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omments34.xml" ContentType="application/vnd.openxmlformats-officedocument.spreadsheetml.comments+xml"/>
  <Override PartName="/xl/comments35.xml" ContentType="application/vnd.openxmlformats-officedocument.spreadsheetml.comments+xml"/>
  <Override PartName="/xl/comments36.xml" ContentType="application/vnd.openxmlformats-officedocument.spreadsheetml.comments+xml"/>
  <Override PartName="/xl/comments37.xml" ContentType="application/vnd.openxmlformats-officedocument.spreadsheetml.comments+xml"/>
  <Override PartName="/xl/comments38.xml" ContentType="application/vnd.openxmlformats-officedocument.spreadsheetml.comments+xml"/>
  <Override PartName="/xl/comments39.xml" ContentType="application/vnd.openxmlformats-officedocument.spreadsheetml.comments+xml"/>
  <Override PartName="/xl/comments40.xml" ContentType="application/vnd.openxmlformats-officedocument.spreadsheetml.comments+xml"/>
  <Override PartName="/xl/comments41.xml" ContentType="application/vnd.openxmlformats-officedocument.spreadsheetml.comments+xml"/>
  <Override PartName="/xl/comments42.xml" ContentType="application/vnd.openxmlformats-officedocument.spreadsheetml.comments+xml"/>
  <Override PartName="/xl/comments43.xml" ContentType="application/vnd.openxmlformats-officedocument.spreadsheetml.comments+xml"/>
  <Override PartName="/xl/comments44.xml" ContentType="application/vnd.openxmlformats-officedocument.spreadsheetml.comments+xml"/>
  <Override PartName="/xl/comments45.xml" ContentType="application/vnd.openxmlformats-officedocument.spreadsheetml.comments+xml"/>
  <Override PartName="/xl/comments46.xml" ContentType="application/vnd.openxmlformats-officedocument.spreadsheetml.comments+xml"/>
  <Override PartName="/xl/comments47.xml" ContentType="application/vnd.openxmlformats-officedocument.spreadsheetml.comments+xml"/>
  <Override PartName="/xl/comments48.xml" ContentType="application/vnd.openxmlformats-officedocument.spreadsheetml.comments+xml"/>
  <Override PartName="/xl/comments49.xml" ContentType="application/vnd.openxmlformats-officedocument.spreadsheetml.comments+xml"/>
  <Override PartName="/xl/comments50.xml" ContentType="application/vnd.openxmlformats-officedocument.spreadsheetml.comments+xml"/>
  <Override PartName="/xl/comments51.xml" ContentType="application/vnd.openxmlformats-officedocument.spreadsheetml.comments+xml"/>
  <Override PartName="/xl/comments52.xml" ContentType="application/vnd.openxmlformats-officedocument.spreadsheetml.comments+xml"/>
  <Override PartName="/xl/comments53.xml" ContentType="application/vnd.openxmlformats-officedocument.spreadsheetml.comments+xml"/>
  <Override PartName="/xl/comments54.xml" ContentType="application/vnd.openxmlformats-officedocument.spreadsheetml.comments+xml"/>
  <Override PartName="/xl/comments55.xml" ContentType="application/vnd.openxmlformats-officedocument.spreadsheetml.comments+xml"/>
  <Override PartName="/xl/comments56.xml" ContentType="application/vnd.openxmlformats-officedocument.spreadsheetml.comments+xml"/>
  <Override PartName="/xl/comments57.xml" ContentType="application/vnd.openxmlformats-officedocument.spreadsheetml.comments+xml"/>
  <Override PartName="/xl/comments58.xml" ContentType="application/vnd.openxmlformats-officedocument.spreadsheetml.comments+xml"/>
  <Override PartName="/xl/comments59.xml" ContentType="application/vnd.openxmlformats-officedocument.spreadsheetml.comments+xml"/>
  <Override PartName="/xl/comments60.xml" ContentType="application/vnd.openxmlformats-officedocument.spreadsheetml.comments+xml"/>
  <Override PartName="/xl/comments61.xml" ContentType="application/vnd.openxmlformats-officedocument.spreadsheetml.comments+xml"/>
  <Override PartName="/xl/comments62.xml" ContentType="application/vnd.openxmlformats-officedocument.spreadsheetml.comments+xml"/>
  <Override PartName="/xl/comments63.xml" ContentType="application/vnd.openxmlformats-officedocument.spreadsheetml.comments+xml"/>
  <Override PartName="/xl/comments64.xml" ContentType="application/vnd.openxmlformats-officedocument.spreadsheetml.comments+xml"/>
  <Override PartName="/xl/comments65.xml" ContentType="application/vnd.openxmlformats-officedocument.spreadsheetml.comments+xml"/>
  <Override PartName="/xl/comments66.xml" ContentType="application/vnd.openxmlformats-officedocument.spreadsheetml.comments+xml"/>
  <Override PartName="/xl/comments67.xml" ContentType="application/vnd.openxmlformats-officedocument.spreadsheetml.comments+xml"/>
  <Override PartName="/xl/comments68.xml" ContentType="application/vnd.openxmlformats-officedocument.spreadsheetml.comments+xml"/>
  <Override PartName="/xl/comments69.xml" ContentType="application/vnd.openxmlformats-officedocument.spreadsheetml.comments+xml"/>
  <Override PartName="/xl/comments70.xml" ContentType="application/vnd.openxmlformats-officedocument.spreadsheetml.comments+xml"/>
  <Override PartName="/xl/comments71.xml" ContentType="application/vnd.openxmlformats-officedocument.spreadsheetml.comments+xml"/>
  <Override PartName="/xl/comments72.xml" ContentType="application/vnd.openxmlformats-officedocument.spreadsheetml.comments+xml"/>
  <Override PartName="/xl/comments73.xml" ContentType="application/vnd.openxmlformats-officedocument.spreadsheetml.comments+xml"/>
  <Override PartName="/xl/comments74.xml" ContentType="application/vnd.openxmlformats-officedocument.spreadsheetml.comments+xml"/>
  <Override PartName="/xl/comments75.xml" ContentType="application/vnd.openxmlformats-officedocument.spreadsheetml.comments+xml"/>
  <Override PartName="/xl/comments76.xml" ContentType="application/vnd.openxmlformats-officedocument.spreadsheetml.comments+xml"/>
  <Override PartName="/xl/comments77.xml" ContentType="application/vnd.openxmlformats-officedocument.spreadsheetml.comments+xml"/>
  <Override PartName="/xl/comments78.xml" ContentType="application/vnd.openxmlformats-officedocument.spreadsheetml.comments+xml"/>
  <Override PartName="/xl/comments79.xml" ContentType="application/vnd.openxmlformats-officedocument.spreadsheetml.comments+xml"/>
  <Override PartName="/xl/comments80.xml" ContentType="application/vnd.openxmlformats-officedocument.spreadsheetml.comments+xml"/>
  <Override PartName="/xl/comments81.xml" ContentType="application/vnd.openxmlformats-officedocument.spreadsheetml.comments+xml"/>
  <Override PartName="/xl/comments82.xml" ContentType="application/vnd.openxmlformats-officedocument.spreadsheetml.comments+xml"/>
  <Override PartName="/xl/comments83.xml" ContentType="application/vnd.openxmlformats-officedocument.spreadsheetml.comments+xml"/>
  <Override PartName="/xl/comments84.xml" ContentType="application/vnd.openxmlformats-officedocument.spreadsheetml.comments+xml"/>
  <Override PartName="/xl/comments85.xml" ContentType="application/vnd.openxmlformats-officedocument.spreadsheetml.comments+xml"/>
  <Override PartName="/xl/comments86.xml" ContentType="application/vnd.openxmlformats-officedocument.spreadsheetml.comments+xml"/>
  <Override PartName="/xl/comments87.xml" ContentType="application/vnd.openxmlformats-officedocument.spreadsheetml.comments+xml"/>
  <Override PartName="/xl/comments88.xml" ContentType="application/vnd.openxmlformats-officedocument.spreadsheetml.comments+xml"/>
  <Override PartName="/xl/comments89.xml" ContentType="application/vnd.openxmlformats-officedocument.spreadsheetml.comments+xml"/>
  <Override PartName="/xl/comments90.xml" ContentType="application/vnd.openxmlformats-officedocument.spreadsheetml.comments+xml"/>
  <Override PartName="/xl/comments91.xml" ContentType="application/vnd.openxmlformats-officedocument.spreadsheetml.comments+xml"/>
  <Override PartName="/xl/comments92.xml" ContentType="application/vnd.openxmlformats-officedocument.spreadsheetml.comments+xml"/>
  <Override PartName="/xl/comments93.xml" ContentType="application/vnd.openxmlformats-officedocument.spreadsheetml.comments+xml"/>
  <Override PartName="/xl/comments94.xml" ContentType="application/vnd.openxmlformats-officedocument.spreadsheetml.comments+xml"/>
  <Override PartName="/xl/comments95.xml" ContentType="application/vnd.openxmlformats-officedocument.spreadsheetml.comments+xml"/>
  <Override PartName="/xl/comments96.xml" ContentType="application/vnd.openxmlformats-officedocument.spreadsheetml.comments+xml"/>
  <Override PartName="/xl/comments97.xml" ContentType="application/vnd.openxmlformats-officedocument.spreadsheetml.comments+xml"/>
  <Override PartName="/xl/comments98.xml" ContentType="application/vnd.openxmlformats-officedocument.spreadsheetml.comments+xml"/>
  <Override PartName="/xl/comments99.xml" ContentType="application/vnd.openxmlformats-officedocument.spreadsheetml.comments+xml"/>
  <Override PartName="/xl/comments100.xml" ContentType="application/vnd.openxmlformats-officedocument.spreadsheetml.comments+xml"/>
  <Override PartName="/xl/comments101.xml" ContentType="application/vnd.openxmlformats-officedocument.spreadsheetml.comments+xml"/>
  <Override PartName="/xl/comments102.xml" ContentType="application/vnd.openxmlformats-officedocument.spreadsheetml.comments+xml"/>
  <Override PartName="/xl/comments103.xml" ContentType="application/vnd.openxmlformats-officedocument.spreadsheetml.comments+xml"/>
  <Override PartName="/xl/comments104.xml" ContentType="application/vnd.openxmlformats-officedocument.spreadsheetml.comments+xml"/>
  <Override PartName="/xl/comments105.xml" ContentType="application/vnd.openxmlformats-officedocument.spreadsheetml.comments+xml"/>
  <Override PartName="/xl/comments106.xml" ContentType="application/vnd.openxmlformats-officedocument.spreadsheetml.comments+xml"/>
  <Override PartName="/xl/comments107.xml" ContentType="application/vnd.openxmlformats-officedocument.spreadsheetml.comments+xml"/>
  <Override PartName="/xl/comments108.xml" ContentType="application/vnd.openxmlformats-officedocument.spreadsheetml.comments+xml"/>
  <Override PartName="/xl/comments109.xml" ContentType="application/vnd.openxmlformats-officedocument.spreadsheetml.comments+xml"/>
  <Override PartName="/xl/comments110.xml" ContentType="application/vnd.openxmlformats-officedocument.spreadsheetml.comments+xml"/>
  <Override PartName="/xl/comments111.xml" ContentType="application/vnd.openxmlformats-officedocument.spreadsheetml.comments+xml"/>
  <Override PartName="/xl/comments112.xml" ContentType="application/vnd.openxmlformats-officedocument.spreadsheetml.comments+xml"/>
  <Override PartName="/xl/comments113.xml" ContentType="application/vnd.openxmlformats-officedocument.spreadsheetml.comments+xml"/>
  <Override PartName="/xl/comments114.xml" ContentType="application/vnd.openxmlformats-officedocument.spreadsheetml.comments+xml"/>
  <Override PartName="/xl/comments115.xml" ContentType="application/vnd.openxmlformats-officedocument.spreadsheetml.comments+xml"/>
  <Override PartName="/xl/comments116.xml" ContentType="application/vnd.openxmlformats-officedocument.spreadsheetml.comments+xml"/>
  <Override PartName="/xl/comments117.xml" ContentType="application/vnd.openxmlformats-officedocument.spreadsheetml.comments+xml"/>
  <Override PartName="/xl/comments11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niad-fsv\共通\評価企画課\05_財務情報分析係\01_国立大学法人の財務\R7 国立大学法人の財務(R8版）\97_資料編（過年度財務データ、R7修正版）のウェブ掲載\◎HP更新\機構ウェブサイト掲載用ファイル\"/>
    </mc:Choice>
  </mc:AlternateContent>
  <xr:revisionPtr revIDLastSave="0" documentId="13_ncr:1_{113653A3-B34B-493D-8F95-2B6BAC0AF355}" xr6:coauthVersionLast="47" xr6:coauthVersionMax="47" xr10:uidLastSave="{00000000-0000-0000-0000-000000000000}"/>
  <workbookProtection workbookAlgorithmName="SHA-512" workbookHashValue="GUYOsAhlFZ4uZywHBf52zaesoMm0LcqXEFzkbg+KeJ5/nQk9tYYPmxf9qLM7M8WARNa6Tw0LhB5CFLV1Du0xLA==" workbookSaltValue="ZxAL9rzoKzDn7ZQAZUXE3g==" workbookSpinCount="100000" lockStructure="1"/>
  <bookViews>
    <workbookView xWindow="15" yWindow="390" windowWidth="28785" windowHeight="15105" tabRatio="929" xr2:uid="{87A8ADBC-E9D3-4CE8-B3A3-0D29639E831F}"/>
  </bookViews>
  <sheets>
    <sheet name="目次" sheetId="1" r:id="rId1"/>
    <sheet name="BS_資産" sheetId="2" r:id="rId2"/>
    <sheet name="BS_負債・純資産" sheetId="3" r:id="rId3"/>
    <sheet name="PL" sheetId="4" r:id="rId4"/>
    <sheet name="PL補1" sheetId="130" r:id="rId5"/>
    <sheet name="PL補2" sheetId="132" r:id="rId6"/>
    <sheet name="CF" sheetId="5" r:id="rId7"/>
    <sheet name="CF補1" sheetId="133" r:id="rId8"/>
    <sheet name="CF補2" sheetId="134" r:id="rId9"/>
    <sheet name="OC" sheetId="6" r:id="rId10"/>
    <sheet name="OC補1" sheetId="135" r:id="rId11"/>
    <sheet name="OC補2" sheetId="136" r:id="rId12"/>
    <sheet name="SS" sheetId="7" r:id="rId13"/>
    <sheet name="負債構成比率" sheetId="9" r:id="rId14"/>
    <sheet name="インタレスト・カバレッジ・レーシオ" sheetId="10" r:id="rId15"/>
    <sheet name="残余キャッシュ・フロー" sheetId="11" r:id="rId16"/>
    <sheet name="業務活動キャッシュ・フロー" sheetId="12" r:id="rId17"/>
    <sheet name="流動比率（１）" sheetId="13" r:id="rId18"/>
    <sheet name="流動比率（２）" sheetId="14" r:id="rId19"/>
    <sheet name="当座比率（１）" sheetId="15" r:id="rId20"/>
    <sheet name="当座比率（２）" sheetId="16" r:id="rId21"/>
    <sheet name="手持ち資金による活動可能日数" sheetId="17" r:id="rId22"/>
    <sheet name="貸倒比率（１）" sheetId="18" r:id="rId23"/>
    <sheet name="貸倒比率（２）" sheetId="19" r:id="rId24"/>
    <sheet name="貸倒比率（３）" sheetId="20" r:id="rId25"/>
    <sheet name="貸倒比率（４）" sheetId="21" r:id="rId26"/>
    <sheet name="未収学生納付金比率" sheetId="22" r:id="rId27"/>
    <sheet name="未収附属病院収入比率" sheetId="23" r:id="rId28"/>
    <sheet name="退職手当準備率" sheetId="24" r:id="rId29"/>
    <sheet name="耐用年数経過度（１）" sheetId="25" r:id="rId30"/>
    <sheet name="耐用年数経過度（２）" sheetId="26" r:id="rId31"/>
    <sheet name="耐用年数経過度（３）" sheetId="27" r:id="rId32"/>
    <sheet name="耐用年数経過度（４）" sheetId="28" r:id="rId33"/>
    <sheet name="交付金依存度（１）" sheetId="29" r:id="rId34"/>
    <sheet name="交付金依存度（２）" sheetId="30" r:id="rId35"/>
    <sheet name="交付金依存度（３）" sheetId="31" r:id="rId36"/>
    <sheet name="交付金依存度（４）" sheetId="32" r:id="rId37"/>
    <sheet name="公財政依存度（１）" sheetId="33" r:id="rId38"/>
    <sheet name="公財政依存度（２）" sheetId="34" r:id="rId39"/>
    <sheet name="公財政依存度（３）" sheetId="35" r:id="rId40"/>
    <sheet name="教育研究経費率" sheetId="37" r:id="rId41"/>
    <sheet name="教育経費率（１）" sheetId="38" r:id="rId42"/>
    <sheet name="教育経費率（２）" sheetId="39" r:id="rId43"/>
    <sheet name="教育経費率（３）" sheetId="40" r:id="rId44"/>
    <sheet name="教育経費率（４）" sheetId="41" r:id="rId45"/>
    <sheet name="研究経費率（１）" sheetId="42" r:id="rId46"/>
    <sheet name="研究経費率（２）" sheetId="43" r:id="rId47"/>
    <sheet name="研究経費率（３）" sheetId="44" r:id="rId48"/>
    <sheet name="研究経費率（４）" sheetId="45" r:id="rId49"/>
    <sheet name="研究経費率（５）" sheetId="46" r:id="rId50"/>
    <sheet name="研究経費率（６）" sheetId="47" r:id="rId51"/>
    <sheet name="学生当たり教育経費（１）" sheetId="48" r:id="rId52"/>
    <sheet name="学生当たり教育経費（２）" sheetId="49" r:id="rId53"/>
    <sheet name="常勤教員当たり研究経費（１）" sheetId="50" r:id="rId54"/>
    <sheet name="常勤教員当たり研究経費（２）" sheetId="51" r:id="rId55"/>
    <sheet name="常勤教員当たり研究経費（３）" sheetId="52" r:id="rId56"/>
    <sheet name="常勤教員当たり研究経費（４）" sheetId="53" r:id="rId57"/>
    <sheet name="教育研究支援経費率（１）" sheetId="54" r:id="rId58"/>
    <sheet name="教育研究支援経費率（２）" sheetId="55" r:id="rId59"/>
    <sheet name="教育研究支援経費率（３）" sheetId="56" r:id="rId60"/>
    <sheet name="教育研究支援経費率（４）" sheetId="57" r:id="rId61"/>
    <sheet name="学生当たり教育研究支援経費" sheetId="58" r:id="rId62"/>
    <sheet name="常勤教員当たり教育研究支援経費" sheetId="59" r:id="rId63"/>
    <sheet name="奨学費比率" sheetId="60" r:id="rId64"/>
    <sheet name="病院経費率" sheetId="61" r:id="rId65"/>
    <sheet name="業務費回収率（附属病院収入度合い）" sheetId="62" r:id="rId66"/>
    <sheet name="病院職員当たり業務費用" sheetId="63" r:id="rId67"/>
    <sheet name="病院職員当たり診療経費" sheetId="64" r:id="rId68"/>
    <sheet name="病院職員当たり附属病院収益" sheetId="65" r:id="rId69"/>
    <sheet name="自己収益比率（附属病院収益力）" sheetId="66" r:id="rId70"/>
    <sheet name="附属病院人件費率" sheetId="67" r:id="rId71"/>
    <sheet name="附属病院収益対人件費率" sheetId="68" r:id="rId72"/>
    <sheet name="附属病院資産収益率" sheetId="69" r:id="rId73"/>
    <sheet name="維持管理比率（１）" sheetId="70" r:id="rId74"/>
    <sheet name="維持管理比率（２）" sheetId="71" r:id="rId75"/>
    <sheet name="維持管理比率（３）" sheetId="72" r:id="rId76"/>
    <sheet name="外部資金依存率" sheetId="74" r:id="rId77"/>
    <sheet name="寄附金比率" sheetId="75" r:id="rId78"/>
    <sheet name="剰余金の繰越承認率" sheetId="76" r:id="rId79"/>
    <sheet name="経常収益の伸び率（１）" sheetId="77" r:id="rId80"/>
    <sheet name="経常収益の伸び率（２）" sheetId="78" r:id="rId81"/>
    <sheet name="外部資金の伸び率" sheetId="79" r:id="rId82"/>
    <sheet name="外部資金による業務実施可能率" sheetId="80" r:id="rId83"/>
    <sheet name="水道光熱費率（１）" sheetId="82" r:id="rId84"/>
    <sheet name="水道光熱費率（２）" sheetId="83" r:id="rId85"/>
    <sheet name="水道光熱費率（３）" sheetId="84" r:id="rId86"/>
    <sheet name="人件費率（１）" sheetId="85" r:id="rId87"/>
    <sheet name="人件費率（２）" sheetId="86" r:id="rId88"/>
    <sheet name="人件費率（３）" sheetId="87" r:id="rId89"/>
    <sheet name="人件費率（４）" sheetId="88" r:id="rId90"/>
    <sheet name="人件費率（５）" sheetId="89" r:id="rId91"/>
    <sheet name="人件費率（６）" sheetId="90" r:id="rId92"/>
    <sheet name="人件費率（７）" sheetId="91" r:id="rId93"/>
    <sheet name="人件費率（８）" sheetId="92" r:id="rId94"/>
    <sheet name="一般管理費率（１）" sheetId="93" r:id="rId95"/>
    <sheet name="一般管理費率（２）" sheetId="94" r:id="rId96"/>
    <sheet name="一般管理費率（３）" sheetId="95" r:id="rId97"/>
    <sheet name="コスト回収率" sheetId="96" r:id="rId98"/>
    <sheet name="医薬品及び診療材料回転期間" sheetId="97" r:id="rId99"/>
    <sheet name="業務費の未払い率" sheetId="98" r:id="rId100"/>
    <sheet name="附属学校人件費率" sheetId="99" r:id="rId101"/>
    <sheet name="附属学校生徒一人あたり業務費用" sheetId="100" r:id="rId102"/>
    <sheet name="附属学校生徒一人あたり資産" sheetId="101" r:id="rId103"/>
    <sheet name="教育研究経費の予算差額比率" sheetId="102" r:id="rId104"/>
    <sheet name="一般管理費の予算差額比率" sheetId="103" r:id="rId105"/>
    <sheet name="人件費の予算差額比率" sheetId="104" r:id="rId106"/>
    <sheet name="自己収入の予算差額比率" sheetId="105" r:id="rId107"/>
    <sheet name="産学連携等及び寄附金収入の予算差額比率" sheetId="106" r:id="rId108"/>
    <sheet name="附属病院収入の予算差額比率" sheetId="107" r:id="rId109"/>
    <sheet name="資産収益率（１）" sheetId="108" r:id="rId110"/>
    <sheet name="資産収益率（２）" sheetId="109" r:id="rId111"/>
    <sheet name="資産収益率（３）" sheetId="110" r:id="rId112"/>
    <sheet name="資産収益率（４）" sheetId="111" r:id="rId113"/>
    <sheet name="純資産収益率" sheetId="112" r:id="rId114"/>
    <sheet name="常勤教員当たり人件費（１）" sheetId="113" r:id="rId115"/>
    <sheet name="常勤教員当たり人件費（２）" sheetId="114" r:id="rId116"/>
    <sheet name="常勤事務・技術職員当たり人件費" sheetId="115" r:id="rId117"/>
    <sheet name="常勤看護師当たり人件費" sheetId="116" r:id="rId118"/>
    <sheet name="業務の外部依存度（１）" sheetId="117" r:id="rId119"/>
    <sheet name="業務の外部依存度（２）" sheetId="118" r:id="rId120"/>
    <sheet name="業務の外部依存度（３）" sheetId="119" r:id="rId121"/>
    <sheet name="診療経費率" sheetId="121" r:id="rId122"/>
    <sheet name="受取利息比率" sheetId="122" r:id="rId123"/>
    <sheet name="自己収入比率" sheetId="123" r:id="rId124"/>
    <sheet name="学生納付金収益比率（１）" sheetId="124" r:id="rId125"/>
    <sheet name="学生納付金収益比率（２）" sheetId="125" r:id="rId126"/>
    <sheet name="学生納付金収益比率（３）" sheetId="126" r:id="rId127"/>
    <sheet name="自己収入対人件費比率（１）" sheetId="127" r:id="rId128"/>
    <sheet name="自己収入対人件費比率（２）" sheetId="128" r:id="rId129"/>
    <sheet name="自己収入対人件費比率（３）" sheetId="129" r:id="rId130"/>
  </sheets>
  <definedNames>
    <definedName name="_xlnm._FilterDatabase" localSheetId="14" hidden="1">インタレスト・カバレッジ・レーシオ!$A$5:$N$94</definedName>
    <definedName name="_xlnm._FilterDatabase" localSheetId="97" hidden="1">コスト回収率!$A$5:$N$94</definedName>
    <definedName name="_xlnm._FilterDatabase" localSheetId="73" hidden="1">'維持管理比率（１）'!$A$5:$N$94</definedName>
    <definedName name="_xlnm._FilterDatabase" localSheetId="74" hidden="1">'維持管理比率（２）'!$A$5:$N$94</definedName>
    <definedName name="_xlnm._FilterDatabase" localSheetId="75" hidden="1">'維持管理比率（３）'!$A$5:$N$94</definedName>
    <definedName name="_xlnm._FilterDatabase" localSheetId="98" hidden="1">医薬品及び診療材料回転期間!$A$5:$N$94</definedName>
    <definedName name="_xlnm._FilterDatabase" localSheetId="104" hidden="1">一般管理費の予算差額比率!$A$5:$N$94</definedName>
    <definedName name="_xlnm._FilterDatabase" localSheetId="94" hidden="1">'一般管理費率（１）'!$A$5:$N$94</definedName>
    <definedName name="_xlnm._FilterDatabase" localSheetId="95" hidden="1">'一般管理費率（２）'!$A$5:$N$94</definedName>
    <definedName name="_xlnm._FilterDatabase" localSheetId="96" hidden="1">'一般管理費率（３）'!$A$5:$N$94</definedName>
    <definedName name="_xlnm._FilterDatabase" localSheetId="82" hidden="1">外部資金による業務実施可能率!$A$5:$N$94</definedName>
    <definedName name="_xlnm._FilterDatabase" localSheetId="81" hidden="1">外部資金の伸び率!$A$5:$N$94</definedName>
    <definedName name="_xlnm._FilterDatabase" localSheetId="76" hidden="1">外部資金依存率!$A$5:$N$94</definedName>
    <definedName name="_xlnm._FilterDatabase" localSheetId="51" hidden="1">'学生当たり教育経費（１）'!$A$5:$N$94</definedName>
    <definedName name="_xlnm._FilterDatabase" localSheetId="52" hidden="1">'学生当たり教育経費（２）'!$A$5:$N$94</definedName>
    <definedName name="_xlnm._FilterDatabase" localSheetId="61" hidden="1">学生当たり教育研究支援経費!$A$5:$N$94</definedName>
    <definedName name="_xlnm._FilterDatabase" localSheetId="124" hidden="1">'学生納付金収益比率（１）'!$A$5:$N$94</definedName>
    <definedName name="_xlnm._FilterDatabase" localSheetId="125" hidden="1">'学生納付金収益比率（２）'!$A$5:$N$94</definedName>
    <definedName name="_xlnm._FilterDatabase" localSheetId="126" hidden="1">'学生納付金収益比率（３）'!$A$5:$N$94</definedName>
    <definedName name="_xlnm._FilterDatabase" localSheetId="77" hidden="1">寄附金比率!$A$5:$N$94</definedName>
    <definedName name="_xlnm._FilterDatabase" localSheetId="41" hidden="1">'教育経費率（１）'!$A$5:$N$94</definedName>
    <definedName name="_xlnm._FilterDatabase" localSheetId="42" hidden="1">'教育経費率（２）'!$A$5:$N$94</definedName>
    <definedName name="_xlnm._FilterDatabase" localSheetId="43" hidden="1">'教育経費率（３）'!$A$5:$N$94</definedName>
    <definedName name="_xlnm._FilterDatabase" localSheetId="44" hidden="1">'教育経費率（４）'!$A$5:$N$94</definedName>
    <definedName name="_xlnm._FilterDatabase" localSheetId="103" hidden="1">教育研究経費の予算差額比率!$A$5:$N$94</definedName>
    <definedName name="_xlnm._FilterDatabase" localSheetId="40" hidden="1">教育研究経費率!$A$5:$N$94</definedName>
    <definedName name="_xlnm._FilterDatabase" localSheetId="57" hidden="1">'教育研究支援経費率（１）'!$A$5:$N$94</definedName>
    <definedName name="_xlnm._FilterDatabase" localSheetId="58" hidden="1">'教育研究支援経費率（２）'!$A$5:$N$94</definedName>
    <definedName name="_xlnm._FilterDatabase" localSheetId="59" hidden="1">'教育研究支援経費率（３）'!$A$5:$N$94</definedName>
    <definedName name="_xlnm._FilterDatabase" localSheetId="60" hidden="1">'教育研究支援経費率（４）'!$A$5:$N$94</definedName>
    <definedName name="_xlnm._FilterDatabase" localSheetId="118" hidden="1">'業務の外部依存度（１）'!$A$5:$N$94</definedName>
    <definedName name="_xlnm._FilterDatabase" localSheetId="119" hidden="1">'業務の外部依存度（２）'!$A$5:$N$94</definedName>
    <definedName name="_xlnm._FilterDatabase" localSheetId="120" hidden="1">'業務の外部依存度（３）'!$A$5:$N$94</definedName>
    <definedName name="_xlnm._FilterDatabase" localSheetId="16" hidden="1">業務活動キャッシュ・フロー!$A$5:$N$94</definedName>
    <definedName name="_xlnm._FilterDatabase" localSheetId="99" hidden="1">業務費の未払い率!$A$5:$N$94</definedName>
    <definedName name="_xlnm._FilterDatabase" localSheetId="65" hidden="1">'業務費回収率（附属病院収入度合い）'!$A$5:$N$94</definedName>
    <definedName name="_xlnm._FilterDatabase" localSheetId="79" hidden="1">'経常収益の伸び率（１）'!$A$5:$N$94</definedName>
    <definedName name="_xlnm._FilterDatabase" localSheetId="80" hidden="1">'経常収益の伸び率（２）'!$A$5:$N$94</definedName>
    <definedName name="_xlnm._FilterDatabase" localSheetId="45" hidden="1">'研究経費率（１）'!$A$5:$N$94</definedName>
    <definedName name="_xlnm._FilterDatabase" localSheetId="46" hidden="1">'研究経費率（２）'!$A$5:$N$94</definedName>
    <definedName name="_xlnm._FilterDatabase" localSheetId="47" hidden="1">'研究経費率（３）'!$A$5:$N$94</definedName>
    <definedName name="_xlnm._FilterDatabase" localSheetId="48" hidden="1">'研究経費率（４）'!$A$5:$N$94</definedName>
    <definedName name="_xlnm._FilterDatabase" localSheetId="49" hidden="1">'研究経費率（５）'!$A$5:$N$94</definedName>
    <definedName name="_xlnm._FilterDatabase" localSheetId="50" hidden="1">'研究経費率（６）'!$A$5:$N$94</definedName>
    <definedName name="_xlnm._FilterDatabase" localSheetId="33" hidden="1">'交付金依存度（１）'!$A$5:$N$94</definedName>
    <definedName name="_xlnm._FilterDatabase" localSheetId="34" hidden="1">'交付金依存度（２）'!$A$5:$N$94</definedName>
    <definedName name="_xlnm._FilterDatabase" localSheetId="35" hidden="1">'交付金依存度（３）'!$A$5:$N$94</definedName>
    <definedName name="_xlnm._FilterDatabase" localSheetId="36" hidden="1">'交付金依存度（４）'!$A$5:$N$94</definedName>
    <definedName name="_xlnm._FilterDatabase" localSheetId="37" hidden="1">'公財政依存度（１）'!$A$5:$N$94</definedName>
    <definedName name="_xlnm._FilterDatabase" localSheetId="38" hidden="1">'公財政依存度（２）'!$A$5:$N$94</definedName>
    <definedName name="_xlnm._FilterDatabase" localSheetId="39" hidden="1">'公財政依存度（３）'!$A$5:$N$94</definedName>
    <definedName name="_xlnm._FilterDatabase" localSheetId="107" hidden="1">産学連携等及び寄附金収入の予算差額比率!$A$5:$N$94</definedName>
    <definedName name="_xlnm._FilterDatabase" localSheetId="15" hidden="1">残余キャッシュ・フロー!$A$5:$N$94</definedName>
    <definedName name="_xlnm._FilterDatabase" localSheetId="109" hidden="1">'資産収益率（１）'!$A$5:$N$94</definedName>
    <definedName name="_xlnm._FilterDatabase" localSheetId="110" hidden="1">'資産収益率（２）'!$A$5:$N$94</definedName>
    <definedName name="_xlnm._FilterDatabase" localSheetId="111" hidden="1">'資産収益率（３）'!$A$5:$N$94</definedName>
    <definedName name="_xlnm._FilterDatabase" localSheetId="112" hidden="1">'資産収益率（４）'!$A$5:$N$94</definedName>
    <definedName name="_xlnm._FilterDatabase" localSheetId="69" hidden="1">'自己収益比率（附属病院収益力）'!$A$5:$N$94</definedName>
    <definedName name="_xlnm._FilterDatabase" localSheetId="106" hidden="1">自己収入の予算差額比率!$A$5:$N$94</definedName>
    <definedName name="_xlnm._FilterDatabase" localSheetId="127" hidden="1">'自己収入対人件費比率（１）'!$A$5:$N$94</definedName>
    <definedName name="_xlnm._FilterDatabase" localSheetId="128" hidden="1">'自己収入対人件費比率（２）'!$A$5:$N$94</definedName>
    <definedName name="_xlnm._FilterDatabase" localSheetId="129" hidden="1">'自己収入対人件費比率（３）'!$A$5:$N$94</definedName>
    <definedName name="_xlnm._FilterDatabase" localSheetId="123" hidden="1">自己収入比率!$A$5:$N$94</definedName>
    <definedName name="_xlnm._FilterDatabase" localSheetId="21" hidden="1">手持ち資金による活動可能日数!$A$5:$N$94</definedName>
    <definedName name="_xlnm._FilterDatabase" localSheetId="122" hidden="1">受取利息比率!$A$5:$N$94</definedName>
    <definedName name="_xlnm._FilterDatabase" localSheetId="113" hidden="1">純資産収益率!$A$5:$N$94</definedName>
    <definedName name="_xlnm._FilterDatabase" localSheetId="63" hidden="1">奨学費比率!$A$5:$N$94</definedName>
    <definedName name="_xlnm._FilterDatabase" localSheetId="78" hidden="1">剰余金の繰越承認率!$A$5:$N$94</definedName>
    <definedName name="_xlnm._FilterDatabase" localSheetId="117" hidden="1">常勤看護師当たり人件費!$A$5:$N$94</definedName>
    <definedName name="_xlnm._FilterDatabase" localSheetId="62" hidden="1">常勤教員当たり教育研究支援経費!$A$5:$N$94</definedName>
    <definedName name="_xlnm._FilterDatabase" localSheetId="53" hidden="1">'常勤教員当たり研究経費（１）'!$A$5:$N$94</definedName>
    <definedName name="_xlnm._FilterDatabase" localSheetId="54" hidden="1">'常勤教員当たり研究経費（２）'!$A$5:$N$94</definedName>
    <definedName name="_xlnm._FilterDatabase" localSheetId="55" hidden="1">'常勤教員当たり研究経費（３）'!$A$5:$N$94</definedName>
    <definedName name="_xlnm._FilterDatabase" localSheetId="56" hidden="1">'常勤教員当たり研究経費（４）'!$A$5:$N$94</definedName>
    <definedName name="_xlnm._FilterDatabase" localSheetId="114" hidden="1">'常勤教員当たり人件費（１）'!$A$5:$N$94</definedName>
    <definedName name="_xlnm._FilterDatabase" localSheetId="115" hidden="1">'常勤教員当たり人件費（２）'!$A$5:$N$94</definedName>
    <definedName name="_xlnm._FilterDatabase" localSheetId="116" hidden="1">常勤事務・技術職員当たり人件費!$A$5:$N$94</definedName>
    <definedName name="_xlnm._FilterDatabase" localSheetId="121" hidden="1">診療経費率!$A$5:$N$94</definedName>
    <definedName name="_xlnm._FilterDatabase" localSheetId="105" hidden="1">人件費の予算差額比率!$A$5:$N$94</definedName>
    <definedName name="_xlnm._FilterDatabase" localSheetId="86" hidden="1">'人件費率（１）'!$A$5:$N$94</definedName>
    <definedName name="_xlnm._FilterDatabase" localSheetId="87" hidden="1">'人件費率（２）'!$A$5:$N$94</definedName>
    <definedName name="_xlnm._FilterDatabase" localSheetId="88" hidden="1">'人件費率（３）'!$A$5:$N$94</definedName>
    <definedName name="_xlnm._FilterDatabase" localSheetId="89" hidden="1">'人件費率（４）'!$A$5:$N$94</definedName>
    <definedName name="_xlnm._FilterDatabase" localSheetId="90" hidden="1">'人件費率（５）'!$A$5:$N$94</definedName>
    <definedName name="_xlnm._FilterDatabase" localSheetId="91" hidden="1">'人件費率（６）'!$A$5:$N$94</definedName>
    <definedName name="_xlnm._FilterDatabase" localSheetId="92" hidden="1">'人件費率（７）'!$A$5:$N$94</definedName>
    <definedName name="_xlnm._FilterDatabase" localSheetId="93" hidden="1">'人件費率（８）'!$A$5:$N$94</definedName>
    <definedName name="_xlnm._FilterDatabase" localSheetId="83" hidden="1">'水道光熱費率（１）'!$A$5:$N$94</definedName>
    <definedName name="_xlnm._FilterDatabase" localSheetId="84" hidden="1">'水道光熱費率（２）'!$A$5:$N$94</definedName>
    <definedName name="_xlnm._FilterDatabase" localSheetId="85" hidden="1">'水道光熱費率（３）'!$A$5:$N$94</definedName>
    <definedName name="_xlnm._FilterDatabase" localSheetId="29" hidden="1">'耐用年数経過度（１）'!$A$5:$M$94</definedName>
    <definedName name="_xlnm._FilterDatabase" localSheetId="30" hidden="1">'耐用年数経過度（２）'!$A$5:$N$94</definedName>
    <definedName name="_xlnm._FilterDatabase" localSheetId="31" hidden="1">'耐用年数経過度（３）'!$A$5:$N$94</definedName>
    <definedName name="_xlnm._FilterDatabase" localSheetId="32" hidden="1">'耐用年数経過度（４）'!$A$5:$N$94</definedName>
    <definedName name="_xlnm._FilterDatabase" localSheetId="22" hidden="1">'貸倒比率（１）'!$A$5:$N$94</definedName>
    <definedName name="_xlnm._FilterDatabase" localSheetId="23" hidden="1">'貸倒比率（２）'!$A$5:$N$94</definedName>
    <definedName name="_xlnm._FilterDatabase" localSheetId="24" hidden="1">'貸倒比率（３）'!$A$5:$N$94</definedName>
    <definedName name="_xlnm._FilterDatabase" localSheetId="25" hidden="1">'貸倒比率（４）'!$A$5:$N$94</definedName>
    <definedName name="_xlnm._FilterDatabase" localSheetId="28" hidden="1">退職手当準備率!$A$5:$N$94</definedName>
    <definedName name="_xlnm._FilterDatabase" localSheetId="19" hidden="1">'当座比率（１）'!$A$5:$N$94</definedName>
    <definedName name="_xlnm._FilterDatabase" localSheetId="20" hidden="1">'当座比率（２）'!$A$5:$N$94</definedName>
    <definedName name="_xlnm._FilterDatabase" localSheetId="64" hidden="1">病院経費率!$A$5:$N$94</definedName>
    <definedName name="_xlnm._FilterDatabase" localSheetId="66" hidden="1">病院職員当たり業務費用!$A$5:$N$94</definedName>
    <definedName name="_xlnm._FilterDatabase" localSheetId="67" hidden="1">病院職員当たり診療経費!$A$5:$N$94</definedName>
    <definedName name="_xlnm._FilterDatabase" localSheetId="68" hidden="1">病院職員当たり附属病院収益!$A$5:$N$94</definedName>
    <definedName name="_xlnm._FilterDatabase" localSheetId="13" hidden="1">負債構成比率!$A$5:$N$94</definedName>
    <definedName name="_xlnm._FilterDatabase" localSheetId="100" hidden="1">附属学校人件費率!$A$5:$N$94</definedName>
    <definedName name="_xlnm._FilterDatabase" localSheetId="101" hidden="1">附属学校生徒一人あたり業務費用!$A$5:$N$94</definedName>
    <definedName name="_xlnm._FilterDatabase" localSheetId="102" hidden="1">附属学校生徒一人あたり資産!$A$5:$N$94</definedName>
    <definedName name="_xlnm._FilterDatabase" localSheetId="72" hidden="1">附属病院資産収益率!$A$5:$N$94</definedName>
    <definedName name="_xlnm._FilterDatabase" localSheetId="71" hidden="1">附属病院収益対人件費率!$A$5:$N$94</definedName>
    <definedName name="_xlnm._FilterDatabase" localSheetId="108" hidden="1">附属病院収入の予算差額比率!$A$5:$N$94</definedName>
    <definedName name="_xlnm._FilterDatabase" localSheetId="70" hidden="1">附属病院人件費率!$A$5:$N$94</definedName>
    <definedName name="_xlnm._FilterDatabase" localSheetId="26" hidden="1">未収学生納付金比率!$A$5:$N$94</definedName>
    <definedName name="_xlnm._FilterDatabase" localSheetId="27" hidden="1">未収附属病院収入比率!$A$5:$N$94</definedName>
    <definedName name="_xlnm._FilterDatabase" localSheetId="17" hidden="1">'流動比率（１）'!$A$5:$N$94</definedName>
    <definedName name="_xlnm._FilterDatabase" localSheetId="18" hidden="1">'流動比率（２）'!$A$5:$N$94</definedName>
    <definedName name="_xlnm.Print_Area" localSheetId="14">インタレスト・カバレッジ・レーシオ!$A$1:$M$99</definedName>
    <definedName name="_xlnm.Print_Area" localSheetId="97">コスト回収率!$A$1:$M$99</definedName>
    <definedName name="_xlnm.Print_Area" localSheetId="73">'維持管理比率（１）'!$A$1:$M$99</definedName>
    <definedName name="_xlnm.Print_Area" localSheetId="74">'維持管理比率（２）'!$A$1:$M$99</definedName>
    <definedName name="_xlnm.Print_Area" localSheetId="75">'維持管理比率（３）'!$A$1:$M$99</definedName>
    <definedName name="_xlnm.Print_Area" localSheetId="98">医薬品及び診療材料回転期間!$A$1:$M$99</definedName>
    <definedName name="_xlnm.Print_Area" localSheetId="104">一般管理費の予算差額比率!$A$1:$M$99</definedName>
    <definedName name="_xlnm.Print_Area" localSheetId="94">'一般管理費率（１）'!$A$1:$M$99</definedName>
    <definedName name="_xlnm.Print_Area" localSheetId="95">'一般管理費率（２）'!$A$1:$M$99</definedName>
    <definedName name="_xlnm.Print_Area" localSheetId="96">'一般管理費率（３）'!$A$1:$M$99</definedName>
    <definedName name="_xlnm.Print_Area" localSheetId="82">外部資金による業務実施可能率!$A$1:$M$99</definedName>
    <definedName name="_xlnm.Print_Area" localSheetId="81">外部資金の伸び率!$A$1:$M$99</definedName>
    <definedName name="_xlnm.Print_Area" localSheetId="76">外部資金依存率!$A$1:$M$99</definedName>
    <definedName name="_xlnm.Print_Area" localSheetId="51">'学生当たり教育経費（１）'!$A$1:$M$99</definedName>
    <definedName name="_xlnm.Print_Area" localSheetId="52">'学生当たり教育経費（２）'!$A$1:$M$99</definedName>
    <definedName name="_xlnm.Print_Area" localSheetId="61">学生当たり教育研究支援経費!$A$1:$M$99</definedName>
    <definedName name="_xlnm.Print_Area" localSheetId="124">'学生納付金収益比率（１）'!$A$1:$M$99</definedName>
    <definedName name="_xlnm.Print_Area" localSheetId="125">'学生納付金収益比率（２）'!$A$1:$M$99</definedName>
    <definedName name="_xlnm.Print_Area" localSheetId="126">'学生納付金収益比率（３）'!$A$1:$M$99</definedName>
    <definedName name="_xlnm.Print_Area" localSheetId="77">寄附金比率!$A$1:$M$99</definedName>
    <definedName name="_xlnm.Print_Area" localSheetId="41">'教育経費率（１）'!$A$1:$M$99</definedName>
    <definedName name="_xlnm.Print_Area" localSheetId="42">'教育経費率（２）'!$A$1:$M$99</definedName>
    <definedName name="_xlnm.Print_Area" localSheetId="43">'教育経費率（３）'!$A$1:$M$99</definedName>
    <definedName name="_xlnm.Print_Area" localSheetId="44">'教育経費率（４）'!$A$1:$M$99</definedName>
    <definedName name="_xlnm.Print_Area" localSheetId="103">教育研究経費の予算差額比率!$A$1:$M$99</definedName>
    <definedName name="_xlnm.Print_Area" localSheetId="40">教育研究経費率!$A$1:$M$99</definedName>
    <definedName name="_xlnm.Print_Area" localSheetId="57">'教育研究支援経費率（１）'!$A$1:$M$99</definedName>
    <definedName name="_xlnm.Print_Area" localSheetId="58">'教育研究支援経費率（２）'!$A$1:$M$99</definedName>
    <definedName name="_xlnm.Print_Area" localSheetId="59">'教育研究支援経費率（３）'!$A$1:$M$99</definedName>
    <definedName name="_xlnm.Print_Area" localSheetId="60">'教育研究支援経費率（４）'!$A$1:$M$99</definedName>
    <definedName name="_xlnm.Print_Area" localSheetId="118">'業務の外部依存度（１）'!$A$1:$M$99</definedName>
    <definedName name="_xlnm.Print_Area" localSheetId="119">'業務の外部依存度（２）'!$A$1:$M$99</definedName>
    <definedName name="_xlnm.Print_Area" localSheetId="120">'業務の外部依存度（３）'!$A$1:$M$99</definedName>
    <definedName name="_xlnm.Print_Area" localSheetId="16">業務活動キャッシュ・フロー!$A$1:$M$99</definedName>
    <definedName name="_xlnm.Print_Area" localSheetId="99">業務費の未払い率!$A$1:$M$99</definedName>
    <definedName name="_xlnm.Print_Area" localSheetId="65">'業務費回収率（附属病院収入度合い）'!$A$1:$M$99</definedName>
    <definedName name="_xlnm.Print_Area" localSheetId="79">'経常収益の伸び率（１）'!$A$1:$M$99</definedName>
    <definedName name="_xlnm.Print_Area" localSheetId="80">'経常収益の伸び率（２）'!$A$1:$M$99</definedName>
    <definedName name="_xlnm.Print_Area" localSheetId="45">'研究経費率（１）'!$A$1:$M$99</definedName>
    <definedName name="_xlnm.Print_Area" localSheetId="46">'研究経費率（２）'!$A$1:$M$99</definedName>
    <definedName name="_xlnm.Print_Area" localSheetId="47">'研究経費率（３）'!$A$1:$M$99</definedName>
    <definedName name="_xlnm.Print_Area" localSheetId="48">'研究経費率（４）'!$A$1:$M$99</definedName>
    <definedName name="_xlnm.Print_Area" localSheetId="49">'研究経費率（５）'!$A$1:$M$99</definedName>
    <definedName name="_xlnm.Print_Area" localSheetId="50">'研究経費率（６）'!$A$1:$M$99</definedName>
    <definedName name="_xlnm.Print_Area" localSheetId="33">'交付金依存度（１）'!$A$1:$M$99</definedName>
    <definedName name="_xlnm.Print_Area" localSheetId="34">'交付金依存度（２）'!$A$1:$M$99</definedName>
    <definedName name="_xlnm.Print_Area" localSheetId="35">'交付金依存度（３）'!$A$1:$M$99</definedName>
    <definedName name="_xlnm.Print_Area" localSheetId="36">'交付金依存度（４）'!$A$1:$M$99</definedName>
    <definedName name="_xlnm.Print_Area" localSheetId="37">'公財政依存度（１）'!$A$1:$M$99</definedName>
    <definedName name="_xlnm.Print_Area" localSheetId="38">'公財政依存度（２）'!$A$1:$M$99</definedName>
    <definedName name="_xlnm.Print_Area" localSheetId="39">'公財政依存度（３）'!$A$1:$M$99</definedName>
    <definedName name="_xlnm.Print_Area" localSheetId="107">産学連携等及び寄附金収入の予算差額比率!$A$1:$M$99</definedName>
    <definedName name="_xlnm.Print_Area" localSheetId="15">残余キャッシュ・フロー!$A$1:$M$99</definedName>
    <definedName name="_xlnm.Print_Area" localSheetId="109">'資産収益率（１）'!$A$1:$M$99</definedName>
    <definedName name="_xlnm.Print_Area" localSheetId="110">'資産収益率（２）'!$A$1:$M$99</definedName>
    <definedName name="_xlnm.Print_Area" localSheetId="111">'資産収益率（３）'!$A$1:$M$99</definedName>
    <definedName name="_xlnm.Print_Area" localSheetId="112">'資産収益率（４）'!$A$1:$M$99</definedName>
    <definedName name="_xlnm.Print_Area" localSheetId="69">'自己収益比率（附属病院収益力）'!$A$1:$M$99</definedName>
    <definedName name="_xlnm.Print_Area" localSheetId="106">自己収入の予算差額比率!$A$1:$M$99</definedName>
    <definedName name="_xlnm.Print_Area" localSheetId="127">'自己収入対人件費比率（１）'!$A$1:$M$99</definedName>
    <definedName name="_xlnm.Print_Area" localSheetId="128">'自己収入対人件費比率（２）'!$A$1:$M$99</definedName>
    <definedName name="_xlnm.Print_Area" localSheetId="129">'自己収入対人件費比率（３）'!$A$1:$M$99</definedName>
    <definedName name="_xlnm.Print_Area" localSheetId="123">自己収入比率!$A$1:$M$99</definedName>
    <definedName name="_xlnm.Print_Area" localSheetId="21">手持ち資金による活動可能日数!$A$1:$M$99</definedName>
    <definedName name="_xlnm.Print_Area" localSheetId="122">受取利息比率!$A$1:$M$99</definedName>
    <definedName name="_xlnm.Print_Area" localSheetId="113">純資産収益率!$A$1:$M$99</definedName>
    <definedName name="_xlnm.Print_Area" localSheetId="63">奨学費比率!$A$1:$M$99</definedName>
    <definedName name="_xlnm.Print_Area" localSheetId="78">剰余金の繰越承認率!$A$1:$M$99</definedName>
    <definedName name="_xlnm.Print_Area" localSheetId="117">常勤看護師当たり人件費!$A$1:$M$99</definedName>
    <definedName name="_xlnm.Print_Area" localSheetId="62">常勤教員当たり教育研究支援経費!$A$1:$M$99</definedName>
    <definedName name="_xlnm.Print_Area" localSheetId="53">'常勤教員当たり研究経費（１）'!$A$1:$M$99</definedName>
    <definedName name="_xlnm.Print_Area" localSheetId="54">'常勤教員当たり研究経費（２）'!$A$1:$M$99</definedName>
    <definedName name="_xlnm.Print_Area" localSheetId="55">'常勤教員当たり研究経費（３）'!$A$1:$M$99</definedName>
    <definedName name="_xlnm.Print_Area" localSheetId="56">'常勤教員当たり研究経費（４）'!$A$1:$M$99</definedName>
    <definedName name="_xlnm.Print_Area" localSheetId="114">'常勤教員当たり人件費（１）'!$A$1:$M$99</definedName>
    <definedName name="_xlnm.Print_Area" localSheetId="115">'常勤教員当たり人件費（２）'!$A$1:$M$99</definedName>
    <definedName name="_xlnm.Print_Area" localSheetId="116">常勤事務・技術職員当たり人件費!$A$1:$M$99</definedName>
    <definedName name="_xlnm.Print_Area" localSheetId="121">診療経費率!$A$1:$M$99</definedName>
    <definedName name="_xlnm.Print_Area" localSheetId="105">人件費の予算差額比率!$A$1:$M$99</definedName>
    <definedName name="_xlnm.Print_Area" localSheetId="86">'人件費率（１）'!$A$1:$M$99</definedName>
    <definedName name="_xlnm.Print_Area" localSheetId="87">'人件費率（２）'!$A$1:$M$99</definedName>
    <definedName name="_xlnm.Print_Area" localSheetId="88">'人件費率（３）'!$A$1:$M$99</definedName>
    <definedName name="_xlnm.Print_Area" localSheetId="89">'人件費率（４）'!$A$1:$M$99</definedName>
    <definedName name="_xlnm.Print_Area" localSheetId="90">'人件費率（５）'!$A$1:$M$99</definedName>
    <definedName name="_xlnm.Print_Area" localSheetId="91">'人件費率（６）'!$A$1:$M$99</definedName>
    <definedName name="_xlnm.Print_Area" localSheetId="92">'人件費率（７）'!$A$1:$M$99</definedName>
    <definedName name="_xlnm.Print_Area" localSheetId="93">'人件費率（８）'!$A$1:$M$99</definedName>
    <definedName name="_xlnm.Print_Area" localSheetId="83">'水道光熱費率（１）'!$A$1:$M$99</definedName>
    <definedName name="_xlnm.Print_Area" localSheetId="84">'水道光熱費率（２）'!$A$1:$M$99</definedName>
    <definedName name="_xlnm.Print_Area" localSheetId="85">'水道光熱費率（３）'!$A$1:$M$99</definedName>
    <definedName name="_xlnm.Print_Area" localSheetId="29">'耐用年数経過度（１）'!$A$1:$M$99</definedName>
    <definedName name="_xlnm.Print_Area" localSheetId="30">'耐用年数経過度（２）'!$A$1:$M$99</definedName>
    <definedName name="_xlnm.Print_Area" localSheetId="31">'耐用年数経過度（３）'!$A$1:$M$99</definedName>
    <definedName name="_xlnm.Print_Area" localSheetId="32">'耐用年数経過度（４）'!$A$1:$M$99</definedName>
    <definedName name="_xlnm.Print_Area" localSheetId="22">'貸倒比率（１）'!$A$1:$M$99</definedName>
    <definedName name="_xlnm.Print_Area" localSheetId="23">'貸倒比率（２）'!$A$1:$M$99</definedName>
    <definedName name="_xlnm.Print_Area" localSheetId="24">'貸倒比率（３）'!$A$1:$M$99</definedName>
    <definedName name="_xlnm.Print_Area" localSheetId="25">'貸倒比率（４）'!$A$1:$M$99</definedName>
    <definedName name="_xlnm.Print_Area" localSheetId="28">退職手当準備率!$A$1:$M$99</definedName>
    <definedName name="_xlnm.Print_Area" localSheetId="19">'当座比率（１）'!$A$1:$M$99</definedName>
    <definedName name="_xlnm.Print_Area" localSheetId="20">'当座比率（２）'!$A$1:$M$99</definedName>
    <definedName name="_xlnm.Print_Area" localSheetId="64">病院経費率!$A$1:$M$99</definedName>
    <definedName name="_xlnm.Print_Area" localSheetId="66">病院職員当たり業務費用!$A$1:$M$99</definedName>
    <definedName name="_xlnm.Print_Area" localSheetId="67">病院職員当たり診療経費!$A$1:$M$99</definedName>
    <definedName name="_xlnm.Print_Area" localSheetId="68">病院職員当たり附属病院収益!$A$1:$M$99</definedName>
    <definedName name="_xlnm.Print_Area" localSheetId="13">負債構成比率!$A$1:$M$99</definedName>
    <definedName name="_xlnm.Print_Area" localSheetId="100">附属学校人件費率!$A$1:$M$99</definedName>
    <definedName name="_xlnm.Print_Area" localSheetId="101">附属学校生徒一人あたり業務費用!$A$1:$M$99</definedName>
    <definedName name="_xlnm.Print_Area" localSheetId="102">附属学校生徒一人あたり資産!$A$1:$M$99</definedName>
    <definedName name="_xlnm.Print_Area" localSheetId="72">附属病院資産収益率!$A$1:$M$99</definedName>
    <definedName name="_xlnm.Print_Area" localSheetId="71">附属病院収益対人件費率!$A$1:$M$99</definedName>
    <definedName name="_xlnm.Print_Area" localSheetId="108">附属病院収入の予算差額比率!$A$1:$M$99</definedName>
    <definedName name="_xlnm.Print_Area" localSheetId="70">附属病院人件費率!$A$1:$M$99</definedName>
    <definedName name="_xlnm.Print_Area" localSheetId="26">未収学生納付金比率!$A$1:$M$99</definedName>
    <definedName name="_xlnm.Print_Area" localSheetId="27">未収附属病院収入比率!$A$1:$M$99</definedName>
    <definedName name="_xlnm.Print_Area" localSheetId="17">'流動比率（１）'!$A$1:$M$99</definedName>
    <definedName name="_xlnm.Print_Area" localSheetId="18">'流動比率（２）'!$A$1:$M$99</definedName>
    <definedName name="_xlnm.Print_Titles" localSheetId="14">インタレスト・カバレッジ・レーシオ!$1:$1</definedName>
    <definedName name="_xlnm.Print_Titles" localSheetId="97">コスト回収率!$1:$1</definedName>
    <definedName name="_xlnm.Print_Titles" localSheetId="73">'維持管理比率（１）'!$1:$1</definedName>
    <definedName name="_xlnm.Print_Titles" localSheetId="74">'維持管理比率（２）'!$1:$1</definedName>
    <definedName name="_xlnm.Print_Titles" localSheetId="75">'維持管理比率（３）'!$1:$1</definedName>
    <definedName name="_xlnm.Print_Titles" localSheetId="98">医薬品及び診療材料回転期間!$1:$1</definedName>
    <definedName name="_xlnm.Print_Titles" localSheetId="104">一般管理費の予算差額比率!$1:$1</definedName>
    <definedName name="_xlnm.Print_Titles" localSheetId="94">'一般管理費率（１）'!$1:$1</definedName>
    <definedName name="_xlnm.Print_Titles" localSheetId="95">'一般管理費率（２）'!$1:$1</definedName>
    <definedName name="_xlnm.Print_Titles" localSheetId="96">'一般管理費率（３）'!$1:$1</definedName>
    <definedName name="_xlnm.Print_Titles" localSheetId="82">外部資金による業務実施可能率!$1:$1</definedName>
    <definedName name="_xlnm.Print_Titles" localSheetId="81">外部資金の伸び率!$1:$1</definedName>
    <definedName name="_xlnm.Print_Titles" localSheetId="76">外部資金依存率!$1:$1</definedName>
    <definedName name="_xlnm.Print_Titles" localSheetId="51">'学生当たり教育経費（１）'!$1:$1</definedName>
    <definedName name="_xlnm.Print_Titles" localSheetId="52">'学生当たり教育経費（２）'!$1:$1</definedName>
    <definedName name="_xlnm.Print_Titles" localSheetId="61">学生当たり教育研究支援経費!$1:$1</definedName>
    <definedName name="_xlnm.Print_Titles" localSheetId="124">'学生納付金収益比率（１）'!$1:$1</definedName>
    <definedName name="_xlnm.Print_Titles" localSheetId="125">'学生納付金収益比率（２）'!$1:$1</definedName>
    <definedName name="_xlnm.Print_Titles" localSheetId="126">'学生納付金収益比率（３）'!$1:$1</definedName>
    <definedName name="_xlnm.Print_Titles" localSheetId="77">寄附金比率!$1:$1</definedName>
    <definedName name="_xlnm.Print_Titles" localSheetId="41">'教育経費率（１）'!$1:$1</definedName>
    <definedName name="_xlnm.Print_Titles" localSheetId="42">'教育経費率（２）'!$1:$1</definedName>
    <definedName name="_xlnm.Print_Titles" localSheetId="43">'教育経費率（３）'!$1:$1</definedName>
    <definedName name="_xlnm.Print_Titles" localSheetId="44">'教育経費率（４）'!$1:$1</definedName>
    <definedName name="_xlnm.Print_Titles" localSheetId="103">教育研究経費の予算差額比率!$1:$1</definedName>
    <definedName name="_xlnm.Print_Titles" localSheetId="40">教育研究経費率!$1:$1</definedName>
    <definedName name="_xlnm.Print_Titles" localSheetId="57">'教育研究支援経費率（１）'!$1:$1</definedName>
    <definedName name="_xlnm.Print_Titles" localSheetId="58">'教育研究支援経費率（２）'!$1:$1</definedName>
    <definedName name="_xlnm.Print_Titles" localSheetId="59">'教育研究支援経費率（３）'!$1:$1</definedName>
    <definedName name="_xlnm.Print_Titles" localSheetId="60">'教育研究支援経費率（４）'!$1:$1</definedName>
    <definedName name="_xlnm.Print_Titles" localSheetId="118">'業務の外部依存度（１）'!$1:$1</definedName>
    <definedName name="_xlnm.Print_Titles" localSheetId="119">'業務の外部依存度（２）'!$1:$1</definedName>
    <definedName name="_xlnm.Print_Titles" localSheetId="120">'業務の外部依存度（３）'!$1:$1</definedName>
    <definedName name="_xlnm.Print_Titles" localSheetId="16">業務活動キャッシュ・フロー!$1:$1</definedName>
    <definedName name="_xlnm.Print_Titles" localSheetId="99">業務費の未払い率!$1:$1</definedName>
    <definedName name="_xlnm.Print_Titles" localSheetId="65">'業務費回収率（附属病院収入度合い）'!$1:$1</definedName>
    <definedName name="_xlnm.Print_Titles" localSheetId="79">'経常収益の伸び率（１）'!$1:$1</definedName>
    <definedName name="_xlnm.Print_Titles" localSheetId="80">'経常収益の伸び率（２）'!$1:$1</definedName>
    <definedName name="_xlnm.Print_Titles" localSheetId="45">'研究経費率（１）'!$1:$1</definedName>
    <definedName name="_xlnm.Print_Titles" localSheetId="46">'研究経費率（２）'!$1:$1</definedName>
    <definedName name="_xlnm.Print_Titles" localSheetId="47">'研究経費率（３）'!$1:$1</definedName>
    <definedName name="_xlnm.Print_Titles" localSheetId="48">'研究経費率（４）'!$1:$1</definedName>
    <definedName name="_xlnm.Print_Titles" localSheetId="49">'研究経費率（５）'!$1:$1</definedName>
    <definedName name="_xlnm.Print_Titles" localSheetId="50">'研究経費率（６）'!$1:$1</definedName>
    <definedName name="_xlnm.Print_Titles" localSheetId="33">'交付金依存度（１）'!$1:$1</definedName>
    <definedName name="_xlnm.Print_Titles" localSheetId="34">'交付金依存度（２）'!$1:$1</definedName>
    <definedName name="_xlnm.Print_Titles" localSheetId="35">'交付金依存度（３）'!$1:$1</definedName>
    <definedName name="_xlnm.Print_Titles" localSheetId="36">'交付金依存度（４）'!$1:$1</definedName>
    <definedName name="_xlnm.Print_Titles" localSheetId="37">'公財政依存度（１）'!$1:$1</definedName>
    <definedName name="_xlnm.Print_Titles" localSheetId="38">'公財政依存度（２）'!$1:$1</definedName>
    <definedName name="_xlnm.Print_Titles" localSheetId="39">'公財政依存度（３）'!$1:$1</definedName>
    <definedName name="_xlnm.Print_Titles" localSheetId="107">産学連携等及び寄附金収入の予算差額比率!$1:$1</definedName>
    <definedName name="_xlnm.Print_Titles" localSheetId="15">残余キャッシュ・フロー!$1:$1</definedName>
    <definedName name="_xlnm.Print_Titles" localSheetId="109">'資産収益率（１）'!$1:$1</definedName>
    <definedName name="_xlnm.Print_Titles" localSheetId="110">'資産収益率（２）'!$1:$1</definedName>
    <definedName name="_xlnm.Print_Titles" localSheetId="111">'資産収益率（３）'!$1:$1</definedName>
    <definedName name="_xlnm.Print_Titles" localSheetId="112">'資産収益率（４）'!$1:$1</definedName>
    <definedName name="_xlnm.Print_Titles" localSheetId="69">'自己収益比率（附属病院収益力）'!$1:$1</definedName>
    <definedName name="_xlnm.Print_Titles" localSheetId="106">自己収入の予算差額比率!$1:$1</definedName>
    <definedName name="_xlnm.Print_Titles" localSheetId="127">'自己収入対人件費比率（１）'!$1:$1</definedName>
    <definedName name="_xlnm.Print_Titles" localSheetId="128">'自己収入対人件費比率（２）'!$1:$1</definedName>
    <definedName name="_xlnm.Print_Titles" localSheetId="129">'自己収入対人件費比率（３）'!$1:$1</definedName>
    <definedName name="_xlnm.Print_Titles" localSheetId="123">自己収入比率!$1:$1</definedName>
    <definedName name="_xlnm.Print_Titles" localSheetId="21">手持ち資金による活動可能日数!$1:$1</definedName>
    <definedName name="_xlnm.Print_Titles" localSheetId="122">受取利息比率!$1:$1</definedName>
    <definedName name="_xlnm.Print_Titles" localSheetId="113">純資産収益率!$1:$1</definedName>
    <definedName name="_xlnm.Print_Titles" localSheetId="63">奨学費比率!$1:$1</definedName>
    <definedName name="_xlnm.Print_Titles" localSheetId="78">剰余金の繰越承認率!$1:$1</definedName>
    <definedName name="_xlnm.Print_Titles" localSheetId="117">常勤看護師当たり人件費!$1:$1</definedName>
    <definedName name="_xlnm.Print_Titles" localSheetId="62">常勤教員当たり教育研究支援経費!$1:$1</definedName>
    <definedName name="_xlnm.Print_Titles" localSheetId="53">'常勤教員当たり研究経費（１）'!$1:$1</definedName>
    <definedName name="_xlnm.Print_Titles" localSheetId="54">'常勤教員当たり研究経費（２）'!$1:$1</definedName>
    <definedName name="_xlnm.Print_Titles" localSheetId="55">'常勤教員当たり研究経費（３）'!$1:$1</definedName>
    <definedName name="_xlnm.Print_Titles" localSheetId="56">'常勤教員当たり研究経費（４）'!$1:$1</definedName>
    <definedName name="_xlnm.Print_Titles" localSheetId="114">'常勤教員当たり人件費（１）'!$1:$1</definedName>
    <definedName name="_xlnm.Print_Titles" localSheetId="115">'常勤教員当たり人件費（２）'!$1:$1</definedName>
    <definedName name="_xlnm.Print_Titles" localSheetId="116">常勤事務・技術職員当たり人件費!$1:$1</definedName>
    <definedName name="_xlnm.Print_Titles" localSheetId="121">診療経費率!$1:$1</definedName>
    <definedName name="_xlnm.Print_Titles" localSheetId="105">人件費の予算差額比率!$1:$1</definedName>
    <definedName name="_xlnm.Print_Titles" localSheetId="86">'人件費率（１）'!$1:$1</definedName>
    <definedName name="_xlnm.Print_Titles" localSheetId="87">'人件費率（２）'!$1:$1</definedName>
    <definedName name="_xlnm.Print_Titles" localSheetId="88">'人件費率（３）'!$1:$1</definedName>
    <definedName name="_xlnm.Print_Titles" localSheetId="89">'人件費率（４）'!$1:$1</definedName>
    <definedName name="_xlnm.Print_Titles" localSheetId="90">'人件費率（５）'!$1:$1</definedName>
    <definedName name="_xlnm.Print_Titles" localSheetId="91">'人件費率（６）'!$1:$1</definedName>
    <definedName name="_xlnm.Print_Titles" localSheetId="92">'人件費率（７）'!$1:$1</definedName>
    <definedName name="_xlnm.Print_Titles" localSheetId="93">'人件費率（８）'!$1:$1</definedName>
    <definedName name="_xlnm.Print_Titles" localSheetId="83">'水道光熱費率（１）'!$1:$1</definedName>
    <definedName name="_xlnm.Print_Titles" localSheetId="84">'水道光熱費率（２）'!$1:$1</definedName>
    <definedName name="_xlnm.Print_Titles" localSheetId="85">'水道光熱費率（３）'!$1:$1</definedName>
    <definedName name="_xlnm.Print_Titles" localSheetId="29">'耐用年数経過度（１）'!$1:$1</definedName>
    <definedName name="_xlnm.Print_Titles" localSheetId="30">'耐用年数経過度（２）'!$1:$1</definedName>
    <definedName name="_xlnm.Print_Titles" localSheetId="31">'耐用年数経過度（３）'!$1:$1</definedName>
    <definedName name="_xlnm.Print_Titles" localSheetId="32">'耐用年数経過度（４）'!$1:$1</definedName>
    <definedName name="_xlnm.Print_Titles" localSheetId="22">'貸倒比率（１）'!$1:$1</definedName>
    <definedName name="_xlnm.Print_Titles" localSheetId="23">'貸倒比率（２）'!$1:$1</definedName>
    <definedName name="_xlnm.Print_Titles" localSheetId="24">'貸倒比率（３）'!$1:$1</definedName>
    <definedName name="_xlnm.Print_Titles" localSheetId="25">'貸倒比率（４）'!$1:$1</definedName>
    <definedName name="_xlnm.Print_Titles" localSheetId="28">退職手当準備率!$1:$1</definedName>
    <definedName name="_xlnm.Print_Titles" localSheetId="19">'当座比率（１）'!$1:$1</definedName>
    <definedName name="_xlnm.Print_Titles" localSheetId="20">'当座比率（２）'!$1:$1</definedName>
    <definedName name="_xlnm.Print_Titles" localSheetId="64">病院経費率!$1:$1</definedName>
    <definedName name="_xlnm.Print_Titles" localSheetId="66">病院職員当たり業務費用!$1:$1</definedName>
    <definedName name="_xlnm.Print_Titles" localSheetId="67">病院職員当たり診療経費!$1:$1</definedName>
    <definedName name="_xlnm.Print_Titles" localSheetId="68">病院職員当たり附属病院収益!$1:$1</definedName>
    <definedName name="_xlnm.Print_Titles" localSheetId="13">負債構成比率!$1:$1</definedName>
    <definedName name="_xlnm.Print_Titles" localSheetId="100">附属学校人件費率!$1:$1</definedName>
    <definedName name="_xlnm.Print_Titles" localSheetId="101">附属学校生徒一人あたり業務費用!$1:$1</definedName>
    <definedName name="_xlnm.Print_Titles" localSheetId="102">附属学校生徒一人あたり資産!$1:$1</definedName>
    <definedName name="_xlnm.Print_Titles" localSheetId="72">附属病院資産収益率!$1:$1</definedName>
    <definedName name="_xlnm.Print_Titles" localSheetId="71">附属病院収益対人件費率!$1:$1</definedName>
    <definedName name="_xlnm.Print_Titles" localSheetId="108">附属病院収入の予算差額比率!$1:$1</definedName>
    <definedName name="_xlnm.Print_Titles" localSheetId="70">附属病院人件費率!$1:$1</definedName>
    <definedName name="_xlnm.Print_Titles" localSheetId="26">未収学生納付金比率!$1:$1</definedName>
    <definedName name="_xlnm.Print_Titles" localSheetId="27">未収附属病院収入比率!$1:$1</definedName>
    <definedName name="_xlnm.Print_Titles" localSheetId="17">'流動比率（１）'!$1:$1</definedName>
    <definedName name="_xlnm.Print_Titles" localSheetId="18">'流動比率（２）'!$1:$1</definedName>
    <definedName name="西暦表示">#REF!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96" i="76" l="1"/>
  <c r="E39" i="134"/>
  <c r="E38" i="134"/>
  <c r="E37" i="134"/>
  <c r="E36" i="134"/>
  <c r="E35" i="134"/>
  <c r="D34" i="134"/>
  <c r="E33" i="134"/>
  <c r="E32" i="134"/>
  <c r="E31" i="134"/>
  <c r="E30" i="134"/>
  <c r="E29" i="134"/>
  <c r="E28" i="134"/>
  <c r="E27" i="134"/>
  <c r="E26" i="134"/>
  <c r="E25" i="134"/>
  <c r="D24" i="134"/>
  <c r="E23" i="134"/>
  <c r="E22" i="134"/>
  <c r="E21" i="134"/>
  <c r="E20" i="134"/>
  <c r="E19" i="134"/>
  <c r="E18" i="134"/>
  <c r="E17" i="134"/>
  <c r="E16" i="134"/>
  <c r="E15" i="134"/>
  <c r="E14" i="134"/>
  <c r="E13" i="134"/>
  <c r="E12" i="134"/>
  <c r="E11" i="134"/>
  <c r="E10" i="134"/>
  <c r="E9" i="134"/>
  <c r="E8" i="134"/>
  <c r="E7" i="134"/>
  <c r="E6" i="134"/>
  <c r="E5" i="134"/>
  <c r="E4" i="134"/>
  <c r="F53" i="132"/>
  <c r="F52" i="132"/>
  <c r="F51" i="132"/>
  <c r="F50" i="132"/>
  <c r="F49" i="132"/>
  <c r="F48" i="132"/>
  <c r="F46" i="132"/>
  <c r="F45" i="132"/>
  <c r="F44" i="132"/>
  <c r="F43" i="132"/>
  <c r="F42" i="132"/>
  <c r="F41" i="132"/>
  <c r="F39" i="132"/>
  <c r="F38" i="132"/>
  <c r="F37" i="132"/>
  <c r="F36" i="132"/>
  <c r="F35" i="132"/>
  <c r="F34" i="132"/>
  <c r="F33" i="132"/>
  <c r="F32" i="132"/>
  <c r="F31" i="132"/>
  <c r="F30" i="132"/>
  <c r="F29" i="132"/>
  <c r="F28" i="132"/>
  <c r="F27" i="132"/>
  <c r="F26" i="132"/>
  <c r="F25" i="132"/>
  <c r="F24" i="132"/>
  <c r="F23" i="132"/>
  <c r="F22" i="132"/>
  <c r="F21" i="132"/>
  <c r="F20" i="132"/>
  <c r="F19" i="132"/>
  <c r="F17" i="132"/>
  <c r="F16" i="132"/>
  <c r="F15" i="132"/>
  <c r="F14" i="132"/>
  <c r="F13" i="132"/>
  <c r="F12" i="132"/>
  <c r="F11" i="132"/>
  <c r="F10" i="132"/>
  <c r="F9" i="132"/>
  <c r="F8" i="132"/>
  <c r="F7" i="132"/>
  <c r="F6" i="132"/>
  <c r="F5" i="132"/>
  <c r="F96" i="129"/>
  <c r="G93" i="129"/>
  <c r="F93" i="129"/>
  <c r="E93" i="129"/>
  <c r="F96" i="128"/>
  <c r="F93" i="128"/>
  <c r="E93" i="128"/>
  <c r="G93" i="128" s="1"/>
  <c r="F96" i="127"/>
  <c r="F93" i="127"/>
  <c r="E93" i="127"/>
  <c r="G93" i="127" s="1"/>
  <c r="F96" i="126"/>
  <c r="G93" i="126"/>
  <c r="F93" i="126"/>
  <c r="E93" i="126"/>
  <c r="F96" i="125"/>
  <c r="F93" i="125"/>
  <c r="E93" i="125"/>
  <c r="G93" i="125" s="1"/>
  <c r="F96" i="124"/>
  <c r="F93" i="124"/>
  <c r="E93" i="124"/>
  <c r="G93" i="124" s="1"/>
  <c r="F96" i="123"/>
  <c r="G93" i="123"/>
  <c r="F93" i="123"/>
  <c r="E93" i="123"/>
  <c r="F96" i="122"/>
  <c r="F93" i="122"/>
  <c r="E93" i="122"/>
  <c r="G93" i="122" s="1"/>
  <c r="F96" i="121"/>
  <c r="F93" i="121"/>
  <c r="E93" i="121"/>
  <c r="G93" i="121" s="1"/>
  <c r="F96" i="119"/>
  <c r="F93" i="119"/>
  <c r="E93" i="119"/>
  <c r="G93" i="119" s="1"/>
  <c r="F96" i="118"/>
  <c r="F93" i="118"/>
  <c r="E93" i="118"/>
  <c r="G93" i="118" s="1"/>
  <c r="F96" i="117"/>
  <c r="F93" i="117"/>
  <c r="E93" i="117"/>
  <c r="G93" i="117" s="1"/>
  <c r="F96" i="116"/>
  <c r="G93" i="116"/>
  <c r="F96" i="115"/>
  <c r="G93" i="115"/>
  <c r="F96" i="114"/>
  <c r="G93" i="114"/>
  <c r="F96" i="113"/>
  <c r="F93" i="113"/>
  <c r="E93" i="113"/>
  <c r="G93" i="113" s="1"/>
  <c r="F96" i="112"/>
  <c r="G93" i="112"/>
  <c r="F93" i="112"/>
  <c r="E93" i="112"/>
  <c r="F96" i="111"/>
  <c r="F93" i="111"/>
  <c r="E93" i="111"/>
  <c r="G93" i="111" s="1"/>
  <c r="F96" i="110"/>
  <c r="F93" i="110"/>
  <c r="E93" i="110"/>
  <c r="G93" i="110" s="1"/>
  <c r="F96" i="109"/>
  <c r="G93" i="109"/>
  <c r="F93" i="109"/>
  <c r="E93" i="109"/>
  <c r="F96" i="108"/>
  <c r="F93" i="108"/>
  <c r="E93" i="108"/>
  <c r="G93" i="108" s="1"/>
  <c r="F96" i="107"/>
  <c r="F93" i="107"/>
  <c r="E93" i="107"/>
  <c r="G93" i="107" s="1"/>
  <c r="F96" i="106"/>
  <c r="G93" i="106"/>
  <c r="F93" i="106"/>
  <c r="E93" i="106"/>
  <c r="F96" i="105"/>
  <c r="F93" i="105"/>
  <c r="E93" i="105"/>
  <c r="G93" i="105" s="1"/>
  <c r="F96" i="104"/>
  <c r="F93" i="104"/>
  <c r="E93" i="104"/>
  <c r="G93" i="104" s="1"/>
  <c r="F96" i="103"/>
  <c r="G93" i="103"/>
  <c r="F93" i="103"/>
  <c r="E93" i="103"/>
  <c r="F96" i="102"/>
  <c r="F93" i="102"/>
  <c r="E93" i="102"/>
  <c r="G93" i="102" s="1"/>
  <c r="F96" i="101"/>
  <c r="F93" i="101"/>
  <c r="E93" i="101"/>
  <c r="G93" i="101" s="1"/>
  <c r="F96" i="100"/>
  <c r="G93" i="100"/>
  <c r="F93" i="100"/>
  <c r="E93" i="100"/>
  <c r="F96" i="99"/>
  <c r="F93" i="99"/>
  <c r="E93" i="99"/>
  <c r="G93" i="99" s="1"/>
  <c r="F96" i="98"/>
  <c r="F93" i="98"/>
  <c r="E93" i="98"/>
  <c r="G93" i="98" s="1"/>
  <c r="F96" i="97"/>
  <c r="G93" i="97"/>
  <c r="F93" i="97"/>
  <c r="E93" i="97"/>
  <c r="F96" i="96"/>
  <c r="F93" i="96"/>
  <c r="E93" i="96"/>
  <c r="G93" i="96" s="1"/>
  <c r="F96" i="95"/>
  <c r="F93" i="95"/>
  <c r="E93" i="95"/>
  <c r="G93" i="95" s="1"/>
  <c r="F96" i="94"/>
  <c r="G93" i="94"/>
  <c r="F93" i="94"/>
  <c r="E93" i="94"/>
  <c r="F96" i="93"/>
  <c r="F93" i="93"/>
  <c r="E93" i="93"/>
  <c r="G93" i="93" s="1"/>
  <c r="F96" i="92"/>
  <c r="F93" i="92"/>
  <c r="E93" i="92"/>
  <c r="G93" i="92" s="1"/>
  <c r="F96" i="91"/>
  <c r="G93" i="91"/>
  <c r="F93" i="91"/>
  <c r="E93" i="91"/>
  <c r="F96" i="90"/>
  <c r="F93" i="90"/>
  <c r="E93" i="90"/>
  <c r="G93" i="90" s="1"/>
  <c r="F96" i="89"/>
  <c r="F93" i="89"/>
  <c r="E93" i="89"/>
  <c r="G93" i="89" s="1"/>
  <c r="F96" i="88"/>
  <c r="G93" i="88"/>
  <c r="F93" i="88"/>
  <c r="E93" i="88"/>
  <c r="F96" i="87"/>
  <c r="F93" i="87"/>
  <c r="E93" i="87"/>
  <c r="G93" i="87" s="1"/>
  <c r="F96" i="86"/>
  <c r="F93" i="86"/>
  <c r="E93" i="86"/>
  <c r="G93" i="86" s="1"/>
  <c r="F96" i="85"/>
  <c r="G93" i="85"/>
  <c r="F93" i="85"/>
  <c r="E93" i="85"/>
  <c r="F96" i="84"/>
  <c r="F93" i="84"/>
  <c r="E93" i="84"/>
  <c r="G93" i="84" s="1"/>
  <c r="F96" i="83"/>
  <c r="F93" i="83"/>
  <c r="E93" i="83"/>
  <c r="G93" i="83" s="1"/>
  <c r="F96" i="82"/>
  <c r="G93" i="82"/>
  <c r="F93" i="82"/>
  <c r="E93" i="82"/>
  <c r="F96" i="80"/>
  <c r="F93" i="80"/>
  <c r="E93" i="80"/>
  <c r="G93" i="80" s="1"/>
  <c r="F96" i="79"/>
  <c r="F93" i="79"/>
  <c r="E93" i="79"/>
  <c r="G93" i="79" s="1"/>
  <c r="F96" i="78"/>
  <c r="F93" i="78"/>
  <c r="E93" i="78"/>
  <c r="G93" i="78" s="1"/>
  <c r="F96" i="77"/>
  <c r="F93" i="77"/>
  <c r="E93" i="77"/>
  <c r="G93" i="77" s="1"/>
  <c r="F96" i="75"/>
  <c r="F93" i="75"/>
  <c r="E93" i="75"/>
  <c r="G93" i="75" s="1"/>
  <c r="F96" i="74"/>
  <c r="F93" i="74"/>
  <c r="E93" i="74"/>
  <c r="G93" i="74" s="1"/>
  <c r="F96" i="72"/>
  <c r="F93" i="72"/>
  <c r="G93" i="72" s="1"/>
  <c r="E93" i="72"/>
  <c r="F96" i="71"/>
  <c r="F93" i="71"/>
  <c r="E93" i="71"/>
  <c r="G93" i="71" s="1"/>
  <c r="F96" i="70"/>
  <c r="F93" i="70"/>
  <c r="E93" i="70"/>
  <c r="G93" i="70" s="1"/>
  <c r="F96" i="69"/>
  <c r="F93" i="69"/>
  <c r="G93" i="69" s="1"/>
  <c r="E93" i="69"/>
  <c r="F96" i="68"/>
  <c r="F93" i="68"/>
  <c r="E93" i="68"/>
  <c r="G93" i="68" s="1"/>
  <c r="F96" i="67"/>
  <c r="F93" i="67"/>
  <c r="E93" i="67"/>
  <c r="G93" i="67" s="1"/>
  <c r="F96" i="66"/>
  <c r="F93" i="66"/>
  <c r="G93" i="66" s="1"/>
  <c r="E93" i="66"/>
  <c r="F96" i="65"/>
  <c r="F93" i="65"/>
  <c r="E93" i="65"/>
  <c r="G93" i="65" s="1"/>
  <c r="F96" i="64"/>
  <c r="F93" i="64"/>
  <c r="E93" i="64"/>
  <c r="G93" i="64" s="1"/>
  <c r="F96" i="63"/>
  <c r="F93" i="63"/>
  <c r="G93" i="63" s="1"/>
  <c r="E93" i="63"/>
  <c r="F96" i="62"/>
  <c r="F93" i="62"/>
  <c r="E93" i="62"/>
  <c r="G93" i="62" s="1"/>
  <c r="F96" i="61"/>
  <c r="F93" i="61"/>
  <c r="E93" i="61"/>
  <c r="G93" i="61" s="1"/>
  <c r="F96" i="60"/>
  <c r="F93" i="60"/>
  <c r="G93" i="60" s="1"/>
  <c r="E93" i="60"/>
  <c r="F96" i="59"/>
  <c r="F93" i="59"/>
  <c r="E93" i="59"/>
  <c r="G93" i="59" s="1"/>
  <c r="F96" i="58"/>
  <c r="F93" i="58"/>
  <c r="E93" i="58"/>
  <c r="G93" i="58" s="1"/>
  <c r="F96" i="57"/>
  <c r="F93" i="57"/>
  <c r="G93" i="57" s="1"/>
  <c r="E93" i="57"/>
  <c r="F96" i="56"/>
  <c r="F93" i="56"/>
  <c r="E93" i="56"/>
  <c r="G93" i="56" s="1"/>
  <c r="F96" i="55"/>
  <c r="F93" i="55"/>
  <c r="E93" i="55"/>
  <c r="G93" i="55" s="1"/>
  <c r="F96" i="54"/>
  <c r="F93" i="54"/>
  <c r="G93" i="54" s="1"/>
  <c r="E93" i="54"/>
  <c r="F96" i="53"/>
  <c r="F93" i="53"/>
  <c r="E93" i="53"/>
  <c r="G93" i="53" s="1"/>
  <c r="F96" i="52"/>
  <c r="F93" i="52"/>
  <c r="E93" i="52"/>
  <c r="G93" i="52" s="1"/>
  <c r="F96" i="51"/>
  <c r="F93" i="51"/>
  <c r="G93" i="51" s="1"/>
  <c r="E93" i="51"/>
  <c r="F96" i="50"/>
  <c r="F93" i="50"/>
  <c r="E93" i="50"/>
  <c r="G93" i="50" s="1"/>
  <c r="F96" i="49"/>
  <c r="F93" i="49"/>
  <c r="E93" i="49"/>
  <c r="G93" i="49" s="1"/>
  <c r="F96" i="48"/>
  <c r="F93" i="48"/>
  <c r="G93" i="48" s="1"/>
  <c r="E93" i="48"/>
  <c r="F96" i="47"/>
  <c r="F93" i="47"/>
  <c r="E93" i="47"/>
  <c r="G93" i="47" s="1"/>
  <c r="F96" i="46"/>
  <c r="F93" i="46"/>
  <c r="E93" i="46"/>
  <c r="G93" i="46" s="1"/>
  <c r="F96" i="45"/>
  <c r="F93" i="45"/>
  <c r="G93" i="45" s="1"/>
  <c r="E93" i="45"/>
  <c r="F96" i="44"/>
  <c r="F93" i="44"/>
  <c r="E93" i="44"/>
  <c r="G93" i="44" s="1"/>
  <c r="F96" i="43"/>
  <c r="F93" i="43"/>
  <c r="E93" i="43"/>
  <c r="G93" i="43" s="1"/>
  <c r="F96" i="42"/>
  <c r="F93" i="42"/>
  <c r="G93" i="42" s="1"/>
  <c r="E93" i="42"/>
  <c r="F96" i="41"/>
  <c r="F93" i="41"/>
  <c r="E93" i="41"/>
  <c r="G93" i="41" s="1"/>
  <c r="F96" i="40"/>
  <c r="F93" i="40"/>
  <c r="E93" i="40"/>
  <c r="G93" i="40" s="1"/>
  <c r="F96" i="39"/>
  <c r="F93" i="39"/>
  <c r="G93" i="39" s="1"/>
  <c r="E93" i="39"/>
  <c r="F96" i="38"/>
  <c r="F93" i="38"/>
  <c r="E93" i="38"/>
  <c r="G93" i="38" s="1"/>
  <c r="F96" i="37"/>
  <c r="F93" i="37"/>
  <c r="E93" i="37"/>
  <c r="G93" i="37" s="1"/>
  <c r="F96" i="35"/>
  <c r="F93" i="35"/>
  <c r="E93" i="35"/>
  <c r="G93" i="35" s="1"/>
  <c r="F96" i="34"/>
  <c r="F93" i="34"/>
  <c r="E93" i="34"/>
  <c r="G93" i="34" s="1"/>
  <c r="F96" i="33"/>
  <c r="F93" i="33"/>
  <c r="E93" i="33"/>
  <c r="G93" i="33" s="1"/>
  <c r="F96" i="32"/>
  <c r="F93" i="32"/>
  <c r="E93" i="32"/>
  <c r="G93" i="32" s="1"/>
  <c r="F96" i="31"/>
  <c r="F93" i="31"/>
  <c r="E93" i="31"/>
  <c r="G93" i="31" s="1"/>
  <c r="F96" i="30"/>
  <c r="F93" i="30"/>
  <c r="E93" i="30"/>
  <c r="G93" i="30" s="1"/>
  <c r="F96" i="29"/>
  <c r="F93" i="29"/>
  <c r="E93" i="29"/>
  <c r="G93" i="29" s="1"/>
  <c r="F96" i="28"/>
  <c r="F93" i="28"/>
  <c r="E93" i="28"/>
  <c r="G93" i="28" s="1"/>
  <c r="F96" i="27"/>
  <c r="F93" i="27"/>
  <c r="E93" i="27"/>
  <c r="G93" i="27" s="1"/>
  <c r="F96" i="26"/>
  <c r="F93" i="26"/>
  <c r="E93" i="26"/>
  <c r="G93" i="26" s="1"/>
  <c r="F96" i="25"/>
  <c r="F93" i="25"/>
  <c r="E93" i="25"/>
  <c r="G93" i="25" s="1"/>
  <c r="F96" i="24"/>
  <c r="F93" i="24"/>
  <c r="E93" i="24"/>
  <c r="G93" i="24" s="1"/>
  <c r="F96" i="23"/>
  <c r="F93" i="23"/>
  <c r="E93" i="23"/>
  <c r="G93" i="23" s="1"/>
  <c r="F96" i="22"/>
  <c r="F93" i="22"/>
  <c r="E93" i="22"/>
  <c r="G93" i="22" s="1"/>
  <c r="F96" i="21"/>
  <c r="F93" i="21"/>
  <c r="E93" i="21"/>
  <c r="G93" i="21" s="1"/>
  <c r="F96" i="20"/>
  <c r="F93" i="20"/>
  <c r="E93" i="20"/>
  <c r="G93" i="20" s="1"/>
  <c r="F96" i="19"/>
  <c r="F93" i="19"/>
  <c r="E93" i="19"/>
  <c r="G93" i="19" s="1"/>
  <c r="F96" i="18"/>
  <c r="F93" i="18"/>
  <c r="E93" i="18"/>
  <c r="G93" i="18" s="1"/>
  <c r="F96" i="17"/>
  <c r="F93" i="17"/>
  <c r="E93" i="17"/>
  <c r="G93" i="17" s="1"/>
  <c r="F96" i="16"/>
  <c r="F93" i="16"/>
  <c r="E93" i="16"/>
  <c r="G93" i="16" s="1"/>
  <c r="F96" i="15"/>
  <c r="F93" i="15"/>
  <c r="E93" i="15"/>
  <c r="G93" i="15" s="1"/>
  <c r="F96" i="14"/>
  <c r="F93" i="14"/>
  <c r="E93" i="14"/>
  <c r="G93" i="14" s="1"/>
  <c r="F96" i="13"/>
  <c r="F93" i="13"/>
  <c r="E93" i="13"/>
  <c r="G93" i="13" s="1"/>
  <c r="F96" i="12"/>
  <c r="F93" i="12"/>
  <c r="E93" i="12"/>
  <c r="G93" i="12" s="1"/>
  <c r="F96" i="11"/>
  <c r="F93" i="11"/>
  <c r="E93" i="11"/>
  <c r="G93" i="11" s="1"/>
  <c r="F96" i="10"/>
  <c r="F93" i="10"/>
  <c r="E93" i="10"/>
  <c r="G93" i="10" s="1"/>
  <c r="F96" i="9"/>
  <c r="F93" i="9"/>
  <c r="E93" i="9"/>
  <c r="G93" i="9" s="1"/>
  <c r="E34" i="134" l="1"/>
  <c r="G29" i="134"/>
  <c r="G28" i="134"/>
  <c r="G25" i="134"/>
  <c r="E24" i="13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BW37" authorId="0" shapeId="0" xr:uid="{43AC2057-2F7E-4E4A-84F0-4C00D5C2881A}">
      <text>
        <r>
          <rPr>
            <b/>
            <sz val="9"/>
            <color indexed="81"/>
            <rFont val="ＭＳ Ｐゴシック"/>
            <family val="3"/>
            <charset val="128"/>
          </rPr>
          <t>taday:</t>
        </r>
        <r>
          <rPr>
            <sz val="9"/>
            <color indexed="81"/>
            <rFont val="ＭＳ Ｐゴシック"/>
            <family val="3"/>
            <charset val="128"/>
          </rPr>
          <t xml:space="preserve">
大学未記載</t>
        </r>
      </text>
    </comment>
    <comment ref="HW37" authorId="0" shapeId="0" xr:uid="{939FBE9B-4A5E-4B8A-9035-2C410160A024}">
      <text>
        <r>
          <rPr>
            <b/>
            <sz val="9"/>
            <color indexed="81"/>
            <rFont val="ＭＳ Ｐゴシック"/>
            <family val="3"/>
            <charset val="128"/>
          </rPr>
          <t>taday:</t>
        </r>
        <r>
          <rPr>
            <sz val="9"/>
            <color indexed="81"/>
            <rFont val="ＭＳ Ｐゴシック"/>
            <family val="3"/>
            <charset val="128"/>
          </rPr>
          <t xml:space="preserve">
大学未記載</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56AA435-78C3-4C2C-A1B1-091AD1DB627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BB145372-8E57-4343-AA6A-9E779C12A841}">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E4579EB-F954-4719-9451-9C54E33E2AC9}">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4B64BA4-D801-408F-816D-A3440810000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4F224DDF-E714-4DFE-9D1B-52982083FE91}">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8F2263BA-780E-4F68-9DE8-D59FEE8F1A6B}">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163F3E9-14A5-4CAF-A604-F2DB64AF6E7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3416F62-CD4D-452D-BE62-DD659185D09B}">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D57A9E29-E1A2-41DD-8587-9AE3275AB07D}">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54977EA-1488-4D8C-B006-25C4416EA29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E570833-C853-404E-8ECC-DB7D94F6BB43}">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EC68D058-6C21-4040-AED4-CD8F8B56EAB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0D66D75-CEF6-428F-B004-6ED7C5D8D4C3}">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54F24FE0-F43E-4BDE-8A6A-111F0B33EF2A}">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6FEA909C-6F48-4A10-A00A-BB4BFDBC619C}">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572B38B-6D0B-4D63-BA8B-F754F67436A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A8D02B46-0A67-41CB-BAF2-FE21D4A84AE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6CA6FE37-9C06-4CE7-8E5E-475A1120910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6E19E0B1-6959-4209-8D5C-2E4494DB557D}">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9C2AB835-86DE-4B93-A6A2-55162E7DE986}">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5AA33A3-4424-44C5-8539-930846F4823B}">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7255984-D7CB-45AE-A5D4-B418D324105F}">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F0AA39D-337F-458A-BB09-93E936C074B1}">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FDCBA5A-3160-45F6-A65B-6389399394F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56647FC6-CFEE-4E1D-A8E8-5C8E687F2B4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9B0279DE-8107-40C8-BD76-6F90FD17456F}">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1F6D3489-3B77-4C96-A58D-19AD1A8C1FC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2CC9D529-8DF6-42D9-B264-5FD9F68913BA}">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6622AD46-46D5-4E32-8D78-97034D5B6A48}">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D77DB611-1B74-49F7-87C8-FA08C6EF4D33}">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F98232D-84C2-4953-A485-9C8703999CAA}">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CDEC20DF-1DDD-499E-AA37-72B9214EE234}">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8FE3794-3F27-40CE-A5F0-C7CCD3C5F73F}">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9FF2E19A-D4C3-44C9-B652-F9D57D4D0AC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57199557-E41F-4C7D-B2A3-127DF3F512D4}">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C471314-ECB9-47DA-A085-9D87B902161C}">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A9095CC8-1F62-4E29-9F30-09096036952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3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495637DC-95BD-48B7-BF66-2D486E0CB8C1}">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54918802-427F-4E0E-BD6B-A59D7FF0800A}">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423A634A-34D2-4EBF-A287-CF2B5CA92498}">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E310BE21-F898-4E18-9C60-CFDD0CA82B0D}">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D266269C-8D28-44CE-A499-8C2C68287A27}">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1EDF0FD4-278A-45B1-B9A9-C9B2DDAC32C3}">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AD45130-53E1-462E-95EC-B63AF8E249EE}">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0BCD808-8CFC-4B88-85DB-0CB85833806E}">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B6F8951F-A0F2-4ABF-9F6C-4C4428DF874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42FC92BC-3514-4754-8966-BB75D18BB192}">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4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C917D25-091C-4FCB-937F-67DFDB341FB6}">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881C7A8F-8F06-4883-9D21-DEA4858F3838}">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BA5AD63-E3F8-48B5-81A4-485E85F6F45D}">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6CBD1571-1508-4309-BAA3-2687B5E6DEC8}">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49F056B7-C4BD-499A-A11D-4FEBCA5F275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AA8997B6-1DFB-40A2-926D-F18EFDB19E77}">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98E4972-C21F-4316-B78D-9DF23679F552}">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966C240-CF29-414C-A5E1-79ABACD1333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3BAEB09-2C84-48CF-915C-51FB1F5211C6}">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29857670-7893-4E14-991F-E700A0FC6201}">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5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9A63A5D-3805-427C-BFA9-607C791E7E46}">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344FEF6-EE4F-487A-931C-145E54AFAF5A}">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E0575843-83C6-401F-9DD6-84A10721FFB2}">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A0DE8A20-A219-41CD-A55E-E88AD42BADAE}">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14EBF28D-FD6C-4D2D-A47C-A3C31A91ADDE}">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5AFDFE3B-DA27-4AFB-972C-E2D4A683936B}">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371DF57-51B6-4B34-974B-D1AABDE281F4}">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AF93FF91-A0BC-4316-87E2-BC4F7727E9C4}">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5B8EEE32-AC90-4141-AD66-23F2DED4E684}">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B79CA30B-D548-41EA-9397-E70DD3889007}">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6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82649043-0E5F-4251-B13B-27D7B8FB5DF9}">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25D991A9-D0E4-497E-AC6F-921F8C8458F2}">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EEDCD65A-8CF4-4273-BC65-FFBA28B8C04D}">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B4111688-6885-44DA-8CFC-052B4C504867}">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E5FFC86C-042D-404D-A11D-FBFBC3745C26}">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9EE6AD2C-117E-4FDA-9E09-A978BB90E59A}">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639E2390-AA56-4DEA-8533-0DEDFF05844A}">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2EE1042E-FAF8-45DC-8171-107E9E925E58}">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45B99B4D-8B12-4652-B670-23457D2E0A0E}">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A1A89213-5569-4E97-9CDA-DD4108912D37}">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7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EDCB8F0D-26A4-4221-B1D6-E2F686ACA9B9}">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0979EEB-51B2-4062-B049-F37DA0A0F53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50B7CC4D-F2A8-421A-AD22-6059844E99DC}">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A8E7B2D0-ECE9-4D11-A507-EECFDD0B9922}">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AEA7FF8-981C-4602-A7D7-11BD12F0B4E3}">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2E404B31-24BF-4587-8DA5-775305B8D696}">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BF41EA3B-E622-4563-BDCA-D254A5DB58D6}">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E8F8C12-486F-45B3-A011-9FCB746C61CE}">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DE34690A-454E-4726-9778-05CA269B8B6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C77E273E-EE2E-413A-950E-317D7DFAAD2C}">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8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FBE2A17-CBDB-4844-BC21-1382B185EE98}">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836C161-9323-4016-A522-3E895083F6EA}">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4AC5489C-59F8-4C45-9CE6-0772DA90D346}">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EC7733AA-CD73-46C1-A851-1AD0A182CE29}">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C46AEF4-79A1-4708-8004-7048FF09ECA2}">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89C2F95C-0584-43A4-AB0A-335EA0563F6C}">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4067E2B2-3F58-4677-AE54-6774D8178979}">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89F986FA-C973-470F-AECB-D46D44AE87E9}">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BA0EB33-760C-477B-9078-DB9395F96C89}">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0EFC243-0C56-4723-8495-1AF194A08864}">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9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5F74D68-2824-4F18-B923-E8AFDDA7332B}">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E6D835AA-93A5-4EC5-9A29-D7BBE4B89CD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32395678-E21C-4A80-B6FB-721F23A945CF}">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2BD869D-7053-46FA-A1E4-FCFBB42753BB}">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B791493-6F5F-49DB-821D-9292715151C3}">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9C87BFC2-3DEE-48C9-8AA6-DC300A13B274}">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A3A3A020-FDDF-4832-8BB8-C49869D9603C}">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2E0DEF40-2B14-479A-AB06-F48FC621F3C4}">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7E8DAC52-ACA9-4367-A88C-AB3676E9B6E0}">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FF473B1-D555-421A-9E77-437C354C3575}">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09.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B20C5198-356E-450D-8554-B5AC58F887BD}">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0.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F66536B3-1BF3-449F-9E9E-0C8B7DC16AC3}">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1.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A55C510B-8282-4601-B723-FE662BC8D37A}">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2.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999989DE-8DFE-4117-B609-7A7B9A745E12}">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3.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68A976AE-0CE7-4E4C-AFCA-5C236A2E86BD}">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4.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B4EDE625-EAF1-4D0E-827A-2D422D5C67FD}">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5.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07A8E340-2680-4C0C-8E20-898D51880E99}">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6.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1A8FFF41-88CF-4BAC-A32A-9BE34061568E}">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7.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25BDD160-4905-4536-8B95-7224FACB1A39}">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comments118.xml><?xml version="1.0" encoding="utf-8"?>
<comments xmlns="http://schemas.openxmlformats.org/spreadsheetml/2006/main" xmlns:mc="http://schemas.openxmlformats.org/markup-compatibility/2006" xmlns:xr="http://schemas.microsoft.com/office/spreadsheetml/2014/revision" mc:Ignorable="xr">
  <authors>
    <author>taday</author>
  </authors>
  <commentList>
    <comment ref="M151" authorId="0" shapeId="0" xr:uid="{EBAEC03C-B065-43CE-86DE-4CD468A89C07}">
      <text>
        <r>
          <rPr>
            <b/>
            <sz val="9"/>
            <color indexed="81"/>
            <rFont val="ＭＳ Ｐゴシック"/>
            <family val="3"/>
            <charset val="128"/>
          </rPr>
          <t>taday:</t>
        </r>
        <r>
          <rPr>
            <sz val="9"/>
            <color indexed="81"/>
            <rFont val="ＭＳ Ｐゴシック"/>
            <family val="3"/>
            <charset val="128"/>
          </rPr>
          <t xml:space="preserve">
センター修正（大学の間違い。321,098を固定負債へ）</t>
        </r>
      </text>
    </comment>
  </commentList>
</comments>
</file>

<file path=xl/sharedStrings.xml><?xml version="1.0" encoding="utf-8"?>
<sst xmlns="http://schemas.openxmlformats.org/spreadsheetml/2006/main" count="68304" uniqueCount="901">
  <si>
    <t>目次</t>
    <rPh sb="0" eb="2">
      <t>モクジ</t>
    </rPh>
    <phoneticPr fontId="5"/>
  </si>
  <si>
    <t>Ⅰ．法人別の概要財務諸表と財務比率</t>
    <rPh sb="2" eb="5">
      <t>ホウジンベツ</t>
    </rPh>
    <rPh sb="6" eb="8">
      <t>ガイヨウ</t>
    </rPh>
    <rPh sb="8" eb="12">
      <t>ザイムショヒョウ</t>
    </rPh>
    <rPh sb="13" eb="17">
      <t>ザイムヒリツ</t>
    </rPh>
    <phoneticPr fontId="5"/>
  </si>
  <si>
    <t>１．法人別概要財務諸表</t>
    <rPh sb="2" eb="5">
      <t>ホウジンベツ</t>
    </rPh>
    <rPh sb="5" eb="7">
      <t>ガイヨウ</t>
    </rPh>
    <rPh sb="7" eb="11">
      <t>ザイムショヒョウ</t>
    </rPh>
    <phoneticPr fontId="5"/>
  </si>
  <si>
    <t>(1)</t>
    <phoneticPr fontId="5"/>
  </si>
  <si>
    <t>貸借対照表</t>
  </si>
  <si>
    <t>資産</t>
    <rPh sb="0" eb="2">
      <t>シサン</t>
    </rPh>
    <phoneticPr fontId="5"/>
  </si>
  <si>
    <t>(2)</t>
    <phoneticPr fontId="5"/>
  </si>
  <si>
    <t>損益計算書</t>
    <rPh sb="0" eb="1">
      <t>エキ</t>
    </rPh>
    <rPh sb="1" eb="4">
      <t>ケイサンショ</t>
    </rPh>
    <phoneticPr fontId="5"/>
  </si>
  <si>
    <t>(3)</t>
    <phoneticPr fontId="5"/>
  </si>
  <si>
    <t>(4)</t>
    <phoneticPr fontId="5"/>
  </si>
  <si>
    <t>国立大学法人等業務実施コスト計算書</t>
    <rPh sb="0" eb="7">
      <t>コクリツダイガクホウジントウ</t>
    </rPh>
    <rPh sb="7" eb="9">
      <t>ギョウム</t>
    </rPh>
    <rPh sb="9" eb="11">
      <t>ジッシ</t>
    </rPh>
    <rPh sb="14" eb="17">
      <t>ケイサンショ</t>
    </rPh>
    <phoneticPr fontId="5"/>
  </si>
  <si>
    <t>(5)</t>
    <phoneticPr fontId="5"/>
  </si>
  <si>
    <t>利益の処分に関する書類(案)</t>
    <rPh sb="0" eb="2">
      <t>リエキ</t>
    </rPh>
    <rPh sb="3" eb="5">
      <t>ショブン</t>
    </rPh>
    <rPh sb="6" eb="7">
      <t>カン</t>
    </rPh>
    <rPh sb="9" eb="11">
      <t>ショルイ</t>
    </rPh>
    <rPh sb="12" eb="13">
      <t>アン</t>
    </rPh>
    <phoneticPr fontId="5"/>
  </si>
  <si>
    <t>２．法人別財務比率</t>
    <rPh sb="2" eb="5">
      <t>ホウジンベツ</t>
    </rPh>
    <rPh sb="5" eb="9">
      <t>ザイムヒリツ</t>
    </rPh>
    <phoneticPr fontId="5"/>
  </si>
  <si>
    <t>(1) 財務の健全性・安定性</t>
    <rPh sb="4" eb="6">
      <t>ザイム</t>
    </rPh>
    <rPh sb="7" eb="10">
      <t>ケンゼンセイ</t>
    </rPh>
    <rPh sb="11" eb="14">
      <t>アンテイセイ</t>
    </rPh>
    <phoneticPr fontId="5"/>
  </si>
  <si>
    <t>(3) 発展性</t>
    <rPh sb="4" eb="7">
      <t>ハッテンセイ</t>
    </rPh>
    <phoneticPr fontId="5"/>
  </si>
  <si>
    <t>〈債務償還可能性〉</t>
    <rPh sb="1" eb="3">
      <t>サイム</t>
    </rPh>
    <rPh sb="3" eb="5">
      <t>ショウカン</t>
    </rPh>
    <rPh sb="5" eb="8">
      <t>カノウセイ</t>
    </rPh>
    <phoneticPr fontId="5"/>
  </si>
  <si>
    <t>〈財源の多様性〉</t>
    <rPh sb="1" eb="3">
      <t>ザイゲン</t>
    </rPh>
    <rPh sb="4" eb="7">
      <t>タヨウセイ</t>
    </rPh>
    <phoneticPr fontId="5"/>
  </si>
  <si>
    <t>①</t>
    <phoneticPr fontId="5"/>
  </si>
  <si>
    <t>負債構成比率</t>
    <rPh sb="0" eb="6">
      <t>フサイコウセイヒリツ</t>
    </rPh>
    <phoneticPr fontId="5"/>
  </si>
  <si>
    <t>外部資金依存率</t>
    <rPh sb="0" eb="4">
      <t>ガイブシキン</t>
    </rPh>
    <rPh sb="4" eb="7">
      <t>イゾンリツ</t>
    </rPh>
    <phoneticPr fontId="5"/>
  </si>
  <si>
    <t>②</t>
    <phoneticPr fontId="5"/>
  </si>
  <si>
    <t>インタレスト・カバレッジ・レーシオ*</t>
    <phoneticPr fontId="11"/>
  </si>
  <si>
    <t>寄附金比率</t>
    <rPh sb="0" eb="5">
      <t>キフキンヒリツ</t>
    </rPh>
    <phoneticPr fontId="5"/>
  </si>
  <si>
    <t>③</t>
    <phoneticPr fontId="11"/>
  </si>
  <si>
    <t>残余キャッシュ・フロー</t>
    <phoneticPr fontId="11"/>
  </si>
  <si>
    <t>剰余金の繰越承認率</t>
    <phoneticPr fontId="11"/>
  </si>
  <si>
    <t>④</t>
    <phoneticPr fontId="11"/>
  </si>
  <si>
    <t>業務活動キャッシュ・フロー</t>
    <phoneticPr fontId="11"/>
  </si>
  <si>
    <t>〈財源の成長性〉</t>
    <rPh sb="1" eb="3">
      <t>ザイゲン</t>
    </rPh>
    <rPh sb="4" eb="7">
      <t>セイチョウセイ</t>
    </rPh>
    <phoneticPr fontId="5"/>
  </si>
  <si>
    <t>〈安全性〉</t>
    <rPh sb="1" eb="4">
      <t>アンゼンセイ</t>
    </rPh>
    <phoneticPr fontId="5"/>
  </si>
  <si>
    <t>経常収益の伸び率(1)</t>
    <rPh sb="0" eb="4">
      <t>ケイジョウシュウエキ</t>
    </rPh>
    <rPh sb="5" eb="6">
      <t>ノ</t>
    </rPh>
    <rPh sb="7" eb="8">
      <t>リツ</t>
    </rPh>
    <phoneticPr fontId="5"/>
  </si>
  <si>
    <t>流動比率(1)</t>
    <rPh sb="0" eb="4">
      <t>リュウドウヒリツ</t>
    </rPh>
    <phoneticPr fontId="5"/>
  </si>
  <si>
    <t>経常収益の伸び率(2)</t>
    <rPh sb="0" eb="4">
      <t>ケイジョウシュウエキ</t>
    </rPh>
    <rPh sb="5" eb="6">
      <t>ノ</t>
    </rPh>
    <rPh sb="7" eb="8">
      <t>リツ</t>
    </rPh>
    <phoneticPr fontId="5"/>
  </si>
  <si>
    <t>流動比率(2)</t>
    <rPh sb="0" eb="4">
      <t>リュウドウヒリツ</t>
    </rPh>
    <phoneticPr fontId="5"/>
  </si>
  <si>
    <t>外部資金の伸び率</t>
    <rPh sb="0" eb="4">
      <t>ガイブシキン</t>
    </rPh>
    <rPh sb="5" eb="6">
      <t>ノ</t>
    </rPh>
    <rPh sb="7" eb="8">
      <t>リツ</t>
    </rPh>
    <phoneticPr fontId="5"/>
  </si>
  <si>
    <t>当座比率(1)</t>
    <rPh sb="0" eb="4">
      <t>トウザヒリツ</t>
    </rPh>
    <phoneticPr fontId="5"/>
  </si>
  <si>
    <t>外部資金による業務実施可能率</t>
    <phoneticPr fontId="11"/>
  </si>
  <si>
    <t>当座比率(2)</t>
    <rPh sb="0" eb="4">
      <t>トウザヒリツ</t>
    </rPh>
    <phoneticPr fontId="5"/>
  </si>
  <si>
    <t>(4) 効率性</t>
    <rPh sb="4" eb="7">
      <t>コウリツセイ</t>
    </rPh>
    <phoneticPr fontId="5"/>
  </si>
  <si>
    <t>手持ち資金による活動可能日数</t>
    <phoneticPr fontId="11"/>
  </si>
  <si>
    <t>〈経営努力〉</t>
    <rPh sb="1" eb="5">
      <t>ケイエイドリョク</t>
    </rPh>
    <phoneticPr fontId="5"/>
  </si>
  <si>
    <t>〈資産・負債管理の健全性〉</t>
    <rPh sb="1" eb="3">
      <t>シサン</t>
    </rPh>
    <rPh sb="4" eb="6">
      <t>フサイ</t>
    </rPh>
    <rPh sb="6" eb="8">
      <t>カンリ</t>
    </rPh>
    <rPh sb="9" eb="12">
      <t>ケンゼンセイ</t>
    </rPh>
    <phoneticPr fontId="5"/>
  </si>
  <si>
    <t>水道光熱費率（１）</t>
    <phoneticPr fontId="11"/>
  </si>
  <si>
    <t>貸倒比率(1)</t>
    <phoneticPr fontId="11"/>
  </si>
  <si>
    <t>水道光熱費率（２）*</t>
    <phoneticPr fontId="11"/>
  </si>
  <si>
    <t>貸倒比率(2)*</t>
    <phoneticPr fontId="11"/>
  </si>
  <si>
    <t>水道光熱費率（３）</t>
    <phoneticPr fontId="11"/>
  </si>
  <si>
    <t>貸倒比率(3)</t>
    <phoneticPr fontId="11"/>
  </si>
  <si>
    <t>②</t>
    <phoneticPr fontId="11"/>
  </si>
  <si>
    <t>人件費率（１）</t>
    <phoneticPr fontId="11"/>
  </si>
  <si>
    <t>貸倒比率(4)*</t>
    <phoneticPr fontId="11"/>
  </si>
  <si>
    <t>人件費率（２）</t>
    <phoneticPr fontId="11"/>
  </si>
  <si>
    <t>未収学生納付金比率</t>
  </si>
  <si>
    <t>人件費率（３）</t>
    <phoneticPr fontId="11"/>
  </si>
  <si>
    <t>未収附属病院収入比率*</t>
  </si>
  <si>
    <t>人件費率（４）</t>
    <phoneticPr fontId="11"/>
  </si>
  <si>
    <t>退職手当準備率</t>
    <phoneticPr fontId="11"/>
  </si>
  <si>
    <t>人件費率(5)</t>
  </si>
  <si>
    <t>⑤</t>
    <phoneticPr fontId="11"/>
  </si>
  <si>
    <t>耐用年数経過度(1)</t>
    <phoneticPr fontId="11"/>
  </si>
  <si>
    <t>人件費率（６）</t>
    <phoneticPr fontId="11"/>
  </si>
  <si>
    <t>耐用年数経過度(2)</t>
    <phoneticPr fontId="11"/>
  </si>
  <si>
    <t>人件費率（７）**</t>
    <phoneticPr fontId="11"/>
  </si>
  <si>
    <t>耐用年数経過度(3)</t>
    <phoneticPr fontId="11"/>
  </si>
  <si>
    <t>人件費率（８）**</t>
    <phoneticPr fontId="11"/>
  </si>
  <si>
    <t>耐用年数経過度(4)</t>
    <phoneticPr fontId="11"/>
  </si>
  <si>
    <t>③</t>
    <phoneticPr fontId="5"/>
  </si>
  <si>
    <t>一般管理費率（１）</t>
    <phoneticPr fontId="11"/>
  </si>
  <si>
    <t>〈財政構造〉</t>
    <rPh sb="1" eb="5">
      <t>ザイセイコウゾウ</t>
    </rPh>
    <phoneticPr fontId="5"/>
  </si>
  <si>
    <t>一般管理費率(2)</t>
    <phoneticPr fontId="11"/>
  </si>
  <si>
    <t>交付金依存度(1)</t>
    <rPh sb="0" eb="6">
      <t>コウフキンイゾンド</t>
    </rPh>
    <phoneticPr fontId="5"/>
  </si>
  <si>
    <t>一般管理費率(3)**</t>
    <phoneticPr fontId="11"/>
  </si>
  <si>
    <t>交付金依存度(2)</t>
    <rPh sb="0" eb="6">
      <t>コウフキンイゾンド</t>
    </rPh>
    <phoneticPr fontId="5"/>
  </si>
  <si>
    <t>コスト回収率</t>
    <phoneticPr fontId="11"/>
  </si>
  <si>
    <t>交付金依存度(3)</t>
    <rPh sb="0" eb="6">
      <t>コウフキンイゾンド</t>
    </rPh>
    <phoneticPr fontId="5"/>
  </si>
  <si>
    <t>医薬品及び診療材料回転期間*</t>
    <phoneticPr fontId="11"/>
  </si>
  <si>
    <t>交付金依存度(4)**</t>
    <phoneticPr fontId="11"/>
  </si>
  <si>
    <t>⑥</t>
    <phoneticPr fontId="11"/>
  </si>
  <si>
    <t>業務費の未払い率</t>
    <phoneticPr fontId="11"/>
  </si>
  <si>
    <t>公財政依存度(1)</t>
    <rPh sb="0" eb="6">
      <t>コウザイセイイゾンド</t>
    </rPh>
    <phoneticPr fontId="5"/>
  </si>
  <si>
    <t>⑦</t>
    <phoneticPr fontId="11"/>
  </si>
  <si>
    <t>附属学校人件費率**</t>
  </si>
  <si>
    <t>公財政依存度(2)</t>
    <rPh sb="0" eb="6">
      <t>コウザイセイイゾンド</t>
    </rPh>
    <phoneticPr fontId="5"/>
  </si>
  <si>
    <t>⑧</t>
    <phoneticPr fontId="11"/>
  </si>
  <si>
    <t>附属学校生徒一人当たり業務費用**</t>
  </si>
  <si>
    <t>公財政依存度(3)</t>
    <phoneticPr fontId="11"/>
  </si>
  <si>
    <t>⑨</t>
    <phoneticPr fontId="11"/>
  </si>
  <si>
    <t>附属学校生徒一人当たり資産**</t>
    <phoneticPr fontId="11"/>
  </si>
  <si>
    <t>(2) 活動性</t>
    <rPh sb="4" eb="7">
      <t>カツドウセイ</t>
    </rPh>
    <phoneticPr fontId="5"/>
  </si>
  <si>
    <t>〈予算管理〉</t>
    <phoneticPr fontId="11"/>
  </si>
  <si>
    <t>〈教育研究活動〉</t>
    <rPh sb="1" eb="7">
      <t>キョウイクケンキュウカツドウ</t>
    </rPh>
    <phoneticPr fontId="5"/>
  </si>
  <si>
    <t>教育研究経費の予算差額比率</t>
    <phoneticPr fontId="11"/>
  </si>
  <si>
    <t>教育研究経費率</t>
    <phoneticPr fontId="11"/>
  </si>
  <si>
    <t>一般管理費の予算差額比率</t>
  </si>
  <si>
    <t>教育経費率(1)</t>
    <phoneticPr fontId="11"/>
  </si>
  <si>
    <t>人件費の予算差額比率</t>
    <phoneticPr fontId="11"/>
  </si>
  <si>
    <t>教育経費率(2)</t>
  </si>
  <si>
    <t>自己収入の予算差額比率</t>
    <phoneticPr fontId="11"/>
  </si>
  <si>
    <t>教育経費率(3)</t>
  </si>
  <si>
    <t>産学連携等及び寄附金収入の予算差額比率</t>
    <phoneticPr fontId="11"/>
  </si>
  <si>
    <t>教育経費率(4) **</t>
    <phoneticPr fontId="11"/>
  </si>
  <si>
    <t>附属病院収入の予算差額比率*</t>
    <phoneticPr fontId="11"/>
  </si>
  <si>
    <t>研究経費率(1)</t>
  </si>
  <si>
    <t>〈資源の財務効率〉</t>
    <rPh sb="1" eb="3">
      <t>シゲン</t>
    </rPh>
    <rPh sb="4" eb="6">
      <t>ザイム</t>
    </rPh>
    <rPh sb="6" eb="8">
      <t>コウリツ</t>
    </rPh>
    <phoneticPr fontId="5"/>
  </si>
  <si>
    <t>研究経費率(2)</t>
  </si>
  <si>
    <t>資産収益率(1)</t>
    <rPh sb="0" eb="5">
      <t>シサンシュウエキリツ</t>
    </rPh>
    <phoneticPr fontId="5"/>
  </si>
  <si>
    <t>研究経費率(3)</t>
  </si>
  <si>
    <t>資産収益率(2)*</t>
    <phoneticPr fontId="11"/>
  </si>
  <si>
    <t>研究経費率(4)</t>
  </si>
  <si>
    <t>資産収益率(3)</t>
    <phoneticPr fontId="11"/>
  </si>
  <si>
    <t>研究経費率(5) **</t>
    <phoneticPr fontId="11"/>
  </si>
  <si>
    <t>資産収益率(4)**</t>
    <phoneticPr fontId="11"/>
  </si>
  <si>
    <t>研究経費率(6) **</t>
    <phoneticPr fontId="11"/>
  </si>
  <si>
    <t>純資産収益率</t>
    <phoneticPr fontId="11"/>
  </si>
  <si>
    <t>④</t>
    <phoneticPr fontId="5"/>
  </si>
  <si>
    <t>学生当たり教育経費(1)</t>
    <phoneticPr fontId="11"/>
  </si>
  <si>
    <t>常勤教員当たり人件費(1)</t>
    <phoneticPr fontId="11"/>
  </si>
  <si>
    <t>学生当たり教育経費(2) **</t>
    <phoneticPr fontId="11"/>
  </si>
  <si>
    <t>常勤教員当たり人件費(2)</t>
    <phoneticPr fontId="11"/>
  </si>
  <si>
    <t>⑤</t>
    <phoneticPr fontId="5"/>
  </si>
  <si>
    <t>常勤教員当たり研究経費(1)</t>
    <phoneticPr fontId="11"/>
  </si>
  <si>
    <t>常勤事務・技術職員当たり人件費</t>
    <phoneticPr fontId="11"/>
  </si>
  <si>
    <t xml:space="preserve">常勤教員当たり研究経費(2) </t>
    <phoneticPr fontId="11"/>
  </si>
  <si>
    <t>常勤看護師当たり人件費*</t>
    <phoneticPr fontId="11"/>
  </si>
  <si>
    <t>常勤教員当たり研究経費(3) **</t>
    <phoneticPr fontId="11"/>
  </si>
  <si>
    <t xml:space="preserve">業務の外部依存度(1) </t>
    <phoneticPr fontId="11"/>
  </si>
  <si>
    <t xml:space="preserve">常勤教員当たり研究経費(4) ** </t>
    <phoneticPr fontId="11"/>
  </si>
  <si>
    <t>業務の外部依存度(2)*</t>
    <phoneticPr fontId="11"/>
  </si>
  <si>
    <t>〈教育研究支援活動〉</t>
    <rPh sb="1" eb="9">
      <t>キョウイクケンキュウシエンカツドウ</t>
    </rPh>
    <phoneticPr fontId="5"/>
  </si>
  <si>
    <t>業務の外部依存度(3)</t>
    <phoneticPr fontId="11"/>
  </si>
  <si>
    <t>教育研究支援経費率(1)</t>
    <phoneticPr fontId="5"/>
  </si>
  <si>
    <t>(5) 収益性</t>
    <rPh sb="4" eb="7">
      <t>シュウエキセイ</t>
    </rPh>
    <phoneticPr fontId="5"/>
  </si>
  <si>
    <t xml:space="preserve">教育研究支援経費率(2) </t>
    <phoneticPr fontId="11"/>
  </si>
  <si>
    <t>〈収益構造・収益性〉</t>
    <rPh sb="1" eb="5">
      <t>シュウエキコウゾウ</t>
    </rPh>
    <rPh sb="6" eb="9">
      <t>シュウエキセイ</t>
    </rPh>
    <phoneticPr fontId="5"/>
  </si>
  <si>
    <t xml:space="preserve">教育研究支援経費率(3) </t>
    <phoneticPr fontId="11"/>
  </si>
  <si>
    <t>診療経費率*</t>
    <phoneticPr fontId="5"/>
  </si>
  <si>
    <r>
      <t>教育研究支援経費率</t>
    </r>
    <r>
      <rPr>
        <u/>
        <sz val="10"/>
        <color rgb="FF0000FF"/>
        <rFont val="BIZ UDPゴシック"/>
        <family val="3"/>
        <charset val="128"/>
      </rPr>
      <t>(4)</t>
    </r>
    <r>
      <rPr>
        <u/>
        <sz val="10"/>
        <color indexed="12"/>
        <rFont val="BIZ UDPゴシック"/>
        <family val="3"/>
        <charset val="128"/>
      </rPr>
      <t>**</t>
    </r>
    <phoneticPr fontId="11"/>
  </si>
  <si>
    <t>受取利息比率</t>
    <rPh sb="0" eb="2">
      <t>ウケトリ</t>
    </rPh>
    <rPh sb="2" eb="4">
      <t>リソク</t>
    </rPh>
    <rPh sb="4" eb="6">
      <t>ヒリツ</t>
    </rPh>
    <phoneticPr fontId="5"/>
  </si>
  <si>
    <t>学生当たり教育研究支援経費</t>
    <phoneticPr fontId="11"/>
  </si>
  <si>
    <t>自己収入比率</t>
  </si>
  <si>
    <t>常勤教員当たり教育研究支援経費</t>
    <phoneticPr fontId="11"/>
  </si>
  <si>
    <t>学生納付金収益比率（１）</t>
  </si>
  <si>
    <t>奨学費比率</t>
    <phoneticPr fontId="11"/>
  </si>
  <si>
    <t>学生納付金収益比率(2)</t>
    <rPh sb="0" eb="5">
      <t>ガクセイノウフキン</t>
    </rPh>
    <rPh sb="5" eb="9">
      <t>シュウエキヒリツ</t>
    </rPh>
    <phoneticPr fontId="5"/>
  </si>
  <si>
    <t>〈診療活動〉</t>
    <rPh sb="1" eb="5">
      <t>シンリョウカツドウ</t>
    </rPh>
    <phoneticPr fontId="5"/>
  </si>
  <si>
    <t>学生納付金収益比率(3)**</t>
    <phoneticPr fontId="11"/>
  </si>
  <si>
    <t>病院経費率*</t>
    <phoneticPr fontId="11"/>
  </si>
  <si>
    <t>自己収入対人件費比率(1)</t>
    <phoneticPr fontId="11"/>
  </si>
  <si>
    <t>業務費回収率（附属病院収入度合い)*</t>
  </si>
  <si>
    <t>自己収入対人件費比率(2)</t>
    <phoneticPr fontId="11"/>
  </si>
  <si>
    <t>病院職員当たり業務費用*</t>
    <phoneticPr fontId="11"/>
  </si>
  <si>
    <t>自己収入対人件費比率（３）**</t>
    <phoneticPr fontId="11"/>
  </si>
  <si>
    <t>病院職員当たり診療経費*</t>
  </si>
  <si>
    <t>病院職員当たり附属病院収益*</t>
  </si>
  <si>
    <t>注）*付きの指標は附属病院のある法人のみ掲載</t>
    <rPh sb="0" eb="1">
      <t>チュウ</t>
    </rPh>
    <rPh sb="3" eb="4">
      <t>ツ</t>
    </rPh>
    <rPh sb="6" eb="8">
      <t>シヒョウ</t>
    </rPh>
    <rPh sb="9" eb="13">
      <t>フゾクビョウイン</t>
    </rPh>
    <rPh sb="16" eb="18">
      <t>ホウジン</t>
    </rPh>
    <rPh sb="20" eb="22">
      <t>ケイサイ</t>
    </rPh>
    <phoneticPr fontId="5"/>
  </si>
  <si>
    <t>⑥</t>
    <phoneticPr fontId="5"/>
  </si>
  <si>
    <t>自己収益比率（附属病院収益力）*</t>
  </si>
  <si>
    <t xml:space="preserve"> 　**は、附属学校を有する大学のみの財務比率</t>
    <phoneticPr fontId="11"/>
  </si>
  <si>
    <t>⑦</t>
    <phoneticPr fontId="5"/>
  </si>
  <si>
    <t>附属病院人件費率*</t>
  </si>
  <si>
    <t>⑧</t>
    <phoneticPr fontId="5"/>
  </si>
  <si>
    <t>附属病院収益対人件費率*</t>
  </si>
  <si>
    <t>⑨</t>
    <phoneticPr fontId="5"/>
  </si>
  <si>
    <t>附属病院資産収益率*</t>
  </si>
  <si>
    <t>〈施設管理〉</t>
    <rPh sb="1" eb="5">
      <t>シセツカンリ</t>
    </rPh>
    <phoneticPr fontId="5"/>
  </si>
  <si>
    <t>維持管理比率(1)</t>
    <rPh sb="0" eb="2">
      <t>イジ</t>
    </rPh>
    <rPh sb="2" eb="4">
      <t>カンリ</t>
    </rPh>
    <rPh sb="4" eb="6">
      <t>ヒリツ</t>
    </rPh>
    <phoneticPr fontId="5"/>
  </si>
  <si>
    <t>維持管理比率(2)</t>
    <rPh sb="0" eb="2">
      <t>イジ</t>
    </rPh>
    <rPh sb="2" eb="4">
      <t>カンリ</t>
    </rPh>
    <rPh sb="4" eb="6">
      <t>ヒリツ</t>
    </rPh>
    <phoneticPr fontId="5"/>
  </si>
  <si>
    <t>維持管理比率(3)</t>
    <rPh sb="0" eb="2">
      <t>イジ</t>
    </rPh>
    <rPh sb="2" eb="4">
      <t>カンリ</t>
    </rPh>
    <rPh sb="4" eb="6">
      <t>ヒリツ</t>
    </rPh>
    <phoneticPr fontId="5"/>
  </si>
  <si>
    <t>年度</t>
    <phoneticPr fontId="15"/>
  </si>
  <si>
    <t>H21</t>
  </si>
  <si>
    <t>H20</t>
    <phoneticPr fontId="15"/>
  </si>
  <si>
    <t>H19</t>
    <phoneticPr fontId="15"/>
  </si>
  <si>
    <t>H18</t>
    <phoneticPr fontId="15"/>
  </si>
  <si>
    <t>H17</t>
    <phoneticPr fontId="15"/>
  </si>
  <si>
    <t>H16</t>
    <phoneticPr fontId="15"/>
  </si>
  <si>
    <t>番号</t>
    <phoneticPr fontId="15"/>
  </si>
  <si>
    <t>大学名</t>
    <rPh sb="0" eb="3">
      <t>ダイガクメイ</t>
    </rPh>
    <phoneticPr fontId="15"/>
  </si>
  <si>
    <t>北海道大学</t>
  </si>
  <si>
    <t>北海道教育大学</t>
  </si>
  <si>
    <t>室蘭工業大学</t>
  </si>
  <si>
    <t>小樽商科大学</t>
  </si>
  <si>
    <t>帯広畜産大学</t>
  </si>
  <si>
    <t>旭川医科大学</t>
  </si>
  <si>
    <t>北見工業大学</t>
  </si>
  <si>
    <t>弘前大学</t>
  </si>
  <si>
    <t>岩手大学</t>
  </si>
  <si>
    <t>東北大学</t>
  </si>
  <si>
    <t>宮城教育大学</t>
  </si>
  <si>
    <t>秋田大学</t>
  </si>
  <si>
    <t>山形大学</t>
  </si>
  <si>
    <t>福島大学</t>
  </si>
  <si>
    <t>茨城大学</t>
  </si>
  <si>
    <t>筑波大学</t>
  </si>
  <si>
    <t>筑波技術大学</t>
  </si>
  <si>
    <t>筑波技術短期
大学</t>
    <rPh sb="4" eb="6">
      <t>タンキ</t>
    </rPh>
    <phoneticPr fontId="15"/>
  </si>
  <si>
    <t>宇都宮大学</t>
  </si>
  <si>
    <t>群馬大学</t>
  </si>
  <si>
    <t>埼玉大学</t>
  </si>
  <si>
    <t>千葉大学</t>
  </si>
  <si>
    <t>東京大学</t>
  </si>
  <si>
    <t>東京医科歯科大学</t>
  </si>
  <si>
    <t>東京外国語大学</t>
  </si>
  <si>
    <t>東京学芸大学</t>
  </si>
  <si>
    <t>東京農工大学</t>
  </si>
  <si>
    <t>東京芸術大学</t>
  </si>
  <si>
    <t>東京工業大学</t>
  </si>
  <si>
    <t>東京海洋大学</t>
  </si>
  <si>
    <t>お茶の水女子大学</t>
  </si>
  <si>
    <t>固定資産</t>
  </si>
  <si>
    <t>有形固定資産</t>
  </si>
  <si>
    <t>土地</t>
  </si>
  <si>
    <t>減損損失累計額</t>
    <phoneticPr fontId="15"/>
  </si>
  <si>
    <t>建物及び附属設備</t>
  </si>
  <si>
    <t>建物および附属設備減価償却累計額</t>
  </si>
  <si>
    <t>建物及び附属設備減損損失累計額</t>
  </si>
  <si>
    <t>構築物</t>
  </si>
  <si>
    <t>構築物減価償却累計額</t>
  </si>
  <si>
    <t>構築物減損損失累計額</t>
  </si>
  <si>
    <t>その他の有形固定資産</t>
  </si>
  <si>
    <t>その他の有形固定資産減価償却累計額</t>
  </si>
  <si>
    <t>その他の有形固定資産減損損失累計額</t>
  </si>
  <si>
    <t>建設仮勘定</t>
  </si>
  <si>
    <t>無形固定資産</t>
  </si>
  <si>
    <t>無形固定資産合計</t>
  </si>
  <si>
    <t>投資その他の資産</t>
  </si>
  <si>
    <t>投資有価証券</t>
  </si>
  <si>
    <t>出資金</t>
  </si>
  <si>
    <t>長期性預金</t>
  </si>
  <si>
    <t>長期貸付金</t>
  </si>
  <si>
    <t>貸倒引当金（長期貸付金）</t>
  </si>
  <si>
    <t>未収附属病院収入</t>
  </si>
  <si>
    <t>徴収不能引当金</t>
  </si>
  <si>
    <t>破産債権、再生債権、更生債権等</t>
  </si>
  <si>
    <t>その他</t>
  </si>
  <si>
    <t>流動資産</t>
  </si>
  <si>
    <t>現金及び預金</t>
  </si>
  <si>
    <t>未収学生納付金収入</t>
  </si>
  <si>
    <t>その他未収入金</t>
  </si>
  <si>
    <t>有価証券</t>
  </si>
  <si>
    <t>たな卸資産</t>
  </si>
  <si>
    <t>医薬品及び診療材料</t>
  </si>
  <si>
    <t>前渡金等</t>
  </si>
  <si>
    <t>前払費用</t>
  </si>
  <si>
    <t>未収収益</t>
  </si>
  <si>
    <t>貸付金</t>
  </si>
  <si>
    <t>その他の流動資産</t>
  </si>
  <si>
    <t>資産の部合計</t>
  </si>
  <si>
    <t>電気通信大学</t>
  </si>
  <si>
    <t>一橋大学</t>
  </si>
  <si>
    <t>横浜国立大学</t>
  </si>
  <si>
    <t>新潟大学</t>
  </si>
  <si>
    <t>長岡技術科学大学</t>
  </si>
  <si>
    <t>上越教育大学</t>
  </si>
  <si>
    <t>富山大学</t>
  </si>
  <si>
    <t>富山大学＋富山医科薬科大学＋高岡短期大学</t>
    <rPh sb="5" eb="7">
      <t>トヤマ</t>
    </rPh>
    <rPh sb="7" eb="9">
      <t>イカ</t>
    </rPh>
    <rPh sb="9" eb="11">
      <t>ヤッカ</t>
    </rPh>
    <rPh sb="11" eb="13">
      <t>ダイガク</t>
    </rPh>
    <rPh sb="14" eb="16">
      <t>タカオカ</t>
    </rPh>
    <rPh sb="16" eb="18">
      <t>タンキ</t>
    </rPh>
    <rPh sb="18" eb="20">
      <t>ダイガク</t>
    </rPh>
    <phoneticPr fontId="15"/>
  </si>
  <si>
    <t>金沢大学</t>
  </si>
  <si>
    <t>福井大学</t>
  </si>
  <si>
    <t>山梨大学</t>
  </si>
  <si>
    <t>信州大学</t>
  </si>
  <si>
    <t>岐阜大学</t>
  </si>
  <si>
    <t>静岡大学</t>
  </si>
  <si>
    <t>浜松医科大学</t>
  </si>
  <si>
    <t>名古屋大学</t>
  </si>
  <si>
    <t>愛知教育大学</t>
  </si>
  <si>
    <t>名古屋工業大学</t>
  </si>
  <si>
    <t>豊橋技術科学大学</t>
  </si>
  <si>
    <t>三重大学</t>
  </si>
  <si>
    <t>滋賀大学</t>
  </si>
  <si>
    <t>滋賀医科大学</t>
  </si>
  <si>
    <t>京都大学</t>
  </si>
  <si>
    <t>京都教育大学</t>
  </si>
  <si>
    <t>京都工芸繊維大学</t>
  </si>
  <si>
    <t>大阪大学</t>
  </si>
  <si>
    <t>大阪大学＋大阪外国語大学</t>
    <rPh sb="5" eb="7">
      <t>オオサカ</t>
    </rPh>
    <rPh sb="7" eb="10">
      <t>ガイコクゴ</t>
    </rPh>
    <rPh sb="10" eb="12">
      <t>ダイガク</t>
    </rPh>
    <phoneticPr fontId="15"/>
  </si>
  <si>
    <t>大阪教育大学</t>
  </si>
  <si>
    <t>兵庫教育大学</t>
  </si>
  <si>
    <t>神戸大学</t>
  </si>
  <si>
    <t>奈良教育大学</t>
  </si>
  <si>
    <t>奈良女子大学</t>
  </si>
  <si>
    <t>和歌山大学</t>
  </si>
  <si>
    <t>鳥取大学</t>
  </si>
  <si>
    <t>島根大学</t>
  </si>
  <si>
    <t>岡山大学</t>
  </si>
  <si>
    <t>広島大学</t>
  </si>
  <si>
    <t>山口大学</t>
  </si>
  <si>
    <t>徳島大学</t>
  </si>
  <si>
    <t>鳴門教育大学</t>
  </si>
  <si>
    <t>香川大学</t>
  </si>
  <si>
    <t>愛媛大学</t>
  </si>
  <si>
    <t>高知大学</t>
  </si>
  <si>
    <t>福岡教育大学</t>
  </si>
  <si>
    <t>九州大学</t>
  </si>
  <si>
    <t>九州工業大学</t>
  </si>
  <si>
    <t>佐賀大学</t>
  </si>
  <si>
    <t>長崎大学</t>
  </si>
  <si>
    <t>熊本大学</t>
  </si>
  <si>
    <t>大分大学</t>
  </si>
  <si>
    <t>宮崎大学</t>
  </si>
  <si>
    <t>鹿児島大学</t>
  </si>
  <si>
    <t>鹿屋体育大学</t>
  </si>
  <si>
    <t>琉球大学</t>
  </si>
  <si>
    <t>政策研究大学院
大学</t>
    <phoneticPr fontId="15"/>
  </si>
  <si>
    <t>総合研究大学院
大学</t>
    <phoneticPr fontId="15"/>
  </si>
  <si>
    <t>北陸先端科学技術
大学院大学</t>
    <phoneticPr fontId="15"/>
  </si>
  <si>
    <t>奈良先端科学技術
大学院大学</t>
    <phoneticPr fontId="15"/>
  </si>
  <si>
    <t>H19</t>
  </si>
  <si>
    <t>H18</t>
  </si>
  <si>
    <t>H17</t>
  </si>
  <si>
    <t>H16</t>
  </si>
  <si>
    <t>大学名</t>
    <phoneticPr fontId="15"/>
  </si>
  <si>
    <t>経常費用</t>
  </si>
  <si>
    <t>業務費</t>
  </si>
  <si>
    <t>教育経費</t>
  </si>
  <si>
    <t>研究経費</t>
  </si>
  <si>
    <t>診療経費</t>
  </si>
  <si>
    <t>教育研究支援経費</t>
  </si>
  <si>
    <t>受託研究費</t>
  </si>
  <si>
    <t>受託事業費</t>
  </si>
  <si>
    <t>教職員人件費等</t>
  </si>
  <si>
    <t>一般管理費</t>
  </si>
  <si>
    <t>財務費用</t>
  </si>
  <si>
    <t>うち支払利息</t>
  </si>
  <si>
    <t>雑損</t>
  </si>
  <si>
    <t>経常費用合計</t>
  </si>
  <si>
    <t>経常収益</t>
  </si>
  <si>
    <t>運営費交付金収益</t>
  </si>
  <si>
    <t>授業料収益</t>
  </si>
  <si>
    <t>入学金収益</t>
  </si>
  <si>
    <t>検定料収益</t>
  </si>
  <si>
    <t>附属病院収益</t>
  </si>
  <si>
    <t>受託研究等収益</t>
  </si>
  <si>
    <t>国及び地方公共団体</t>
  </si>
  <si>
    <t>研究関連収益</t>
  </si>
  <si>
    <t>受託事業等収益</t>
  </si>
  <si>
    <t>寄附金収益</t>
  </si>
  <si>
    <t>施設費収益</t>
  </si>
  <si>
    <t>財務収益</t>
  </si>
  <si>
    <t>うち受取利息</t>
  </si>
  <si>
    <t>うち有価証券利息</t>
  </si>
  <si>
    <t>雑益</t>
  </si>
  <si>
    <t>資産見返負債戻入</t>
  </si>
  <si>
    <t>経常収益合計</t>
  </si>
  <si>
    <t>経常利益</t>
  </si>
  <si>
    <t>臨時損失</t>
  </si>
  <si>
    <t>固定資産除却損</t>
  </si>
  <si>
    <t>固定資産売却損</t>
  </si>
  <si>
    <t>支払利息</t>
  </si>
  <si>
    <t>減損損失</t>
  </si>
  <si>
    <t>その他臨時損失</t>
  </si>
  <si>
    <t>臨時損失合計</t>
  </si>
  <si>
    <t>臨時利益</t>
  </si>
  <si>
    <t>固定資産売却益</t>
  </si>
  <si>
    <t>その他臨時利益</t>
  </si>
  <si>
    <t>臨時利益合計</t>
  </si>
  <si>
    <t>当期純利益（当期純損失）</t>
  </si>
  <si>
    <t>目的積立金取崩額</t>
  </si>
  <si>
    <t>当期総利益（当期総損失）</t>
  </si>
  <si>
    <t>固定負債</t>
  </si>
  <si>
    <t>資産見返負債</t>
  </si>
  <si>
    <t>長期寄附金債務</t>
  </si>
  <si>
    <t>長期前受受託研究費</t>
  </si>
  <si>
    <t>国立大学財務・経営センター債務負担金</t>
  </si>
  <si>
    <t>長期借入金</t>
  </si>
  <si>
    <t>退職給付引当金等</t>
  </si>
  <si>
    <t>長期未払金</t>
  </si>
  <si>
    <t>その他の固定負債</t>
  </si>
  <si>
    <t>流動負債</t>
  </si>
  <si>
    <t>運営費交付金債務</t>
  </si>
  <si>
    <t>預り科学研究費補助金等</t>
  </si>
  <si>
    <t>寄附金債務</t>
  </si>
  <si>
    <t>前受受託研究費等</t>
  </si>
  <si>
    <t>前受受託事業費等</t>
  </si>
  <si>
    <t>前受金</t>
  </si>
  <si>
    <t>1年以内返済予定長期借入金等</t>
  </si>
  <si>
    <t>未払金</t>
  </si>
  <si>
    <t>前受収益</t>
  </si>
  <si>
    <t>未払費用</t>
  </si>
  <si>
    <t>引当金</t>
  </si>
  <si>
    <t>承継剰余金債務</t>
  </si>
  <si>
    <t>その他の流動負債</t>
  </si>
  <si>
    <t>負債の部合計</t>
  </si>
  <si>
    <t>資本金</t>
  </si>
  <si>
    <t>政府出資金</t>
  </si>
  <si>
    <t>資本剰余金</t>
  </si>
  <si>
    <t>損益外減価償却累計額（－）</t>
  </si>
  <si>
    <t>損益外減損損失累計額（－）</t>
  </si>
  <si>
    <t>民間出えん金</t>
  </si>
  <si>
    <t>利益剰余金</t>
  </si>
  <si>
    <t>旧法人承継積立金</t>
  </si>
  <si>
    <t>うち目的積立金</t>
  </si>
  <si>
    <t>うち積立金他</t>
  </si>
  <si>
    <t>一般目的積立金</t>
  </si>
  <si>
    <t>病院目的積立金</t>
  </si>
  <si>
    <t>特定目的積立金</t>
  </si>
  <si>
    <t>積立金</t>
  </si>
  <si>
    <t>当期未処分利益又は当期未処理損失</t>
  </si>
  <si>
    <t>うち当期総利益又は当期総損失</t>
  </si>
  <si>
    <t>その他有価証券評価差額金</t>
  </si>
  <si>
    <t>純資産の部合計</t>
  </si>
  <si>
    <t>純資産・負債の部合計</t>
  </si>
  <si>
    <t>Ⅰ　業務活動によるキャッシュ・フロー</t>
  </si>
  <si>
    <t>人件費支出</t>
  </si>
  <si>
    <t>その他の業務支出</t>
  </si>
  <si>
    <t>運営費交付金収入</t>
  </si>
  <si>
    <t>授業料収入</t>
  </si>
  <si>
    <t>入学金収入</t>
  </si>
  <si>
    <t>検定料収入</t>
  </si>
  <si>
    <t>附属病院収入</t>
  </si>
  <si>
    <t>受託研究等収入</t>
  </si>
  <si>
    <t>受託事業等収入</t>
  </si>
  <si>
    <t>寄付金収入</t>
  </si>
  <si>
    <t>その他の業務収入</t>
  </si>
  <si>
    <t>その他収入</t>
  </si>
  <si>
    <t>預かり科研費支出</t>
  </si>
  <si>
    <t>預かり科研費収入</t>
  </si>
  <si>
    <t>Ⅱ　投資活動によるキャッシュ・フロー</t>
  </si>
  <si>
    <t>固定資産の取得による支出</t>
  </si>
  <si>
    <t>固定資産の除売却による収入</t>
  </si>
  <si>
    <t>その他投資活動による支出</t>
  </si>
  <si>
    <t>その他投資活動による収入</t>
  </si>
  <si>
    <t>小計</t>
  </si>
  <si>
    <t>利息の支払額</t>
  </si>
  <si>
    <t>利息の受取額</t>
  </si>
  <si>
    <t>Ⅲ　財務活動によるキャッシュ・フロー</t>
  </si>
  <si>
    <t>短期借入金の返済による支出</t>
  </si>
  <si>
    <t>短期借入金の借入による収入</t>
  </si>
  <si>
    <t>長期借入金の返済による支出</t>
  </si>
  <si>
    <t>長期借入金の借入による収入</t>
  </si>
  <si>
    <t>その他財務活動による支出</t>
  </si>
  <si>
    <t>その他財務活動による収入</t>
  </si>
  <si>
    <t>Ⅳ　資金に係る換算差額</t>
  </si>
  <si>
    <t>Ⅴ　資金増加額（又は減少額）</t>
  </si>
  <si>
    <t>Ⅵ　資金期首残高</t>
  </si>
  <si>
    <t>Ⅶ　資金期末残高</t>
  </si>
  <si>
    <t>Ⅰ　業務費用</t>
  </si>
  <si>
    <t>損益計算書上の費用</t>
  </si>
  <si>
    <t>（控除）自己収入等</t>
  </si>
  <si>
    <t>入学料収益</t>
  </si>
  <si>
    <t>資産見返負債戻入等</t>
  </si>
  <si>
    <t>Ⅱ　損益外減価償却等相当額</t>
  </si>
  <si>
    <t>Ⅲ　損益外減損損失累計額</t>
  </si>
  <si>
    <t>Ⅳ　引当外賞与増加見積額</t>
  </si>
  <si>
    <t>Ⅴ　引当外退職給付増加見積額</t>
  </si>
  <si>
    <t>Ⅵ　機会費用</t>
  </si>
  <si>
    <t>国又は地方公共団体の無償又は減額された使用料による貸借取引の機会費用</t>
  </si>
  <si>
    <t>政府出資等の機会費用</t>
  </si>
  <si>
    <t>無利子又は通常よりも有利な条件による融資取引の機会費用</t>
  </si>
  <si>
    <t>Ⅶ　（控除）国庫納付額</t>
  </si>
  <si>
    <t>Ⅷ　国立大学法人等業務実施コスト</t>
  </si>
  <si>
    <t>当期未処分利益</t>
  </si>
  <si>
    <t>当期総利益</t>
  </si>
  <si>
    <t>利益処分額</t>
  </si>
  <si>
    <t>文部科学大臣の承認を受けようとする額</t>
  </si>
  <si>
    <r>
      <t>全学一</t>
    </r>
    <r>
      <rPr>
        <sz val="9"/>
        <rFont val="Arial"/>
        <family val="2"/>
      </rPr>
      <t>般</t>
    </r>
    <r>
      <rPr>
        <sz val="9"/>
        <rFont val="M+ 1c heavy"/>
        <family val="3"/>
        <charset val="128"/>
      </rPr>
      <t>目的積立金</t>
    </r>
  </si>
  <si>
    <t>全学特定目的積立金</t>
  </si>
  <si>
    <r>
      <t>積立金取</t>
    </r>
    <r>
      <rPr>
        <sz val="9"/>
        <rFont val="Arial"/>
        <family val="2"/>
      </rPr>
      <t>崩</t>
    </r>
    <r>
      <rPr>
        <sz val="9"/>
        <rFont val="M+ 1c heavy"/>
        <family val="3"/>
        <charset val="128"/>
      </rPr>
      <t>額</t>
    </r>
  </si>
  <si>
    <r>
      <t>前期</t>
    </r>
    <r>
      <rPr>
        <sz val="9"/>
        <rFont val="Arial"/>
        <family val="2"/>
      </rPr>
      <t>繰越</t>
    </r>
    <r>
      <rPr>
        <sz val="9"/>
        <rFont val="M+ 1c heavy"/>
        <family val="3"/>
        <charset val="128"/>
      </rPr>
      <t>欠損金</t>
    </r>
  </si>
  <si>
    <r>
      <t>次期</t>
    </r>
    <r>
      <rPr>
        <sz val="9"/>
        <rFont val="Arial"/>
        <family val="2"/>
      </rPr>
      <t>繰越</t>
    </r>
    <r>
      <rPr>
        <sz val="9"/>
        <rFont val="M+ 1c heavy"/>
        <family val="3"/>
        <charset val="128"/>
      </rPr>
      <t>欠損金</t>
    </r>
  </si>
  <si>
    <t>負債構成比率</t>
    <phoneticPr fontId="15"/>
  </si>
  <si>
    <r>
      <t xml:space="preserve">【定義式】
</t>
    </r>
    <r>
      <rPr>
        <sz val="11.5"/>
        <rFont val="ＭＳ Ｐゴシック"/>
        <family val="3"/>
        <charset val="128"/>
      </rPr>
      <t>（①：【BS】負債合計－資産見返負債等－長期寄附金債務－寄附金債務－運営費交付金債務－授業料債務－承継剰余金債務(剰余金債務)－【借入金の明細】無利子借入金＜産投借入分＞）／（②：【BS】負債純資産合計)×100</t>
    </r>
    <phoneticPr fontId="15"/>
  </si>
  <si>
    <t>全体</t>
    <rPh sb="0" eb="2">
      <t>ゼンタイ</t>
    </rPh>
    <phoneticPr fontId="15"/>
  </si>
  <si>
    <t>（千円）</t>
  </si>
  <si>
    <t>規模</t>
    <rPh sb="0" eb="2">
      <t>キボ</t>
    </rPh>
    <phoneticPr fontId="15"/>
  </si>
  <si>
    <t>No</t>
    <phoneticPr fontId="15"/>
  </si>
  <si>
    <t>分類</t>
    <rPh sb="0" eb="2">
      <t>ブンルイ</t>
    </rPh>
    <phoneticPr fontId="15"/>
  </si>
  <si>
    <t>①</t>
    <phoneticPr fontId="15"/>
  </si>
  <si>
    <t>②</t>
    <phoneticPr fontId="15"/>
  </si>
  <si>
    <t>③＝①／②</t>
    <phoneticPr fontId="15"/>
  </si>
  <si>
    <t>20年度</t>
    <rPh sb="2" eb="4">
      <t>ネンド</t>
    </rPh>
    <phoneticPr fontId="15"/>
  </si>
  <si>
    <t>19年度</t>
    <rPh sb="2" eb="4">
      <t>ネンド</t>
    </rPh>
    <phoneticPr fontId="15"/>
  </si>
  <si>
    <t>18年度</t>
    <rPh sb="2" eb="4">
      <t>ネンド</t>
    </rPh>
    <phoneticPr fontId="15"/>
  </si>
  <si>
    <t>17年度</t>
    <phoneticPr fontId="15"/>
  </si>
  <si>
    <t>16年度</t>
    <rPh sb="2" eb="4">
      <t>ネンド</t>
    </rPh>
    <phoneticPr fontId="15"/>
  </si>
  <si>
    <t>⑧</t>
  </si>
  <si>
    <t>01</t>
    <phoneticPr fontId="15"/>
  </si>
  <si>
    <t>旧帝大</t>
  </si>
  <si>
    <t>⑤</t>
  </si>
  <si>
    <t>02</t>
    <phoneticPr fontId="15"/>
  </si>
  <si>
    <t>教育大</t>
  </si>
  <si>
    <t>③</t>
  </si>
  <si>
    <t>03</t>
    <phoneticPr fontId="15"/>
  </si>
  <si>
    <t>理工大</t>
  </si>
  <si>
    <t>04</t>
    <phoneticPr fontId="15"/>
  </si>
  <si>
    <t>文科大</t>
  </si>
  <si>
    <t>②</t>
  </si>
  <si>
    <t>05</t>
    <phoneticPr fontId="15"/>
  </si>
  <si>
    <t>①</t>
  </si>
  <si>
    <t>06</t>
    <phoneticPr fontId="15"/>
  </si>
  <si>
    <t>医科大</t>
  </si>
  <si>
    <t>07</t>
    <phoneticPr fontId="15"/>
  </si>
  <si>
    <t>08</t>
    <phoneticPr fontId="15"/>
  </si>
  <si>
    <t>医総大</t>
  </si>
  <si>
    <t>09</t>
    <phoneticPr fontId="15"/>
  </si>
  <si>
    <t>医無総大</t>
  </si>
  <si>
    <t>10</t>
    <phoneticPr fontId="15"/>
  </si>
  <si>
    <t>11</t>
    <phoneticPr fontId="15"/>
  </si>
  <si>
    <t>④</t>
  </si>
  <si>
    <t>12</t>
    <phoneticPr fontId="15"/>
  </si>
  <si>
    <t>⑥</t>
  </si>
  <si>
    <t>13</t>
    <phoneticPr fontId="15"/>
  </si>
  <si>
    <t>14</t>
    <phoneticPr fontId="15"/>
  </si>
  <si>
    <t>15</t>
    <phoneticPr fontId="15"/>
  </si>
  <si>
    <t>⑦</t>
  </si>
  <si>
    <t>16</t>
    <phoneticPr fontId="15"/>
  </si>
  <si>
    <t>17</t>
    <phoneticPr fontId="15"/>
  </si>
  <si>
    <t>－</t>
  </si>
  <si>
    <t>18</t>
    <phoneticPr fontId="15"/>
  </si>
  <si>
    <t>19</t>
    <phoneticPr fontId="15"/>
  </si>
  <si>
    <t>20</t>
    <phoneticPr fontId="15"/>
  </si>
  <si>
    <t>21</t>
    <phoneticPr fontId="15"/>
  </si>
  <si>
    <t>22</t>
    <phoneticPr fontId="15"/>
  </si>
  <si>
    <t>23</t>
    <phoneticPr fontId="15"/>
  </si>
  <si>
    <t>24</t>
    <phoneticPr fontId="15"/>
  </si>
  <si>
    <t>25</t>
    <phoneticPr fontId="15"/>
  </si>
  <si>
    <t>26</t>
    <phoneticPr fontId="15"/>
  </si>
  <si>
    <t>27</t>
    <phoneticPr fontId="15"/>
  </si>
  <si>
    <t>28</t>
    <phoneticPr fontId="15"/>
  </si>
  <si>
    <t>29</t>
    <phoneticPr fontId="15"/>
  </si>
  <si>
    <t>30</t>
    <phoneticPr fontId="15"/>
  </si>
  <si>
    <t>31</t>
    <phoneticPr fontId="15"/>
  </si>
  <si>
    <t>32</t>
    <phoneticPr fontId="15"/>
  </si>
  <si>
    <t>33</t>
    <phoneticPr fontId="15"/>
  </si>
  <si>
    <t>34</t>
    <phoneticPr fontId="15"/>
  </si>
  <si>
    <t>35</t>
    <phoneticPr fontId="15"/>
  </si>
  <si>
    <t>36</t>
    <phoneticPr fontId="15"/>
  </si>
  <si>
    <t>37</t>
    <phoneticPr fontId="15"/>
  </si>
  <si>
    <t>38</t>
    <phoneticPr fontId="15"/>
  </si>
  <si>
    <t>39</t>
    <phoneticPr fontId="15"/>
  </si>
  <si>
    <t>40</t>
    <phoneticPr fontId="15"/>
  </si>
  <si>
    <t>41</t>
    <phoneticPr fontId="15"/>
  </si>
  <si>
    <t>42</t>
    <phoneticPr fontId="15"/>
  </si>
  <si>
    <t>43</t>
    <phoneticPr fontId="15"/>
  </si>
  <si>
    <t>44</t>
    <phoneticPr fontId="15"/>
  </si>
  <si>
    <t>45</t>
    <phoneticPr fontId="15"/>
  </si>
  <si>
    <t>46</t>
    <phoneticPr fontId="15"/>
  </si>
  <si>
    <t>47</t>
    <phoneticPr fontId="15"/>
  </si>
  <si>
    <t>48</t>
    <phoneticPr fontId="15"/>
  </si>
  <si>
    <t>49</t>
    <phoneticPr fontId="15"/>
  </si>
  <si>
    <t>50</t>
    <phoneticPr fontId="15"/>
  </si>
  <si>
    <t>51</t>
    <phoneticPr fontId="15"/>
  </si>
  <si>
    <t>医科大</t>
    <phoneticPr fontId="15"/>
  </si>
  <si>
    <t>52</t>
    <phoneticPr fontId="15"/>
  </si>
  <si>
    <t>53</t>
    <phoneticPr fontId="15"/>
  </si>
  <si>
    <t>54</t>
    <phoneticPr fontId="15"/>
  </si>
  <si>
    <t>55</t>
    <phoneticPr fontId="15"/>
  </si>
  <si>
    <t>56</t>
    <phoneticPr fontId="15"/>
  </si>
  <si>
    <t>57</t>
    <phoneticPr fontId="15"/>
  </si>
  <si>
    <t>58</t>
    <phoneticPr fontId="15"/>
  </si>
  <si>
    <t>59</t>
    <phoneticPr fontId="15"/>
  </si>
  <si>
    <t>60</t>
    <phoneticPr fontId="15"/>
  </si>
  <si>
    <t>61</t>
    <phoneticPr fontId="15"/>
  </si>
  <si>
    <t>62</t>
    <phoneticPr fontId="15"/>
  </si>
  <si>
    <t>63</t>
    <phoneticPr fontId="15"/>
  </si>
  <si>
    <t>64</t>
    <phoneticPr fontId="15"/>
  </si>
  <si>
    <t>65</t>
    <phoneticPr fontId="15"/>
  </si>
  <si>
    <t>66</t>
    <phoneticPr fontId="15"/>
  </si>
  <si>
    <t>67</t>
    <phoneticPr fontId="15"/>
  </si>
  <si>
    <t>68</t>
    <phoneticPr fontId="15"/>
  </si>
  <si>
    <t>69</t>
    <phoneticPr fontId="15"/>
  </si>
  <si>
    <t>70</t>
    <phoneticPr fontId="15"/>
  </si>
  <si>
    <t>71</t>
    <phoneticPr fontId="15"/>
  </si>
  <si>
    <t>72</t>
    <phoneticPr fontId="15"/>
  </si>
  <si>
    <t>73</t>
    <phoneticPr fontId="15"/>
  </si>
  <si>
    <t>74</t>
    <phoneticPr fontId="15"/>
  </si>
  <si>
    <t>75</t>
    <phoneticPr fontId="15"/>
  </si>
  <si>
    <t>76</t>
    <phoneticPr fontId="15"/>
  </si>
  <si>
    <t>77</t>
    <phoneticPr fontId="15"/>
  </si>
  <si>
    <t>78</t>
    <phoneticPr fontId="15"/>
  </si>
  <si>
    <t>79</t>
    <phoneticPr fontId="15"/>
  </si>
  <si>
    <t>80</t>
    <phoneticPr fontId="15"/>
  </si>
  <si>
    <t>81</t>
    <phoneticPr fontId="15"/>
  </si>
  <si>
    <t>82</t>
    <phoneticPr fontId="15"/>
  </si>
  <si>
    <t>83</t>
    <phoneticPr fontId="15"/>
  </si>
  <si>
    <t>大</t>
  </si>
  <si>
    <t>政策研究大学院大学</t>
  </si>
  <si>
    <t>84</t>
    <phoneticPr fontId="15"/>
  </si>
  <si>
    <t>総合研究大学院大学</t>
  </si>
  <si>
    <t>85</t>
    <phoneticPr fontId="15"/>
  </si>
  <si>
    <t>北陸先端科学技術大学院大学</t>
  </si>
  <si>
    <t>86</t>
    <phoneticPr fontId="15"/>
  </si>
  <si>
    <t>奈良先端科学技術大学院大学</t>
  </si>
  <si>
    <t>合計</t>
    <rPh sb="0" eb="2">
      <t>ゴウケイ</t>
    </rPh>
    <phoneticPr fontId="15"/>
  </si>
  <si>
    <t>【全体平均】</t>
    <rPh sb="1" eb="3">
      <t>ゼンタイ</t>
    </rPh>
    <rPh sb="3" eb="5">
      <t>ヘイキン</t>
    </rPh>
    <phoneticPr fontId="15"/>
  </si>
  <si>
    <t>インタレスト・カバレッジ・レーシオ*</t>
    <phoneticPr fontId="15"/>
  </si>
  <si>
    <r>
      <t xml:space="preserve">【定義式】
</t>
    </r>
    <r>
      <rPr>
        <sz val="11.5"/>
        <rFont val="ＭＳ Ｐゴシック"/>
        <family val="3"/>
        <charset val="128"/>
      </rPr>
      <t>（①：【CF】業務活動キャッシュ・フロー）／（②：【PL】支払利息－受取利息）</t>
    </r>
  </si>
  <si>
    <t>−</t>
  </si>
  <si>
    <t>残余キャッシュ・フロー</t>
    <phoneticPr fontId="15"/>
  </si>
  <si>
    <r>
      <t xml:space="preserve">【定義式】
</t>
    </r>
    <r>
      <rPr>
        <sz val="11.5"/>
        <rFont val="ＭＳ Ｐゴシック"/>
        <family val="3"/>
        <charset val="128"/>
      </rPr>
      <t>（①：【CF】業務活動キャッシュ・フロー＋投資活動によるキャッシュ・フロー）／（②：【CF】業務活動キャッシュ・フロー）×100</t>
    </r>
  </si>
  <si>
    <t>業務活動キャッシュ・フロー</t>
    <phoneticPr fontId="15"/>
  </si>
  <si>
    <r>
      <t xml:space="preserve">【定義式】
</t>
    </r>
    <r>
      <rPr>
        <sz val="11.5"/>
        <rFont val="ＭＳ Ｐゴシック"/>
        <family val="3"/>
        <charset val="128"/>
      </rPr>
      <t>（①：【CF】業務活動キャッシュ・フロー）／（②：【BS】負債合計－資産見返負債等－長期寄附金債務－寄附金債務－運営費交付金債務－授業料債務－承継剰余金債務（剰余金債務）－【借入金の明細】無利子借入金＜産投借入分＞）×100</t>
    </r>
  </si>
  <si>
    <t>流動比率（１）</t>
    <phoneticPr fontId="15"/>
  </si>
  <si>
    <r>
      <t xml:space="preserve">【定義式】
</t>
    </r>
    <r>
      <rPr>
        <sz val="11.5"/>
        <rFont val="ＭＳ Ｐゴシック"/>
        <family val="3"/>
        <charset val="128"/>
      </rPr>
      <t>（①：【BS】流動資産）／（②：【BS】負債合計－資産見返負債等－長期寄附金債務－寄附金債務－運営費交付金債務－授業料債務－承継剰余金債務(剰余金債務)－【借入金の明細】無利子借入金＜産投借入分＞）×100</t>
    </r>
  </si>
  <si>
    <t>流動比率（２）</t>
    <phoneticPr fontId="15"/>
  </si>
  <si>
    <r>
      <t xml:space="preserve">【定義式】
</t>
    </r>
    <r>
      <rPr>
        <sz val="11.5"/>
        <rFont val="ＭＳ Ｐゴシック"/>
        <family val="3"/>
        <charset val="128"/>
      </rPr>
      <t>（①：【BS】流動資産）／（②：【BS】流動負債）×100</t>
    </r>
  </si>
  <si>
    <t>当座比率（１）</t>
    <phoneticPr fontId="15"/>
  </si>
  <si>
    <r>
      <t xml:space="preserve">【定義式】
</t>
    </r>
    <r>
      <rPr>
        <sz val="11.5"/>
        <rFont val="ＭＳ Ｐゴシック"/>
        <family val="3"/>
        <charset val="128"/>
      </rPr>
      <t>（①：【BS】現金及び預金＋＜流動資産に計上された＞有価証券）／（②：【BS】負債合計－資産見返負債等－長期寄附金債務－寄附金債務－運営費交付金債務－授業料債務－承継剰余金債務(剰余金債務)－【借入金の明細】無利子借入金＜産投借入分＞）×100</t>
    </r>
  </si>
  <si>
    <t>当座比率（２）</t>
    <phoneticPr fontId="15"/>
  </si>
  <si>
    <r>
      <t xml:space="preserve">【定義式】
</t>
    </r>
    <r>
      <rPr>
        <sz val="11.5"/>
        <rFont val="ＭＳ Ｐゴシック"/>
        <family val="3"/>
        <charset val="128"/>
      </rPr>
      <t>（①：【BS】現金及び預金＋＜流動資産に計上された＞有価証券）／（②：【BS】流動負債）×100</t>
    </r>
  </si>
  <si>
    <t>手持ち資金による活動可能日数</t>
    <phoneticPr fontId="15"/>
  </si>
  <si>
    <r>
      <t xml:space="preserve">【定義式】
</t>
    </r>
    <r>
      <rPr>
        <sz val="11.5"/>
        <rFont val="ＭＳ Ｐゴシック"/>
        <family val="3"/>
        <charset val="128"/>
      </rPr>
      <t>（①：【CF】資金期末残高）／（②：【PL】経常費用－【固定資産の明細】当期償却額）×365　＊当期償却額には無形固定資産の償却額を含む。</t>
    </r>
  </si>
  <si>
    <t>貸倒比率（１）</t>
    <phoneticPr fontId="15"/>
  </si>
  <si>
    <r>
      <t xml:space="preserve">【定義式】
</t>
    </r>
    <r>
      <rPr>
        <sz val="11.5"/>
        <rFont val="ＭＳ Ｐゴシック"/>
        <family val="3"/>
        <charset val="128"/>
      </rPr>
      <t>（①：【業務費及び一般管理費の明細】教育経費の徴収不能引当金繰入額＋教育経費の貸倒損失）＋（【引当金明細】＜学生納付金収入分の＞（期首徴収不能引当金＋期首貸倒引当金）－（期末徴収不能引当金＋期末貸倒引当金））／（②：【BS】未収学生納付金収入）×100</t>
    </r>
  </si>
  <si>
    <t>貸倒比率（２）*</t>
    <phoneticPr fontId="15"/>
  </si>
  <si>
    <r>
      <t xml:space="preserve">【定義式】
</t>
    </r>
    <r>
      <rPr>
        <sz val="11.5"/>
        <rFont val="ＭＳ Ｐゴシック"/>
        <family val="3"/>
        <charset val="128"/>
      </rPr>
      <t>（①：【業務費及び一般管理費の明細】診療経費の徴収不納引当金繰入額＋診療経費の貸倒損失）＋（【引当金明細】＜附属病院収入分の＞（期首徴収不能引当金＋期首貸倒引当金）－（期末徴収不能引当金＋期末貸倒引当金））／（②：【BS】未収附属病院収入）×100</t>
    </r>
  </si>
  <si>
    <t>貸倒比率（３）</t>
    <phoneticPr fontId="15"/>
  </si>
  <si>
    <r>
      <t xml:space="preserve">【定義式】
</t>
    </r>
    <r>
      <rPr>
        <sz val="11.5"/>
        <rFont val="ＭＳ Ｐゴシック"/>
        <family val="3"/>
        <charset val="128"/>
      </rPr>
      <t>（①：【業務費及び一般管理費の明細】教育経費の徴収不能引当金繰入額＋教育経費の貸倒損失）／（②：【BS】未収学生納付金収入（徴収不能引当金差引前））×100</t>
    </r>
  </si>
  <si>
    <t>貸倒比率（４）*</t>
    <phoneticPr fontId="15"/>
  </si>
  <si>
    <r>
      <t xml:space="preserve">【定義式】
</t>
    </r>
    <r>
      <rPr>
        <sz val="11.5"/>
        <rFont val="ＭＳ Ｐゴシック"/>
        <family val="3"/>
        <charset val="128"/>
      </rPr>
      <t>（①：【業務費及び一般管理費の明細】診療経費の徴収不能引当金繰入額＋診療経費の貸倒損失）／（②：【BS】未収附属病院収入（徴収不能引当金差引前））×100</t>
    </r>
  </si>
  <si>
    <t>未収学生納付金比率</t>
    <phoneticPr fontId="15"/>
  </si>
  <si>
    <r>
      <t xml:space="preserve">【定義式】
</t>
    </r>
    <r>
      <rPr>
        <sz val="11.5"/>
        <rFont val="ＭＳ Ｐゴシック"/>
        <family val="3"/>
        <charset val="128"/>
      </rPr>
      <t>（①：【BS】未収学生納付金収入（徴収不能引当金差引前））／（②：【PL】授業料収益＋入学金収益＋検定料収益）×100</t>
    </r>
  </si>
  <si>
    <t>未収附属病院収入比率*</t>
    <phoneticPr fontId="15"/>
  </si>
  <si>
    <r>
      <t xml:space="preserve">【定義式】
</t>
    </r>
    <r>
      <rPr>
        <sz val="11.5"/>
        <rFont val="ＭＳ Ｐゴシック"/>
        <family val="3"/>
        <charset val="128"/>
      </rPr>
      <t>（①：【BS】未収附属病院収入（徴収不能引当金差引前））／（②：【PL】附属病院収益）×100</t>
    </r>
  </si>
  <si>
    <t>退職手当準備率</t>
    <phoneticPr fontId="15"/>
  </si>
  <si>
    <r>
      <t xml:space="preserve">【定義式】
</t>
    </r>
    <r>
      <rPr>
        <sz val="11.5"/>
        <rFont val="ＭＳ Ｐゴシック"/>
        <family val="3"/>
        <charset val="128"/>
      </rPr>
      <t>（①：【BS】退職給付引当金）／（②：【役職員の報酬・給与等】任期付教職員の給与の年間総額）×100</t>
    </r>
  </si>
  <si>
    <t>耐用年数経過度（１）</t>
    <phoneticPr fontId="15"/>
  </si>
  <si>
    <r>
      <t xml:space="preserve">【定義式】
</t>
    </r>
    <r>
      <rPr>
        <sz val="11.5"/>
        <rFont val="ＭＳ Ｐゴシック"/>
        <family val="3"/>
        <charset val="128"/>
      </rPr>
      <t>（①：【BS】建物及び附属設備・構築物・その他の有形固定資産の減価償却累計額）／（②：【BS】建物及び附属設備・構築物・その他の有形固定資産の償却前取得簿価＜含む損益外償却分＞）×100</t>
    </r>
  </si>
  <si>
    <t>耐用年数経過度（２）</t>
    <phoneticPr fontId="15"/>
  </si>
  <si>
    <r>
      <t xml:space="preserve">【定義式】
</t>
    </r>
    <r>
      <rPr>
        <sz val="11.5"/>
        <rFont val="ＭＳ Ｐゴシック"/>
        <family val="3"/>
        <charset val="128"/>
      </rPr>
      <t>（①：【BS】建物及び附属設備・構築物の減価償却累計額）／（②：【BS】建物及び附属設備・構築物の償却前取得簿価＜含む損益外償却分＞）×100</t>
    </r>
  </si>
  <si>
    <t>耐用年数経過度（３）</t>
    <phoneticPr fontId="15"/>
  </si>
  <si>
    <r>
      <t xml:space="preserve">【定義式】
</t>
    </r>
    <r>
      <rPr>
        <sz val="11.5"/>
        <rFont val="ＭＳ Ｐゴシック"/>
        <family val="3"/>
        <charset val="128"/>
      </rPr>
      <t>（①：【BS】建物及び附属設備・構築物・その他の有形固定資産の減価償却累計額）／（②：【BS】建物及び附属設備・構築物・その他の有形固定資産の償却前取得簿価＜含む損益外償却分＞－減損損失累計額＜含む損益外損失分＞）×100</t>
    </r>
  </si>
  <si>
    <t>耐用年数経過度（４）</t>
    <phoneticPr fontId="15"/>
  </si>
  <si>
    <r>
      <t xml:space="preserve">【定義式】
</t>
    </r>
    <r>
      <rPr>
        <sz val="11.5"/>
        <rFont val="ＭＳ Ｐゴシック"/>
        <family val="3"/>
        <charset val="128"/>
      </rPr>
      <t>（①：【BS】建物及び附属設備・構築物の減価償却累計額）／（②：【BS】建物及び附属設備・構築物の償却前取得簿価＜含む損益外償却分＞－建物及び附属設備・構築物の減損損失累計額＜含む損益外損失分＞）×100</t>
    </r>
  </si>
  <si>
    <t>交付金依存度（１）</t>
    <phoneticPr fontId="15"/>
  </si>
  <si>
    <r>
      <t xml:space="preserve">【定義式】
</t>
    </r>
    <r>
      <rPr>
        <sz val="11.5"/>
        <rFont val="ＭＳ Ｐゴシック"/>
        <family val="3"/>
        <charset val="128"/>
      </rPr>
      <t>（①：【PL】運営費交付金収益）／（②：【PL】経常収益）×100</t>
    </r>
  </si>
  <si>
    <t>交付金依存度（２）</t>
    <phoneticPr fontId="15"/>
  </si>
  <si>
    <r>
      <t xml:space="preserve">【定義式】
</t>
    </r>
    <r>
      <rPr>
        <sz val="11.5"/>
        <rFont val="ＭＳ Ｐゴシック"/>
        <family val="3"/>
        <charset val="128"/>
      </rPr>
      <t>（①：【PL】運営費交付金収益）／（②：【PL】経常収益－附属病院収益）×100</t>
    </r>
  </si>
  <si>
    <t>交付金依存度（３）</t>
    <phoneticPr fontId="15"/>
  </si>
  <si>
    <r>
      <t xml:space="preserve">【定義式】
</t>
    </r>
    <r>
      <rPr>
        <sz val="11.5"/>
        <rFont val="ＭＳ Ｐゴシック"/>
        <family val="3"/>
        <charset val="128"/>
      </rPr>
      <t>（①：【PL】運営費交付金収益－【セグメント情報】附属病院の運営費交付金収益）／（②：【PL】経常収益－【セグメント情報】附属病院の業務収益）×100</t>
    </r>
  </si>
  <si>
    <t>交付金依存度（４）**</t>
    <phoneticPr fontId="15"/>
  </si>
  <si>
    <r>
      <t xml:space="preserve">【定義式】
</t>
    </r>
    <r>
      <rPr>
        <sz val="11.5"/>
        <rFont val="ＭＳ Ｐゴシック"/>
        <family val="3"/>
        <charset val="128"/>
      </rPr>
      <t>（①：【PL】運営費交付金収益－【セグメント情報】附属病院・附属学校の運営費交付金収益）／（②：【PL】経常収益－【セグメント情報】附属病院・附属学校の業務収益）×100</t>
    </r>
    <phoneticPr fontId="15"/>
  </si>
  <si>
    <t>公財政依存度（１）</t>
    <phoneticPr fontId="15"/>
  </si>
  <si>
    <r>
      <t xml:space="preserve">【定義式】
</t>
    </r>
    <r>
      <rPr>
        <sz val="11.5"/>
        <rFont val="ＭＳ Ｐゴシック"/>
        <family val="3"/>
        <charset val="128"/>
      </rPr>
      <t>（①：【決算報告書】運営費交付金＋施設費補助金＋船舶建造費補助金＋長期借入金収入＋施設整備資金貸付金償還時補助金）／（②：【決算報告書】収入計）×100</t>
    </r>
  </si>
  <si>
    <t>公財政依存度（２）</t>
    <phoneticPr fontId="15"/>
  </si>
  <si>
    <r>
      <t xml:space="preserve">【定義式】
</t>
    </r>
    <r>
      <rPr>
        <sz val="11.5"/>
        <rFont val="ＭＳ Ｐゴシック"/>
        <family val="3"/>
        <charset val="128"/>
      </rPr>
      <t>（①：【決算報告書】運営費交付金＋施設費補助金＋船舶建造費補助金＋長期借入金収入）／（②：【決算報告書】収入計）×100</t>
    </r>
  </si>
  <si>
    <t>公財政依存度（３）</t>
    <phoneticPr fontId="15"/>
  </si>
  <si>
    <r>
      <t xml:space="preserve">【定義式】
</t>
    </r>
    <r>
      <rPr>
        <sz val="11.5"/>
        <rFont val="ＭＳ Ｐゴシック"/>
        <family val="3"/>
        <charset val="128"/>
      </rPr>
      <t>（①：【PL】運営費交付金収益＋補助金等収益＋資産見返負債戻入＋受託研究等収益（国及び地方公共団体分）／（②：【PL】経常収益）×100</t>
    </r>
  </si>
  <si>
    <t>教育研究経費率</t>
    <phoneticPr fontId="15"/>
  </si>
  <si>
    <r>
      <t xml:space="preserve">【定義式】
</t>
    </r>
    <r>
      <rPr>
        <sz val="11.5"/>
        <rFont val="ＭＳ Ｐゴシック"/>
        <family val="3"/>
        <charset val="128"/>
      </rPr>
      <t>（①：【決算報告書】教育研究経費）／（②：【決算報告書】支出計）×100</t>
    </r>
  </si>
  <si>
    <t>教育経費率（１）</t>
    <phoneticPr fontId="15"/>
  </si>
  <si>
    <r>
      <t xml:space="preserve">【定義式】
</t>
    </r>
    <r>
      <rPr>
        <sz val="11.5"/>
        <rFont val="ＭＳ Ｐゴシック"/>
        <family val="3"/>
        <charset val="128"/>
      </rPr>
      <t>（①：【PL】教育経費）／（②：【PL】経常費用）×100</t>
    </r>
  </si>
  <si>
    <t>教育経費率（２）</t>
    <phoneticPr fontId="15"/>
  </si>
  <si>
    <r>
      <t xml:space="preserve">【定義式】
</t>
    </r>
    <r>
      <rPr>
        <sz val="11.5"/>
        <rFont val="ＭＳ Ｐゴシック"/>
        <family val="3"/>
        <charset val="128"/>
      </rPr>
      <t>（①：【PL】教育経費）／（②：【PL】教育経費＋研究経費＋教育研究支援経費）×100</t>
    </r>
  </si>
  <si>
    <t>教育経費率（３）</t>
    <phoneticPr fontId="15"/>
  </si>
  <si>
    <r>
      <t xml:space="preserve">【定義式】
</t>
    </r>
    <r>
      <rPr>
        <sz val="11.5"/>
        <rFont val="ＭＳ Ｐゴシック"/>
        <family val="3"/>
        <charset val="128"/>
      </rPr>
      <t>（①：【PL】教育経費－【セグメント情報】附属病院の教育経費））／（②：【PL】経常費用－【セグメント情報】附属病院の業務費用計）×100</t>
    </r>
  </si>
  <si>
    <t>教育経費率（４）**</t>
    <phoneticPr fontId="15"/>
  </si>
  <si>
    <r>
      <t xml:space="preserve">【定義式】
</t>
    </r>
    <r>
      <rPr>
        <sz val="11.5"/>
        <rFont val="ＭＳ Ｐゴシック"/>
        <family val="3"/>
        <charset val="128"/>
      </rPr>
      <t xml:space="preserve">（①：【PL】教育研究支援経費−【セグメント情報】附属病院・附属学校の教育研究支援経費）／（②：【PL】経常費用−【セグメント情報】附属病院・附属学校の業務費用計）×100
</t>
    </r>
    <phoneticPr fontId="15"/>
  </si>
  <si>
    <t>研究経費率（１）</t>
    <phoneticPr fontId="15"/>
  </si>
  <si>
    <r>
      <t xml:space="preserve">【定義式】
</t>
    </r>
    <r>
      <rPr>
        <sz val="11.5"/>
        <rFont val="ＭＳ Ｐゴシック"/>
        <family val="3"/>
        <charset val="128"/>
      </rPr>
      <t>（①：【PL】研究経費＋受託研究費＋【科学研究費補助金の明細】科研費等の直接経費）／（②：【PL】経常費用＋【科学研究費補助金の明細】科研費等の直接経費）×100</t>
    </r>
  </si>
  <si>
    <t>研究経費率（２）</t>
    <phoneticPr fontId="15"/>
  </si>
  <si>
    <r>
      <t xml:space="preserve">【定義式】
</t>
    </r>
    <r>
      <rPr>
        <sz val="11.5"/>
        <rFont val="ＭＳ Ｐゴシック"/>
        <family val="3"/>
        <charset val="128"/>
      </rPr>
      <t>（①：【PL】研究経費）／（②：【PL】教育経費＋研究経費＋教育研究支援経費）×100</t>
    </r>
  </si>
  <si>
    <t>研究経費率（３）</t>
    <phoneticPr fontId="15"/>
  </si>
  <si>
    <r>
      <t xml:space="preserve">【定義式】
</t>
    </r>
    <r>
      <rPr>
        <sz val="11.5"/>
        <rFont val="ＭＳ Ｐゴシック"/>
        <family val="3"/>
        <charset val="128"/>
      </rPr>
      <t>（①：【PL】研究経費－【セグメント情報】附属病院の研究経費）／（②：【PL】経常費用－【セグメント情報】附属病院の業務費用計）×100</t>
    </r>
  </si>
  <si>
    <t>研究経費率（４）</t>
    <phoneticPr fontId="15"/>
  </si>
  <si>
    <r>
      <t xml:space="preserve">【定義式】
</t>
    </r>
    <r>
      <rPr>
        <sz val="11.5"/>
        <rFont val="ＭＳ Ｐゴシック"/>
        <family val="3"/>
        <charset val="128"/>
      </rPr>
      <t>（①：【PL】研究経費＋受託研究費＋【科学研究費補助金の明細】科研費等の直接経費－【セグメント情報】附属病院の研究経費－附属病院の受託研究費）／（②：【PL】経常費用＋【科学研究費補助金の明細】科研費等の直接経費－【セグメント情報】附属病院の業務費用計）×100</t>
    </r>
  </si>
  <si>
    <t>研究経費率（５）**</t>
    <phoneticPr fontId="15"/>
  </si>
  <si>
    <r>
      <t xml:space="preserve">【定義式】
</t>
    </r>
    <r>
      <rPr>
        <sz val="11.5"/>
        <rFont val="ＭＳ Ｐゴシック"/>
        <family val="3"/>
        <charset val="128"/>
      </rPr>
      <t>（①：【PL】研究経費－【セグメント情報】附属病院・附属学校の研究経費）／（②：【PL】経常費用－【セグメント情報】附属病院・附属学校の業務費用計）×100</t>
    </r>
  </si>
  <si>
    <t>研究経費率（６）**</t>
    <phoneticPr fontId="15"/>
  </si>
  <si>
    <r>
      <t xml:space="preserve">【定義式】
</t>
    </r>
    <r>
      <rPr>
        <sz val="11.5"/>
        <rFont val="ＭＳ Ｐゴシック"/>
        <family val="3"/>
        <charset val="128"/>
      </rPr>
      <t>（①：【PL】研究経費＋受託研究経費＋【科研費明細】科研費の直接経費－【セグメント情報】附属病院・附属学校の研究経費－附属病院・附属学校の受託研究費）／（②：【PL】経常費用＋【科研費明細】科研費等の直接経費－【セグメント情報】附属病院・附属学校の業務費用計）×100</t>
    </r>
  </si>
  <si>
    <t>学生当たり教育経費（１）</t>
    <phoneticPr fontId="15"/>
  </si>
  <si>
    <r>
      <t xml:space="preserve">【定義式】
</t>
    </r>
    <r>
      <rPr>
        <sz val="11.5"/>
        <rFont val="ＭＳ Ｐゴシック"/>
        <family val="3"/>
        <charset val="128"/>
      </rPr>
      <t>（①：【PL】教育経費）／（②：【業務実績報告書等】在籍学生数総数（附属学校を除く）＜現員数＞）</t>
    </r>
  </si>
  <si>
    <t>17年度</t>
    <rPh sb="2" eb="3">
      <t>ネン</t>
    </rPh>
    <rPh sb="3" eb="4">
      <t>ド</t>
    </rPh>
    <phoneticPr fontId="15"/>
  </si>
  <si>
    <t>学生当たり教育経費（２）**</t>
    <phoneticPr fontId="15"/>
  </si>
  <si>
    <r>
      <t xml:space="preserve">【定義式】
</t>
    </r>
    <r>
      <rPr>
        <sz val="11.5"/>
        <rFont val="ＭＳ Ｐゴシック"/>
        <family val="3"/>
        <charset val="128"/>
      </rPr>
      <t>（①：【PL】教育経費－【セグメント情報】附属学校の教育経費）／（②：【業務実績報告書等】在籍学生数総数（附属学校を除く）＜現員数＞）</t>
    </r>
  </si>
  <si>
    <t>常勤教員当たり研究経費（１）</t>
    <phoneticPr fontId="15"/>
  </si>
  <si>
    <r>
      <t xml:space="preserve">【定義式】
</t>
    </r>
    <r>
      <rPr>
        <sz val="11.5"/>
        <rFont val="ＭＳ Ｐゴシック"/>
        <family val="3"/>
        <charset val="128"/>
      </rPr>
      <t>（①：【PL】研究経費）／（②：【事業報告書等】常勤教員数（附属学校を除く））</t>
    </r>
  </si>
  <si>
    <t>常勤教員当たり研究経費（２）</t>
    <phoneticPr fontId="15"/>
  </si>
  <si>
    <r>
      <t xml:space="preserve">【定義式】
</t>
    </r>
    <r>
      <rPr>
        <sz val="11.5"/>
        <rFont val="ＭＳ Ｐゴシック"/>
        <family val="3"/>
        <charset val="128"/>
      </rPr>
      <t>（①：【PL】研究経費＋受託研究費＋【科学研究費補助金の明細】科研費等の直接経費）／（②：【事業報告書等】常勤教員数（附属学校を除く））</t>
    </r>
  </si>
  <si>
    <t>常勤教員当たり研究経費（３）**</t>
    <phoneticPr fontId="15"/>
  </si>
  <si>
    <r>
      <t xml:space="preserve">【定義式】
</t>
    </r>
    <r>
      <rPr>
        <sz val="11.5"/>
        <rFont val="ＭＳ Ｐゴシック"/>
        <family val="3"/>
        <charset val="128"/>
      </rPr>
      <t>（①：【PL】研究経費－【セグメント情報】附属学校の研究経費）／（②：【事業報告書等】常勤教員数＜附属学校を除く＞）</t>
    </r>
  </si>
  <si>
    <t>常勤教員当たり研究経費（４）**</t>
    <phoneticPr fontId="15"/>
  </si>
  <si>
    <r>
      <t xml:space="preserve">【定義式】
</t>
    </r>
    <r>
      <rPr>
        <sz val="11.5"/>
        <rFont val="ＭＳ Ｐゴシック"/>
        <family val="3"/>
        <charset val="128"/>
      </rPr>
      <t>（①：【PL】研究経費＋受託研究費＋【科研費明細】科研費等の直接経費－【セグメント情報】附属学校の研究経費・受託研究費）／（②：【事業報告書等】常勤教員数（附属学校を除く））</t>
    </r>
    <phoneticPr fontId="15"/>
  </si>
  <si>
    <t>教育研究支援経費率（１）</t>
    <phoneticPr fontId="15"/>
  </si>
  <si>
    <r>
      <t xml:space="preserve">【定義式】
</t>
    </r>
    <r>
      <rPr>
        <sz val="11.5"/>
        <rFont val="ＭＳ Ｐゴシック"/>
        <family val="3"/>
        <charset val="128"/>
      </rPr>
      <t>（①：【PL】教育研究支援経費）／（②：【PL】経常費用）×100</t>
    </r>
  </si>
  <si>
    <t>教育研究支援経費率（２）</t>
    <phoneticPr fontId="15"/>
  </si>
  <si>
    <r>
      <t xml:space="preserve">【定義式】
</t>
    </r>
    <r>
      <rPr>
        <sz val="11.5"/>
        <rFont val="ＭＳ Ｐゴシック"/>
        <family val="3"/>
        <charset val="128"/>
      </rPr>
      <t>（①：【PL】教育研究支援経費）／（②：【PL】教育経費＋研究経費＋教育研究支援経費）×100</t>
    </r>
  </si>
  <si>
    <t>教育研究支援経費率（３）</t>
    <phoneticPr fontId="15"/>
  </si>
  <si>
    <r>
      <t xml:space="preserve">【定義式】
</t>
    </r>
    <r>
      <rPr>
        <sz val="11.5"/>
        <rFont val="ＭＳ Ｐゴシック"/>
        <family val="3"/>
        <charset val="128"/>
      </rPr>
      <t>（①：【PL】教育研究支援経費－【セグメント情報】附属病院の教育研究支援経費）／（②：【PL】経常費用－【セグメント情報】附属病院の業務費用計）×100</t>
    </r>
  </si>
  <si>
    <t>教育研究支援経費率（４）**</t>
    <phoneticPr fontId="15"/>
  </si>
  <si>
    <r>
      <t xml:space="preserve">【定義式】
</t>
    </r>
    <r>
      <rPr>
        <sz val="11.5"/>
        <rFont val="ＭＳ Ｐゴシック"/>
        <family val="3"/>
        <charset val="128"/>
      </rPr>
      <t>（①：【PL】教育研究支援経費－【セグメント情報】附属病院・附属学校の教育研究支援経費）／（②：【PL】経常費用－【セグメント情報】附属病院・附属学校の業務費用計）×100</t>
    </r>
  </si>
  <si>
    <t>学生当たり教育研究支援経費</t>
    <phoneticPr fontId="15"/>
  </si>
  <si>
    <r>
      <t xml:space="preserve">【定義式】
</t>
    </r>
    <r>
      <rPr>
        <sz val="11.5"/>
        <rFont val="ＭＳ Ｐゴシック"/>
        <family val="3"/>
        <charset val="128"/>
      </rPr>
      <t>（①：【PL】教育研究支援経費）／（②：【業務実績報告書等】在籍学生数総数（附属学校を除く）＜現員数＞）</t>
    </r>
  </si>
  <si>
    <t>常勤教員当たり教育研究支援経費</t>
    <phoneticPr fontId="15"/>
  </si>
  <si>
    <r>
      <t xml:space="preserve">【定義式】
</t>
    </r>
    <r>
      <rPr>
        <sz val="11.5"/>
        <rFont val="ＭＳ Ｐゴシック"/>
        <family val="3"/>
        <charset val="128"/>
      </rPr>
      <t>（①：【PL】教育研究支援経費）／（②：【事業報告書等】常勤教員数（附属学校を除く））</t>
    </r>
  </si>
  <si>
    <t>奨学費比率</t>
    <phoneticPr fontId="15"/>
  </si>
  <si>
    <r>
      <t xml:space="preserve">【定義式】
</t>
    </r>
    <r>
      <rPr>
        <sz val="11.5"/>
        <rFont val="ＭＳ Ｐゴシック"/>
        <family val="3"/>
        <charset val="128"/>
      </rPr>
      <t>（①：【業務費及び一般管理費の明細】奨学費）／（②：【PL】授業料収益＋入学金収益）×100</t>
    </r>
  </si>
  <si>
    <t>病院経費率*</t>
    <phoneticPr fontId="15"/>
  </si>
  <si>
    <r>
      <t xml:space="preserve">【定義式】
</t>
    </r>
    <r>
      <rPr>
        <sz val="11.5"/>
        <rFont val="ＭＳ Ｐゴシック"/>
        <family val="3"/>
        <charset val="128"/>
      </rPr>
      <t>（①：【セグメント情報】附属病院の業務費用計 ）／（②：【セグメント情報】法人全体の業務費用計）×100</t>
    </r>
  </si>
  <si>
    <t>業務費回収率（附属病院収入度合い）*</t>
    <phoneticPr fontId="15"/>
  </si>
  <si>
    <r>
      <t xml:space="preserve">【定義式】
</t>
    </r>
    <r>
      <rPr>
        <sz val="11.5"/>
        <rFont val="ＭＳ Ｐゴシック"/>
        <family val="3"/>
        <charset val="128"/>
      </rPr>
      <t>（①：【セグメント情報】附属病院収益）／（②：【セグメント情報】附属病院の業務費用計）×100</t>
    </r>
  </si>
  <si>
    <t>病院職員当たり業務費用*</t>
    <phoneticPr fontId="15"/>
  </si>
  <si>
    <r>
      <t xml:space="preserve">【定義式】
</t>
    </r>
    <r>
      <rPr>
        <sz val="11.5"/>
        <rFont val="ＭＳ Ｐゴシック"/>
        <family val="3"/>
        <charset val="128"/>
      </rPr>
      <t>（①：【セグメント情報】附属病院の業務費用計）／（②：【役職員の報酬・給与等】医師数＋看護師数＋医療技術職職員数＋診療助手数）</t>
    </r>
  </si>
  <si>
    <t>病院職員当たり診療経費*</t>
    <phoneticPr fontId="15"/>
  </si>
  <si>
    <r>
      <t xml:space="preserve">【定義式】
</t>
    </r>
    <r>
      <rPr>
        <sz val="11.5"/>
        <rFont val="ＭＳ Ｐゴシック"/>
        <family val="3"/>
        <charset val="128"/>
      </rPr>
      <t>（①：【セグメント情報】附属病院の診療経費）／（②：【役職員の報酬・給与等】医師数＋看護師数＋医療技術職職員数＋診療助手数）</t>
    </r>
  </si>
  <si>
    <t>病院職員当たり附属病院収益*</t>
    <phoneticPr fontId="15"/>
  </si>
  <si>
    <r>
      <t xml:space="preserve">【定義式】
</t>
    </r>
    <r>
      <rPr>
        <sz val="11.5"/>
        <rFont val="ＭＳ Ｐゴシック"/>
        <family val="3"/>
        <charset val="128"/>
      </rPr>
      <t>（①：【PL】附属病院収益）／（②：【役職員の報酬・給与等】医師数＋看護師数＋医療技術職職員数＋診療助手数）</t>
    </r>
  </si>
  <si>
    <t>自己収益比率（附属病院収益力）*</t>
    <phoneticPr fontId="15"/>
  </si>
  <si>
    <r>
      <t xml:space="preserve">【定義式】
</t>
    </r>
    <r>
      <rPr>
        <sz val="11.5"/>
        <rFont val="ＭＳ Ｐゴシック"/>
        <family val="3"/>
        <charset val="128"/>
      </rPr>
      <t>（①：【セグメント情報】附属病院の業務収益計－附属病院の運営費交付金収益）／（②：【セグメント情報】附属病院の業務収益計）×100</t>
    </r>
  </si>
  <si>
    <t>附属病院人件費率*</t>
    <phoneticPr fontId="15"/>
  </si>
  <si>
    <r>
      <t xml:space="preserve">【定義式】
</t>
    </r>
    <r>
      <rPr>
        <sz val="11.5"/>
        <rFont val="ＭＳ Ｐゴシック"/>
        <family val="3"/>
        <charset val="128"/>
      </rPr>
      <t>（①：【セグメント情報】附属病院の人件費）／（②：【セグメント情報】附属病院の業務費用計）×100</t>
    </r>
  </si>
  <si>
    <t>附属病院収益対人件費率*</t>
    <phoneticPr fontId="15"/>
  </si>
  <si>
    <r>
      <t xml:space="preserve">【定義式】
</t>
    </r>
    <r>
      <rPr>
        <sz val="11.5"/>
        <rFont val="ＭＳ Ｐゴシック"/>
        <family val="3"/>
        <charset val="128"/>
      </rPr>
      <t>（①：【セグメント情報】附属病院収益）／（②：【セグメント情報】附属病院の人件費）×100</t>
    </r>
  </si>
  <si>
    <t>附属病院資産収益率*</t>
    <phoneticPr fontId="15"/>
  </si>
  <si>
    <r>
      <t xml:space="preserve">【定義式】
</t>
    </r>
    <r>
      <rPr>
        <sz val="11.5"/>
        <rFont val="ＭＳ Ｐゴシック"/>
        <family val="3"/>
        <charset val="128"/>
      </rPr>
      <t>（①：【セグメント情報】附属病院収益）／（②：【セグメント情報】附属病院の帰属資産（総額－土地））×100</t>
    </r>
  </si>
  <si>
    <t>維持管理比率（１）</t>
    <phoneticPr fontId="15"/>
  </si>
  <si>
    <r>
      <t xml:space="preserve">【定義式】
</t>
    </r>
    <r>
      <rPr>
        <sz val="11.5"/>
        <rFont val="ＭＳ Ｐゴシック"/>
        <family val="3"/>
        <charset val="128"/>
      </rPr>
      <t>（①：【業務費及び一般管理費の明細】修繕費＋保守費＋機器保守費）／（②：【BS】有形固定資産－土地－建設仮勘定）×100</t>
    </r>
  </si>
  <si>
    <t>維持管理比率（２）</t>
    <phoneticPr fontId="15"/>
  </si>
  <si>
    <r>
      <t xml:space="preserve">【定義式】
</t>
    </r>
    <r>
      <rPr>
        <sz val="11.5"/>
        <rFont val="ＭＳ Ｐゴシック"/>
        <family val="3"/>
        <charset val="128"/>
      </rPr>
      <t>（①：【業務費及び一般管理費の明細】修繕費＋保守費＋機器保守費）／（②：【PL】経常費用）×100</t>
    </r>
  </si>
  <si>
    <t>維持管理比率（３）</t>
    <phoneticPr fontId="15"/>
  </si>
  <si>
    <r>
      <t xml:space="preserve">【定義式】
</t>
    </r>
    <r>
      <rPr>
        <sz val="11.5"/>
        <rFont val="ＭＳ Ｐゴシック"/>
        <family val="3"/>
        <charset val="128"/>
      </rPr>
      <t>（①：【業務費及び一般管理費の明細】修繕費＋保守費＋機器保守費＜診療経費に含まれる分を除く＞）／（②：【セグメント情報】法人全体の業務費用計－附属病院の業務費用計）×100</t>
    </r>
  </si>
  <si>
    <t>外部資金依存率</t>
    <phoneticPr fontId="15"/>
  </si>
  <si>
    <r>
      <t xml:space="preserve">【定義式】
</t>
    </r>
    <r>
      <rPr>
        <sz val="11.5"/>
        <rFont val="ＭＳ Ｐゴシック"/>
        <family val="3"/>
        <charset val="128"/>
      </rPr>
      <t>（①：【CF】受託研究等収入＋受託事業等収入＋寄附金収入＋【科学研究費補助金の明細】科研費等の直接経費）／（②：【決算報告書】収入計）×100</t>
    </r>
  </si>
  <si>
    <t>寄附金比率</t>
    <phoneticPr fontId="15"/>
  </si>
  <si>
    <r>
      <t xml:space="preserve">【定義式】
</t>
    </r>
    <r>
      <rPr>
        <sz val="11.5"/>
        <rFont val="ＭＳ Ｐゴシック"/>
        <family val="3"/>
        <charset val="128"/>
      </rPr>
      <t>（①：【CF】寄附金収入）／（②：【決算報告書】収入計）×100</t>
    </r>
  </si>
  <si>
    <t>剰余金の繰越承認率</t>
    <phoneticPr fontId="15"/>
  </si>
  <si>
    <r>
      <t xml:space="preserve">【定義式】
</t>
    </r>
    <r>
      <rPr>
        <sz val="11.5"/>
        <rFont val="ＭＳ Ｐゴシック"/>
        <family val="3"/>
        <charset val="128"/>
      </rPr>
      <t>（①：【SS】利益処分額のうち文部科学大臣の繰越承認を受けようとする額）／（②：【決算報告書】支出計）×100</t>
    </r>
  </si>
  <si>
    <t>経常収益の伸び率（１）</t>
    <phoneticPr fontId="15"/>
  </si>
  <si>
    <r>
      <t xml:space="preserve">【定義式】
</t>
    </r>
    <r>
      <rPr>
        <sz val="11.5"/>
        <rFont val="ＭＳ Ｐゴシック"/>
        <family val="3"/>
        <charset val="128"/>
      </rPr>
      <t>（①：【PL】当年度経常収益）／（②：【PL】前年度経常収益）×100</t>
    </r>
  </si>
  <si>
    <t>経常収益の伸び率（２）</t>
    <phoneticPr fontId="15"/>
  </si>
  <si>
    <r>
      <t xml:space="preserve">【定義式】
</t>
    </r>
    <r>
      <rPr>
        <sz val="11.5"/>
        <rFont val="ＭＳ Ｐゴシック"/>
        <family val="3"/>
        <charset val="128"/>
      </rPr>
      <t>（①：【PL】当年度経常収益－【セグメント情報】当年度附属病院収益）／（②：【PL】前年度経常収益－【セグメント情報】前年度附属病院収益）×100</t>
    </r>
  </si>
  <si>
    <t>外部資金の伸び率</t>
    <phoneticPr fontId="15"/>
  </si>
  <si>
    <r>
      <t xml:space="preserve">【定義式】
</t>
    </r>
    <r>
      <rPr>
        <sz val="11.5"/>
        <rFont val="ＭＳ Ｐゴシック"/>
        <family val="3"/>
        <charset val="128"/>
      </rPr>
      <t>（①：＜当年度における＞【CF】受託研究収入＋受託事業収入＋寄附金収入＋【科学研究費補助金の明細】科研費等の直接経費＋間接経費）／（②：＜前年度における＞【CF】受託研究収入＋受託事業収入＋寄附金収入＋【科学研究費補助金の明細】科研費等の直接経費＋間接経費）×100</t>
    </r>
  </si>
  <si>
    <t>外部資金による業務実施可能率</t>
    <phoneticPr fontId="15"/>
  </si>
  <si>
    <r>
      <t xml:space="preserve">【定義式】
</t>
    </r>
    <r>
      <rPr>
        <sz val="11.5"/>
        <rFont val="ＭＳ Ｐゴシック"/>
        <family val="3"/>
        <charset val="128"/>
      </rPr>
      <t>（①：【BS】寄附金債務＋前受受託研究費等＋前受受託事業費等）／（②：【PL】業務費計）×100</t>
    </r>
  </si>
  <si>
    <t>水道光熱費率（１）</t>
    <phoneticPr fontId="15"/>
  </si>
  <si>
    <r>
      <t xml:space="preserve">【定義式】
</t>
    </r>
    <r>
      <rPr>
        <sz val="11.5"/>
        <rFont val="ＭＳ Ｐゴシック"/>
        <family val="3"/>
        <charset val="128"/>
      </rPr>
      <t>（①：【業務費及び一般管理費の明細】水道光熱費）／（②：【PL】業務費計＋一般管理費）×100</t>
    </r>
  </si>
  <si>
    <t>水道光熱費率（２）*</t>
    <phoneticPr fontId="15"/>
  </si>
  <si>
    <r>
      <t xml:space="preserve">【定義式】
</t>
    </r>
    <r>
      <rPr>
        <sz val="11.5"/>
        <rFont val="ＭＳ Ｐゴシック"/>
        <family val="3"/>
        <charset val="128"/>
      </rPr>
      <t>（①：【業務費及び一般管理費の明細】診療経費の水道光熱費）／（②：【セグメント情報】附属病院の業務費用計）×100</t>
    </r>
  </si>
  <si>
    <t>水道光熱費率（３）</t>
    <phoneticPr fontId="15"/>
  </si>
  <si>
    <r>
      <t xml:space="preserve">【定義式】
</t>
    </r>
    <r>
      <rPr>
        <sz val="11.5"/>
        <rFont val="ＭＳ Ｐゴシック"/>
        <family val="3"/>
        <charset val="128"/>
      </rPr>
      <t>（①：【業務費及び一般管理費の明細】診療経費以外の水道光熱費）／（②：【セグメント情報】法人全体の業務費用計－附属病院の業務費用計）×100</t>
    </r>
  </si>
  <si>
    <t>人件費率（１）</t>
    <phoneticPr fontId="15"/>
  </si>
  <si>
    <r>
      <t xml:space="preserve">【定義式】
</t>
    </r>
    <r>
      <rPr>
        <sz val="11.5"/>
        <rFont val="ＭＳ Ｐゴシック"/>
        <family val="3"/>
        <charset val="128"/>
      </rPr>
      <t>（①：【PL】人件費）／（②：【PL】業務費計）×100</t>
    </r>
  </si>
  <si>
    <t>人件費率（２）</t>
    <phoneticPr fontId="15"/>
  </si>
  <si>
    <r>
      <t xml:space="preserve">【定義式】
</t>
    </r>
    <r>
      <rPr>
        <sz val="11.5"/>
        <rFont val="ＭＳ Ｐゴシック"/>
        <family val="3"/>
        <charset val="128"/>
      </rPr>
      <t>（①：医療従事者を除く人件費＜【PL】人件費－【役職員の報酬・給与等】医療職種人件費＞）／（②：【PL】教育経費＋研究経費＋教育研究支援費＋医療従事者を除く人件費＋一般管理費）×100</t>
    </r>
  </si>
  <si>
    <t>人件費率（３）</t>
    <phoneticPr fontId="15"/>
  </si>
  <si>
    <r>
      <t xml:space="preserve">【定義式】
</t>
    </r>
    <r>
      <rPr>
        <sz val="11.5"/>
        <rFont val="ＭＳ Ｐゴシック"/>
        <family val="3"/>
        <charset val="128"/>
      </rPr>
      <t>（①：附属病院を除く人件費＜【PL】人件費－【セグメント情報】附属病院の人件費＞／（②：【PL】業務費計＋一般管理費－【セグメント情報】附属病院の業務費計）×100</t>
    </r>
  </si>
  <si>
    <t>人件費率（４）</t>
    <phoneticPr fontId="15"/>
  </si>
  <si>
    <r>
      <t xml:space="preserve">【定義式】
</t>
    </r>
    <r>
      <rPr>
        <sz val="11.5"/>
        <rFont val="ＭＳ Ｐゴシック"/>
        <family val="3"/>
        <charset val="128"/>
      </rPr>
      <t>（①：【PL】人件費－【役員及び教職員の給与の明細】退職給付支給額計）／（②：【PL】業務費計－【役員及び教職員の給与の明細】退職給付支給額計）×100</t>
    </r>
  </si>
  <si>
    <t>人件費率（５）</t>
    <phoneticPr fontId="15"/>
  </si>
  <si>
    <r>
      <t xml:space="preserve">【定義式】
</t>
    </r>
    <r>
      <rPr>
        <sz val="11.5"/>
        <rFont val="ＭＳ Ｐゴシック"/>
        <family val="3"/>
        <charset val="128"/>
      </rPr>
      <t>（①：【PL】人件費－【役職員の報酬・給与等】医療職種人件費－【役員及び教職員の給与の明細】退職給付支給額計）／（②：【PL】教育経費＋研究経費＋教育研究支援経費＋人件費＋一般管理費－【役職員の報酬・給与等】医療職種人件費－【役員及び教職員の給与の明細】退職給付支給額計）×100</t>
    </r>
  </si>
  <si>
    <t>人件費率（６）</t>
    <phoneticPr fontId="15"/>
  </si>
  <si>
    <r>
      <t xml:space="preserve">【定義式】
</t>
    </r>
    <r>
      <rPr>
        <sz val="11.5"/>
        <rFont val="ＭＳ Ｐゴシック"/>
        <family val="3"/>
        <charset val="128"/>
      </rPr>
      <t>（①：【PL】人件費－【セグメント情報】附属病院の人件費－【役員及び教職員の給与の明細】退職給付支給額計）／（②：【PL】業務費計＋一般管理費－【セグメント情報】附属病院の業務費計－【役員及び教職員の給与の明細】退職給付支給額計）×100</t>
    </r>
  </si>
  <si>
    <t>人件費率（７）**</t>
    <phoneticPr fontId="15"/>
  </si>
  <si>
    <r>
      <t xml:space="preserve">【定義式】
</t>
    </r>
    <r>
      <rPr>
        <sz val="11.5"/>
        <rFont val="ＭＳ Ｐゴシック"/>
        <family val="3"/>
        <charset val="128"/>
      </rPr>
      <t>①：（附属病院・附属学校を除く人件費＜【PL】人件費－【セグメント情報】附属病院・附属学校の人件費＞）／②：（【PL】業務費計＋一般管理費－【セグメント情報】附属病院・附属学校の業務費計）×100</t>
    </r>
  </si>
  <si>
    <t>人件費率（８）**</t>
    <phoneticPr fontId="15"/>
  </si>
  <si>
    <r>
      <t xml:space="preserve">【定義式】
</t>
    </r>
    <r>
      <rPr>
        <sz val="11.5"/>
        <rFont val="ＭＳ Ｐゴシック"/>
        <family val="3"/>
        <charset val="128"/>
      </rPr>
      <t>①：（【PL】人件費－【セグメント情報】附属病院・附属学校の人件費－【役員及び教職員の給与の明細】退職給付支給額計）／②：（【PL】業務費計＋一般管理費－【セグメント情報】附属病院・附属学校の業務費計－【役員及び教職員の給与の明細】退職給付支給額計）×100</t>
    </r>
  </si>
  <si>
    <t>一般管理費率（１）</t>
    <phoneticPr fontId="15"/>
  </si>
  <si>
    <r>
      <t xml:space="preserve">【定義式】
</t>
    </r>
    <r>
      <rPr>
        <sz val="11.5"/>
        <rFont val="ＭＳ Ｐゴシック"/>
        <family val="3"/>
        <charset val="128"/>
      </rPr>
      <t>（①：【PL】一般管理費）／（②：【PL】経常費用）×100</t>
    </r>
  </si>
  <si>
    <t>一般管理費率（２）</t>
    <phoneticPr fontId="15"/>
  </si>
  <si>
    <r>
      <t xml:space="preserve">【定義式】
</t>
    </r>
    <r>
      <rPr>
        <sz val="11.5"/>
        <rFont val="ＭＳ Ｐゴシック"/>
        <family val="3"/>
        <charset val="128"/>
      </rPr>
      <t>（①：【PL】一般管理費－【セグメント情報】附属病院の一般管理費）／（②：【PL】経常費用－【セグメント情報】附属病院の業務費用計）×100</t>
    </r>
  </si>
  <si>
    <t>一般管理費率（３）**</t>
    <phoneticPr fontId="15"/>
  </si>
  <si>
    <r>
      <t xml:space="preserve">【定義式】
</t>
    </r>
    <r>
      <rPr>
        <sz val="11.5"/>
        <rFont val="ＭＳ Ｐゴシック"/>
        <family val="3"/>
        <charset val="128"/>
      </rPr>
      <t>（①：【PL】一般管理費－【セグメント情報】附属病院・附属学校の一般管理費）／（②：【PL】経常費用－【セグメント情報】附属病院・附属学校の業務費用計）×100</t>
    </r>
  </si>
  <si>
    <t>コスト回収率</t>
    <phoneticPr fontId="15"/>
  </si>
  <si>
    <r>
      <t xml:space="preserve">【定義式】
</t>
    </r>
    <r>
      <rPr>
        <sz val="11.5"/>
        <rFont val="ＭＳ Ｐゴシック"/>
        <family val="3"/>
        <charset val="128"/>
      </rPr>
      <t>（①：【OC】自己収入等）／（②：【OC】業務実施コスト＋自己収入等）×100</t>
    </r>
  </si>
  <si>
    <t>医薬品及び診療材料回転期間*</t>
    <phoneticPr fontId="15"/>
  </si>
  <si>
    <r>
      <t xml:space="preserve">【定義式】
</t>
    </r>
    <r>
      <rPr>
        <sz val="11.5"/>
        <rFont val="ＭＳ Ｐゴシック"/>
        <family val="3"/>
        <charset val="128"/>
      </rPr>
      <t>（①：【BS】医薬品及び診療材料）／（②：【PL】附属病院収益）×100</t>
    </r>
  </si>
  <si>
    <t>業務費の未払い率</t>
    <phoneticPr fontId="15"/>
  </si>
  <si>
    <r>
      <t xml:space="preserve">【定義式】
</t>
    </r>
    <r>
      <rPr>
        <sz val="11.5"/>
        <rFont val="ＭＳ Ｐゴシック"/>
        <family val="3"/>
        <charset val="128"/>
      </rPr>
      <t>（①：【BS】未払金）／（②：【PL】経常費用）×100</t>
    </r>
  </si>
  <si>
    <t>附属学校人件費率**</t>
    <phoneticPr fontId="15"/>
  </si>
  <si>
    <r>
      <t xml:space="preserve">【定義式】
</t>
    </r>
    <r>
      <rPr>
        <sz val="11.5"/>
        <rFont val="ＭＳ Ｐゴシック"/>
        <family val="3"/>
        <charset val="128"/>
      </rPr>
      <t>（①：【セグメント情報】附属学校の人件費）／ ②：【セグメント情報】附属学校の業務費用計）×100</t>
    </r>
  </si>
  <si>
    <t>附属学校生徒一人当たり業務費用**</t>
    <rPh sb="8" eb="9">
      <t>ア</t>
    </rPh>
    <phoneticPr fontId="15"/>
  </si>
  <si>
    <r>
      <t xml:space="preserve">【定義式】
</t>
    </r>
    <r>
      <rPr>
        <sz val="11.5"/>
        <rFont val="ＭＳ Ｐゴシック"/>
        <family val="3"/>
        <charset val="128"/>
      </rPr>
      <t>（①：【セグメント情報】附属学校の業務費用）／（②：【業務実績報告書等】附属学校生徒数）</t>
    </r>
  </si>
  <si>
    <t>①／②</t>
    <phoneticPr fontId="15"/>
  </si>
  <si>
    <t>附属学校生徒一人当たり資産**</t>
    <rPh sb="8" eb="9">
      <t>ア</t>
    </rPh>
    <phoneticPr fontId="15"/>
  </si>
  <si>
    <r>
      <t xml:space="preserve">【定義式】
</t>
    </r>
    <r>
      <rPr>
        <sz val="11.5"/>
        <rFont val="ＭＳ Ｐゴシック"/>
        <family val="3"/>
        <charset val="128"/>
      </rPr>
      <t>（①：【セグメント情報】附属学校の帰属資産（総額－土地））／（②：【業務実績報告書等】附属学校生徒数）</t>
    </r>
    <phoneticPr fontId="15"/>
  </si>
  <si>
    <t>教育研究経費の予算差額比率</t>
    <phoneticPr fontId="15"/>
  </si>
  <si>
    <r>
      <t xml:space="preserve">【定義式】
</t>
    </r>
    <r>
      <rPr>
        <sz val="11.5"/>
        <rFont val="ＭＳ Ｐゴシック"/>
        <family val="3"/>
        <charset val="128"/>
      </rPr>
      <t>（①：【決算報告書】教育研究経費決算額－教育研究経費予算額）／（②：【決算報告書】教育研究経費予算額）×100</t>
    </r>
  </si>
  <si>
    <t>一般管理費の予算差額比率</t>
    <phoneticPr fontId="15"/>
  </si>
  <si>
    <r>
      <t xml:space="preserve">【定義式】
</t>
    </r>
    <r>
      <rPr>
        <sz val="11.5"/>
        <rFont val="ＭＳ Ｐゴシック"/>
        <family val="3"/>
        <charset val="128"/>
      </rPr>
      <t>（①：【決算報告書】一般管理費決算額－一般管理費予算額）／（②：【決算報告書】一般管理費予算額）×100</t>
    </r>
  </si>
  <si>
    <t>人件費の予算差額比率</t>
    <phoneticPr fontId="15"/>
  </si>
  <si>
    <r>
      <t xml:space="preserve">【定義式】
</t>
    </r>
    <r>
      <rPr>
        <sz val="11"/>
        <rFont val="ＭＳ Ｐゴシック"/>
        <family val="3"/>
        <charset val="128"/>
      </rPr>
      <t>（①：【決算報告書】人件費決算額－人件費予算額）／（②：【決算報告書】人件費予算額）×100 ※ただし、平成19年度以降は、「｛（①：【業務費及び一般管理費の明細】役員人件費（賞与引当金繰入額と退職給付費用を除く）＋教員人件費（同左）＋職員人件費（同左）−【年度計画】人件費予算額）／（②：【年度計画】人件費予算額)｝×100」</t>
    </r>
    <phoneticPr fontId="15"/>
  </si>
  <si>
    <t>自己収入の予算差額比率</t>
    <phoneticPr fontId="15"/>
  </si>
  <si>
    <r>
      <t xml:space="preserve">【定義式】
</t>
    </r>
    <r>
      <rPr>
        <sz val="11.5"/>
        <rFont val="ＭＳ Ｐゴシック"/>
        <family val="3"/>
        <charset val="128"/>
      </rPr>
      <t>（①：【決算報告書】自己収入決算額－自己収入予算額）／（②：【決算報告書】自己収入予算額）×100</t>
    </r>
  </si>
  <si>
    <t>産学連携等及び寄附金収入の予算差額比率</t>
    <phoneticPr fontId="15"/>
  </si>
  <si>
    <r>
      <t xml:space="preserve">【定義式】
</t>
    </r>
    <r>
      <rPr>
        <sz val="11.5"/>
        <rFont val="ＭＳ Ｐゴシック"/>
        <family val="3"/>
        <charset val="128"/>
      </rPr>
      <t>（①：【決算報告書】産学連携等研究収入及び寄附金収入等決算額－産学連携等研究収入及び寄附金収入等予算額）／（②：【決算報告書】産学連携等研究収入及び寄附金収入等予算額）×100</t>
    </r>
  </si>
  <si>
    <t>附属病院収入の予算差額比率*</t>
    <phoneticPr fontId="15"/>
  </si>
  <si>
    <r>
      <t xml:space="preserve">【定義式】
</t>
    </r>
    <r>
      <rPr>
        <sz val="11.5"/>
        <rFont val="ＭＳ Ｐゴシック"/>
        <family val="3"/>
        <charset val="128"/>
      </rPr>
      <t>（①：【決算報告書】附属病院収入決算額－附属病院収入予算額）／（②：【決算報告書】附属病院収入予算額）×100</t>
    </r>
  </si>
  <si>
    <t>資産収益率（１）</t>
    <phoneticPr fontId="15"/>
  </si>
  <si>
    <r>
      <t xml:space="preserve">【定義式】
</t>
    </r>
    <r>
      <rPr>
        <sz val="11.5"/>
        <rFont val="ＭＳ Ｐゴシック"/>
        <family val="3"/>
        <charset val="128"/>
      </rPr>
      <t>（①：【PL】経常収益）／（②：【BS】資産合計）×100</t>
    </r>
  </si>
  <si>
    <t>資産収益率（２）*</t>
    <phoneticPr fontId="15"/>
  </si>
  <si>
    <r>
      <t xml:space="preserve">【定義式】
</t>
    </r>
    <r>
      <rPr>
        <sz val="11.5"/>
        <rFont val="ＭＳ Ｐゴシック"/>
        <family val="3"/>
        <charset val="128"/>
      </rPr>
      <t>（①：【セグメント情報】附属病院の業務収益計）／（②：【セグメント情報】附属病院の帰属資産）×100</t>
    </r>
  </si>
  <si>
    <t>資産収益率（３）</t>
    <phoneticPr fontId="15"/>
  </si>
  <si>
    <r>
      <t xml:space="preserve">【定義式】
</t>
    </r>
    <r>
      <rPr>
        <sz val="11.5"/>
        <rFont val="ＭＳ Ｐゴシック"/>
        <family val="3"/>
        <charset val="128"/>
      </rPr>
      <t>（①：【セグメント情報】法人全体の業務収益計－附属病院の業務収益計）／（②：【セグメント情報】法人全体の帰属資産－附属病院の帰属資産）×100</t>
    </r>
  </si>
  <si>
    <t>資産収益率（４）**</t>
    <phoneticPr fontId="15"/>
  </si>
  <si>
    <r>
      <t xml:space="preserve">【定義式】
</t>
    </r>
    <r>
      <rPr>
        <sz val="11.5"/>
        <rFont val="ＭＳ Ｐゴシック"/>
        <family val="3"/>
        <charset val="128"/>
      </rPr>
      <t>（①：【セグメント情報】法人全体の業務収益計－附属病院・附属学校の業務収益計）／（②：【セグメント情報】法人全体の帰属資産－附属病院・附属学校の帰属資産）×100</t>
    </r>
  </si>
  <si>
    <t>純資産収益率</t>
    <phoneticPr fontId="15"/>
  </si>
  <si>
    <r>
      <t xml:space="preserve">【定義式】
</t>
    </r>
    <r>
      <rPr>
        <sz val="11.5"/>
        <rFont val="ＭＳ Ｐゴシック"/>
        <family val="3"/>
        <charset val="128"/>
      </rPr>
      <t>（①：【PL】経常収益）／（②：【BS】純資産合計）×100</t>
    </r>
  </si>
  <si>
    <t>常勤教員当たり人件費（１）</t>
    <phoneticPr fontId="15"/>
  </si>
  <si>
    <r>
      <t xml:space="preserve">【定義式】
</t>
    </r>
    <r>
      <rPr>
        <sz val="11.5"/>
        <rFont val="ＭＳ Ｐゴシック"/>
        <family val="3"/>
        <charset val="128"/>
      </rPr>
      <t>（①：【PL】 教員人件費）／（②：【事業報告書等】常勤教員数）</t>
    </r>
  </si>
  <si>
    <t>常勤教員当たり人件費（２）</t>
    <phoneticPr fontId="15"/>
  </si>
  <si>
    <r>
      <t xml:space="preserve">【定義式】
</t>
    </r>
    <r>
      <rPr>
        <sz val="11.5"/>
        <rFont val="ＭＳ Ｐゴシック"/>
        <family val="3"/>
        <charset val="128"/>
      </rPr>
      <t>【役職員の報酬・給与等】常勤の教育職員の平均年間給与額</t>
    </r>
  </si>
  <si>
    <t>③</t>
    <phoneticPr fontId="15"/>
  </si>
  <si>
    <r>
      <t>　</t>
    </r>
    <r>
      <rPr>
        <sz val="10"/>
        <rFont val="Arial"/>
        <family val="2"/>
      </rPr>
      <t xml:space="preserve">  </t>
    </r>
    <r>
      <rPr>
        <sz val="10"/>
        <rFont val="ＭＳ Ｐゴシック"/>
        <family val="3"/>
        <charset val="128"/>
      </rPr>
      <t>　－</t>
    </r>
  </si>
  <si>
    <t>常勤事務・技術職員当たり人件費</t>
    <phoneticPr fontId="15"/>
  </si>
  <si>
    <r>
      <t xml:space="preserve">【定義式】
</t>
    </r>
    <r>
      <rPr>
        <sz val="11.5"/>
        <rFont val="ＭＳ Ｐゴシック"/>
        <family val="3"/>
        <charset val="128"/>
      </rPr>
      <t>【役職員の報酬・給与等】常勤の事務・技術職員の平均年間給与額</t>
    </r>
  </si>
  <si>
    <t>常勤看護師当たり人件費*</t>
    <phoneticPr fontId="15"/>
  </si>
  <si>
    <r>
      <t xml:space="preserve">【定義式】
</t>
    </r>
    <r>
      <rPr>
        <sz val="11.5"/>
        <rFont val="ＭＳ Ｐゴシック"/>
        <family val="3"/>
        <charset val="128"/>
      </rPr>
      <t>【役職員の報酬・給与等】常勤の看護師の平均年間給与額</t>
    </r>
  </si>
  <si>
    <t>－</t>
    <phoneticPr fontId="15"/>
  </si>
  <si>
    <t>業務の外部依存度（１）</t>
    <phoneticPr fontId="15"/>
  </si>
  <si>
    <r>
      <t xml:space="preserve">【定義式】
</t>
    </r>
    <r>
      <rPr>
        <sz val="11.5"/>
        <rFont val="ＭＳ Ｐゴシック"/>
        <family val="3"/>
        <charset val="128"/>
      </rPr>
      <t>（①：【業務費及び一般管理費の明細】報酬・委託・手数料＋委託費＋業務委託費＋委託手数料）／（②：【PL】経常費用）×100</t>
    </r>
  </si>
  <si>
    <t>業務の外部依存度（２）*</t>
    <phoneticPr fontId="15"/>
  </si>
  <si>
    <r>
      <t xml:space="preserve">【定義式】
</t>
    </r>
    <r>
      <rPr>
        <sz val="11.5"/>
        <rFont val="ＭＳ Ｐゴシック"/>
        <family val="3"/>
        <charset val="128"/>
      </rPr>
      <t>（①：【業務費及び一般管理費の明細】診療経費の報酬・委託・手数料＋委託費＋業務委託費＋委託手数料）／（②：【セグメント情報】附属病院の業務費用計）×100</t>
    </r>
  </si>
  <si>
    <t>業務の外部依存度（３）</t>
    <phoneticPr fontId="15"/>
  </si>
  <si>
    <r>
      <t xml:space="preserve">【定義式】
</t>
    </r>
    <r>
      <rPr>
        <sz val="11.5"/>
        <rFont val="ＭＳ Ｐゴシック"/>
        <family val="3"/>
        <charset val="128"/>
      </rPr>
      <t>（①：【業務費及び一般管理費の明細】診療経費以外の報酬・委託・手数料＋委託費＋業務委託費＋委託手数料）／（②：【セグメント情報】法人全体の業務費用計－附属病院の業務費用計）×100</t>
    </r>
  </si>
  <si>
    <t>診療経費率*</t>
    <phoneticPr fontId="15"/>
  </si>
  <si>
    <r>
      <t xml:space="preserve">【定義式】
</t>
    </r>
    <r>
      <rPr>
        <sz val="11.5"/>
        <rFont val="ＭＳ Ｐゴシック"/>
        <family val="3"/>
        <charset val="128"/>
      </rPr>
      <t>（①：【PL】診療経費）／（②：【PL】附属病院収益）×100</t>
    </r>
  </si>
  <si>
    <t>受取利息比率</t>
    <phoneticPr fontId="15"/>
  </si>
  <si>
    <r>
      <t xml:space="preserve">【定義式】
</t>
    </r>
    <r>
      <rPr>
        <sz val="11.5"/>
        <rFont val="ＭＳ Ｐゴシック"/>
        <family val="3"/>
        <charset val="128"/>
      </rPr>
      <t>（①：【PL】受取利息＋有価証券利息）／（②：【BS】現金預金＋流動資産の有価証券）×100</t>
    </r>
  </si>
  <si>
    <t>自己収入比率</t>
    <phoneticPr fontId="15"/>
  </si>
  <si>
    <r>
      <t xml:space="preserve">【定義式】
</t>
    </r>
    <r>
      <rPr>
        <sz val="11.5"/>
        <rFont val="ＭＳ Ｐゴシック"/>
        <family val="3"/>
        <charset val="128"/>
      </rPr>
      <t>（①：【OC】自己収入等＋【科学研究費補助金の明細】科研費等の直接経費＋間接経費）／（②：【PL】経常収益＋【科学研究費補助金の明細】科研費等の直接経費＋間接経費）×100</t>
    </r>
  </si>
  <si>
    <t>学生納付金収益比率（１）</t>
    <phoneticPr fontId="15"/>
  </si>
  <si>
    <r>
      <t xml:space="preserve">【定義式】
</t>
    </r>
    <r>
      <rPr>
        <sz val="11.5"/>
        <rFont val="ＭＳ Ｐゴシック"/>
        <family val="3"/>
        <charset val="128"/>
      </rPr>
      <t>（①：【PL】授業料収益＋入学金収益＋検定料収益）／（②：【PL】経常収益）×100</t>
    </r>
  </si>
  <si>
    <t>学生納付金収益比率（２）</t>
    <phoneticPr fontId="15"/>
  </si>
  <si>
    <r>
      <t xml:space="preserve">【定義式】
</t>
    </r>
    <r>
      <rPr>
        <sz val="11.5"/>
        <rFont val="ＭＳ Ｐゴシック"/>
        <family val="3"/>
        <charset val="128"/>
      </rPr>
      <t>（①：【PL】授業料収益＋入学金収益＋検定料収益）／（②：【PL】経常収益－附属病院収益）×100</t>
    </r>
  </si>
  <si>
    <t>学生納付金収益比率（３）**</t>
    <phoneticPr fontId="15"/>
  </si>
  <si>
    <r>
      <t xml:space="preserve">【定義式】
</t>
    </r>
    <r>
      <rPr>
        <sz val="11.5"/>
        <rFont val="ＭＳ Ｐゴシック"/>
        <family val="3"/>
        <charset val="128"/>
      </rPr>
      <t>（①：【PL】授業料収益＋入学金収益＋検定料収益－【セグメント情報】附属学校の学生納付金収益）／（②：【PL】経常収益－附属病院収益－【セグメント情報】附属学校の学生納付金収益）×100</t>
    </r>
  </si>
  <si>
    <t>自己収入対人件費比率（１）</t>
    <phoneticPr fontId="15"/>
  </si>
  <si>
    <r>
      <t xml:space="preserve">【定義式】
</t>
    </r>
    <r>
      <rPr>
        <sz val="11.5"/>
        <rFont val="ＭＳ Ｐゴシック"/>
        <family val="3"/>
        <charset val="128"/>
      </rPr>
      <t>（①：【OC】自己収入等－【PL】附属病院収益）／（②：【PL】人件費－【役職員の報酬・給与等】医療職種人件費）×100</t>
    </r>
  </si>
  <si>
    <t>自己収入対人件費比率（２）</t>
    <phoneticPr fontId="15"/>
  </si>
  <si>
    <r>
      <t xml:space="preserve">【定義式】
</t>
    </r>
    <r>
      <rPr>
        <sz val="11.5"/>
        <rFont val="ＭＳ Ｐゴシック"/>
        <family val="3"/>
        <charset val="128"/>
      </rPr>
      <t>（①：【OC】自己収入等－【PL】附属病院収益）／（②：【PL】人件費－【セグメント情報】附属病院の人件費）×100</t>
    </r>
  </si>
  <si>
    <t>自己収入対人件費比率（３）**</t>
    <phoneticPr fontId="15"/>
  </si>
  <si>
    <r>
      <t xml:space="preserve">【定義式】
</t>
    </r>
    <r>
      <rPr>
        <sz val="11.5"/>
        <rFont val="ＭＳ Ｐゴシック"/>
        <family val="3"/>
        <charset val="128"/>
      </rPr>
      <t>（①：【OC】自己収入等－【PL】附属病院収益－【セグメント情報】附属学校の学生納付金収益・受託研究等収益・受託事業当収益・寄附金収益・財務収益）／（②：【PL】人件費－【セグメント情報】附属病院・附属学校の人件費）×100</t>
    </r>
  </si>
  <si>
    <t>年度</t>
    <rPh sb="0" eb="2">
      <t>ネンド</t>
    </rPh>
    <phoneticPr fontId="15"/>
  </si>
  <si>
    <t>H17.10～H18.3</t>
    <phoneticPr fontId="15"/>
  </si>
  <si>
    <t>H17.4～H18.3</t>
  </si>
  <si>
    <t>富山大学(試算)</t>
    <rPh sb="5" eb="7">
      <t>シサン</t>
    </rPh>
    <phoneticPr fontId="15"/>
  </si>
  <si>
    <t>筑波技術大学(試算)</t>
    <rPh sb="7" eb="9">
      <t>シサン</t>
    </rPh>
    <phoneticPr fontId="15"/>
  </si>
  <si>
    <t>合計(試算)</t>
    <rPh sb="3" eb="5">
      <t>シサン</t>
    </rPh>
    <phoneticPr fontId="15"/>
  </si>
  <si>
    <t>経常費用</t>
    <rPh sb="0" eb="2">
      <t>ケイジョウ</t>
    </rPh>
    <rPh sb="2" eb="4">
      <t>ヒヨウ</t>
    </rPh>
    <phoneticPr fontId="18"/>
  </si>
  <si>
    <t>業務費</t>
    <rPh sb="0" eb="2">
      <t>ギョウム</t>
    </rPh>
    <rPh sb="2" eb="3">
      <t>ヒ</t>
    </rPh>
    <phoneticPr fontId="18"/>
  </si>
  <si>
    <t>うち支払利息</t>
    <rPh sb="2" eb="4">
      <t>シハライ</t>
    </rPh>
    <rPh sb="4" eb="6">
      <t>リソク</t>
    </rPh>
    <phoneticPr fontId="18"/>
  </si>
  <si>
    <t>経常収益</t>
    <rPh sb="0" eb="2">
      <t>ケイジョウ</t>
    </rPh>
    <rPh sb="2" eb="4">
      <t>シュウエキ</t>
    </rPh>
    <phoneticPr fontId="18"/>
  </si>
  <si>
    <t>その他</t>
    <rPh sb="2" eb="3">
      <t>タ</t>
    </rPh>
    <phoneticPr fontId="18"/>
  </si>
  <si>
    <t>うち受取利息</t>
    <rPh sb="2" eb="4">
      <t>ウケトリ</t>
    </rPh>
    <rPh sb="4" eb="6">
      <t>リソク</t>
    </rPh>
    <phoneticPr fontId="18"/>
  </si>
  <si>
    <t>雑益</t>
    <rPh sb="0" eb="2">
      <t>ザツエキ</t>
    </rPh>
    <phoneticPr fontId="18"/>
  </si>
  <si>
    <t>承継剰余金債務戻入</t>
  </si>
  <si>
    <t>経常収益合計</t>
    <rPh sb="0" eb="2">
      <t>ケイジョウ</t>
    </rPh>
    <rPh sb="2" eb="4">
      <t>シュウエキ</t>
    </rPh>
    <rPh sb="4" eb="6">
      <t>ゴウケイ</t>
    </rPh>
    <phoneticPr fontId="18"/>
  </si>
  <si>
    <t>経常利益</t>
    <rPh sb="0" eb="2">
      <t>ケイジョウ</t>
    </rPh>
    <rPh sb="2" eb="4">
      <t>リエキ</t>
    </rPh>
    <phoneticPr fontId="18"/>
  </si>
  <si>
    <t>臨時損失</t>
    <rPh sb="0" eb="2">
      <t>リンジ</t>
    </rPh>
    <rPh sb="2" eb="4">
      <t>ソンシツ</t>
    </rPh>
    <phoneticPr fontId="18"/>
  </si>
  <si>
    <t>臨時損失合計</t>
    <rPh sb="0" eb="2">
      <t>リンジ</t>
    </rPh>
    <rPh sb="2" eb="4">
      <t>ソンシツ</t>
    </rPh>
    <rPh sb="4" eb="6">
      <t>ゴウケイ</t>
    </rPh>
    <phoneticPr fontId="18"/>
  </si>
  <si>
    <t>臨時利益</t>
    <rPh sb="0" eb="2">
      <t>リンジ</t>
    </rPh>
    <rPh sb="2" eb="4">
      <t>リエキ</t>
    </rPh>
    <phoneticPr fontId="18"/>
  </si>
  <si>
    <t>臨時利益合計</t>
    <rPh sb="0" eb="2">
      <t>リンジ</t>
    </rPh>
    <rPh sb="2" eb="4">
      <t>リエキ</t>
    </rPh>
    <rPh sb="4" eb="6">
      <t>ゴウケイ</t>
    </rPh>
    <phoneticPr fontId="18"/>
  </si>
  <si>
    <t>―</t>
  </si>
  <si>
    <t>（単位：千円）</t>
    <rPh sb="1" eb="3">
      <t>タンイ</t>
    </rPh>
    <rPh sb="4" eb="6">
      <t>センエン</t>
    </rPh>
    <phoneticPr fontId="15"/>
  </si>
  <si>
    <t>（単位：百万円）</t>
    <rPh sb="1" eb="3">
      <t>タンイ</t>
    </rPh>
    <rPh sb="4" eb="6">
      <t>ヒャクマン</t>
    </rPh>
    <rPh sb="6" eb="7">
      <t>エン</t>
    </rPh>
    <phoneticPr fontId="15"/>
  </si>
  <si>
    <t>H19.4～H20.3</t>
    <phoneticPr fontId="15"/>
  </si>
  <si>
    <t>H19.4～H19.9</t>
    <phoneticPr fontId="15"/>
  </si>
  <si>
    <t>大阪大学</t>
    <rPh sb="0" eb="2">
      <t>オオサカ</t>
    </rPh>
    <rPh sb="2" eb="4">
      <t>ダイガク</t>
    </rPh>
    <phoneticPr fontId="15"/>
  </si>
  <si>
    <t>大阪外国語大学</t>
    <rPh sb="0" eb="2">
      <t>オオサカ</t>
    </rPh>
    <rPh sb="2" eb="5">
      <t>ガイコクゴ</t>
    </rPh>
    <rPh sb="5" eb="7">
      <t>ダイガク</t>
    </rPh>
    <phoneticPr fontId="15"/>
  </si>
  <si>
    <t>大阪大学（試算）</t>
    <rPh sb="0" eb="2">
      <t>オオサカ</t>
    </rPh>
    <rPh sb="2" eb="4">
      <t>ダイガク</t>
    </rPh>
    <rPh sb="5" eb="7">
      <t>シサン</t>
    </rPh>
    <phoneticPr fontId="15"/>
  </si>
  <si>
    <t>合計（試算）</t>
    <rPh sb="0" eb="2">
      <t>ゴウケイ</t>
    </rPh>
    <rPh sb="3" eb="5">
      <t>シサン</t>
    </rPh>
    <phoneticPr fontId="15"/>
  </si>
  <si>
    <t>Ⅰ　業務活動によるキャッシュ・フロー</t>
    <rPh sb="2" eb="4">
      <t>ギョウム</t>
    </rPh>
    <rPh sb="4" eb="6">
      <t>カツドウ</t>
    </rPh>
    <phoneticPr fontId="15"/>
  </si>
  <si>
    <t>人件費支出</t>
    <rPh sb="0" eb="3">
      <t>ジンケンヒ</t>
    </rPh>
    <rPh sb="3" eb="5">
      <t>シシュツ</t>
    </rPh>
    <phoneticPr fontId="15"/>
  </si>
  <si>
    <t>その他の業務支出</t>
    <rPh sb="2" eb="3">
      <t>タ</t>
    </rPh>
    <rPh sb="4" eb="6">
      <t>ギョウム</t>
    </rPh>
    <rPh sb="6" eb="8">
      <t>シシュツ</t>
    </rPh>
    <phoneticPr fontId="15"/>
  </si>
  <si>
    <t>運営費交付金収入</t>
    <rPh sb="0" eb="3">
      <t>ウンエイヒ</t>
    </rPh>
    <rPh sb="3" eb="5">
      <t>コウフ</t>
    </rPh>
    <rPh sb="5" eb="6">
      <t>キン</t>
    </rPh>
    <rPh sb="6" eb="8">
      <t>シュウニュウ</t>
    </rPh>
    <phoneticPr fontId="15"/>
  </si>
  <si>
    <t>授業料収入</t>
    <rPh sb="0" eb="3">
      <t>ジュギョウリョウ</t>
    </rPh>
    <rPh sb="3" eb="5">
      <t>シュウニュウ</t>
    </rPh>
    <phoneticPr fontId="15"/>
  </si>
  <si>
    <t>入学金収入</t>
    <rPh sb="0" eb="3">
      <t>ニュウガクキン</t>
    </rPh>
    <rPh sb="3" eb="5">
      <t>シュウニュウ</t>
    </rPh>
    <phoneticPr fontId="15"/>
  </si>
  <si>
    <t>検定料収入</t>
    <rPh sb="0" eb="2">
      <t>ケンテイ</t>
    </rPh>
    <rPh sb="2" eb="3">
      <t>リョウ</t>
    </rPh>
    <rPh sb="3" eb="5">
      <t>シュウニュウ</t>
    </rPh>
    <phoneticPr fontId="15"/>
  </si>
  <si>
    <t>附属病院収入</t>
    <rPh sb="0" eb="2">
      <t>フゾク</t>
    </rPh>
    <rPh sb="2" eb="4">
      <t>ビョウイン</t>
    </rPh>
    <rPh sb="4" eb="6">
      <t>シュウニュウ</t>
    </rPh>
    <phoneticPr fontId="15"/>
  </si>
  <si>
    <t>受託研究等収入</t>
    <rPh sb="0" eb="2">
      <t>ジュタク</t>
    </rPh>
    <rPh sb="2" eb="4">
      <t>ケンキュウ</t>
    </rPh>
    <rPh sb="4" eb="5">
      <t>トウ</t>
    </rPh>
    <rPh sb="5" eb="7">
      <t>シュウニュウ</t>
    </rPh>
    <phoneticPr fontId="15"/>
  </si>
  <si>
    <t>受託事業等収入</t>
    <rPh sb="0" eb="2">
      <t>ジュタク</t>
    </rPh>
    <rPh sb="2" eb="4">
      <t>ジギョウ</t>
    </rPh>
    <rPh sb="4" eb="5">
      <t>トウ</t>
    </rPh>
    <rPh sb="5" eb="7">
      <t>シュウニュウ</t>
    </rPh>
    <phoneticPr fontId="15"/>
  </si>
  <si>
    <t>寄付金収入</t>
    <rPh sb="0" eb="2">
      <t>キフ</t>
    </rPh>
    <rPh sb="2" eb="3">
      <t>キン</t>
    </rPh>
    <rPh sb="3" eb="5">
      <t>シュウニュウ</t>
    </rPh>
    <phoneticPr fontId="15"/>
  </si>
  <si>
    <t>その他の業務収入</t>
    <rPh sb="2" eb="3">
      <t>タ</t>
    </rPh>
    <rPh sb="4" eb="6">
      <t>ギョウム</t>
    </rPh>
    <rPh sb="6" eb="8">
      <t>シュウニュウ</t>
    </rPh>
    <phoneticPr fontId="15"/>
  </si>
  <si>
    <t>預り科研費支出</t>
    <rPh sb="0" eb="1">
      <t>アズカ</t>
    </rPh>
    <rPh sb="2" eb="4">
      <t>カケン</t>
    </rPh>
    <rPh sb="4" eb="5">
      <t>ヒ</t>
    </rPh>
    <rPh sb="5" eb="7">
      <t>シシュツ</t>
    </rPh>
    <phoneticPr fontId="15"/>
  </si>
  <si>
    <t>預り科研費収入</t>
    <rPh sb="0" eb="1">
      <t>アズカ</t>
    </rPh>
    <rPh sb="2" eb="4">
      <t>カケン</t>
    </rPh>
    <rPh sb="4" eb="5">
      <t>ヒ</t>
    </rPh>
    <rPh sb="5" eb="7">
      <t>シュウニュウ</t>
    </rPh>
    <phoneticPr fontId="15"/>
  </si>
  <si>
    <t>Ⅱ　投資活動によるキャッシュ・フロー</t>
    <rPh sb="2" eb="4">
      <t>トウシ</t>
    </rPh>
    <rPh sb="4" eb="6">
      <t>カツドウ</t>
    </rPh>
    <phoneticPr fontId="15"/>
  </si>
  <si>
    <t>固定資産の取得による支出</t>
    <rPh sb="0" eb="2">
      <t>コテイ</t>
    </rPh>
    <rPh sb="2" eb="4">
      <t>シサン</t>
    </rPh>
    <rPh sb="5" eb="7">
      <t>シュトク</t>
    </rPh>
    <rPh sb="10" eb="12">
      <t>シシュツ</t>
    </rPh>
    <phoneticPr fontId="15"/>
  </si>
  <si>
    <t>固定資産の除売却による収入</t>
    <rPh sb="0" eb="2">
      <t>コテイ</t>
    </rPh>
    <rPh sb="2" eb="4">
      <t>シサン</t>
    </rPh>
    <rPh sb="5" eb="6">
      <t>ジョ</t>
    </rPh>
    <rPh sb="6" eb="8">
      <t>バイキャク</t>
    </rPh>
    <rPh sb="11" eb="13">
      <t>シュウニュウ</t>
    </rPh>
    <phoneticPr fontId="15"/>
  </si>
  <si>
    <t>その他投資活動による支出</t>
    <rPh sb="2" eb="3">
      <t>タ</t>
    </rPh>
    <rPh sb="3" eb="5">
      <t>トウシ</t>
    </rPh>
    <rPh sb="5" eb="7">
      <t>カツドウ</t>
    </rPh>
    <rPh sb="10" eb="12">
      <t>シシュツ</t>
    </rPh>
    <phoneticPr fontId="15"/>
  </si>
  <si>
    <t>その他投資活動による収入</t>
    <rPh sb="10" eb="12">
      <t>シュウニュウ</t>
    </rPh>
    <phoneticPr fontId="15"/>
  </si>
  <si>
    <t>小計</t>
    <rPh sb="0" eb="2">
      <t>ショウケイ</t>
    </rPh>
    <phoneticPr fontId="15"/>
  </si>
  <si>
    <t>利息の支払額</t>
    <rPh sb="0" eb="2">
      <t>リソク</t>
    </rPh>
    <rPh sb="3" eb="5">
      <t>シハライ</t>
    </rPh>
    <rPh sb="5" eb="6">
      <t>ガク</t>
    </rPh>
    <phoneticPr fontId="15"/>
  </si>
  <si>
    <t>利息の受取額</t>
    <rPh sb="0" eb="2">
      <t>リソク</t>
    </rPh>
    <rPh sb="3" eb="5">
      <t>ウケトリ</t>
    </rPh>
    <rPh sb="5" eb="6">
      <t>ガク</t>
    </rPh>
    <phoneticPr fontId="15"/>
  </si>
  <si>
    <t>Ⅲ　財務活動によるキャッシュ・フロー</t>
    <rPh sb="2" eb="4">
      <t>ザイム</t>
    </rPh>
    <rPh sb="4" eb="6">
      <t>カツドウ</t>
    </rPh>
    <phoneticPr fontId="15"/>
  </si>
  <si>
    <t>短期借入金の借入による収入</t>
    <rPh sb="4" eb="5">
      <t>キン</t>
    </rPh>
    <rPh sb="6" eb="8">
      <t>カリイ</t>
    </rPh>
    <rPh sb="11" eb="13">
      <t>シュウニュウ</t>
    </rPh>
    <phoneticPr fontId="15"/>
  </si>
  <si>
    <t>長期借入金の返済による支出</t>
    <rPh sb="4" eb="5">
      <t>キン</t>
    </rPh>
    <rPh sb="6" eb="8">
      <t>ヘンサイ</t>
    </rPh>
    <rPh sb="11" eb="13">
      <t>シシュツ</t>
    </rPh>
    <phoneticPr fontId="15"/>
  </si>
  <si>
    <t>長期借入金の借入れによる収入</t>
    <rPh sb="4" eb="5">
      <t>キン</t>
    </rPh>
    <rPh sb="6" eb="8">
      <t>カリイ</t>
    </rPh>
    <phoneticPr fontId="15"/>
  </si>
  <si>
    <t>その他財務活動による支出</t>
    <rPh sb="2" eb="3">
      <t>タ</t>
    </rPh>
    <rPh sb="3" eb="5">
      <t>ザイム</t>
    </rPh>
    <rPh sb="5" eb="7">
      <t>カツドウ</t>
    </rPh>
    <rPh sb="10" eb="12">
      <t>シシュツ</t>
    </rPh>
    <phoneticPr fontId="15"/>
  </si>
  <si>
    <t>その他財務活動による収入</t>
    <rPh sb="2" eb="3">
      <t>タ</t>
    </rPh>
    <rPh sb="3" eb="5">
      <t>ザイム</t>
    </rPh>
    <rPh sb="5" eb="7">
      <t>カツドウ</t>
    </rPh>
    <rPh sb="10" eb="12">
      <t>シュウニュウ</t>
    </rPh>
    <phoneticPr fontId="15"/>
  </si>
  <si>
    <t>その他収入</t>
    <rPh sb="2" eb="3">
      <t>タ</t>
    </rPh>
    <rPh sb="3" eb="5">
      <t>シュウニュウ</t>
    </rPh>
    <phoneticPr fontId="15"/>
  </si>
  <si>
    <t>預かり科研費支出</t>
    <rPh sb="0" eb="1">
      <t>アズ</t>
    </rPh>
    <rPh sb="3" eb="6">
      <t>カケンヒ</t>
    </rPh>
    <rPh sb="6" eb="8">
      <t>シシュツ</t>
    </rPh>
    <phoneticPr fontId="15"/>
  </si>
  <si>
    <t>預かり科研費収入</t>
    <rPh sb="0" eb="1">
      <t>アズ</t>
    </rPh>
    <rPh sb="3" eb="6">
      <t>カケンヒ</t>
    </rPh>
    <rPh sb="6" eb="8">
      <t>シュウニュウ</t>
    </rPh>
    <phoneticPr fontId="15"/>
  </si>
  <si>
    <t>Ⅰ　業務費用</t>
    <rPh sb="2" eb="4">
      <t>ギョウム</t>
    </rPh>
    <rPh sb="4" eb="6">
      <t>ヒヨウ</t>
    </rPh>
    <phoneticPr fontId="15"/>
  </si>
  <si>
    <t>損益計算書上の費用</t>
    <rPh sb="0" eb="2">
      <t>ソンエキ</t>
    </rPh>
    <rPh sb="2" eb="5">
      <t>ケイサンショ</t>
    </rPh>
    <rPh sb="5" eb="6">
      <t>ジョウ</t>
    </rPh>
    <rPh sb="7" eb="9">
      <t>ヒヨウ</t>
    </rPh>
    <phoneticPr fontId="15"/>
  </si>
  <si>
    <t>業務費</t>
    <rPh sb="0" eb="2">
      <t>ギョウム</t>
    </rPh>
    <rPh sb="2" eb="3">
      <t>ヒ</t>
    </rPh>
    <phoneticPr fontId="15"/>
  </si>
  <si>
    <t>一般管理費</t>
    <rPh sb="0" eb="2">
      <t>イッパン</t>
    </rPh>
    <rPh sb="2" eb="5">
      <t>カンリヒ</t>
    </rPh>
    <phoneticPr fontId="15"/>
  </si>
  <si>
    <t>財務費用</t>
    <rPh sb="0" eb="2">
      <t>ザイム</t>
    </rPh>
    <rPh sb="2" eb="4">
      <t>ヒヨウ</t>
    </rPh>
    <phoneticPr fontId="15"/>
  </si>
  <si>
    <t>雑損</t>
    <rPh sb="0" eb="2">
      <t>ザッソン</t>
    </rPh>
    <phoneticPr fontId="15"/>
  </si>
  <si>
    <t>臨時損失</t>
    <rPh sb="0" eb="2">
      <t>リンジ</t>
    </rPh>
    <rPh sb="2" eb="4">
      <t>ソンシツ</t>
    </rPh>
    <phoneticPr fontId="15"/>
  </si>
  <si>
    <t>（控除）自己収入等</t>
    <rPh sb="1" eb="3">
      <t>コウジョ</t>
    </rPh>
    <rPh sb="4" eb="6">
      <t>ジコ</t>
    </rPh>
    <rPh sb="6" eb="8">
      <t>シュウニュウ</t>
    </rPh>
    <rPh sb="8" eb="9">
      <t>ナド</t>
    </rPh>
    <phoneticPr fontId="15"/>
  </si>
  <si>
    <t>資産見返負債戻入等</t>
    <rPh sb="0" eb="2">
      <t>シサン</t>
    </rPh>
    <rPh sb="2" eb="4">
      <t>ミカエ</t>
    </rPh>
    <rPh sb="4" eb="6">
      <t>フサイ</t>
    </rPh>
    <rPh sb="6" eb="8">
      <t>モドシイレ</t>
    </rPh>
    <rPh sb="8" eb="9">
      <t>トウ</t>
    </rPh>
    <phoneticPr fontId="15"/>
  </si>
  <si>
    <t>臨時利益</t>
    <rPh sb="0" eb="2">
      <t>リンジ</t>
    </rPh>
    <rPh sb="2" eb="4">
      <t>リエキ</t>
    </rPh>
    <phoneticPr fontId="15"/>
  </si>
  <si>
    <t>Ⅱ　損益外減価償却等相当額</t>
    <rPh sb="2" eb="4">
      <t>ソンエキ</t>
    </rPh>
    <rPh sb="4" eb="5">
      <t>ガイ</t>
    </rPh>
    <rPh sb="5" eb="7">
      <t>ゲンカ</t>
    </rPh>
    <rPh sb="7" eb="9">
      <t>ショウキャク</t>
    </rPh>
    <rPh sb="9" eb="10">
      <t>トウ</t>
    </rPh>
    <rPh sb="10" eb="12">
      <t>ソウトウ</t>
    </rPh>
    <rPh sb="12" eb="13">
      <t>ガク</t>
    </rPh>
    <phoneticPr fontId="15"/>
  </si>
  <si>
    <t>Ⅲ　損益外減損損失相当額</t>
    <rPh sb="2" eb="4">
      <t>ソンエキ</t>
    </rPh>
    <rPh sb="4" eb="5">
      <t>ガイ</t>
    </rPh>
    <rPh sb="5" eb="7">
      <t>ゲンソン</t>
    </rPh>
    <rPh sb="7" eb="9">
      <t>ソンシツ</t>
    </rPh>
    <rPh sb="9" eb="11">
      <t>ソウトウ</t>
    </rPh>
    <rPh sb="11" eb="12">
      <t>ガク</t>
    </rPh>
    <phoneticPr fontId="15"/>
  </si>
  <si>
    <t>Ⅳ  引当外賞与増加見積額</t>
    <rPh sb="6" eb="8">
      <t>ショウヨ</t>
    </rPh>
    <phoneticPr fontId="15"/>
  </si>
  <si>
    <t>Ⅵ　機会費用</t>
    <rPh sb="2" eb="4">
      <t>キカイ</t>
    </rPh>
    <rPh sb="4" eb="6">
      <t>ヒヨウ</t>
    </rPh>
    <phoneticPr fontId="15"/>
  </si>
  <si>
    <t>Ⅶ　（控除）国庫納付額</t>
    <phoneticPr fontId="15"/>
  </si>
  <si>
    <t>Ⅷ　国立大学法人等業務実施コスト</t>
    <phoneticPr fontId="15"/>
  </si>
  <si>
    <t>Ⅴ　引当外退職給付増加見積額</t>
    <phoneticPr fontId="15"/>
  </si>
  <si>
    <t>負債・純資産</t>
    <rPh sb="0" eb="2">
      <t>フサイ</t>
    </rPh>
    <rPh sb="3" eb="6">
      <t>ジュンシサン</t>
    </rPh>
    <phoneticPr fontId="5"/>
  </si>
  <si>
    <t>キャッシュ・フロー計算書</t>
    <rPh sb="9" eb="12">
      <t>ケイサンショ</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</si>
</sst>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quot;△ &quot;#,##0"/>
    <numFmt numFmtId="177" formatCode="#,##0.0%;&quot;△&quot;#,##0.0%"/>
    <numFmt numFmtId="178" formatCode="#,##0_ "/>
    <numFmt numFmtId="179" formatCode="#,##0;&quot;▲ &quot;#,##0"/>
    <numFmt numFmtId="180" formatCode="0.0%"/>
    <numFmt numFmtId="181" formatCode="#,##0.0;&quot;△ &quot;#,##0.0"/>
    <numFmt numFmtId="182" formatCode="#,##0_);[Red]\(#,##0\)"/>
    <numFmt numFmtId="183" formatCode="#,##0.0000%;&quot;△&quot;#,##0.0000%"/>
  </numFmts>
  <fonts count="40">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3"/>
      <color theme="3"/>
      <name val="ＭＳ Ｐゴシック"/>
      <family val="2"/>
      <charset val="128"/>
      <scheme val="minor"/>
    </font>
    <font>
      <b/>
      <sz val="15"/>
      <color theme="3"/>
      <name val="BIZ UDゴシック"/>
      <family val="3"/>
      <charset val="128"/>
    </font>
    <font>
      <sz val="6"/>
      <name val="ＭＳ Ｐゴシック"/>
      <family val="2"/>
      <charset val="128"/>
      <scheme val="minor"/>
    </font>
    <font>
      <sz val="11"/>
      <color theme="1"/>
      <name val="BIZ UDゴシック"/>
      <family val="3"/>
      <charset val="128"/>
    </font>
    <font>
      <b/>
      <sz val="13"/>
      <color theme="3"/>
      <name val="BIZ UDゴシック"/>
      <family val="3"/>
      <charset val="128"/>
    </font>
    <font>
      <u/>
      <sz val="10"/>
      <color indexed="12"/>
      <name val="Arial"/>
      <family val="2"/>
    </font>
    <font>
      <u/>
      <sz val="10"/>
      <color indexed="12"/>
      <name val="BIZ UDPゴシック"/>
      <family val="3"/>
      <charset val="128"/>
    </font>
    <font>
      <sz val="11"/>
      <color theme="1"/>
      <name val="BIZ UDPゴシック"/>
      <family val="3"/>
      <charset val="128"/>
    </font>
    <font>
      <sz val="6"/>
      <name val="ヒラギノ角ゴ Pro W3"/>
      <family val="3"/>
      <charset val="128"/>
    </font>
    <font>
      <u/>
      <sz val="10"/>
      <color rgb="FF0000FF"/>
      <name val="BIZ UDP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0"/>
      <name val="Arial"/>
      <family val="2"/>
    </font>
    <font>
      <sz val="7.5"/>
      <name val="ＭＳ Ｐゴシック"/>
      <family val="3"/>
      <charset val="128"/>
    </font>
    <font>
      <sz val="10"/>
      <name val="ＭＳ Ｐゴシック"/>
      <family val="3"/>
      <charset val="128"/>
    </font>
    <font>
      <sz val="9"/>
      <color indexed="10"/>
      <name val="ＭＳ Ｐゴシック"/>
      <family val="3"/>
      <charset val="128"/>
    </font>
    <font>
      <sz val="7.5"/>
      <color indexed="8"/>
      <name val="ＭＳ Ｐゴシック"/>
      <family val="3"/>
      <charset val="128"/>
    </font>
    <font>
      <sz val="6.8"/>
      <name val="ＭＳ Ｐゴシック"/>
      <family val="3"/>
      <charset val="128"/>
    </font>
    <font>
      <sz val="9"/>
      <name val="Arial"/>
      <family val="2"/>
    </font>
    <font>
      <b/>
      <sz val="9"/>
      <color indexed="81"/>
      <name val="ＭＳ Ｐゴシック"/>
      <family val="3"/>
      <charset val="128"/>
    </font>
    <font>
      <sz val="9"/>
      <color indexed="81"/>
      <name val="ＭＳ Ｐゴシック"/>
      <family val="3"/>
      <charset val="128"/>
    </font>
    <font>
      <sz val="8.5"/>
      <name val="ＭＳ Ｐゴシック"/>
      <family val="3"/>
      <charset val="128"/>
    </font>
    <font>
      <sz val="9"/>
      <name val="M+ 1c heavy"/>
      <family val="3"/>
      <charset val="128"/>
    </font>
    <font>
      <sz val="10"/>
      <name val="ＭＳ ゴシック"/>
      <family val="3"/>
      <charset val="128"/>
    </font>
    <font>
      <b/>
      <sz val="18"/>
      <name val="ＭＳ Ｐゴシック"/>
      <family val="3"/>
      <charset val="128"/>
    </font>
    <font>
      <sz val="18"/>
      <name val="ＭＳ Ｐゴシック"/>
      <family val="3"/>
      <charset val="128"/>
    </font>
    <font>
      <sz val="12"/>
      <name val="ＭＳ Ｐゴシック"/>
      <family val="3"/>
      <charset val="128"/>
    </font>
    <font>
      <sz val="11.5"/>
      <name val="ＭＳ Ｐゴシック"/>
      <family val="3"/>
      <charset val="128"/>
    </font>
    <font>
      <sz val="28"/>
      <name val="ＭＳ Ｐゴシック"/>
      <family val="3"/>
      <charset val="128"/>
    </font>
    <font>
      <b/>
      <sz val="14"/>
      <name val="ＭＳ Ｐゴシック"/>
      <family val="3"/>
      <charset val="128"/>
    </font>
    <font>
      <sz val="14"/>
      <name val="ＭＳ Ｐゴシック"/>
      <family val="3"/>
      <charset val="128"/>
    </font>
    <font>
      <sz val="10"/>
      <color indexed="8"/>
      <name val="ＭＳ Ｐゴシック"/>
      <family val="3"/>
      <charset val="128"/>
    </font>
    <font>
      <sz val="12"/>
      <name val="Arial"/>
      <family val="2"/>
    </font>
    <font>
      <sz val="14"/>
      <name val="Arial"/>
      <family val="2"/>
    </font>
    <font>
      <sz val="10"/>
      <name val="HGMinchoE"/>
      <family val="2"/>
    </font>
    <font>
      <sz val="9.5"/>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indexed="44"/>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thin">
        <color indexed="64"/>
      </right>
      <top/>
      <bottom style="thin">
        <color indexed="64"/>
      </bottom>
      <diagonal/>
    </border>
  </borders>
  <cellStyleXfs count="20">
    <xf numFmtId="0" fontId="0" fillId="0" borderId="0">
      <alignment vertical="center"/>
    </xf>
    <xf numFmtId="38" fontId="1" fillId="0" borderId="0" applyFont="0" applyFill="0" applyBorder="0" applyAlignment="0" applyProtection="0">
      <alignment vertical="center"/>
    </xf>
    <xf numFmtId="0" fontId="2" fillId="0" borderId="1" applyNumberFormat="0" applyFill="0" applyAlignment="0" applyProtection="0">
      <alignment vertical="center"/>
    </xf>
    <xf numFmtId="0" fontId="3" fillId="0" borderId="2" applyNumberFormat="0" applyFill="0" applyAlignment="0" applyProtection="0">
      <alignment vertical="center"/>
    </xf>
    <xf numFmtId="0" fontId="8" fillId="0" borderId="0" applyNumberFormat="0" applyFill="0" applyBorder="0" applyAlignment="0" applyProtection="0">
      <alignment vertical="top"/>
      <protection locked="0"/>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6" fillId="0" borderId="0">
      <alignment vertical="center"/>
    </xf>
    <xf numFmtId="0" fontId="13" fillId="0" borderId="0"/>
    <xf numFmtId="0" fontId="13" fillId="0" borderId="0"/>
    <xf numFmtId="0" fontId="16" fillId="0" borderId="0">
      <alignment vertical="center"/>
    </xf>
    <xf numFmtId="0" fontId="13" fillId="0" borderId="0">
      <alignment vertical="center"/>
    </xf>
    <xf numFmtId="0" fontId="16" fillId="0" borderId="0">
      <alignment vertical="center"/>
    </xf>
    <xf numFmtId="0" fontId="13" fillId="0" borderId="0"/>
    <xf numFmtId="0" fontId="16" fillId="0" borderId="0">
      <alignment vertical="center"/>
    </xf>
    <xf numFmtId="38" fontId="16" fillId="0" borderId="0" applyFont="0" applyFill="0" applyBorder="0" applyAlignment="0" applyProtection="0">
      <alignment vertical="center"/>
    </xf>
    <xf numFmtId="0" fontId="13" fillId="0" borderId="0"/>
  </cellStyleXfs>
  <cellXfs count="315">
    <xf numFmtId="0" fontId="0" fillId="0" borderId="0" xfId="0">
      <alignment vertical="center"/>
    </xf>
    <xf numFmtId="0" fontId="4" fillId="0" borderId="1" xfId="2" applyFont="1">
      <alignment vertical="center"/>
    </xf>
    <xf numFmtId="0" fontId="6" fillId="0" borderId="0" xfId="5" applyFont="1">
      <alignment vertical="center"/>
    </xf>
    <xf numFmtId="0" fontId="7" fillId="0" borderId="2" xfId="3" applyFont="1">
      <alignment vertical="center"/>
    </xf>
    <xf numFmtId="0" fontId="6" fillId="0" borderId="0" xfId="5" quotePrefix="1" applyFont="1">
      <alignment vertical="center"/>
    </xf>
    <xf numFmtId="0" fontId="9" fillId="0" borderId="0" xfId="4" applyFont="1" applyAlignment="1" applyProtection="1">
      <alignment vertical="center"/>
    </xf>
    <xf numFmtId="0" fontId="10" fillId="0" borderId="0" xfId="5" applyFont="1">
      <alignment vertical="center"/>
    </xf>
    <xf numFmtId="0" fontId="8" fillId="0" borderId="0" xfId="4" applyAlignment="1" applyProtection="1">
      <alignment vertical="center"/>
    </xf>
    <xf numFmtId="0" fontId="10" fillId="0" borderId="0" xfId="5" applyFont="1" applyAlignment="1">
      <alignment vertical="center" wrapText="1"/>
    </xf>
    <xf numFmtId="0" fontId="9" fillId="0" borderId="0" xfId="4" applyFont="1" applyAlignment="1" applyProtection="1"/>
    <xf numFmtId="176" fontId="14" fillId="0" borderId="3" xfId="6" applyNumberFormat="1" applyFont="1" applyBorder="1" applyAlignment="1">
      <alignment horizontal="center" vertical="center"/>
    </xf>
    <xf numFmtId="176" fontId="14" fillId="0" borderId="7" xfId="6" applyNumberFormat="1" applyFont="1" applyBorder="1" applyAlignment="1">
      <alignment horizontal="center" vertical="center"/>
    </xf>
    <xf numFmtId="176" fontId="14" fillId="0" borderId="8" xfId="6" applyNumberFormat="1" applyFont="1" applyBorder="1" applyAlignment="1">
      <alignment horizontal="center" vertical="center"/>
    </xf>
    <xf numFmtId="176" fontId="17" fillId="0" borderId="3" xfId="1" applyNumberFormat="1" applyFont="1" applyFill="1" applyBorder="1" applyAlignment="1">
      <alignment horizontal="center" vertical="center" wrapText="1"/>
    </xf>
    <xf numFmtId="176" fontId="17" fillId="0" borderId="3" xfId="6" applyNumberFormat="1" applyFont="1" applyBorder="1" applyAlignment="1">
      <alignment horizontal="center" vertical="center" shrinkToFit="1"/>
    </xf>
    <xf numFmtId="176" fontId="17" fillId="0" borderId="3" xfId="1" applyNumberFormat="1" applyFont="1" applyFill="1" applyBorder="1" applyAlignment="1">
      <alignment horizontal="center" vertical="center" shrinkToFit="1"/>
    </xf>
    <xf numFmtId="176" fontId="17" fillId="0" borderId="3" xfId="6" applyNumberFormat="1" applyFont="1" applyBorder="1" applyAlignment="1">
      <alignment horizontal="center" vertical="center" wrapText="1" shrinkToFit="1"/>
    </xf>
    <xf numFmtId="176" fontId="14" fillId="0" borderId="9" xfId="6" applyNumberFormat="1" applyFont="1" applyBorder="1">
      <alignment vertical="center"/>
    </xf>
    <xf numFmtId="176" fontId="14" fillId="0" borderId="10" xfId="6" applyNumberFormat="1" applyFont="1" applyBorder="1">
      <alignment vertical="center"/>
    </xf>
    <xf numFmtId="176" fontId="14" fillId="0" borderId="11" xfId="6" applyNumberFormat="1" applyFont="1" applyBorder="1">
      <alignment vertical="center"/>
    </xf>
    <xf numFmtId="176" fontId="14" fillId="0" borderId="12" xfId="1" applyNumberFormat="1" applyFont="1" applyFill="1" applyBorder="1">
      <alignment vertical="center"/>
    </xf>
    <xf numFmtId="176" fontId="14" fillId="0" borderId="12" xfId="7" applyNumberFormat="1" applyFont="1" applyBorder="1" applyAlignment="1">
      <alignment vertical="center" wrapText="1"/>
    </xf>
    <xf numFmtId="176" fontId="14" fillId="0" borderId="12" xfId="6" applyNumberFormat="1" applyFont="1" applyBorder="1">
      <alignment vertical="center"/>
    </xf>
    <xf numFmtId="176" fontId="14" fillId="0" borderId="13" xfId="1" applyNumberFormat="1" applyFont="1" applyFill="1" applyBorder="1">
      <alignment vertical="center"/>
    </xf>
    <xf numFmtId="176" fontId="14" fillId="0" borderId="13" xfId="6" applyNumberFormat="1" applyFont="1" applyBorder="1">
      <alignment vertical="center"/>
    </xf>
    <xf numFmtId="176" fontId="14" fillId="0" borderId="14" xfId="6" applyNumberFormat="1" applyFont="1" applyBorder="1">
      <alignment vertical="center"/>
    </xf>
    <xf numFmtId="176" fontId="14" fillId="0" borderId="0" xfId="6" applyNumberFormat="1" applyFont="1">
      <alignment vertical="center"/>
    </xf>
    <xf numFmtId="176" fontId="14" fillId="0" borderId="15" xfId="6" applyNumberFormat="1" applyFont="1" applyBorder="1">
      <alignment vertical="center"/>
    </xf>
    <xf numFmtId="176" fontId="14" fillId="0" borderId="16" xfId="1" applyNumberFormat="1" applyFont="1" applyFill="1" applyBorder="1">
      <alignment vertical="center"/>
    </xf>
    <xf numFmtId="176" fontId="14" fillId="0" borderId="16" xfId="7" applyNumberFormat="1" applyFont="1" applyBorder="1" applyAlignment="1">
      <alignment vertical="center" wrapText="1"/>
    </xf>
    <xf numFmtId="176" fontId="14" fillId="0" borderId="16" xfId="6" applyNumberFormat="1" applyFont="1" applyBorder="1">
      <alignment vertical="center"/>
    </xf>
    <xf numFmtId="176" fontId="14" fillId="0" borderId="17" xfId="6" applyNumberFormat="1" applyFont="1" applyBorder="1">
      <alignment vertical="center"/>
    </xf>
    <xf numFmtId="176" fontId="14" fillId="0" borderId="18" xfId="6" applyNumberFormat="1" applyFont="1" applyBorder="1">
      <alignment vertical="center"/>
    </xf>
    <xf numFmtId="176" fontId="14" fillId="0" borderId="19" xfId="1" applyNumberFormat="1" applyFont="1" applyFill="1" applyBorder="1">
      <alignment vertical="center"/>
    </xf>
    <xf numFmtId="176" fontId="14" fillId="0" borderId="19" xfId="7" applyNumberFormat="1" applyFont="1" applyBorder="1" applyAlignment="1">
      <alignment vertical="center" wrapText="1"/>
    </xf>
    <xf numFmtId="176" fontId="14" fillId="0" borderId="19" xfId="6" applyNumberFormat="1" applyFont="1" applyBorder="1">
      <alignment vertical="center"/>
    </xf>
    <xf numFmtId="176" fontId="18" fillId="0" borderId="0" xfId="6" applyNumberFormat="1" applyFont="1">
      <alignment vertical="center"/>
    </xf>
    <xf numFmtId="176" fontId="19" fillId="0" borderId="0" xfId="6" applyNumberFormat="1" applyFont="1">
      <alignment vertical="center"/>
    </xf>
    <xf numFmtId="176" fontId="17" fillId="0" borderId="3" xfId="6" applyNumberFormat="1" applyFont="1" applyBorder="1" applyAlignment="1">
      <alignment horizontal="center" vertical="center" wrapText="1"/>
    </xf>
    <xf numFmtId="176" fontId="20" fillId="0" borderId="3" xfId="6" applyNumberFormat="1" applyFont="1" applyBorder="1" applyAlignment="1">
      <alignment horizontal="center" vertical="center" shrinkToFit="1"/>
    </xf>
    <xf numFmtId="176" fontId="17" fillId="0" borderId="4" xfId="1" applyNumberFormat="1" applyFont="1" applyFill="1" applyBorder="1" applyAlignment="1">
      <alignment horizontal="center" vertical="center" wrapText="1"/>
    </xf>
    <xf numFmtId="176" fontId="17" fillId="0" borderId="3" xfId="6" applyNumberFormat="1" applyFont="1" applyBorder="1" applyAlignment="1">
      <alignment horizontal="center" vertical="center"/>
    </xf>
    <xf numFmtId="176" fontId="14" fillId="0" borderId="16" xfId="8" applyNumberFormat="1" applyFont="1" applyBorder="1" applyAlignment="1">
      <alignment vertical="center" wrapText="1"/>
    </xf>
    <xf numFmtId="176" fontId="14" fillId="0" borderId="3" xfId="1" applyNumberFormat="1" applyFont="1" applyFill="1" applyBorder="1" applyAlignment="1">
      <alignment horizontal="center" vertical="center" wrapText="1"/>
    </xf>
    <xf numFmtId="176" fontId="21" fillId="0" borderId="3" xfId="1" applyNumberFormat="1" applyFont="1" applyFill="1" applyBorder="1" applyAlignment="1">
      <alignment horizontal="center" vertical="center" wrapText="1"/>
    </xf>
    <xf numFmtId="176" fontId="14" fillId="0" borderId="12" xfId="9" applyNumberFormat="1" applyFont="1" applyBorder="1" applyAlignment="1">
      <alignment vertical="center" wrapText="1"/>
    </xf>
    <xf numFmtId="176" fontId="14" fillId="0" borderId="16" xfId="9" applyNumberFormat="1" applyFont="1" applyBorder="1" applyAlignment="1">
      <alignment vertical="center" wrapText="1"/>
    </xf>
    <xf numFmtId="176" fontId="14" fillId="0" borderId="19" xfId="9" applyNumberFormat="1" applyFont="1" applyBorder="1" applyAlignment="1">
      <alignment vertical="center" wrapText="1"/>
    </xf>
    <xf numFmtId="176" fontId="14" fillId="0" borderId="20" xfId="6" applyNumberFormat="1" applyFont="1" applyBorder="1">
      <alignment vertical="center"/>
    </xf>
    <xf numFmtId="176" fontId="14" fillId="0" borderId="7" xfId="1" applyNumberFormat="1" applyFont="1" applyFill="1" applyBorder="1" applyAlignment="1">
      <alignment horizontal="center" vertical="center"/>
    </xf>
    <xf numFmtId="176" fontId="21" fillId="0" borderId="3" xfId="6" applyNumberFormat="1" applyFont="1" applyBorder="1" applyAlignment="1">
      <alignment horizontal="center" vertical="center" wrapText="1"/>
    </xf>
    <xf numFmtId="176" fontId="14" fillId="0" borderId="3" xfId="10" applyNumberFormat="1" applyFont="1" applyBorder="1" applyAlignment="1">
      <alignment horizontal="center" vertical="center"/>
    </xf>
    <xf numFmtId="176" fontId="14" fillId="0" borderId="7" xfId="10" applyNumberFormat="1" applyFont="1" applyBorder="1" applyAlignment="1">
      <alignment horizontal="center" vertical="center"/>
    </xf>
    <xf numFmtId="176" fontId="14" fillId="0" borderId="8" xfId="10" applyNumberFormat="1" applyFont="1" applyBorder="1" applyAlignment="1">
      <alignment horizontal="center" vertical="center"/>
    </xf>
    <xf numFmtId="176" fontId="17" fillId="0" borderId="3" xfId="10" applyNumberFormat="1" applyFont="1" applyBorder="1" applyAlignment="1">
      <alignment horizontal="center" vertical="center" shrinkToFit="1"/>
    </xf>
    <xf numFmtId="176" fontId="17" fillId="0" borderId="3" xfId="10" applyNumberFormat="1" applyFont="1" applyBorder="1" applyAlignment="1">
      <alignment horizontal="center" vertical="center" wrapText="1" shrinkToFit="1"/>
    </xf>
    <xf numFmtId="176" fontId="22" fillId="0" borderId="0" xfId="10" applyNumberFormat="1" applyFont="1">
      <alignment vertical="center"/>
    </xf>
    <xf numFmtId="176" fontId="17" fillId="0" borderId="3" xfId="10" applyNumberFormat="1" applyFont="1" applyBorder="1" applyAlignment="1">
      <alignment horizontal="center" vertical="center" wrapText="1"/>
    </xf>
    <xf numFmtId="176" fontId="20" fillId="0" borderId="3" xfId="10" applyNumberFormat="1" applyFont="1" applyBorder="1" applyAlignment="1">
      <alignment horizontal="center" vertical="center" shrinkToFit="1"/>
    </xf>
    <xf numFmtId="176" fontId="17" fillId="0" borderId="3" xfId="10" applyNumberFormat="1" applyFont="1" applyBorder="1" applyAlignment="1">
      <alignment horizontal="center" vertical="center"/>
    </xf>
    <xf numFmtId="176" fontId="14" fillId="0" borderId="8" xfId="6" applyNumberFormat="1" applyFont="1" applyBorder="1">
      <alignment vertical="center"/>
    </xf>
    <xf numFmtId="176" fontId="14" fillId="0" borderId="0" xfId="1" applyNumberFormat="1" applyFont="1" applyFill="1">
      <alignment vertical="center"/>
    </xf>
    <xf numFmtId="176" fontId="14" fillId="0" borderId="9" xfId="10" applyNumberFormat="1" applyFont="1" applyBorder="1">
      <alignment vertical="center"/>
    </xf>
    <xf numFmtId="176" fontId="14" fillId="0" borderId="10" xfId="10" applyNumberFormat="1" applyFont="1" applyBorder="1" applyAlignment="1">
      <alignment horizontal="center" vertical="center" wrapText="1"/>
    </xf>
    <xf numFmtId="176" fontId="14" fillId="0" borderId="11" xfId="10" applyNumberFormat="1" applyFont="1" applyBorder="1" applyAlignment="1">
      <alignment horizontal="center" vertical="center" wrapText="1"/>
    </xf>
    <xf numFmtId="176" fontId="14" fillId="0" borderId="14" xfId="10" applyNumberFormat="1" applyFont="1" applyBorder="1">
      <alignment vertical="center"/>
    </xf>
    <xf numFmtId="176" fontId="14" fillId="0" borderId="0" xfId="10" applyNumberFormat="1" applyFont="1">
      <alignment vertical="center"/>
    </xf>
    <xf numFmtId="176" fontId="14" fillId="0" borderId="15" xfId="10" applyNumberFormat="1" applyFont="1" applyBorder="1">
      <alignment vertical="center"/>
    </xf>
    <xf numFmtId="176" fontId="14" fillId="0" borderId="17" xfId="10" applyNumberFormat="1" applyFont="1" applyBorder="1">
      <alignment vertical="center"/>
    </xf>
    <xf numFmtId="176" fontId="14" fillId="0" borderId="18" xfId="10" applyNumberFormat="1" applyFont="1" applyBorder="1">
      <alignment vertical="center"/>
    </xf>
    <xf numFmtId="176" fontId="14" fillId="0" borderId="21" xfId="10" applyNumberFormat="1" applyFont="1" applyBorder="1">
      <alignment vertical="center"/>
    </xf>
    <xf numFmtId="176" fontId="14" fillId="0" borderId="21" xfId="6" applyNumberFormat="1" applyFont="1" applyBorder="1">
      <alignment vertical="center"/>
    </xf>
    <xf numFmtId="176" fontId="25" fillId="0" borderId="13" xfId="1" applyNumberFormat="1" applyFont="1" applyFill="1" applyBorder="1">
      <alignment vertical="center"/>
    </xf>
    <xf numFmtId="176" fontId="25" fillId="0" borderId="16" xfId="1" applyNumberFormat="1" applyFont="1" applyFill="1" applyBorder="1">
      <alignment vertical="center"/>
    </xf>
    <xf numFmtId="176" fontId="25" fillId="0" borderId="16" xfId="1" applyNumberFormat="1" applyFont="1" applyFill="1" applyBorder="1" applyAlignment="1">
      <alignment vertical="center" wrapText="1"/>
    </xf>
    <xf numFmtId="176" fontId="25" fillId="0" borderId="19" xfId="1" applyNumberFormat="1" applyFont="1" applyFill="1" applyBorder="1">
      <alignment vertical="center"/>
    </xf>
    <xf numFmtId="176" fontId="13" fillId="0" borderId="0" xfId="6" applyNumberFormat="1">
      <alignment vertical="center"/>
    </xf>
    <xf numFmtId="176" fontId="25" fillId="0" borderId="13" xfId="6" applyNumberFormat="1" applyFont="1" applyBorder="1">
      <alignment vertical="center"/>
    </xf>
    <xf numFmtId="176" fontId="25" fillId="0" borderId="16" xfId="6" applyNumberFormat="1" applyFont="1" applyBorder="1">
      <alignment vertical="center"/>
    </xf>
    <xf numFmtId="176" fontId="25" fillId="0" borderId="19" xfId="6" applyNumberFormat="1" applyFont="1" applyBorder="1">
      <alignment vertical="center"/>
    </xf>
    <xf numFmtId="176" fontId="14" fillId="0" borderId="9" xfId="1" applyNumberFormat="1" applyFont="1" applyFill="1" applyBorder="1" applyAlignment="1">
      <alignment vertical="center"/>
    </xf>
    <xf numFmtId="176" fontId="14" fillId="0" borderId="10" xfId="1" applyNumberFormat="1" applyFont="1" applyFill="1" applyBorder="1" applyAlignment="1">
      <alignment vertical="center"/>
    </xf>
    <xf numFmtId="176" fontId="14" fillId="0" borderId="11" xfId="1" applyNumberFormat="1" applyFont="1" applyFill="1" applyBorder="1" applyAlignment="1">
      <alignment vertical="center"/>
    </xf>
    <xf numFmtId="176" fontId="25" fillId="0" borderId="13" xfId="1" applyNumberFormat="1" applyFont="1" applyFill="1" applyBorder="1" applyAlignment="1">
      <alignment vertical="center"/>
    </xf>
    <xf numFmtId="176" fontId="14" fillId="0" borderId="14" xfId="1" applyNumberFormat="1" applyFont="1" applyFill="1" applyBorder="1" applyAlignment="1">
      <alignment vertical="center"/>
    </xf>
    <xf numFmtId="176" fontId="14" fillId="0" borderId="0" xfId="1" applyNumberFormat="1" applyFont="1" applyFill="1" applyBorder="1" applyAlignment="1">
      <alignment vertical="center"/>
    </xf>
    <xf numFmtId="176" fontId="14" fillId="0" borderId="15" xfId="1" applyNumberFormat="1" applyFont="1" applyFill="1" applyBorder="1" applyAlignment="1">
      <alignment vertical="center"/>
    </xf>
    <xf numFmtId="176" fontId="25" fillId="0" borderId="16" xfId="1" applyNumberFormat="1" applyFont="1" applyFill="1" applyBorder="1" applyAlignment="1">
      <alignment vertical="center"/>
    </xf>
    <xf numFmtId="176" fontId="25" fillId="0" borderId="16" xfId="11" applyNumberFormat="1" applyFont="1" applyBorder="1" applyAlignment="1">
      <alignment vertical="center"/>
    </xf>
    <xf numFmtId="176" fontId="15" fillId="0" borderId="0" xfId="1" applyNumberFormat="1" applyFont="1" applyFill="1" applyBorder="1" applyAlignment="1">
      <alignment vertical="center"/>
    </xf>
    <xf numFmtId="176" fontId="14" fillId="0" borderId="17" xfId="1" applyNumberFormat="1" applyFont="1" applyFill="1" applyBorder="1" applyAlignment="1">
      <alignment vertical="center"/>
    </xf>
    <xf numFmtId="176" fontId="14" fillId="0" borderId="18" xfId="1" applyNumberFormat="1" applyFont="1" applyFill="1" applyBorder="1" applyAlignment="1">
      <alignment vertical="center"/>
    </xf>
    <xf numFmtId="176" fontId="14" fillId="0" borderId="21" xfId="1" applyNumberFormat="1" applyFont="1" applyFill="1" applyBorder="1" applyAlignment="1">
      <alignment vertical="center"/>
    </xf>
    <xf numFmtId="176" fontId="25" fillId="0" borderId="19" xfId="1" applyNumberFormat="1" applyFont="1" applyFill="1" applyBorder="1" applyAlignment="1">
      <alignment vertical="center"/>
    </xf>
    <xf numFmtId="176" fontId="25" fillId="0" borderId="19" xfId="11" applyNumberFormat="1" applyFont="1" applyBorder="1" applyAlignment="1">
      <alignment vertical="center"/>
    </xf>
    <xf numFmtId="176" fontId="25" fillId="0" borderId="0" xfId="6" applyNumberFormat="1" applyFont="1">
      <alignment vertical="center"/>
    </xf>
    <xf numFmtId="176" fontId="25" fillId="0" borderId="16" xfId="12" applyNumberFormat="1" applyFont="1" applyBorder="1" applyAlignment="1">
      <alignment vertical="center"/>
    </xf>
    <xf numFmtId="176" fontId="25" fillId="0" borderId="19" xfId="12" applyNumberFormat="1" applyFont="1" applyBorder="1" applyAlignment="1">
      <alignment vertical="center"/>
    </xf>
    <xf numFmtId="176" fontId="14" fillId="0" borderId="3" xfId="13" applyNumberFormat="1" applyFont="1" applyBorder="1" applyAlignment="1">
      <alignment horizontal="center" vertical="center"/>
    </xf>
    <xf numFmtId="176" fontId="14" fillId="0" borderId="7" xfId="13" applyNumberFormat="1" applyFont="1" applyBorder="1" applyAlignment="1">
      <alignment horizontal="center" vertical="center"/>
    </xf>
    <xf numFmtId="176" fontId="14" fillId="0" borderId="8" xfId="13" applyNumberFormat="1" applyFont="1" applyBorder="1" applyAlignment="1">
      <alignment horizontal="center" vertical="center"/>
    </xf>
    <xf numFmtId="176" fontId="14" fillId="0" borderId="9" xfId="1" applyNumberFormat="1" applyFont="1" applyBorder="1">
      <alignment vertical="center"/>
    </xf>
    <xf numFmtId="176" fontId="22" fillId="0" borderId="10" xfId="13" applyNumberFormat="1" applyFont="1" applyBorder="1">
      <alignment vertical="center"/>
    </xf>
    <xf numFmtId="176" fontId="22" fillId="0" borderId="11" xfId="13" applyNumberFormat="1" applyFont="1" applyBorder="1">
      <alignment vertical="center"/>
    </xf>
    <xf numFmtId="176" fontId="14" fillId="0" borderId="16" xfId="13" applyNumberFormat="1" applyFont="1" applyBorder="1">
      <alignment vertical="center"/>
    </xf>
    <xf numFmtId="176" fontId="22" fillId="0" borderId="14" xfId="13" applyNumberFormat="1" applyFont="1" applyBorder="1">
      <alignment vertical="center"/>
    </xf>
    <xf numFmtId="176" fontId="26" fillId="0" borderId="0" xfId="1" applyNumberFormat="1" applyFont="1" applyBorder="1">
      <alignment vertical="center"/>
    </xf>
    <xf numFmtId="176" fontId="22" fillId="0" borderId="15" xfId="1" applyNumberFormat="1" applyFont="1" applyBorder="1">
      <alignment vertical="center"/>
    </xf>
    <xf numFmtId="176" fontId="14" fillId="0" borderId="14" xfId="13" applyNumberFormat="1" applyFont="1" applyBorder="1">
      <alignment vertical="center"/>
    </xf>
    <xf numFmtId="176" fontId="22" fillId="0" borderId="0" xfId="1" applyNumberFormat="1" applyFont="1" applyBorder="1">
      <alignment vertical="center"/>
    </xf>
    <xf numFmtId="176" fontId="14" fillId="0" borderId="0" xfId="1" applyNumberFormat="1" applyFont="1" applyBorder="1">
      <alignment vertical="center"/>
    </xf>
    <xf numFmtId="176" fontId="22" fillId="0" borderId="0" xfId="13" applyNumberFormat="1" applyFont="1">
      <alignment vertical="center"/>
    </xf>
    <xf numFmtId="176" fontId="26" fillId="0" borderId="15" xfId="1" applyNumberFormat="1" applyFont="1" applyBorder="1">
      <alignment vertical="center"/>
    </xf>
    <xf numFmtId="176" fontId="14" fillId="0" borderId="0" xfId="13" applyNumberFormat="1" applyFont="1">
      <alignment vertical="center"/>
    </xf>
    <xf numFmtId="176" fontId="26" fillId="0" borderId="14" xfId="1" applyNumberFormat="1" applyFont="1" applyBorder="1">
      <alignment vertical="center"/>
    </xf>
    <xf numFmtId="176" fontId="26" fillId="0" borderId="17" xfId="1" applyNumberFormat="1" applyFont="1" applyBorder="1">
      <alignment vertical="center"/>
    </xf>
    <xf numFmtId="176" fontId="22" fillId="0" borderId="18" xfId="1" applyNumberFormat="1" applyFont="1" applyBorder="1">
      <alignment vertical="center"/>
    </xf>
    <xf numFmtId="176" fontId="22" fillId="0" borderId="21" xfId="1" applyNumberFormat="1" applyFont="1" applyBorder="1">
      <alignment vertical="center"/>
    </xf>
    <xf numFmtId="176" fontId="14" fillId="0" borderId="19" xfId="13" applyNumberFormat="1" applyFont="1" applyBorder="1">
      <alignment vertical="center"/>
    </xf>
    <xf numFmtId="176" fontId="14" fillId="0" borderId="10" xfId="13" applyNumberFormat="1" applyFont="1" applyBorder="1" applyAlignment="1">
      <alignment horizontal="left" vertical="top" wrapText="1"/>
    </xf>
    <xf numFmtId="176" fontId="14" fillId="0" borderId="0" xfId="13" applyNumberFormat="1" applyFont="1" applyAlignment="1">
      <alignment horizontal="left" vertical="top" wrapText="1"/>
    </xf>
    <xf numFmtId="176" fontId="16" fillId="0" borderId="0" xfId="13" applyNumberFormat="1">
      <alignment vertical="center"/>
    </xf>
    <xf numFmtId="176" fontId="17" fillId="0" borderId="3" xfId="13" applyNumberFormat="1" applyFont="1" applyBorder="1" applyAlignment="1">
      <alignment horizontal="center" vertical="center" shrinkToFit="1"/>
    </xf>
    <xf numFmtId="0" fontId="29" fillId="0" borderId="0" xfId="15" applyFont="1" applyAlignment="1">
      <alignment horizontal="center" vertical="center"/>
    </xf>
    <xf numFmtId="0" fontId="29" fillId="0" borderId="0" xfId="15" applyFont="1">
      <alignment vertical="center"/>
    </xf>
    <xf numFmtId="0" fontId="32" fillId="0" borderId="0" xfId="15" applyFont="1" applyAlignment="1">
      <alignment horizontal="left" vertical="center"/>
    </xf>
    <xf numFmtId="0" fontId="32" fillId="0" borderId="0" xfId="15" applyFont="1">
      <alignment vertical="center"/>
    </xf>
    <xf numFmtId="49" fontId="30" fillId="0" borderId="10" xfId="15" applyNumberFormat="1" applyFont="1" applyBorder="1" applyAlignment="1">
      <alignment vertical="top" wrapText="1"/>
    </xf>
    <xf numFmtId="0" fontId="34" fillId="0" borderId="0" xfId="15" applyFont="1">
      <alignment vertical="center"/>
    </xf>
    <xf numFmtId="0" fontId="34" fillId="0" borderId="0" xfId="15" applyFont="1" applyAlignment="1">
      <alignment horizontal="right" vertical="center"/>
    </xf>
    <xf numFmtId="0" fontId="18" fillId="0" borderId="0" xfId="15" applyFont="1">
      <alignment vertical="center"/>
    </xf>
    <xf numFmtId="0" fontId="18" fillId="0" borderId="0" xfId="15" applyFont="1" applyAlignment="1">
      <alignment horizontal="center" vertical="center"/>
    </xf>
    <xf numFmtId="0" fontId="18" fillId="0" borderId="0" xfId="15" applyFont="1" applyAlignment="1">
      <alignment horizontal="right" vertical="center"/>
    </xf>
    <xf numFmtId="0" fontId="18" fillId="0" borderId="0" xfId="15" applyFont="1" applyAlignment="1">
      <alignment horizontal="right" vertical="center" wrapText="1"/>
    </xf>
    <xf numFmtId="0" fontId="18" fillId="0" borderId="3" xfId="15" applyFont="1" applyBorder="1" applyAlignment="1">
      <alignment horizontal="center" vertical="center"/>
    </xf>
    <xf numFmtId="0" fontId="18" fillId="0" borderId="3" xfId="15" applyFont="1" applyBorder="1" applyAlignment="1">
      <alignment horizontal="center" vertical="center" wrapText="1"/>
    </xf>
    <xf numFmtId="49" fontId="18" fillId="0" borderId="3" xfId="15" quotePrefix="1" applyNumberFormat="1" applyFont="1" applyBorder="1" applyAlignment="1">
      <alignment horizontal="center"/>
    </xf>
    <xf numFmtId="0" fontId="18" fillId="0" borderId="3" xfId="16" applyFont="1" applyBorder="1" applyAlignment="1">
      <alignment horizontal="center"/>
    </xf>
    <xf numFmtId="49" fontId="18" fillId="0" borderId="6" xfId="15" applyNumberFormat="1" applyFont="1" applyBorder="1" applyAlignment="1"/>
    <xf numFmtId="176" fontId="16" fillId="0" borderId="3" xfId="15" applyNumberFormat="1" applyBorder="1" applyAlignment="1">
      <alignment horizontal="right" vertical="center"/>
    </xf>
    <xf numFmtId="176" fontId="16" fillId="0" borderId="3" xfId="7" applyNumberFormat="1" applyFont="1" applyBorder="1" applyAlignment="1">
      <alignment horizontal="right" vertical="center" wrapText="1"/>
    </xf>
    <xf numFmtId="177" fontId="16" fillId="0" borderId="3" xfId="15" applyNumberFormat="1" applyBorder="1" applyAlignment="1">
      <alignment horizontal="right" vertical="center"/>
    </xf>
    <xf numFmtId="177" fontId="16" fillId="0" borderId="3" xfId="15" applyNumberFormat="1" applyBorder="1" applyAlignment="1">
      <alignment horizontal="right" vertical="center" shrinkToFit="1"/>
    </xf>
    <xf numFmtId="177" fontId="18" fillId="0" borderId="3" xfId="15" applyNumberFormat="1" applyFont="1" applyBorder="1" applyAlignment="1">
      <alignment horizontal="center" vertical="center" shrinkToFit="1"/>
    </xf>
    <xf numFmtId="178" fontId="18" fillId="0" borderId="6" xfId="15" applyNumberFormat="1" applyFont="1" applyBorder="1" applyAlignment="1"/>
    <xf numFmtId="49" fontId="35" fillId="0" borderId="6" xfId="15" applyNumberFormat="1" applyFont="1" applyBorder="1" applyAlignment="1"/>
    <xf numFmtId="179" fontId="18" fillId="0" borderId="6" xfId="15" applyNumberFormat="1" applyFont="1" applyBorder="1">
      <alignment vertical="center"/>
    </xf>
    <xf numFmtId="49" fontId="18" fillId="0" borderId="3" xfId="15" applyNumberFormat="1" applyFont="1" applyBorder="1" applyAlignment="1">
      <alignment horizontal="center"/>
    </xf>
    <xf numFmtId="49" fontId="18" fillId="0" borderId="3" xfId="15" applyNumberFormat="1" applyFont="1" applyBorder="1" applyAlignment="1"/>
    <xf numFmtId="176" fontId="16" fillId="0" borderId="3" xfId="15" applyNumberFormat="1" applyBorder="1">
      <alignment vertical="center"/>
    </xf>
    <xf numFmtId="176" fontId="16" fillId="0" borderId="3" xfId="7" applyNumberFormat="1" applyFont="1" applyBorder="1" applyAlignment="1">
      <alignment vertical="center" wrapText="1"/>
    </xf>
    <xf numFmtId="177" fontId="16" fillId="0" borderId="3" xfId="15" applyNumberFormat="1" applyBorder="1">
      <alignment vertical="center"/>
    </xf>
    <xf numFmtId="177" fontId="16" fillId="0" borderId="3" xfId="15" applyNumberFormat="1" applyBorder="1" applyAlignment="1">
      <alignment vertical="center" shrinkToFit="1"/>
    </xf>
    <xf numFmtId="0" fontId="16" fillId="0" borderId="0" xfId="15">
      <alignment vertical="center"/>
    </xf>
    <xf numFmtId="0" fontId="16" fillId="0" borderId="0" xfId="15" applyAlignment="1">
      <alignment horizontal="right" vertical="center"/>
    </xf>
    <xf numFmtId="0" fontId="34" fillId="3" borderId="9" xfId="15" applyFont="1" applyFill="1" applyBorder="1">
      <alignment vertical="center"/>
    </xf>
    <xf numFmtId="0" fontId="36" fillId="3" borderId="10" xfId="15" applyFont="1" applyFill="1" applyBorder="1">
      <alignment vertical="center"/>
    </xf>
    <xf numFmtId="180" fontId="36" fillId="3" borderId="11" xfId="15" applyNumberFormat="1" applyFont="1" applyFill="1" applyBorder="1">
      <alignment vertical="center"/>
    </xf>
    <xf numFmtId="0" fontId="37" fillId="0" borderId="0" xfId="15" applyFont="1">
      <alignment vertical="center"/>
    </xf>
    <xf numFmtId="0" fontId="37" fillId="0" borderId="0" xfId="15" applyFont="1" applyAlignment="1">
      <alignment horizontal="right" vertical="center"/>
    </xf>
    <xf numFmtId="0" fontId="34" fillId="3" borderId="17" xfId="15" applyFont="1" applyFill="1" applyBorder="1">
      <alignment vertical="center"/>
    </xf>
    <xf numFmtId="0" fontId="36" fillId="3" borderId="18" xfId="15" applyFont="1" applyFill="1" applyBorder="1">
      <alignment vertical="center"/>
    </xf>
    <xf numFmtId="177" fontId="36" fillId="3" borderId="21" xfId="15" applyNumberFormat="1" applyFont="1" applyFill="1" applyBorder="1" applyAlignment="1">
      <alignment horizontal="right" vertical="center"/>
    </xf>
    <xf numFmtId="3" fontId="34" fillId="0" borderId="0" xfId="15" applyNumberFormat="1" applyFont="1">
      <alignment vertical="center"/>
    </xf>
    <xf numFmtId="3" fontId="14" fillId="0" borderId="0" xfId="15" applyNumberFormat="1" applyFont="1">
      <alignment vertical="center"/>
    </xf>
    <xf numFmtId="3" fontId="14" fillId="0" borderId="0" xfId="7" applyNumberFormat="1" applyFont="1" applyAlignment="1">
      <alignment vertical="center" wrapText="1"/>
    </xf>
    <xf numFmtId="3" fontId="14" fillId="0" borderId="0" xfId="7" applyNumberFormat="1" applyFont="1" applyAlignment="1">
      <alignment horizontal="right" vertical="center" wrapText="1"/>
    </xf>
    <xf numFmtId="181" fontId="16" fillId="0" borderId="3" xfId="15" applyNumberFormat="1" applyBorder="1" applyAlignment="1">
      <alignment horizontal="right" vertical="center"/>
    </xf>
    <xf numFmtId="181" fontId="16" fillId="0" borderId="3" xfId="15" applyNumberFormat="1" applyBorder="1" applyAlignment="1">
      <alignment horizontal="right" vertical="center" shrinkToFit="1"/>
    </xf>
    <xf numFmtId="176" fontId="18" fillId="0" borderId="3" xfId="15" applyNumberFormat="1" applyFont="1" applyBorder="1" applyAlignment="1">
      <alignment horizontal="center" vertical="center"/>
    </xf>
    <xf numFmtId="176" fontId="18" fillId="0" borderId="3" xfId="7" applyNumberFormat="1" applyFont="1" applyBorder="1" applyAlignment="1">
      <alignment horizontal="center" vertical="center" wrapText="1"/>
    </xf>
    <xf numFmtId="181" fontId="18" fillId="0" borderId="3" xfId="15" applyNumberFormat="1" applyFont="1" applyBorder="1" applyAlignment="1">
      <alignment horizontal="center" vertical="center"/>
    </xf>
    <xf numFmtId="181" fontId="18" fillId="0" borderId="3" xfId="15" applyNumberFormat="1" applyFont="1" applyBorder="1" applyAlignment="1">
      <alignment horizontal="center" vertical="center" shrinkToFit="1"/>
    </xf>
    <xf numFmtId="181" fontId="16" fillId="0" borderId="3" xfId="15" applyNumberFormat="1" applyBorder="1">
      <alignment vertical="center"/>
    </xf>
    <xf numFmtId="181" fontId="16" fillId="0" borderId="3" xfId="15" applyNumberFormat="1" applyBorder="1" applyAlignment="1">
      <alignment vertical="center" shrinkToFit="1"/>
    </xf>
    <xf numFmtId="181" fontId="36" fillId="3" borderId="21" xfId="15" applyNumberFormat="1" applyFont="1" applyFill="1" applyBorder="1" applyAlignment="1">
      <alignment horizontal="right" vertical="center"/>
    </xf>
    <xf numFmtId="177" fontId="18" fillId="0" borderId="3" xfId="15" applyNumberFormat="1" applyFont="1" applyBorder="1" applyAlignment="1">
      <alignment horizontal="center" vertical="center"/>
    </xf>
    <xf numFmtId="177" fontId="18" fillId="0" borderId="3" xfId="15" applyNumberFormat="1" applyFont="1" applyBorder="1" applyAlignment="1">
      <alignment horizontal="right" vertical="center" shrinkToFit="1"/>
    </xf>
    <xf numFmtId="177" fontId="16" fillId="0" borderId="3" xfId="15" applyNumberFormat="1" applyBorder="1" applyAlignment="1">
      <alignment horizontal="center" vertical="center" shrinkToFit="1"/>
    </xf>
    <xf numFmtId="177" fontId="38" fillId="0" borderId="3" xfId="15" applyNumberFormat="1" applyFont="1" applyBorder="1" applyAlignment="1">
      <alignment horizontal="right" vertical="center" shrinkToFit="1"/>
    </xf>
    <xf numFmtId="177" fontId="38" fillId="0" borderId="3" xfId="15" applyNumberFormat="1" applyFont="1" applyBorder="1" applyAlignment="1">
      <alignment horizontal="center" vertical="center" shrinkToFit="1"/>
    </xf>
    <xf numFmtId="0" fontId="18" fillId="0" borderId="0" xfId="15" applyFont="1" applyAlignment="1">
      <alignment horizontal="center" vertical="center" wrapText="1"/>
    </xf>
    <xf numFmtId="0" fontId="16" fillId="0" borderId="0" xfId="15" applyAlignment="1">
      <alignment horizontal="center" vertical="center"/>
    </xf>
    <xf numFmtId="0" fontId="37" fillId="0" borderId="0" xfId="15" applyFont="1" applyAlignment="1">
      <alignment horizontal="center" vertical="center"/>
    </xf>
    <xf numFmtId="0" fontId="34" fillId="0" borderId="0" xfId="15" applyFont="1" applyAlignment="1">
      <alignment horizontal="center" vertical="center"/>
    </xf>
    <xf numFmtId="3" fontId="14" fillId="0" borderId="0" xfId="7" applyNumberFormat="1" applyFont="1" applyAlignment="1">
      <alignment horizontal="center" vertical="center" wrapText="1"/>
    </xf>
    <xf numFmtId="176" fontId="16" fillId="0" borderId="3" xfId="15" applyNumberFormat="1" applyBorder="1" applyAlignment="1">
      <alignment horizontal="right" vertical="center" shrinkToFit="1"/>
    </xf>
    <xf numFmtId="176" fontId="18" fillId="0" borderId="3" xfId="15" applyNumberFormat="1" applyFont="1" applyBorder="1" applyAlignment="1">
      <alignment horizontal="center" vertical="center" shrinkToFit="1"/>
    </xf>
    <xf numFmtId="176" fontId="16" fillId="0" borderId="3" xfId="15" applyNumberFormat="1" applyBorder="1" applyAlignment="1">
      <alignment vertical="center" shrinkToFit="1"/>
    </xf>
    <xf numFmtId="176" fontId="36" fillId="3" borderId="21" xfId="15" applyNumberFormat="1" applyFont="1" applyFill="1" applyBorder="1" applyAlignment="1">
      <alignment horizontal="right" vertical="center"/>
    </xf>
    <xf numFmtId="176" fontId="16" fillId="0" borderId="3" xfId="15" applyNumberFormat="1" applyBorder="1" applyAlignment="1">
      <alignment horizontal="center" vertical="center" shrinkToFit="1"/>
    </xf>
    <xf numFmtId="49" fontId="30" fillId="0" borderId="10" xfId="15" applyNumberFormat="1" applyFont="1" applyBorder="1" applyAlignment="1">
      <alignment horizontal="center" vertical="top" wrapText="1"/>
    </xf>
    <xf numFmtId="182" fontId="18" fillId="0" borderId="3" xfId="15" applyNumberFormat="1" applyFont="1" applyBorder="1" applyAlignment="1">
      <alignment horizontal="center" vertical="center"/>
    </xf>
    <xf numFmtId="182" fontId="18" fillId="0" borderId="3" xfId="15" applyNumberFormat="1" applyFont="1" applyBorder="1" applyAlignment="1">
      <alignment horizontal="center" vertical="center" shrinkToFit="1"/>
    </xf>
    <xf numFmtId="177" fontId="39" fillId="0" borderId="3" xfId="15" applyNumberFormat="1" applyFont="1" applyBorder="1" applyAlignment="1">
      <alignment horizontal="center" vertical="center"/>
    </xf>
    <xf numFmtId="182" fontId="16" fillId="0" borderId="3" xfId="15" applyNumberFormat="1" applyBorder="1" applyAlignment="1">
      <alignment horizontal="right" vertical="center"/>
    </xf>
    <xf numFmtId="182" fontId="16" fillId="0" borderId="3" xfId="15" applyNumberFormat="1" applyBorder="1" applyAlignment="1">
      <alignment horizontal="center" vertical="center" shrinkToFit="1"/>
    </xf>
    <xf numFmtId="183" fontId="16" fillId="0" borderId="3" xfId="15" applyNumberFormat="1" applyBorder="1" applyAlignment="1">
      <alignment horizontal="right" vertical="center"/>
    </xf>
    <xf numFmtId="183" fontId="16" fillId="0" borderId="3" xfId="15" applyNumberFormat="1" applyBorder="1" applyAlignment="1">
      <alignment horizontal="right" vertical="center" shrinkToFit="1"/>
    </xf>
    <xf numFmtId="183" fontId="18" fillId="0" borderId="3" xfId="15" applyNumberFormat="1" applyFont="1" applyBorder="1" applyAlignment="1">
      <alignment horizontal="center" vertical="center" shrinkToFit="1"/>
    </xf>
    <xf numFmtId="183" fontId="16" fillId="0" borderId="3" xfId="15" applyNumberFormat="1" applyBorder="1">
      <alignment vertical="center"/>
    </xf>
    <xf numFmtId="183" fontId="16" fillId="0" borderId="3" xfId="15" applyNumberFormat="1" applyBorder="1" applyAlignment="1">
      <alignment vertical="center" shrinkToFit="1"/>
    </xf>
    <xf numFmtId="183" fontId="36" fillId="3" borderId="21" xfId="15" applyNumberFormat="1" applyFont="1" applyFill="1" applyBorder="1" applyAlignment="1">
      <alignment horizontal="right" vertical="center"/>
    </xf>
    <xf numFmtId="176" fontId="14" fillId="0" borderId="6" xfId="6" applyNumberFormat="1" applyFont="1" applyBorder="1" applyAlignment="1">
      <alignment horizontal="center" vertical="center" wrapText="1"/>
    </xf>
    <xf numFmtId="0" fontId="18" fillId="0" borderId="3" xfId="6" applyFont="1" applyBorder="1" applyAlignment="1">
      <alignment horizontal="center" vertical="center"/>
    </xf>
    <xf numFmtId="0" fontId="13" fillId="0" borderId="0" xfId="6" applyAlignment="1">
      <alignment horizontal="center" vertical="center"/>
    </xf>
    <xf numFmtId="0" fontId="13" fillId="0" borderId="0" xfId="6">
      <alignment vertical="center"/>
    </xf>
    <xf numFmtId="0" fontId="13" fillId="0" borderId="4" xfId="6" applyBorder="1">
      <alignment vertical="center"/>
    </xf>
    <xf numFmtId="176" fontId="14" fillId="0" borderId="5" xfId="6" applyNumberFormat="1" applyFont="1" applyBorder="1" applyAlignment="1">
      <alignment horizontal="center" vertical="center" wrapText="1"/>
    </xf>
    <xf numFmtId="38" fontId="18" fillId="0" borderId="3" xfId="6" applyNumberFormat="1" applyFont="1" applyBorder="1" applyAlignment="1">
      <alignment horizontal="center" vertical="center"/>
    </xf>
    <xf numFmtId="0" fontId="14" fillId="0" borderId="9" xfId="6" applyFont="1" applyBorder="1">
      <alignment vertical="center"/>
    </xf>
    <xf numFmtId="176" fontId="14" fillId="0" borderId="0" xfId="6" applyNumberFormat="1" applyFont="1" applyAlignment="1">
      <alignment horizontal="center" vertical="center" wrapText="1"/>
    </xf>
    <xf numFmtId="176" fontId="14" fillId="0" borderId="15" xfId="6" applyNumberFormat="1" applyFont="1" applyBorder="1" applyAlignment="1">
      <alignment horizontal="center" vertical="center" wrapText="1"/>
    </xf>
    <xf numFmtId="38" fontId="13" fillId="0" borderId="12" xfId="6" applyNumberFormat="1" applyBorder="1">
      <alignment vertical="center"/>
    </xf>
    <xf numFmtId="176" fontId="13" fillId="0" borderId="12" xfId="6" applyNumberFormat="1" applyBorder="1">
      <alignment vertical="center"/>
    </xf>
    <xf numFmtId="0" fontId="13" fillId="0" borderId="12" xfId="6" applyBorder="1">
      <alignment vertical="center"/>
    </xf>
    <xf numFmtId="0" fontId="14" fillId="0" borderId="14" xfId="6" applyFont="1" applyBorder="1">
      <alignment vertical="center"/>
    </xf>
    <xf numFmtId="0" fontId="14" fillId="0" borderId="0" xfId="6" applyFont="1">
      <alignment vertical="center"/>
    </xf>
    <xf numFmtId="0" fontId="14" fillId="0" borderId="15" xfId="6" applyFont="1" applyBorder="1">
      <alignment vertical="center"/>
    </xf>
    <xf numFmtId="176" fontId="13" fillId="0" borderId="16" xfId="6" applyNumberFormat="1" applyBorder="1">
      <alignment vertical="center"/>
    </xf>
    <xf numFmtId="38" fontId="13" fillId="0" borderId="16" xfId="6" applyNumberFormat="1" applyBorder="1">
      <alignment vertical="center"/>
    </xf>
    <xf numFmtId="38" fontId="13" fillId="0" borderId="0" xfId="6" applyNumberFormat="1">
      <alignment vertical="center"/>
    </xf>
    <xf numFmtId="0" fontId="13" fillId="0" borderId="16" xfId="6" applyBorder="1">
      <alignment vertical="center"/>
    </xf>
    <xf numFmtId="38" fontId="13" fillId="0" borderId="16" xfId="6" applyNumberFormat="1" applyBorder="1" applyAlignment="1">
      <alignment horizontal="center" vertical="center"/>
    </xf>
    <xf numFmtId="0" fontId="14" fillId="0" borderId="17" xfId="6" applyFont="1" applyBorder="1">
      <alignment vertical="center"/>
    </xf>
    <xf numFmtId="0" fontId="14" fillId="0" borderId="18" xfId="6" applyFont="1" applyBorder="1">
      <alignment vertical="center"/>
    </xf>
    <xf numFmtId="0" fontId="14" fillId="0" borderId="21" xfId="6" applyFont="1" applyBorder="1">
      <alignment vertical="center"/>
    </xf>
    <xf numFmtId="176" fontId="13" fillId="0" borderId="19" xfId="6" applyNumberFormat="1" applyBorder="1">
      <alignment vertical="center"/>
    </xf>
    <xf numFmtId="38" fontId="13" fillId="0" borderId="19" xfId="6" applyNumberFormat="1" applyBorder="1">
      <alignment vertical="center"/>
    </xf>
    <xf numFmtId="0" fontId="13" fillId="0" borderId="0" xfId="6" applyAlignment="1">
      <alignment horizontal="right" vertical="center"/>
    </xf>
    <xf numFmtId="0" fontId="18" fillId="0" borderId="6" xfId="6" applyFont="1" applyBorder="1" applyAlignment="1">
      <alignment horizontal="center" vertical="center"/>
    </xf>
    <xf numFmtId="176" fontId="18" fillId="0" borderId="6" xfId="6" applyNumberFormat="1" applyFont="1" applyBorder="1" applyAlignment="1">
      <alignment horizontal="center" vertical="center" wrapText="1"/>
    </xf>
    <xf numFmtId="176" fontId="18" fillId="0" borderId="3" xfId="6" applyNumberFormat="1" applyFont="1" applyBorder="1" applyAlignment="1">
      <alignment horizontal="center" vertical="center" wrapText="1"/>
    </xf>
    <xf numFmtId="176" fontId="14" fillId="0" borderId="9" xfId="17" applyNumberFormat="1" applyFont="1" applyBorder="1">
      <alignment vertical="center"/>
    </xf>
    <xf numFmtId="176" fontId="14" fillId="0" borderId="10" xfId="17" applyNumberFormat="1" applyFont="1" applyBorder="1" applyAlignment="1">
      <alignment horizontal="center" vertical="center" wrapText="1"/>
    </xf>
    <xf numFmtId="176" fontId="14" fillId="0" borderId="11" xfId="17" applyNumberFormat="1" applyFont="1" applyBorder="1" applyAlignment="1">
      <alignment horizontal="center" vertical="center" wrapText="1"/>
    </xf>
    <xf numFmtId="0" fontId="13" fillId="0" borderId="3" xfId="6" applyBorder="1">
      <alignment vertical="center"/>
    </xf>
    <xf numFmtId="176" fontId="13" fillId="0" borderId="15" xfId="6" applyNumberFormat="1" applyBorder="1" applyAlignment="1">
      <alignment horizontal="center" vertical="center" wrapText="1"/>
    </xf>
    <xf numFmtId="176" fontId="14" fillId="0" borderId="14" xfId="17" applyNumberFormat="1" applyFont="1" applyBorder="1">
      <alignment vertical="center"/>
    </xf>
    <xf numFmtId="176" fontId="14" fillId="0" borderId="0" xfId="17" applyNumberFormat="1" applyFont="1">
      <alignment vertical="center"/>
    </xf>
    <xf numFmtId="176" fontId="13" fillId="0" borderId="3" xfId="18" applyNumberFormat="1" applyFont="1" applyFill="1" applyBorder="1">
      <alignment vertical="center"/>
    </xf>
    <xf numFmtId="178" fontId="13" fillId="0" borderId="3" xfId="6" applyNumberFormat="1" applyBorder="1">
      <alignment vertical="center"/>
    </xf>
    <xf numFmtId="176" fontId="13" fillId="0" borderId="3" xfId="6" applyNumberFormat="1" applyBorder="1">
      <alignment vertical="center"/>
    </xf>
    <xf numFmtId="3" fontId="13" fillId="0" borderId="3" xfId="6" applyNumberFormat="1" applyBorder="1">
      <alignment vertical="center"/>
    </xf>
    <xf numFmtId="176" fontId="13" fillId="0" borderId="3" xfId="18" applyNumberFormat="1" applyFont="1" applyFill="1" applyBorder="1" applyAlignment="1"/>
    <xf numFmtId="176" fontId="14" fillId="0" borderId="17" xfId="17" applyNumberFormat="1" applyFont="1" applyBorder="1">
      <alignment vertical="center"/>
    </xf>
    <xf numFmtId="176" fontId="14" fillId="0" borderId="18" xfId="17" applyNumberFormat="1" applyFont="1" applyBorder="1">
      <alignment vertical="center"/>
    </xf>
    <xf numFmtId="176" fontId="13" fillId="0" borderId="13" xfId="18" applyNumberFormat="1" applyFont="1" applyBorder="1">
      <alignment vertical="center"/>
    </xf>
    <xf numFmtId="176" fontId="13" fillId="0" borderId="13" xfId="6" applyNumberFormat="1" applyBorder="1">
      <alignment vertical="center"/>
    </xf>
    <xf numFmtId="0" fontId="13" fillId="0" borderId="14" xfId="6" applyBorder="1">
      <alignment vertical="center"/>
    </xf>
    <xf numFmtId="176" fontId="13" fillId="0" borderId="16" xfId="18" applyNumberFormat="1" applyFont="1" applyBorder="1">
      <alignment vertical="center"/>
    </xf>
    <xf numFmtId="0" fontId="14" fillId="0" borderId="14" xfId="6" applyFont="1" applyBorder="1" applyAlignment="1">
      <alignment vertical="center" wrapText="1"/>
    </xf>
    <xf numFmtId="0" fontId="14" fillId="0" borderId="15" xfId="6" applyFont="1" applyBorder="1" applyAlignment="1">
      <alignment vertical="center" wrapText="1"/>
    </xf>
    <xf numFmtId="176" fontId="13" fillId="0" borderId="19" xfId="18" applyNumberFormat="1" applyFont="1" applyBorder="1">
      <alignment vertical="center"/>
    </xf>
    <xf numFmtId="176" fontId="16" fillId="0" borderId="0" xfId="18" applyNumberFormat="1" applyFont="1" applyBorder="1">
      <alignment vertical="center"/>
    </xf>
    <xf numFmtId="0" fontId="18" fillId="0" borderId="0" xfId="6" applyFont="1" applyAlignment="1">
      <alignment horizontal="right" vertical="center"/>
    </xf>
    <xf numFmtId="176" fontId="13" fillId="0" borderId="3" xfId="19" applyNumberFormat="1" applyBorder="1"/>
    <xf numFmtId="176" fontId="13" fillId="0" borderId="3" xfId="18" applyNumberFormat="1" applyFont="1" applyFill="1" applyBorder="1" applyAlignment="1">
      <alignment horizontal="right"/>
    </xf>
    <xf numFmtId="176" fontId="14" fillId="0" borderId="9" xfId="18" applyNumberFormat="1" applyFont="1" applyFill="1" applyBorder="1">
      <alignment vertical="center"/>
    </xf>
    <xf numFmtId="176" fontId="14" fillId="0" borderId="10" xfId="18" applyNumberFormat="1" applyFont="1" applyFill="1" applyBorder="1">
      <alignment vertical="center"/>
    </xf>
    <xf numFmtId="176" fontId="14" fillId="0" borderId="11" xfId="18" applyNumberFormat="1" applyFont="1" applyFill="1" applyBorder="1">
      <alignment vertical="center"/>
    </xf>
    <xf numFmtId="176" fontId="14" fillId="0" borderId="14" xfId="18" applyNumberFormat="1" applyFont="1" applyFill="1" applyBorder="1">
      <alignment vertical="center"/>
    </xf>
    <xf numFmtId="176" fontId="14" fillId="0" borderId="0" xfId="18" applyNumberFormat="1" applyFont="1" applyFill="1" applyBorder="1">
      <alignment vertical="center"/>
    </xf>
    <xf numFmtId="176" fontId="14" fillId="0" borderId="15" xfId="18" applyNumberFormat="1" applyFont="1" applyFill="1" applyBorder="1">
      <alignment vertical="center"/>
    </xf>
    <xf numFmtId="176" fontId="15" fillId="0" borderId="0" xfId="18" applyNumberFormat="1" applyFont="1" applyFill="1" applyBorder="1">
      <alignment vertical="center"/>
    </xf>
    <xf numFmtId="176" fontId="14" fillId="0" borderId="17" xfId="18" applyNumberFormat="1" applyFont="1" applyFill="1" applyBorder="1">
      <alignment vertical="center"/>
    </xf>
    <xf numFmtId="176" fontId="14" fillId="0" borderId="18" xfId="18" applyNumberFormat="1" applyFont="1" applyFill="1" applyBorder="1">
      <alignment vertical="center"/>
    </xf>
    <xf numFmtId="176" fontId="14" fillId="0" borderId="21" xfId="18" applyNumberFormat="1" applyFont="1" applyFill="1" applyBorder="1">
      <alignment vertical="center"/>
    </xf>
    <xf numFmtId="0" fontId="27" fillId="2" borderId="3" xfId="14" applyFont="1" applyFill="1" applyBorder="1">
      <alignment vertical="center"/>
    </xf>
    <xf numFmtId="176" fontId="14" fillId="0" borderId="3" xfId="6" applyNumberFormat="1" applyFont="1" applyBorder="1" applyAlignment="1">
      <alignment horizontal="center" vertical="center"/>
    </xf>
    <xf numFmtId="176" fontId="14" fillId="0" borderId="4" xfId="6" applyNumberFormat="1" applyFont="1" applyBorder="1" applyAlignment="1">
      <alignment horizontal="center" vertical="center"/>
    </xf>
    <xf numFmtId="176" fontId="14" fillId="0" borderId="5" xfId="6" applyNumberFormat="1" applyFont="1" applyBorder="1" applyAlignment="1">
      <alignment horizontal="center" vertical="center"/>
    </xf>
    <xf numFmtId="176" fontId="14" fillId="0" borderId="6" xfId="6" applyNumberFormat="1" applyFont="1" applyBorder="1" applyAlignment="1">
      <alignment horizontal="center" vertical="center"/>
    </xf>
    <xf numFmtId="176" fontId="14" fillId="0" borderId="3" xfId="6" applyNumberFormat="1" applyFont="1" applyBorder="1" applyAlignment="1">
      <alignment horizontal="center" vertical="center" wrapText="1"/>
    </xf>
    <xf numFmtId="176" fontId="14" fillId="0" borderId="4" xfId="10" applyNumberFormat="1" applyFont="1" applyBorder="1" applyAlignment="1">
      <alignment horizontal="center" vertical="center"/>
    </xf>
    <xf numFmtId="176" fontId="14" fillId="0" borderId="5" xfId="10" applyNumberFormat="1" applyFont="1" applyBorder="1" applyAlignment="1">
      <alignment horizontal="center" vertical="center"/>
    </xf>
    <xf numFmtId="176" fontId="14" fillId="0" borderId="6" xfId="10" applyNumberFormat="1" applyFont="1" applyBorder="1" applyAlignment="1">
      <alignment horizontal="center" vertical="center"/>
    </xf>
    <xf numFmtId="176" fontId="14" fillId="0" borderId="4" xfId="10" applyNumberFormat="1" applyFont="1" applyBorder="1" applyAlignment="1">
      <alignment horizontal="center" vertical="center" wrapText="1"/>
    </xf>
    <xf numFmtId="176" fontId="14" fillId="0" borderId="5" xfId="10" applyNumberFormat="1" applyFont="1" applyBorder="1" applyAlignment="1">
      <alignment horizontal="center" vertical="center" wrapText="1"/>
    </xf>
    <xf numFmtId="176" fontId="14" fillId="0" borderId="6" xfId="10" applyNumberFormat="1" applyFont="1" applyBorder="1" applyAlignment="1">
      <alignment horizontal="center" vertical="center" wrapText="1"/>
    </xf>
    <xf numFmtId="0" fontId="14" fillId="0" borderId="4" xfId="6" applyFont="1" applyBorder="1" applyAlignment="1">
      <alignment horizontal="center" vertical="center"/>
    </xf>
    <xf numFmtId="0" fontId="14" fillId="0" borderId="5" xfId="6" applyFont="1" applyBorder="1" applyAlignment="1">
      <alignment horizontal="center" vertical="center"/>
    </xf>
    <xf numFmtId="0" fontId="14" fillId="0" borderId="6" xfId="6" applyFont="1" applyBorder="1" applyAlignment="1">
      <alignment horizontal="center" vertical="center"/>
    </xf>
    <xf numFmtId="176" fontId="14" fillId="0" borderId="4" xfId="17" applyNumberFormat="1" applyFont="1" applyBorder="1" applyAlignment="1">
      <alignment horizontal="center" vertical="center"/>
    </xf>
    <xf numFmtId="176" fontId="14" fillId="0" borderId="5" xfId="17" applyNumberFormat="1" applyFont="1" applyBorder="1" applyAlignment="1">
      <alignment horizontal="center" vertical="center"/>
    </xf>
    <xf numFmtId="176" fontId="14" fillId="0" borderId="6" xfId="17" applyNumberFormat="1" applyFont="1" applyBorder="1" applyAlignment="1">
      <alignment horizontal="center" vertical="center"/>
    </xf>
    <xf numFmtId="176" fontId="14" fillId="0" borderId="4" xfId="17" applyNumberFormat="1" applyFont="1" applyBorder="1" applyAlignment="1">
      <alignment horizontal="center" vertical="center" wrapText="1"/>
    </xf>
    <xf numFmtId="176" fontId="14" fillId="0" borderId="5" xfId="17" applyNumberFormat="1" applyFont="1" applyBorder="1" applyAlignment="1">
      <alignment horizontal="center" vertical="center" wrapText="1"/>
    </xf>
    <xf numFmtId="176" fontId="14" fillId="0" borderId="6" xfId="17" applyNumberFormat="1" applyFont="1" applyBorder="1" applyAlignment="1">
      <alignment horizontal="center" vertical="center" wrapText="1"/>
    </xf>
    <xf numFmtId="176" fontId="13" fillId="0" borderId="6" xfId="6" applyNumberFormat="1" applyBorder="1" applyAlignment="1">
      <alignment horizontal="center" vertical="center"/>
    </xf>
    <xf numFmtId="176" fontId="14" fillId="0" borderId="4" xfId="6" applyNumberFormat="1" applyFont="1" applyBorder="1" applyAlignment="1">
      <alignment horizontal="center" vertical="center" wrapText="1"/>
    </xf>
    <xf numFmtId="176" fontId="14" fillId="0" borderId="6" xfId="6" applyNumberFormat="1" applyFont="1" applyBorder="1" applyAlignment="1">
      <alignment horizontal="center" vertical="center" wrapText="1"/>
    </xf>
    <xf numFmtId="0" fontId="14" fillId="0" borderId="14" xfId="6" applyFont="1" applyBorder="1" applyAlignment="1">
      <alignment vertical="center" wrapText="1"/>
    </xf>
    <xf numFmtId="0" fontId="14" fillId="0" borderId="15" xfId="6" applyFont="1" applyBorder="1" applyAlignment="1">
      <alignment vertical="center" wrapText="1"/>
    </xf>
    <xf numFmtId="0" fontId="14" fillId="0" borderId="17" xfId="6" applyFont="1" applyBorder="1" applyAlignment="1">
      <alignment vertical="center" wrapText="1"/>
    </xf>
    <xf numFmtId="0" fontId="14" fillId="0" borderId="21" xfId="6" applyFont="1" applyBorder="1" applyAlignment="1">
      <alignment vertical="center" wrapText="1"/>
    </xf>
    <xf numFmtId="0" fontId="14" fillId="0" borderId="9" xfId="6" applyFont="1" applyBorder="1" applyAlignment="1">
      <alignment vertical="center" wrapText="1"/>
    </xf>
    <xf numFmtId="0" fontId="14" fillId="0" borderId="11" xfId="6" applyFont="1" applyBorder="1" applyAlignment="1">
      <alignment vertical="center" wrapText="1"/>
    </xf>
    <xf numFmtId="0" fontId="14" fillId="0" borderId="3" xfId="6" applyFont="1" applyBorder="1" applyAlignment="1">
      <alignment horizontal="center" vertical="center"/>
    </xf>
    <xf numFmtId="176" fontId="14" fillId="0" borderId="3" xfId="13" applyNumberFormat="1" applyFont="1" applyBorder="1" applyAlignment="1">
      <alignment horizontal="center" vertical="center"/>
    </xf>
    <xf numFmtId="176" fontId="14" fillId="0" borderId="4" xfId="13" applyNumberFormat="1" applyFont="1" applyBorder="1" applyAlignment="1">
      <alignment horizontal="center" vertical="center"/>
    </xf>
    <xf numFmtId="176" fontId="14" fillId="0" borderId="5" xfId="13" applyNumberFormat="1" applyFont="1" applyBorder="1" applyAlignment="1">
      <alignment horizontal="center" vertical="center"/>
    </xf>
    <xf numFmtId="176" fontId="14" fillId="0" borderId="6" xfId="13" applyNumberFormat="1" applyFont="1" applyBorder="1" applyAlignment="1">
      <alignment horizontal="center" vertical="center"/>
    </xf>
    <xf numFmtId="176" fontId="14" fillId="0" borderId="3" xfId="13" applyNumberFormat="1" applyFont="1" applyBorder="1" applyAlignment="1">
      <alignment horizontal="center" vertical="center" wrapText="1"/>
    </xf>
    <xf numFmtId="0" fontId="28" fillId="0" borderId="18" xfId="15" applyFont="1" applyBorder="1" applyAlignment="1">
      <alignment horizontal="center" vertical="top"/>
    </xf>
    <xf numFmtId="49" fontId="30" fillId="0" borderId="4" xfId="15" applyNumberFormat="1" applyFont="1" applyBorder="1" applyAlignment="1">
      <alignment vertical="top" wrapText="1"/>
    </xf>
    <xf numFmtId="0" fontId="16" fillId="0" borderId="5" xfId="15" applyBorder="1" applyAlignment="1">
      <alignment vertical="top"/>
    </xf>
    <xf numFmtId="0" fontId="16" fillId="0" borderId="6" xfId="15" applyBorder="1" applyAlignment="1">
      <alignment vertical="top"/>
    </xf>
    <xf numFmtId="0" fontId="33" fillId="3" borderId="3" xfId="15" applyFont="1" applyFill="1" applyBorder="1" applyAlignment="1">
      <alignment horizontal="center" vertical="center"/>
    </xf>
    <xf numFmtId="0" fontId="16" fillId="0" borderId="5" xfId="15" applyBorder="1" applyAlignment="1">
      <alignment vertical="top" wrapText="1"/>
    </xf>
    <xf numFmtId="0" fontId="16" fillId="0" borderId="6" xfId="15" applyBorder="1" applyAlignment="1">
      <alignment vertical="top" wrapText="1"/>
    </xf>
    <xf numFmtId="0" fontId="33" fillId="3" borderId="4" xfId="15" applyFont="1" applyFill="1" applyBorder="1" applyAlignment="1">
      <alignment horizontal="center" vertical="center"/>
    </xf>
    <xf numFmtId="0" fontId="33" fillId="3" borderId="5" xfId="15" applyFont="1" applyFill="1" applyBorder="1" applyAlignment="1">
      <alignment horizontal="center" vertical="center"/>
    </xf>
    <xf numFmtId="0" fontId="33" fillId="3" borderId="6" xfId="15" applyFont="1" applyFill="1" applyBorder="1" applyAlignment="1">
      <alignment horizontal="center" vertical="center"/>
    </xf>
    <xf numFmtId="0" fontId="16" fillId="0" borderId="18" xfId="15" applyBorder="1" applyAlignment="1">
      <alignment vertical="top"/>
    </xf>
  </cellXfs>
  <cellStyles count="20">
    <cellStyle name="ハイパーリンク" xfId="4" builtinId="8"/>
    <cellStyle name="桁区切り" xfId="1" builtinId="6"/>
    <cellStyle name="桁区切り 2" xfId="18" xr:uid="{112B20DB-C43E-4C44-A71A-AD87D93ABF7D}"/>
    <cellStyle name="見出し 1" xfId="2" builtinId="16"/>
    <cellStyle name="見出し 2" xfId="3" builtinId="17"/>
    <cellStyle name="標準" xfId="0" builtinId="0"/>
    <cellStyle name="標準 2" xfId="14" xr:uid="{7E1710F9-CD7E-4696-923E-93EEFD70532B}"/>
    <cellStyle name="標準 3" xfId="5" xr:uid="{B0E6A24F-1DE1-46CC-8734-AE604C225052}"/>
    <cellStyle name="標準 4" xfId="15" xr:uid="{21ED7C64-69E3-4D9F-AA5F-29BA430F7DD7}"/>
    <cellStyle name="標準_00_5表資料_201001181042" xfId="6" xr:uid="{DEDA4142-5DD5-4393-ADB3-A9132797DB7E}"/>
    <cellStyle name="標準_Book1_T9国立大学等業務実施コスト計算書（セ修正）チェック済_2008年印刷帳表.xls" xfId="11" xr:uid="{95E93B12-EBE3-4C01-BA66-1ACE7B033532}"/>
    <cellStyle name="標準_Book1_T9国立大学等業務実施コスト計算書（セ修正）チェック済_2008年印刷帳表.xls_s_2008_前半資料" xfId="12" xr:uid="{73E16F12-AF8D-4B24-B859-4C6779A3459D}"/>
    <cellStyle name="標準_Sheet1" xfId="16" xr:uid="{10CB1926-B14B-4C24-A7F1-A13C42FD4407}"/>
    <cellStyle name="標準_財務諸表等（００７北見工業大学）" xfId="7" xr:uid="{3BEF7218-6656-4373-BCC8-C25C0FD87AAA}"/>
    <cellStyle name="標準_財務諸表等（００７北見工業大学）_s_2008_前半資料" xfId="8" xr:uid="{F4C2408E-C9DF-4A5F-800D-24FC49A118FE}"/>
    <cellStyle name="標準_財務諸表等（００７北見工業大学）_資料編_前半資料_2008年印刷帳表.xls" xfId="9" xr:uid="{496F550F-841F-4BAD-AF6F-E1B5B01074B7}"/>
    <cellStyle name="標準_大阪ＣＳ" xfId="19" xr:uid="{97C40CCF-BBA2-45BB-9257-49C3F887EDD4}"/>
    <cellStyle name="標準_比較PL(修正済１)　070109" xfId="10" xr:uid="{B755D8B8-AD82-45DC-B5EF-263A780BFCE3}"/>
    <cellStyle name="標準_比較PL(修正済１)　070109 2" xfId="17" xr:uid="{A67DE949-9881-48EE-AD33-F6E81F2FD0FB}"/>
    <cellStyle name="標準_比較SS(修正済１)　070109" xfId="13" xr:uid="{4A99CA9F-75BE-47DA-B5C5-87E80A7737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calcChain" Target="calcChain.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theme" Target="theme/theme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sharedStrings" Target="sharedStrings.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6.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7.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8.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9.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33.vml"/><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3" Type="http://schemas.openxmlformats.org/officeDocument/2006/relationships/comments" Target="../comments34.xml"/><Relationship Id="rId2" Type="http://schemas.openxmlformats.org/officeDocument/2006/relationships/vmlDrawing" Target="../drawings/vmlDrawing34.vml"/><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3" Type="http://schemas.openxmlformats.org/officeDocument/2006/relationships/comments" Target="../comments35.xml"/><Relationship Id="rId2" Type="http://schemas.openxmlformats.org/officeDocument/2006/relationships/vmlDrawing" Target="../drawings/vmlDrawing35.vml"/><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36.xml"/><Relationship Id="rId2" Type="http://schemas.openxmlformats.org/officeDocument/2006/relationships/vmlDrawing" Target="../drawings/vmlDrawing36.vml"/><Relationship Id="rId1" Type="http://schemas.openxmlformats.org/officeDocument/2006/relationships/printerSettings" Target="../printerSettings/printerSettings42.bin"/></Relationships>
</file>

<file path=xl/worksheets/_rels/sheet49.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37.vml"/><Relationship Id="rId1" Type="http://schemas.openxmlformats.org/officeDocument/2006/relationships/printerSettings" Target="../printerSettings/printerSettings43.bin"/></Relationships>
</file>

<file path=xl/worksheets/_rels/sheet50.xml.rels><?xml version="1.0" encoding="UTF-8" standalone="yes"?>
<Relationships xmlns="http://schemas.openxmlformats.org/package/2006/relationships"><Relationship Id="rId3" Type="http://schemas.openxmlformats.org/officeDocument/2006/relationships/comments" Target="../comments38.xml"/><Relationship Id="rId2" Type="http://schemas.openxmlformats.org/officeDocument/2006/relationships/vmlDrawing" Target="../drawings/vmlDrawing38.vml"/><Relationship Id="rId1" Type="http://schemas.openxmlformats.org/officeDocument/2006/relationships/printerSettings" Target="../printerSettings/printerSettings44.bin"/></Relationships>
</file>

<file path=xl/worksheets/_rels/sheet51.xml.rels><?xml version="1.0" encoding="UTF-8" standalone="yes"?>
<Relationships xmlns="http://schemas.openxmlformats.org/package/2006/relationships"><Relationship Id="rId3" Type="http://schemas.openxmlformats.org/officeDocument/2006/relationships/comments" Target="../comments39.xml"/><Relationship Id="rId2" Type="http://schemas.openxmlformats.org/officeDocument/2006/relationships/vmlDrawing" Target="../drawings/vmlDrawing39.vml"/><Relationship Id="rId1" Type="http://schemas.openxmlformats.org/officeDocument/2006/relationships/printerSettings" Target="../printerSettings/printerSettings45.bin"/></Relationships>
</file>

<file path=xl/worksheets/_rels/sheet52.xml.rels><?xml version="1.0" encoding="UTF-8" standalone="yes"?>
<Relationships xmlns="http://schemas.openxmlformats.org/package/2006/relationships"><Relationship Id="rId3" Type="http://schemas.openxmlformats.org/officeDocument/2006/relationships/comments" Target="../comments40.xml"/><Relationship Id="rId2" Type="http://schemas.openxmlformats.org/officeDocument/2006/relationships/vmlDrawing" Target="../drawings/vmlDrawing40.vml"/><Relationship Id="rId1" Type="http://schemas.openxmlformats.org/officeDocument/2006/relationships/printerSettings" Target="../printerSettings/printerSettings46.bin"/></Relationships>
</file>

<file path=xl/worksheets/_rels/sheet53.xml.rels><?xml version="1.0" encoding="UTF-8" standalone="yes"?>
<Relationships xmlns="http://schemas.openxmlformats.org/package/2006/relationships"><Relationship Id="rId3" Type="http://schemas.openxmlformats.org/officeDocument/2006/relationships/comments" Target="../comments41.xml"/><Relationship Id="rId2" Type="http://schemas.openxmlformats.org/officeDocument/2006/relationships/vmlDrawing" Target="../drawings/vmlDrawing41.vml"/><Relationship Id="rId1" Type="http://schemas.openxmlformats.org/officeDocument/2006/relationships/printerSettings" Target="../printerSettings/printerSettings47.bin"/></Relationships>
</file>

<file path=xl/worksheets/_rels/sheet54.xml.rels><?xml version="1.0" encoding="UTF-8" standalone="yes"?>
<Relationships xmlns="http://schemas.openxmlformats.org/package/2006/relationships"><Relationship Id="rId3" Type="http://schemas.openxmlformats.org/officeDocument/2006/relationships/comments" Target="../comments42.xml"/><Relationship Id="rId2" Type="http://schemas.openxmlformats.org/officeDocument/2006/relationships/vmlDrawing" Target="../drawings/vmlDrawing42.vml"/><Relationship Id="rId1" Type="http://schemas.openxmlformats.org/officeDocument/2006/relationships/printerSettings" Target="../printerSettings/printerSettings48.bin"/></Relationships>
</file>

<file path=xl/worksheets/_rels/sheet55.xml.rels><?xml version="1.0" encoding="UTF-8" standalone="yes"?>
<Relationships xmlns="http://schemas.openxmlformats.org/package/2006/relationships"><Relationship Id="rId3" Type="http://schemas.openxmlformats.org/officeDocument/2006/relationships/comments" Target="../comments43.xml"/><Relationship Id="rId2" Type="http://schemas.openxmlformats.org/officeDocument/2006/relationships/vmlDrawing" Target="../drawings/vmlDrawing43.vml"/><Relationship Id="rId1" Type="http://schemas.openxmlformats.org/officeDocument/2006/relationships/printerSettings" Target="../printerSettings/printerSettings49.bin"/></Relationships>
</file>

<file path=xl/worksheets/_rels/sheet56.xml.rels><?xml version="1.0" encoding="UTF-8" standalone="yes"?>
<Relationships xmlns="http://schemas.openxmlformats.org/package/2006/relationships"><Relationship Id="rId3" Type="http://schemas.openxmlformats.org/officeDocument/2006/relationships/comments" Target="../comments44.xml"/><Relationship Id="rId2" Type="http://schemas.openxmlformats.org/officeDocument/2006/relationships/vmlDrawing" Target="../drawings/vmlDrawing44.vml"/><Relationship Id="rId1" Type="http://schemas.openxmlformats.org/officeDocument/2006/relationships/printerSettings" Target="../printerSettings/printerSettings50.bin"/></Relationships>
</file>

<file path=xl/worksheets/_rels/sheet57.xml.rels><?xml version="1.0" encoding="UTF-8" standalone="yes"?>
<Relationships xmlns="http://schemas.openxmlformats.org/package/2006/relationships"><Relationship Id="rId3" Type="http://schemas.openxmlformats.org/officeDocument/2006/relationships/comments" Target="../comments45.xml"/><Relationship Id="rId2" Type="http://schemas.openxmlformats.org/officeDocument/2006/relationships/vmlDrawing" Target="../drawings/vmlDrawing45.vml"/><Relationship Id="rId1" Type="http://schemas.openxmlformats.org/officeDocument/2006/relationships/printerSettings" Target="../printerSettings/printerSettings51.bin"/></Relationships>
</file>

<file path=xl/worksheets/_rels/sheet58.xml.rels><?xml version="1.0" encoding="UTF-8" standalone="yes"?>
<Relationships xmlns="http://schemas.openxmlformats.org/package/2006/relationships"><Relationship Id="rId3" Type="http://schemas.openxmlformats.org/officeDocument/2006/relationships/comments" Target="../comments46.xml"/><Relationship Id="rId2" Type="http://schemas.openxmlformats.org/officeDocument/2006/relationships/vmlDrawing" Target="../drawings/vmlDrawing46.vml"/><Relationship Id="rId1" Type="http://schemas.openxmlformats.org/officeDocument/2006/relationships/printerSettings" Target="../printerSettings/printerSettings52.bin"/></Relationships>
</file>

<file path=xl/worksheets/_rels/sheet59.xml.rels><?xml version="1.0" encoding="UTF-8" standalone="yes"?>
<Relationships xmlns="http://schemas.openxmlformats.org/package/2006/relationships"><Relationship Id="rId3" Type="http://schemas.openxmlformats.org/officeDocument/2006/relationships/comments" Target="../comments47.xml"/><Relationship Id="rId2" Type="http://schemas.openxmlformats.org/officeDocument/2006/relationships/vmlDrawing" Target="../drawings/vmlDrawing47.vml"/><Relationship Id="rId1" Type="http://schemas.openxmlformats.org/officeDocument/2006/relationships/printerSettings" Target="../printerSettings/printerSettings53.bin"/></Relationships>
</file>

<file path=xl/worksheets/_rels/sheet60.xml.rels><?xml version="1.0" encoding="UTF-8" standalone="yes"?>
<Relationships xmlns="http://schemas.openxmlformats.org/package/2006/relationships"><Relationship Id="rId3" Type="http://schemas.openxmlformats.org/officeDocument/2006/relationships/comments" Target="../comments48.xml"/><Relationship Id="rId2" Type="http://schemas.openxmlformats.org/officeDocument/2006/relationships/vmlDrawing" Target="../drawings/vmlDrawing48.vml"/><Relationship Id="rId1" Type="http://schemas.openxmlformats.org/officeDocument/2006/relationships/printerSettings" Target="../printerSettings/printerSettings54.bin"/></Relationships>
</file>

<file path=xl/worksheets/_rels/sheet61.xml.rels><?xml version="1.0" encoding="UTF-8" standalone="yes"?>
<Relationships xmlns="http://schemas.openxmlformats.org/package/2006/relationships"><Relationship Id="rId3" Type="http://schemas.openxmlformats.org/officeDocument/2006/relationships/comments" Target="../comments49.xml"/><Relationship Id="rId2" Type="http://schemas.openxmlformats.org/officeDocument/2006/relationships/vmlDrawing" Target="../drawings/vmlDrawing49.vml"/><Relationship Id="rId1" Type="http://schemas.openxmlformats.org/officeDocument/2006/relationships/printerSettings" Target="../printerSettings/printerSettings55.bin"/></Relationships>
</file>

<file path=xl/worksheets/_rels/sheet62.xml.rels><?xml version="1.0" encoding="UTF-8" standalone="yes"?>
<Relationships xmlns="http://schemas.openxmlformats.org/package/2006/relationships"><Relationship Id="rId3" Type="http://schemas.openxmlformats.org/officeDocument/2006/relationships/comments" Target="../comments50.xml"/><Relationship Id="rId2" Type="http://schemas.openxmlformats.org/officeDocument/2006/relationships/vmlDrawing" Target="../drawings/vmlDrawing50.vml"/><Relationship Id="rId1" Type="http://schemas.openxmlformats.org/officeDocument/2006/relationships/printerSettings" Target="../printerSettings/printerSettings56.bin"/></Relationships>
</file>

<file path=xl/worksheets/_rels/sheet63.xml.rels><?xml version="1.0" encoding="UTF-8" standalone="yes"?>
<Relationships xmlns="http://schemas.openxmlformats.org/package/2006/relationships"><Relationship Id="rId3" Type="http://schemas.openxmlformats.org/officeDocument/2006/relationships/comments" Target="../comments51.xml"/><Relationship Id="rId2" Type="http://schemas.openxmlformats.org/officeDocument/2006/relationships/vmlDrawing" Target="../drawings/vmlDrawing51.vml"/><Relationship Id="rId1" Type="http://schemas.openxmlformats.org/officeDocument/2006/relationships/printerSettings" Target="../printerSettings/printerSettings57.bin"/></Relationships>
</file>

<file path=xl/worksheets/_rels/sheet64.xml.rels><?xml version="1.0" encoding="UTF-8" standalone="yes"?>
<Relationships xmlns="http://schemas.openxmlformats.org/package/2006/relationships"><Relationship Id="rId3" Type="http://schemas.openxmlformats.org/officeDocument/2006/relationships/comments" Target="../comments52.xml"/><Relationship Id="rId2" Type="http://schemas.openxmlformats.org/officeDocument/2006/relationships/vmlDrawing" Target="../drawings/vmlDrawing52.vml"/><Relationship Id="rId1" Type="http://schemas.openxmlformats.org/officeDocument/2006/relationships/printerSettings" Target="../printerSettings/printerSettings58.bin"/></Relationships>
</file>

<file path=xl/worksheets/_rels/sheet65.xml.rels><?xml version="1.0" encoding="UTF-8" standalone="yes"?>
<Relationships xmlns="http://schemas.openxmlformats.org/package/2006/relationships"><Relationship Id="rId3" Type="http://schemas.openxmlformats.org/officeDocument/2006/relationships/comments" Target="../comments53.xml"/><Relationship Id="rId2" Type="http://schemas.openxmlformats.org/officeDocument/2006/relationships/vmlDrawing" Target="../drawings/vmlDrawing53.vml"/><Relationship Id="rId1" Type="http://schemas.openxmlformats.org/officeDocument/2006/relationships/printerSettings" Target="../printerSettings/printerSettings59.bin"/></Relationships>
</file>

<file path=xl/worksheets/_rels/sheet66.xml.rels><?xml version="1.0" encoding="UTF-8" standalone="yes"?>
<Relationships xmlns="http://schemas.openxmlformats.org/package/2006/relationships"><Relationship Id="rId3" Type="http://schemas.openxmlformats.org/officeDocument/2006/relationships/comments" Target="../comments54.xml"/><Relationship Id="rId2" Type="http://schemas.openxmlformats.org/officeDocument/2006/relationships/vmlDrawing" Target="../drawings/vmlDrawing54.vml"/><Relationship Id="rId1" Type="http://schemas.openxmlformats.org/officeDocument/2006/relationships/printerSettings" Target="../printerSettings/printerSettings60.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55.xml"/><Relationship Id="rId2" Type="http://schemas.openxmlformats.org/officeDocument/2006/relationships/vmlDrawing" Target="../drawings/vmlDrawing55.vml"/><Relationship Id="rId1" Type="http://schemas.openxmlformats.org/officeDocument/2006/relationships/printerSettings" Target="../printerSettings/printerSettings61.bin"/></Relationships>
</file>

<file path=xl/worksheets/_rels/sheet68.xml.rels><?xml version="1.0" encoding="UTF-8" standalone="yes"?>
<Relationships xmlns="http://schemas.openxmlformats.org/package/2006/relationships"><Relationship Id="rId3" Type="http://schemas.openxmlformats.org/officeDocument/2006/relationships/comments" Target="../comments56.xml"/><Relationship Id="rId2" Type="http://schemas.openxmlformats.org/officeDocument/2006/relationships/vmlDrawing" Target="../drawings/vmlDrawing56.vml"/><Relationship Id="rId1" Type="http://schemas.openxmlformats.org/officeDocument/2006/relationships/printerSettings" Target="../printerSettings/printerSettings62.bin"/></Relationships>
</file>

<file path=xl/worksheets/_rels/sheet69.xml.rels><?xml version="1.0" encoding="UTF-8" standalone="yes"?>
<Relationships xmlns="http://schemas.openxmlformats.org/package/2006/relationships"><Relationship Id="rId3" Type="http://schemas.openxmlformats.org/officeDocument/2006/relationships/comments" Target="../comments57.xml"/><Relationship Id="rId2" Type="http://schemas.openxmlformats.org/officeDocument/2006/relationships/vmlDrawing" Target="../drawings/vmlDrawing57.vml"/><Relationship Id="rId1" Type="http://schemas.openxmlformats.org/officeDocument/2006/relationships/printerSettings" Target="../printerSettings/printerSettings63.bin"/></Relationships>
</file>

<file path=xl/worksheets/_rels/sheet70.xml.rels><?xml version="1.0" encoding="UTF-8" standalone="yes"?>
<Relationships xmlns="http://schemas.openxmlformats.org/package/2006/relationships"><Relationship Id="rId3" Type="http://schemas.openxmlformats.org/officeDocument/2006/relationships/comments" Target="../comments58.xml"/><Relationship Id="rId2" Type="http://schemas.openxmlformats.org/officeDocument/2006/relationships/vmlDrawing" Target="../drawings/vmlDrawing58.vml"/><Relationship Id="rId1" Type="http://schemas.openxmlformats.org/officeDocument/2006/relationships/printerSettings" Target="../printerSettings/printerSettings64.bin"/></Relationships>
</file>

<file path=xl/worksheets/_rels/sheet71.xml.rels><?xml version="1.0" encoding="UTF-8" standalone="yes"?>
<Relationships xmlns="http://schemas.openxmlformats.org/package/2006/relationships"><Relationship Id="rId3" Type="http://schemas.openxmlformats.org/officeDocument/2006/relationships/comments" Target="../comments59.xml"/><Relationship Id="rId2" Type="http://schemas.openxmlformats.org/officeDocument/2006/relationships/vmlDrawing" Target="../drawings/vmlDrawing59.vml"/><Relationship Id="rId1" Type="http://schemas.openxmlformats.org/officeDocument/2006/relationships/printerSettings" Target="../printerSettings/printerSettings65.bin"/></Relationships>
</file>

<file path=xl/worksheets/_rels/sheet72.xml.rels><?xml version="1.0" encoding="UTF-8" standalone="yes"?>
<Relationships xmlns="http://schemas.openxmlformats.org/package/2006/relationships"><Relationship Id="rId3" Type="http://schemas.openxmlformats.org/officeDocument/2006/relationships/comments" Target="../comments60.xml"/><Relationship Id="rId2" Type="http://schemas.openxmlformats.org/officeDocument/2006/relationships/vmlDrawing" Target="../drawings/vmlDrawing60.vml"/><Relationship Id="rId1" Type="http://schemas.openxmlformats.org/officeDocument/2006/relationships/printerSettings" Target="../printerSettings/printerSettings66.bin"/></Relationships>
</file>

<file path=xl/worksheets/_rels/sheet73.xml.rels><?xml version="1.0" encoding="UTF-8" standalone="yes"?>
<Relationships xmlns="http://schemas.openxmlformats.org/package/2006/relationships"><Relationship Id="rId3" Type="http://schemas.openxmlformats.org/officeDocument/2006/relationships/comments" Target="../comments61.xml"/><Relationship Id="rId2" Type="http://schemas.openxmlformats.org/officeDocument/2006/relationships/vmlDrawing" Target="../drawings/vmlDrawing61.vml"/><Relationship Id="rId1" Type="http://schemas.openxmlformats.org/officeDocument/2006/relationships/printerSettings" Target="../printerSettings/printerSettings67.bin"/></Relationships>
</file>

<file path=xl/worksheets/_rels/sheet74.xml.rels><?xml version="1.0" encoding="UTF-8" standalone="yes"?>
<Relationships xmlns="http://schemas.openxmlformats.org/package/2006/relationships"><Relationship Id="rId3" Type="http://schemas.openxmlformats.org/officeDocument/2006/relationships/comments" Target="../comments62.xml"/><Relationship Id="rId2" Type="http://schemas.openxmlformats.org/officeDocument/2006/relationships/vmlDrawing" Target="../drawings/vmlDrawing62.vml"/><Relationship Id="rId1" Type="http://schemas.openxmlformats.org/officeDocument/2006/relationships/printerSettings" Target="../printerSettings/printerSettings68.bin"/></Relationships>
</file>

<file path=xl/worksheets/_rels/sheet75.xml.rels><?xml version="1.0" encoding="UTF-8" standalone="yes"?>
<Relationships xmlns="http://schemas.openxmlformats.org/package/2006/relationships"><Relationship Id="rId3" Type="http://schemas.openxmlformats.org/officeDocument/2006/relationships/comments" Target="../comments63.xml"/><Relationship Id="rId2" Type="http://schemas.openxmlformats.org/officeDocument/2006/relationships/vmlDrawing" Target="../drawings/vmlDrawing63.vml"/><Relationship Id="rId1" Type="http://schemas.openxmlformats.org/officeDocument/2006/relationships/printerSettings" Target="../printerSettings/printerSettings69.bin"/></Relationships>
</file>

<file path=xl/worksheets/_rels/sheet76.xml.rels><?xml version="1.0" encoding="UTF-8" standalone="yes"?>
<Relationships xmlns="http://schemas.openxmlformats.org/package/2006/relationships"><Relationship Id="rId3" Type="http://schemas.openxmlformats.org/officeDocument/2006/relationships/comments" Target="../comments64.xml"/><Relationship Id="rId2" Type="http://schemas.openxmlformats.org/officeDocument/2006/relationships/vmlDrawing" Target="../drawings/vmlDrawing64.vml"/><Relationship Id="rId1" Type="http://schemas.openxmlformats.org/officeDocument/2006/relationships/printerSettings" Target="../printerSettings/printerSettings70.bin"/></Relationships>
</file>

<file path=xl/worksheets/_rels/sheet77.xml.rels><?xml version="1.0" encoding="UTF-8" standalone="yes"?>
<Relationships xmlns="http://schemas.openxmlformats.org/package/2006/relationships"><Relationship Id="rId3" Type="http://schemas.openxmlformats.org/officeDocument/2006/relationships/comments" Target="../comments65.xml"/><Relationship Id="rId2" Type="http://schemas.openxmlformats.org/officeDocument/2006/relationships/vmlDrawing" Target="../drawings/vmlDrawing65.vml"/><Relationship Id="rId1" Type="http://schemas.openxmlformats.org/officeDocument/2006/relationships/printerSettings" Target="../printerSettings/printerSettings71.bin"/></Relationships>
</file>

<file path=xl/worksheets/_rels/sheet78.xml.rels><?xml version="1.0" encoding="UTF-8" standalone="yes"?>
<Relationships xmlns="http://schemas.openxmlformats.org/package/2006/relationships"><Relationship Id="rId3" Type="http://schemas.openxmlformats.org/officeDocument/2006/relationships/comments" Target="../comments66.xml"/><Relationship Id="rId2" Type="http://schemas.openxmlformats.org/officeDocument/2006/relationships/vmlDrawing" Target="../drawings/vmlDrawing66.vml"/><Relationship Id="rId1" Type="http://schemas.openxmlformats.org/officeDocument/2006/relationships/printerSettings" Target="../printerSettings/printerSettings72.bin"/></Relationships>
</file>

<file path=xl/worksheets/_rels/sheet79.xml.rels><?xml version="1.0" encoding="UTF-8" standalone="yes"?>
<Relationships xmlns="http://schemas.openxmlformats.org/package/2006/relationships"><Relationship Id="rId3" Type="http://schemas.openxmlformats.org/officeDocument/2006/relationships/comments" Target="../comments67.xml"/><Relationship Id="rId2" Type="http://schemas.openxmlformats.org/officeDocument/2006/relationships/vmlDrawing" Target="../drawings/vmlDrawing67.vml"/><Relationship Id="rId1" Type="http://schemas.openxmlformats.org/officeDocument/2006/relationships/printerSettings" Target="../printerSettings/printerSettings73.bin"/></Relationships>
</file>

<file path=xl/worksheets/_rels/sheet80.xml.rels><?xml version="1.0" encoding="UTF-8" standalone="yes"?>
<Relationships xmlns="http://schemas.openxmlformats.org/package/2006/relationships"><Relationship Id="rId3" Type="http://schemas.openxmlformats.org/officeDocument/2006/relationships/comments" Target="../comments68.xml"/><Relationship Id="rId2" Type="http://schemas.openxmlformats.org/officeDocument/2006/relationships/vmlDrawing" Target="../drawings/vmlDrawing68.vml"/><Relationship Id="rId1" Type="http://schemas.openxmlformats.org/officeDocument/2006/relationships/printerSettings" Target="../printerSettings/printerSettings74.bin"/></Relationships>
</file>

<file path=xl/worksheets/_rels/sheet81.xml.rels><?xml version="1.0" encoding="UTF-8" standalone="yes"?>
<Relationships xmlns="http://schemas.openxmlformats.org/package/2006/relationships"><Relationship Id="rId3" Type="http://schemas.openxmlformats.org/officeDocument/2006/relationships/comments" Target="../comments69.xml"/><Relationship Id="rId2" Type="http://schemas.openxmlformats.org/officeDocument/2006/relationships/vmlDrawing" Target="../drawings/vmlDrawing69.vml"/><Relationship Id="rId1" Type="http://schemas.openxmlformats.org/officeDocument/2006/relationships/printerSettings" Target="../printerSettings/printerSettings75.bin"/></Relationships>
</file>

<file path=xl/worksheets/_rels/sheet82.xml.rels><?xml version="1.0" encoding="UTF-8" standalone="yes"?>
<Relationships xmlns="http://schemas.openxmlformats.org/package/2006/relationships"><Relationship Id="rId3" Type="http://schemas.openxmlformats.org/officeDocument/2006/relationships/comments" Target="../comments70.xml"/><Relationship Id="rId2" Type="http://schemas.openxmlformats.org/officeDocument/2006/relationships/vmlDrawing" Target="../drawings/vmlDrawing70.vml"/><Relationship Id="rId1" Type="http://schemas.openxmlformats.org/officeDocument/2006/relationships/printerSettings" Target="../printerSettings/printerSettings76.bin"/></Relationships>
</file>

<file path=xl/worksheets/_rels/sheet83.xml.rels><?xml version="1.0" encoding="UTF-8" standalone="yes"?>
<Relationships xmlns="http://schemas.openxmlformats.org/package/2006/relationships"><Relationship Id="rId3" Type="http://schemas.openxmlformats.org/officeDocument/2006/relationships/comments" Target="../comments71.xml"/><Relationship Id="rId2" Type="http://schemas.openxmlformats.org/officeDocument/2006/relationships/vmlDrawing" Target="../drawings/vmlDrawing71.vml"/><Relationship Id="rId1" Type="http://schemas.openxmlformats.org/officeDocument/2006/relationships/printerSettings" Target="../printerSettings/printerSettings77.bin"/></Relationships>
</file>

<file path=xl/worksheets/_rels/sheet84.xml.rels><?xml version="1.0" encoding="UTF-8" standalone="yes"?>
<Relationships xmlns="http://schemas.openxmlformats.org/package/2006/relationships"><Relationship Id="rId3" Type="http://schemas.openxmlformats.org/officeDocument/2006/relationships/comments" Target="../comments72.xml"/><Relationship Id="rId2" Type="http://schemas.openxmlformats.org/officeDocument/2006/relationships/vmlDrawing" Target="../drawings/vmlDrawing72.vml"/><Relationship Id="rId1" Type="http://schemas.openxmlformats.org/officeDocument/2006/relationships/printerSettings" Target="../printerSettings/printerSettings78.bin"/></Relationships>
</file>

<file path=xl/worksheets/_rels/sheet85.xml.rels><?xml version="1.0" encoding="UTF-8" standalone="yes"?>
<Relationships xmlns="http://schemas.openxmlformats.org/package/2006/relationships"><Relationship Id="rId3" Type="http://schemas.openxmlformats.org/officeDocument/2006/relationships/comments" Target="../comments73.xml"/><Relationship Id="rId2" Type="http://schemas.openxmlformats.org/officeDocument/2006/relationships/vmlDrawing" Target="../drawings/vmlDrawing73.vml"/><Relationship Id="rId1" Type="http://schemas.openxmlformats.org/officeDocument/2006/relationships/printerSettings" Target="../printerSettings/printerSettings79.bin"/></Relationships>
</file>

<file path=xl/worksheets/_rels/sheet86.xml.rels><?xml version="1.0" encoding="UTF-8" standalone="yes"?>
<Relationships xmlns="http://schemas.openxmlformats.org/package/2006/relationships"><Relationship Id="rId3" Type="http://schemas.openxmlformats.org/officeDocument/2006/relationships/comments" Target="../comments74.xml"/><Relationship Id="rId2" Type="http://schemas.openxmlformats.org/officeDocument/2006/relationships/vmlDrawing" Target="../drawings/vmlDrawing74.vml"/><Relationship Id="rId1" Type="http://schemas.openxmlformats.org/officeDocument/2006/relationships/printerSettings" Target="../printerSettings/printerSettings80.bin"/></Relationships>
</file>

<file path=xl/worksheets/_rels/sheet87.xml.rels><?xml version="1.0" encoding="UTF-8" standalone="yes"?>
<Relationships xmlns="http://schemas.openxmlformats.org/package/2006/relationships"><Relationship Id="rId3" Type="http://schemas.openxmlformats.org/officeDocument/2006/relationships/comments" Target="../comments75.xml"/><Relationship Id="rId2" Type="http://schemas.openxmlformats.org/officeDocument/2006/relationships/vmlDrawing" Target="../drawings/vmlDrawing75.vml"/><Relationship Id="rId1" Type="http://schemas.openxmlformats.org/officeDocument/2006/relationships/printerSettings" Target="../printerSettings/printerSettings81.bin"/></Relationships>
</file>

<file path=xl/worksheets/_rels/sheet88.xml.rels><?xml version="1.0" encoding="UTF-8" standalone="yes"?>
<Relationships xmlns="http://schemas.openxmlformats.org/package/2006/relationships"><Relationship Id="rId3" Type="http://schemas.openxmlformats.org/officeDocument/2006/relationships/comments" Target="../comments76.xml"/><Relationship Id="rId2" Type="http://schemas.openxmlformats.org/officeDocument/2006/relationships/vmlDrawing" Target="../drawings/vmlDrawing76.vml"/><Relationship Id="rId1" Type="http://schemas.openxmlformats.org/officeDocument/2006/relationships/printerSettings" Target="../printerSettings/printerSettings82.bin"/></Relationships>
</file>

<file path=xl/worksheets/_rels/sheet89.xml.rels><?xml version="1.0" encoding="UTF-8" standalone="yes"?>
<Relationships xmlns="http://schemas.openxmlformats.org/package/2006/relationships"><Relationship Id="rId3" Type="http://schemas.openxmlformats.org/officeDocument/2006/relationships/comments" Target="../comments77.xml"/><Relationship Id="rId2" Type="http://schemas.openxmlformats.org/officeDocument/2006/relationships/vmlDrawing" Target="../drawings/vmlDrawing77.vml"/><Relationship Id="rId1" Type="http://schemas.openxmlformats.org/officeDocument/2006/relationships/printerSettings" Target="../printerSettings/printerSettings83.bin"/></Relationships>
</file>

<file path=xl/worksheets/_rels/sheet90.xml.rels><?xml version="1.0" encoding="UTF-8" standalone="yes"?>
<Relationships xmlns="http://schemas.openxmlformats.org/package/2006/relationships"><Relationship Id="rId3" Type="http://schemas.openxmlformats.org/officeDocument/2006/relationships/comments" Target="../comments78.xml"/><Relationship Id="rId2" Type="http://schemas.openxmlformats.org/officeDocument/2006/relationships/vmlDrawing" Target="../drawings/vmlDrawing78.vml"/><Relationship Id="rId1" Type="http://schemas.openxmlformats.org/officeDocument/2006/relationships/printerSettings" Target="../printerSettings/printerSettings84.bin"/></Relationships>
</file>

<file path=xl/worksheets/_rels/sheet91.xml.rels><?xml version="1.0" encoding="UTF-8" standalone="yes"?>
<Relationships xmlns="http://schemas.openxmlformats.org/package/2006/relationships"><Relationship Id="rId3" Type="http://schemas.openxmlformats.org/officeDocument/2006/relationships/comments" Target="../comments79.xml"/><Relationship Id="rId2" Type="http://schemas.openxmlformats.org/officeDocument/2006/relationships/vmlDrawing" Target="../drawings/vmlDrawing79.vml"/><Relationship Id="rId1" Type="http://schemas.openxmlformats.org/officeDocument/2006/relationships/printerSettings" Target="../printerSettings/printerSettings85.bin"/></Relationships>
</file>

<file path=xl/worksheets/_rels/sheet92.xml.rels><?xml version="1.0" encoding="UTF-8" standalone="yes"?>
<Relationships xmlns="http://schemas.openxmlformats.org/package/2006/relationships"><Relationship Id="rId3" Type="http://schemas.openxmlformats.org/officeDocument/2006/relationships/comments" Target="../comments80.xml"/><Relationship Id="rId2" Type="http://schemas.openxmlformats.org/officeDocument/2006/relationships/vmlDrawing" Target="../drawings/vmlDrawing80.vml"/><Relationship Id="rId1" Type="http://schemas.openxmlformats.org/officeDocument/2006/relationships/printerSettings" Target="../printerSettings/printerSettings86.bin"/></Relationships>
</file>

<file path=xl/worksheets/_rels/sheet93.xml.rels><?xml version="1.0" encoding="UTF-8" standalone="yes"?>
<Relationships xmlns="http://schemas.openxmlformats.org/package/2006/relationships"><Relationship Id="rId3" Type="http://schemas.openxmlformats.org/officeDocument/2006/relationships/comments" Target="../comments81.xml"/><Relationship Id="rId2" Type="http://schemas.openxmlformats.org/officeDocument/2006/relationships/vmlDrawing" Target="../drawings/vmlDrawing81.vml"/><Relationship Id="rId1" Type="http://schemas.openxmlformats.org/officeDocument/2006/relationships/printerSettings" Target="../printerSettings/printerSettings87.bin"/></Relationships>
</file>

<file path=xl/worksheets/_rels/sheet94.xml.rels><?xml version="1.0" encoding="UTF-8" standalone="yes"?>
<Relationships xmlns="http://schemas.openxmlformats.org/package/2006/relationships"><Relationship Id="rId3" Type="http://schemas.openxmlformats.org/officeDocument/2006/relationships/comments" Target="../comments82.xml"/><Relationship Id="rId2" Type="http://schemas.openxmlformats.org/officeDocument/2006/relationships/vmlDrawing" Target="../drawings/vmlDrawing82.vml"/><Relationship Id="rId1" Type="http://schemas.openxmlformats.org/officeDocument/2006/relationships/printerSettings" Target="../printerSettings/printerSettings88.bin"/></Relationships>
</file>

<file path=xl/worksheets/_rels/sheet95.xml.rels><?xml version="1.0" encoding="UTF-8" standalone="yes"?>
<Relationships xmlns="http://schemas.openxmlformats.org/package/2006/relationships"><Relationship Id="rId3" Type="http://schemas.openxmlformats.org/officeDocument/2006/relationships/comments" Target="../comments83.xml"/><Relationship Id="rId2" Type="http://schemas.openxmlformats.org/officeDocument/2006/relationships/vmlDrawing" Target="../drawings/vmlDrawing83.vml"/><Relationship Id="rId1" Type="http://schemas.openxmlformats.org/officeDocument/2006/relationships/printerSettings" Target="../printerSettings/printerSettings89.bin"/></Relationships>
</file>

<file path=xl/worksheets/_rels/sheet96.xml.rels><?xml version="1.0" encoding="UTF-8" standalone="yes"?>
<Relationships xmlns="http://schemas.openxmlformats.org/package/2006/relationships"><Relationship Id="rId3" Type="http://schemas.openxmlformats.org/officeDocument/2006/relationships/comments" Target="../comments84.xml"/><Relationship Id="rId2" Type="http://schemas.openxmlformats.org/officeDocument/2006/relationships/vmlDrawing" Target="../drawings/vmlDrawing84.vml"/><Relationship Id="rId1" Type="http://schemas.openxmlformats.org/officeDocument/2006/relationships/printerSettings" Target="../printerSettings/printerSettings90.bin"/></Relationships>
</file>

<file path=xl/worksheets/_rels/sheet97.xml.rels><?xml version="1.0" encoding="UTF-8" standalone="yes"?>
<Relationships xmlns="http://schemas.openxmlformats.org/package/2006/relationships"><Relationship Id="rId3" Type="http://schemas.openxmlformats.org/officeDocument/2006/relationships/comments" Target="../comments85.xml"/><Relationship Id="rId2" Type="http://schemas.openxmlformats.org/officeDocument/2006/relationships/vmlDrawing" Target="../drawings/vmlDrawing85.vml"/><Relationship Id="rId1" Type="http://schemas.openxmlformats.org/officeDocument/2006/relationships/printerSettings" Target="../printerSettings/printerSettings91.bin"/></Relationships>
</file>

<file path=xl/worksheets/_rels/sheet98.xml.rels><?xml version="1.0" encoding="UTF-8" standalone="yes"?>
<Relationships xmlns="http://schemas.openxmlformats.org/package/2006/relationships"><Relationship Id="rId3" Type="http://schemas.openxmlformats.org/officeDocument/2006/relationships/comments" Target="../comments86.xml"/><Relationship Id="rId2" Type="http://schemas.openxmlformats.org/officeDocument/2006/relationships/vmlDrawing" Target="../drawings/vmlDrawing86.vml"/><Relationship Id="rId1" Type="http://schemas.openxmlformats.org/officeDocument/2006/relationships/printerSettings" Target="../printerSettings/printerSettings92.bin"/></Relationships>
</file>

<file path=xl/worksheets/_rels/sheet99.xml.rels><?xml version="1.0" encoding="UTF-8" standalone="yes"?>
<Relationships xmlns="http://schemas.openxmlformats.org/package/2006/relationships"><Relationship Id="rId3" Type="http://schemas.openxmlformats.org/officeDocument/2006/relationships/comments" Target="../comments87.xml"/><Relationship Id="rId2" Type="http://schemas.openxmlformats.org/officeDocument/2006/relationships/vmlDrawing" Target="../drawings/vmlDrawing87.vml"/><Relationship Id="rId1" Type="http://schemas.openxmlformats.org/officeDocument/2006/relationships/printerSettings" Target="../printerSettings/printerSettings93.bin"/></Relationships>
</file>

<file path=xl/worksheets/_rels/sheet100.xml.rels><?xml version="1.0" encoding="UTF-8" standalone="yes"?>
<Relationships xmlns="http://schemas.openxmlformats.org/package/2006/relationships"><Relationship Id="rId3" Type="http://schemas.openxmlformats.org/officeDocument/2006/relationships/comments" Target="../comments88.xml"/><Relationship Id="rId2" Type="http://schemas.openxmlformats.org/officeDocument/2006/relationships/vmlDrawing" Target="../drawings/vmlDrawing88.vml"/><Relationship Id="rId1" Type="http://schemas.openxmlformats.org/officeDocument/2006/relationships/printerSettings" Target="../printerSettings/printerSettings94.bin"/></Relationships>
</file>

<file path=xl/worksheets/_rels/sheet101.xml.rels><?xml version="1.0" encoding="UTF-8" standalone="yes"?>
<Relationships xmlns="http://schemas.openxmlformats.org/package/2006/relationships"><Relationship Id="rId3" Type="http://schemas.openxmlformats.org/officeDocument/2006/relationships/comments" Target="../comments89.xml"/><Relationship Id="rId2" Type="http://schemas.openxmlformats.org/officeDocument/2006/relationships/vmlDrawing" Target="../drawings/vmlDrawing89.vml"/><Relationship Id="rId1" Type="http://schemas.openxmlformats.org/officeDocument/2006/relationships/printerSettings" Target="../printerSettings/printerSettings95.bin"/></Relationships>
</file>

<file path=xl/worksheets/_rels/sheet102.xml.rels><?xml version="1.0" encoding="UTF-8" standalone="yes"?>
<Relationships xmlns="http://schemas.openxmlformats.org/package/2006/relationships"><Relationship Id="rId3" Type="http://schemas.openxmlformats.org/officeDocument/2006/relationships/comments" Target="../comments90.xml"/><Relationship Id="rId2" Type="http://schemas.openxmlformats.org/officeDocument/2006/relationships/vmlDrawing" Target="../drawings/vmlDrawing90.vml"/><Relationship Id="rId1" Type="http://schemas.openxmlformats.org/officeDocument/2006/relationships/printerSettings" Target="../printerSettings/printerSettings96.bin"/></Relationships>
</file>

<file path=xl/worksheets/_rels/sheet103.xml.rels><?xml version="1.0" encoding="UTF-8" standalone="yes"?>
<Relationships xmlns="http://schemas.openxmlformats.org/package/2006/relationships"><Relationship Id="rId3" Type="http://schemas.openxmlformats.org/officeDocument/2006/relationships/comments" Target="../comments91.xml"/><Relationship Id="rId2" Type="http://schemas.openxmlformats.org/officeDocument/2006/relationships/vmlDrawing" Target="../drawings/vmlDrawing91.vml"/><Relationship Id="rId1" Type="http://schemas.openxmlformats.org/officeDocument/2006/relationships/printerSettings" Target="../printerSettings/printerSettings97.bin"/></Relationships>
</file>

<file path=xl/worksheets/_rels/sheet104.xml.rels><?xml version="1.0" encoding="UTF-8" standalone="yes"?>
<Relationships xmlns="http://schemas.openxmlformats.org/package/2006/relationships"><Relationship Id="rId3" Type="http://schemas.openxmlformats.org/officeDocument/2006/relationships/comments" Target="../comments92.xml"/><Relationship Id="rId2" Type="http://schemas.openxmlformats.org/officeDocument/2006/relationships/vmlDrawing" Target="../drawings/vmlDrawing92.vml"/><Relationship Id="rId1" Type="http://schemas.openxmlformats.org/officeDocument/2006/relationships/printerSettings" Target="../printerSettings/printerSettings98.bin"/></Relationships>
</file>

<file path=xl/worksheets/_rels/sheet105.xml.rels><?xml version="1.0" encoding="UTF-8" standalone="yes"?>
<Relationships xmlns="http://schemas.openxmlformats.org/package/2006/relationships"><Relationship Id="rId3" Type="http://schemas.openxmlformats.org/officeDocument/2006/relationships/comments" Target="../comments93.xml"/><Relationship Id="rId2" Type="http://schemas.openxmlformats.org/officeDocument/2006/relationships/vmlDrawing" Target="../drawings/vmlDrawing93.vml"/><Relationship Id="rId1" Type="http://schemas.openxmlformats.org/officeDocument/2006/relationships/printerSettings" Target="../printerSettings/printerSettings99.bin"/></Relationships>
</file>

<file path=xl/worksheets/_rels/sheet106.xml.rels><?xml version="1.0" encoding="UTF-8" standalone="yes"?>
<Relationships xmlns="http://schemas.openxmlformats.org/package/2006/relationships"><Relationship Id="rId3" Type="http://schemas.openxmlformats.org/officeDocument/2006/relationships/comments" Target="../comments94.xml"/><Relationship Id="rId2" Type="http://schemas.openxmlformats.org/officeDocument/2006/relationships/vmlDrawing" Target="../drawings/vmlDrawing94.vml"/><Relationship Id="rId1" Type="http://schemas.openxmlformats.org/officeDocument/2006/relationships/printerSettings" Target="../printerSettings/printerSettings100.bin"/></Relationships>
</file>

<file path=xl/worksheets/_rels/sheet107.xml.rels><?xml version="1.0" encoding="UTF-8" standalone="yes"?>
<Relationships xmlns="http://schemas.openxmlformats.org/package/2006/relationships"><Relationship Id="rId3" Type="http://schemas.openxmlformats.org/officeDocument/2006/relationships/comments" Target="../comments95.xml"/><Relationship Id="rId2" Type="http://schemas.openxmlformats.org/officeDocument/2006/relationships/vmlDrawing" Target="../drawings/vmlDrawing95.vml"/><Relationship Id="rId1" Type="http://schemas.openxmlformats.org/officeDocument/2006/relationships/printerSettings" Target="../printerSettings/printerSettings101.bin"/></Relationships>
</file>

<file path=xl/worksheets/_rels/sheet108.xml.rels><?xml version="1.0" encoding="UTF-8" standalone="yes"?>
<Relationships xmlns="http://schemas.openxmlformats.org/package/2006/relationships"><Relationship Id="rId3" Type="http://schemas.openxmlformats.org/officeDocument/2006/relationships/comments" Target="../comments96.xml"/><Relationship Id="rId2" Type="http://schemas.openxmlformats.org/officeDocument/2006/relationships/vmlDrawing" Target="../drawings/vmlDrawing96.vml"/><Relationship Id="rId1" Type="http://schemas.openxmlformats.org/officeDocument/2006/relationships/printerSettings" Target="../printerSettings/printerSettings102.bin"/></Relationships>
</file>

<file path=xl/worksheets/_rels/sheet109.xml.rels><?xml version="1.0" encoding="UTF-8" standalone="yes"?>
<Relationships xmlns="http://schemas.openxmlformats.org/package/2006/relationships"><Relationship Id="rId3" Type="http://schemas.openxmlformats.org/officeDocument/2006/relationships/comments" Target="../comments97.xml"/><Relationship Id="rId2" Type="http://schemas.openxmlformats.org/officeDocument/2006/relationships/vmlDrawing" Target="../drawings/vmlDrawing97.vml"/><Relationship Id="rId1" Type="http://schemas.openxmlformats.org/officeDocument/2006/relationships/printerSettings" Target="../printerSettings/printerSettings103.bin"/></Relationships>
</file>

<file path=xl/worksheets/_rels/sheet110.xml.rels><?xml version="1.0" encoding="UTF-8" standalone="yes"?>
<Relationships xmlns="http://schemas.openxmlformats.org/package/2006/relationships"><Relationship Id="rId3" Type="http://schemas.openxmlformats.org/officeDocument/2006/relationships/comments" Target="../comments98.xml"/><Relationship Id="rId2" Type="http://schemas.openxmlformats.org/officeDocument/2006/relationships/vmlDrawing" Target="../drawings/vmlDrawing98.vml"/><Relationship Id="rId1" Type="http://schemas.openxmlformats.org/officeDocument/2006/relationships/printerSettings" Target="../printerSettings/printerSettings104.bin"/></Relationships>
</file>

<file path=xl/worksheets/_rels/sheet111.xml.rels><?xml version="1.0" encoding="UTF-8" standalone="yes"?>
<Relationships xmlns="http://schemas.openxmlformats.org/package/2006/relationships"><Relationship Id="rId3" Type="http://schemas.openxmlformats.org/officeDocument/2006/relationships/comments" Target="../comments99.xml"/><Relationship Id="rId2" Type="http://schemas.openxmlformats.org/officeDocument/2006/relationships/vmlDrawing" Target="../drawings/vmlDrawing99.vml"/><Relationship Id="rId1" Type="http://schemas.openxmlformats.org/officeDocument/2006/relationships/printerSettings" Target="../printerSettings/printerSettings105.bin"/></Relationships>
</file>

<file path=xl/worksheets/_rels/sheet112.xml.rels><?xml version="1.0" encoding="UTF-8" standalone="yes"?>
<Relationships xmlns="http://schemas.openxmlformats.org/package/2006/relationships"><Relationship Id="rId3" Type="http://schemas.openxmlformats.org/officeDocument/2006/relationships/comments" Target="../comments100.xml"/><Relationship Id="rId2" Type="http://schemas.openxmlformats.org/officeDocument/2006/relationships/vmlDrawing" Target="../drawings/vmlDrawing100.vml"/><Relationship Id="rId1" Type="http://schemas.openxmlformats.org/officeDocument/2006/relationships/printerSettings" Target="../printerSettings/printerSettings106.bin"/></Relationships>
</file>

<file path=xl/worksheets/_rels/sheet113.xml.rels><?xml version="1.0" encoding="UTF-8" standalone="yes"?>
<Relationships xmlns="http://schemas.openxmlformats.org/package/2006/relationships"><Relationship Id="rId3" Type="http://schemas.openxmlformats.org/officeDocument/2006/relationships/comments" Target="../comments101.xml"/><Relationship Id="rId2" Type="http://schemas.openxmlformats.org/officeDocument/2006/relationships/vmlDrawing" Target="../drawings/vmlDrawing101.vml"/><Relationship Id="rId1" Type="http://schemas.openxmlformats.org/officeDocument/2006/relationships/printerSettings" Target="../printerSettings/printerSettings107.bin"/></Relationships>
</file>

<file path=xl/worksheets/_rels/sheet114.xml.rels><?xml version="1.0" encoding="UTF-8" standalone="yes"?>
<Relationships xmlns="http://schemas.openxmlformats.org/package/2006/relationships"><Relationship Id="rId3" Type="http://schemas.openxmlformats.org/officeDocument/2006/relationships/comments" Target="../comments102.xml"/><Relationship Id="rId2" Type="http://schemas.openxmlformats.org/officeDocument/2006/relationships/vmlDrawing" Target="../drawings/vmlDrawing102.vml"/><Relationship Id="rId1" Type="http://schemas.openxmlformats.org/officeDocument/2006/relationships/printerSettings" Target="../printerSettings/printerSettings108.bin"/></Relationships>
</file>

<file path=xl/worksheets/_rels/sheet115.xml.rels><?xml version="1.0" encoding="UTF-8" standalone="yes"?>
<Relationships xmlns="http://schemas.openxmlformats.org/package/2006/relationships"><Relationship Id="rId3" Type="http://schemas.openxmlformats.org/officeDocument/2006/relationships/comments" Target="../comments103.xml"/><Relationship Id="rId2" Type="http://schemas.openxmlformats.org/officeDocument/2006/relationships/vmlDrawing" Target="../drawings/vmlDrawing103.vml"/><Relationship Id="rId1" Type="http://schemas.openxmlformats.org/officeDocument/2006/relationships/printerSettings" Target="../printerSettings/printerSettings109.bin"/></Relationships>
</file>

<file path=xl/worksheets/_rels/sheet116.xml.rels><?xml version="1.0" encoding="UTF-8" standalone="yes"?>
<Relationships xmlns="http://schemas.openxmlformats.org/package/2006/relationships"><Relationship Id="rId3" Type="http://schemas.openxmlformats.org/officeDocument/2006/relationships/comments" Target="../comments104.xml"/><Relationship Id="rId2" Type="http://schemas.openxmlformats.org/officeDocument/2006/relationships/vmlDrawing" Target="../drawings/vmlDrawing104.vml"/><Relationship Id="rId1" Type="http://schemas.openxmlformats.org/officeDocument/2006/relationships/printerSettings" Target="../printerSettings/printerSettings110.bin"/></Relationships>
</file>

<file path=xl/worksheets/_rels/sheet117.xml.rels><?xml version="1.0" encoding="UTF-8" standalone="yes"?>
<Relationships xmlns="http://schemas.openxmlformats.org/package/2006/relationships"><Relationship Id="rId3" Type="http://schemas.openxmlformats.org/officeDocument/2006/relationships/comments" Target="../comments105.xml"/><Relationship Id="rId2" Type="http://schemas.openxmlformats.org/officeDocument/2006/relationships/vmlDrawing" Target="../drawings/vmlDrawing105.vml"/><Relationship Id="rId1" Type="http://schemas.openxmlformats.org/officeDocument/2006/relationships/printerSettings" Target="../printerSettings/printerSettings111.bin"/></Relationships>
</file>

<file path=xl/worksheets/_rels/sheet118.xml.rels><?xml version="1.0" encoding="UTF-8" standalone="yes"?>
<Relationships xmlns="http://schemas.openxmlformats.org/package/2006/relationships"><Relationship Id="rId3" Type="http://schemas.openxmlformats.org/officeDocument/2006/relationships/comments" Target="../comments106.xml"/><Relationship Id="rId2" Type="http://schemas.openxmlformats.org/officeDocument/2006/relationships/vmlDrawing" Target="../drawings/vmlDrawing106.vml"/><Relationship Id="rId1" Type="http://schemas.openxmlformats.org/officeDocument/2006/relationships/printerSettings" Target="../printerSettings/printerSettings112.bin"/></Relationships>
</file>

<file path=xl/worksheets/_rels/sheet119.xml.rels><?xml version="1.0" encoding="UTF-8" standalone="yes"?>
<Relationships xmlns="http://schemas.openxmlformats.org/package/2006/relationships"><Relationship Id="rId3" Type="http://schemas.openxmlformats.org/officeDocument/2006/relationships/comments" Target="../comments107.xml"/><Relationship Id="rId2" Type="http://schemas.openxmlformats.org/officeDocument/2006/relationships/vmlDrawing" Target="../drawings/vmlDrawing107.vml"/><Relationship Id="rId1" Type="http://schemas.openxmlformats.org/officeDocument/2006/relationships/printerSettings" Target="../printerSettings/printerSettings113.bin"/></Relationships>
</file>

<file path=xl/worksheets/_rels/sheet120.xml.rels><?xml version="1.0" encoding="UTF-8" standalone="yes"?>
<Relationships xmlns="http://schemas.openxmlformats.org/package/2006/relationships"><Relationship Id="rId3" Type="http://schemas.openxmlformats.org/officeDocument/2006/relationships/comments" Target="../comments108.xml"/><Relationship Id="rId2" Type="http://schemas.openxmlformats.org/officeDocument/2006/relationships/vmlDrawing" Target="../drawings/vmlDrawing108.vml"/><Relationship Id="rId1" Type="http://schemas.openxmlformats.org/officeDocument/2006/relationships/printerSettings" Target="../printerSettings/printerSettings114.bin"/></Relationships>
</file>

<file path=xl/worksheets/_rels/sheet121.xml.rels><?xml version="1.0" encoding="UTF-8" standalone="yes"?>
<Relationships xmlns="http://schemas.openxmlformats.org/package/2006/relationships"><Relationship Id="rId3" Type="http://schemas.openxmlformats.org/officeDocument/2006/relationships/comments" Target="../comments109.xml"/><Relationship Id="rId2" Type="http://schemas.openxmlformats.org/officeDocument/2006/relationships/vmlDrawing" Target="../drawings/vmlDrawing109.vml"/><Relationship Id="rId1" Type="http://schemas.openxmlformats.org/officeDocument/2006/relationships/printerSettings" Target="../printerSettings/printerSettings115.bin"/></Relationships>
</file>

<file path=xl/worksheets/_rels/sheet122.xml.rels><?xml version="1.0" encoding="UTF-8" standalone="yes"?>
<Relationships xmlns="http://schemas.openxmlformats.org/package/2006/relationships"><Relationship Id="rId3" Type="http://schemas.openxmlformats.org/officeDocument/2006/relationships/comments" Target="../comments110.xml"/><Relationship Id="rId2" Type="http://schemas.openxmlformats.org/officeDocument/2006/relationships/vmlDrawing" Target="../drawings/vmlDrawing110.vml"/><Relationship Id="rId1" Type="http://schemas.openxmlformats.org/officeDocument/2006/relationships/printerSettings" Target="../printerSettings/printerSettings116.bin"/></Relationships>
</file>

<file path=xl/worksheets/_rels/sheet123.xml.rels><?xml version="1.0" encoding="UTF-8" standalone="yes"?>
<Relationships xmlns="http://schemas.openxmlformats.org/package/2006/relationships"><Relationship Id="rId3" Type="http://schemas.openxmlformats.org/officeDocument/2006/relationships/comments" Target="../comments111.xml"/><Relationship Id="rId2" Type="http://schemas.openxmlformats.org/officeDocument/2006/relationships/vmlDrawing" Target="../drawings/vmlDrawing111.vml"/><Relationship Id="rId1" Type="http://schemas.openxmlformats.org/officeDocument/2006/relationships/printerSettings" Target="../printerSettings/printerSettings117.bin"/></Relationships>
</file>

<file path=xl/worksheets/_rels/sheet124.xml.rels><?xml version="1.0" encoding="UTF-8" standalone="yes"?>
<Relationships xmlns="http://schemas.openxmlformats.org/package/2006/relationships"><Relationship Id="rId3" Type="http://schemas.openxmlformats.org/officeDocument/2006/relationships/comments" Target="../comments112.xml"/><Relationship Id="rId2" Type="http://schemas.openxmlformats.org/officeDocument/2006/relationships/vmlDrawing" Target="../drawings/vmlDrawing112.vml"/><Relationship Id="rId1" Type="http://schemas.openxmlformats.org/officeDocument/2006/relationships/printerSettings" Target="../printerSettings/printerSettings118.bin"/></Relationships>
</file>

<file path=xl/worksheets/_rels/sheet125.xml.rels><?xml version="1.0" encoding="UTF-8" standalone="yes"?>
<Relationships xmlns="http://schemas.openxmlformats.org/package/2006/relationships"><Relationship Id="rId3" Type="http://schemas.openxmlformats.org/officeDocument/2006/relationships/comments" Target="../comments113.xml"/><Relationship Id="rId2" Type="http://schemas.openxmlformats.org/officeDocument/2006/relationships/vmlDrawing" Target="../drawings/vmlDrawing113.vml"/><Relationship Id="rId1" Type="http://schemas.openxmlformats.org/officeDocument/2006/relationships/printerSettings" Target="../printerSettings/printerSettings119.bin"/></Relationships>
</file>

<file path=xl/worksheets/_rels/sheet126.xml.rels><?xml version="1.0" encoding="UTF-8" standalone="yes"?>
<Relationships xmlns="http://schemas.openxmlformats.org/package/2006/relationships"><Relationship Id="rId3" Type="http://schemas.openxmlformats.org/officeDocument/2006/relationships/comments" Target="../comments114.xml"/><Relationship Id="rId2" Type="http://schemas.openxmlformats.org/officeDocument/2006/relationships/vmlDrawing" Target="../drawings/vmlDrawing114.vml"/><Relationship Id="rId1" Type="http://schemas.openxmlformats.org/officeDocument/2006/relationships/printerSettings" Target="../printerSettings/printerSettings120.bin"/></Relationships>
</file>

<file path=xl/worksheets/_rels/sheet127.xml.rels><?xml version="1.0" encoding="UTF-8" standalone="yes"?>
<Relationships xmlns="http://schemas.openxmlformats.org/package/2006/relationships"><Relationship Id="rId3" Type="http://schemas.openxmlformats.org/officeDocument/2006/relationships/comments" Target="../comments115.xml"/><Relationship Id="rId2" Type="http://schemas.openxmlformats.org/officeDocument/2006/relationships/vmlDrawing" Target="../drawings/vmlDrawing115.vml"/><Relationship Id="rId1" Type="http://schemas.openxmlformats.org/officeDocument/2006/relationships/printerSettings" Target="../printerSettings/printerSettings121.bin"/></Relationships>
</file>

<file path=xl/worksheets/_rels/sheet128.xml.rels><?xml version="1.0" encoding="UTF-8" standalone="yes"?>
<Relationships xmlns="http://schemas.openxmlformats.org/package/2006/relationships"><Relationship Id="rId3" Type="http://schemas.openxmlformats.org/officeDocument/2006/relationships/comments" Target="../comments116.xml"/><Relationship Id="rId2" Type="http://schemas.openxmlformats.org/officeDocument/2006/relationships/vmlDrawing" Target="../drawings/vmlDrawing116.vml"/><Relationship Id="rId1" Type="http://schemas.openxmlformats.org/officeDocument/2006/relationships/printerSettings" Target="../printerSettings/printerSettings122.bin"/></Relationships>
</file>

<file path=xl/worksheets/_rels/sheet129.xml.rels><?xml version="1.0" encoding="UTF-8" standalone="yes"?>
<Relationships xmlns="http://schemas.openxmlformats.org/package/2006/relationships"><Relationship Id="rId3" Type="http://schemas.openxmlformats.org/officeDocument/2006/relationships/comments" Target="../comments117.xml"/><Relationship Id="rId2" Type="http://schemas.openxmlformats.org/officeDocument/2006/relationships/vmlDrawing" Target="../drawings/vmlDrawing117.vml"/><Relationship Id="rId1" Type="http://schemas.openxmlformats.org/officeDocument/2006/relationships/printerSettings" Target="../printerSettings/printerSettings123.bin"/></Relationships>
</file>

<file path=xl/worksheets/_rels/sheet130.xml.rels><?xml version="1.0" encoding="UTF-8" standalone="yes"?>
<Relationships xmlns="http://schemas.openxmlformats.org/package/2006/relationships"><Relationship Id="rId3" Type="http://schemas.openxmlformats.org/officeDocument/2006/relationships/comments" Target="../comments118.xml"/><Relationship Id="rId2" Type="http://schemas.openxmlformats.org/officeDocument/2006/relationships/vmlDrawing" Target="../drawings/vmlDrawing118.vml"/><Relationship Id="rId1" Type="http://schemas.openxmlformats.org/officeDocument/2006/relationships/printerSettings" Target="../printerSettings/printerSettings1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4DB11-3E0D-46A8-91FB-33E2149AE23B}">
  <sheetPr>
    <pageSetUpPr fitToPage="1"/>
  </sheetPr>
  <dimension ref="A1:J84"/>
  <sheetViews>
    <sheetView tabSelected="1" zoomScaleNormal="100" workbookViewId="0">
      <selection activeCell="J6" sqref="J6"/>
    </sheetView>
  </sheetViews>
  <sheetFormatPr defaultColWidth="9.875" defaultRowHeight="18.75" customHeight="1"/>
  <cols>
    <col min="1" max="1" width="6.875" style="2" customWidth="1"/>
    <col min="2" max="4" width="4.125" style="2" customWidth="1"/>
    <col min="5" max="5" width="51.375" style="2" bestFit="1" customWidth="1"/>
    <col min="6" max="6" width="6.875" style="2" customWidth="1"/>
    <col min="7" max="9" width="4.125" style="2" customWidth="1"/>
    <col min="10" max="10" width="49.125" style="2" bestFit="1" customWidth="1"/>
    <col min="11" max="16384" width="9.875" style="2"/>
  </cols>
  <sheetData>
    <row r="1" spans="1:10" ht="18.75" customHeight="1" thickBot="1">
      <c r="A1" s="1" t="s">
        <v>0</v>
      </c>
      <c r="B1" s="1"/>
      <c r="C1" s="1" t="s">
        <v>1</v>
      </c>
      <c r="D1" s="1"/>
      <c r="E1" s="1"/>
      <c r="F1" s="1"/>
      <c r="G1" s="1"/>
      <c r="H1" s="1"/>
      <c r="I1" s="1"/>
      <c r="J1" s="1"/>
    </row>
    <row r="2" spans="1:10" ht="18.75" customHeight="1" thickTop="1" thickBot="1">
      <c r="A2" s="3" t="s">
        <v>2</v>
      </c>
      <c r="B2" s="3"/>
      <c r="C2" s="3"/>
      <c r="D2" s="3"/>
      <c r="E2" s="3"/>
    </row>
    <row r="3" spans="1:10" ht="18.75" customHeight="1" thickTop="1">
      <c r="B3" s="4" t="s">
        <v>3</v>
      </c>
      <c r="C3" s="2" t="s">
        <v>4</v>
      </c>
    </row>
    <row r="4" spans="1:10" ht="18.75" customHeight="1">
      <c r="C4" s="5" t="s">
        <v>5</v>
      </c>
      <c r="D4" s="5"/>
      <c r="E4" s="6"/>
    </row>
    <row r="5" spans="1:10" ht="18.75" customHeight="1">
      <c r="C5" s="5" t="s">
        <v>899</v>
      </c>
      <c r="D5" s="7"/>
      <c r="E5" s="7"/>
    </row>
    <row r="6" spans="1:10" ht="18.75" customHeight="1">
      <c r="B6" s="4" t="s">
        <v>6</v>
      </c>
      <c r="C6" s="5" t="s">
        <v>7</v>
      </c>
      <c r="D6" s="5"/>
      <c r="E6" s="5"/>
    </row>
    <row r="7" spans="1:10" ht="18.75" customHeight="1">
      <c r="B7" s="4" t="s">
        <v>8</v>
      </c>
      <c r="C7" s="5" t="s">
        <v>900</v>
      </c>
      <c r="D7" s="7"/>
      <c r="E7" s="7"/>
    </row>
    <row r="8" spans="1:10" ht="18.75" customHeight="1">
      <c r="B8" s="4" t="s">
        <v>9</v>
      </c>
      <c r="C8" s="5" t="s">
        <v>10</v>
      </c>
      <c r="D8" s="5"/>
      <c r="E8" s="5"/>
    </row>
    <row r="9" spans="1:10" ht="18.75" customHeight="1">
      <c r="B9" s="4" t="s">
        <v>11</v>
      </c>
      <c r="C9" s="5" t="s">
        <v>12</v>
      </c>
      <c r="D9" s="5"/>
      <c r="E9" s="5"/>
    </row>
    <row r="11" spans="1:10" ht="18.75" customHeight="1" thickBot="1">
      <c r="A11" s="3" t="s">
        <v>13</v>
      </c>
      <c r="B11" s="3"/>
      <c r="C11" s="3"/>
      <c r="D11" s="3"/>
      <c r="E11" s="3"/>
      <c r="F11" s="3"/>
      <c r="G11" s="3"/>
      <c r="H11" s="3"/>
      <c r="I11" s="3"/>
      <c r="J11" s="3"/>
    </row>
    <row r="12" spans="1:10" ht="18.75" customHeight="1" thickTop="1">
      <c r="A12" s="6"/>
      <c r="B12" s="6" t="s">
        <v>14</v>
      </c>
      <c r="C12" s="6"/>
      <c r="D12" s="6"/>
      <c r="E12" s="6"/>
      <c r="F12" s="6"/>
      <c r="G12" s="6" t="s">
        <v>15</v>
      </c>
      <c r="H12" s="6"/>
      <c r="I12" s="6"/>
      <c r="J12" s="6"/>
    </row>
    <row r="13" spans="1:10" ht="18.75" customHeight="1">
      <c r="A13" s="6"/>
      <c r="B13" s="6"/>
      <c r="C13" s="6" t="s">
        <v>16</v>
      </c>
      <c r="D13" s="6"/>
      <c r="E13" s="6"/>
      <c r="F13" s="6"/>
      <c r="G13" s="6"/>
      <c r="H13" s="6" t="s">
        <v>17</v>
      </c>
      <c r="I13" s="6"/>
      <c r="J13" s="6"/>
    </row>
    <row r="14" spans="1:10" ht="18.75" customHeight="1">
      <c r="A14" s="6"/>
      <c r="B14" s="6"/>
      <c r="C14" s="6"/>
      <c r="D14" s="6" t="s">
        <v>18</v>
      </c>
      <c r="E14" s="5" t="s">
        <v>19</v>
      </c>
      <c r="F14" s="6"/>
      <c r="G14" s="6"/>
      <c r="H14" s="6"/>
      <c r="I14" s="6" t="s">
        <v>18</v>
      </c>
      <c r="J14" s="5" t="s">
        <v>20</v>
      </c>
    </row>
    <row r="15" spans="1:10" ht="18.600000000000001" customHeight="1">
      <c r="A15" s="6"/>
      <c r="B15" s="6"/>
      <c r="C15" s="6"/>
      <c r="D15" s="8" t="s">
        <v>21</v>
      </c>
      <c r="E15" s="5" t="s">
        <v>22</v>
      </c>
      <c r="F15" s="6"/>
      <c r="G15" s="6"/>
      <c r="H15" s="6"/>
      <c r="I15" s="6" t="s">
        <v>21</v>
      </c>
      <c r="J15" s="5" t="s">
        <v>23</v>
      </c>
    </row>
    <row r="16" spans="1:10" ht="18.600000000000001" customHeight="1">
      <c r="A16" s="6"/>
      <c r="B16" s="6"/>
      <c r="C16" s="6"/>
      <c r="D16" s="8" t="s">
        <v>24</v>
      </c>
      <c r="E16" s="5" t="s">
        <v>25</v>
      </c>
      <c r="F16" s="6"/>
      <c r="G16" s="6"/>
      <c r="H16" s="6"/>
      <c r="I16" s="6" t="s">
        <v>24</v>
      </c>
      <c r="J16" s="5" t="s">
        <v>26</v>
      </c>
    </row>
    <row r="17" spans="1:10" ht="18.600000000000001" customHeight="1">
      <c r="A17" s="6"/>
      <c r="B17" s="6"/>
      <c r="C17" s="6"/>
      <c r="D17" s="8" t="s">
        <v>27</v>
      </c>
      <c r="E17" s="5" t="s">
        <v>28</v>
      </c>
      <c r="F17" s="6"/>
      <c r="G17" s="6"/>
      <c r="H17" s="6" t="s">
        <v>29</v>
      </c>
      <c r="I17" s="6"/>
      <c r="J17" s="6"/>
    </row>
    <row r="18" spans="1:10" ht="18.75" customHeight="1">
      <c r="A18" s="6"/>
      <c r="B18" s="6"/>
      <c r="C18" s="6" t="s">
        <v>30</v>
      </c>
      <c r="D18" s="6"/>
      <c r="E18" s="6"/>
      <c r="F18" s="6"/>
      <c r="G18" s="6"/>
      <c r="H18" s="6"/>
      <c r="I18" s="6" t="s">
        <v>18</v>
      </c>
      <c r="J18" s="5" t="s">
        <v>31</v>
      </c>
    </row>
    <row r="19" spans="1:10" ht="18.75" customHeight="1">
      <c r="A19" s="6"/>
      <c r="B19" s="6"/>
      <c r="C19" s="6"/>
      <c r="D19" s="6" t="s">
        <v>18</v>
      </c>
      <c r="E19" s="5" t="s">
        <v>32</v>
      </c>
      <c r="F19" s="6"/>
      <c r="G19" s="6"/>
      <c r="H19" s="6"/>
      <c r="I19" s="6"/>
      <c r="J19" s="5" t="s">
        <v>33</v>
      </c>
    </row>
    <row r="20" spans="1:10" ht="18.75" customHeight="1">
      <c r="A20" s="6"/>
      <c r="B20" s="6"/>
      <c r="C20" s="6"/>
      <c r="D20" s="6"/>
      <c r="E20" s="5" t="s">
        <v>34</v>
      </c>
      <c r="F20" s="6"/>
      <c r="G20" s="6"/>
      <c r="H20" s="6"/>
      <c r="I20" s="6" t="s">
        <v>21</v>
      </c>
      <c r="J20" s="5" t="s">
        <v>35</v>
      </c>
    </row>
    <row r="21" spans="1:10" ht="18.75" customHeight="1">
      <c r="A21" s="6"/>
      <c r="B21" s="6"/>
      <c r="C21" s="6"/>
      <c r="D21" s="6" t="s">
        <v>21</v>
      </c>
      <c r="E21" s="5" t="s">
        <v>36</v>
      </c>
      <c r="F21" s="6"/>
      <c r="G21" s="6"/>
      <c r="H21" s="6"/>
      <c r="I21" s="6" t="s">
        <v>24</v>
      </c>
      <c r="J21" s="5" t="s">
        <v>37</v>
      </c>
    </row>
    <row r="22" spans="1:10" ht="18.75" customHeight="1">
      <c r="A22" s="6"/>
      <c r="B22" s="6"/>
      <c r="C22" s="6"/>
      <c r="D22" s="6"/>
      <c r="E22" s="5" t="s">
        <v>38</v>
      </c>
      <c r="F22" s="6"/>
      <c r="G22" s="6" t="s">
        <v>39</v>
      </c>
      <c r="H22" s="6"/>
      <c r="I22" s="6"/>
      <c r="J22" s="6"/>
    </row>
    <row r="23" spans="1:10" ht="18.75" customHeight="1">
      <c r="A23" s="6"/>
      <c r="B23" s="6"/>
      <c r="C23" s="6"/>
      <c r="D23" s="6" t="s">
        <v>24</v>
      </c>
      <c r="E23" s="5" t="s">
        <v>40</v>
      </c>
      <c r="F23" s="6"/>
      <c r="G23" s="6"/>
      <c r="H23" s="6" t="s">
        <v>41</v>
      </c>
      <c r="I23" s="6"/>
      <c r="J23" s="6"/>
    </row>
    <row r="24" spans="1:10" ht="18.75" customHeight="1">
      <c r="A24" s="6"/>
      <c r="B24" s="6"/>
      <c r="C24" s="6" t="s">
        <v>42</v>
      </c>
      <c r="D24" s="6"/>
      <c r="E24" s="6"/>
      <c r="F24" s="6"/>
      <c r="G24" s="6"/>
      <c r="H24" s="6"/>
      <c r="I24" s="6" t="s">
        <v>18</v>
      </c>
      <c r="J24" s="5" t="s">
        <v>43</v>
      </c>
    </row>
    <row r="25" spans="1:10" ht="18.75" customHeight="1">
      <c r="A25" s="6"/>
      <c r="B25" s="6"/>
      <c r="C25" s="6"/>
      <c r="D25" s="6" t="s">
        <v>18</v>
      </c>
      <c r="E25" s="5" t="s">
        <v>44</v>
      </c>
      <c r="F25" s="6"/>
      <c r="G25" s="6"/>
      <c r="H25" s="6"/>
      <c r="I25" s="6"/>
      <c r="J25" s="5" t="s">
        <v>45</v>
      </c>
    </row>
    <row r="26" spans="1:10" ht="18.75" customHeight="1">
      <c r="A26" s="6"/>
      <c r="B26" s="6"/>
      <c r="C26" s="6"/>
      <c r="D26" s="6"/>
      <c r="E26" s="5" t="s">
        <v>46</v>
      </c>
      <c r="F26" s="6"/>
      <c r="G26" s="6"/>
      <c r="H26" s="6"/>
      <c r="I26" s="6"/>
      <c r="J26" s="5" t="s">
        <v>47</v>
      </c>
    </row>
    <row r="27" spans="1:10" ht="18.75" customHeight="1">
      <c r="A27" s="6"/>
      <c r="B27" s="6"/>
      <c r="C27" s="6"/>
      <c r="D27" s="6"/>
      <c r="E27" s="5" t="s">
        <v>48</v>
      </c>
      <c r="F27" s="6"/>
      <c r="G27" s="6"/>
      <c r="H27" s="6"/>
      <c r="I27" s="6" t="s">
        <v>49</v>
      </c>
      <c r="J27" s="5" t="s">
        <v>50</v>
      </c>
    </row>
    <row r="28" spans="1:10" ht="18.75" customHeight="1">
      <c r="A28" s="6"/>
      <c r="B28" s="6"/>
      <c r="C28" s="6"/>
      <c r="D28" s="6"/>
      <c r="E28" s="5" t="s">
        <v>51</v>
      </c>
      <c r="F28" s="6"/>
      <c r="G28" s="6"/>
      <c r="H28" s="6"/>
      <c r="I28" s="6"/>
      <c r="J28" s="5" t="s">
        <v>52</v>
      </c>
    </row>
    <row r="29" spans="1:10" ht="18.75" customHeight="1">
      <c r="A29" s="6"/>
      <c r="B29" s="6"/>
      <c r="C29" s="6"/>
      <c r="D29" s="6" t="s">
        <v>21</v>
      </c>
      <c r="E29" s="5" t="s">
        <v>53</v>
      </c>
      <c r="F29" s="6"/>
      <c r="G29" s="6"/>
      <c r="H29" s="6"/>
      <c r="I29" s="6"/>
      <c r="J29" s="5" t="s">
        <v>54</v>
      </c>
    </row>
    <row r="30" spans="1:10" ht="18.75" customHeight="1">
      <c r="A30" s="6"/>
      <c r="B30" s="6"/>
      <c r="C30" s="6"/>
      <c r="D30" s="6" t="s">
        <v>24</v>
      </c>
      <c r="E30" s="5" t="s">
        <v>55</v>
      </c>
      <c r="F30" s="6"/>
      <c r="G30" s="6"/>
      <c r="H30" s="6"/>
      <c r="I30" s="6"/>
      <c r="J30" s="5" t="s">
        <v>56</v>
      </c>
    </row>
    <row r="31" spans="1:10" ht="18.75" customHeight="1">
      <c r="A31" s="6"/>
      <c r="B31" s="6"/>
      <c r="C31" s="6"/>
      <c r="D31" s="6" t="s">
        <v>27</v>
      </c>
      <c r="E31" s="5" t="s">
        <v>57</v>
      </c>
      <c r="F31" s="6"/>
      <c r="G31" s="6"/>
      <c r="H31" s="6"/>
      <c r="I31" s="6"/>
      <c r="J31" s="5" t="s">
        <v>58</v>
      </c>
    </row>
    <row r="32" spans="1:10" ht="18.75" customHeight="1">
      <c r="A32" s="6"/>
      <c r="B32" s="6"/>
      <c r="C32" s="6"/>
      <c r="D32" s="6" t="s">
        <v>59</v>
      </c>
      <c r="E32" s="5" t="s">
        <v>60</v>
      </c>
      <c r="F32" s="6"/>
      <c r="G32" s="6"/>
      <c r="H32" s="6"/>
      <c r="I32" s="6"/>
      <c r="J32" s="5" t="s">
        <v>61</v>
      </c>
    </row>
    <row r="33" spans="1:10" ht="18.75" customHeight="1">
      <c r="A33" s="6"/>
      <c r="B33" s="6"/>
      <c r="C33" s="6"/>
      <c r="D33" s="6"/>
      <c r="E33" s="5" t="s">
        <v>62</v>
      </c>
      <c r="F33" s="6"/>
      <c r="G33" s="6"/>
      <c r="H33" s="6"/>
      <c r="I33" s="6"/>
      <c r="J33" s="5" t="s">
        <v>63</v>
      </c>
    </row>
    <row r="34" spans="1:10" ht="18.75" customHeight="1">
      <c r="A34" s="6"/>
      <c r="B34" s="6"/>
      <c r="C34" s="6"/>
      <c r="D34" s="6"/>
      <c r="E34" s="5" t="s">
        <v>64</v>
      </c>
      <c r="F34" s="6"/>
      <c r="G34" s="6"/>
      <c r="H34" s="6"/>
      <c r="I34" s="6"/>
      <c r="J34" s="5" t="s">
        <v>65</v>
      </c>
    </row>
    <row r="35" spans="1:10" ht="18.75" customHeight="1">
      <c r="A35" s="6"/>
      <c r="B35" s="6"/>
      <c r="C35" s="6"/>
      <c r="D35" s="6"/>
      <c r="E35" s="5" t="s">
        <v>66</v>
      </c>
      <c r="F35" s="6"/>
      <c r="G35" s="6"/>
      <c r="H35" s="6"/>
      <c r="I35" s="6" t="s">
        <v>67</v>
      </c>
      <c r="J35" s="5" t="s">
        <v>68</v>
      </c>
    </row>
    <row r="36" spans="1:10" ht="18.75" customHeight="1">
      <c r="A36" s="6"/>
      <c r="B36" s="6"/>
      <c r="C36" s="6" t="s">
        <v>69</v>
      </c>
      <c r="D36" s="6"/>
      <c r="E36" s="6"/>
      <c r="F36" s="6"/>
      <c r="G36" s="6"/>
      <c r="H36" s="6"/>
      <c r="I36" s="6"/>
      <c r="J36" s="5" t="s">
        <v>70</v>
      </c>
    </row>
    <row r="37" spans="1:10" ht="18.75" customHeight="1">
      <c r="A37" s="6"/>
      <c r="B37" s="6"/>
      <c r="C37" s="6"/>
      <c r="D37" s="6" t="s">
        <v>18</v>
      </c>
      <c r="E37" s="5" t="s">
        <v>71</v>
      </c>
      <c r="F37" s="6"/>
      <c r="G37" s="6"/>
      <c r="H37" s="6"/>
      <c r="I37" s="6"/>
      <c r="J37" s="5" t="s">
        <v>72</v>
      </c>
    </row>
    <row r="38" spans="1:10" ht="18.75" customHeight="1">
      <c r="A38" s="6"/>
      <c r="B38" s="6"/>
      <c r="C38" s="6"/>
      <c r="D38" s="6"/>
      <c r="E38" s="5" t="s">
        <v>73</v>
      </c>
      <c r="F38" s="6"/>
      <c r="G38" s="6"/>
      <c r="H38" s="6"/>
      <c r="I38" s="6" t="s">
        <v>27</v>
      </c>
      <c r="J38" s="5" t="s">
        <v>74</v>
      </c>
    </row>
    <row r="39" spans="1:10" ht="18.75" customHeight="1">
      <c r="A39" s="6"/>
      <c r="B39" s="6"/>
      <c r="C39" s="6"/>
      <c r="D39" s="6"/>
      <c r="E39" s="5" t="s">
        <v>75</v>
      </c>
      <c r="F39" s="6"/>
      <c r="G39" s="6"/>
      <c r="H39" s="6"/>
      <c r="I39" s="6" t="s">
        <v>59</v>
      </c>
      <c r="J39" s="5" t="s">
        <v>76</v>
      </c>
    </row>
    <row r="40" spans="1:10" ht="18.75" customHeight="1">
      <c r="A40" s="6"/>
      <c r="B40" s="6"/>
      <c r="C40" s="6"/>
      <c r="D40" s="6"/>
      <c r="E40" s="5" t="s">
        <v>77</v>
      </c>
      <c r="F40" s="6"/>
      <c r="G40" s="6"/>
      <c r="H40" s="6"/>
      <c r="I40" s="6" t="s">
        <v>78</v>
      </c>
      <c r="J40" s="5" t="s">
        <v>79</v>
      </c>
    </row>
    <row r="41" spans="1:10" ht="18.75" customHeight="1">
      <c r="A41" s="6"/>
      <c r="B41" s="6"/>
      <c r="C41" s="6"/>
      <c r="D41" s="6" t="s">
        <v>21</v>
      </c>
      <c r="E41" s="5" t="s">
        <v>80</v>
      </c>
      <c r="F41" s="6"/>
      <c r="G41" s="6"/>
      <c r="H41" s="6"/>
      <c r="I41" s="6" t="s">
        <v>81</v>
      </c>
      <c r="J41" s="5" t="s">
        <v>82</v>
      </c>
    </row>
    <row r="42" spans="1:10" ht="18.75" customHeight="1">
      <c r="A42" s="6"/>
      <c r="B42" s="6"/>
      <c r="C42" s="6"/>
      <c r="D42" s="6"/>
      <c r="E42" s="5" t="s">
        <v>83</v>
      </c>
      <c r="F42" s="6"/>
      <c r="G42" s="6"/>
      <c r="H42" s="6"/>
      <c r="I42" s="6" t="s">
        <v>84</v>
      </c>
      <c r="J42" s="5" t="s">
        <v>85</v>
      </c>
    </row>
    <row r="43" spans="1:10" ht="18.75" customHeight="1">
      <c r="A43" s="6"/>
      <c r="B43" s="6"/>
      <c r="C43" s="6"/>
      <c r="D43" s="6"/>
      <c r="E43" s="5" t="s">
        <v>86</v>
      </c>
      <c r="F43" s="6"/>
      <c r="G43" s="6"/>
      <c r="H43" s="6"/>
      <c r="I43" s="6" t="s">
        <v>87</v>
      </c>
      <c r="J43" s="5" t="s">
        <v>88</v>
      </c>
    </row>
    <row r="44" spans="1:10" ht="18.75" customHeight="1">
      <c r="A44" s="6"/>
      <c r="B44" s="6" t="s">
        <v>89</v>
      </c>
      <c r="C44" s="6"/>
      <c r="D44" s="6"/>
      <c r="E44" s="6"/>
      <c r="F44" s="6"/>
      <c r="G44" s="6"/>
      <c r="H44" s="6" t="s">
        <v>90</v>
      </c>
      <c r="I44" s="6"/>
      <c r="J44" s="6"/>
    </row>
    <row r="45" spans="1:10" ht="18.75" customHeight="1">
      <c r="A45" s="6"/>
      <c r="B45" s="6"/>
      <c r="C45" s="6" t="s">
        <v>91</v>
      </c>
      <c r="D45" s="6"/>
      <c r="E45" s="6"/>
      <c r="F45" s="6"/>
      <c r="G45" s="6"/>
      <c r="H45" s="6"/>
      <c r="I45" s="6" t="s">
        <v>18</v>
      </c>
      <c r="J45" s="5" t="s">
        <v>92</v>
      </c>
    </row>
    <row r="46" spans="1:10" ht="18.75" customHeight="1">
      <c r="A46" s="6"/>
      <c r="B46" s="6"/>
      <c r="C46" s="6"/>
      <c r="D46" s="6" t="s">
        <v>18</v>
      </c>
      <c r="E46" s="5" t="s">
        <v>93</v>
      </c>
      <c r="F46" s="6"/>
      <c r="G46" s="6"/>
      <c r="H46" s="6"/>
      <c r="I46" s="6" t="s">
        <v>21</v>
      </c>
      <c r="J46" s="5" t="s">
        <v>94</v>
      </c>
    </row>
    <row r="47" spans="1:10" ht="18.75" customHeight="1">
      <c r="A47" s="6"/>
      <c r="B47" s="6"/>
      <c r="C47" s="6"/>
      <c r="D47" s="6" t="s">
        <v>21</v>
      </c>
      <c r="E47" s="5" t="s">
        <v>95</v>
      </c>
      <c r="F47" s="6"/>
      <c r="G47" s="6"/>
      <c r="H47" s="6"/>
      <c r="I47" s="6" t="s">
        <v>24</v>
      </c>
      <c r="J47" s="5" t="s">
        <v>96</v>
      </c>
    </row>
    <row r="48" spans="1:10" ht="18.75" customHeight="1">
      <c r="A48" s="6"/>
      <c r="B48" s="6"/>
      <c r="C48" s="6"/>
      <c r="D48" s="6"/>
      <c r="E48" s="5" t="s">
        <v>97</v>
      </c>
      <c r="F48" s="6"/>
      <c r="G48" s="6"/>
      <c r="H48" s="6"/>
      <c r="I48" s="6" t="s">
        <v>27</v>
      </c>
      <c r="J48" s="5" t="s">
        <v>98</v>
      </c>
    </row>
    <row r="49" spans="1:10" ht="18.75" customHeight="1">
      <c r="A49" s="6"/>
      <c r="B49" s="6"/>
      <c r="C49" s="6"/>
      <c r="D49" s="6"/>
      <c r="E49" s="5" t="s">
        <v>99</v>
      </c>
      <c r="F49" s="6"/>
      <c r="G49" s="6"/>
      <c r="H49" s="6"/>
      <c r="I49" s="6" t="s">
        <v>59</v>
      </c>
      <c r="J49" s="5" t="s">
        <v>100</v>
      </c>
    </row>
    <row r="50" spans="1:10" ht="18.75" customHeight="1">
      <c r="A50" s="6"/>
      <c r="B50" s="6"/>
      <c r="C50" s="6"/>
      <c r="D50" s="6"/>
      <c r="E50" s="5" t="s">
        <v>101</v>
      </c>
      <c r="F50" s="6"/>
      <c r="G50" s="6"/>
      <c r="H50" s="6"/>
      <c r="I50" s="6" t="s">
        <v>78</v>
      </c>
      <c r="J50" s="5" t="s">
        <v>102</v>
      </c>
    </row>
    <row r="51" spans="1:10" ht="18.75" customHeight="1">
      <c r="A51" s="6"/>
      <c r="B51" s="6"/>
      <c r="C51" s="6"/>
      <c r="D51" s="6" t="s">
        <v>67</v>
      </c>
      <c r="E51" s="5" t="s">
        <v>103</v>
      </c>
      <c r="F51" s="6"/>
      <c r="G51" s="6"/>
      <c r="H51" s="6" t="s">
        <v>104</v>
      </c>
      <c r="I51" s="6"/>
      <c r="J51" s="6"/>
    </row>
    <row r="52" spans="1:10" ht="18.75" customHeight="1">
      <c r="A52" s="6"/>
      <c r="B52" s="6"/>
      <c r="C52" s="6"/>
      <c r="D52" s="6"/>
      <c r="E52" s="5" t="s">
        <v>105</v>
      </c>
      <c r="F52" s="6"/>
      <c r="G52" s="6"/>
      <c r="H52" s="6"/>
      <c r="I52" s="6" t="s">
        <v>18</v>
      </c>
      <c r="J52" s="5" t="s">
        <v>106</v>
      </c>
    </row>
    <row r="53" spans="1:10" ht="18.75" customHeight="1">
      <c r="A53" s="6"/>
      <c r="B53" s="6"/>
      <c r="C53" s="6"/>
      <c r="D53" s="6"/>
      <c r="E53" s="5" t="s">
        <v>107</v>
      </c>
      <c r="F53" s="6"/>
      <c r="G53" s="6"/>
      <c r="H53" s="6"/>
      <c r="I53" s="6"/>
      <c r="J53" s="5" t="s">
        <v>108</v>
      </c>
    </row>
    <row r="54" spans="1:10" ht="18.75" customHeight="1">
      <c r="A54" s="6"/>
      <c r="B54" s="6"/>
      <c r="C54" s="6"/>
      <c r="D54" s="6"/>
      <c r="E54" s="5" t="s">
        <v>109</v>
      </c>
      <c r="F54" s="6"/>
      <c r="G54" s="6"/>
      <c r="H54" s="6"/>
      <c r="I54" s="6"/>
      <c r="J54" s="5" t="s">
        <v>110</v>
      </c>
    </row>
    <row r="55" spans="1:10" ht="18.75" customHeight="1">
      <c r="A55" s="6"/>
      <c r="B55" s="6"/>
      <c r="C55" s="6"/>
      <c r="D55" s="6"/>
      <c r="E55" s="5" t="s">
        <v>111</v>
      </c>
      <c r="F55" s="6"/>
      <c r="G55" s="6"/>
      <c r="H55" s="6"/>
      <c r="I55" s="6"/>
      <c r="J55" s="5" t="s">
        <v>112</v>
      </c>
    </row>
    <row r="56" spans="1:10" ht="18.75" customHeight="1">
      <c r="A56" s="6"/>
      <c r="B56" s="6"/>
      <c r="C56" s="6"/>
      <c r="D56" s="6"/>
      <c r="E56" s="5" t="s">
        <v>113</v>
      </c>
      <c r="F56" s="6"/>
      <c r="G56" s="6"/>
      <c r="H56" s="6"/>
      <c r="I56" s="6" t="s">
        <v>49</v>
      </c>
      <c r="J56" s="5" t="s">
        <v>114</v>
      </c>
    </row>
    <row r="57" spans="1:10" ht="18.75" customHeight="1">
      <c r="A57" s="6"/>
      <c r="B57" s="6"/>
      <c r="C57" s="6"/>
      <c r="D57" s="6" t="s">
        <v>115</v>
      </c>
      <c r="E57" s="5" t="s">
        <v>116</v>
      </c>
      <c r="F57" s="6"/>
      <c r="G57" s="6"/>
      <c r="H57" s="6"/>
      <c r="I57" s="6" t="s">
        <v>24</v>
      </c>
      <c r="J57" s="5" t="s">
        <v>117</v>
      </c>
    </row>
    <row r="58" spans="1:10" ht="18.75" customHeight="1">
      <c r="A58" s="6"/>
      <c r="B58" s="6"/>
      <c r="C58" s="6"/>
      <c r="D58" s="6"/>
      <c r="E58" s="5" t="s">
        <v>118</v>
      </c>
      <c r="F58" s="6"/>
      <c r="G58" s="6"/>
      <c r="H58" s="6"/>
      <c r="I58" s="6"/>
      <c r="J58" s="5" t="s">
        <v>119</v>
      </c>
    </row>
    <row r="59" spans="1:10" ht="18.75" customHeight="1">
      <c r="A59" s="6"/>
      <c r="B59" s="6"/>
      <c r="C59" s="6"/>
      <c r="D59" s="6" t="s">
        <v>120</v>
      </c>
      <c r="E59" s="5" t="s">
        <v>121</v>
      </c>
      <c r="F59" s="6"/>
      <c r="G59" s="6"/>
      <c r="H59" s="6"/>
      <c r="I59" s="6" t="s">
        <v>27</v>
      </c>
      <c r="J59" s="5" t="s">
        <v>122</v>
      </c>
    </row>
    <row r="60" spans="1:10" ht="18.75" customHeight="1">
      <c r="A60" s="6"/>
      <c r="B60" s="6"/>
      <c r="C60" s="6"/>
      <c r="D60" s="6"/>
      <c r="E60" s="5" t="s">
        <v>123</v>
      </c>
      <c r="F60" s="6"/>
      <c r="G60" s="6"/>
      <c r="H60" s="6"/>
      <c r="I60" s="6" t="s">
        <v>59</v>
      </c>
      <c r="J60" s="5" t="s">
        <v>124</v>
      </c>
    </row>
    <row r="61" spans="1:10" ht="18.75" customHeight="1">
      <c r="A61" s="6"/>
      <c r="B61" s="6"/>
      <c r="C61" s="6"/>
      <c r="D61" s="6"/>
      <c r="E61" s="5" t="s">
        <v>125</v>
      </c>
      <c r="F61" s="6"/>
      <c r="G61" s="6"/>
      <c r="H61" s="6"/>
      <c r="I61" s="6" t="s">
        <v>78</v>
      </c>
      <c r="J61" s="5" t="s">
        <v>126</v>
      </c>
    </row>
    <row r="62" spans="1:10" ht="18.75" customHeight="1">
      <c r="A62" s="6"/>
      <c r="B62" s="6"/>
      <c r="C62" s="6"/>
      <c r="D62" s="6"/>
      <c r="E62" s="5" t="s">
        <v>127</v>
      </c>
      <c r="F62" s="6"/>
      <c r="G62" s="6"/>
      <c r="H62" s="6"/>
      <c r="I62" s="6"/>
      <c r="J62" s="5" t="s">
        <v>128</v>
      </c>
    </row>
    <row r="63" spans="1:10" ht="18.75" customHeight="1">
      <c r="A63" s="6"/>
      <c r="B63" s="6"/>
      <c r="C63" s="6" t="s">
        <v>129</v>
      </c>
      <c r="D63" s="6"/>
      <c r="E63" s="6"/>
      <c r="F63" s="6"/>
      <c r="G63" s="6"/>
      <c r="H63" s="6"/>
      <c r="I63" s="6"/>
      <c r="J63" s="5" t="s">
        <v>130</v>
      </c>
    </row>
    <row r="64" spans="1:10" ht="18.75" customHeight="1">
      <c r="A64" s="6"/>
      <c r="B64" s="6"/>
      <c r="C64" s="6"/>
      <c r="D64" s="6" t="s">
        <v>18</v>
      </c>
      <c r="E64" s="5" t="s">
        <v>131</v>
      </c>
      <c r="F64" s="6"/>
      <c r="G64" s="6" t="s">
        <v>132</v>
      </c>
      <c r="H64" s="6"/>
      <c r="I64" s="6"/>
      <c r="J64" s="6"/>
    </row>
    <row r="65" spans="1:10" ht="18.75" customHeight="1">
      <c r="A65" s="6"/>
      <c r="B65" s="6"/>
      <c r="C65" s="6"/>
      <c r="D65" s="6"/>
      <c r="E65" s="5" t="s">
        <v>133</v>
      </c>
      <c r="F65" s="6"/>
      <c r="G65" s="6"/>
      <c r="H65" s="6" t="s">
        <v>134</v>
      </c>
      <c r="I65" s="6"/>
      <c r="J65" s="6"/>
    </row>
    <row r="66" spans="1:10" ht="18.75" customHeight="1">
      <c r="A66" s="6"/>
      <c r="B66" s="6"/>
      <c r="C66" s="6"/>
      <c r="D66" s="6"/>
      <c r="E66" s="5" t="s">
        <v>135</v>
      </c>
      <c r="F66" s="6"/>
      <c r="G66" s="6"/>
      <c r="H66" s="6"/>
      <c r="I66" s="6" t="s">
        <v>18</v>
      </c>
      <c r="J66" s="5" t="s">
        <v>136</v>
      </c>
    </row>
    <row r="67" spans="1:10" ht="18.75" customHeight="1">
      <c r="A67" s="6"/>
      <c r="B67" s="6"/>
      <c r="C67" s="6"/>
      <c r="D67" s="6"/>
      <c r="E67" s="5" t="s">
        <v>137</v>
      </c>
      <c r="F67" s="6"/>
      <c r="G67" s="6"/>
      <c r="H67" s="6"/>
      <c r="I67" s="6" t="s">
        <v>21</v>
      </c>
      <c r="J67" s="5" t="s">
        <v>138</v>
      </c>
    </row>
    <row r="68" spans="1:10" ht="18.75" customHeight="1">
      <c r="A68" s="6"/>
      <c r="B68" s="6"/>
      <c r="C68" s="6"/>
      <c r="D68" s="6" t="s">
        <v>21</v>
      </c>
      <c r="E68" s="5" t="s">
        <v>139</v>
      </c>
      <c r="F68" s="6"/>
      <c r="G68" s="6"/>
      <c r="H68" s="6"/>
      <c r="I68" s="6" t="s">
        <v>67</v>
      </c>
      <c r="J68" s="5" t="s">
        <v>140</v>
      </c>
    </row>
    <row r="69" spans="1:10" ht="18.75" customHeight="1">
      <c r="A69" s="6"/>
      <c r="B69" s="6"/>
      <c r="C69" s="6"/>
      <c r="D69" s="6" t="s">
        <v>24</v>
      </c>
      <c r="E69" s="5" t="s">
        <v>141</v>
      </c>
      <c r="F69" s="6"/>
      <c r="G69" s="6"/>
      <c r="H69" s="6"/>
      <c r="I69" s="6" t="s">
        <v>115</v>
      </c>
      <c r="J69" s="5" t="s">
        <v>142</v>
      </c>
    </row>
    <row r="70" spans="1:10" ht="18.75" customHeight="1">
      <c r="A70" s="6"/>
      <c r="B70" s="6"/>
      <c r="C70" s="6"/>
      <c r="D70" s="6" t="s">
        <v>27</v>
      </c>
      <c r="E70" s="5" t="s">
        <v>143</v>
      </c>
      <c r="F70" s="6"/>
      <c r="G70" s="6"/>
      <c r="H70" s="6"/>
      <c r="I70" s="6"/>
      <c r="J70" s="5" t="s">
        <v>144</v>
      </c>
    </row>
    <row r="71" spans="1:10" ht="18.75" customHeight="1">
      <c r="A71" s="6"/>
      <c r="B71" s="6"/>
      <c r="C71" s="6" t="s">
        <v>145</v>
      </c>
      <c r="D71" s="6"/>
      <c r="E71" s="6"/>
      <c r="F71" s="6"/>
      <c r="G71" s="6"/>
      <c r="H71" s="6"/>
      <c r="I71" s="6"/>
      <c r="J71" s="5" t="s">
        <v>146</v>
      </c>
    </row>
    <row r="72" spans="1:10" ht="18.75" customHeight="1">
      <c r="A72" s="6"/>
      <c r="B72" s="6"/>
      <c r="C72" s="6"/>
      <c r="D72" s="6" t="s">
        <v>18</v>
      </c>
      <c r="E72" s="9" t="s">
        <v>147</v>
      </c>
      <c r="F72" s="6"/>
      <c r="G72" s="6"/>
      <c r="H72" s="6"/>
      <c r="I72" s="6" t="s">
        <v>120</v>
      </c>
      <c r="J72" s="5" t="s">
        <v>148</v>
      </c>
    </row>
    <row r="73" spans="1:10" ht="18.75" customHeight="1">
      <c r="A73" s="6"/>
      <c r="B73" s="6"/>
      <c r="C73" s="6"/>
      <c r="D73" s="6" t="s">
        <v>21</v>
      </c>
      <c r="E73" s="9" t="s">
        <v>149</v>
      </c>
      <c r="F73" s="6"/>
      <c r="G73" s="6"/>
      <c r="H73" s="6"/>
      <c r="I73" s="6"/>
      <c r="J73" s="5" t="s">
        <v>150</v>
      </c>
    </row>
    <row r="74" spans="1:10" ht="18.75" customHeight="1">
      <c r="A74" s="6"/>
      <c r="B74" s="6"/>
      <c r="C74" s="6"/>
      <c r="D74" s="6" t="s">
        <v>67</v>
      </c>
      <c r="E74" s="9" t="s">
        <v>151</v>
      </c>
      <c r="F74" s="6"/>
      <c r="G74" s="6"/>
      <c r="H74" s="6"/>
      <c r="I74" s="6"/>
      <c r="J74" s="5" t="s">
        <v>152</v>
      </c>
    </row>
    <row r="75" spans="1:10" ht="18.75" customHeight="1">
      <c r="A75" s="6"/>
      <c r="B75" s="6"/>
      <c r="C75" s="6"/>
      <c r="D75" s="6" t="s">
        <v>115</v>
      </c>
      <c r="E75" s="9" t="s">
        <v>153</v>
      </c>
      <c r="F75" s="6"/>
      <c r="G75" s="6"/>
      <c r="H75" s="6"/>
      <c r="I75" s="6"/>
      <c r="J75" s="6"/>
    </row>
    <row r="76" spans="1:10" ht="18.75" customHeight="1">
      <c r="A76" s="6"/>
      <c r="B76" s="6"/>
      <c r="C76" s="6"/>
      <c r="D76" s="6" t="s">
        <v>120</v>
      </c>
      <c r="E76" s="9" t="s">
        <v>154</v>
      </c>
      <c r="F76" s="6"/>
      <c r="G76" s="6" t="s">
        <v>155</v>
      </c>
      <c r="H76" s="6"/>
      <c r="I76" s="6"/>
      <c r="J76" s="6"/>
    </row>
    <row r="77" spans="1:10" ht="18.75" customHeight="1">
      <c r="A77" s="6"/>
      <c r="B77" s="6"/>
      <c r="C77" s="6"/>
      <c r="D77" s="6" t="s">
        <v>156</v>
      </c>
      <c r="E77" s="9" t="s">
        <v>157</v>
      </c>
      <c r="F77" s="6"/>
      <c r="G77" s="6" t="s">
        <v>158</v>
      </c>
      <c r="H77" s="6"/>
      <c r="I77" s="6"/>
      <c r="J77" s="6"/>
    </row>
    <row r="78" spans="1:10" ht="18.75" customHeight="1">
      <c r="A78" s="6"/>
      <c r="B78" s="6"/>
      <c r="C78" s="6"/>
      <c r="D78" s="6" t="s">
        <v>159</v>
      </c>
      <c r="E78" s="9" t="s">
        <v>160</v>
      </c>
      <c r="F78" s="6"/>
      <c r="G78" s="6"/>
      <c r="H78" s="6"/>
      <c r="I78" s="6"/>
      <c r="J78" s="6"/>
    </row>
    <row r="79" spans="1:10" ht="18.75" customHeight="1">
      <c r="A79" s="6"/>
      <c r="B79" s="6"/>
      <c r="C79" s="6"/>
      <c r="D79" s="6" t="s">
        <v>161</v>
      </c>
      <c r="E79" s="9" t="s">
        <v>162</v>
      </c>
      <c r="F79" s="6"/>
      <c r="G79" s="6"/>
      <c r="H79" s="6"/>
      <c r="I79" s="6"/>
      <c r="J79" s="6"/>
    </row>
    <row r="80" spans="1:10" ht="18.75" customHeight="1">
      <c r="A80" s="6"/>
      <c r="B80" s="6"/>
      <c r="C80" s="6"/>
      <c r="D80" s="6" t="s">
        <v>163</v>
      </c>
      <c r="E80" s="9" t="s">
        <v>164</v>
      </c>
      <c r="F80" s="6"/>
      <c r="G80" s="6"/>
      <c r="H80" s="6"/>
      <c r="I80" s="6"/>
      <c r="J80" s="6"/>
    </row>
    <row r="81" spans="1:10" ht="18.75" customHeight="1">
      <c r="A81" s="6"/>
      <c r="B81" s="6"/>
      <c r="C81" s="6" t="s">
        <v>165</v>
      </c>
      <c r="D81" s="6"/>
      <c r="E81" s="6"/>
      <c r="F81" s="6"/>
      <c r="G81" s="6"/>
      <c r="H81" s="6"/>
      <c r="I81" s="6"/>
      <c r="J81" s="6"/>
    </row>
    <row r="82" spans="1:10" ht="18.75" customHeight="1">
      <c r="A82" s="6"/>
      <c r="B82" s="6"/>
      <c r="C82" s="6"/>
      <c r="D82" s="6" t="s">
        <v>18</v>
      </c>
      <c r="E82" s="5" t="s">
        <v>166</v>
      </c>
      <c r="F82" s="6"/>
      <c r="G82" s="6"/>
      <c r="H82" s="6"/>
      <c r="I82" s="6"/>
      <c r="J82" s="6"/>
    </row>
    <row r="83" spans="1:10" ht="18.75" customHeight="1">
      <c r="A83" s="6"/>
      <c r="B83" s="6"/>
      <c r="C83" s="6"/>
      <c r="D83" s="6"/>
      <c r="E83" s="5" t="s">
        <v>167</v>
      </c>
      <c r="F83" s="6"/>
      <c r="G83" s="6"/>
      <c r="H83" s="6"/>
      <c r="I83" s="6"/>
      <c r="J83" s="6"/>
    </row>
    <row r="84" spans="1:10" ht="18.75" customHeight="1">
      <c r="A84" s="6"/>
      <c r="B84" s="6"/>
      <c r="C84" s="6"/>
      <c r="D84" s="6"/>
      <c r="E84" s="5" t="s">
        <v>168</v>
      </c>
      <c r="F84" s="6"/>
      <c r="G84" s="6"/>
      <c r="H84" s="6"/>
      <c r="I84" s="6"/>
      <c r="J84" s="6"/>
    </row>
  </sheetData>
  <phoneticPr fontId="5"/>
  <hyperlinks>
    <hyperlink ref="C4" location="BS_資産!A1" display="資産" xr:uid="{5EDDCD04-9AFA-46D9-8135-807D39606A7C}"/>
    <hyperlink ref="C5" location="BS_負債・純資産!A1" display="負債・純資産" xr:uid="{92866CAD-E532-43EC-B866-ABFAFFC3D103}"/>
    <hyperlink ref="C6" location="PL!A1" display="(2) 損益計算書" xr:uid="{C78F4E28-556C-4DB8-BDCD-0166B62BAFDC}"/>
    <hyperlink ref="C7" location="CF!A1" display="(3) キャッシュ・フロー計算書" xr:uid="{8B291135-CED8-45D3-841F-09A2AE64FA6B}"/>
    <hyperlink ref="C8" location="OC!A1" display="(4) 国立大学法人等業務実施コスト計算書" xr:uid="{B94A9BFD-2FFE-4D0A-8501-B01A8361C266}"/>
    <hyperlink ref="C9" location="SS!A1" display="(5) 利益の処分に関する書類(案)" xr:uid="{D5E11859-B60D-4E98-81BC-8DC78DAC0C09}"/>
    <hyperlink ref="E14" location="負債構成比率!A1" display="負債構成比率" xr:uid="{306BDE07-24EA-4D4C-A03D-F2ED2E326498}"/>
    <hyperlink ref="E19" location="'流動比率（１）'!A1" tooltip="寄附金債務、運営費交付金債務、授業料債務を除く" display="流動比率(1)" xr:uid="{31BE4379-1D86-4DDC-9100-3CC71CDB73CB}"/>
    <hyperlink ref="E20" location="'流動比率（２）'!A1" display="流動比率(2)" xr:uid="{530B1458-1B5B-4972-85AE-3571381F1A18}"/>
    <hyperlink ref="E21" location="'当座比率（１）'!A1" display="当座比率(1)" xr:uid="{35503900-4770-4202-A076-EADDB989D3EE}"/>
    <hyperlink ref="J14" location="外部資金依存率!A1" display="外部資金依存率" xr:uid="{4150B195-B179-4921-8099-FC18AFD2A8C3}"/>
    <hyperlink ref="J15" location="寄附金比率!A1" display="寄附金比率" xr:uid="{7E6CB282-E0AA-4666-A527-EE754A92333A}"/>
    <hyperlink ref="C4:D4" location="BS_資産!A1" display="資産" xr:uid="{7A81F06B-07B3-4379-A711-F64D9701C027}"/>
    <hyperlink ref="C5:E5" location="BS_負債・純資産!A1" display="負債・純資産" xr:uid="{AF60DCFB-923D-499D-B8DC-55201210F5AE}"/>
    <hyperlink ref="C6:E6" location="PL!A1" display="損益計算書" xr:uid="{17872A4A-91E7-406F-BCB1-44E76FFEFF53}"/>
    <hyperlink ref="C7:E7" location="CF!A1" display="キャッシュ・フロー計算書" xr:uid="{9AA03260-6889-4711-821A-31FB0BDE86CF}"/>
    <hyperlink ref="C8:E8" location="OC!A1" display="国立大学法人等業務実施コスト計算書" xr:uid="{D92D3E71-E53A-4838-9E15-EC204C7549CF}"/>
    <hyperlink ref="C9:E9" location="SS!A1" display="利益の処分に関する書類(案)" xr:uid="{96209EF0-A5AE-4705-917A-E36E952085E8}"/>
    <hyperlink ref="E15" location="インタレスト・カバレッジ・レーシオ!A1" display="インタレスト・カバレッジ・レーシオ*" xr:uid="{6A298C1E-9036-47D6-A763-3C14AC4D9044}"/>
    <hyperlink ref="E16" location="残余キャッシュ・フロー!A1" display="残余キャッシュ・フロー" xr:uid="{4171B3BC-57D5-4DE4-B1CB-7AE37B619671}"/>
    <hyperlink ref="E17" location="業務活動キャッシュ・フロー!A1" display="業務活動キャッシュ・フロー" xr:uid="{C6C44B1D-BB36-4449-A955-1C13DFD98501}"/>
    <hyperlink ref="E22" location="'当座比率（２）'!A1" display="当座比率(2)" xr:uid="{D098BF2C-2D09-4FEC-9FEA-D6364EFEC11B}"/>
    <hyperlink ref="E25" location="'貸倒比率（１）'!A1" display="貸倒比率(1)" xr:uid="{ACE26808-3E64-4CE0-A5E4-C398D4B21BD6}"/>
    <hyperlink ref="E26" location="'貸倒比率（２）'!A1" display="貸倒比率(2)*" xr:uid="{F113C5CE-C046-44B8-8D6E-0D77B1A3CBCE}"/>
    <hyperlink ref="E27" location="'貸倒比率（３）'!A1" display="貸倒比率(3)" xr:uid="{476D859E-FA5A-4B09-8837-1C7D3D182B8F}"/>
    <hyperlink ref="E28" location="'貸倒比率（４）'!A1" display="貸倒比率(4)*" xr:uid="{23948102-8D13-4FD3-A4CF-A21F4E98F92F}"/>
    <hyperlink ref="E29" location="未収学生納付金比率!A1" display="未収学生納付金比率" xr:uid="{FFD5F11F-F029-4E17-A866-4DE417C8050A}"/>
    <hyperlink ref="E30" location="未収附属病院収入比率!A1" display="未収附属病院収入比率*" xr:uid="{8EDA1BA7-9B8B-41C1-8BF1-49BC91CEE129}"/>
    <hyperlink ref="E23" location="手持ち資金による活動可能日数!A1" display="手持ち資金による活動可能日数" xr:uid="{1C592E25-AAE3-4703-A76F-8476052D34B5}"/>
    <hyperlink ref="E37" location="'交付金依存度（１）'!A1" display="交付金依存度(1)" xr:uid="{BAEDB37A-1213-4E79-B59C-E1F69344D5D5}"/>
    <hyperlink ref="E38" location="'交付金依存度（２）'!A1" display="交付金依存度(2)" xr:uid="{F5133F24-0414-47B5-9F6D-01BE3641F94C}"/>
    <hyperlink ref="E31" location="退職手当準備率!A1" display="退職手当準備率" xr:uid="{D9CF9655-628C-4BB3-85F3-5D3FE451BBA5}"/>
    <hyperlink ref="E41" location="'公財政依存度（１）'!A1" display="公財政依存度(1)" xr:uid="{97367C48-0B0E-474D-BEAF-BBB19D42E575}"/>
    <hyperlink ref="E42" location="'公財政依存度（２）'!A1" display="公財政依存度(2)" xr:uid="{2E01DA15-1638-4782-B7D1-FBA2EADFECF0}"/>
    <hyperlink ref="J18" location="'経常収益の伸び率（１）'!A1" display="経常収益の伸び率(1)" xr:uid="{0A690E4B-8CD3-4C06-8CD1-8128243C1FD6}"/>
    <hyperlink ref="J19" location="'経常収益の伸び率（２）'!A1" display="経常収益の伸び率(2)" xr:uid="{E3CA4A2B-A7E2-4F51-A1B3-0D51A35CF545}"/>
    <hyperlink ref="J21" location="外部資金による業務実施可能率!A1" display="外部資金による業務実施可能率" xr:uid="{5A319F7D-8450-46E0-AA9E-3911431E5A1E}"/>
    <hyperlink ref="J24" location="'水道光熱費率（１）'!A1" display="水道光熱費率（１）" xr:uid="{7985242F-E02F-4DCB-9FD9-061B07EDAEB4}"/>
    <hyperlink ref="J25" location="'水道光熱費率（２）'!A1" display="水道光熱費率（２）*" xr:uid="{BE461394-9F94-4F98-AE41-67F0B584979A}"/>
    <hyperlink ref="J26" location="'水道光熱費率（３）'!A1" display="水道光熱費率（３）" xr:uid="{8AA47B3F-A8F1-43D2-A9C6-726BA4F75BD5}"/>
    <hyperlink ref="J27" location="'人件費率（１）'!A1" display="人件費率（１）" xr:uid="{B6FB3258-CF59-4AC7-95C8-38D54AFF8BF4}"/>
    <hyperlink ref="J28" location="'人件費率（２）'!A1" display="人件費率（２）" xr:uid="{3880C700-FB4C-410C-9DE4-491C2339590F}"/>
    <hyperlink ref="J29" location="'人件費率（３）'!A1" display="人件費率（３）" xr:uid="{4011BAF2-7877-48E7-BDCF-F828B81228C1}"/>
    <hyperlink ref="J30" location="'人件費率（４）'!A1" display="人件費率（４）" xr:uid="{2081E6CD-13B2-40B4-A16B-8971A4F87314}"/>
    <hyperlink ref="J35" location="'一般管理費率（１）'!A1" display="一般管理費率（１）" xr:uid="{E647DEAF-F57E-4001-8585-639098DDDD5F}"/>
    <hyperlink ref="E32" location="'耐用年数経過度（１）'!A1" display="耐用年数経過度(1)" xr:uid="{DE3BAF76-337F-4AD9-85DF-A46565739CCF}"/>
    <hyperlink ref="E33" location="'耐用年数経過度（２）'!A1" display="耐用年数経過度(2)" xr:uid="{C839B2AB-5AED-47CF-BC37-A359AF79FBFF}"/>
    <hyperlink ref="E34" location="'耐用年数経過度（３）'!A1" display="耐用年数経過度(3)" xr:uid="{AA0ED305-DF0E-4860-AD74-E755DCAA7327}"/>
    <hyperlink ref="E35" location="'耐用年数経過度（４）'!A1" display="耐用年数経過度(4)" xr:uid="{BEC3BD17-7AB1-4D29-9BAA-BD280AA8E683}"/>
    <hyperlink ref="E39" location="'交付金依存度（３）'!A1" display="交付金依存度(3)" xr:uid="{6D6E6CBF-86F0-4ACE-A5D1-1C6D1D2A640E}"/>
    <hyperlink ref="E40" location="'交付金依存度（４）'!A1" display="交付金依存度(4)**" xr:uid="{43483EBA-C360-4931-A79C-BEEF8ECBE3FB}"/>
    <hyperlink ref="E43" location="'公財政依存度（３）'!A1" display="公財政依存度(3)" xr:uid="{7A2AE00E-1677-4899-B054-246C9AB346C2}"/>
    <hyperlink ref="E46" location="教育研究経費率!A1" display="教育研究経費率" xr:uid="{1F52CEE6-1606-42A6-AC55-2046E0B190D3}"/>
    <hyperlink ref="E47" location="'教育経費率（１）'!A1" display="教育経費率(1)" xr:uid="{05E77F8C-9CA1-4593-A51F-3618FC449459}"/>
    <hyperlink ref="E48" location="'教育経費率（２）'!A1" display="教育経費率(2)" xr:uid="{DC97FD45-5A49-4D58-807C-86C0508DF3C4}"/>
    <hyperlink ref="E49" location="'教育経費率（３）'!A1" display="教育経費率(3)" xr:uid="{88FF7678-F4A1-4512-A2B2-ECEF4904A05F}"/>
    <hyperlink ref="E50" location="'教育経費率（４）'!A1" display="教育経費率(4) **" xr:uid="{782BFA02-718D-4607-A746-AFC61039EE3B}"/>
    <hyperlink ref="E51" location="'研究経費率（１）'!A1" display="研究経費率(1)" xr:uid="{1E1EF394-D44F-4F20-9091-C1A88E7E0BA4}"/>
    <hyperlink ref="E52" location="'研究経費率（２）'!A1" display="研究経費率(2)" xr:uid="{AA7006FD-6749-42C0-915E-C0BC85D8D24C}"/>
    <hyperlink ref="E53" location="'研究経費率（３）'!A1" display="研究経費率(3)" xr:uid="{48377E48-9819-4320-AFE3-B9250A5A3737}"/>
    <hyperlink ref="E54" location="'研究経費率（４）'!A1" display="研究経費率(4)" xr:uid="{5F89EC3A-6F09-4AD5-B4DE-AE182D79CBBC}"/>
    <hyperlink ref="E55" location="'研究経費率（５）'!A1" display="研究経費率(5) **" xr:uid="{905DFEB3-A629-4135-AE73-B3E135CD5537}"/>
    <hyperlink ref="E56" location="'研究経費率（６）'!A1" display="研究経費率(6) **" xr:uid="{5141E68D-850E-4E55-A69A-F92E5D35C9C5}"/>
    <hyperlink ref="E57" location="'学生当たり教育経費（１）'!A1" display="学生当たり教育経費(1)" xr:uid="{BF85E57D-B650-4A6D-95EC-4910E909EFFC}"/>
    <hyperlink ref="E58" location="'学生当たり教育経費（２）'!A1" display="学生当たり教育経費(2) **" xr:uid="{BA0D20A0-A6EB-4F85-9F3A-9B898DB233E6}"/>
    <hyperlink ref="E59" location="'常勤教員当たり研究経費（１）'!A1" display="常勤教員当たり研究経費(1)" xr:uid="{EF60FCAF-EF17-4F55-8467-0833B3824203}"/>
    <hyperlink ref="E60" location="'常勤教員当たり研究経費（２）'!A1" display="常勤教員当たり研究経費(2) " xr:uid="{DF07F82F-D7C0-479B-B66D-CC87FD204E90}"/>
    <hyperlink ref="E61" location="'常勤教員当たり研究経費（３）'!A1" display="常勤教員当たり研究経費(3) **" xr:uid="{01FF3179-C1FC-47C3-BA93-DBB0D40314E5}"/>
    <hyperlink ref="E62" location="'常勤教員当たり研究経費（４）'!A1" display="常勤教員当たり研究経費(4) ** " xr:uid="{DD063070-88EC-47C9-874A-CE091BD43FAC}"/>
    <hyperlink ref="E64" location="'教育研究支援経費率（１）'!A1" display="教育研究支援経費率(1)" xr:uid="{A6294298-A914-4771-9939-6A0162D22871}"/>
    <hyperlink ref="E65" location="'教育研究支援経費率（２）'!A1" display="教育研究支援経費率(2) " xr:uid="{88412CB4-8CE6-48B0-9E5A-FF1BB3D5A40A}"/>
    <hyperlink ref="E66" location="'教育研究支援経費率（３）'!A1" display="教育研究支援経費率(3) " xr:uid="{1925E825-3778-400F-A904-679519207152}"/>
    <hyperlink ref="E67" location="'教育研究支援経費率（４）'!A1" display="教育研究支援経費率（４）**" xr:uid="{61885331-17F8-4825-9C24-EB92FC745B67}"/>
    <hyperlink ref="E68" location="学生当たり教育研究支援経費!A1" display="学生当たり教育研究支援経費" xr:uid="{9E4934D8-91E7-4C44-A29D-77C4009E5567}"/>
    <hyperlink ref="E69" location="常勤教員当たり教育研究支援経費!A1" display="常勤教員当たり教育研究支援経費" xr:uid="{02DF55A3-1D00-415B-87D5-7BCE26052662}"/>
    <hyperlink ref="E70" location="奨学費比率!A1" display="奨学費比率" xr:uid="{10A384AD-E186-48F3-8752-BAD796E269B4}"/>
    <hyperlink ref="E72" location="病院経費率!A1" display="病院経費率*" xr:uid="{ED4E6794-9A6D-4920-B7BB-D1C16041C99B}"/>
    <hyperlink ref="E73" location="'業務費回収率（附属病院収入度合い）'!A1" display="業務費回収率（附属病院収入度合い)*" xr:uid="{F113BF4A-C8E1-4520-BDD6-F06199BFEFA6}"/>
    <hyperlink ref="E74" location="病院職員当たり業務費用!A1" display="病院職員当たり業務費用*" xr:uid="{B1B4FF76-62D8-41AF-97AC-795D9DE2EF8C}"/>
    <hyperlink ref="E75" location="病院職員当たり診療経費!A1" display="病院職員当たり診療経費*" xr:uid="{F408436E-482A-4B07-AB37-2D092579621B}"/>
    <hyperlink ref="E76" location="病院職員当たり附属病院収益!A1" display="病院職員当たり附属病院収益*" xr:uid="{D9984A12-5715-4685-AA43-3AA650583FE2}"/>
    <hyperlink ref="E77" location="'自己収益比率（附属病院収益力）'!A1" display="自己収益比率（附属病院収益力）*" xr:uid="{98703974-AFC2-4B68-AC89-54A7AF14228A}"/>
    <hyperlink ref="E78" location="附属病院人件費率!A1" display="附属病院人件費率*" xr:uid="{06883751-90E7-41C1-939A-441E2CB31F90}"/>
    <hyperlink ref="E79" location="附属病院収益対人件費率!A1" display="附属病院収益対人件費率*" xr:uid="{11B5457F-99D1-45FA-A628-F115F6D65D75}"/>
    <hyperlink ref="E80" location="附属病院資産収益率!A1" display="附属病院資産収益率*" xr:uid="{A81A4388-ACCE-4735-8E9F-60E3033BD0AE}"/>
    <hyperlink ref="E82" location="'維持管理比率（１）'!A1" display="維持管理費比率(1)" xr:uid="{FA83C40B-79BD-44B9-A530-29F314B9D8DC}"/>
    <hyperlink ref="E83" location="'維持管理比率（２）'!A1" display="維持管理費比率(2)" xr:uid="{F354FA01-6CE3-48BB-BE19-CE6AD6EE16B8}"/>
    <hyperlink ref="E84" location="'維持管理比率（３）'!A1" display="維持管理費比率(3)" xr:uid="{2A948A63-648C-4AA6-B5CC-CA8D672E7431}"/>
    <hyperlink ref="J16" location="剰余金の繰越承認率!A1" display="剰余金の繰越承認率" xr:uid="{A2336C2C-7CB5-4FBD-9BEE-D4111F9850B8}"/>
    <hyperlink ref="J20" location="外部資金の伸び率!A1" display="外部資金の伸び率" xr:uid="{5313AD0E-E358-4DCB-98AC-5C5CE0E58C1D}"/>
    <hyperlink ref="J31" location="'人件費率（５）'!A1" display="人件費率(5)" xr:uid="{5EAA12FD-421D-461B-B924-12CC264D7ECB}"/>
    <hyperlink ref="J32" location="'人件費率（６）'!A1" display="人件費率（６）" xr:uid="{215C295A-B0D9-4C6D-8370-30CBEA4CBCA6}"/>
    <hyperlink ref="J33" location="'人件費率（７）'!A1" display="人件費率（７）**" xr:uid="{FD017247-EBA7-4D85-AB7B-3CFB5F7AC3D3}"/>
    <hyperlink ref="J34" location="'人件費率（８）'!A1" display="人件費率（８）**" xr:uid="{630E42CC-947F-43E1-BD79-B8A78ADF8434}"/>
    <hyperlink ref="J36" location="'一般管理費率（２）'!A1" display="一般管理費率(2)" xr:uid="{6AA75408-5F36-425F-B921-6D71C44920F4}"/>
    <hyperlink ref="J37" location="'一般管理費率（３）'!A1" display="一般管理費率(3)**" xr:uid="{86E11E78-4C21-42B1-A5CF-043BC2E96992}"/>
    <hyperlink ref="J38" location="コスト回収率!A1" display="コスト回収率" xr:uid="{D067AE59-0260-47DA-BBCA-65B6C593B8DE}"/>
    <hyperlink ref="J39" location="医薬品及び診療材料回転期間!A1" display="医薬品及び診療材料回転期間*" xr:uid="{E840E391-E227-4F4C-9FCD-64FC31CD2FCD}"/>
    <hyperlink ref="J40" location="業務費の未払い率!A1" display="業務費の未払い率" xr:uid="{B6C142B5-E818-47D7-8A8A-78161F7CFE70}"/>
    <hyperlink ref="J41" location="附属学校人件費率!A1" display="附属学校人件費率**" xr:uid="{0DFB1235-A4B3-4FC8-A7DF-E84A75EE54E7}"/>
    <hyperlink ref="J42" location="附属学校生徒一人あたり業務費用!A1" display="附属学校生徒一人当たり業務費用**" xr:uid="{53EE1315-DE7B-48B8-812C-88407C71C97B}"/>
    <hyperlink ref="J43" location="附属学校生徒一人あたり資産!A1" display="附属学校生徒一人当たり資産**" xr:uid="{92B0C7C1-4573-4EBC-A1BD-034CBD8D6CF5}"/>
    <hyperlink ref="J45" location="教育研究経費の予算差額比率!A1" display="教育研究経費の予算差額比率" xr:uid="{E20146CC-0168-4DA1-8C01-8076038C4564}"/>
    <hyperlink ref="J46" location="一般管理費の予算差額比率!A1" display="一般管理費の予算差額比率" xr:uid="{2787AEDF-1A58-402B-A6A4-75810DF73E02}"/>
    <hyperlink ref="J47" location="人件費の予算差額比率!A1" display="人件費の予算差額比率" xr:uid="{8D6E35F6-2947-439D-A00D-0A775715FEE9}"/>
    <hyperlink ref="J48" location="自己収入の予算差額比率!A1" display="自己収入の予算差額比率" xr:uid="{E385B0C9-D10F-4AAF-A7DF-AAAF0002457E}"/>
    <hyperlink ref="J49" location="産学連携等及び寄附金収入の予算差額比率!A1" display="産学連携等及び寄附金収入の予算差額比率" xr:uid="{103D08B8-A726-4A7B-915F-414CE85DEE40}"/>
    <hyperlink ref="J50" location="附属病院収入の予算差額比率!A1" display="附属病院収入の予算差額比率*" xr:uid="{7C66B8C9-37AF-408D-8467-DB29F3F84CBD}"/>
    <hyperlink ref="J52" location="'資産収益率（１）'!A1" display="資産収益率(1)" xr:uid="{26D47E72-34FB-4935-84FB-9953BBC41C51}"/>
    <hyperlink ref="J53" location="'資産収益率（２）'!A1" display="資産収益率(2)*" xr:uid="{B6DEE5B3-B240-42B4-A870-53DF6D29F0F8}"/>
    <hyperlink ref="J54" location="'資産収益率（３）'!A1" display="資産収益率(3)" xr:uid="{D579DEEC-886B-44B9-A7D4-035950C45651}"/>
    <hyperlink ref="J55" location="'資産収益率（４）'!A1" display="資産収益率(4)**" xr:uid="{55E80A15-E201-4101-86DE-069DEF7B884D}"/>
    <hyperlink ref="J56" location="純資産収益率!A1" display="純資産収益率" xr:uid="{3E9DE0F0-9F37-42EC-BBC3-C0946B61307C}"/>
    <hyperlink ref="J57" location="'常勤教員当たり人件費（１）'!A1" display="常勤教員当たり人件費(1)" xr:uid="{83288680-6197-4A91-9714-CA82F1D6ADBB}"/>
    <hyperlink ref="J58" location="'常勤教員当たり人件費（２）'!A1" display="常勤教員当たり人件費(2)" xr:uid="{29821B96-0B2D-4409-9941-CD88B34EEB19}"/>
    <hyperlink ref="J59" location="常勤事務・技術職員当たり人件費!A1" display="常勤事務・技術職員当たり人件費" xr:uid="{E913A6A2-783B-4DC2-82E6-E5B0D68E2668}"/>
    <hyperlink ref="J60" location="常勤看護師当たり人件費!A1" display="常勤看護師当たり人件費*" xr:uid="{BD8E364E-5DD9-41BB-B5C8-7E6E0F5996A1}"/>
    <hyperlink ref="J61" location="'業務の外部依存度（１）'!A1" display="業務の外部依存度(1) " xr:uid="{8CA86DEC-33B6-460E-9EE5-DF3CC560F773}"/>
    <hyperlink ref="J62" location="'業務の外部依存度（２）'!A1" display="業務の外部依存度(2)*" xr:uid="{BCAB7F55-DC44-4763-8F80-FA1F55E212C5}"/>
    <hyperlink ref="J63" location="'業務の外部依存度（３）'!A1" display="業務の外部依存度(3)" xr:uid="{46C14E98-699B-4BA4-877E-B770DE92B069}"/>
    <hyperlink ref="J66" location="診療経費率!A1" display="診療経費率*" xr:uid="{FB10F2C5-E8E3-4FA6-AA1C-57EEFC32E0C7}"/>
    <hyperlink ref="J67" location="受取利息比率!A1" display="受取利息比率" xr:uid="{01E9E4ED-385A-4455-BCC4-0718EC43CFCD}"/>
    <hyperlink ref="J68" location="自己収入比率!A1" display="自己収入比率" xr:uid="{7B8D3493-D4C8-44AA-B532-100F57E43E73}"/>
    <hyperlink ref="J69" location="'学生納付金収益比率（１）'!A1" display="学生納付金収益比率（１）" xr:uid="{B0ACE92F-F85A-45FC-A9BB-E67DE14E2335}"/>
    <hyperlink ref="J70" location="'学生納付金収益比率（２）'!A1" display="学生納付金収益比率(2)" xr:uid="{924A9D4E-FC1D-45DB-8DF5-7024C6B21ED4}"/>
    <hyperlink ref="J71" location="'学生納付金収益比率（３）'!A1" display="学生納付金収益比率(3)**" xr:uid="{0F40FCDE-BA72-4EEF-B10D-B62A1DD9EDAA}"/>
    <hyperlink ref="J72" location="'自己収入対人件費比率（１）'!A1" display="自己収入対人件費比率(1)" xr:uid="{BF756891-344E-44FD-BA04-90510009F6F8}"/>
    <hyperlink ref="J73" location="'自己収入対人件費比率（２）'!A1" display="自己収入対人件費比率(2)" xr:uid="{FA966995-8195-448A-ADC1-8F5B31C4B94C}"/>
    <hyperlink ref="J74" location="'自己収入対人件費比率（３）'!A1" display="自己収入対人件費比率（３）**" xr:uid="{09FDC6AE-C5BE-4981-B6B7-D01746733E0A}"/>
  </hyperlink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3CEAA-7A2F-4628-9675-A4F93452C517}">
  <dimension ref="A1:SZ51"/>
  <sheetViews>
    <sheetView zoomScale="106" zoomScaleNormal="106" workbookViewId="0">
      <selection activeCell="E4" sqref="E4"/>
    </sheetView>
  </sheetViews>
  <sheetFormatPr defaultRowHeight="13.5"/>
  <cols>
    <col min="1" max="1" width="2.875" style="36" customWidth="1"/>
    <col min="2" max="2" width="4" style="36" customWidth="1"/>
    <col min="3" max="3" width="3.5" style="36" customWidth="1"/>
    <col min="4" max="4" width="33.75" style="26" customWidth="1"/>
    <col min="5" max="520" width="14.25" style="26" customWidth="1"/>
  </cols>
  <sheetData>
    <row r="1" spans="1:520">
      <c r="A1" s="269" t="s">
        <v>169</v>
      </c>
      <c r="B1" s="269"/>
      <c r="C1" s="269"/>
      <c r="D1" s="269"/>
      <c r="E1" s="10" t="s">
        <v>170</v>
      </c>
      <c r="F1" s="10" t="s">
        <v>171</v>
      </c>
      <c r="G1" s="10" t="s">
        <v>172</v>
      </c>
      <c r="H1" s="10" t="s">
        <v>173</v>
      </c>
      <c r="I1" s="10" t="s">
        <v>174</v>
      </c>
      <c r="J1" s="10" t="s">
        <v>175</v>
      </c>
      <c r="K1" s="10" t="s">
        <v>170</v>
      </c>
      <c r="L1" s="10" t="s">
        <v>171</v>
      </c>
      <c r="M1" s="10" t="s">
        <v>172</v>
      </c>
      <c r="N1" s="10" t="s">
        <v>173</v>
      </c>
      <c r="O1" s="10" t="s">
        <v>174</v>
      </c>
      <c r="P1" s="10" t="s">
        <v>175</v>
      </c>
      <c r="Q1" s="10" t="s">
        <v>170</v>
      </c>
      <c r="R1" s="10" t="s">
        <v>171</v>
      </c>
      <c r="S1" s="10" t="s">
        <v>172</v>
      </c>
      <c r="T1" s="10" t="s">
        <v>173</v>
      </c>
      <c r="U1" s="10" t="s">
        <v>174</v>
      </c>
      <c r="V1" s="10" t="s">
        <v>175</v>
      </c>
      <c r="W1" s="10" t="s">
        <v>170</v>
      </c>
      <c r="X1" s="10" t="s">
        <v>171</v>
      </c>
      <c r="Y1" s="10" t="s">
        <v>172</v>
      </c>
      <c r="Z1" s="10" t="s">
        <v>173</v>
      </c>
      <c r="AA1" s="10" t="s">
        <v>174</v>
      </c>
      <c r="AB1" s="10" t="s">
        <v>175</v>
      </c>
      <c r="AC1" s="10" t="s">
        <v>170</v>
      </c>
      <c r="AD1" s="10" t="s">
        <v>171</v>
      </c>
      <c r="AE1" s="10" t="s">
        <v>172</v>
      </c>
      <c r="AF1" s="10" t="s">
        <v>173</v>
      </c>
      <c r="AG1" s="10" t="s">
        <v>174</v>
      </c>
      <c r="AH1" s="10" t="s">
        <v>175</v>
      </c>
      <c r="AI1" s="10" t="s">
        <v>170</v>
      </c>
      <c r="AJ1" s="10" t="s">
        <v>171</v>
      </c>
      <c r="AK1" s="10" t="s">
        <v>172</v>
      </c>
      <c r="AL1" s="10" t="s">
        <v>173</v>
      </c>
      <c r="AM1" s="10" t="s">
        <v>174</v>
      </c>
      <c r="AN1" s="10" t="s">
        <v>175</v>
      </c>
      <c r="AO1" s="10" t="s">
        <v>170</v>
      </c>
      <c r="AP1" s="10" t="s">
        <v>171</v>
      </c>
      <c r="AQ1" s="10" t="s">
        <v>172</v>
      </c>
      <c r="AR1" s="10" t="s">
        <v>173</v>
      </c>
      <c r="AS1" s="10" t="s">
        <v>174</v>
      </c>
      <c r="AT1" s="10" t="s">
        <v>175</v>
      </c>
      <c r="AU1" s="10" t="s">
        <v>170</v>
      </c>
      <c r="AV1" s="10" t="s">
        <v>171</v>
      </c>
      <c r="AW1" s="10" t="s">
        <v>172</v>
      </c>
      <c r="AX1" s="10" t="s">
        <v>173</v>
      </c>
      <c r="AY1" s="10" t="s">
        <v>174</v>
      </c>
      <c r="AZ1" s="10" t="s">
        <v>175</v>
      </c>
      <c r="BA1" s="10" t="s">
        <v>170</v>
      </c>
      <c r="BB1" s="10" t="s">
        <v>171</v>
      </c>
      <c r="BC1" s="10" t="s">
        <v>172</v>
      </c>
      <c r="BD1" s="10" t="s">
        <v>173</v>
      </c>
      <c r="BE1" s="10" t="s">
        <v>174</v>
      </c>
      <c r="BF1" s="10" t="s">
        <v>175</v>
      </c>
      <c r="BG1" s="10" t="s">
        <v>170</v>
      </c>
      <c r="BH1" s="10" t="s">
        <v>171</v>
      </c>
      <c r="BI1" s="10" t="s">
        <v>172</v>
      </c>
      <c r="BJ1" s="10" t="s">
        <v>173</v>
      </c>
      <c r="BK1" s="10" t="s">
        <v>174</v>
      </c>
      <c r="BL1" s="10" t="s">
        <v>175</v>
      </c>
      <c r="BM1" s="10" t="s">
        <v>170</v>
      </c>
      <c r="BN1" s="10" t="s">
        <v>171</v>
      </c>
      <c r="BO1" s="10" t="s">
        <v>172</v>
      </c>
      <c r="BP1" s="10" t="s">
        <v>173</v>
      </c>
      <c r="BQ1" s="10" t="s">
        <v>174</v>
      </c>
      <c r="BR1" s="10" t="s">
        <v>175</v>
      </c>
      <c r="BS1" s="10" t="s">
        <v>170</v>
      </c>
      <c r="BT1" s="10" t="s">
        <v>171</v>
      </c>
      <c r="BU1" s="10" t="s">
        <v>172</v>
      </c>
      <c r="BV1" s="10" t="s">
        <v>173</v>
      </c>
      <c r="BW1" s="10" t="s">
        <v>174</v>
      </c>
      <c r="BX1" s="10" t="s">
        <v>175</v>
      </c>
      <c r="BY1" s="10" t="s">
        <v>170</v>
      </c>
      <c r="BZ1" s="10" t="s">
        <v>171</v>
      </c>
      <c r="CA1" s="10" t="s">
        <v>172</v>
      </c>
      <c r="CB1" s="10" t="s">
        <v>173</v>
      </c>
      <c r="CC1" s="10" t="s">
        <v>174</v>
      </c>
      <c r="CD1" s="10" t="s">
        <v>175</v>
      </c>
      <c r="CE1" s="10" t="s">
        <v>170</v>
      </c>
      <c r="CF1" s="10" t="s">
        <v>171</v>
      </c>
      <c r="CG1" s="10" t="s">
        <v>172</v>
      </c>
      <c r="CH1" s="10" t="s">
        <v>173</v>
      </c>
      <c r="CI1" s="10" t="s">
        <v>174</v>
      </c>
      <c r="CJ1" s="10" t="s">
        <v>175</v>
      </c>
      <c r="CK1" s="10" t="s">
        <v>170</v>
      </c>
      <c r="CL1" s="10" t="s">
        <v>171</v>
      </c>
      <c r="CM1" s="10" t="s">
        <v>172</v>
      </c>
      <c r="CN1" s="10" t="s">
        <v>173</v>
      </c>
      <c r="CO1" s="10" t="s">
        <v>174</v>
      </c>
      <c r="CP1" s="10" t="s">
        <v>175</v>
      </c>
      <c r="CQ1" s="10" t="s">
        <v>170</v>
      </c>
      <c r="CR1" s="10" t="s">
        <v>171</v>
      </c>
      <c r="CS1" s="10" t="s">
        <v>172</v>
      </c>
      <c r="CT1" s="10" t="s">
        <v>173</v>
      </c>
      <c r="CU1" s="10" t="s">
        <v>174</v>
      </c>
      <c r="CV1" s="10" t="s">
        <v>175</v>
      </c>
      <c r="CW1" s="10" t="s">
        <v>170</v>
      </c>
      <c r="CX1" s="10" t="s">
        <v>171</v>
      </c>
      <c r="CY1" s="10" t="s">
        <v>172</v>
      </c>
      <c r="CZ1" s="10" t="s">
        <v>173</v>
      </c>
      <c r="DA1" s="10" t="s">
        <v>174</v>
      </c>
      <c r="DB1" s="10" t="s">
        <v>175</v>
      </c>
      <c r="DC1" s="10" t="s">
        <v>170</v>
      </c>
      <c r="DD1" s="10" t="s">
        <v>171</v>
      </c>
      <c r="DE1" s="10" t="s">
        <v>172</v>
      </c>
      <c r="DF1" s="10" t="s">
        <v>173</v>
      </c>
      <c r="DG1" s="10" t="s">
        <v>174</v>
      </c>
      <c r="DH1" s="10" t="s">
        <v>175</v>
      </c>
      <c r="DI1" s="10" t="s">
        <v>170</v>
      </c>
      <c r="DJ1" s="10" t="s">
        <v>171</v>
      </c>
      <c r="DK1" s="10" t="s">
        <v>172</v>
      </c>
      <c r="DL1" s="10" t="s">
        <v>173</v>
      </c>
      <c r="DM1" s="10" t="s">
        <v>174</v>
      </c>
      <c r="DN1" s="10" t="s">
        <v>175</v>
      </c>
      <c r="DO1" s="10" t="s">
        <v>170</v>
      </c>
      <c r="DP1" s="10" t="s">
        <v>171</v>
      </c>
      <c r="DQ1" s="10" t="s">
        <v>172</v>
      </c>
      <c r="DR1" s="10" t="s">
        <v>173</v>
      </c>
      <c r="DS1" s="10" t="s">
        <v>174</v>
      </c>
      <c r="DT1" s="10" t="s">
        <v>175</v>
      </c>
      <c r="DU1" s="10" t="s">
        <v>170</v>
      </c>
      <c r="DV1" s="10" t="s">
        <v>171</v>
      </c>
      <c r="DW1" s="10" t="s">
        <v>172</v>
      </c>
      <c r="DX1" s="10" t="s">
        <v>173</v>
      </c>
      <c r="DY1" s="10" t="s">
        <v>174</v>
      </c>
      <c r="DZ1" s="10" t="s">
        <v>175</v>
      </c>
      <c r="EA1" s="10" t="s">
        <v>170</v>
      </c>
      <c r="EB1" s="10" t="s">
        <v>171</v>
      </c>
      <c r="EC1" s="10" t="s">
        <v>172</v>
      </c>
      <c r="ED1" s="10" t="s">
        <v>173</v>
      </c>
      <c r="EE1" s="10" t="s">
        <v>174</v>
      </c>
      <c r="EF1" s="10" t="s">
        <v>175</v>
      </c>
      <c r="EG1" s="10" t="s">
        <v>170</v>
      </c>
      <c r="EH1" s="10" t="s">
        <v>171</v>
      </c>
      <c r="EI1" s="10" t="s">
        <v>172</v>
      </c>
      <c r="EJ1" s="10" t="s">
        <v>173</v>
      </c>
      <c r="EK1" s="10" t="s">
        <v>174</v>
      </c>
      <c r="EL1" s="10" t="s">
        <v>175</v>
      </c>
      <c r="EM1" s="10" t="s">
        <v>170</v>
      </c>
      <c r="EN1" s="10" t="s">
        <v>171</v>
      </c>
      <c r="EO1" s="10" t="s">
        <v>172</v>
      </c>
      <c r="EP1" s="10" t="s">
        <v>173</v>
      </c>
      <c r="EQ1" s="10" t="s">
        <v>174</v>
      </c>
      <c r="ER1" s="10" t="s">
        <v>175</v>
      </c>
      <c r="ES1" s="10" t="s">
        <v>170</v>
      </c>
      <c r="ET1" s="10" t="s">
        <v>171</v>
      </c>
      <c r="EU1" s="10" t="s">
        <v>172</v>
      </c>
      <c r="EV1" s="10" t="s">
        <v>173</v>
      </c>
      <c r="EW1" s="10" t="s">
        <v>174</v>
      </c>
      <c r="EX1" s="10" t="s">
        <v>175</v>
      </c>
      <c r="EY1" s="10" t="s">
        <v>170</v>
      </c>
      <c r="EZ1" s="10" t="s">
        <v>171</v>
      </c>
      <c r="FA1" s="10" t="s">
        <v>172</v>
      </c>
      <c r="FB1" s="10" t="s">
        <v>173</v>
      </c>
      <c r="FC1" s="10" t="s">
        <v>174</v>
      </c>
      <c r="FD1" s="10" t="s">
        <v>175</v>
      </c>
      <c r="FE1" s="10" t="s">
        <v>170</v>
      </c>
      <c r="FF1" s="10" t="s">
        <v>171</v>
      </c>
      <c r="FG1" s="10" t="s">
        <v>172</v>
      </c>
      <c r="FH1" s="10" t="s">
        <v>173</v>
      </c>
      <c r="FI1" s="10" t="s">
        <v>174</v>
      </c>
      <c r="FJ1" s="10" t="s">
        <v>175</v>
      </c>
      <c r="FK1" s="10" t="s">
        <v>170</v>
      </c>
      <c r="FL1" s="10" t="s">
        <v>171</v>
      </c>
      <c r="FM1" s="10" t="s">
        <v>172</v>
      </c>
      <c r="FN1" s="10" t="s">
        <v>173</v>
      </c>
      <c r="FO1" s="10" t="s">
        <v>174</v>
      </c>
      <c r="FP1" s="10" t="s">
        <v>175</v>
      </c>
      <c r="FQ1" s="10" t="s">
        <v>170</v>
      </c>
      <c r="FR1" s="10" t="s">
        <v>171</v>
      </c>
      <c r="FS1" s="10" t="s">
        <v>172</v>
      </c>
      <c r="FT1" s="10" t="s">
        <v>173</v>
      </c>
      <c r="FU1" s="10" t="s">
        <v>174</v>
      </c>
      <c r="FV1" s="10" t="s">
        <v>175</v>
      </c>
      <c r="FW1" s="10" t="s">
        <v>170</v>
      </c>
      <c r="FX1" s="10" t="s">
        <v>171</v>
      </c>
      <c r="FY1" s="10" t="s">
        <v>172</v>
      </c>
      <c r="FZ1" s="10" t="s">
        <v>173</v>
      </c>
      <c r="GA1" s="10" t="s">
        <v>174</v>
      </c>
      <c r="GB1" s="10" t="s">
        <v>175</v>
      </c>
      <c r="GC1" s="10" t="s">
        <v>170</v>
      </c>
      <c r="GD1" s="10" t="s">
        <v>171</v>
      </c>
      <c r="GE1" s="10" t="s">
        <v>172</v>
      </c>
      <c r="GF1" s="10" t="s">
        <v>173</v>
      </c>
      <c r="GG1" s="10" t="s">
        <v>174</v>
      </c>
      <c r="GH1" s="10" t="s">
        <v>175</v>
      </c>
      <c r="GI1" s="10" t="s">
        <v>170</v>
      </c>
      <c r="GJ1" s="10" t="s">
        <v>171</v>
      </c>
      <c r="GK1" s="10" t="s">
        <v>172</v>
      </c>
      <c r="GL1" s="10" t="s">
        <v>173</v>
      </c>
      <c r="GM1" s="10" t="s">
        <v>174</v>
      </c>
      <c r="GN1" s="10" t="s">
        <v>175</v>
      </c>
      <c r="GO1" s="10" t="s">
        <v>170</v>
      </c>
      <c r="GP1" s="10" t="s">
        <v>171</v>
      </c>
      <c r="GQ1" s="10" t="s">
        <v>172</v>
      </c>
      <c r="GR1" s="10" t="s">
        <v>173</v>
      </c>
      <c r="GS1" s="10" t="s">
        <v>174</v>
      </c>
      <c r="GT1" s="10" t="s">
        <v>175</v>
      </c>
      <c r="GU1" s="10" t="s">
        <v>170</v>
      </c>
      <c r="GV1" s="10" t="s">
        <v>171</v>
      </c>
      <c r="GW1" s="10" t="s">
        <v>172</v>
      </c>
      <c r="GX1" s="10" t="s">
        <v>173</v>
      </c>
      <c r="GY1" s="10" t="s">
        <v>174</v>
      </c>
      <c r="GZ1" s="10" t="s">
        <v>175</v>
      </c>
      <c r="HA1" s="10" t="s">
        <v>170</v>
      </c>
      <c r="HB1" s="10" t="s">
        <v>171</v>
      </c>
      <c r="HC1" s="10" t="s">
        <v>172</v>
      </c>
      <c r="HD1" s="10" t="s">
        <v>173</v>
      </c>
      <c r="HE1" s="10" t="s">
        <v>174</v>
      </c>
      <c r="HF1" s="10" t="s">
        <v>175</v>
      </c>
      <c r="HG1" s="10" t="s">
        <v>170</v>
      </c>
      <c r="HH1" s="10" t="s">
        <v>171</v>
      </c>
      <c r="HI1" s="10" t="s">
        <v>172</v>
      </c>
      <c r="HJ1" s="10" t="s">
        <v>173</v>
      </c>
      <c r="HK1" s="10" t="s">
        <v>174</v>
      </c>
      <c r="HL1" s="10" t="s">
        <v>175</v>
      </c>
      <c r="HM1" s="10" t="s">
        <v>170</v>
      </c>
      <c r="HN1" s="10" t="s">
        <v>171</v>
      </c>
      <c r="HO1" s="10" t="s">
        <v>172</v>
      </c>
      <c r="HP1" s="10" t="s">
        <v>173</v>
      </c>
      <c r="HQ1" s="10" t="s">
        <v>174</v>
      </c>
      <c r="HR1" s="10" t="s">
        <v>175</v>
      </c>
      <c r="HS1" s="10" t="s">
        <v>170</v>
      </c>
      <c r="HT1" s="10" t="s">
        <v>171</v>
      </c>
      <c r="HU1" s="10" t="s">
        <v>172</v>
      </c>
      <c r="HV1" s="10" t="s">
        <v>173</v>
      </c>
      <c r="HW1" s="10" t="s">
        <v>174</v>
      </c>
      <c r="HX1" s="10" t="s">
        <v>175</v>
      </c>
      <c r="HY1" s="10" t="s">
        <v>170</v>
      </c>
      <c r="HZ1" s="10" t="s">
        <v>171</v>
      </c>
      <c r="IA1" s="10" t="s">
        <v>172</v>
      </c>
      <c r="IB1" s="10" t="s">
        <v>173</v>
      </c>
      <c r="IC1" s="10" t="s">
        <v>174</v>
      </c>
      <c r="ID1" s="10" t="s">
        <v>175</v>
      </c>
      <c r="IE1" s="10" t="s">
        <v>170</v>
      </c>
      <c r="IF1" s="10" t="s">
        <v>171</v>
      </c>
      <c r="IG1" s="10" t="s">
        <v>172</v>
      </c>
      <c r="IH1" s="10" t="s">
        <v>173</v>
      </c>
      <c r="II1" s="10" t="s">
        <v>174</v>
      </c>
      <c r="IJ1" s="10" t="s">
        <v>175</v>
      </c>
      <c r="IK1" s="10" t="s">
        <v>170</v>
      </c>
      <c r="IL1" s="10" t="s">
        <v>171</v>
      </c>
      <c r="IM1" s="10" t="s">
        <v>172</v>
      </c>
      <c r="IN1" s="10" t="s">
        <v>173</v>
      </c>
      <c r="IO1" s="10" t="s">
        <v>174</v>
      </c>
      <c r="IP1" s="10" t="s">
        <v>175</v>
      </c>
      <c r="IQ1" s="10" t="s">
        <v>170</v>
      </c>
      <c r="IR1" s="10" t="s">
        <v>171</v>
      </c>
      <c r="IS1" s="10" t="s">
        <v>172</v>
      </c>
      <c r="IT1" s="10" t="s">
        <v>173</v>
      </c>
      <c r="IU1" s="10" t="s">
        <v>174</v>
      </c>
      <c r="IV1" s="10" t="s">
        <v>175</v>
      </c>
      <c r="IW1" s="10" t="s">
        <v>170</v>
      </c>
      <c r="IX1" s="10" t="s">
        <v>171</v>
      </c>
      <c r="IY1" s="10" t="s">
        <v>172</v>
      </c>
      <c r="IZ1" s="10" t="s">
        <v>173</v>
      </c>
      <c r="JA1" s="10" t="s">
        <v>174</v>
      </c>
      <c r="JB1" s="10" t="s">
        <v>175</v>
      </c>
      <c r="JC1" s="10" t="s">
        <v>170</v>
      </c>
      <c r="JD1" s="10" t="s">
        <v>171</v>
      </c>
      <c r="JE1" s="10" t="s">
        <v>172</v>
      </c>
      <c r="JF1" s="10" t="s">
        <v>173</v>
      </c>
      <c r="JG1" s="10" t="s">
        <v>174</v>
      </c>
      <c r="JH1" s="10" t="s">
        <v>175</v>
      </c>
      <c r="JI1" s="10" t="s">
        <v>170</v>
      </c>
      <c r="JJ1" s="10" t="s">
        <v>171</v>
      </c>
      <c r="JK1" s="10" t="s">
        <v>172</v>
      </c>
      <c r="JL1" s="10" t="s">
        <v>173</v>
      </c>
      <c r="JM1" s="10" t="s">
        <v>174</v>
      </c>
      <c r="JN1" s="10" t="s">
        <v>175</v>
      </c>
      <c r="JO1" s="10" t="s">
        <v>170</v>
      </c>
      <c r="JP1" s="10" t="s">
        <v>171</v>
      </c>
      <c r="JQ1" s="10" t="s">
        <v>172</v>
      </c>
      <c r="JR1" s="10" t="s">
        <v>173</v>
      </c>
      <c r="JS1" s="10" t="s">
        <v>174</v>
      </c>
      <c r="JT1" s="10" t="s">
        <v>175</v>
      </c>
      <c r="JU1" s="10" t="s">
        <v>170</v>
      </c>
      <c r="JV1" s="10" t="s">
        <v>171</v>
      </c>
      <c r="JW1" s="10" t="s">
        <v>172</v>
      </c>
      <c r="JX1" s="10" t="s">
        <v>173</v>
      </c>
      <c r="JY1" s="10" t="s">
        <v>174</v>
      </c>
      <c r="JZ1" s="10" t="s">
        <v>175</v>
      </c>
      <c r="KA1" s="10" t="s">
        <v>170</v>
      </c>
      <c r="KB1" s="10" t="s">
        <v>171</v>
      </c>
      <c r="KC1" s="10" t="s">
        <v>172</v>
      </c>
      <c r="KD1" s="10" t="s">
        <v>173</v>
      </c>
      <c r="KE1" s="10" t="s">
        <v>174</v>
      </c>
      <c r="KF1" s="10" t="s">
        <v>175</v>
      </c>
      <c r="KG1" s="10" t="s">
        <v>170</v>
      </c>
      <c r="KH1" s="10" t="s">
        <v>171</v>
      </c>
      <c r="KI1" s="10" t="s">
        <v>172</v>
      </c>
      <c r="KJ1" s="10" t="s">
        <v>173</v>
      </c>
      <c r="KK1" s="10" t="s">
        <v>174</v>
      </c>
      <c r="KL1" s="10" t="s">
        <v>175</v>
      </c>
      <c r="KM1" s="10" t="s">
        <v>170</v>
      </c>
      <c r="KN1" s="10" t="s">
        <v>171</v>
      </c>
      <c r="KO1" s="10" t="s">
        <v>172</v>
      </c>
      <c r="KP1" s="10" t="s">
        <v>173</v>
      </c>
      <c r="KQ1" s="10" t="s">
        <v>174</v>
      </c>
      <c r="KR1" s="10" t="s">
        <v>175</v>
      </c>
      <c r="KS1" s="10" t="s">
        <v>170</v>
      </c>
      <c r="KT1" s="10" t="s">
        <v>171</v>
      </c>
      <c r="KU1" s="10" t="s">
        <v>172</v>
      </c>
      <c r="KV1" s="10" t="s">
        <v>173</v>
      </c>
      <c r="KW1" s="10" t="s">
        <v>174</v>
      </c>
      <c r="KX1" s="10" t="s">
        <v>175</v>
      </c>
      <c r="KY1" s="10" t="s">
        <v>170</v>
      </c>
      <c r="KZ1" s="10" t="s">
        <v>171</v>
      </c>
      <c r="LA1" s="10" t="s">
        <v>172</v>
      </c>
      <c r="LB1" s="10" t="s">
        <v>173</v>
      </c>
      <c r="LC1" s="10" t="s">
        <v>174</v>
      </c>
      <c r="LD1" s="10" t="s">
        <v>175</v>
      </c>
      <c r="LE1" s="10" t="s">
        <v>170</v>
      </c>
      <c r="LF1" s="10" t="s">
        <v>171</v>
      </c>
      <c r="LG1" s="10" t="s">
        <v>172</v>
      </c>
      <c r="LH1" s="10" t="s">
        <v>173</v>
      </c>
      <c r="LI1" s="10" t="s">
        <v>174</v>
      </c>
      <c r="LJ1" s="10" t="s">
        <v>175</v>
      </c>
      <c r="LK1" s="10" t="s">
        <v>170</v>
      </c>
      <c r="LL1" s="10" t="s">
        <v>171</v>
      </c>
      <c r="LM1" s="10" t="s">
        <v>172</v>
      </c>
      <c r="LN1" s="10" t="s">
        <v>173</v>
      </c>
      <c r="LO1" s="10" t="s">
        <v>174</v>
      </c>
      <c r="LP1" s="10" t="s">
        <v>175</v>
      </c>
      <c r="LQ1" s="10" t="s">
        <v>170</v>
      </c>
      <c r="LR1" s="10" t="s">
        <v>171</v>
      </c>
      <c r="LS1" s="10" t="s">
        <v>172</v>
      </c>
      <c r="LT1" s="10" t="s">
        <v>173</v>
      </c>
      <c r="LU1" s="10" t="s">
        <v>174</v>
      </c>
      <c r="LV1" s="10" t="s">
        <v>175</v>
      </c>
      <c r="LW1" s="10" t="s">
        <v>170</v>
      </c>
      <c r="LX1" s="10" t="s">
        <v>171</v>
      </c>
      <c r="LY1" s="10" t="s">
        <v>172</v>
      </c>
      <c r="LZ1" s="10" t="s">
        <v>173</v>
      </c>
      <c r="MA1" s="10" t="s">
        <v>174</v>
      </c>
      <c r="MB1" s="10" t="s">
        <v>175</v>
      </c>
      <c r="MC1" s="10" t="s">
        <v>170</v>
      </c>
      <c r="MD1" s="10" t="s">
        <v>171</v>
      </c>
      <c r="ME1" s="10" t="s">
        <v>172</v>
      </c>
      <c r="MF1" s="10" t="s">
        <v>173</v>
      </c>
      <c r="MG1" s="10" t="s">
        <v>174</v>
      </c>
      <c r="MH1" s="10" t="s">
        <v>175</v>
      </c>
      <c r="MI1" s="10" t="s">
        <v>170</v>
      </c>
      <c r="MJ1" s="10" t="s">
        <v>171</v>
      </c>
      <c r="MK1" s="10" t="s">
        <v>172</v>
      </c>
      <c r="ML1" s="10" t="s">
        <v>173</v>
      </c>
      <c r="MM1" s="10" t="s">
        <v>174</v>
      </c>
      <c r="MN1" s="10" t="s">
        <v>175</v>
      </c>
      <c r="MO1" s="10" t="s">
        <v>170</v>
      </c>
      <c r="MP1" s="10" t="s">
        <v>171</v>
      </c>
      <c r="MQ1" s="10" t="s">
        <v>172</v>
      </c>
      <c r="MR1" s="10" t="s">
        <v>173</v>
      </c>
      <c r="MS1" s="10" t="s">
        <v>174</v>
      </c>
      <c r="MT1" s="10" t="s">
        <v>175</v>
      </c>
      <c r="MU1" s="10" t="s">
        <v>170</v>
      </c>
      <c r="MV1" s="10" t="s">
        <v>171</v>
      </c>
      <c r="MW1" s="10" t="s">
        <v>172</v>
      </c>
      <c r="MX1" s="10" t="s">
        <v>173</v>
      </c>
      <c r="MY1" s="10" t="s">
        <v>174</v>
      </c>
      <c r="MZ1" s="10" t="s">
        <v>175</v>
      </c>
      <c r="NA1" s="10" t="s">
        <v>170</v>
      </c>
      <c r="NB1" s="10" t="s">
        <v>171</v>
      </c>
      <c r="NC1" s="10" t="s">
        <v>172</v>
      </c>
      <c r="ND1" s="10" t="s">
        <v>173</v>
      </c>
      <c r="NE1" s="10" t="s">
        <v>174</v>
      </c>
      <c r="NF1" s="10" t="s">
        <v>175</v>
      </c>
      <c r="NG1" s="10" t="s">
        <v>170</v>
      </c>
      <c r="NH1" s="10" t="s">
        <v>171</v>
      </c>
      <c r="NI1" s="10" t="s">
        <v>172</v>
      </c>
      <c r="NJ1" s="10" t="s">
        <v>173</v>
      </c>
      <c r="NK1" s="10" t="s">
        <v>174</v>
      </c>
      <c r="NL1" s="10" t="s">
        <v>175</v>
      </c>
      <c r="NM1" s="10" t="s">
        <v>170</v>
      </c>
      <c r="NN1" s="10" t="s">
        <v>171</v>
      </c>
      <c r="NO1" s="10" t="s">
        <v>172</v>
      </c>
      <c r="NP1" s="10" t="s">
        <v>173</v>
      </c>
      <c r="NQ1" s="10" t="s">
        <v>174</v>
      </c>
      <c r="NR1" s="10" t="s">
        <v>175</v>
      </c>
      <c r="NS1" s="10" t="s">
        <v>170</v>
      </c>
      <c r="NT1" s="10" t="s">
        <v>171</v>
      </c>
      <c r="NU1" s="10" t="s">
        <v>172</v>
      </c>
      <c r="NV1" s="10" t="s">
        <v>173</v>
      </c>
      <c r="NW1" s="10" t="s">
        <v>174</v>
      </c>
      <c r="NX1" s="10" t="s">
        <v>175</v>
      </c>
      <c r="NY1" s="10" t="s">
        <v>170</v>
      </c>
      <c r="NZ1" s="10" t="s">
        <v>171</v>
      </c>
      <c r="OA1" s="10" t="s">
        <v>172</v>
      </c>
      <c r="OB1" s="10" t="s">
        <v>173</v>
      </c>
      <c r="OC1" s="10" t="s">
        <v>174</v>
      </c>
      <c r="OD1" s="10" t="s">
        <v>175</v>
      </c>
      <c r="OE1" s="10" t="s">
        <v>170</v>
      </c>
      <c r="OF1" s="10" t="s">
        <v>171</v>
      </c>
      <c r="OG1" s="10" t="s">
        <v>172</v>
      </c>
      <c r="OH1" s="10" t="s">
        <v>173</v>
      </c>
      <c r="OI1" s="10" t="s">
        <v>174</v>
      </c>
      <c r="OJ1" s="10" t="s">
        <v>175</v>
      </c>
      <c r="OK1" s="10" t="s">
        <v>170</v>
      </c>
      <c r="OL1" s="10" t="s">
        <v>171</v>
      </c>
      <c r="OM1" s="10" t="s">
        <v>172</v>
      </c>
      <c r="ON1" s="10" t="s">
        <v>173</v>
      </c>
      <c r="OO1" s="10" t="s">
        <v>174</v>
      </c>
      <c r="OP1" s="10" t="s">
        <v>175</v>
      </c>
      <c r="OQ1" s="10" t="s">
        <v>170</v>
      </c>
      <c r="OR1" s="10" t="s">
        <v>171</v>
      </c>
      <c r="OS1" s="10" t="s">
        <v>172</v>
      </c>
      <c r="OT1" s="10" t="s">
        <v>173</v>
      </c>
      <c r="OU1" s="10" t="s">
        <v>174</v>
      </c>
      <c r="OV1" s="10" t="s">
        <v>175</v>
      </c>
      <c r="OW1" s="10" t="s">
        <v>170</v>
      </c>
      <c r="OX1" s="10" t="s">
        <v>171</v>
      </c>
      <c r="OY1" s="10" t="s">
        <v>172</v>
      </c>
      <c r="OZ1" s="10" t="s">
        <v>173</v>
      </c>
      <c r="PA1" s="10" t="s">
        <v>174</v>
      </c>
      <c r="PB1" s="10" t="s">
        <v>175</v>
      </c>
      <c r="PC1" s="10" t="s">
        <v>170</v>
      </c>
      <c r="PD1" s="10" t="s">
        <v>171</v>
      </c>
      <c r="PE1" s="10" t="s">
        <v>172</v>
      </c>
      <c r="PF1" s="10" t="s">
        <v>173</v>
      </c>
      <c r="PG1" s="10" t="s">
        <v>174</v>
      </c>
      <c r="PH1" s="10" t="s">
        <v>175</v>
      </c>
      <c r="PI1" s="10" t="s">
        <v>170</v>
      </c>
      <c r="PJ1" s="10" t="s">
        <v>171</v>
      </c>
      <c r="PK1" s="10" t="s">
        <v>172</v>
      </c>
      <c r="PL1" s="10" t="s">
        <v>173</v>
      </c>
      <c r="PM1" s="10" t="s">
        <v>174</v>
      </c>
      <c r="PN1" s="10" t="s">
        <v>175</v>
      </c>
      <c r="PO1" s="10" t="s">
        <v>170</v>
      </c>
      <c r="PP1" s="10" t="s">
        <v>171</v>
      </c>
      <c r="PQ1" s="10" t="s">
        <v>172</v>
      </c>
      <c r="PR1" s="10" t="s">
        <v>173</v>
      </c>
      <c r="PS1" s="10" t="s">
        <v>174</v>
      </c>
      <c r="PT1" s="10" t="s">
        <v>175</v>
      </c>
      <c r="PU1" s="10" t="s">
        <v>170</v>
      </c>
      <c r="PV1" s="10" t="s">
        <v>171</v>
      </c>
      <c r="PW1" s="10" t="s">
        <v>172</v>
      </c>
      <c r="PX1" s="10" t="s">
        <v>173</v>
      </c>
      <c r="PY1" s="10" t="s">
        <v>174</v>
      </c>
      <c r="PZ1" s="10" t="s">
        <v>175</v>
      </c>
      <c r="QA1" s="10" t="s">
        <v>170</v>
      </c>
      <c r="QB1" s="10" t="s">
        <v>171</v>
      </c>
      <c r="QC1" s="10" t="s">
        <v>172</v>
      </c>
      <c r="QD1" s="10" t="s">
        <v>173</v>
      </c>
      <c r="QE1" s="10" t="s">
        <v>174</v>
      </c>
      <c r="QF1" s="10" t="s">
        <v>175</v>
      </c>
      <c r="QG1" s="10" t="s">
        <v>170</v>
      </c>
      <c r="QH1" s="10" t="s">
        <v>171</v>
      </c>
      <c r="QI1" s="10" t="s">
        <v>172</v>
      </c>
      <c r="QJ1" s="10" t="s">
        <v>173</v>
      </c>
      <c r="QK1" s="10" t="s">
        <v>174</v>
      </c>
      <c r="QL1" s="10" t="s">
        <v>175</v>
      </c>
      <c r="QM1" s="10" t="s">
        <v>170</v>
      </c>
      <c r="QN1" s="10" t="s">
        <v>171</v>
      </c>
      <c r="QO1" s="10" t="s">
        <v>172</v>
      </c>
      <c r="QP1" s="10" t="s">
        <v>173</v>
      </c>
      <c r="QQ1" s="10" t="s">
        <v>174</v>
      </c>
      <c r="QR1" s="10" t="s">
        <v>175</v>
      </c>
      <c r="QS1" s="10" t="s">
        <v>170</v>
      </c>
      <c r="QT1" s="10" t="s">
        <v>171</v>
      </c>
      <c r="QU1" s="10" t="s">
        <v>172</v>
      </c>
      <c r="QV1" s="10" t="s">
        <v>173</v>
      </c>
      <c r="QW1" s="10" t="s">
        <v>174</v>
      </c>
      <c r="QX1" s="10" t="s">
        <v>175</v>
      </c>
      <c r="QY1" s="10" t="s">
        <v>170</v>
      </c>
      <c r="QZ1" s="10" t="s">
        <v>171</v>
      </c>
      <c r="RA1" s="10" t="s">
        <v>172</v>
      </c>
      <c r="RB1" s="10" t="s">
        <v>173</v>
      </c>
      <c r="RC1" s="10" t="s">
        <v>174</v>
      </c>
      <c r="RD1" s="10" t="s">
        <v>175</v>
      </c>
      <c r="RE1" s="10" t="s">
        <v>170</v>
      </c>
      <c r="RF1" s="10" t="s">
        <v>171</v>
      </c>
      <c r="RG1" s="10" t="s">
        <v>172</v>
      </c>
      <c r="RH1" s="10" t="s">
        <v>173</v>
      </c>
      <c r="RI1" s="10" t="s">
        <v>174</v>
      </c>
      <c r="RJ1" s="10" t="s">
        <v>175</v>
      </c>
      <c r="RK1" s="10" t="s">
        <v>170</v>
      </c>
      <c r="RL1" s="10" t="s">
        <v>171</v>
      </c>
      <c r="RM1" s="10" t="s">
        <v>172</v>
      </c>
      <c r="RN1" s="10" t="s">
        <v>173</v>
      </c>
      <c r="RO1" s="10" t="s">
        <v>174</v>
      </c>
      <c r="RP1" s="10" t="s">
        <v>175</v>
      </c>
      <c r="RQ1" s="10" t="s">
        <v>170</v>
      </c>
      <c r="RR1" s="10" t="s">
        <v>171</v>
      </c>
      <c r="RS1" s="10" t="s">
        <v>172</v>
      </c>
      <c r="RT1" s="10" t="s">
        <v>173</v>
      </c>
      <c r="RU1" s="10" t="s">
        <v>174</v>
      </c>
      <c r="RV1" s="10" t="s">
        <v>175</v>
      </c>
      <c r="RW1" s="10" t="s">
        <v>170</v>
      </c>
      <c r="RX1" s="10" t="s">
        <v>171</v>
      </c>
      <c r="RY1" s="10" t="s">
        <v>172</v>
      </c>
      <c r="RZ1" s="10" t="s">
        <v>173</v>
      </c>
      <c r="SA1" s="10" t="s">
        <v>174</v>
      </c>
      <c r="SB1" s="10" t="s">
        <v>175</v>
      </c>
      <c r="SC1" s="10" t="s">
        <v>170</v>
      </c>
      <c r="SD1" s="10" t="s">
        <v>171</v>
      </c>
      <c r="SE1" s="10" t="s">
        <v>172</v>
      </c>
      <c r="SF1" s="10" t="s">
        <v>173</v>
      </c>
      <c r="SG1" s="10" t="s">
        <v>174</v>
      </c>
      <c r="SH1" s="10" t="s">
        <v>175</v>
      </c>
      <c r="SI1" s="10" t="s">
        <v>170</v>
      </c>
      <c r="SJ1" s="10" t="s">
        <v>171</v>
      </c>
      <c r="SK1" s="10" t="s">
        <v>172</v>
      </c>
      <c r="SL1" s="10" t="s">
        <v>173</v>
      </c>
      <c r="SM1" s="10" t="s">
        <v>174</v>
      </c>
      <c r="SN1" s="10" t="s">
        <v>175</v>
      </c>
      <c r="SO1" s="10" t="s">
        <v>170</v>
      </c>
      <c r="SP1" s="10" t="s">
        <v>171</v>
      </c>
      <c r="SQ1" s="10" t="s">
        <v>172</v>
      </c>
      <c r="SR1" s="10" t="s">
        <v>173</v>
      </c>
      <c r="SS1" s="10" t="s">
        <v>174</v>
      </c>
      <c r="ST1" s="10" t="s">
        <v>175</v>
      </c>
      <c r="SU1" s="10" t="s">
        <v>170</v>
      </c>
      <c r="SV1" s="10" t="s">
        <v>171</v>
      </c>
      <c r="SW1" s="10" t="s">
        <v>172</v>
      </c>
      <c r="SX1" s="10" t="s">
        <v>173</v>
      </c>
      <c r="SY1" s="10" t="s">
        <v>174</v>
      </c>
      <c r="SZ1" s="10" t="s">
        <v>175</v>
      </c>
    </row>
    <row r="2" spans="1:520">
      <c r="A2" s="270" t="s">
        <v>176</v>
      </c>
      <c r="B2" s="271"/>
      <c r="C2" s="271"/>
      <c r="D2" s="272"/>
      <c r="E2" s="11">
        <v>1</v>
      </c>
      <c r="F2" s="11">
        <v>1</v>
      </c>
      <c r="G2" s="11">
        <v>1</v>
      </c>
      <c r="H2" s="11">
        <v>1</v>
      </c>
      <c r="I2" s="11">
        <v>1</v>
      </c>
      <c r="J2" s="11">
        <v>1</v>
      </c>
      <c r="K2" s="11">
        <v>2</v>
      </c>
      <c r="L2" s="11">
        <v>2</v>
      </c>
      <c r="M2" s="11">
        <v>2</v>
      </c>
      <c r="N2" s="11">
        <v>2</v>
      </c>
      <c r="O2" s="11">
        <v>2</v>
      </c>
      <c r="P2" s="11">
        <v>2</v>
      </c>
      <c r="Q2" s="11">
        <v>3</v>
      </c>
      <c r="R2" s="11">
        <v>3</v>
      </c>
      <c r="S2" s="11">
        <v>3</v>
      </c>
      <c r="T2" s="11">
        <v>3</v>
      </c>
      <c r="U2" s="11">
        <v>3</v>
      </c>
      <c r="V2" s="11">
        <v>3</v>
      </c>
      <c r="W2" s="11">
        <v>4</v>
      </c>
      <c r="X2" s="11">
        <v>4</v>
      </c>
      <c r="Y2" s="11">
        <v>4</v>
      </c>
      <c r="Z2" s="11">
        <v>4</v>
      </c>
      <c r="AA2" s="11">
        <v>4</v>
      </c>
      <c r="AB2" s="11">
        <v>4</v>
      </c>
      <c r="AC2" s="11">
        <v>5</v>
      </c>
      <c r="AD2" s="11">
        <v>5</v>
      </c>
      <c r="AE2" s="11">
        <v>5</v>
      </c>
      <c r="AF2" s="11">
        <v>5</v>
      </c>
      <c r="AG2" s="11">
        <v>5</v>
      </c>
      <c r="AH2" s="11">
        <v>5</v>
      </c>
      <c r="AI2" s="11">
        <v>6</v>
      </c>
      <c r="AJ2" s="11">
        <v>6</v>
      </c>
      <c r="AK2" s="11">
        <v>6</v>
      </c>
      <c r="AL2" s="11">
        <v>6</v>
      </c>
      <c r="AM2" s="11">
        <v>6</v>
      </c>
      <c r="AN2" s="11">
        <v>6</v>
      </c>
      <c r="AO2" s="11">
        <v>7</v>
      </c>
      <c r="AP2" s="11">
        <v>7</v>
      </c>
      <c r="AQ2" s="11">
        <v>7</v>
      </c>
      <c r="AR2" s="11">
        <v>7</v>
      </c>
      <c r="AS2" s="11">
        <v>7</v>
      </c>
      <c r="AT2" s="11">
        <v>7</v>
      </c>
      <c r="AU2" s="11">
        <v>8</v>
      </c>
      <c r="AV2" s="11">
        <v>8</v>
      </c>
      <c r="AW2" s="11">
        <v>8</v>
      </c>
      <c r="AX2" s="11">
        <v>8</v>
      </c>
      <c r="AY2" s="11">
        <v>8</v>
      </c>
      <c r="AZ2" s="11">
        <v>8</v>
      </c>
      <c r="BA2" s="11">
        <v>9</v>
      </c>
      <c r="BB2" s="11">
        <v>9</v>
      </c>
      <c r="BC2" s="11">
        <v>9</v>
      </c>
      <c r="BD2" s="11">
        <v>9</v>
      </c>
      <c r="BE2" s="11">
        <v>9</v>
      </c>
      <c r="BF2" s="11">
        <v>9</v>
      </c>
      <c r="BG2" s="11">
        <v>10</v>
      </c>
      <c r="BH2" s="11">
        <v>10</v>
      </c>
      <c r="BI2" s="11">
        <v>10</v>
      </c>
      <c r="BJ2" s="11">
        <v>10</v>
      </c>
      <c r="BK2" s="11">
        <v>10</v>
      </c>
      <c r="BL2" s="11">
        <v>10</v>
      </c>
      <c r="BM2" s="11">
        <v>11</v>
      </c>
      <c r="BN2" s="11">
        <v>11</v>
      </c>
      <c r="BO2" s="11">
        <v>11</v>
      </c>
      <c r="BP2" s="11">
        <v>11</v>
      </c>
      <c r="BQ2" s="11">
        <v>11</v>
      </c>
      <c r="BR2" s="11">
        <v>11</v>
      </c>
      <c r="BS2" s="11">
        <v>12</v>
      </c>
      <c r="BT2" s="11">
        <v>12</v>
      </c>
      <c r="BU2" s="11">
        <v>12</v>
      </c>
      <c r="BV2" s="11">
        <v>12</v>
      </c>
      <c r="BW2" s="11">
        <v>12</v>
      </c>
      <c r="BX2" s="11">
        <v>12</v>
      </c>
      <c r="BY2" s="11">
        <v>13</v>
      </c>
      <c r="BZ2" s="11">
        <v>13</v>
      </c>
      <c r="CA2" s="11">
        <v>13</v>
      </c>
      <c r="CB2" s="11">
        <v>13</v>
      </c>
      <c r="CC2" s="11">
        <v>13</v>
      </c>
      <c r="CD2" s="11">
        <v>13</v>
      </c>
      <c r="CE2" s="11">
        <v>14</v>
      </c>
      <c r="CF2" s="11">
        <v>14</v>
      </c>
      <c r="CG2" s="11">
        <v>14</v>
      </c>
      <c r="CH2" s="11">
        <v>14</v>
      </c>
      <c r="CI2" s="11">
        <v>14</v>
      </c>
      <c r="CJ2" s="11">
        <v>14</v>
      </c>
      <c r="CK2" s="11">
        <v>15</v>
      </c>
      <c r="CL2" s="11">
        <v>15</v>
      </c>
      <c r="CM2" s="11">
        <v>15</v>
      </c>
      <c r="CN2" s="11">
        <v>15</v>
      </c>
      <c r="CO2" s="11">
        <v>15</v>
      </c>
      <c r="CP2" s="11">
        <v>15</v>
      </c>
      <c r="CQ2" s="11">
        <v>16</v>
      </c>
      <c r="CR2" s="11">
        <v>16</v>
      </c>
      <c r="CS2" s="11">
        <v>16</v>
      </c>
      <c r="CT2" s="11">
        <v>16</v>
      </c>
      <c r="CU2" s="11">
        <v>16</v>
      </c>
      <c r="CV2" s="11">
        <v>16</v>
      </c>
      <c r="CW2" s="11">
        <v>17</v>
      </c>
      <c r="CX2" s="11">
        <v>17</v>
      </c>
      <c r="CY2" s="11">
        <v>17</v>
      </c>
      <c r="CZ2" s="11">
        <v>17</v>
      </c>
      <c r="DA2" s="11">
        <v>17</v>
      </c>
      <c r="DB2" s="11">
        <v>17</v>
      </c>
      <c r="DC2" s="11">
        <v>18</v>
      </c>
      <c r="DD2" s="11">
        <v>18</v>
      </c>
      <c r="DE2" s="11">
        <v>18</v>
      </c>
      <c r="DF2" s="11">
        <v>18</v>
      </c>
      <c r="DG2" s="11">
        <v>18</v>
      </c>
      <c r="DH2" s="11">
        <v>18</v>
      </c>
      <c r="DI2" s="11">
        <v>19</v>
      </c>
      <c r="DJ2" s="11">
        <v>19</v>
      </c>
      <c r="DK2" s="11">
        <v>19</v>
      </c>
      <c r="DL2" s="11">
        <v>19</v>
      </c>
      <c r="DM2" s="11">
        <v>19</v>
      </c>
      <c r="DN2" s="11">
        <v>19</v>
      </c>
      <c r="DO2" s="11">
        <v>20</v>
      </c>
      <c r="DP2" s="11">
        <v>20</v>
      </c>
      <c r="DQ2" s="11">
        <v>20</v>
      </c>
      <c r="DR2" s="11">
        <v>20</v>
      </c>
      <c r="DS2" s="11">
        <v>20</v>
      </c>
      <c r="DT2" s="11">
        <v>20</v>
      </c>
      <c r="DU2" s="11">
        <v>21</v>
      </c>
      <c r="DV2" s="11">
        <v>21</v>
      </c>
      <c r="DW2" s="11">
        <v>21</v>
      </c>
      <c r="DX2" s="11">
        <v>21</v>
      </c>
      <c r="DY2" s="11">
        <v>21</v>
      </c>
      <c r="DZ2" s="11">
        <v>21</v>
      </c>
      <c r="EA2" s="11">
        <v>22</v>
      </c>
      <c r="EB2" s="11">
        <v>22</v>
      </c>
      <c r="EC2" s="11">
        <v>22</v>
      </c>
      <c r="ED2" s="11">
        <v>22</v>
      </c>
      <c r="EE2" s="11">
        <v>22</v>
      </c>
      <c r="EF2" s="12">
        <v>22</v>
      </c>
      <c r="EG2" s="11">
        <v>23</v>
      </c>
      <c r="EH2" s="11">
        <v>23</v>
      </c>
      <c r="EI2" s="11">
        <v>23</v>
      </c>
      <c r="EJ2" s="11">
        <v>23</v>
      </c>
      <c r="EK2" s="11">
        <v>23</v>
      </c>
      <c r="EL2" s="11">
        <v>23</v>
      </c>
      <c r="EM2" s="11">
        <v>24</v>
      </c>
      <c r="EN2" s="11">
        <v>24</v>
      </c>
      <c r="EO2" s="11">
        <v>24</v>
      </c>
      <c r="EP2" s="11">
        <v>24</v>
      </c>
      <c r="EQ2" s="11">
        <v>24</v>
      </c>
      <c r="ER2" s="11">
        <v>24</v>
      </c>
      <c r="ES2" s="11">
        <v>25</v>
      </c>
      <c r="ET2" s="11">
        <v>25</v>
      </c>
      <c r="EU2" s="11">
        <v>25</v>
      </c>
      <c r="EV2" s="11">
        <v>25</v>
      </c>
      <c r="EW2" s="11">
        <v>25</v>
      </c>
      <c r="EX2" s="11">
        <v>25</v>
      </c>
      <c r="EY2" s="11">
        <v>26</v>
      </c>
      <c r="EZ2" s="11">
        <v>26</v>
      </c>
      <c r="FA2" s="11">
        <v>26</v>
      </c>
      <c r="FB2" s="11">
        <v>26</v>
      </c>
      <c r="FC2" s="11">
        <v>26</v>
      </c>
      <c r="FD2" s="11">
        <v>26</v>
      </c>
      <c r="FE2" s="11">
        <v>27</v>
      </c>
      <c r="FF2" s="11">
        <v>27</v>
      </c>
      <c r="FG2" s="11">
        <v>27</v>
      </c>
      <c r="FH2" s="11">
        <v>27</v>
      </c>
      <c r="FI2" s="11">
        <v>27</v>
      </c>
      <c r="FJ2" s="11">
        <v>27</v>
      </c>
      <c r="FK2" s="11">
        <v>28</v>
      </c>
      <c r="FL2" s="11">
        <v>28</v>
      </c>
      <c r="FM2" s="11">
        <v>28</v>
      </c>
      <c r="FN2" s="11">
        <v>28</v>
      </c>
      <c r="FO2" s="11">
        <v>28</v>
      </c>
      <c r="FP2" s="11">
        <v>28</v>
      </c>
      <c r="FQ2" s="11">
        <v>29</v>
      </c>
      <c r="FR2" s="11">
        <v>29</v>
      </c>
      <c r="FS2" s="11">
        <v>29</v>
      </c>
      <c r="FT2" s="11">
        <v>29</v>
      </c>
      <c r="FU2" s="11">
        <v>29</v>
      </c>
      <c r="FV2" s="11">
        <v>29</v>
      </c>
      <c r="FW2" s="11">
        <v>30</v>
      </c>
      <c r="FX2" s="11">
        <v>30</v>
      </c>
      <c r="FY2" s="11">
        <v>30</v>
      </c>
      <c r="FZ2" s="11">
        <v>30</v>
      </c>
      <c r="GA2" s="11">
        <v>30</v>
      </c>
      <c r="GB2" s="11">
        <v>30</v>
      </c>
      <c r="GC2" s="11">
        <v>31</v>
      </c>
      <c r="GD2" s="11">
        <v>31</v>
      </c>
      <c r="GE2" s="11">
        <v>31</v>
      </c>
      <c r="GF2" s="11">
        <v>31</v>
      </c>
      <c r="GG2" s="11">
        <v>31</v>
      </c>
      <c r="GH2" s="11">
        <v>31</v>
      </c>
      <c r="GI2" s="11">
        <v>32</v>
      </c>
      <c r="GJ2" s="11">
        <v>32</v>
      </c>
      <c r="GK2" s="11">
        <v>32</v>
      </c>
      <c r="GL2" s="11">
        <v>32</v>
      </c>
      <c r="GM2" s="11">
        <v>32</v>
      </c>
      <c r="GN2" s="11">
        <v>32</v>
      </c>
      <c r="GO2" s="11">
        <v>33</v>
      </c>
      <c r="GP2" s="11">
        <v>33</v>
      </c>
      <c r="GQ2" s="11">
        <v>33</v>
      </c>
      <c r="GR2" s="11">
        <v>33</v>
      </c>
      <c r="GS2" s="11">
        <v>33</v>
      </c>
      <c r="GT2" s="11">
        <v>33</v>
      </c>
      <c r="GU2" s="11">
        <v>34</v>
      </c>
      <c r="GV2" s="11">
        <v>34</v>
      </c>
      <c r="GW2" s="11">
        <v>34</v>
      </c>
      <c r="GX2" s="11">
        <v>34</v>
      </c>
      <c r="GY2" s="11">
        <v>34</v>
      </c>
      <c r="GZ2" s="11">
        <v>34</v>
      </c>
      <c r="HA2" s="11">
        <v>35</v>
      </c>
      <c r="HB2" s="11">
        <v>35</v>
      </c>
      <c r="HC2" s="11">
        <v>35</v>
      </c>
      <c r="HD2" s="11">
        <v>35</v>
      </c>
      <c r="HE2" s="11">
        <v>35</v>
      </c>
      <c r="HF2" s="11">
        <v>35</v>
      </c>
      <c r="HG2" s="11">
        <v>36</v>
      </c>
      <c r="HH2" s="11">
        <v>36</v>
      </c>
      <c r="HI2" s="11">
        <v>36</v>
      </c>
      <c r="HJ2" s="11">
        <v>36</v>
      </c>
      <c r="HK2" s="11">
        <v>36</v>
      </c>
      <c r="HL2" s="11">
        <v>36</v>
      </c>
      <c r="HM2" s="11">
        <v>37</v>
      </c>
      <c r="HN2" s="11">
        <v>37</v>
      </c>
      <c r="HO2" s="11">
        <v>37</v>
      </c>
      <c r="HP2" s="11">
        <v>37</v>
      </c>
      <c r="HQ2" s="11">
        <v>37</v>
      </c>
      <c r="HR2" s="11">
        <v>37</v>
      </c>
      <c r="HS2" s="11">
        <v>38</v>
      </c>
      <c r="HT2" s="11">
        <v>38</v>
      </c>
      <c r="HU2" s="11">
        <v>38</v>
      </c>
      <c r="HV2" s="11">
        <v>38</v>
      </c>
      <c r="HW2" s="11">
        <v>38</v>
      </c>
      <c r="HX2" s="11">
        <v>38</v>
      </c>
      <c r="HY2" s="11">
        <v>39</v>
      </c>
      <c r="HZ2" s="11">
        <v>39</v>
      </c>
      <c r="IA2" s="11">
        <v>39</v>
      </c>
      <c r="IB2" s="11">
        <v>39</v>
      </c>
      <c r="IC2" s="11">
        <v>39</v>
      </c>
      <c r="ID2" s="11">
        <v>39</v>
      </c>
      <c r="IE2" s="11">
        <v>40</v>
      </c>
      <c r="IF2" s="11">
        <v>40</v>
      </c>
      <c r="IG2" s="11">
        <v>40</v>
      </c>
      <c r="IH2" s="11">
        <v>40</v>
      </c>
      <c r="II2" s="11">
        <v>40</v>
      </c>
      <c r="IJ2" s="11">
        <v>40</v>
      </c>
      <c r="IK2" s="11">
        <v>41</v>
      </c>
      <c r="IL2" s="11">
        <v>41</v>
      </c>
      <c r="IM2" s="11">
        <v>41</v>
      </c>
      <c r="IN2" s="11">
        <v>41</v>
      </c>
      <c r="IO2" s="11">
        <v>41</v>
      </c>
      <c r="IP2" s="11">
        <v>41</v>
      </c>
      <c r="IQ2" s="11">
        <v>42</v>
      </c>
      <c r="IR2" s="11">
        <v>42</v>
      </c>
      <c r="IS2" s="11">
        <v>42</v>
      </c>
      <c r="IT2" s="11">
        <v>42</v>
      </c>
      <c r="IU2" s="11">
        <v>42</v>
      </c>
      <c r="IV2" s="11">
        <v>42</v>
      </c>
      <c r="IW2" s="11">
        <v>43</v>
      </c>
      <c r="IX2" s="11">
        <v>43</v>
      </c>
      <c r="IY2" s="11">
        <v>43</v>
      </c>
      <c r="IZ2" s="11">
        <v>43</v>
      </c>
      <c r="JA2" s="11">
        <v>43</v>
      </c>
      <c r="JB2" s="11">
        <v>43</v>
      </c>
      <c r="JC2" s="11">
        <v>44</v>
      </c>
      <c r="JD2" s="11">
        <v>44</v>
      </c>
      <c r="JE2" s="11">
        <v>44</v>
      </c>
      <c r="JF2" s="11">
        <v>44</v>
      </c>
      <c r="JG2" s="11">
        <v>44</v>
      </c>
      <c r="JH2" s="11">
        <v>44</v>
      </c>
      <c r="JI2" s="11">
        <v>45</v>
      </c>
      <c r="JJ2" s="11">
        <v>45</v>
      </c>
      <c r="JK2" s="11">
        <v>45</v>
      </c>
      <c r="JL2" s="11">
        <v>45</v>
      </c>
      <c r="JM2" s="11">
        <v>45</v>
      </c>
      <c r="JN2" s="11">
        <v>45</v>
      </c>
      <c r="JO2" s="11">
        <v>46</v>
      </c>
      <c r="JP2" s="11">
        <v>46</v>
      </c>
      <c r="JQ2" s="11">
        <v>46</v>
      </c>
      <c r="JR2" s="11">
        <v>46</v>
      </c>
      <c r="JS2" s="11">
        <v>46</v>
      </c>
      <c r="JT2" s="11">
        <v>46</v>
      </c>
      <c r="JU2" s="11">
        <v>47</v>
      </c>
      <c r="JV2" s="11">
        <v>47</v>
      </c>
      <c r="JW2" s="11">
        <v>47</v>
      </c>
      <c r="JX2" s="11">
        <v>47</v>
      </c>
      <c r="JY2" s="11">
        <v>47</v>
      </c>
      <c r="JZ2" s="11">
        <v>47</v>
      </c>
      <c r="KA2" s="11">
        <v>48</v>
      </c>
      <c r="KB2" s="11">
        <v>48</v>
      </c>
      <c r="KC2" s="11">
        <v>48</v>
      </c>
      <c r="KD2" s="11">
        <v>48</v>
      </c>
      <c r="KE2" s="11">
        <v>48</v>
      </c>
      <c r="KF2" s="11">
        <v>48</v>
      </c>
      <c r="KG2" s="11">
        <v>49</v>
      </c>
      <c r="KH2" s="11">
        <v>49</v>
      </c>
      <c r="KI2" s="11">
        <v>49</v>
      </c>
      <c r="KJ2" s="11">
        <v>49</v>
      </c>
      <c r="KK2" s="11">
        <v>49</v>
      </c>
      <c r="KL2" s="11">
        <v>49</v>
      </c>
      <c r="KM2" s="11">
        <v>50</v>
      </c>
      <c r="KN2" s="11">
        <v>50</v>
      </c>
      <c r="KO2" s="11">
        <v>50</v>
      </c>
      <c r="KP2" s="11">
        <v>50</v>
      </c>
      <c r="KQ2" s="11">
        <v>50</v>
      </c>
      <c r="KR2" s="11">
        <v>50</v>
      </c>
      <c r="KS2" s="11">
        <v>51</v>
      </c>
      <c r="KT2" s="11">
        <v>51</v>
      </c>
      <c r="KU2" s="11">
        <v>51</v>
      </c>
      <c r="KV2" s="11">
        <v>51</v>
      </c>
      <c r="KW2" s="11">
        <v>51</v>
      </c>
      <c r="KX2" s="11">
        <v>51</v>
      </c>
      <c r="KY2" s="11">
        <v>52</v>
      </c>
      <c r="KZ2" s="11">
        <v>52</v>
      </c>
      <c r="LA2" s="11">
        <v>52</v>
      </c>
      <c r="LB2" s="11">
        <v>52</v>
      </c>
      <c r="LC2" s="11">
        <v>52</v>
      </c>
      <c r="LD2" s="11">
        <v>52</v>
      </c>
      <c r="LE2" s="11">
        <v>53</v>
      </c>
      <c r="LF2" s="11">
        <v>53</v>
      </c>
      <c r="LG2" s="11">
        <v>53</v>
      </c>
      <c r="LH2" s="11">
        <v>53</v>
      </c>
      <c r="LI2" s="11">
        <v>53</v>
      </c>
      <c r="LJ2" s="11">
        <v>53</v>
      </c>
      <c r="LK2" s="11">
        <v>54</v>
      </c>
      <c r="LL2" s="11">
        <v>54</v>
      </c>
      <c r="LM2" s="11">
        <v>54</v>
      </c>
      <c r="LN2" s="11">
        <v>54</v>
      </c>
      <c r="LO2" s="11">
        <v>54</v>
      </c>
      <c r="LP2" s="11">
        <v>54</v>
      </c>
      <c r="LQ2" s="11">
        <v>55</v>
      </c>
      <c r="LR2" s="11">
        <v>55</v>
      </c>
      <c r="LS2" s="11">
        <v>55</v>
      </c>
      <c r="LT2" s="11">
        <v>55</v>
      </c>
      <c r="LU2" s="11">
        <v>55</v>
      </c>
      <c r="LV2" s="11">
        <v>55</v>
      </c>
      <c r="LW2" s="11">
        <v>56</v>
      </c>
      <c r="LX2" s="11">
        <v>56</v>
      </c>
      <c r="LY2" s="11">
        <v>56</v>
      </c>
      <c r="LZ2" s="11">
        <v>56</v>
      </c>
      <c r="MA2" s="11">
        <v>56</v>
      </c>
      <c r="MB2" s="11">
        <v>56</v>
      </c>
      <c r="MC2" s="11">
        <v>57</v>
      </c>
      <c r="MD2" s="11">
        <v>57</v>
      </c>
      <c r="ME2" s="11">
        <v>57</v>
      </c>
      <c r="MF2" s="11">
        <v>57</v>
      </c>
      <c r="MG2" s="11">
        <v>57</v>
      </c>
      <c r="MH2" s="11">
        <v>57</v>
      </c>
      <c r="MI2" s="11">
        <v>58</v>
      </c>
      <c r="MJ2" s="11">
        <v>58</v>
      </c>
      <c r="MK2" s="11">
        <v>58</v>
      </c>
      <c r="ML2" s="11">
        <v>58</v>
      </c>
      <c r="MM2" s="11">
        <v>58</v>
      </c>
      <c r="MN2" s="11">
        <v>58</v>
      </c>
      <c r="MO2" s="11">
        <v>59</v>
      </c>
      <c r="MP2" s="11">
        <v>59</v>
      </c>
      <c r="MQ2" s="11">
        <v>59</v>
      </c>
      <c r="MR2" s="11">
        <v>59</v>
      </c>
      <c r="MS2" s="11">
        <v>59</v>
      </c>
      <c r="MT2" s="11">
        <v>59</v>
      </c>
      <c r="MU2" s="11">
        <v>60</v>
      </c>
      <c r="MV2" s="11">
        <v>60</v>
      </c>
      <c r="MW2" s="11">
        <v>60</v>
      </c>
      <c r="MX2" s="11">
        <v>60</v>
      </c>
      <c r="MY2" s="11">
        <v>60</v>
      </c>
      <c r="MZ2" s="11">
        <v>60</v>
      </c>
      <c r="NA2" s="11">
        <v>61</v>
      </c>
      <c r="NB2" s="11">
        <v>61</v>
      </c>
      <c r="NC2" s="11">
        <v>61</v>
      </c>
      <c r="ND2" s="11">
        <v>61</v>
      </c>
      <c r="NE2" s="11">
        <v>61</v>
      </c>
      <c r="NF2" s="11">
        <v>61</v>
      </c>
      <c r="NG2" s="11">
        <v>62</v>
      </c>
      <c r="NH2" s="11">
        <v>62</v>
      </c>
      <c r="NI2" s="11">
        <v>62</v>
      </c>
      <c r="NJ2" s="11">
        <v>62</v>
      </c>
      <c r="NK2" s="11">
        <v>62</v>
      </c>
      <c r="NL2" s="11">
        <v>62</v>
      </c>
      <c r="NM2" s="11">
        <v>63</v>
      </c>
      <c r="NN2" s="11">
        <v>63</v>
      </c>
      <c r="NO2" s="11">
        <v>63</v>
      </c>
      <c r="NP2" s="11">
        <v>63</v>
      </c>
      <c r="NQ2" s="11">
        <v>63</v>
      </c>
      <c r="NR2" s="11">
        <v>63</v>
      </c>
      <c r="NS2" s="11">
        <v>64</v>
      </c>
      <c r="NT2" s="11">
        <v>64</v>
      </c>
      <c r="NU2" s="11">
        <v>64</v>
      </c>
      <c r="NV2" s="11">
        <v>64</v>
      </c>
      <c r="NW2" s="11">
        <v>64</v>
      </c>
      <c r="NX2" s="11">
        <v>64</v>
      </c>
      <c r="NY2" s="11">
        <v>65</v>
      </c>
      <c r="NZ2" s="11">
        <v>65</v>
      </c>
      <c r="OA2" s="11">
        <v>65</v>
      </c>
      <c r="OB2" s="11">
        <v>65</v>
      </c>
      <c r="OC2" s="11">
        <v>65</v>
      </c>
      <c r="OD2" s="11">
        <v>65</v>
      </c>
      <c r="OE2" s="11">
        <v>66</v>
      </c>
      <c r="OF2" s="11">
        <v>66</v>
      </c>
      <c r="OG2" s="11">
        <v>66</v>
      </c>
      <c r="OH2" s="11">
        <v>66</v>
      </c>
      <c r="OI2" s="11">
        <v>66</v>
      </c>
      <c r="OJ2" s="11">
        <v>66</v>
      </c>
      <c r="OK2" s="11">
        <v>67</v>
      </c>
      <c r="OL2" s="11">
        <v>67</v>
      </c>
      <c r="OM2" s="11">
        <v>67</v>
      </c>
      <c r="ON2" s="11">
        <v>67</v>
      </c>
      <c r="OO2" s="11">
        <v>67</v>
      </c>
      <c r="OP2" s="11">
        <v>67</v>
      </c>
      <c r="OQ2" s="11">
        <v>68</v>
      </c>
      <c r="OR2" s="11">
        <v>68</v>
      </c>
      <c r="OS2" s="11">
        <v>68</v>
      </c>
      <c r="OT2" s="11">
        <v>68</v>
      </c>
      <c r="OU2" s="11">
        <v>68</v>
      </c>
      <c r="OV2" s="11">
        <v>68</v>
      </c>
      <c r="OW2" s="11">
        <v>69</v>
      </c>
      <c r="OX2" s="11">
        <v>69</v>
      </c>
      <c r="OY2" s="11">
        <v>69</v>
      </c>
      <c r="OZ2" s="11">
        <v>69</v>
      </c>
      <c r="PA2" s="11">
        <v>69</v>
      </c>
      <c r="PB2" s="11">
        <v>69</v>
      </c>
      <c r="PC2" s="11">
        <v>70</v>
      </c>
      <c r="PD2" s="11">
        <v>70</v>
      </c>
      <c r="PE2" s="11">
        <v>70</v>
      </c>
      <c r="PF2" s="43">
        <v>70</v>
      </c>
      <c r="PG2" s="43">
        <v>70</v>
      </c>
      <c r="PH2" s="43">
        <v>70</v>
      </c>
      <c r="PI2" s="43">
        <v>71</v>
      </c>
      <c r="PJ2" s="43">
        <v>71</v>
      </c>
      <c r="PK2" s="43">
        <v>71</v>
      </c>
      <c r="PL2" s="43">
        <v>71</v>
      </c>
      <c r="PM2" s="43">
        <v>71</v>
      </c>
      <c r="PN2" s="43">
        <v>71</v>
      </c>
      <c r="PO2" s="43">
        <v>72</v>
      </c>
      <c r="PP2" s="43">
        <v>72</v>
      </c>
      <c r="PQ2" s="43">
        <v>72</v>
      </c>
      <c r="PR2" s="43">
        <v>72</v>
      </c>
      <c r="PS2" s="43">
        <v>72</v>
      </c>
      <c r="PT2" s="43">
        <v>72</v>
      </c>
      <c r="PU2" s="43">
        <v>73</v>
      </c>
      <c r="PV2" s="43">
        <v>73</v>
      </c>
      <c r="PW2" s="43">
        <v>73</v>
      </c>
      <c r="PX2" s="43">
        <v>73</v>
      </c>
      <c r="PY2" s="43">
        <v>73</v>
      </c>
      <c r="PZ2" s="43">
        <v>73</v>
      </c>
      <c r="QA2" s="43">
        <v>74</v>
      </c>
      <c r="QB2" s="43">
        <v>74</v>
      </c>
      <c r="QC2" s="43">
        <v>74</v>
      </c>
      <c r="QD2" s="43">
        <v>74</v>
      </c>
      <c r="QE2" s="43">
        <v>74</v>
      </c>
      <c r="QF2" s="43">
        <v>74</v>
      </c>
      <c r="QG2" s="43">
        <v>75</v>
      </c>
      <c r="QH2" s="43">
        <v>75</v>
      </c>
      <c r="QI2" s="43">
        <v>75</v>
      </c>
      <c r="QJ2" s="43">
        <v>75</v>
      </c>
      <c r="QK2" s="43">
        <v>75</v>
      </c>
      <c r="QL2" s="43">
        <v>75</v>
      </c>
      <c r="QM2" s="43">
        <v>76</v>
      </c>
      <c r="QN2" s="43">
        <v>76</v>
      </c>
      <c r="QO2" s="43">
        <v>76</v>
      </c>
      <c r="QP2" s="43">
        <v>76</v>
      </c>
      <c r="QQ2" s="43">
        <v>76</v>
      </c>
      <c r="QR2" s="43">
        <v>76</v>
      </c>
      <c r="QS2" s="43">
        <v>77</v>
      </c>
      <c r="QT2" s="43">
        <v>77</v>
      </c>
      <c r="QU2" s="43">
        <v>77</v>
      </c>
      <c r="QV2" s="43">
        <v>77</v>
      </c>
      <c r="QW2" s="43">
        <v>77</v>
      </c>
      <c r="QX2" s="43">
        <v>77</v>
      </c>
      <c r="QY2" s="43">
        <v>78</v>
      </c>
      <c r="QZ2" s="43">
        <v>78</v>
      </c>
      <c r="RA2" s="43">
        <v>78</v>
      </c>
      <c r="RB2" s="43">
        <v>78</v>
      </c>
      <c r="RC2" s="43">
        <v>78</v>
      </c>
      <c r="RD2" s="43">
        <v>78</v>
      </c>
      <c r="RE2" s="43">
        <v>79</v>
      </c>
      <c r="RF2" s="43">
        <v>79</v>
      </c>
      <c r="RG2" s="43">
        <v>79</v>
      </c>
      <c r="RH2" s="43">
        <v>79</v>
      </c>
      <c r="RI2" s="43">
        <v>79</v>
      </c>
      <c r="RJ2" s="43">
        <v>79</v>
      </c>
      <c r="RK2" s="43">
        <v>80</v>
      </c>
      <c r="RL2" s="43">
        <v>80</v>
      </c>
      <c r="RM2" s="43">
        <v>80</v>
      </c>
      <c r="RN2" s="43">
        <v>80</v>
      </c>
      <c r="RO2" s="43">
        <v>80</v>
      </c>
      <c r="RP2" s="43">
        <v>80</v>
      </c>
      <c r="RQ2" s="43">
        <v>81</v>
      </c>
      <c r="RR2" s="43">
        <v>81</v>
      </c>
      <c r="RS2" s="43">
        <v>81</v>
      </c>
      <c r="RT2" s="43">
        <v>81</v>
      </c>
      <c r="RU2" s="43">
        <v>81</v>
      </c>
      <c r="RV2" s="43">
        <v>81</v>
      </c>
      <c r="RW2" s="43">
        <v>82</v>
      </c>
      <c r="RX2" s="43">
        <v>82</v>
      </c>
      <c r="RY2" s="43">
        <v>82</v>
      </c>
      <c r="RZ2" s="43">
        <v>82</v>
      </c>
      <c r="SA2" s="43">
        <v>82</v>
      </c>
      <c r="SB2" s="43">
        <v>82</v>
      </c>
      <c r="SC2" s="43">
        <v>83</v>
      </c>
      <c r="SD2" s="43">
        <v>83</v>
      </c>
      <c r="SE2" s="43">
        <v>83</v>
      </c>
      <c r="SF2" s="43">
        <v>83</v>
      </c>
      <c r="SG2" s="43">
        <v>83</v>
      </c>
      <c r="SH2" s="43">
        <v>83</v>
      </c>
      <c r="SI2" s="43">
        <v>84</v>
      </c>
      <c r="SJ2" s="43">
        <v>84</v>
      </c>
      <c r="SK2" s="43">
        <v>84</v>
      </c>
      <c r="SL2" s="43">
        <v>84</v>
      </c>
      <c r="SM2" s="43">
        <v>84</v>
      </c>
      <c r="SN2" s="43">
        <v>84</v>
      </c>
      <c r="SO2" s="43">
        <v>85</v>
      </c>
      <c r="SP2" s="43">
        <v>85</v>
      </c>
      <c r="SQ2" s="43">
        <v>85</v>
      </c>
      <c r="SR2" s="43">
        <v>85</v>
      </c>
      <c r="SS2" s="43">
        <v>85</v>
      </c>
      <c r="ST2" s="43">
        <v>85</v>
      </c>
      <c r="SU2" s="43">
        <v>86</v>
      </c>
      <c r="SV2" s="43">
        <v>86</v>
      </c>
      <c r="SW2" s="43">
        <v>86</v>
      </c>
      <c r="SX2" s="43">
        <v>86</v>
      </c>
      <c r="SY2" s="43">
        <v>86</v>
      </c>
      <c r="SZ2" s="43">
        <v>86</v>
      </c>
    </row>
    <row r="3" spans="1:520" ht="21">
      <c r="A3" s="273" t="s">
        <v>177</v>
      </c>
      <c r="B3" s="273"/>
      <c r="C3" s="273"/>
      <c r="D3" s="273"/>
      <c r="E3" s="13" t="s">
        <v>178</v>
      </c>
      <c r="F3" s="13" t="s">
        <v>178</v>
      </c>
      <c r="G3" s="13" t="s">
        <v>178</v>
      </c>
      <c r="H3" s="14" t="s">
        <v>178</v>
      </c>
      <c r="I3" s="13" t="s">
        <v>178</v>
      </c>
      <c r="J3" s="14" t="s">
        <v>178</v>
      </c>
      <c r="K3" s="13" t="s">
        <v>179</v>
      </c>
      <c r="L3" s="13" t="s">
        <v>179</v>
      </c>
      <c r="M3" s="13" t="s">
        <v>179</v>
      </c>
      <c r="N3" s="14" t="s">
        <v>179</v>
      </c>
      <c r="O3" s="13" t="s">
        <v>179</v>
      </c>
      <c r="P3" s="14" t="s">
        <v>179</v>
      </c>
      <c r="Q3" s="13" t="s">
        <v>180</v>
      </c>
      <c r="R3" s="13" t="s">
        <v>180</v>
      </c>
      <c r="S3" s="13" t="s">
        <v>180</v>
      </c>
      <c r="T3" s="14" t="s">
        <v>180</v>
      </c>
      <c r="U3" s="13" t="s">
        <v>180</v>
      </c>
      <c r="V3" s="14" t="s">
        <v>180</v>
      </c>
      <c r="W3" s="13" t="s">
        <v>181</v>
      </c>
      <c r="X3" s="13" t="s">
        <v>181</v>
      </c>
      <c r="Y3" s="13" t="s">
        <v>181</v>
      </c>
      <c r="Z3" s="14" t="s">
        <v>181</v>
      </c>
      <c r="AA3" s="13" t="s">
        <v>181</v>
      </c>
      <c r="AB3" s="14" t="s">
        <v>181</v>
      </c>
      <c r="AC3" s="13" t="s">
        <v>182</v>
      </c>
      <c r="AD3" s="13" t="s">
        <v>182</v>
      </c>
      <c r="AE3" s="13" t="s">
        <v>182</v>
      </c>
      <c r="AF3" s="14" t="s">
        <v>182</v>
      </c>
      <c r="AG3" s="13" t="s">
        <v>182</v>
      </c>
      <c r="AH3" s="14" t="s">
        <v>182</v>
      </c>
      <c r="AI3" s="13" t="s">
        <v>183</v>
      </c>
      <c r="AJ3" s="13" t="s">
        <v>183</v>
      </c>
      <c r="AK3" s="13" t="s">
        <v>183</v>
      </c>
      <c r="AL3" s="14" t="s">
        <v>183</v>
      </c>
      <c r="AM3" s="13" t="s">
        <v>183</v>
      </c>
      <c r="AN3" s="14" t="s">
        <v>183</v>
      </c>
      <c r="AO3" s="13" t="s">
        <v>184</v>
      </c>
      <c r="AP3" s="13" t="s">
        <v>184</v>
      </c>
      <c r="AQ3" s="13" t="s">
        <v>184</v>
      </c>
      <c r="AR3" s="14" t="s">
        <v>184</v>
      </c>
      <c r="AS3" s="13" t="s">
        <v>184</v>
      </c>
      <c r="AT3" s="14" t="s">
        <v>184</v>
      </c>
      <c r="AU3" s="13" t="s">
        <v>185</v>
      </c>
      <c r="AV3" s="13" t="s">
        <v>185</v>
      </c>
      <c r="AW3" s="13" t="s">
        <v>185</v>
      </c>
      <c r="AX3" s="14" t="s">
        <v>185</v>
      </c>
      <c r="AY3" s="13" t="s">
        <v>185</v>
      </c>
      <c r="AZ3" s="14" t="s">
        <v>185</v>
      </c>
      <c r="BA3" s="13" t="s">
        <v>186</v>
      </c>
      <c r="BB3" s="13" t="s">
        <v>186</v>
      </c>
      <c r="BC3" s="13" t="s">
        <v>186</v>
      </c>
      <c r="BD3" s="14" t="s">
        <v>186</v>
      </c>
      <c r="BE3" s="13" t="s">
        <v>186</v>
      </c>
      <c r="BF3" s="14" t="s">
        <v>186</v>
      </c>
      <c r="BG3" s="13" t="s">
        <v>187</v>
      </c>
      <c r="BH3" s="13" t="s">
        <v>187</v>
      </c>
      <c r="BI3" s="13" t="s">
        <v>187</v>
      </c>
      <c r="BJ3" s="14" t="s">
        <v>187</v>
      </c>
      <c r="BK3" s="13" t="s">
        <v>187</v>
      </c>
      <c r="BL3" s="14" t="s">
        <v>187</v>
      </c>
      <c r="BM3" s="13" t="s">
        <v>188</v>
      </c>
      <c r="BN3" s="13" t="s">
        <v>188</v>
      </c>
      <c r="BO3" s="13" t="s">
        <v>188</v>
      </c>
      <c r="BP3" s="14" t="s">
        <v>188</v>
      </c>
      <c r="BQ3" s="13" t="s">
        <v>188</v>
      </c>
      <c r="BR3" s="14" t="s">
        <v>188</v>
      </c>
      <c r="BS3" s="14" t="s">
        <v>189</v>
      </c>
      <c r="BT3" s="14" t="s">
        <v>189</v>
      </c>
      <c r="BU3" s="14" t="s">
        <v>189</v>
      </c>
      <c r="BV3" s="14" t="s">
        <v>189</v>
      </c>
      <c r="BW3" s="13" t="s">
        <v>189</v>
      </c>
      <c r="BX3" s="14" t="s">
        <v>189</v>
      </c>
      <c r="BY3" s="13" t="s">
        <v>190</v>
      </c>
      <c r="BZ3" s="13" t="s">
        <v>190</v>
      </c>
      <c r="CA3" s="13" t="s">
        <v>190</v>
      </c>
      <c r="CB3" s="14" t="s">
        <v>190</v>
      </c>
      <c r="CC3" s="13" t="s">
        <v>190</v>
      </c>
      <c r="CD3" s="14" t="s">
        <v>190</v>
      </c>
      <c r="CE3" s="13" t="s">
        <v>191</v>
      </c>
      <c r="CF3" s="13" t="s">
        <v>191</v>
      </c>
      <c r="CG3" s="13" t="s">
        <v>191</v>
      </c>
      <c r="CH3" s="14" t="s">
        <v>191</v>
      </c>
      <c r="CI3" s="13" t="s">
        <v>191</v>
      </c>
      <c r="CJ3" s="14" t="s">
        <v>191</v>
      </c>
      <c r="CK3" s="13" t="s">
        <v>192</v>
      </c>
      <c r="CL3" s="13" t="s">
        <v>192</v>
      </c>
      <c r="CM3" s="13" t="s">
        <v>192</v>
      </c>
      <c r="CN3" s="14" t="s">
        <v>192</v>
      </c>
      <c r="CO3" s="15" t="s">
        <v>192</v>
      </c>
      <c r="CP3" s="14" t="s">
        <v>192</v>
      </c>
      <c r="CQ3" s="13" t="s">
        <v>193</v>
      </c>
      <c r="CR3" s="13" t="s">
        <v>193</v>
      </c>
      <c r="CS3" s="13" t="s">
        <v>193</v>
      </c>
      <c r="CT3" s="14" t="s">
        <v>193</v>
      </c>
      <c r="CU3" s="13" t="s">
        <v>193</v>
      </c>
      <c r="CV3" s="14" t="s">
        <v>193</v>
      </c>
      <c r="CW3" s="13" t="s">
        <v>194</v>
      </c>
      <c r="CX3" s="13" t="s">
        <v>194</v>
      </c>
      <c r="CY3" s="13" t="s">
        <v>194</v>
      </c>
      <c r="CZ3" s="14" t="s">
        <v>194</v>
      </c>
      <c r="DA3" s="14" t="s">
        <v>194</v>
      </c>
      <c r="DB3" s="16" t="s">
        <v>195</v>
      </c>
      <c r="DC3" s="15" t="s">
        <v>196</v>
      </c>
      <c r="DD3" s="15" t="s">
        <v>196</v>
      </c>
      <c r="DE3" s="15" t="s">
        <v>196</v>
      </c>
      <c r="DF3" s="14" t="s">
        <v>196</v>
      </c>
      <c r="DG3" s="13" t="s">
        <v>196</v>
      </c>
      <c r="DH3" s="14" t="s">
        <v>196</v>
      </c>
      <c r="DI3" s="13" t="s">
        <v>197</v>
      </c>
      <c r="DJ3" s="13" t="s">
        <v>197</v>
      </c>
      <c r="DK3" s="13" t="s">
        <v>197</v>
      </c>
      <c r="DL3" s="16" t="s">
        <v>197</v>
      </c>
      <c r="DM3" s="13" t="s">
        <v>197</v>
      </c>
      <c r="DN3" s="14" t="s">
        <v>197</v>
      </c>
      <c r="DO3" s="13" t="s">
        <v>198</v>
      </c>
      <c r="DP3" s="13" t="s">
        <v>198</v>
      </c>
      <c r="DQ3" s="13" t="s">
        <v>198</v>
      </c>
      <c r="DR3" s="14" t="s">
        <v>198</v>
      </c>
      <c r="DS3" s="13" t="s">
        <v>198</v>
      </c>
      <c r="DT3" s="14" t="s">
        <v>198</v>
      </c>
      <c r="DU3" s="13" t="s">
        <v>199</v>
      </c>
      <c r="DV3" s="13" t="s">
        <v>199</v>
      </c>
      <c r="DW3" s="13" t="s">
        <v>199</v>
      </c>
      <c r="DX3" s="14" t="s">
        <v>199</v>
      </c>
      <c r="DY3" s="13" t="s">
        <v>199</v>
      </c>
      <c r="DZ3" s="14" t="s">
        <v>199</v>
      </c>
      <c r="EA3" s="13" t="s">
        <v>200</v>
      </c>
      <c r="EB3" s="13" t="s">
        <v>200</v>
      </c>
      <c r="EC3" s="13" t="s">
        <v>200</v>
      </c>
      <c r="ED3" s="14" t="s">
        <v>200</v>
      </c>
      <c r="EE3" s="13" t="s">
        <v>200</v>
      </c>
      <c r="EF3" s="14" t="s">
        <v>200</v>
      </c>
      <c r="EG3" s="14" t="s">
        <v>201</v>
      </c>
      <c r="EH3" s="14" t="s">
        <v>201</v>
      </c>
      <c r="EI3" s="14" t="s">
        <v>201</v>
      </c>
      <c r="EJ3" s="14" t="s">
        <v>201</v>
      </c>
      <c r="EK3" s="15" t="s">
        <v>201</v>
      </c>
      <c r="EL3" s="14" t="s">
        <v>201</v>
      </c>
      <c r="EM3" s="13" t="s">
        <v>202</v>
      </c>
      <c r="EN3" s="13" t="s">
        <v>202</v>
      </c>
      <c r="EO3" s="13" t="s">
        <v>202</v>
      </c>
      <c r="EP3" s="14" t="s">
        <v>202</v>
      </c>
      <c r="EQ3" s="15" t="s">
        <v>202</v>
      </c>
      <c r="ER3" s="14" t="s">
        <v>202</v>
      </c>
      <c r="ES3" s="13" t="s">
        <v>203</v>
      </c>
      <c r="ET3" s="13" t="s">
        <v>203</v>
      </c>
      <c r="EU3" s="13" t="s">
        <v>203</v>
      </c>
      <c r="EV3" s="14" t="s">
        <v>203</v>
      </c>
      <c r="EW3" s="13" t="s">
        <v>203</v>
      </c>
      <c r="EX3" s="14" t="s">
        <v>203</v>
      </c>
      <c r="EY3" s="13" t="s">
        <v>204</v>
      </c>
      <c r="EZ3" s="13" t="s">
        <v>204</v>
      </c>
      <c r="FA3" s="13" t="s">
        <v>204</v>
      </c>
      <c r="FB3" s="14" t="s">
        <v>204</v>
      </c>
      <c r="FC3" s="14" t="s">
        <v>204</v>
      </c>
      <c r="FD3" s="14" t="s">
        <v>204</v>
      </c>
      <c r="FE3" s="14" t="s">
        <v>205</v>
      </c>
      <c r="FF3" s="14" t="s">
        <v>205</v>
      </c>
      <c r="FG3" s="14" t="s">
        <v>205</v>
      </c>
      <c r="FH3" s="14" t="s">
        <v>205</v>
      </c>
      <c r="FI3" s="15" t="s">
        <v>205</v>
      </c>
      <c r="FJ3" s="15" t="s">
        <v>205</v>
      </c>
      <c r="FK3" s="13" t="s">
        <v>206</v>
      </c>
      <c r="FL3" s="13" t="s">
        <v>206</v>
      </c>
      <c r="FM3" s="13" t="s">
        <v>206</v>
      </c>
      <c r="FN3" s="14" t="s">
        <v>206</v>
      </c>
      <c r="FO3" s="13" t="s">
        <v>206</v>
      </c>
      <c r="FP3" s="14" t="s">
        <v>206</v>
      </c>
      <c r="FQ3" s="13" t="s">
        <v>207</v>
      </c>
      <c r="FR3" s="13" t="s">
        <v>207</v>
      </c>
      <c r="FS3" s="13" t="s">
        <v>207</v>
      </c>
      <c r="FT3" s="14" t="s">
        <v>207</v>
      </c>
      <c r="FU3" s="13" t="s">
        <v>207</v>
      </c>
      <c r="FV3" s="14" t="s">
        <v>207</v>
      </c>
      <c r="FW3" s="15" t="s">
        <v>208</v>
      </c>
      <c r="FX3" s="15" t="s">
        <v>208</v>
      </c>
      <c r="FY3" s="15" t="s">
        <v>208</v>
      </c>
      <c r="FZ3" s="14" t="s">
        <v>208</v>
      </c>
      <c r="GA3" s="15" t="s">
        <v>208</v>
      </c>
      <c r="GB3" s="14" t="s">
        <v>208</v>
      </c>
      <c r="GC3" s="13" t="s">
        <v>248</v>
      </c>
      <c r="GD3" s="13" t="s">
        <v>248</v>
      </c>
      <c r="GE3" s="13" t="s">
        <v>248</v>
      </c>
      <c r="GF3" s="14" t="s">
        <v>248</v>
      </c>
      <c r="GG3" s="13" t="s">
        <v>248</v>
      </c>
      <c r="GH3" s="14" t="s">
        <v>248</v>
      </c>
      <c r="GI3" s="13" t="s">
        <v>249</v>
      </c>
      <c r="GJ3" s="13" t="s">
        <v>249</v>
      </c>
      <c r="GK3" s="13" t="s">
        <v>249</v>
      </c>
      <c r="GL3" s="14" t="s">
        <v>249</v>
      </c>
      <c r="GM3" s="13" t="s">
        <v>249</v>
      </c>
      <c r="GN3" s="14" t="s">
        <v>249</v>
      </c>
      <c r="GO3" s="13" t="s">
        <v>250</v>
      </c>
      <c r="GP3" s="13" t="s">
        <v>250</v>
      </c>
      <c r="GQ3" s="13" t="s">
        <v>250</v>
      </c>
      <c r="GR3" s="14" t="s">
        <v>250</v>
      </c>
      <c r="GS3" s="13" t="s">
        <v>250</v>
      </c>
      <c r="GT3" s="14" t="s">
        <v>250</v>
      </c>
      <c r="GU3" s="13" t="s">
        <v>251</v>
      </c>
      <c r="GV3" s="13" t="s">
        <v>251</v>
      </c>
      <c r="GW3" s="13" t="s">
        <v>251</v>
      </c>
      <c r="GX3" s="14" t="s">
        <v>251</v>
      </c>
      <c r="GY3" s="13" t="s">
        <v>251</v>
      </c>
      <c r="GZ3" s="14" t="s">
        <v>251</v>
      </c>
      <c r="HA3" s="15" t="s">
        <v>252</v>
      </c>
      <c r="HB3" s="15" t="s">
        <v>252</v>
      </c>
      <c r="HC3" s="15" t="s">
        <v>252</v>
      </c>
      <c r="HD3" s="14" t="s">
        <v>252</v>
      </c>
      <c r="HE3" s="15" t="s">
        <v>252</v>
      </c>
      <c r="HF3" s="14" t="s">
        <v>252</v>
      </c>
      <c r="HG3" s="13" t="s">
        <v>253</v>
      </c>
      <c r="HH3" s="13" t="s">
        <v>253</v>
      </c>
      <c r="HI3" s="13" t="s">
        <v>253</v>
      </c>
      <c r="HJ3" s="14" t="s">
        <v>253</v>
      </c>
      <c r="HK3" s="14" t="s">
        <v>253</v>
      </c>
      <c r="HL3" s="14" t="s">
        <v>253</v>
      </c>
      <c r="HM3" s="13" t="s">
        <v>254</v>
      </c>
      <c r="HN3" s="13" t="s">
        <v>254</v>
      </c>
      <c r="HO3" s="13" t="s">
        <v>254</v>
      </c>
      <c r="HP3" s="14" t="s">
        <v>254</v>
      </c>
      <c r="HQ3" s="13" t="s">
        <v>254</v>
      </c>
      <c r="HR3" s="38" t="s">
        <v>255</v>
      </c>
      <c r="HS3" s="13" t="s">
        <v>256</v>
      </c>
      <c r="HT3" s="13" t="s">
        <v>256</v>
      </c>
      <c r="HU3" s="13" t="s">
        <v>256</v>
      </c>
      <c r="HV3" s="14" t="s">
        <v>256</v>
      </c>
      <c r="HW3" s="13" t="s">
        <v>256</v>
      </c>
      <c r="HX3" s="14" t="s">
        <v>256</v>
      </c>
      <c r="HY3" s="13" t="s">
        <v>257</v>
      </c>
      <c r="HZ3" s="13" t="s">
        <v>257</v>
      </c>
      <c r="IA3" s="13" t="s">
        <v>257</v>
      </c>
      <c r="IB3" s="14" t="s">
        <v>257</v>
      </c>
      <c r="IC3" s="13" t="s">
        <v>257</v>
      </c>
      <c r="ID3" s="39" t="s">
        <v>257</v>
      </c>
      <c r="IE3" s="13" t="s">
        <v>258</v>
      </c>
      <c r="IF3" s="13" t="s">
        <v>258</v>
      </c>
      <c r="IG3" s="13" t="s">
        <v>258</v>
      </c>
      <c r="IH3" s="14" t="s">
        <v>258</v>
      </c>
      <c r="II3" s="13" t="s">
        <v>258</v>
      </c>
      <c r="IJ3" s="14" t="s">
        <v>258</v>
      </c>
      <c r="IK3" s="14" t="s">
        <v>259</v>
      </c>
      <c r="IL3" s="14" t="s">
        <v>259</v>
      </c>
      <c r="IM3" s="14" t="s">
        <v>259</v>
      </c>
      <c r="IN3" s="14" t="s">
        <v>259</v>
      </c>
      <c r="IO3" s="13" t="s">
        <v>259</v>
      </c>
      <c r="IP3" s="14" t="s">
        <v>259</v>
      </c>
      <c r="IQ3" s="13" t="s">
        <v>260</v>
      </c>
      <c r="IR3" s="13" t="s">
        <v>260</v>
      </c>
      <c r="IS3" s="13" t="s">
        <v>260</v>
      </c>
      <c r="IT3" s="14" t="s">
        <v>260</v>
      </c>
      <c r="IU3" s="13" t="s">
        <v>260</v>
      </c>
      <c r="IV3" s="38" t="s">
        <v>260</v>
      </c>
      <c r="IW3" s="13" t="s">
        <v>261</v>
      </c>
      <c r="IX3" s="13" t="s">
        <v>261</v>
      </c>
      <c r="IY3" s="13" t="s">
        <v>261</v>
      </c>
      <c r="IZ3" s="38" t="s">
        <v>261</v>
      </c>
      <c r="JA3" s="13" t="s">
        <v>261</v>
      </c>
      <c r="JB3" s="16" t="s">
        <v>261</v>
      </c>
      <c r="JC3" s="13" t="s">
        <v>262</v>
      </c>
      <c r="JD3" s="13" t="s">
        <v>262</v>
      </c>
      <c r="JE3" s="13" t="s">
        <v>262</v>
      </c>
      <c r="JF3" s="16" t="s">
        <v>262</v>
      </c>
      <c r="JG3" s="40" t="s">
        <v>262</v>
      </c>
      <c r="JH3" s="41" t="s">
        <v>262</v>
      </c>
      <c r="JI3" s="13" t="s">
        <v>263</v>
      </c>
      <c r="JJ3" s="13" t="s">
        <v>263</v>
      </c>
      <c r="JK3" s="13" t="s">
        <v>263</v>
      </c>
      <c r="JL3" s="13" t="s">
        <v>263</v>
      </c>
      <c r="JM3" s="13" t="s">
        <v>263</v>
      </c>
      <c r="JN3" s="13" t="s">
        <v>263</v>
      </c>
      <c r="JO3" s="13" t="s">
        <v>264</v>
      </c>
      <c r="JP3" s="13" t="s">
        <v>264</v>
      </c>
      <c r="JQ3" s="13" t="s">
        <v>264</v>
      </c>
      <c r="JR3" s="13" t="s">
        <v>264</v>
      </c>
      <c r="JS3" s="13" t="s">
        <v>264</v>
      </c>
      <c r="JT3" s="13" t="s">
        <v>264</v>
      </c>
      <c r="JU3" s="13" t="s">
        <v>265</v>
      </c>
      <c r="JV3" s="13" t="s">
        <v>265</v>
      </c>
      <c r="JW3" s="13" t="s">
        <v>265</v>
      </c>
      <c r="JX3" s="13" t="s">
        <v>265</v>
      </c>
      <c r="JY3" s="13" t="s">
        <v>265</v>
      </c>
      <c r="JZ3" s="13" t="s">
        <v>265</v>
      </c>
      <c r="KA3" s="15" t="s">
        <v>266</v>
      </c>
      <c r="KB3" s="15" t="s">
        <v>266</v>
      </c>
      <c r="KC3" s="15" t="s">
        <v>266</v>
      </c>
      <c r="KD3" s="15" t="s">
        <v>266</v>
      </c>
      <c r="KE3" s="15" t="s">
        <v>266</v>
      </c>
      <c r="KF3" s="15" t="s">
        <v>266</v>
      </c>
      <c r="KG3" s="13" t="s">
        <v>267</v>
      </c>
      <c r="KH3" s="13" t="s">
        <v>267</v>
      </c>
      <c r="KI3" s="13" t="s">
        <v>267</v>
      </c>
      <c r="KJ3" s="13" t="s">
        <v>267</v>
      </c>
      <c r="KK3" s="13" t="s">
        <v>267</v>
      </c>
      <c r="KL3" s="13" t="s">
        <v>267</v>
      </c>
      <c r="KM3" s="13" t="s">
        <v>268</v>
      </c>
      <c r="KN3" s="13" t="s">
        <v>268</v>
      </c>
      <c r="KO3" s="13" t="s">
        <v>268</v>
      </c>
      <c r="KP3" s="13" t="s">
        <v>268</v>
      </c>
      <c r="KQ3" s="13" t="s">
        <v>268</v>
      </c>
      <c r="KR3" s="13" t="s">
        <v>268</v>
      </c>
      <c r="KS3" s="13" t="s">
        <v>269</v>
      </c>
      <c r="KT3" s="13" t="s">
        <v>269</v>
      </c>
      <c r="KU3" s="13" t="s">
        <v>269</v>
      </c>
      <c r="KV3" s="13" t="s">
        <v>269</v>
      </c>
      <c r="KW3" s="13" t="s">
        <v>269</v>
      </c>
      <c r="KX3" s="13" t="s">
        <v>269</v>
      </c>
      <c r="KY3" s="13" t="s">
        <v>270</v>
      </c>
      <c r="KZ3" s="13" t="s">
        <v>270</v>
      </c>
      <c r="LA3" s="13" t="s">
        <v>270</v>
      </c>
      <c r="LB3" s="13" t="s">
        <v>270</v>
      </c>
      <c r="LC3" s="13" t="s">
        <v>270</v>
      </c>
      <c r="LD3" s="13" t="s">
        <v>270</v>
      </c>
      <c r="LE3" s="13" t="s">
        <v>271</v>
      </c>
      <c r="LF3" s="13" t="s">
        <v>271</v>
      </c>
      <c r="LG3" s="13" t="s">
        <v>271</v>
      </c>
      <c r="LH3" s="13" t="s">
        <v>271</v>
      </c>
      <c r="LI3" s="13" t="s">
        <v>271</v>
      </c>
      <c r="LJ3" s="13" t="s">
        <v>271</v>
      </c>
      <c r="LK3" s="15" t="s">
        <v>272</v>
      </c>
      <c r="LL3" s="15" t="s">
        <v>272</v>
      </c>
      <c r="LM3" s="15" t="s">
        <v>272</v>
      </c>
      <c r="LN3" s="15" t="s">
        <v>272</v>
      </c>
      <c r="LO3" s="15" t="s">
        <v>272</v>
      </c>
      <c r="LP3" s="15" t="s">
        <v>272</v>
      </c>
      <c r="LQ3" s="13" t="s">
        <v>273</v>
      </c>
      <c r="LR3" s="13" t="s">
        <v>273</v>
      </c>
      <c r="LS3" s="13" t="s">
        <v>273</v>
      </c>
      <c r="LT3" s="13" t="s">
        <v>274</v>
      </c>
      <c r="LU3" s="13" t="s">
        <v>274</v>
      </c>
      <c r="LV3" s="13" t="s">
        <v>274</v>
      </c>
      <c r="LW3" s="13" t="s">
        <v>275</v>
      </c>
      <c r="LX3" s="13" t="s">
        <v>275</v>
      </c>
      <c r="LY3" s="13" t="s">
        <v>275</v>
      </c>
      <c r="LZ3" s="13" t="s">
        <v>275</v>
      </c>
      <c r="MA3" s="13" t="s">
        <v>275</v>
      </c>
      <c r="MB3" s="13" t="s">
        <v>275</v>
      </c>
      <c r="MC3" s="13" t="s">
        <v>276</v>
      </c>
      <c r="MD3" s="13" t="s">
        <v>276</v>
      </c>
      <c r="ME3" s="13" t="s">
        <v>276</v>
      </c>
      <c r="MF3" s="13" t="s">
        <v>276</v>
      </c>
      <c r="MG3" s="13" t="s">
        <v>276</v>
      </c>
      <c r="MH3" s="13" t="s">
        <v>276</v>
      </c>
      <c r="MI3" s="13" t="s">
        <v>277</v>
      </c>
      <c r="MJ3" s="13" t="s">
        <v>277</v>
      </c>
      <c r="MK3" s="13" t="s">
        <v>277</v>
      </c>
      <c r="ML3" s="13" t="s">
        <v>277</v>
      </c>
      <c r="MM3" s="13" t="s">
        <v>277</v>
      </c>
      <c r="MN3" s="13" t="s">
        <v>277</v>
      </c>
      <c r="MO3" s="13" t="s">
        <v>278</v>
      </c>
      <c r="MP3" s="13" t="s">
        <v>278</v>
      </c>
      <c r="MQ3" s="13" t="s">
        <v>278</v>
      </c>
      <c r="MR3" s="13" t="s">
        <v>278</v>
      </c>
      <c r="MS3" s="13" t="s">
        <v>278</v>
      </c>
      <c r="MT3" s="13" t="s">
        <v>278</v>
      </c>
      <c r="MU3" s="13" t="s">
        <v>279</v>
      </c>
      <c r="MV3" s="13" t="s">
        <v>279</v>
      </c>
      <c r="MW3" s="13" t="s">
        <v>279</v>
      </c>
      <c r="MX3" s="13" t="s">
        <v>279</v>
      </c>
      <c r="MY3" s="13" t="s">
        <v>279</v>
      </c>
      <c r="MZ3" s="13" t="s">
        <v>279</v>
      </c>
      <c r="NA3" s="13" t="s">
        <v>280</v>
      </c>
      <c r="NB3" s="13" t="s">
        <v>280</v>
      </c>
      <c r="NC3" s="13" t="s">
        <v>280</v>
      </c>
      <c r="ND3" s="16" t="s">
        <v>280</v>
      </c>
      <c r="NE3" s="13" t="s">
        <v>280</v>
      </c>
      <c r="NF3" s="16" t="s">
        <v>280</v>
      </c>
      <c r="NG3" s="13" t="s">
        <v>281</v>
      </c>
      <c r="NH3" s="13" t="s">
        <v>281</v>
      </c>
      <c r="NI3" s="13" t="s">
        <v>281</v>
      </c>
      <c r="NJ3" s="16" t="s">
        <v>281</v>
      </c>
      <c r="NK3" s="13" t="s">
        <v>281</v>
      </c>
      <c r="NL3" s="16" t="s">
        <v>281</v>
      </c>
      <c r="NM3" s="13" t="s">
        <v>282</v>
      </c>
      <c r="NN3" s="13" t="s">
        <v>282</v>
      </c>
      <c r="NO3" s="13" t="s">
        <v>282</v>
      </c>
      <c r="NP3" s="16" t="s">
        <v>282</v>
      </c>
      <c r="NQ3" s="13" t="s">
        <v>282</v>
      </c>
      <c r="NR3" s="16" t="s">
        <v>282</v>
      </c>
      <c r="NS3" s="13" t="s">
        <v>283</v>
      </c>
      <c r="NT3" s="13" t="s">
        <v>283</v>
      </c>
      <c r="NU3" s="13" t="s">
        <v>283</v>
      </c>
      <c r="NV3" s="16" t="s">
        <v>283</v>
      </c>
      <c r="NW3" s="13" t="s">
        <v>283</v>
      </c>
      <c r="NX3" s="16" t="s">
        <v>283</v>
      </c>
      <c r="NY3" s="13" t="s">
        <v>284</v>
      </c>
      <c r="NZ3" s="13" t="s">
        <v>284</v>
      </c>
      <c r="OA3" s="13" t="s">
        <v>284</v>
      </c>
      <c r="OB3" s="16" t="s">
        <v>284</v>
      </c>
      <c r="OC3" s="13" t="s">
        <v>284</v>
      </c>
      <c r="OD3" s="16" t="s">
        <v>284</v>
      </c>
      <c r="OE3" s="13" t="s">
        <v>285</v>
      </c>
      <c r="OF3" s="13" t="s">
        <v>285</v>
      </c>
      <c r="OG3" s="13" t="s">
        <v>285</v>
      </c>
      <c r="OH3" s="16" t="s">
        <v>285</v>
      </c>
      <c r="OI3" s="13" t="s">
        <v>285</v>
      </c>
      <c r="OJ3" s="16" t="s">
        <v>285</v>
      </c>
      <c r="OK3" s="13" t="s">
        <v>286</v>
      </c>
      <c r="OL3" s="13" t="s">
        <v>286</v>
      </c>
      <c r="OM3" s="13" t="s">
        <v>286</v>
      </c>
      <c r="ON3" s="16" t="s">
        <v>286</v>
      </c>
      <c r="OO3" s="13" t="s">
        <v>286</v>
      </c>
      <c r="OP3" s="16" t="s">
        <v>286</v>
      </c>
      <c r="OQ3" s="13" t="s">
        <v>287</v>
      </c>
      <c r="OR3" s="13" t="s">
        <v>287</v>
      </c>
      <c r="OS3" s="13" t="s">
        <v>287</v>
      </c>
      <c r="OT3" s="16" t="s">
        <v>287</v>
      </c>
      <c r="OU3" s="13" t="s">
        <v>287</v>
      </c>
      <c r="OV3" s="16" t="s">
        <v>287</v>
      </c>
      <c r="OW3" s="13" t="s">
        <v>288</v>
      </c>
      <c r="OX3" s="13" t="s">
        <v>288</v>
      </c>
      <c r="OY3" s="13" t="s">
        <v>288</v>
      </c>
      <c r="OZ3" s="16" t="s">
        <v>288</v>
      </c>
      <c r="PA3" s="13" t="s">
        <v>288</v>
      </c>
      <c r="PB3" s="16" t="s">
        <v>288</v>
      </c>
      <c r="PC3" s="13" t="s">
        <v>289</v>
      </c>
      <c r="PD3" s="13" t="s">
        <v>289</v>
      </c>
      <c r="PE3" s="13" t="s">
        <v>289</v>
      </c>
      <c r="PF3" s="13" t="s">
        <v>289</v>
      </c>
      <c r="PG3" s="13" t="s">
        <v>289</v>
      </c>
      <c r="PH3" s="14" t="s">
        <v>289</v>
      </c>
      <c r="PI3" s="14" t="s">
        <v>290</v>
      </c>
      <c r="PJ3" s="14" t="s">
        <v>290</v>
      </c>
      <c r="PK3" s="14" t="s">
        <v>290</v>
      </c>
      <c r="PL3" s="14" t="s">
        <v>290</v>
      </c>
      <c r="PM3" s="14" t="s">
        <v>290</v>
      </c>
      <c r="PN3" s="14" t="s">
        <v>290</v>
      </c>
      <c r="PO3" s="14" t="s">
        <v>291</v>
      </c>
      <c r="PP3" s="14" t="s">
        <v>291</v>
      </c>
      <c r="PQ3" s="14" t="s">
        <v>291</v>
      </c>
      <c r="PR3" s="14" t="s">
        <v>291</v>
      </c>
      <c r="PS3" s="14" t="s">
        <v>291</v>
      </c>
      <c r="PT3" s="14" t="s">
        <v>291</v>
      </c>
      <c r="PU3" s="14" t="s">
        <v>292</v>
      </c>
      <c r="PV3" s="14" t="s">
        <v>292</v>
      </c>
      <c r="PW3" s="14" t="s">
        <v>292</v>
      </c>
      <c r="PX3" s="14" t="s">
        <v>292</v>
      </c>
      <c r="PY3" s="14" t="s">
        <v>292</v>
      </c>
      <c r="PZ3" s="13" t="s">
        <v>292</v>
      </c>
      <c r="QA3" s="13" t="s">
        <v>293</v>
      </c>
      <c r="QB3" s="13" t="s">
        <v>293</v>
      </c>
      <c r="QC3" s="13" t="s">
        <v>293</v>
      </c>
      <c r="QD3" s="13" t="s">
        <v>293</v>
      </c>
      <c r="QE3" s="13" t="s">
        <v>293</v>
      </c>
      <c r="QF3" s="13" t="s">
        <v>293</v>
      </c>
      <c r="QG3" s="13" t="s">
        <v>294</v>
      </c>
      <c r="QH3" s="13" t="s">
        <v>294</v>
      </c>
      <c r="QI3" s="13" t="s">
        <v>294</v>
      </c>
      <c r="QJ3" s="13" t="s">
        <v>294</v>
      </c>
      <c r="QK3" s="13" t="s">
        <v>294</v>
      </c>
      <c r="QL3" s="13" t="s">
        <v>294</v>
      </c>
      <c r="QM3" s="13" t="s">
        <v>295</v>
      </c>
      <c r="QN3" s="13" t="s">
        <v>295</v>
      </c>
      <c r="QO3" s="13" t="s">
        <v>295</v>
      </c>
      <c r="QP3" s="13" t="s">
        <v>295</v>
      </c>
      <c r="QQ3" s="13" t="s">
        <v>295</v>
      </c>
      <c r="QR3" s="13" t="s">
        <v>295</v>
      </c>
      <c r="QS3" s="13" t="s">
        <v>296</v>
      </c>
      <c r="QT3" s="13" t="s">
        <v>296</v>
      </c>
      <c r="QU3" s="13" t="s">
        <v>296</v>
      </c>
      <c r="QV3" s="13" t="s">
        <v>296</v>
      </c>
      <c r="QW3" s="13" t="s">
        <v>296</v>
      </c>
      <c r="QX3" s="13" t="s">
        <v>296</v>
      </c>
      <c r="QY3" s="13" t="s">
        <v>297</v>
      </c>
      <c r="QZ3" s="13" t="s">
        <v>297</v>
      </c>
      <c r="RA3" s="13" t="s">
        <v>297</v>
      </c>
      <c r="RB3" s="13" t="s">
        <v>297</v>
      </c>
      <c r="RC3" s="13" t="s">
        <v>297</v>
      </c>
      <c r="RD3" s="13" t="s">
        <v>297</v>
      </c>
      <c r="RE3" s="13" t="s">
        <v>298</v>
      </c>
      <c r="RF3" s="13" t="s">
        <v>298</v>
      </c>
      <c r="RG3" s="13" t="s">
        <v>298</v>
      </c>
      <c r="RH3" s="13" t="s">
        <v>298</v>
      </c>
      <c r="RI3" s="13" t="s">
        <v>298</v>
      </c>
      <c r="RJ3" s="13" t="s">
        <v>298</v>
      </c>
      <c r="RK3" s="13" t="s">
        <v>299</v>
      </c>
      <c r="RL3" s="13" t="s">
        <v>299</v>
      </c>
      <c r="RM3" s="13" t="s">
        <v>299</v>
      </c>
      <c r="RN3" s="13" t="s">
        <v>299</v>
      </c>
      <c r="RO3" s="13" t="s">
        <v>299</v>
      </c>
      <c r="RP3" s="13" t="s">
        <v>299</v>
      </c>
      <c r="RQ3" s="13" t="s">
        <v>300</v>
      </c>
      <c r="RR3" s="13" t="s">
        <v>300</v>
      </c>
      <c r="RS3" s="13" t="s">
        <v>300</v>
      </c>
      <c r="RT3" s="13" t="s">
        <v>300</v>
      </c>
      <c r="RU3" s="13" t="s">
        <v>300</v>
      </c>
      <c r="RV3" s="13" t="s">
        <v>300</v>
      </c>
      <c r="RW3" s="13" t="s">
        <v>301</v>
      </c>
      <c r="RX3" s="13" t="s">
        <v>301</v>
      </c>
      <c r="RY3" s="13" t="s">
        <v>301</v>
      </c>
      <c r="RZ3" s="13" t="s">
        <v>301</v>
      </c>
      <c r="SA3" s="13" t="s">
        <v>301</v>
      </c>
      <c r="SB3" s="13" t="s">
        <v>301</v>
      </c>
      <c r="SC3" s="13" t="s">
        <v>302</v>
      </c>
      <c r="SD3" s="13" t="s">
        <v>302</v>
      </c>
      <c r="SE3" s="13" t="s">
        <v>302</v>
      </c>
      <c r="SF3" s="13" t="s">
        <v>302</v>
      </c>
      <c r="SG3" s="13" t="s">
        <v>302</v>
      </c>
      <c r="SH3" s="13" t="s">
        <v>302</v>
      </c>
      <c r="SI3" s="13" t="s">
        <v>303</v>
      </c>
      <c r="SJ3" s="13" t="s">
        <v>303</v>
      </c>
      <c r="SK3" s="13" t="s">
        <v>303</v>
      </c>
      <c r="SL3" s="13" t="s">
        <v>303</v>
      </c>
      <c r="SM3" s="13" t="s">
        <v>303</v>
      </c>
      <c r="SN3" s="13" t="s">
        <v>303</v>
      </c>
      <c r="SO3" s="44" t="s">
        <v>304</v>
      </c>
      <c r="SP3" s="44" t="s">
        <v>304</v>
      </c>
      <c r="SQ3" s="44" t="s">
        <v>304</v>
      </c>
      <c r="SR3" s="44" t="s">
        <v>304</v>
      </c>
      <c r="SS3" s="44" t="s">
        <v>304</v>
      </c>
      <c r="ST3" s="44" t="s">
        <v>304</v>
      </c>
      <c r="SU3" s="44" t="s">
        <v>305</v>
      </c>
      <c r="SV3" s="44" t="s">
        <v>305</v>
      </c>
      <c r="SW3" s="44" t="s">
        <v>305</v>
      </c>
      <c r="SX3" s="44" t="s">
        <v>305</v>
      </c>
      <c r="SY3" s="44" t="s">
        <v>305</v>
      </c>
      <c r="SZ3" s="44" t="s">
        <v>305</v>
      </c>
    </row>
    <row r="4" spans="1:520">
      <c r="A4" s="17" t="s">
        <v>209</v>
      </c>
      <c r="B4" s="18"/>
      <c r="C4" s="18"/>
      <c r="D4" s="19"/>
      <c r="E4" s="20">
        <v>251217185</v>
      </c>
      <c r="F4" s="20">
        <v>244197218</v>
      </c>
      <c r="G4" s="20">
        <v>238480222</v>
      </c>
      <c r="H4" s="21">
        <v>237238880</v>
      </c>
      <c r="I4" s="20">
        <v>238009480</v>
      </c>
      <c r="J4" s="21">
        <v>242401874</v>
      </c>
      <c r="K4" s="20">
        <v>46105088</v>
      </c>
      <c r="L4" s="20">
        <v>45400199</v>
      </c>
      <c r="M4" s="20">
        <v>44502081</v>
      </c>
      <c r="N4" s="21">
        <v>43852302</v>
      </c>
      <c r="O4" s="20">
        <v>43342823</v>
      </c>
      <c r="P4" s="21">
        <v>43729105</v>
      </c>
      <c r="Q4" s="20">
        <v>17160298</v>
      </c>
      <c r="R4" s="20">
        <v>15428695</v>
      </c>
      <c r="S4" s="20">
        <v>15093373</v>
      </c>
      <c r="T4" s="21">
        <v>15138562</v>
      </c>
      <c r="U4" s="20">
        <v>15490158</v>
      </c>
      <c r="V4" s="21">
        <v>15481463</v>
      </c>
      <c r="W4" s="20">
        <v>6202035</v>
      </c>
      <c r="X4" s="20">
        <v>5888309</v>
      </c>
      <c r="Y4" s="20">
        <v>6317480</v>
      </c>
      <c r="Z4" s="21">
        <v>6539710</v>
      </c>
      <c r="AA4" s="20">
        <v>6303481</v>
      </c>
      <c r="AB4" s="21">
        <v>5802579</v>
      </c>
      <c r="AC4" s="20">
        <v>9479509</v>
      </c>
      <c r="AD4" s="20">
        <v>8214069</v>
      </c>
      <c r="AE4" s="20">
        <v>8017475</v>
      </c>
      <c r="AF4" s="22">
        <v>7776783</v>
      </c>
      <c r="AG4" s="20">
        <v>7607288</v>
      </c>
      <c r="AH4" s="22">
        <v>6527480</v>
      </c>
      <c r="AI4" s="20">
        <v>21993015</v>
      </c>
      <c r="AJ4" s="20">
        <v>20943199</v>
      </c>
      <c r="AK4" s="20">
        <v>21213060</v>
      </c>
      <c r="AL4" s="22">
        <v>22763223</v>
      </c>
      <c r="AM4" s="20">
        <v>24477720</v>
      </c>
      <c r="AN4" s="22">
        <v>24297557</v>
      </c>
      <c r="AO4" s="20">
        <v>9306450</v>
      </c>
      <c r="AP4" s="20">
        <v>9055341</v>
      </c>
      <c r="AQ4" s="20">
        <v>8873024</v>
      </c>
      <c r="AR4" s="22">
        <v>8994490</v>
      </c>
      <c r="AS4" s="20">
        <v>8291240</v>
      </c>
      <c r="AT4" s="22">
        <v>7848205</v>
      </c>
      <c r="AU4" s="20">
        <v>65837739</v>
      </c>
      <c r="AV4" s="20">
        <v>61873452</v>
      </c>
      <c r="AW4" s="20">
        <v>58872198</v>
      </c>
      <c r="AX4" s="22">
        <v>56491145</v>
      </c>
      <c r="AY4" s="20">
        <v>54231623</v>
      </c>
      <c r="AZ4" s="22">
        <v>54438166</v>
      </c>
      <c r="BA4" s="20">
        <v>58839686</v>
      </c>
      <c r="BB4" s="20">
        <v>57583403</v>
      </c>
      <c r="BC4" s="20">
        <v>57234847</v>
      </c>
      <c r="BD4" s="22">
        <v>57540655</v>
      </c>
      <c r="BE4" s="20">
        <v>57887505</v>
      </c>
      <c r="BF4" s="22">
        <v>58319493</v>
      </c>
      <c r="BG4" s="20">
        <v>318584523</v>
      </c>
      <c r="BH4" s="20">
        <v>309205447</v>
      </c>
      <c r="BI4" s="20">
        <v>302275961</v>
      </c>
      <c r="BJ4" s="22">
        <v>299082400</v>
      </c>
      <c r="BK4" s="20">
        <v>297478784</v>
      </c>
      <c r="BL4" s="22">
        <v>291090034</v>
      </c>
      <c r="BM4" s="20">
        <v>24658238</v>
      </c>
      <c r="BN4" s="20">
        <v>23891898</v>
      </c>
      <c r="BO4" s="20">
        <v>23436576</v>
      </c>
      <c r="BP4" s="22">
        <v>23049198</v>
      </c>
      <c r="BQ4" s="20">
        <v>22781347</v>
      </c>
      <c r="BR4" s="22">
        <v>23162561</v>
      </c>
      <c r="BS4" s="20">
        <v>47967696</v>
      </c>
      <c r="BT4" s="20">
        <v>40545345</v>
      </c>
      <c r="BU4" s="20">
        <v>37220518</v>
      </c>
      <c r="BV4" s="22">
        <v>35033432</v>
      </c>
      <c r="BW4" s="20">
        <v>34695188</v>
      </c>
      <c r="BX4" s="22">
        <v>34863272</v>
      </c>
      <c r="BY4" s="20">
        <v>88572704</v>
      </c>
      <c r="BZ4" s="20">
        <v>82158092</v>
      </c>
      <c r="CA4" s="20">
        <v>80251675</v>
      </c>
      <c r="CB4" s="22">
        <v>76638258</v>
      </c>
      <c r="CC4" s="20">
        <v>72698752</v>
      </c>
      <c r="CD4" s="22">
        <v>73209285</v>
      </c>
      <c r="CE4" s="20">
        <v>30593068</v>
      </c>
      <c r="CF4" s="20">
        <v>30181758</v>
      </c>
      <c r="CG4" s="20">
        <v>30627620</v>
      </c>
      <c r="CH4" s="22">
        <v>30298327</v>
      </c>
      <c r="CI4" s="20">
        <v>30033426</v>
      </c>
      <c r="CJ4" s="22">
        <v>29438298</v>
      </c>
      <c r="CK4" s="20">
        <v>47977161</v>
      </c>
      <c r="CL4" s="20">
        <v>46092821</v>
      </c>
      <c r="CM4" s="20">
        <v>45925774</v>
      </c>
      <c r="CN4" s="22">
        <v>44742784</v>
      </c>
      <c r="CO4" s="20">
        <v>45312312</v>
      </c>
      <c r="CP4" s="22">
        <v>46385022</v>
      </c>
      <c r="CQ4" s="20">
        <v>343473603</v>
      </c>
      <c r="CR4" s="20">
        <v>338592506</v>
      </c>
      <c r="CS4" s="20">
        <v>332119296</v>
      </c>
      <c r="CT4" s="22">
        <v>331008422</v>
      </c>
      <c r="CU4" s="20">
        <v>329671857</v>
      </c>
      <c r="CV4" s="22">
        <v>270539179</v>
      </c>
      <c r="CW4" s="20">
        <v>12123869</v>
      </c>
      <c r="CX4" s="20">
        <v>11825512</v>
      </c>
      <c r="CY4" s="20">
        <v>11746826</v>
      </c>
      <c r="CZ4" s="22">
        <v>11753782</v>
      </c>
      <c r="DA4" s="20">
        <v>11794927</v>
      </c>
      <c r="DB4" s="22">
        <v>11856147</v>
      </c>
      <c r="DC4" s="20">
        <v>79065799</v>
      </c>
      <c r="DD4" s="20">
        <v>77489385</v>
      </c>
      <c r="DE4" s="20">
        <v>76810804</v>
      </c>
      <c r="DF4" s="22">
        <v>76011307</v>
      </c>
      <c r="DG4" s="20">
        <v>76078446</v>
      </c>
      <c r="DH4" s="22">
        <v>77009399</v>
      </c>
      <c r="DI4" s="20">
        <v>85438539</v>
      </c>
      <c r="DJ4" s="20">
        <v>85193725</v>
      </c>
      <c r="DK4" s="20">
        <v>81781662</v>
      </c>
      <c r="DL4" s="20">
        <v>75809620</v>
      </c>
      <c r="DM4" s="20">
        <v>71016616</v>
      </c>
      <c r="DN4" s="22">
        <v>70418968</v>
      </c>
      <c r="DO4" s="20">
        <v>74021526</v>
      </c>
      <c r="DP4" s="20">
        <v>72973159</v>
      </c>
      <c r="DQ4" s="20">
        <v>72896524</v>
      </c>
      <c r="DR4" s="22">
        <v>73102063</v>
      </c>
      <c r="DS4" s="20">
        <v>72205296</v>
      </c>
      <c r="DT4" s="22">
        <v>73207293</v>
      </c>
      <c r="DU4" s="20">
        <v>194110384</v>
      </c>
      <c r="DV4" s="20">
        <v>189765944</v>
      </c>
      <c r="DW4" s="20">
        <v>187067710</v>
      </c>
      <c r="DX4" s="22">
        <v>185226842</v>
      </c>
      <c r="DY4" s="20">
        <v>179316485</v>
      </c>
      <c r="DZ4" s="22">
        <v>178417696</v>
      </c>
      <c r="EA4" s="20">
        <v>1231123031</v>
      </c>
      <c r="EB4" s="20">
        <v>1223537455</v>
      </c>
      <c r="EC4" s="20">
        <v>1232354972</v>
      </c>
      <c r="ED4" s="22">
        <v>1257969127</v>
      </c>
      <c r="EE4" s="20">
        <v>1243917669</v>
      </c>
      <c r="EF4" s="22">
        <v>1239594784</v>
      </c>
      <c r="EG4" s="23">
        <v>153123251</v>
      </c>
      <c r="EH4" s="23">
        <v>149161626</v>
      </c>
      <c r="EI4" s="23">
        <v>147614932</v>
      </c>
      <c r="EJ4" s="24">
        <v>143632478</v>
      </c>
      <c r="EK4" s="23">
        <v>141441348</v>
      </c>
      <c r="EL4" s="24">
        <v>138382366</v>
      </c>
      <c r="EM4" s="23">
        <v>44259095</v>
      </c>
      <c r="EN4" s="23">
        <v>44071196</v>
      </c>
      <c r="EO4" s="23">
        <v>44667419</v>
      </c>
      <c r="EP4" s="24">
        <v>45229163</v>
      </c>
      <c r="EQ4" s="23">
        <v>46145862</v>
      </c>
      <c r="ER4" s="24">
        <v>45403725</v>
      </c>
      <c r="ES4" s="23">
        <v>170345312</v>
      </c>
      <c r="ET4" s="23">
        <v>169108417</v>
      </c>
      <c r="EU4" s="23">
        <v>169132734</v>
      </c>
      <c r="EV4" s="24">
        <v>168036320</v>
      </c>
      <c r="EW4" s="23">
        <v>167238489</v>
      </c>
      <c r="EX4" s="24">
        <v>168081068</v>
      </c>
      <c r="EY4" s="23">
        <v>95426996</v>
      </c>
      <c r="EZ4" s="23">
        <v>93114388</v>
      </c>
      <c r="FA4" s="23">
        <v>91929976</v>
      </c>
      <c r="FB4" s="24">
        <v>91756462</v>
      </c>
      <c r="FC4" s="23">
        <v>92315759</v>
      </c>
      <c r="FD4" s="24">
        <v>92714906</v>
      </c>
      <c r="FE4" s="23">
        <v>68377006</v>
      </c>
      <c r="FF4" s="23">
        <v>67867251</v>
      </c>
      <c r="FG4" s="23">
        <v>68126589</v>
      </c>
      <c r="FH4" s="24">
        <v>68256022</v>
      </c>
      <c r="FI4" s="23">
        <v>69033772</v>
      </c>
      <c r="FJ4" s="24">
        <v>69297654</v>
      </c>
      <c r="FK4" s="23">
        <v>219903112</v>
      </c>
      <c r="FL4" s="23">
        <v>213707130</v>
      </c>
      <c r="FM4" s="23">
        <v>211478012</v>
      </c>
      <c r="FN4" s="24">
        <v>212011186</v>
      </c>
      <c r="FO4" s="23">
        <v>213471640</v>
      </c>
      <c r="FP4" s="24">
        <v>213713102</v>
      </c>
      <c r="FQ4" s="23">
        <v>101243373</v>
      </c>
      <c r="FR4" s="23">
        <v>101039776</v>
      </c>
      <c r="FS4" s="23">
        <v>101364115</v>
      </c>
      <c r="FT4" s="24">
        <v>103206230</v>
      </c>
      <c r="FU4" s="23">
        <v>104305572</v>
      </c>
      <c r="FV4" s="24">
        <v>105755630</v>
      </c>
      <c r="FW4" s="23">
        <v>87177434</v>
      </c>
      <c r="FX4" s="23">
        <v>85722596</v>
      </c>
      <c r="FY4" s="23">
        <v>84740321</v>
      </c>
      <c r="FZ4" s="24">
        <v>84236830</v>
      </c>
      <c r="GA4" s="23">
        <v>84311312</v>
      </c>
      <c r="GB4" s="24">
        <v>83947025</v>
      </c>
      <c r="GC4" s="23">
        <v>41519621</v>
      </c>
      <c r="GD4" s="23">
        <v>40199584</v>
      </c>
      <c r="GE4" s="23">
        <v>40063336</v>
      </c>
      <c r="GF4" s="24">
        <v>41012153</v>
      </c>
      <c r="GG4" s="23">
        <v>41229826</v>
      </c>
      <c r="GH4" s="24">
        <v>41643949</v>
      </c>
      <c r="GI4" s="23">
        <v>173620403</v>
      </c>
      <c r="GJ4" s="23">
        <v>172198402</v>
      </c>
      <c r="GK4" s="23">
        <v>172990927</v>
      </c>
      <c r="GL4" s="24">
        <v>172295155</v>
      </c>
      <c r="GM4" s="23">
        <v>173686683</v>
      </c>
      <c r="GN4" s="24">
        <v>174309080</v>
      </c>
      <c r="GO4" s="23">
        <v>107457222</v>
      </c>
      <c r="GP4" s="23">
        <v>104874983</v>
      </c>
      <c r="GQ4" s="23">
        <v>105701149</v>
      </c>
      <c r="GR4" s="24">
        <v>104463922</v>
      </c>
      <c r="GS4" s="23">
        <v>102945485</v>
      </c>
      <c r="GT4" s="24">
        <v>105053799</v>
      </c>
      <c r="GU4" s="23">
        <v>120458201</v>
      </c>
      <c r="GV4" s="23">
        <v>115000037</v>
      </c>
      <c r="GW4" s="23">
        <v>114134736</v>
      </c>
      <c r="GX4" s="24">
        <v>114732425</v>
      </c>
      <c r="GY4" s="23">
        <v>117398325</v>
      </c>
      <c r="GZ4" s="24">
        <v>115613244</v>
      </c>
      <c r="HA4" s="23">
        <v>16997395</v>
      </c>
      <c r="HB4" s="23">
        <v>15530103</v>
      </c>
      <c r="HC4" s="23">
        <v>15867813</v>
      </c>
      <c r="HD4" s="24">
        <v>15671374</v>
      </c>
      <c r="HE4" s="23">
        <v>16212781</v>
      </c>
      <c r="HF4" s="24">
        <v>16474211</v>
      </c>
      <c r="HG4" s="23">
        <v>15169226</v>
      </c>
      <c r="HH4" s="23">
        <v>14934871</v>
      </c>
      <c r="HI4" s="23">
        <v>15194086</v>
      </c>
      <c r="HJ4" s="24">
        <v>15198619</v>
      </c>
      <c r="HK4" s="23">
        <v>15213493</v>
      </c>
      <c r="HL4" s="24">
        <v>15755396</v>
      </c>
      <c r="HM4" s="23">
        <v>63366468</v>
      </c>
      <c r="HN4" s="23">
        <v>59447872</v>
      </c>
      <c r="HO4" s="23">
        <v>57758508</v>
      </c>
      <c r="HP4" s="24">
        <v>58819148</v>
      </c>
      <c r="HQ4" s="23">
        <v>60672170</v>
      </c>
      <c r="HR4" s="24">
        <v>66633556</v>
      </c>
      <c r="HS4" s="23">
        <v>142163722</v>
      </c>
      <c r="HT4" s="23">
        <v>144218805</v>
      </c>
      <c r="HU4" s="23">
        <v>147228170</v>
      </c>
      <c r="HV4" s="24">
        <v>144629744</v>
      </c>
      <c r="HW4" s="23">
        <v>142448537</v>
      </c>
      <c r="HX4" s="24">
        <v>142476319</v>
      </c>
      <c r="HY4" s="23">
        <v>69888037</v>
      </c>
      <c r="HZ4" s="23">
        <v>68334054</v>
      </c>
      <c r="IA4" s="23">
        <v>67547614</v>
      </c>
      <c r="IB4" s="24">
        <v>66193411</v>
      </c>
      <c r="IC4" s="23">
        <v>65664787</v>
      </c>
      <c r="ID4" s="24">
        <v>66161030</v>
      </c>
      <c r="IE4" s="23">
        <v>54903919</v>
      </c>
      <c r="IF4" s="23">
        <v>51358258</v>
      </c>
      <c r="IG4" s="23">
        <v>47563302</v>
      </c>
      <c r="IH4" s="24">
        <v>48855782</v>
      </c>
      <c r="II4" s="23">
        <v>48999270</v>
      </c>
      <c r="IJ4" s="24">
        <v>50476449</v>
      </c>
      <c r="IK4" s="23">
        <v>92668090</v>
      </c>
      <c r="IL4" s="23">
        <v>89237690</v>
      </c>
      <c r="IM4" s="23">
        <v>89048031</v>
      </c>
      <c r="IN4" s="24">
        <v>89199385</v>
      </c>
      <c r="IO4" s="23">
        <v>91648072</v>
      </c>
      <c r="IP4" s="24">
        <v>93971460</v>
      </c>
      <c r="IQ4" s="23">
        <v>107951987</v>
      </c>
      <c r="IR4" s="23">
        <v>106576124</v>
      </c>
      <c r="IS4" s="23">
        <v>110501944</v>
      </c>
      <c r="IT4" s="24">
        <v>115868291</v>
      </c>
      <c r="IU4" s="23">
        <v>122173084</v>
      </c>
      <c r="IV4" s="24">
        <v>127599333</v>
      </c>
      <c r="IW4" s="23">
        <v>60353741</v>
      </c>
      <c r="IX4" s="23">
        <v>57663114</v>
      </c>
      <c r="IY4" s="23">
        <v>57434552</v>
      </c>
      <c r="IZ4" s="24">
        <v>57958722</v>
      </c>
      <c r="JA4" s="23">
        <v>58214273</v>
      </c>
      <c r="JB4" s="24">
        <v>57936543</v>
      </c>
      <c r="JC4" s="23">
        <v>34454746</v>
      </c>
      <c r="JD4" s="23">
        <v>29375820</v>
      </c>
      <c r="JE4" s="23">
        <v>22676916</v>
      </c>
      <c r="JF4" s="24">
        <v>17745282</v>
      </c>
      <c r="JG4" s="23">
        <v>16900732</v>
      </c>
      <c r="JH4" s="24">
        <v>17301039</v>
      </c>
      <c r="JI4" s="22">
        <v>210590542</v>
      </c>
      <c r="JJ4" s="22">
        <v>198625045</v>
      </c>
      <c r="JK4" s="22">
        <v>196575291</v>
      </c>
      <c r="JL4" s="22">
        <v>193262250</v>
      </c>
      <c r="JM4" s="22">
        <v>191757593</v>
      </c>
      <c r="JN4" s="22">
        <v>187947626</v>
      </c>
      <c r="JO4" s="22">
        <v>47568330</v>
      </c>
      <c r="JP4" s="22">
        <v>47195385</v>
      </c>
      <c r="JQ4" s="22">
        <v>46543750</v>
      </c>
      <c r="JR4" s="22">
        <v>45916183</v>
      </c>
      <c r="JS4" s="22">
        <v>46113001</v>
      </c>
      <c r="JT4" s="22">
        <v>45994836</v>
      </c>
      <c r="JU4" s="22">
        <v>38015576</v>
      </c>
      <c r="JV4" s="22">
        <v>36019997</v>
      </c>
      <c r="JW4" s="22">
        <v>35493131</v>
      </c>
      <c r="JX4" s="22">
        <v>36482648</v>
      </c>
      <c r="JY4" s="22">
        <v>35164728</v>
      </c>
      <c r="JZ4" s="22">
        <v>35754536</v>
      </c>
      <c r="KA4" s="22">
        <v>22626735</v>
      </c>
      <c r="KB4" s="22">
        <v>21079287</v>
      </c>
      <c r="KC4" s="22">
        <v>20734305</v>
      </c>
      <c r="KD4" s="22">
        <v>20943150</v>
      </c>
      <c r="KE4" s="22">
        <v>21738123</v>
      </c>
      <c r="KF4" s="22">
        <v>22224072</v>
      </c>
      <c r="KG4" s="22">
        <v>52305055</v>
      </c>
      <c r="KH4" s="22">
        <v>45637113</v>
      </c>
      <c r="KI4" s="22">
        <v>39993846</v>
      </c>
      <c r="KJ4" s="22">
        <v>37582823</v>
      </c>
      <c r="KK4" s="22">
        <v>38151968</v>
      </c>
      <c r="KL4" s="22">
        <v>39213201</v>
      </c>
      <c r="KM4" s="22">
        <v>21586783</v>
      </c>
      <c r="KN4" s="22">
        <v>20897274</v>
      </c>
      <c r="KO4" s="22">
        <v>21223235</v>
      </c>
      <c r="KP4" s="22">
        <v>21292364</v>
      </c>
      <c r="KQ4" s="22">
        <v>21948972</v>
      </c>
      <c r="KR4" s="22">
        <v>22344225</v>
      </c>
      <c r="KS4" s="22">
        <v>36357284</v>
      </c>
      <c r="KT4" s="22">
        <v>32003237</v>
      </c>
      <c r="KU4" s="22">
        <v>31028844</v>
      </c>
      <c r="KV4" s="22">
        <v>28494105</v>
      </c>
      <c r="KW4" s="22">
        <v>26884768</v>
      </c>
      <c r="KX4" s="22">
        <v>27878182</v>
      </c>
      <c r="KY4" s="22">
        <v>406716998</v>
      </c>
      <c r="KZ4" s="22">
        <v>382200107</v>
      </c>
      <c r="LA4" s="22">
        <v>367800301</v>
      </c>
      <c r="LB4" s="22">
        <v>352580114</v>
      </c>
      <c r="LC4" s="22">
        <v>355335383</v>
      </c>
      <c r="LD4" s="22">
        <v>354199525</v>
      </c>
      <c r="LE4" s="22">
        <v>37858394</v>
      </c>
      <c r="LF4" s="22">
        <v>36826610</v>
      </c>
      <c r="LG4" s="22">
        <v>36825875</v>
      </c>
      <c r="LH4" s="22">
        <v>35698663</v>
      </c>
      <c r="LI4" s="22">
        <v>35915094</v>
      </c>
      <c r="LJ4" s="22">
        <v>36078094</v>
      </c>
      <c r="LK4" s="22">
        <v>36630186</v>
      </c>
      <c r="LL4" s="22">
        <v>35266576</v>
      </c>
      <c r="LM4" s="22">
        <v>33482341</v>
      </c>
      <c r="LN4" s="22">
        <v>33090092</v>
      </c>
      <c r="LO4" s="22">
        <v>33323839</v>
      </c>
      <c r="LP4" s="22">
        <v>34230216</v>
      </c>
      <c r="LQ4" s="22">
        <v>399126559</v>
      </c>
      <c r="LR4" s="22">
        <v>388176452</v>
      </c>
      <c r="LS4" s="22">
        <v>387130365</v>
      </c>
      <c r="LT4" s="22">
        <v>389192405</v>
      </c>
      <c r="LU4" s="22">
        <v>388530915</v>
      </c>
      <c r="LV4" s="22">
        <v>400780690</v>
      </c>
      <c r="LW4" s="22">
        <v>76028724</v>
      </c>
      <c r="LX4" s="22">
        <v>75433773</v>
      </c>
      <c r="LY4" s="22">
        <v>75309773</v>
      </c>
      <c r="LZ4" s="22">
        <v>74576684</v>
      </c>
      <c r="MA4" s="22">
        <v>75183388</v>
      </c>
      <c r="MB4" s="22">
        <v>75886521</v>
      </c>
      <c r="MC4" s="22">
        <v>13883964</v>
      </c>
      <c r="MD4" s="22">
        <v>13586528</v>
      </c>
      <c r="ME4" s="22">
        <v>13536439</v>
      </c>
      <c r="MF4" s="22">
        <v>13483783</v>
      </c>
      <c r="MG4" s="22">
        <v>13521672</v>
      </c>
      <c r="MH4" s="22">
        <v>13714424</v>
      </c>
      <c r="MI4" s="22">
        <v>182584953</v>
      </c>
      <c r="MJ4" s="22">
        <v>181201103</v>
      </c>
      <c r="MK4" s="22">
        <v>183934396</v>
      </c>
      <c r="ML4" s="22">
        <v>176704948</v>
      </c>
      <c r="MM4" s="22">
        <v>180100147</v>
      </c>
      <c r="MN4" s="22">
        <v>182555486</v>
      </c>
      <c r="MO4" s="22">
        <v>17140111</v>
      </c>
      <c r="MP4" s="22">
        <v>16767520</v>
      </c>
      <c r="MQ4" s="22">
        <v>16510381</v>
      </c>
      <c r="MR4" s="22">
        <v>16456792</v>
      </c>
      <c r="MS4" s="22">
        <v>16755696</v>
      </c>
      <c r="MT4" s="22">
        <v>17063057</v>
      </c>
      <c r="MU4" s="22">
        <v>33845896</v>
      </c>
      <c r="MV4" s="22">
        <v>33196243</v>
      </c>
      <c r="MW4" s="22">
        <v>33060276</v>
      </c>
      <c r="MX4" s="22">
        <v>32099507</v>
      </c>
      <c r="MY4" s="22">
        <v>32006612</v>
      </c>
      <c r="MZ4" s="22">
        <v>32030097</v>
      </c>
      <c r="NA4" s="20">
        <v>29854367</v>
      </c>
      <c r="NB4" s="20">
        <v>28947555</v>
      </c>
      <c r="NC4" s="20">
        <v>29362560</v>
      </c>
      <c r="ND4" s="45">
        <v>29950161</v>
      </c>
      <c r="NE4" s="20">
        <v>30635432</v>
      </c>
      <c r="NF4" s="45">
        <v>31360731</v>
      </c>
      <c r="NG4" s="20">
        <v>76106227</v>
      </c>
      <c r="NH4" s="20">
        <v>72320780</v>
      </c>
      <c r="NI4" s="20">
        <v>70247561</v>
      </c>
      <c r="NJ4" s="45">
        <v>66751251</v>
      </c>
      <c r="NK4" s="20">
        <v>65825536</v>
      </c>
      <c r="NL4" s="45">
        <v>66317793</v>
      </c>
      <c r="NM4" s="20">
        <v>52772401</v>
      </c>
      <c r="NN4" s="20">
        <v>50228466</v>
      </c>
      <c r="NO4" s="20">
        <v>49310696</v>
      </c>
      <c r="NP4" s="45">
        <v>48645350</v>
      </c>
      <c r="NQ4" s="20">
        <v>50702478</v>
      </c>
      <c r="NR4" s="45">
        <v>51206960</v>
      </c>
      <c r="NS4" s="20">
        <v>122198684</v>
      </c>
      <c r="NT4" s="20">
        <v>121434448</v>
      </c>
      <c r="NU4" s="20">
        <v>122548241</v>
      </c>
      <c r="NV4" s="45">
        <v>114882135</v>
      </c>
      <c r="NW4" s="20">
        <v>112141314</v>
      </c>
      <c r="NX4" s="45">
        <v>110052062</v>
      </c>
      <c r="NY4" s="20">
        <v>182278893</v>
      </c>
      <c r="NZ4" s="20">
        <v>180133541</v>
      </c>
      <c r="OA4" s="20">
        <v>182504970</v>
      </c>
      <c r="OB4" s="22">
        <v>183476551</v>
      </c>
      <c r="OC4" s="20">
        <v>185690144</v>
      </c>
      <c r="OD4" s="22">
        <v>187897337</v>
      </c>
      <c r="OE4" s="20">
        <v>57258938</v>
      </c>
      <c r="OF4" s="20">
        <v>51175925</v>
      </c>
      <c r="OG4" s="20">
        <v>49934351</v>
      </c>
      <c r="OH4" s="22">
        <v>50450965</v>
      </c>
      <c r="OI4" s="20">
        <v>49978444</v>
      </c>
      <c r="OJ4" s="22">
        <v>49505521</v>
      </c>
      <c r="OK4" s="20">
        <v>92169215</v>
      </c>
      <c r="OL4" s="20">
        <v>86420908</v>
      </c>
      <c r="OM4" s="20">
        <v>86198252</v>
      </c>
      <c r="ON4" s="22">
        <v>85673159</v>
      </c>
      <c r="OO4" s="20">
        <v>86866984</v>
      </c>
      <c r="OP4" s="22">
        <v>87453997</v>
      </c>
      <c r="OQ4" s="20">
        <v>14488455</v>
      </c>
      <c r="OR4" s="20">
        <v>13842890</v>
      </c>
      <c r="OS4" s="20">
        <v>13840417</v>
      </c>
      <c r="OT4" s="22">
        <v>13968871</v>
      </c>
      <c r="OU4" s="20">
        <v>13954236</v>
      </c>
      <c r="OV4" s="22">
        <v>14031709</v>
      </c>
      <c r="OW4" s="20">
        <v>48509918</v>
      </c>
      <c r="OX4" s="20">
        <v>44121147</v>
      </c>
      <c r="OY4" s="20">
        <v>42981142</v>
      </c>
      <c r="OZ4" s="22">
        <v>41115735</v>
      </c>
      <c r="PA4" s="20">
        <v>40616278</v>
      </c>
      <c r="PB4" s="22">
        <v>41703367</v>
      </c>
      <c r="PC4" s="20">
        <v>73830799</v>
      </c>
      <c r="PD4" s="20">
        <v>66522307</v>
      </c>
      <c r="PE4" s="20">
        <v>64895658</v>
      </c>
      <c r="PF4" s="20">
        <v>63896666</v>
      </c>
      <c r="PG4" s="20">
        <v>64978851</v>
      </c>
      <c r="PH4" s="28">
        <v>66234262</v>
      </c>
      <c r="PI4" s="28">
        <v>51757834</v>
      </c>
      <c r="PJ4" s="28">
        <v>50761584</v>
      </c>
      <c r="PK4" s="28">
        <v>51628989</v>
      </c>
      <c r="PL4" s="28">
        <v>50567776</v>
      </c>
      <c r="PM4" s="28">
        <v>48392421</v>
      </c>
      <c r="PN4" s="28">
        <v>46698023</v>
      </c>
      <c r="PO4" s="28">
        <v>29983329</v>
      </c>
      <c r="PP4" s="28">
        <v>29426536</v>
      </c>
      <c r="PQ4" s="28">
        <v>28960032</v>
      </c>
      <c r="PR4" s="28">
        <v>28355497</v>
      </c>
      <c r="PS4" s="28">
        <v>27662799</v>
      </c>
      <c r="PT4" s="28">
        <v>27529696</v>
      </c>
      <c r="PU4" s="28">
        <v>371266169</v>
      </c>
      <c r="PV4" s="28">
        <v>343877507</v>
      </c>
      <c r="PW4" s="28">
        <v>334440720</v>
      </c>
      <c r="PX4" s="28">
        <v>325827387</v>
      </c>
      <c r="PY4" s="28">
        <v>310705471</v>
      </c>
      <c r="PZ4" s="20">
        <v>299000339</v>
      </c>
      <c r="QA4" s="20">
        <v>50963280</v>
      </c>
      <c r="QB4" s="20">
        <v>49530953</v>
      </c>
      <c r="QC4" s="20">
        <v>48572641</v>
      </c>
      <c r="QD4" s="20">
        <v>48220664</v>
      </c>
      <c r="QE4" s="20">
        <v>48520652</v>
      </c>
      <c r="QF4" s="20">
        <v>48628975</v>
      </c>
      <c r="QG4" s="20">
        <v>69183595</v>
      </c>
      <c r="QH4" s="20">
        <v>65188951</v>
      </c>
      <c r="QI4" s="20">
        <v>64745140</v>
      </c>
      <c r="QJ4" s="20">
        <v>64157707</v>
      </c>
      <c r="QK4" s="20">
        <v>64693112</v>
      </c>
      <c r="QL4" s="20">
        <v>67242601</v>
      </c>
      <c r="QM4" s="20">
        <v>107332518</v>
      </c>
      <c r="QN4" s="20">
        <v>102828009</v>
      </c>
      <c r="QO4" s="20">
        <v>102051122</v>
      </c>
      <c r="QP4" s="20">
        <v>91169818</v>
      </c>
      <c r="QQ4" s="20">
        <v>83978882</v>
      </c>
      <c r="QR4" s="20">
        <v>78342291</v>
      </c>
      <c r="QS4" s="20">
        <v>118072339</v>
      </c>
      <c r="QT4" s="20">
        <v>110897723</v>
      </c>
      <c r="QU4" s="20">
        <v>110575221</v>
      </c>
      <c r="QV4" s="20">
        <v>112578776</v>
      </c>
      <c r="QW4" s="20">
        <v>106128726</v>
      </c>
      <c r="QX4" s="20">
        <v>100958602</v>
      </c>
      <c r="QY4" s="20">
        <v>49654561</v>
      </c>
      <c r="QZ4" s="20">
        <v>45405170</v>
      </c>
      <c r="RA4" s="20">
        <v>45293998</v>
      </c>
      <c r="RB4" s="20">
        <v>43400427</v>
      </c>
      <c r="RC4" s="20">
        <v>44496182</v>
      </c>
      <c r="RD4" s="20">
        <v>44924540</v>
      </c>
      <c r="RE4" s="20">
        <v>62780219</v>
      </c>
      <c r="RF4" s="20">
        <v>59016306</v>
      </c>
      <c r="RG4" s="20">
        <v>57688866</v>
      </c>
      <c r="RH4" s="20">
        <v>55870251</v>
      </c>
      <c r="RI4" s="20">
        <v>53080530</v>
      </c>
      <c r="RJ4" s="20">
        <v>53873831</v>
      </c>
      <c r="RK4" s="20">
        <v>104978661</v>
      </c>
      <c r="RL4" s="20">
        <v>101253824</v>
      </c>
      <c r="RM4" s="20">
        <v>95621143</v>
      </c>
      <c r="RN4" s="20">
        <v>94641215</v>
      </c>
      <c r="RO4" s="20">
        <v>94799791</v>
      </c>
      <c r="RP4" s="20">
        <v>92673901</v>
      </c>
      <c r="RQ4" s="20">
        <v>6068031</v>
      </c>
      <c r="RR4" s="20">
        <v>6117553</v>
      </c>
      <c r="RS4" s="20">
        <v>6345326</v>
      </c>
      <c r="RT4" s="20">
        <v>6486048</v>
      </c>
      <c r="RU4" s="20">
        <v>6446344</v>
      </c>
      <c r="RV4" s="20">
        <v>6701106</v>
      </c>
      <c r="RW4" s="20">
        <v>38681894</v>
      </c>
      <c r="RX4" s="20">
        <v>36380985</v>
      </c>
      <c r="RY4" s="20">
        <v>33539134</v>
      </c>
      <c r="RZ4" s="20">
        <v>32321576</v>
      </c>
      <c r="SA4" s="20">
        <v>32528447</v>
      </c>
      <c r="SB4" s="20">
        <v>32618450</v>
      </c>
      <c r="SC4" s="20">
        <v>26582633</v>
      </c>
      <c r="SD4" s="20">
        <v>25400881</v>
      </c>
      <c r="SE4" s="20">
        <v>25734799</v>
      </c>
      <c r="SF4" s="20">
        <v>26074687</v>
      </c>
      <c r="SG4" s="20">
        <v>26400981</v>
      </c>
      <c r="SH4" s="20">
        <v>26107502</v>
      </c>
      <c r="SI4" s="20">
        <v>4350281</v>
      </c>
      <c r="SJ4" s="20">
        <v>4191553</v>
      </c>
      <c r="SK4" s="20">
        <v>4316437</v>
      </c>
      <c r="SL4" s="20">
        <v>4408560</v>
      </c>
      <c r="SM4" s="20">
        <v>4430562</v>
      </c>
      <c r="SN4" s="20">
        <v>4574912</v>
      </c>
      <c r="SO4" s="20">
        <v>19406587</v>
      </c>
      <c r="SP4" s="20">
        <v>19241664</v>
      </c>
      <c r="SQ4" s="20">
        <v>19553564</v>
      </c>
      <c r="SR4" s="20">
        <v>19490125</v>
      </c>
      <c r="SS4" s="20">
        <v>20361730</v>
      </c>
      <c r="ST4" s="20">
        <v>19495065</v>
      </c>
      <c r="SU4" s="20">
        <v>29989002</v>
      </c>
      <c r="SV4" s="20">
        <v>28778015</v>
      </c>
      <c r="SW4" s="20">
        <v>29772223</v>
      </c>
      <c r="SX4" s="20">
        <v>31098161</v>
      </c>
      <c r="SY4" s="20">
        <v>32265766</v>
      </c>
      <c r="SZ4" s="20">
        <v>24716476</v>
      </c>
    </row>
    <row r="5" spans="1:520">
      <c r="A5" s="25"/>
      <c r="B5" s="26" t="s">
        <v>210</v>
      </c>
      <c r="C5" s="26"/>
      <c r="D5" s="27"/>
      <c r="E5" s="28">
        <v>246895742</v>
      </c>
      <c r="F5" s="28">
        <v>240275221</v>
      </c>
      <c r="G5" s="28">
        <v>235207528</v>
      </c>
      <c r="H5" s="29">
        <v>233101007</v>
      </c>
      <c r="I5" s="28">
        <v>234504435</v>
      </c>
      <c r="J5" s="29">
        <v>238664410</v>
      </c>
      <c r="K5" s="28">
        <v>45786806</v>
      </c>
      <c r="L5" s="28">
        <v>45101486</v>
      </c>
      <c r="M5" s="28">
        <v>44235566</v>
      </c>
      <c r="N5" s="29">
        <v>43582877</v>
      </c>
      <c r="O5" s="28">
        <v>43274722</v>
      </c>
      <c r="P5" s="29">
        <v>43696552</v>
      </c>
      <c r="Q5" s="28">
        <v>16889242</v>
      </c>
      <c r="R5" s="28">
        <v>15288256</v>
      </c>
      <c r="S5" s="28">
        <v>14708543</v>
      </c>
      <c r="T5" s="29">
        <v>14857576</v>
      </c>
      <c r="U5" s="28">
        <v>15261229</v>
      </c>
      <c r="V5" s="29">
        <v>15144490</v>
      </c>
      <c r="W5" s="28">
        <v>6177225</v>
      </c>
      <c r="X5" s="28">
        <v>5861789</v>
      </c>
      <c r="Y5" s="28">
        <v>5991905</v>
      </c>
      <c r="Z5" s="29">
        <v>6115041</v>
      </c>
      <c r="AA5" s="28">
        <v>6270575</v>
      </c>
      <c r="AB5" s="29">
        <v>5780528</v>
      </c>
      <c r="AC5" s="28">
        <v>9435915</v>
      </c>
      <c r="AD5" s="28">
        <v>8191336</v>
      </c>
      <c r="AE5" s="28">
        <v>7991510</v>
      </c>
      <c r="AF5" s="30">
        <v>7762992</v>
      </c>
      <c r="AG5" s="28">
        <v>7585808</v>
      </c>
      <c r="AH5" s="30">
        <v>6503707</v>
      </c>
      <c r="AI5" s="28">
        <v>21782470</v>
      </c>
      <c r="AJ5" s="28">
        <v>20832177</v>
      </c>
      <c r="AK5" s="28">
        <v>21185054</v>
      </c>
      <c r="AL5" s="30">
        <v>22730572</v>
      </c>
      <c r="AM5" s="28">
        <v>24439578</v>
      </c>
      <c r="AN5" s="30">
        <v>24260890</v>
      </c>
      <c r="AO5" s="28">
        <v>9275729</v>
      </c>
      <c r="AP5" s="28">
        <v>8924400</v>
      </c>
      <c r="AQ5" s="28">
        <v>8739201</v>
      </c>
      <c r="AR5" s="30">
        <v>8870855</v>
      </c>
      <c r="AS5" s="28">
        <v>8065962</v>
      </c>
      <c r="AT5" s="30">
        <v>7795601</v>
      </c>
      <c r="AU5" s="28">
        <v>65374816</v>
      </c>
      <c r="AV5" s="28">
        <v>60683007</v>
      </c>
      <c r="AW5" s="28">
        <v>57746987</v>
      </c>
      <c r="AX5" s="30">
        <v>55343414</v>
      </c>
      <c r="AY5" s="28">
        <v>53299363</v>
      </c>
      <c r="AZ5" s="30">
        <v>54007198</v>
      </c>
      <c r="BA5" s="28">
        <v>58550165</v>
      </c>
      <c r="BB5" s="28">
        <v>57252294</v>
      </c>
      <c r="BC5" s="28">
        <v>56957192</v>
      </c>
      <c r="BD5" s="30">
        <v>57230356</v>
      </c>
      <c r="BE5" s="28">
        <v>57701804</v>
      </c>
      <c r="BF5" s="30">
        <v>58243624</v>
      </c>
      <c r="BG5" s="28">
        <v>316230034</v>
      </c>
      <c r="BH5" s="28">
        <v>308374479</v>
      </c>
      <c r="BI5" s="28">
        <v>301411686</v>
      </c>
      <c r="BJ5" s="30">
        <v>296781129</v>
      </c>
      <c r="BK5" s="28">
        <v>296793717</v>
      </c>
      <c r="BL5" s="30">
        <v>290330607</v>
      </c>
      <c r="BM5" s="28">
        <v>24621542</v>
      </c>
      <c r="BN5" s="28">
        <v>23873794</v>
      </c>
      <c r="BO5" s="28">
        <v>23430021</v>
      </c>
      <c r="BP5" s="30">
        <v>23040743</v>
      </c>
      <c r="BQ5" s="28">
        <v>22775265</v>
      </c>
      <c r="BR5" s="30">
        <v>23155249</v>
      </c>
      <c r="BS5" s="28">
        <v>47272597</v>
      </c>
      <c r="BT5" s="28">
        <v>40418181</v>
      </c>
      <c r="BU5" s="28">
        <v>36581383</v>
      </c>
      <c r="BV5" s="30">
        <v>34567474</v>
      </c>
      <c r="BW5" s="28">
        <v>34064187</v>
      </c>
      <c r="BX5" s="30">
        <v>34818575</v>
      </c>
      <c r="BY5" s="28">
        <v>87617240</v>
      </c>
      <c r="BZ5" s="28">
        <v>81115122</v>
      </c>
      <c r="CA5" s="28">
        <v>79199450</v>
      </c>
      <c r="CB5" s="30">
        <v>75673530</v>
      </c>
      <c r="CC5" s="28">
        <v>72308731</v>
      </c>
      <c r="CD5" s="30">
        <v>73108034</v>
      </c>
      <c r="CE5" s="28">
        <v>30573634</v>
      </c>
      <c r="CF5" s="28">
        <v>30073905</v>
      </c>
      <c r="CG5" s="28">
        <v>30489255</v>
      </c>
      <c r="CH5" s="30">
        <v>30174499</v>
      </c>
      <c r="CI5" s="28">
        <v>29836100</v>
      </c>
      <c r="CJ5" s="30">
        <v>29390055</v>
      </c>
      <c r="CK5" s="28">
        <v>47939449</v>
      </c>
      <c r="CL5" s="28">
        <v>46053046</v>
      </c>
      <c r="CM5" s="28">
        <v>45892133</v>
      </c>
      <c r="CN5" s="30">
        <v>44712736</v>
      </c>
      <c r="CO5" s="28">
        <v>45292661</v>
      </c>
      <c r="CP5" s="30">
        <v>46359688</v>
      </c>
      <c r="CQ5" s="28">
        <v>341211815</v>
      </c>
      <c r="CR5" s="28">
        <v>336460896</v>
      </c>
      <c r="CS5" s="28">
        <v>330044006</v>
      </c>
      <c r="CT5" s="30">
        <v>329422178</v>
      </c>
      <c r="CU5" s="28">
        <v>328407617</v>
      </c>
      <c r="CV5" s="30">
        <v>270092672</v>
      </c>
      <c r="CW5" s="28">
        <v>12102051</v>
      </c>
      <c r="CX5" s="28">
        <v>11803147</v>
      </c>
      <c r="CY5" s="28">
        <v>11724869</v>
      </c>
      <c r="CZ5" s="30">
        <v>11722361</v>
      </c>
      <c r="DA5" s="28">
        <v>11772566</v>
      </c>
      <c r="DB5" s="30">
        <v>11824557</v>
      </c>
      <c r="DC5" s="28">
        <v>78245972</v>
      </c>
      <c r="DD5" s="28">
        <v>76682096</v>
      </c>
      <c r="DE5" s="28">
        <v>76030601</v>
      </c>
      <c r="DF5" s="30">
        <v>75440249</v>
      </c>
      <c r="DG5" s="28">
        <v>76016322</v>
      </c>
      <c r="DH5" s="30">
        <v>76962624</v>
      </c>
      <c r="DI5" s="28">
        <v>84085602</v>
      </c>
      <c r="DJ5" s="28">
        <v>83636287</v>
      </c>
      <c r="DK5" s="28">
        <v>80827998</v>
      </c>
      <c r="DL5" s="28">
        <v>75668895</v>
      </c>
      <c r="DM5" s="28">
        <v>70921154</v>
      </c>
      <c r="DN5" s="30">
        <v>70333827</v>
      </c>
      <c r="DO5" s="28">
        <v>73645557</v>
      </c>
      <c r="DP5" s="28">
        <v>72510895</v>
      </c>
      <c r="DQ5" s="28">
        <v>72727276</v>
      </c>
      <c r="DR5" s="30">
        <v>72649667</v>
      </c>
      <c r="DS5" s="28">
        <v>72071405</v>
      </c>
      <c r="DT5" s="30">
        <v>73113652</v>
      </c>
      <c r="DU5" s="28">
        <v>192870012</v>
      </c>
      <c r="DV5" s="28">
        <v>188615297</v>
      </c>
      <c r="DW5" s="28">
        <v>185898248</v>
      </c>
      <c r="DX5" s="30">
        <v>183618615</v>
      </c>
      <c r="DY5" s="28">
        <v>178997640</v>
      </c>
      <c r="DZ5" s="30">
        <v>178095772</v>
      </c>
      <c r="EA5" s="28">
        <v>1216879632</v>
      </c>
      <c r="EB5" s="28">
        <v>1217235439</v>
      </c>
      <c r="EC5" s="28">
        <v>1220119313</v>
      </c>
      <c r="ED5" s="30">
        <v>1225954796</v>
      </c>
      <c r="EE5" s="28">
        <v>1230011374</v>
      </c>
      <c r="EF5" s="30">
        <v>1233069309</v>
      </c>
      <c r="EG5" s="28">
        <v>152947034</v>
      </c>
      <c r="EH5" s="28">
        <v>148838572</v>
      </c>
      <c r="EI5" s="28">
        <v>147268831</v>
      </c>
      <c r="EJ5" s="30">
        <v>143264292</v>
      </c>
      <c r="EK5" s="28">
        <v>141046005</v>
      </c>
      <c r="EL5" s="30">
        <v>138020596</v>
      </c>
      <c r="EM5" s="28">
        <v>44080458</v>
      </c>
      <c r="EN5" s="28">
        <v>43693799</v>
      </c>
      <c r="EO5" s="28">
        <v>44383169</v>
      </c>
      <c r="EP5" s="30">
        <v>45058772</v>
      </c>
      <c r="EQ5" s="28">
        <v>46064549</v>
      </c>
      <c r="ER5" s="30">
        <v>45302124</v>
      </c>
      <c r="ES5" s="28">
        <v>170298190</v>
      </c>
      <c r="ET5" s="28">
        <v>169100739</v>
      </c>
      <c r="EU5" s="28">
        <v>169014925</v>
      </c>
      <c r="EV5" s="30">
        <v>168008919</v>
      </c>
      <c r="EW5" s="28">
        <v>167182239</v>
      </c>
      <c r="EX5" s="30">
        <v>168029525</v>
      </c>
      <c r="EY5" s="28">
        <v>94400793</v>
      </c>
      <c r="EZ5" s="28">
        <v>91814674</v>
      </c>
      <c r="FA5" s="28">
        <v>91572291</v>
      </c>
      <c r="FB5" s="30">
        <v>91523655</v>
      </c>
      <c r="FC5" s="28">
        <v>91987100</v>
      </c>
      <c r="FD5" s="30">
        <v>92644142</v>
      </c>
      <c r="FE5" s="28">
        <v>67694778</v>
      </c>
      <c r="FF5" s="28">
        <v>67303733</v>
      </c>
      <c r="FG5" s="28">
        <v>67599824</v>
      </c>
      <c r="FH5" s="30">
        <v>67517238</v>
      </c>
      <c r="FI5" s="28">
        <v>68305323</v>
      </c>
      <c r="FJ5" s="30">
        <v>68570432</v>
      </c>
      <c r="FK5" s="28">
        <v>215756148</v>
      </c>
      <c r="FL5" s="28">
        <v>210492253</v>
      </c>
      <c r="FM5" s="28">
        <v>208285076</v>
      </c>
      <c r="FN5" s="30">
        <v>209881578</v>
      </c>
      <c r="FO5" s="28">
        <v>211263326</v>
      </c>
      <c r="FP5" s="30">
        <v>212467460</v>
      </c>
      <c r="FQ5" s="28">
        <v>99962420</v>
      </c>
      <c r="FR5" s="28">
        <v>99861141</v>
      </c>
      <c r="FS5" s="28">
        <v>100989935</v>
      </c>
      <c r="FT5" s="30">
        <v>102395214</v>
      </c>
      <c r="FU5" s="28">
        <v>103420944</v>
      </c>
      <c r="FV5" s="30">
        <v>104869981</v>
      </c>
      <c r="FW5" s="28">
        <v>87128613</v>
      </c>
      <c r="FX5" s="28">
        <v>85661896</v>
      </c>
      <c r="FY5" s="28">
        <v>84672737</v>
      </c>
      <c r="FZ5" s="30">
        <v>84192324</v>
      </c>
      <c r="GA5" s="28">
        <v>84289891</v>
      </c>
      <c r="GB5" s="30">
        <v>83853783</v>
      </c>
      <c r="GC5" s="28">
        <v>41275338</v>
      </c>
      <c r="GD5" s="28">
        <v>39760434</v>
      </c>
      <c r="GE5" s="28">
        <v>39925669</v>
      </c>
      <c r="GF5" s="30">
        <v>40583982</v>
      </c>
      <c r="GG5" s="28">
        <v>41124437</v>
      </c>
      <c r="GH5" s="30">
        <v>41543891</v>
      </c>
      <c r="GI5" s="28">
        <v>171093422</v>
      </c>
      <c r="GJ5" s="28">
        <v>170821791</v>
      </c>
      <c r="GK5" s="28">
        <v>171517649</v>
      </c>
      <c r="GL5" s="30">
        <v>172104464</v>
      </c>
      <c r="GM5" s="28">
        <v>173291846</v>
      </c>
      <c r="GN5" s="30">
        <v>174003729</v>
      </c>
      <c r="GO5" s="28">
        <v>106100384</v>
      </c>
      <c r="GP5" s="28">
        <v>103779936</v>
      </c>
      <c r="GQ5" s="28">
        <v>104412012</v>
      </c>
      <c r="GR5" s="30">
        <v>103192811</v>
      </c>
      <c r="GS5" s="28">
        <v>102486535</v>
      </c>
      <c r="GT5" s="30">
        <v>104796799</v>
      </c>
      <c r="GU5" s="28">
        <v>119356469</v>
      </c>
      <c r="GV5" s="28">
        <v>113538035</v>
      </c>
      <c r="GW5" s="28">
        <v>112483499</v>
      </c>
      <c r="GX5" s="30">
        <v>113368422</v>
      </c>
      <c r="GY5" s="28">
        <v>116172749</v>
      </c>
      <c r="GZ5" s="30">
        <v>114666053</v>
      </c>
      <c r="HA5" s="28">
        <v>16422691</v>
      </c>
      <c r="HB5" s="28">
        <v>15412208</v>
      </c>
      <c r="HC5" s="28">
        <v>15316575</v>
      </c>
      <c r="HD5" s="30">
        <v>15378033</v>
      </c>
      <c r="HE5" s="28">
        <v>15737202</v>
      </c>
      <c r="HF5" s="30">
        <v>16423989</v>
      </c>
      <c r="HG5" s="28">
        <v>15133813</v>
      </c>
      <c r="HH5" s="28">
        <v>14916080</v>
      </c>
      <c r="HI5" s="28">
        <v>14865186</v>
      </c>
      <c r="HJ5" s="30">
        <v>15166236</v>
      </c>
      <c r="HK5" s="28">
        <v>15170736</v>
      </c>
      <c r="HL5" s="30">
        <v>15679790</v>
      </c>
      <c r="HM5" s="28">
        <v>61942715</v>
      </c>
      <c r="HN5" s="28">
        <v>57962766</v>
      </c>
      <c r="HO5" s="28">
        <v>56464391</v>
      </c>
      <c r="HP5" s="30">
        <v>57117632</v>
      </c>
      <c r="HQ5" s="28">
        <v>60058481</v>
      </c>
      <c r="HR5" s="30">
        <v>66191505</v>
      </c>
      <c r="HS5" s="28">
        <v>140154169</v>
      </c>
      <c r="HT5" s="28">
        <v>142278027</v>
      </c>
      <c r="HU5" s="28">
        <v>145344009</v>
      </c>
      <c r="HV5" s="30">
        <v>142826627</v>
      </c>
      <c r="HW5" s="28">
        <v>142330320</v>
      </c>
      <c r="HX5" s="30">
        <v>140755313</v>
      </c>
      <c r="HY5" s="28">
        <v>69807024</v>
      </c>
      <c r="HZ5" s="28">
        <v>68252695</v>
      </c>
      <c r="IA5" s="28">
        <v>67458962</v>
      </c>
      <c r="IB5" s="30">
        <v>66120476</v>
      </c>
      <c r="IC5" s="28">
        <v>65605797</v>
      </c>
      <c r="ID5" s="30">
        <v>66097454</v>
      </c>
      <c r="IE5" s="28">
        <v>53902530</v>
      </c>
      <c r="IF5" s="28">
        <v>50572963</v>
      </c>
      <c r="IG5" s="28">
        <v>46996233</v>
      </c>
      <c r="IH5" s="30">
        <v>48199091</v>
      </c>
      <c r="II5" s="28">
        <v>48279760</v>
      </c>
      <c r="IJ5" s="30">
        <v>49659811</v>
      </c>
      <c r="IK5" s="28">
        <v>92166938</v>
      </c>
      <c r="IL5" s="28">
        <v>88781724</v>
      </c>
      <c r="IM5" s="28">
        <v>88565725</v>
      </c>
      <c r="IN5" s="30">
        <v>88664791</v>
      </c>
      <c r="IO5" s="28">
        <v>91075716</v>
      </c>
      <c r="IP5" s="30">
        <v>93708194</v>
      </c>
      <c r="IQ5" s="28">
        <v>107527949</v>
      </c>
      <c r="IR5" s="28">
        <v>106191191</v>
      </c>
      <c r="IS5" s="28">
        <v>110091708</v>
      </c>
      <c r="IT5" s="30">
        <v>115190144</v>
      </c>
      <c r="IU5" s="28">
        <v>122109149</v>
      </c>
      <c r="IV5" s="30">
        <v>127520265</v>
      </c>
      <c r="IW5" s="28">
        <v>60006070</v>
      </c>
      <c r="IX5" s="28">
        <v>57061156</v>
      </c>
      <c r="IY5" s="28">
        <v>56754490</v>
      </c>
      <c r="IZ5" s="30">
        <v>57335434</v>
      </c>
      <c r="JA5" s="28">
        <v>57930142</v>
      </c>
      <c r="JB5" s="30">
        <v>57737961</v>
      </c>
      <c r="JC5" s="28">
        <v>34297457</v>
      </c>
      <c r="JD5" s="28">
        <v>29304024</v>
      </c>
      <c r="JE5" s="28">
        <v>22603573</v>
      </c>
      <c r="JF5" s="30">
        <v>17671783</v>
      </c>
      <c r="JG5" s="28">
        <v>16836542</v>
      </c>
      <c r="JH5" s="30">
        <v>17254253</v>
      </c>
      <c r="JI5" s="30">
        <v>204505449</v>
      </c>
      <c r="JJ5" s="30">
        <v>194295508</v>
      </c>
      <c r="JK5" s="30">
        <v>192529204</v>
      </c>
      <c r="JL5" s="30">
        <v>189468963</v>
      </c>
      <c r="JM5" s="30">
        <v>187849610</v>
      </c>
      <c r="JN5" s="30">
        <v>183545893</v>
      </c>
      <c r="JO5" s="30">
        <v>47495151</v>
      </c>
      <c r="JP5" s="30">
        <v>47117588</v>
      </c>
      <c r="JQ5" s="30">
        <v>46531375</v>
      </c>
      <c r="JR5" s="30">
        <v>45911938</v>
      </c>
      <c r="JS5" s="30">
        <v>46107622</v>
      </c>
      <c r="JT5" s="30">
        <v>45987669</v>
      </c>
      <c r="JU5" s="30">
        <v>36438435</v>
      </c>
      <c r="JV5" s="30">
        <v>35054692</v>
      </c>
      <c r="JW5" s="30">
        <v>34734561</v>
      </c>
      <c r="JX5" s="30">
        <v>35412566</v>
      </c>
      <c r="JY5" s="30">
        <v>34886068</v>
      </c>
      <c r="JZ5" s="30">
        <v>35019375</v>
      </c>
      <c r="KA5" s="30">
        <v>22554485</v>
      </c>
      <c r="KB5" s="30">
        <v>20979613</v>
      </c>
      <c r="KC5" s="30">
        <v>20640069</v>
      </c>
      <c r="KD5" s="30">
        <v>20878068</v>
      </c>
      <c r="KE5" s="30">
        <v>21719605</v>
      </c>
      <c r="KF5" s="30">
        <v>22205431</v>
      </c>
      <c r="KG5" s="30">
        <v>52168891</v>
      </c>
      <c r="KH5" s="30">
        <v>45279332</v>
      </c>
      <c r="KI5" s="30">
        <v>39560485</v>
      </c>
      <c r="KJ5" s="30">
        <v>37133021</v>
      </c>
      <c r="KK5" s="30">
        <v>37739573</v>
      </c>
      <c r="KL5" s="30">
        <v>38995235</v>
      </c>
      <c r="KM5" s="30">
        <v>21511334</v>
      </c>
      <c r="KN5" s="30">
        <v>20711552</v>
      </c>
      <c r="KO5" s="30">
        <v>20944225</v>
      </c>
      <c r="KP5" s="30">
        <v>21042039</v>
      </c>
      <c r="KQ5" s="30">
        <v>21692210</v>
      </c>
      <c r="KR5" s="30">
        <v>22311549</v>
      </c>
      <c r="KS5" s="30">
        <v>35518977</v>
      </c>
      <c r="KT5" s="30">
        <v>31173889</v>
      </c>
      <c r="KU5" s="30">
        <v>30290627</v>
      </c>
      <c r="KV5" s="30">
        <v>27844772</v>
      </c>
      <c r="KW5" s="30">
        <v>26867969</v>
      </c>
      <c r="KX5" s="30">
        <v>27864497</v>
      </c>
      <c r="KY5" s="30">
        <v>393204552</v>
      </c>
      <c r="KZ5" s="30">
        <v>369800373</v>
      </c>
      <c r="LA5" s="30">
        <v>361484552</v>
      </c>
      <c r="LB5" s="30">
        <v>346251618</v>
      </c>
      <c r="LC5" s="30">
        <v>349042575</v>
      </c>
      <c r="LD5" s="30">
        <v>348288092</v>
      </c>
      <c r="LE5" s="30">
        <v>37799724</v>
      </c>
      <c r="LF5" s="30">
        <v>36757377</v>
      </c>
      <c r="LG5" s="30">
        <v>36751303</v>
      </c>
      <c r="LH5" s="30">
        <v>35674034</v>
      </c>
      <c r="LI5" s="30">
        <v>35817131</v>
      </c>
      <c r="LJ5" s="30">
        <v>35988554</v>
      </c>
      <c r="LK5" s="30">
        <v>36210804</v>
      </c>
      <c r="LL5" s="30">
        <v>34817128</v>
      </c>
      <c r="LM5" s="30">
        <v>33204705</v>
      </c>
      <c r="LN5" s="30">
        <v>32827113</v>
      </c>
      <c r="LO5" s="30">
        <v>33266757</v>
      </c>
      <c r="LP5" s="30">
        <v>34186834</v>
      </c>
      <c r="LQ5" s="30">
        <v>395936128</v>
      </c>
      <c r="LR5" s="30">
        <v>383102385</v>
      </c>
      <c r="LS5" s="30">
        <v>380033741</v>
      </c>
      <c r="LT5" s="30">
        <v>382103851</v>
      </c>
      <c r="LU5" s="30">
        <v>381910613</v>
      </c>
      <c r="LV5" s="30">
        <v>397179433</v>
      </c>
      <c r="LW5" s="30">
        <v>75975621</v>
      </c>
      <c r="LX5" s="30">
        <v>75388630</v>
      </c>
      <c r="LY5" s="30">
        <v>75263550</v>
      </c>
      <c r="LZ5" s="30">
        <v>74526161</v>
      </c>
      <c r="MA5" s="30">
        <v>75136960</v>
      </c>
      <c r="MB5" s="30">
        <v>75840479</v>
      </c>
      <c r="MC5" s="30">
        <v>13847199</v>
      </c>
      <c r="MD5" s="30">
        <v>13347659</v>
      </c>
      <c r="ME5" s="30">
        <v>13275400</v>
      </c>
      <c r="MF5" s="30">
        <v>13414022</v>
      </c>
      <c r="MG5" s="30">
        <v>13453126</v>
      </c>
      <c r="MH5" s="30">
        <v>13693021</v>
      </c>
      <c r="MI5" s="30">
        <v>179183545</v>
      </c>
      <c r="MJ5" s="30">
        <v>178474861</v>
      </c>
      <c r="MK5" s="30">
        <v>179673088</v>
      </c>
      <c r="ML5" s="30">
        <v>174393308</v>
      </c>
      <c r="MM5" s="30">
        <v>177719852</v>
      </c>
      <c r="MN5" s="30">
        <v>182138704</v>
      </c>
      <c r="MO5" s="30">
        <v>17116276</v>
      </c>
      <c r="MP5" s="30">
        <v>16758790</v>
      </c>
      <c r="MQ5" s="30">
        <v>16496267</v>
      </c>
      <c r="MR5" s="30">
        <v>16438266</v>
      </c>
      <c r="MS5" s="30">
        <v>16733412</v>
      </c>
      <c r="MT5" s="30">
        <v>17033029</v>
      </c>
      <c r="MU5" s="30">
        <v>33654243</v>
      </c>
      <c r="MV5" s="30">
        <v>33003316</v>
      </c>
      <c r="MW5" s="30">
        <v>32866779</v>
      </c>
      <c r="MX5" s="30">
        <v>31957864</v>
      </c>
      <c r="MY5" s="30">
        <v>31797795</v>
      </c>
      <c r="MZ5" s="30">
        <v>31963824</v>
      </c>
      <c r="NA5" s="28">
        <v>29812169</v>
      </c>
      <c r="NB5" s="28">
        <v>28903355</v>
      </c>
      <c r="NC5" s="28">
        <v>29317371</v>
      </c>
      <c r="ND5" s="46">
        <v>29905389</v>
      </c>
      <c r="NE5" s="28">
        <v>30604690</v>
      </c>
      <c r="NF5" s="46">
        <v>31341768</v>
      </c>
      <c r="NG5" s="28">
        <v>75009687</v>
      </c>
      <c r="NH5" s="28">
        <v>71104832</v>
      </c>
      <c r="NI5" s="28">
        <v>68209151</v>
      </c>
      <c r="NJ5" s="46">
        <v>65785014</v>
      </c>
      <c r="NK5" s="28">
        <v>64664107</v>
      </c>
      <c r="NL5" s="46">
        <v>64933674</v>
      </c>
      <c r="NM5" s="28">
        <v>51437972</v>
      </c>
      <c r="NN5" s="28">
        <v>48715195</v>
      </c>
      <c r="NO5" s="28">
        <v>47574559</v>
      </c>
      <c r="NP5" s="46">
        <v>47749671</v>
      </c>
      <c r="NQ5" s="28">
        <v>49797303</v>
      </c>
      <c r="NR5" s="46">
        <v>51096530</v>
      </c>
      <c r="NS5" s="28">
        <v>121616676</v>
      </c>
      <c r="NT5" s="28">
        <v>120904124</v>
      </c>
      <c r="NU5" s="28">
        <v>121023186</v>
      </c>
      <c r="NV5" s="46">
        <v>113419221</v>
      </c>
      <c r="NW5" s="28">
        <v>110846632</v>
      </c>
      <c r="NX5" s="46">
        <v>109798300</v>
      </c>
      <c r="NY5" s="28">
        <v>181151070</v>
      </c>
      <c r="NZ5" s="28">
        <v>178644612</v>
      </c>
      <c r="OA5" s="28">
        <v>181066633</v>
      </c>
      <c r="OB5" s="30">
        <v>180605978</v>
      </c>
      <c r="OC5" s="28">
        <v>183433187</v>
      </c>
      <c r="OD5" s="30">
        <v>187616463</v>
      </c>
      <c r="OE5" s="28">
        <v>57046782</v>
      </c>
      <c r="OF5" s="28">
        <v>50988753</v>
      </c>
      <c r="OG5" s="28">
        <v>49786204</v>
      </c>
      <c r="OH5" s="30">
        <v>50108351</v>
      </c>
      <c r="OI5" s="28">
        <v>49647465</v>
      </c>
      <c r="OJ5" s="30">
        <v>49259607</v>
      </c>
      <c r="OK5" s="28">
        <v>90942286</v>
      </c>
      <c r="OL5" s="28">
        <v>85297984</v>
      </c>
      <c r="OM5" s="28">
        <v>84082545</v>
      </c>
      <c r="ON5" s="30">
        <v>83589446</v>
      </c>
      <c r="OO5" s="28">
        <v>83808800</v>
      </c>
      <c r="OP5" s="30">
        <v>87403749</v>
      </c>
      <c r="OQ5" s="28">
        <v>14370781</v>
      </c>
      <c r="OR5" s="28">
        <v>13785563</v>
      </c>
      <c r="OS5" s="28">
        <v>13775117</v>
      </c>
      <c r="OT5" s="30">
        <v>13889328</v>
      </c>
      <c r="OU5" s="28">
        <v>13883007</v>
      </c>
      <c r="OV5" s="30">
        <v>13978724</v>
      </c>
      <c r="OW5" s="28">
        <v>48350225</v>
      </c>
      <c r="OX5" s="28">
        <v>44044900</v>
      </c>
      <c r="OY5" s="28">
        <v>42889668</v>
      </c>
      <c r="OZ5" s="30">
        <v>41004425</v>
      </c>
      <c r="PA5" s="28">
        <v>40511290</v>
      </c>
      <c r="PB5" s="30">
        <v>41605609</v>
      </c>
      <c r="PC5" s="28">
        <v>73419244</v>
      </c>
      <c r="PD5" s="28">
        <v>65730201</v>
      </c>
      <c r="PE5" s="28">
        <v>63793705</v>
      </c>
      <c r="PF5" s="28">
        <v>62779492</v>
      </c>
      <c r="PG5" s="28">
        <v>64082396</v>
      </c>
      <c r="PH5" s="28">
        <v>65657440</v>
      </c>
      <c r="PI5" s="28">
        <v>51700171</v>
      </c>
      <c r="PJ5" s="28">
        <v>50714292</v>
      </c>
      <c r="PK5" s="28">
        <v>50792151</v>
      </c>
      <c r="PL5" s="28">
        <v>49990737</v>
      </c>
      <c r="PM5" s="28">
        <v>47705097</v>
      </c>
      <c r="PN5" s="28">
        <v>46621798</v>
      </c>
      <c r="PO5" s="28">
        <v>29966364</v>
      </c>
      <c r="PP5" s="28">
        <v>29359568</v>
      </c>
      <c r="PQ5" s="28">
        <v>28890043</v>
      </c>
      <c r="PR5" s="28">
        <v>28283115</v>
      </c>
      <c r="PS5" s="28">
        <v>27595611</v>
      </c>
      <c r="PT5" s="28">
        <v>27461721</v>
      </c>
      <c r="PU5" s="28">
        <v>365800056</v>
      </c>
      <c r="PV5" s="28">
        <v>339002602</v>
      </c>
      <c r="PW5" s="28">
        <v>330947677</v>
      </c>
      <c r="PX5" s="28">
        <v>322229212</v>
      </c>
      <c r="PY5" s="28">
        <v>307549803</v>
      </c>
      <c r="PZ5" s="28">
        <v>296421013</v>
      </c>
      <c r="QA5" s="28">
        <v>50417623</v>
      </c>
      <c r="QB5" s="28">
        <v>48736147</v>
      </c>
      <c r="QC5" s="28">
        <v>47957452</v>
      </c>
      <c r="QD5" s="28">
        <v>47870556</v>
      </c>
      <c r="QE5" s="28">
        <v>48130306</v>
      </c>
      <c r="QF5" s="28">
        <v>48569363</v>
      </c>
      <c r="QG5" s="28">
        <v>69003743</v>
      </c>
      <c r="QH5" s="28">
        <v>65038371</v>
      </c>
      <c r="QI5" s="28">
        <v>64616481</v>
      </c>
      <c r="QJ5" s="28">
        <v>64054078</v>
      </c>
      <c r="QK5" s="28">
        <v>64594914</v>
      </c>
      <c r="QL5" s="28">
        <v>66985013</v>
      </c>
      <c r="QM5" s="28">
        <v>106026271</v>
      </c>
      <c r="QN5" s="28">
        <v>101234124</v>
      </c>
      <c r="QO5" s="28">
        <v>101661534</v>
      </c>
      <c r="QP5" s="28">
        <v>90754415</v>
      </c>
      <c r="QQ5" s="28">
        <v>83467154</v>
      </c>
      <c r="QR5" s="28">
        <v>78259333</v>
      </c>
      <c r="QS5" s="28">
        <v>117755315</v>
      </c>
      <c r="QT5" s="28">
        <v>110625974</v>
      </c>
      <c r="QU5" s="28">
        <v>110248497</v>
      </c>
      <c r="QV5" s="28">
        <v>112271418</v>
      </c>
      <c r="QW5" s="28">
        <v>105820016</v>
      </c>
      <c r="QX5" s="28">
        <v>100360112</v>
      </c>
      <c r="QY5" s="28">
        <v>49344317</v>
      </c>
      <c r="QZ5" s="28">
        <v>45012736</v>
      </c>
      <c r="RA5" s="28">
        <v>44878558</v>
      </c>
      <c r="RB5" s="28">
        <v>43270429</v>
      </c>
      <c r="RC5" s="28">
        <v>44353416</v>
      </c>
      <c r="RD5" s="28">
        <v>44876328</v>
      </c>
      <c r="RE5" s="28">
        <v>62492267</v>
      </c>
      <c r="RF5" s="28">
        <v>58795573</v>
      </c>
      <c r="RG5" s="28">
        <v>56834368</v>
      </c>
      <c r="RH5" s="28">
        <v>55767155</v>
      </c>
      <c r="RI5" s="28">
        <v>53041758</v>
      </c>
      <c r="RJ5" s="28">
        <v>53851812</v>
      </c>
      <c r="RK5" s="28">
        <v>103103832</v>
      </c>
      <c r="RL5" s="28">
        <v>99391667</v>
      </c>
      <c r="RM5" s="28">
        <v>94290361</v>
      </c>
      <c r="RN5" s="28">
        <v>92312380</v>
      </c>
      <c r="RO5" s="28">
        <v>93993597</v>
      </c>
      <c r="RP5" s="28">
        <v>92512805</v>
      </c>
      <c r="RQ5" s="28">
        <v>6043600</v>
      </c>
      <c r="RR5" s="28">
        <v>6097007</v>
      </c>
      <c r="RS5" s="28">
        <v>6323660</v>
      </c>
      <c r="RT5" s="28">
        <v>6471594</v>
      </c>
      <c r="RU5" s="28">
        <v>6420108</v>
      </c>
      <c r="RV5" s="28">
        <v>6661215</v>
      </c>
      <c r="RW5" s="28">
        <v>38530786</v>
      </c>
      <c r="RX5" s="28">
        <v>35942728</v>
      </c>
      <c r="RY5" s="28">
        <v>32922431</v>
      </c>
      <c r="RZ5" s="28">
        <v>31863049</v>
      </c>
      <c r="SA5" s="28">
        <v>32003049</v>
      </c>
      <c r="SB5" s="28">
        <v>32603526</v>
      </c>
      <c r="SC5" s="28">
        <v>26555221</v>
      </c>
      <c r="SD5" s="28">
        <v>25352673</v>
      </c>
      <c r="SE5" s="28">
        <v>25653080</v>
      </c>
      <c r="SF5" s="28">
        <v>25968832</v>
      </c>
      <c r="SG5" s="28">
        <v>26262120</v>
      </c>
      <c r="SH5" s="28">
        <v>26104850</v>
      </c>
      <c r="SI5" s="28">
        <v>4315675</v>
      </c>
      <c r="SJ5" s="28">
        <v>4181518</v>
      </c>
      <c r="SK5" s="28">
        <v>4298235</v>
      </c>
      <c r="SL5" s="28">
        <v>4378621</v>
      </c>
      <c r="SM5" s="28">
        <v>4399859</v>
      </c>
      <c r="SN5" s="28">
        <v>4535319</v>
      </c>
      <c r="SO5" s="28">
        <v>19215484</v>
      </c>
      <c r="SP5" s="28">
        <v>19164298</v>
      </c>
      <c r="SQ5" s="28">
        <v>19478202</v>
      </c>
      <c r="SR5" s="28">
        <v>19415771</v>
      </c>
      <c r="SS5" s="28">
        <v>20297656</v>
      </c>
      <c r="ST5" s="28">
        <v>19456702</v>
      </c>
      <c r="SU5" s="28">
        <v>29806050</v>
      </c>
      <c r="SV5" s="28">
        <v>28516375</v>
      </c>
      <c r="SW5" s="28">
        <v>29420222</v>
      </c>
      <c r="SX5" s="28">
        <v>30704091</v>
      </c>
      <c r="SY5" s="28">
        <v>32130747</v>
      </c>
      <c r="SZ5" s="28">
        <v>24535891</v>
      </c>
    </row>
    <row r="6" spans="1:520">
      <c r="A6" s="25"/>
      <c r="B6" s="26"/>
      <c r="C6" s="26" t="s">
        <v>211</v>
      </c>
      <c r="D6" s="27"/>
      <c r="E6" s="28">
        <v>128436808</v>
      </c>
      <c r="F6" s="28">
        <v>128441968</v>
      </c>
      <c r="G6" s="28">
        <v>128680968</v>
      </c>
      <c r="H6" s="29">
        <v>128677157</v>
      </c>
      <c r="I6" s="28">
        <v>128678677</v>
      </c>
      <c r="J6" s="29">
        <v>128633327</v>
      </c>
      <c r="K6" s="28">
        <v>29667673</v>
      </c>
      <c r="L6" s="28">
        <v>29667673</v>
      </c>
      <c r="M6" s="28">
        <v>29667673</v>
      </c>
      <c r="N6" s="29">
        <v>29667673</v>
      </c>
      <c r="O6" s="28">
        <v>29667673</v>
      </c>
      <c r="P6" s="29">
        <v>29667673</v>
      </c>
      <c r="Q6" s="28">
        <v>5030666</v>
      </c>
      <c r="R6" s="28">
        <v>5030666</v>
      </c>
      <c r="S6" s="28">
        <v>5030666</v>
      </c>
      <c r="T6" s="29">
        <v>5030666</v>
      </c>
      <c r="U6" s="28">
        <v>5030666</v>
      </c>
      <c r="V6" s="29">
        <v>5030666</v>
      </c>
      <c r="W6" s="28">
        <v>1619300</v>
      </c>
      <c r="X6" s="28">
        <v>1619300</v>
      </c>
      <c r="Y6" s="28">
        <v>1619300</v>
      </c>
      <c r="Z6" s="29">
        <v>1619300</v>
      </c>
      <c r="AA6" s="28">
        <v>1619300</v>
      </c>
      <c r="AB6" s="29">
        <v>1619300</v>
      </c>
      <c r="AC6" s="28">
        <v>1217400</v>
      </c>
      <c r="AD6" s="28">
        <v>1217400</v>
      </c>
      <c r="AE6" s="28">
        <v>1217400</v>
      </c>
      <c r="AF6" s="30">
        <v>1217400</v>
      </c>
      <c r="AG6" s="28">
        <v>1217400</v>
      </c>
      <c r="AH6" s="30">
        <v>1217400</v>
      </c>
      <c r="AI6" s="28">
        <v>4658800</v>
      </c>
      <c r="AJ6" s="28">
        <v>4658800</v>
      </c>
      <c r="AK6" s="28">
        <v>4658800</v>
      </c>
      <c r="AL6" s="30">
        <v>4658800</v>
      </c>
      <c r="AM6" s="28">
        <v>4658800</v>
      </c>
      <c r="AN6" s="30">
        <v>4658800</v>
      </c>
      <c r="AO6" s="28">
        <v>1560686</v>
      </c>
      <c r="AP6" s="28">
        <v>1560686</v>
      </c>
      <c r="AQ6" s="28">
        <v>1560686</v>
      </c>
      <c r="AR6" s="30">
        <v>1560686</v>
      </c>
      <c r="AS6" s="28">
        <v>1560686</v>
      </c>
      <c r="AT6" s="30">
        <v>1560686</v>
      </c>
      <c r="AU6" s="28">
        <v>19640420</v>
      </c>
      <c r="AV6" s="28">
        <v>19640420</v>
      </c>
      <c r="AW6" s="28">
        <v>19640420</v>
      </c>
      <c r="AX6" s="30">
        <v>19640420</v>
      </c>
      <c r="AY6" s="28">
        <v>19640420</v>
      </c>
      <c r="AZ6" s="30">
        <v>19640420</v>
      </c>
      <c r="BA6" s="28">
        <v>38561582</v>
      </c>
      <c r="BB6" s="28">
        <v>38561582</v>
      </c>
      <c r="BC6" s="28">
        <v>38561582</v>
      </c>
      <c r="BD6" s="30">
        <v>38561582</v>
      </c>
      <c r="BE6" s="28">
        <v>38577307</v>
      </c>
      <c r="BF6" s="30">
        <v>38619994</v>
      </c>
      <c r="BG6" s="28">
        <v>136003653</v>
      </c>
      <c r="BH6" s="28">
        <v>135870917</v>
      </c>
      <c r="BI6" s="28">
        <v>135753552</v>
      </c>
      <c r="BJ6" s="30">
        <v>135557000</v>
      </c>
      <c r="BK6" s="28">
        <v>133685579</v>
      </c>
      <c r="BL6" s="30">
        <v>133685579</v>
      </c>
      <c r="BM6" s="28">
        <v>17349060</v>
      </c>
      <c r="BN6" s="28">
        <v>17349060</v>
      </c>
      <c r="BO6" s="28">
        <v>17349060</v>
      </c>
      <c r="BP6" s="30">
        <v>17350110</v>
      </c>
      <c r="BQ6" s="28">
        <v>17350110</v>
      </c>
      <c r="BR6" s="30">
        <v>17350110</v>
      </c>
      <c r="BS6" s="28">
        <v>17424178</v>
      </c>
      <c r="BT6" s="28">
        <v>17398139</v>
      </c>
      <c r="BU6" s="28">
        <v>17274260</v>
      </c>
      <c r="BV6" s="30">
        <v>17274260</v>
      </c>
      <c r="BW6" s="28">
        <v>17274260</v>
      </c>
      <c r="BX6" s="30">
        <v>17274260</v>
      </c>
      <c r="BY6" s="28">
        <v>42929131</v>
      </c>
      <c r="BZ6" s="28">
        <v>42905003</v>
      </c>
      <c r="CA6" s="28">
        <v>42905003</v>
      </c>
      <c r="CB6" s="30">
        <v>42902264</v>
      </c>
      <c r="CC6" s="28">
        <v>42902264</v>
      </c>
      <c r="CD6" s="30">
        <v>42925800</v>
      </c>
      <c r="CE6" s="28">
        <v>18270271</v>
      </c>
      <c r="CF6" s="28">
        <v>18270271</v>
      </c>
      <c r="CG6" s="28">
        <v>18270271</v>
      </c>
      <c r="CH6" s="30">
        <v>18270271</v>
      </c>
      <c r="CI6" s="28">
        <v>18268475</v>
      </c>
      <c r="CJ6" s="30">
        <v>18268475</v>
      </c>
      <c r="CK6" s="28">
        <v>22638848</v>
      </c>
      <c r="CL6" s="28">
        <v>22638848</v>
      </c>
      <c r="CM6" s="28">
        <v>22638848</v>
      </c>
      <c r="CN6" s="30">
        <v>22636488</v>
      </c>
      <c r="CO6" s="28">
        <v>22638848</v>
      </c>
      <c r="CP6" s="30">
        <v>22638848</v>
      </c>
      <c r="CQ6" s="28">
        <v>249724829</v>
      </c>
      <c r="CR6" s="28">
        <v>249724829</v>
      </c>
      <c r="CS6" s="28">
        <v>249724829</v>
      </c>
      <c r="CT6" s="30">
        <v>249724829</v>
      </c>
      <c r="CU6" s="28">
        <v>249677961</v>
      </c>
      <c r="CV6" s="30">
        <v>186379877</v>
      </c>
      <c r="CW6" s="28">
        <v>7975000</v>
      </c>
      <c r="CX6" s="28">
        <v>7975000</v>
      </c>
      <c r="CY6" s="28">
        <v>7975000</v>
      </c>
      <c r="CZ6" s="30">
        <v>7975000</v>
      </c>
      <c r="DA6" s="28">
        <v>7975000</v>
      </c>
      <c r="DB6" s="30">
        <v>7697000</v>
      </c>
      <c r="DC6" s="28">
        <v>61449231</v>
      </c>
      <c r="DD6" s="28">
        <v>61449231</v>
      </c>
      <c r="DE6" s="28">
        <v>61661231</v>
      </c>
      <c r="DF6" s="30">
        <v>61657273</v>
      </c>
      <c r="DG6" s="28">
        <v>61657627</v>
      </c>
      <c r="DH6" s="30">
        <v>61655154</v>
      </c>
      <c r="DI6" s="28">
        <v>22237604</v>
      </c>
      <c r="DJ6" s="28">
        <v>22237604</v>
      </c>
      <c r="DK6" s="28">
        <v>22237604</v>
      </c>
      <c r="DL6" s="28">
        <v>22237604</v>
      </c>
      <c r="DM6" s="28">
        <v>22248000</v>
      </c>
      <c r="DN6" s="30">
        <v>22248000</v>
      </c>
      <c r="DO6" s="28">
        <v>55010910</v>
      </c>
      <c r="DP6" s="28">
        <v>55010910</v>
      </c>
      <c r="DQ6" s="28">
        <v>55010910</v>
      </c>
      <c r="DR6" s="30">
        <v>55010910</v>
      </c>
      <c r="DS6" s="28">
        <v>55010910</v>
      </c>
      <c r="DT6" s="30">
        <v>55010910</v>
      </c>
      <c r="DU6" s="28">
        <v>130462650</v>
      </c>
      <c r="DV6" s="28">
        <v>130462650</v>
      </c>
      <c r="DW6" s="28">
        <v>130462650</v>
      </c>
      <c r="DX6" s="30">
        <v>130462650</v>
      </c>
      <c r="DY6" s="28">
        <v>130462650</v>
      </c>
      <c r="DZ6" s="30">
        <v>130462650</v>
      </c>
      <c r="EA6" s="28">
        <v>894457769</v>
      </c>
      <c r="EB6" s="28">
        <v>894993591</v>
      </c>
      <c r="EC6" s="28">
        <v>894962279</v>
      </c>
      <c r="ED6" s="30">
        <v>894375768</v>
      </c>
      <c r="EE6" s="28">
        <v>894390157</v>
      </c>
      <c r="EF6" s="30">
        <v>894390157</v>
      </c>
      <c r="EG6" s="28">
        <v>87536400</v>
      </c>
      <c r="EH6" s="28">
        <v>87536400</v>
      </c>
      <c r="EI6" s="28">
        <v>87536400</v>
      </c>
      <c r="EJ6" s="30">
        <v>87536400</v>
      </c>
      <c r="EK6" s="28">
        <v>87536400</v>
      </c>
      <c r="EL6" s="30">
        <v>87536400</v>
      </c>
      <c r="EM6" s="28">
        <v>25881500</v>
      </c>
      <c r="EN6" s="28">
        <v>25881500</v>
      </c>
      <c r="EO6" s="28">
        <v>25881500</v>
      </c>
      <c r="EP6" s="30">
        <v>25881500</v>
      </c>
      <c r="EQ6" s="28">
        <v>26059500</v>
      </c>
      <c r="ER6" s="30">
        <v>25059500</v>
      </c>
      <c r="ES6" s="28">
        <v>148988530</v>
      </c>
      <c r="ET6" s="28">
        <v>148988530</v>
      </c>
      <c r="EU6" s="28">
        <v>148988530</v>
      </c>
      <c r="EV6" s="30">
        <v>148988530</v>
      </c>
      <c r="EW6" s="28">
        <v>148988530</v>
      </c>
      <c r="EX6" s="30">
        <v>148988530</v>
      </c>
      <c r="EY6" s="28">
        <v>77962988</v>
      </c>
      <c r="EZ6" s="28">
        <v>77962988</v>
      </c>
      <c r="FA6" s="28">
        <v>77662243</v>
      </c>
      <c r="FB6" s="30">
        <v>77662243</v>
      </c>
      <c r="FC6" s="28">
        <v>77662380</v>
      </c>
      <c r="FD6" s="30">
        <v>77662380</v>
      </c>
      <c r="FE6" s="28">
        <v>37356800</v>
      </c>
      <c r="FF6" s="28">
        <v>37356800</v>
      </c>
      <c r="FG6" s="28">
        <v>37356800</v>
      </c>
      <c r="FH6" s="30">
        <v>37356800</v>
      </c>
      <c r="FI6" s="28">
        <v>37356800</v>
      </c>
      <c r="FJ6" s="30">
        <v>37356800</v>
      </c>
      <c r="FK6" s="28">
        <v>139338106</v>
      </c>
      <c r="FL6" s="28">
        <v>139338106</v>
      </c>
      <c r="FM6" s="28">
        <v>139338106</v>
      </c>
      <c r="FN6" s="30">
        <v>139337720</v>
      </c>
      <c r="FO6" s="28">
        <v>139337720</v>
      </c>
      <c r="FP6" s="30">
        <v>139323320</v>
      </c>
      <c r="FQ6" s="28">
        <v>88358059</v>
      </c>
      <c r="FR6" s="28">
        <v>88358059</v>
      </c>
      <c r="FS6" s="28">
        <v>88731406</v>
      </c>
      <c r="FT6" s="30">
        <v>88749432</v>
      </c>
      <c r="FU6" s="28">
        <v>88749432</v>
      </c>
      <c r="FV6" s="30">
        <v>88749432</v>
      </c>
      <c r="FW6" s="28">
        <v>73492435</v>
      </c>
      <c r="FX6" s="28">
        <v>73492435</v>
      </c>
      <c r="FY6" s="28">
        <v>73519570</v>
      </c>
      <c r="FZ6" s="30">
        <v>73519570</v>
      </c>
      <c r="GA6" s="28">
        <v>73519570</v>
      </c>
      <c r="GB6" s="30">
        <v>73519570</v>
      </c>
      <c r="GC6" s="28">
        <v>23610400</v>
      </c>
      <c r="GD6" s="28">
        <v>23610400</v>
      </c>
      <c r="GE6" s="28">
        <v>23610400</v>
      </c>
      <c r="GF6" s="30">
        <v>23610400</v>
      </c>
      <c r="GG6" s="28">
        <v>23610400</v>
      </c>
      <c r="GH6" s="30">
        <v>23610400</v>
      </c>
      <c r="GI6" s="28">
        <v>134364778</v>
      </c>
      <c r="GJ6" s="28">
        <v>134364778</v>
      </c>
      <c r="GK6" s="28">
        <v>134364778</v>
      </c>
      <c r="GL6" s="30">
        <v>134364778</v>
      </c>
      <c r="GM6" s="28">
        <v>134364778</v>
      </c>
      <c r="GN6" s="30">
        <v>134364778</v>
      </c>
      <c r="GO6" s="28">
        <v>73949500</v>
      </c>
      <c r="GP6" s="28">
        <v>73949500</v>
      </c>
      <c r="GQ6" s="28">
        <v>73949500</v>
      </c>
      <c r="GR6" s="30">
        <v>73949500</v>
      </c>
      <c r="GS6" s="28">
        <v>73949500</v>
      </c>
      <c r="GT6" s="30">
        <v>73949500</v>
      </c>
      <c r="GU6" s="28">
        <v>50069558</v>
      </c>
      <c r="GV6" s="28">
        <v>50069558</v>
      </c>
      <c r="GW6" s="28">
        <v>50074861</v>
      </c>
      <c r="GX6" s="30">
        <v>50096389</v>
      </c>
      <c r="GY6" s="28">
        <v>50096389</v>
      </c>
      <c r="GZ6" s="30">
        <v>50240241</v>
      </c>
      <c r="HA6" s="28">
        <v>4869400</v>
      </c>
      <c r="HB6" s="28">
        <v>4869400</v>
      </c>
      <c r="HC6" s="28">
        <v>4869400</v>
      </c>
      <c r="HD6" s="30">
        <v>4869400</v>
      </c>
      <c r="HE6" s="28">
        <v>4869400</v>
      </c>
      <c r="HF6" s="30">
        <v>4869400</v>
      </c>
      <c r="HG6" s="28">
        <v>7354064</v>
      </c>
      <c r="HH6" s="28">
        <v>7354064</v>
      </c>
      <c r="HI6" s="28">
        <v>7354064</v>
      </c>
      <c r="HJ6" s="30">
        <v>7354064</v>
      </c>
      <c r="HK6" s="28">
        <v>7354064</v>
      </c>
      <c r="HL6" s="30">
        <v>7355100</v>
      </c>
      <c r="HM6" s="28">
        <v>22741972</v>
      </c>
      <c r="HN6" s="28">
        <v>22741972</v>
      </c>
      <c r="HO6" s="28">
        <v>22741972</v>
      </c>
      <c r="HP6" s="30">
        <v>22741972</v>
      </c>
      <c r="HQ6" s="28">
        <v>22741972</v>
      </c>
      <c r="HR6" s="30">
        <v>26092500</v>
      </c>
      <c r="HS6" s="28">
        <v>36347105</v>
      </c>
      <c r="HT6" s="28">
        <v>36347105</v>
      </c>
      <c r="HU6" s="28">
        <v>36347105</v>
      </c>
      <c r="HV6" s="30">
        <v>35957685</v>
      </c>
      <c r="HW6" s="28">
        <v>36350756</v>
      </c>
      <c r="HX6" s="30">
        <v>36350756</v>
      </c>
      <c r="HY6" s="28">
        <v>42278021</v>
      </c>
      <c r="HZ6" s="28">
        <v>42278021</v>
      </c>
      <c r="IA6" s="28">
        <v>42278021</v>
      </c>
      <c r="IB6" s="30">
        <v>42278022</v>
      </c>
      <c r="IC6" s="28">
        <v>42278022</v>
      </c>
      <c r="ID6" s="30">
        <v>42356100</v>
      </c>
      <c r="IE6" s="28">
        <v>23859715</v>
      </c>
      <c r="IF6" s="28">
        <v>23858170</v>
      </c>
      <c r="IG6" s="28">
        <v>23858170</v>
      </c>
      <c r="IH6" s="30">
        <v>23872709</v>
      </c>
      <c r="II6" s="28">
        <v>23872709</v>
      </c>
      <c r="IJ6" s="30">
        <v>23871339</v>
      </c>
      <c r="IK6" s="28">
        <v>33760049</v>
      </c>
      <c r="IL6" s="28">
        <v>33760427</v>
      </c>
      <c r="IM6" s="28">
        <v>33760427</v>
      </c>
      <c r="IN6" s="30">
        <v>33760427</v>
      </c>
      <c r="IO6" s="28">
        <v>33760427</v>
      </c>
      <c r="IP6" s="30">
        <v>33858710</v>
      </c>
      <c r="IQ6" s="28">
        <v>43632202</v>
      </c>
      <c r="IR6" s="28">
        <v>43632202</v>
      </c>
      <c r="IS6" s="28">
        <v>43632202</v>
      </c>
      <c r="IT6" s="30">
        <v>43632202</v>
      </c>
      <c r="IU6" s="28">
        <v>43608702</v>
      </c>
      <c r="IV6" s="30">
        <v>43610640</v>
      </c>
      <c r="IW6" s="28">
        <v>33355999</v>
      </c>
      <c r="IX6" s="28">
        <v>33355999</v>
      </c>
      <c r="IY6" s="28">
        <v>33355999</v>
      </c>
      <c r="IZ6" s="30">
        <v>33355999</v>
      </c>
      <c r="JA6" s="28">
        <v>33355999</v>
      </c>
      <c r="JB6" s="30">
        <v>33355999</v>
      </c>
      <c r="JC6" s="28">
        <v>6489690</v>
      </c>
      <c r="JD6" s="28">
        <v>6489690</v>
      </c>
      <c r="JE6" s="28">
        <v>6489690</v>
      </c>
      <c r="JF6" s="30">
        <v>6489690</v>
      </c>
      <c r="JG6" s="28">
        <v>6489690</v>
      </c>
      <c r="JH6" s="30">
        <v>6489690</v>
      </c>
      <c r="JI6" s="20">
        <v>70553944</v>
      </c>
      <c r="JJ6" s="20">
        <v>70369548</v>
      </c>
      <c r="JK6" s="20">
        <v>70369548</v>
      </c>
      <c r="JL6" s="20">
        <v>70369548</v>
      </c>
      <c r="JM6" s="20">
        <v>70369548</v>
      </c>
      <c r="JN6" s="20">
        <v>70369548</v>
      </c>
      <c r="JO6" s="20">
        <v>36913526</v>
      </c>
      <c r="JP6" s="20">
        <v>36913526</v>
      </c>
      <c r="JQ6" s="20">
        <v>36913526</v>
      </c>
      <c r="JR6" s="20">
        <v>36913526</v>
      </c>
      <c r="JS6" s="20">
        <v>36913526</v>
      </c>
      <c r="JT6" s="20">
        <v>36913526</v>
      </c>
      <c r="JU6" s="20">
        <v>14902400</v>
      </c>
      <c r="JV6" s="20">
        <v>14902400</v>
      </c>
      <c r="JW6" s="20">
        <v>14902400</v>
      </c>
      <c r="JX6" s="20">
        <v>14902400</v>
      </c>
      <c r="JY6" s="20">
        <v>14902400</v>
      </c>
      <c r="JZ6" s="20">
        <v>14902400</v>
      </c>
      <c r="KA6" s="20">
        <v>9639354</v>
      </c>
      <c r="KB6" s="20">
        <v>9639354</v>
      </c>
      <c r="KC6" s="20">
        <v>9639354</v>
      </c>
      <c r="KD6" s="20">
        <v>9639354</v>
      </c>
      <c r="KE6" s="20">
        <v>9639354</v>
      </c>
      <c r="KF6" s="20">
        <v>9639354</v>
      </c>
      <c r="KG6" s="20">
        <v>11957362</v>
      </c>
      <c r="KH6" s="20">
        <v>11957362</v>
      </c>
      <c r="KI6" s="20">
        <v>11957362</v>
      </c>
      <c r="KJ6" s="20">
        <v>11918692</v>
      </c>
      <c r="KK6" s="20">
        <v>11918692</v>
      </c>
      <c r="KL6" s="20">
        <v>11918692</v>
      </c>
      <c r="KM6" s="20">
        <v>13298838</v>
      </c>
      <c r="KN6" s="20">
        <v>13211110</v>
      </c>
      <c r="KO6" s="20">
        <v>13211110</v>
      </c>
      <c r="KP6" s="20">
        <v>13211110</v>
      </c>
      <c r="KQ6" s="20">
        <v>13211110</v>
      </c>
      <c r="KR6" s="20">
        <v>13211110</v>
      </c>
      <c r="KS6" s="20">
        <v>10162870</v>
      </c>
      <c r="KT6" s="20">
        <v>10162870</v>
      </c>
      <c r="KU6" s="20">
        <v>10162870</v>
      </c>
      <c r="KV6" s="20">
        <v>10162870</v>
      </c>
      <c r="KW6" s="20">
        <v>10162870</v>
      </c>
      <c r="KX6" s="20">
        <v>10162870</v>
      </c>
      <c r="KY6" s="20">
        <v>166180000</v>
      </c>
      <c r="KZ6" s="20">
        <v>165997826</v>
      </c>
      <c r="LA6" s="20">
        <v>166005082</v>
      </c>
      <c r="LB6" s="20">
        <v>166005082</v>
      </c>
      <c r="LC6" s="20">
        <v>165894282</v>
      </c>
      <c r="LD6" s="20">
        <v>165894282</v>
      </c>
      <c r="LE6" s="20">
        <v>28262484</v>
      </c>
      <c r="LF6" s="20">
        <v>28262484</v>
      </c>
      <c r="LG6" s="20">
        <v>28262484</v>
      </c>
      <c r="LH6" s="20">
        <v>28262484</v>
      </c>
      <c r="LI6" s="20">
        <v>28262484</v>
      </c>
      <c r="LJ6" s="20">
        <v>28262484</v>
      </c>
      <c r="LK6" s="20">
        <v>21601726</v>
      </c>
      <c r="LL6" s="20">
        <v>21601726</v>
      </c>
      <c r="LM6" s="20">
        <v>21601726</v>
      </c>
      <c r="LN6" s="20">
        <v>21596873</v>
      </c>
      <c r="LO6" s="20">
        <v>21601726</v>
      </c>
      <c r="LP6" s="20">
        <v>21601726</v>
      </c>
      <c r="LQ6" s="20">
        <v>223434614</v>
      </c>
      <c r="LR6" s="20">
        <v>223383296</v>
      </c>
      <c r="LS6" s="20">
        <v>223383296</v>
      </c>
      <c r="LT6" s="20">
        <v>223780946</v>
      </c>
      <c r="LU6" s="20">
        <v>223780946</v>
      </c>
      <c r="LV6" s="20">
        <v>223626200</v>
      </c>
      <c r="LW6" s="20">
        <v>56538271</v>
      </c>
      <c r="LX6" s="20">
        <v>56538271</v>
      </c>
      <c r="LY6" s="20">
        <v>56538271</v>
      </c>
      <c r="LZ6" s="20">
        <v>56538271</v>
      </c>
      <c r="MA6" s="20">
        <v>56538271</v>
      </c>
      <c r="MB6" s="20">
        <v>56538271</v>
      </c>
      <c r="MC6" s="20">
        <v>7332720</v>
      </c>
      <c r="MD6" s="20">
        <v>7332720</v>
      </c>
      <c r="ME6" s="20">
        <v>7332720</v>
      </c>
      <c r="MF6" s="20">
        <v>7332720</v>
      </c>
      <c r="MG6" s="20">
        <v>7332720</v>
      </c>
      <c r="MH6" s="20">
        <v>7332720</v>
      </c>
      <c r="MI6" s="20">
        <v>83342286</v>
      </c>
      <c r="MJ6" s="20">
        <v>83270286</v>
      </c>
      <c r="MK6" s="20">
        <v>83270286</v>
      </c>
      <c r="ML6" s="20">
        <v>83263260</v>
      </c>
      <c r="MM6" s="20">
        <v>83264030</v>
      </c>
      <c r="MN6" s="20">
        <v>83264030</v>
      </c>
      <c r="MO6" s="20">
        <v>11616780</v>
      </c>
      <c r="MP6" s="20">
        <v>11616780</v>
      </c>
      <c r="MQ6" s="20">
        <v>11616780</v>
      </c>
      <c r="MR6" s="20">
        <v>11616780</v>
      </c>
      <c r="MS6" s="20">
        <v>11616780</v>
      </c>
      <c r="MT6" s="20">
        <v>11616780</v>
      </c>
      <c r="MU6" s="20">
        <v>20715640</v>
      </c>
      <c r="MV6" s="20">
        <v>20715640</v>
      </c>
      <c r="MW6" s="20">
        <v>20715640</v>
      </c>
      <c r="MX6" s="20">
        <v>20715640</v>
      </c>
      <c r="MY6" s="20">
        <v>20715640</v>
      </c>
      <c r="MZ6" s="20">
        <v>20715640</v>
      </c>
      <c r="NA6" s="28">
        <v>13216987</v>
      </c>
      <c r="NB6" s="28">
        <v>13216987</v>
      </c>
      <c r="NC6" s="28">
        <v>13216987</v>
      </c>
      <c r="ND6" s="46">
        <v>13112800</v>
      </c>
      <c r="NE6" s="28">
        <v>13112800</v>
      </c>
      <c r="NF6" s="46">
        <v>13112800</v>
      </c>
      <c r="NG6" s="28">
        <v>46505078</v>
      </c>
      <c r="NH6" s="28">
        <v>46498150</v>
      </c>
      <c r="NI6" s="28">
        <v>46498116</v>
      </c>
      <c r="NJ6" s="46">
        <v>46459216</v>
      </c>
      <c r="NK6" s="28">
        <v>46459216</v>
      </c>
      <c r="NL6" s="46">
        <v>46459216</v>
      </c>
      <c r="NM6" s="28">
        <v>17934944</v>
      </c>
      <c r="NN6" s="28">
        <v>17934944</v>
      </c>
      <c r="NO6" s="28">
        <v>17934944</v>
      </c>
      <c r="NP6" s="46">
        <v>17934944</v>
      </c>
      <c r="NQ6" s="28">
        <v>17942317</v>
      </c>
      <c r="NR6" s="46">
        <v>17942317</v>
      </c>
      <c r="NS6" s="28">
        <v>52110223</v>
      </c>
      <c r="NT6" s="28">
        <v>52110223</v>
      </c>
      <c r="NU6" s="28">
        <v>52110223</v>
      </c>
      <c r="NV6" s="46">
        <v>52110223</v>
      </c>
      <c r="NW6" s="28">
        <v>52110223</v>
      </c>
      <c r="NX6" s="46">
        <v>52110803</v>
      </c>
      <c r="NY6" s="28">
        <v>96367462</v>
      </c>
      <c r="NZ6" s="28">
        <v>96393600</v>
      </c>
      <c r="OA6" s="28">
        <v>96393600</v>
      </c>
      <c r="OB6" s="30">
        <v>96393600</v>
      </c>
      <c r="OC6" s="28">
        <v>96393600</v>
      </c>
      <c r="OD6" s="30">
        <v>96393600</v>
      </c>
      <c r="OE6" s="28">
        <v>18103000</v>
      </c>
      <c r="OF6" s="28">
        <v>18103000</v>
      </c>
      <c r="OG6" s="28">
        <v>18103000</v>
      </c>
      <c r="OH6" s="30">
        <v>18103000</v>
      </c>
      <c r="OI6" s="28">
        <v>18103000</v>
      </c>
      <c r="OJ6" s="30">
        <v>18103000</v>
      </c>
      <c r="OK6" s="28">
        <v>44863600</v>
      </c>
      <c r="OL6" s="28">
        <v>44863600</v>
      </c>
      <c r="OM6" s="28">
        <v>44863600</v>
      </c>
      <c r="ON6" s="30">
        <v>44863600</v>
      </c>
      <c r="OO6" s="28">
        <v>44863600</v>
      </c>
      <c r="OP6" s="30">
        <v>44863600</v>
      </c>
      <c r="OQ6" s="28">
        <v>9344834</v>
      </c>
      <c r="OR6" s="28">
        <v>9344834</v>
      </c>
      <c r="OS6" s="28">
        <v>9344834</v>
      </c>
      <c r="OT6" s="30">
        <v>9344834</v>
      </c>
      <c r="OU6" s="28">
        <v>9344834</v>
      </c>
      <c r="OV6" s="30">
        <v>9423000</v>
      </c>
      <c r="OW6" s="28">
        <v>21056850</v>
      </c>
      <c r="OX6" s="28">
        <v>20736850</v>
      </c>
      <c r="OY6" s="28">
        <v>20719700</v>
      </c>
      <c r="OZ6" s="30">
        <v>20719700</v>
      </c>
      <c r="PA6" s="28">
        <v>20286700</v>
      </c>
      <c r="PB6" s="30">
        <v>20286700</v>
      </c>
      <c r="PC6" s="28">
        <v>30489654</v>
      </c>
      <c r="PD6" s="28">
        <v>30489654</v>
      </c>
      <c r="PE6" s="28">
        <v>30489654</v>
      </c>
      <c r="PF6" s="28">
        <v>30485924</v>
      </c>
      <c r="PG6" s="28">
        <v>30489655</v>
      </c>
      <c r="PH6" s="28">
        <v>30482170</v>
      </c>
      <c r="PI6" s="28">
        <v>26020673</v>
      </c>
      <c r="PJ6" s="28">
        <v>26021002</v>
      </c>
      <c r="PK6" s="28">
        <v>26021002</v>
      </c>
      <c r="PL6" s="28">
        <v>26021002</v>
      </c>
      <c r="PM6" s="28">
        <v>26021002</v>
      </c>
      <c r="PN6" s="28">
        <v>26021002</v>
      </c>
      <c r="PO6" s="28">
        <v>24078450</v>
      </c>
      <c r="PP6" s="28">
        <v>24078450</v>
      </c>
      <c r="PQ6" s="28">
        <v>24078450</v>
      </c>
      <c r="PR6" s="28">
        <v>24064353</v>
      </c>
      <c r="PS6" s="28">
        <v>24078450</v>
      </c>
      <c r="PT6" s="28">
        <v>24078450</v>
      </c>
      <c r="PU6" s="28">
        <v>173606487</v>
      </c>
      <c r="PV6" s="28">
        <v>157067249</v>
      </c>
      <c r="PW6" s="28">
        <v>151438806</v>
      </c>
      <c r="PX6" s="28">
        <v>147602159</v>
      </c>
      <c r="PY6" s="28">
        <v>144649380</v>
      </c>
      <c r="PZ6" s="28">
        <v>141597506</v>
      </c>
      <c r="QA6" s="28">
        <v>29709900</v>
      </c>
      <c r="QB6" s="28">
        <v>29709900</v>
      </c>
      <c r="QC6" s="28">
        <v>29709900</v>
      </c>
      <c r="QD6" s="28">
        <v>29709900</v>
      </c>
      <c r="QE6" s="28">
        <v>29709900</v>
      </c>
      <c r="QF6" s="28">
        <v>29709900</v>
      </c>
      <c r="QG6" s="28">
        <v>39640040</v>
      </c>
      <c r="QH6" s="28">
        <v>39587194</v>
      </c>
      <c r="QI6" s="28">
        <v>39587194</v>
      </c>
      <c r="QJ6" s="28">
        <v>39587194</v>
      </c>
      <c r="QK6" s="28">
        <v>39587194</v>
      </c>
      <c r="QL6" s="28">
        <v>39587194</v>
      </c>
      <c r="QM6" s="28">
        <v>42685293</v>
      </c>
      <c r="QN6" s="28">
        <v>42742886</v>
      </c>
      <c r="QO6" s="28">
        <v>42800357</v>
      </c>
      <c r="QP6" s="28">
        <v>42833183</v>
      </c>
      <c r="QQ6" s="28">
        <v>42833183</v>
      </c>
      <c r="QR6" s="28">
        <v>42830700</v>
      </c>
      <c r="QS6" s="28">
        <v>45569400</v>
      </c>
      <c r="QT6" s="28">
        <v>45569400</v>
      </c>
      <c r="QU6" s="28">
        <v>45569400</v>
      </c>
      <c r="QV6" s="28">
        <v>45569400</v>
      </c>
      <c r="QW6" s="28">
        <v>45569400</v>
      </c>
      <c r="QX6" s="28">
        <v>45569400</v>
      </c>
      <c r="QY6" s="28">
        <v>19569226</v>
      </c>
      <c r="QZ6" s="28">
        <v>19569226</v>
      </c>
      <c r="RA6" s="28">
        <v>19569226</v>
      </c>
      <c r="RB6" s="28">
        <v>19567807</v>
      </c>
      <c r="RC6" s="28">
        <v>19569226</v>
      </c>
      <c r="RD6" s="28">
        <v>19569226</v>
      </c>
      <c r="RE6" s="28">
        <v>28986976</v>
      </c>
      <c r="RF6" s="28">
        <v>28986976</v>
      </c>
      <c r="RG6" s="28">
        <v>28986976</v>
      </c>
      <c r="RH6" s="28">
        <v>29058293</v>
      </c>
      <c r="RI6" s="28">
        <v>29058293</v>
      </c>
      <c r="RJ6" s="28">
        <v>29058293</v>
      </c>
      <c r="RK6" s="28">
        <v>53865096</v>
      </c>
      <c r="RL6" s="28">
        <v>53871011</v>
      </c>
      <c r="RM6" s="28">
        <v>53871017</v>
      </c>
      <c r="RN6" s="28">
        <v>53871025</v>
      </c>
      <c r="RO6" s="28">
        <v>53871206</v>
      </c>
      <c r="RP6" s="28">
        <v>53871208</v>
      </c>
      <c r="RQ6" s="28">
        <v>1760304</v>
      </c>
      <c r="RR6" s="28">
        <v>1760304</v>
      </c>
      <c r="RS6" s="28">
        <v>1760304</v>
      </c>
      <c r="RT6" s="28">
        <v>1760304</v>
      </c>
      <c r="RU6" s="28">
        <v>1760304</v>
      </c>
      <c r="RV6" s="28">
        <v>1760304</v>
      </c>
      <c r="RW6" s="28">
        <v>12748200</v>
      </c>
      <c r="RX6" s="28">
        <v>12748200</v>
      </c>
      <c r="RY6" s="28">
        <v>12748200</v>
      </c>
      <c r="RZ6" s="28">
        <v>12748200</v>
      </c>
      <c r="SA6" s="28">
        <v>12748200</v>
      </c>
      <c r="SB6" s="28">
        <v>12748200</v>
      </c>
      <c r="SC6" s="28">
        <v>18350701</v>
      </c>
      <c r="SD6" s="28">
        <v>17505800</v>
      </c>
      <c r="SE6" s="28">
        <v>17505800</v>
      </c>
      <c r="SF6" s="28">
        <v>17505800</v>
      </c>
      <c r="SG6" s="28">
        <v>17505800</v>
      </c>
      <c r="SH6" s="28">
        <v>17505800</v>
      </c>
      <c r="SI6" s="28">
        <v>2130000</v>
      </c>
      <c r="SJ6" s="28">
        <v>2130000</v>
      </c>
      <c r="SK6" s="28">
        <v>2130000</v>
      </c>
      <c r="SL6" s="28">
        <v>2130000</v>
      </c>
      <c r="SM6" s="28">
        <v>2130000</v>
      </c>
      <c r="SN6" s="28">
        <v>2130000</v>
      </c>
      <c r="SO6" s="28">
        <v>1462991</v>
      </c>
      <c r="SP6" s="28">
        <v>1334198</v>
      </c>
      <c r="SQ6" s="28">
        <v>1334198</v>
      </c>
      <c r="SR6" s="28">
        <v>1334198</v>
      </c>
      <c r="SS6" s="28">
        <v>1334198</v>
      </c>
      <c r="ST6" s="28">
        <v>1334198</v>
      </c>
      <c r="SU6" s="28">
        <v>9656381</v>
      </c>
      <c r="SV6" s="28">
        <v>9656381</v>
      </c>
      <c r="SW6" s="28">
        <v>9656381</v>
      </c>
      <c r="SX6" s="28">
        <v>9656381</v>
      </c>
      <c r="SY6" s="28">
        <v>9656381</v>
      </c>
      <c r="SZ6" s="28">
        <v>1237061</v>
      </c>
    </row>
    <row r="7" spans="1:520">
      <c r="A7" s="25"/>
      <c r="B7" s="26"/>
      <c r="C7" s="26"/>
      <c r="D7" s="27" t="s">
        <v>212</v>
      </c>
      <c r="E7" s="28">
        <v>-303245</v>
      </c>
      <c r="F7" s="28">
        <v>-300084</v>
      </c>
      <c r="G7" s="28">
        <v>0</v>
      </c>
      <c r="H7" s="30">
        <v>0</v>
      </c>
      <c r="I7" s="28">
        <v>0</v>
      </c>
      <c r="J7" s="30">
        <v>0</v>
      </c>
      <c r="K7" s="28">
        <v>0</v>
      </c>
      <c r="L7" s="28">
        <v>0</v>
      </c>
      <c r="M7" s="28">
        <v>0</v>
      </c>
      <c r="N7" s="30">
        <v>0</v>
      </c>
      <c r="O7" s="28">
        <v>0</v>
      </c>
      <c r="P7" s="30">
        <v>0</v>
      </c>
      <c r="Q7" s="28">
        <v>0</v>
      </c>
      <c r="R7" s="28">
        <v>0</v>
      </c>
      <c r="S7" s="28">
        <v>0</v>
      </c>
      <c r="T7" s="30">
        <v>0</v>
      </c>
      <c r="U7" s="28">
        <v>0</v>
      </c>
      <c r="V7" s="30">
        <v>0</v>
      </c>
      <c r="W7" s="28">
        <v>-5300</v>
      </c>
      <c r="X7" s="28">
        <v>0</v>
      </c>
      <c r="Y7" s="28">
        <v>0</v>
      </c>
      <c r="Z7" s="30">
        <v>0</v>
      </c>
      <c r="AA7" s="28">
        <v>0</v>
      </c>
      <c r="AB7" s="30">
        <v>0</v>
      </c>
      <c r="AC7" s="28">
        <v>0</v>
      </c>
      <c r="AD7" s="28">
        <v>0</v>
      </c>
      <c r="AE7" s="28">
        <v>0</v>
      </c>
      <c r="AF7" s="30">
        <v>0</v>
      </c>
      <c r="AG7" s="28">
        <v>0</v>
      </c>
      <c r="AH7" s="30">
        <v>0</v>
      </c>
      <c r="AI7" s="28">
        <v>0</v>
      </c>
      <c r="AJ7" s="28">
        <v>0</v>
      </c>
      <c r="AK7" s="28">
        <v>0</v>
      </c>
      <c r="AL7" s="30">
        <v>0</v>
      </c>
      <c r="AM7" s="28">
        <v>0</v>
      </c>
      <c r="AN7" s="30">
        <v>0</v>
      </c>
      <c r="AO7" s="28">
        <v>0</v>
      </c>
      <c r="AP7" s="28">
        <v>0</v>
      </c>
      <c r="AQ7" s="28">
        <v>0</v>
      </c>
      <c r="AR7" s="30">
        <v>0</v>
      </c>
      <c r="AS7" s="28">
        <v>0</v>
      </c>
      <c r="AT7" s="30">
        <v>0</v>
      </c>
      <c r="AU7" s="28">
        <v>0</v>
      </c>
      <c r="AV7" s="28">
        <v>0</v>
      </c>
      <c r="AW7" s="28">
        <v>0</v>
      </c>
      <c r="AX7" s="30">
        <v>0</v>
      </c>
      <c r="AY7" s="28">
        <v>0</v>
      </c>
      <c r="AZ7" s="30">
        <v>0</v>
      </c>
      <c r="BA7" s="28">
        <v>0</v>
      </c>
      <c r="BB7" s="28">
        <v>0</v>
      </c>
      <c r="BC7" s="28">
        <v>0</v>
      </c>
      <c r="BD7" s="30">
        <v>0</v>
      </c>
      <c r="BE7" s="28">
        <v>0</v>
      </c>
      <c r="BF7" s="30">
        <v>0</v>
      </c>
      <c r="BG7" s="28">
        <v>-182023</v>
      </c>
      <c r="BH7" s="28">
        <v>-182023</v>
      </c>
      <c r="BI7" s="28">
        <v>-173242</v>
      </c>
      <c r="BJ7" s="30">
        <v>0</v>
      </c>
      <c r="BK7" s="28">
        <v>0</v>
      </c>
      <c r="BL7" s="30">
        <v>0</v>
      </c>
      <c r="BM7" s="28">
        <v>0</v>
      </c>
      <c r="BN7" s="28">
        <v>0</v>
      </c>
      <c r="BO7" s="28">
        <v>0</v>
      </c>
      <c r="BP7" s="30">
        <v>0</v>
      </c>
      <c r="BQ7" s="28">
        <v>0</v>
      </c>
      <c r="BR7" s="30">
        <v>0</v>
      </c>
      <c r="BS7" s="28">
        <v>0</v>
      </c>
      <c r="BT7" s="28">
        <v>0</v>
      </c>
      <c r="BU7" s="28">
        <v>0</v>
      </c>
      <c r="BV7" s="30">
        <v>0</v>
      </c>
      <c r="BW7" s="28">
        <v>0</v>
      </c>
      <c r="BX7" s="30">
        <v>0</v>
      </c>
      <c r="BY7" s="28">
        <v>0</v>
      </c>
      <c r="BZ7" s="28">
        <v>0</v>
      </c>
      <c r="CA7" s="28">
        <v>0</v>
      </c>
      <c r="CB7" s="30">
        <v>0</v>
      </c>
      <c r="CC7" s="28">
        <v>0</v>
      </c>
      <c r="CD7" s="30">
        <v>0</v>
      </c>
      <c r="CE7" s="28">
        <v>-28300</v>
      </c>
      <c r="CF7" s="28">
        <v>-28300</v>
      </c>
      <c r="CG7" s="28">
        <v>0</v>
      </c>
      <c r="CH7" s="30">
        <v>0</v>
      </c>
      <c r="CI7" s="28">
        <v>0</v>
      </c>
      <c r="CJ7" s="30">
        <v>0</v>
      </c>
      <c r="CK7" s="28">
        <v>-2359</v>
      </c>
      <c r="CL7" s="28">
        <v>-2359</v>
      </c>
      <c r="CM7" s="28">
        <v>-2359</v>
      </c>
      <c r="CN7" s="30">
        <v>0</v>
      </c>
      <c r="CO7" s="28">
        <v>0</v>
      </c>
      <c r="CP7" s="30">
        <v>0</v>
      </c>
      <c r="CQ7" s="28">
        <v>0</v>
      </c>
      <c r="CR7" s="28">
        <v>0</v>
      </c>
      <c r="CS7" s="28">
        <v>0</v>
      </c>
      <c r="CT7" s="30">
        <v>0</v>
      </c>
      <c r="CU7" s="28">
        <v>0</v>
      </c>
      <c r="CV7" s="30">
        <v>0</v>
      </c>
      <c r="CW7" s="28">
        <v>0</v>
      </c>
      <c r="CX7" s="28">
        <v>0</v>
      </c>
      <c r="CY7" s="28">
        <v>0</v>
      </c>
      <c r="CZ7" s="30">
        <v>0</v>
      </c>
      <c r="DA7" s="28">
        <v>0</v>
      </c>
      <c r="DB7" s="30">
        <v>0</v>
      </c>
      <c r="DC7" s="28">
        <v>0</v>
      </c>
      <c r="DD7" s="28">
        <v>0</v>
      </c>
      <c r="DE7" s="28">
        <v>0</v>
      </c>
      <c r="DF7" s="30">
        <v>0</v>
      </c>
      <c r="DG7" s="28">
        <v>0</v>
      </c>
      <c r="DH7" s="30">
        <v>0</v>
      </c>
      <c r="DI7" s="28">
        <v>0</v>
      </c>
      <c r="DJ7" s="28">
        <v>0</v>
      </c>
      <c r="DK7" s="28">
        <v>0</v>
      </c>
      <c r="DL7" s="28">
        <v>0</v>
      </c>
      <c r="DM7" s="28">
        <v>0</v>
      </c>
      <c r="DN7" s="30">
        <v>0</v>
      </c>
      <c r="DO7" s="28">
        <v>0</v>
      </c>
      <c r="DP7" s="28">
        <v>0</v>
      </c>
      <c r="DQ7" s="28">
        <v>0</v>
      </c>
      <c r="DR7" s="30">
        <v>0</v>
      </c>
      <c r="DS7" s="28">
        <v>0</v>
      </c>
      <c r="DT7" s="30">
        <v>0</v>
      </c>
      <c r="DU7" s="28">
        <v>0</v>
      </c>
      <c r="DV7" s="28">
        <v>0</v>
      </c>
      <c r="DW7" s="28">
        <v>0</v>
      </c>
      <c r="DX7" s="30">
        <v>0</v>
      </c>
      <c r="DY7" s="28">
        <v>0</v>
      </c>
      <c r="DZ7" s="30">
        <v>0</v>
      </c>
      <c r="EA7" s="28">
        <v>-3065705</v>
      </c>
      <c r="EB7" s="28">
        <v>-1778838</v>
      </c>
      <c r="EC7" s="28">
        <v>0</v>
      </c>
      <c r="ED7" s="30">
        <v>0</v>
      </c>
      <c r="EE7" s="28">
        <v>0</v>
      </c>
      <c r="EF7" s="30">
        <v>0</v>
      </c>
      <c r="EG7" s="28">
        <v>0</v>
      </c>
      <c r="EH7" s="28">
        <v>0</v>
      </c>
      <c r="EI7" s="28">
        <v>0</v>
      </c>
      <c r="EJ7" s="30">
        <v>0</v>
      </c>
      <c r="EK7" s="28">
        <v>0</v>
      </c>
      <c r="EL7" s="30">
        <v>0</v>
      </c>
      <c r="EM7" s="28">
        <v>0</v>
      </c>
      <c r="EN7" s="28">
        <v>0</v>
      </c>
      <c r="EO7" s="28">
        <v>0</v>
      </c>
      <c r="EP7" s="30">
        <v>0</v>
      </c>
      <c r="EQ7" s="28">
        <v>0</v>
      </c>
      <c r="ER7" s="30">
        <v>0</v>
      </c>
      <c r="ES7" s="28">
        <v>0</v>
      </c>
      <c r="ET7" s="28">
        <v>0</v>
      </c>
      <c r="EU7" s="28">
        <v>0</v>
      </c>
      <c r="EV7" s="30">
        <v>0</v>
      </c>
      <c r="EW7" s="28">
        <v>0</v>
      </c>
      <c r="EX7" s="30">
        <v>0</v>
      </c>
      <c r="EY7" s="28">
        <v>0</v>
      </c>
      <c r="EZ7" s="28">
        <v>0</v>
      </c>
      <c r="FA7" s="28">
        <v>0</v>
      </c>
      <c r="FB7" s="30">
        <v>0</v>
      </c>
      <c r="FC7" s="28">
        <v>0</v>
      </c>
      <c r="FD7" s="30">
        <v>0</v>
      </c>
      <c r="FE7" s="28">
        <v>0</v>
      </c>
      <c r="FF7" s="28">
        <v>0</v>
      </c>
      <c r="FG7" s="28">
        <v>0</v>
      </c>
      <c r="FH7" s="30">
        <v>0</v>
      </c>
      <c r="FI7" s="28">
        <v>0</v>
      </c>
      <c r="FJ7" s="30">
        <v>0</v>
      </c>
      <c r="FK7" s="28">
        <v>-74861</v>
      </c>
      <c r="FL7" s="28">
        <v>-2999</v>
      </c>
      <c r="FM7" s="28">
        <v>-2999</v>
      </c>
      <c r="FN7" s="30">
        <v>0</v>
      </c>
      <c r="FO7" s="28">
        <v>0</v>
      </c>
      <c r="FP7" s="30">
        <v>0</v>
      </c>
      <c r="FQ7" s="28">
        <v>0</v>
      </c>
      <c r="FR7" s="28">
        <v>0</v>
      </c>
      <c r="FS7" s="28">
        <v>0</v>
      </c>
      <c r="FT7" s="30">
        <v>0</v>
      </c>
      <c r="FU7" s="28">
        <v>0</v>
      </c>
      <c r="FV7" s="30">
        <v>0</v>
      </c>
      <c r="FW7" s="28">
        <v>0</v>
      </c>
      <c r="FX7" s="28">
        <v>0</v>
      </c>
      <c r="FY7" s="28">
        <v>0</v>
      </c>
      <c r="FZ7" s="30">
        <v>0</v>
      </c>
      <c r="GA7" s="28">
        <v>0</v>
      </c>
      <c r="GB7" s="30">
        <v>0</v>
      </c>
      <c r="GC7" s="28">
        <v>0</v>
      </c>
      <c r="GD7" s="28">
        <v>0</v>
      </c>
      <c r="GE7" s="28">
        <v>0</v>
      </c>
      <c r="GF7" s="30">
        <v>0</v>
      </c>
      <c r="GG7" s="28">
        <v>0</v>
      </c>
      <c r="GH7" s="30">
        <v>0</v>
      </c>
      <c r="GI7" s="28">
        <v>-31149</v>
      </c>
      <c r="GJ7" s="28">
        <v>-31149</v>
      </c>
      <c r="GK7" s="28">
        <v>0</v>
      </c>
      <c r="GL7" s="30">
        <v>0</v>
      </c>
      <c r="GM7" s="28">
        <v>0</v>
      </c>
      <c r="GN7" s="30">
        <v>0</v>
      </c>
      <c r="GO7" s="28">
        <v>0</v>
      </c>
      <c r="GP7" s="28">
        <v>0</v>
      </c>
      <c r="GQ7" s="28">
        <v>0</v>
      </c>
      <c r="GR7" s="30">
        <v>0</v>
      </c>
      <c r="GS7" s="28">
        <v>0</v>
      </c>
      <c r="GT7" s="30">
        <v>0</v>
      </c>
      <c r="GU7" s="28">
        <v>-26786</v>
      </c>
      <c r="GV7" s="28">
        <v>-24042</v>
      </c>
      <c r="GW7" s="28">
        <v>-21293</v>
      </c>
      <c r="GX7" s="30">
        <v>0</v>
      </c>
      <c r="GY7" s="28">
        <v>0</v>
      </c>
      <c r="GZ7" s="30">
        <v>0</v>
      </c>
      <c r="HA7" s="28">
        <v>0</v>
      </c>
      <c r="HB7" s="28">
        <v>0</v>
      </c>
      <c r="HC7" s="28">
        <v>0</v>
      </c>
      <c r="HD7" s="30">
        <v>0</v>
      </c>
      <c r="HE7" s="28">
        <v>0</v>
      </c>
      <c r="HF7" s="30">
        <v>0</v>
      </c>
      <c r="HG7" s="28">
        <v>0</v>
      </c>
      <c r="HH7" s="28">
        <v>0</v>
      </c>
      <c r="HI7" s="28">
        <v>0</v>
      </c>
      <c r="HJ7" s="30">
        <v>0</v>
      </c>
      <c r="HK7" s="28">
        <v>0</v>
      </c>
      <c r="HL7" s="30">
        <v>0</v>
      </c>
      <c r="HM7" s="28">
        <v>-24119</v>
      </c>
      <c r="HN7" s="28">
        <v>0</v>
      </c>
      <c r="HO7" s="28">
        <v>0</v>
      </c>
      <c r="HP7" s="30">
        <v>0</v>
      </c>
      <c r="HQ7" s="28">
        <v>0</v>
      </c>
      <c r="HR7" s="30">
        <v>0</v>
      </c>
      <c r="HS7" s="28">
        <v>-843130</v>
      </c>
      <c r="HT7" s="28">
        <v>-727320</v>
      </c>
      <c r="HU7" s="28">
        <v>-499830</v>
      </c>
      <c r="HV7" s="30">
        <v>0</v>
      </c>
      <c r="HW7" s="28">
        <v>0</v>
      </c>
      <c r="HX7" s="30">
        <v>0</v>
      </c>
      <c r="HY7" s="28">
        <v>0</v>
      </c>
      <c r="HZ7" s="28">
        <v>0</v>
      </c>
      <c r="IA7" s="28">
        <v>0</v>
      </c>
      <c r="IB7" s="30">
        <v>0</v>
      </c>
      <c r="IC7" s="28">
        <v>0</v>
      </c>
      <c r="ID7" s="30">
        <v>0</v>
      </c>
      <c r="IE7" s="28">
        <v>0</v>
      </c>
      <c r="IF7" s="28">
        <v>0</v>
      </c>
      <c r="IG7" s="28">
        <v>0</v>
      </c>
      <c r="IH7" s="30">
        <v>0</v>
      </c>
      <c r="II7" s="28">
        <v>0</v>
      </c>
      <c r="IJ7" s="30">
        <v>0</v>
      </c>
      <c r="IK7" s="28">
        <v>0</v>
      </c>
      <c r="IL7" s="28">
        <v>0</v>
      </c>
      <c r="IM7" s="28">
        <v>0</v>
      </c>
      <c r="IN7" s="30">
        <v>0</v>
      </c>
      <c r="IO7" s="28">
        <v>0</v>
      </c>
      <c r="IP7" s="30">
        <v>0</v>
      </c>
      <c r="IQ7" s="28">
        <v>0</v>
      </c>
      <c r="IR7" s="28">
        <v>0</v>
      </c>
      <c r="IS7" s="28">
        <v>0</v>
      </c>
      <c r="IT7" s="30">
        <v>0</v>
      </c>
      <c r="IU7" s="28">
        <v>0</v>
      </c>
      <c r="IV7" s="30">
        <v>0</v>
      </c>
      <c r="IW7" s="28">
        <v>0</v>
      </c>
      <c r="IX7" s="28">
        <v>0</v>
      </c>
      <c r="IY7" s="28">
        <v>0</v>
      </c>
      <c r="IZ7" s="30">
        <v>0</v>
      </c>
      <c r="JA7" s="28">
        <v>0</v>
      </c>
      <c r="JB7" s="30">
        <v>0</v>
      </c>
      <c r="JC7" s="28">
        <v>0</v>
      </c>
      <c r="JD7" s="28">
        <v>0</v>
      </c>
      <c r="JE7" s="28">
        <v>0</v>
      </c>
      <c r="JF7" s="30">
        <v>0</v>
      </c>
      <c r="JG7" s="28">
        <v>0</v>
      </c>
      <c r="JH7" s="30">
        <v>0</v>
      </c>
      <c r="JI7" s="28">
        <v>0</v>
      </c>
      <c r="JJ7" s="28">
        <v>0</v>
      </c>
      <c r="JK7" s="28">
        <v>0</v>
      </c>
      <c r="JL7" s="28">
        <v>0</v>
      </c>
      <c r="JM7" s="28">
        <v>0</v>
      </c>
      <c r="JN7" s="28">
        <v>0</v>
      </c>
      <c r="JO7" s="28">
        <v>-1074</v>
      </c>
      <c r="JP7" s="28">
        <v>0</v>
      </c>
      <c r="JQ7" s="28">
        <v>0</v>
      </c>
      <c r="JR7" s="28">
        <v>0</v>
      </c>
      <c r="JS7" s="28">
        <v>0</v>
      </c>
      <c r="JT7" s="28">
        <v>0</v>
      </c>
      <c r="JU7" s="28">
        <v>0</v>
      </c>
      <c r="JV7" s="28">
        <v>0</v>
      </c>
      <c r="JW7" s="28">
        <v>0</v>
      </c>
      <c r="JX7" s="28">
        <v>0</v>
      </c>
      <c r="JY7" s="28">
        <v>0</v>
      </c>
      <c r="JZ7" s="28">
        <v>0</v>
      </c>
      <c r="KA7" s="28">
        <v>0</v>
      </c>
      <c r="KB7" s="28">
        <v>0</v>
      </c>
      <c r="KC7" s="28">
        <v>0</v>
      </c>
      <c r="KD7" s="28">
        <v>0</v>
      </c>
      <c r="KE7" s="28">
        <v>0</v>
      </c>
      <c r="KF7" s="28">
        <v>0</v>
      </c>
      <c r="KG7" s="28">
        <v>0</v>
      </c>
      <c r="KH7" s="28">
        <v>0</v>
      </c>
      <c r="KI7" s="28">
        <v>0</v>
      </c>
      <c r="KJ7" s="28">
        <v>0</v>
      </c>
      <c r="KK7" s="28">
        <v>0</v>
      </c>
      <c r="KL7" s="28">
        <v>0</v>
      </c>
      <c r="KM7" s="28">
        <v>0</v>
      </c>
      <c r="KN7" s="28">
        <v>0</v>
      </c>
      <c r="KO7" s="28">
        <v>0</v>
      </c>
      <c r="KP7" s="28">
        <v>0</v>
      </c>
      <c r="KQ7" s="28">
        <v>0</v>
      </c>
      <c r="KR7" s="28">
        <v>0</v>
      </c>
      <c r="KS7" s="28">
        <v>0</v>
      </c>
      <c r="KT7" s="28">
        <v>0</v>
      </c>
      <c r="KU7" s="28">
        <v>0</v>
      </c>
      <c r="KV7" s="28">
        <v>0</v>
      </c>
      <c r="KW7" s="28">
        <v>0</v>
      </c>
      <c r="KX7" s="28">
        <v>0</v>
      </c>
      <c r="KY7" s="28">
        <v>0</v>
      </c>
      <c r="KZ7" s="28">
        <v>0</v>
      </c>
      <c r="LA7" s="28">
        <v>0</v>
      </c>
      <c r="LB7" s="28">
        <v>0</v>
      </c>
      <c r="LC7" s="28">
        <v>0</v>
      </c>
      <c r="LD7" s="28">
        <v>0</v>
      </c>
      <c r="LE7" s="28">
        <v>0</v>
      </c>
      <c r="LF7" s="28">
        <v>0</v>
      </c>
      <c r="LG7" s="28">
        <v>0</v>
      </c>
      <c r="LH7" s="28">
        <v>0</v>
      </c>
      <c r="LI7" s="28">
        <v>0</v>
      </c>
      <c r="LJ7" s="28">
        <v>0</v>
      </c>
      <c r="LK7" s="28">
        <v>-4852</v>
      </c>
      <c r="LL7" s="28">
        <v>-4852</v>
      </c>
      <c r="LM7" s="28">
        <v>-4852</v>
      </c>
      <c r="LN7" s="28">
        <v>0</v>
      </c>
      <c r="LO7" s="28">
        <v>0</v>
      </c>
      <c r="LP7" s="28">
        <v>0</v>
      </c>
      <c r="LQ7" s="28">
        <v>-22000</v>
      </c>
      <c r="LR7" s="28">
        <v>0</v>
      </c>
      <c r="LS7" s="28">
        <v>0</v>
      </c>
      <c r="LT7" s="28">
        <v>0</v>
      </c>
      <c r="LU7" s="28">
        <v>0</v>
      </c>
      <c r="LV7" s="28">
        <v>0</v>
      </c>
      <c r="LW7" s="28">
        <v>0</v>
      </c>
      <c r="LX7" s="28">
        <v>0</v>
      </c>
      <c r="LY7" s="28">
        <v>0</v>
      </c>
      <c r="LZ7" s="28">
        <v>0</v>
      </c>
      <c r="MA7" s="28">
        <v>0</v>
      </c>
      <c r="MB7" s="28">
        <v>0</v>
      </c>
      <c r="MC7" s="28">
        <v>0</v>
      </c>
      <c r="MD7" s="28">
        <v>0</v>
      </c>
      <c r="ME7" s="28">
        <v>0</v>
      </c>
      <c r="MF7" s="28">
        <v>0</v>
      </c>
      <c r="MG7" s="28">
        <v>0</v>
      </c>
      <c r="MH7" s="28">
        <v>0</v>
      </c>
      <c r="MI7" s="28">
        <v>-770</v>
      </c>
      <c r="MJ7" s="28">
        <v>-770</v>
      </c>
      <c r="MK7" s="28">
        <v>-770</v>
      </c>
      <c r="ML7" s="28">
        <v>0</v>
      </c>
      <c r="MM7" s="28">
        <v>0</v>
      </c>
      <c r="MN7" s="28">
        <v>0</v>
      </c>
      <c r="MO7" s="28">
        <v>0</v>
      </c>
      <c r="MP7" s="28">
        <v>0</v>
      </c>
      <c r="MQ7" s="28">
        <v>0</v>
      </c>
      <c r="MR7" s="28">
        <v>0</v>
      </c>
      <c r="MS7" s="28">
        <v>0</v>
      </c>
      <c r="MT7" s="28">
        <v>0</v>
      </c>
      <c r="MU7" s="28">
        <v>0</v>
      </c>
      <c r="MV7" s="28">
        <v>0</v>
      </c>
      <c r="MW7" s="28">
        <v>0</v>
      </c>
      <c r="MX7" s="28">
        <v>0</v>
      </c>
      <c r="MY7" s="28">
        <v>0</v>
      </c>
      <c r="MZ7" s="28">
        <v>0</v>
      </c>
      <c r="NA7" s="28">
        <v>-56340</v>
      </c>
      <c r="NB7" s="28">
        <v>-56340</v>
      </c>
      <c r="NC7" s="28">
        <v>-56340</v>
      </c>
      <c r="ND7" s="30">
        <v>0</v>
      </c>
      <c r="NE7" s="28">
        <v>0</v>
      </c>
      <c r="NF7" s="30">
        <v>0</v>
      </c>
      <c r="NG7" s="28">
        <v>0</v>
      </c>
      <c r="NH7" s="28">
        <v>0</v>
      </c>
      <c r="NI7" s="28">
        <v>0</v>
      </c>
      <c r="NJ7" s="30">
        <v>0</v>
      </c>
      <c r="NK7" s="28">
        <v>0</v>
      </c>
      <c r="NL7" s="30">
        <v>0</v>
      </c>
      <c r="NM7" s="28">
        <v>0</v>
      </c>
      <c r="NN7" s="28">
        <v>0</v>
      </c>
      <c r="NO7" s="28">
        <v>0</v>
      </c>
      <c r="NP7" s="30">
        <v>0</v>
      </c>
      <c r="NQ7" s="28">
        <v>0</v>
      </c>
      <c r="NR7" s="30">
        <v>0</v>
      </c>
      <c r="NS7" s="28">
        <v>0</v>
      </c>
      <c r="NT7" s="28">
        <v>0</v>
      </c>
      <c r="NU7" s="28">
        <v>0</v>
      </c>
      <c r="NV7" s="30">
        <v>0</v>
      </c>
      <c r="NW7" s="28">
        <v>0</v>
      </c>
      <c r="NX7" s="30">
        <v>0</v>
      </c>
      <c r="NY7" s="28">
        <v>0</v>
      </c>
      <c r="NZ7" s="28">
        <v>0</v>
      </c>
      <c r="OA7" s="28">
        <v>0</v>
      </c>
      <c r="OB7" s="30">
        <v>0</v>
      </c>
      <c r="OC7" s="28">
        <v>0</v>
      </c>
      <c r="OD7" s="30">
        <v>0</v>
      </c>
      <c r="OE7" s="28">
        <v>0</v>
      </c>
      <c r="OF7" s="28">
        <v>0</v>
      </c>
      <c r="OG7" s="28">
        <v>0</v>
      </c>
      <c r="OH7" s="30">
        <v>0</v>
      </c>
      <c r="OI7" s="28">
        <v>0</v>
      </c>
      <c r="OJ7" s="30">
        <v>0</v>
      </c>
      <c r="OK7" s="28">
        <v>0</v>
      </c>
      <c r="OL7" s="28">
        <v>0</v>
      </c>
      <c r="OM7" s="28">
        <v>0</v>
      </c>
      <c r="ON7" s="30">
        <v>0</v>
      </c>
      <c r="OO7" s="28">
        <v>0</v>
      </c>
      <c r="OP7" s="30">
        <v>0</v>
      </c>
      <c r="OQ7" s="28">
        <v>0</v>
      </c>
      <c r="OR7" s="28">
        <v>0</v>
      </c>
      <c r="OS7" s="28">
        <v>0</v>
      </c>
      <c r="OT7" s="30">
        <v>0</v>
      </c>
      <c r="OU7" s="28">
        <v>0</v>
      </c>
      <c r="OV7" s="30">
        <v>0</v>
      </c>
      <c r="OW7" s="28">
        <v>0</v>
      </c>
      <c r="OX7" s="28">
        <v>0</v>
      </c>
      <c r="OY7" s="28">
        <v>0</v>
      </c>
      <c r="OZ7" s="30">
        <v>0</v>
      </c>
      <c r="PA7" s="28">
        <v>0</v>
      </c>
      <c r="PB7" s="30">
        <v>0</v>
      </c>
      <c r="PC7" s="28">
        <v>-3730</v>
      </c>
      <c r="PD7" s="28">
        <v>-3730</v>
      </c>
      <c r="PE7" s="28">
        <v>-3730</v>
      </c>
      <c r="PF7" s="28">
        <v>0</v>
      </c>
      <c r="PG7" s="28">
        <v>0</v>
      </c>
      <c r="PH7" s="28">
        <v>0</v>
      </c>
      <c r="PI7" s="28">
        <v>0</v>
      </c>
      <c r="PJ7" s="28">
        <v>0</v>
      </c>
      <c r="PK7" s="28">
        <v>0</v>
      </c>
      <c r="PL7" s="28">
        <v>0</v>
      </c>
      <c r="PM7" s="28">
        <v>0</v>
      </c>
      <c r="PN7" s="28">
        <v>0</v>
      </c>
      <c r="PO7" s="28">
        <v>-14096</v>
      </c>
      <c r="PP7" s="28">
        <v>-14096</v>
      </c>
      <c r="PQ7" s="28">
        <v>-14096</v>
      </c>
      <c r="PR7" s="28">
        <v>0</v>
      </c>
      <c r="PS7" s="28">
        <v>0</v>
      </c>
      <c r="PT7" s="28">
        <v>0</v>
      </c>
      <c r="PU7" s="28">
        <v>0</v>
      </c>
      <c r="PV7" s="28">
        <v>0</v>
      </c>
      <c r="PW7" s="28">
        <v>0</v>
      </c>
      <c r="PX7" s="28">
        <v>0</v>
      </c>
      <c r="PY7" s="28">
        <v>0</v>
      </c>
      <c r="PZ7" s="28">
        <v>0</v>
      </c>
      <c r="QA7" s="28">
        <v>0</v>
      </c>
      <c r="QB7" s="28">
        <v>0</v>
      </c>
      <c r="QC7" s="28">
        <v>0</v>
      </c>
      <c r="QD7" s="28">
        <v>0</v>
      </c>
      <c r="QE7" s="28">
        <v>0</v>
      </c>
      <c r="QF7" s="28">
        <v>0</v>
      </c>
      <c r="QG7" s="28">
        <v>0</v>
      </c>
      <c r="QH7" s="28">
        <v>0</v>
      </c>
      <c r="QI7" s="28">
        <v>0</v>
      </c>
      <c r="QJ7" s="28">
        <v>0</v>
      </c>
      <c r="QK7" s="28">
        <v>0</v>
      </c>
      <c r="QL7" s="28">
        <v>0</v>
      </c>
      <c r="QM7" s="28">
        <v>-24148</v>
      </c>
      <c r="QN7" s="28">
        <v>-21461</v>
      </c>
      <c r="QO7" s="28">
        <v>0</v>
      </c>
      <c r="QP7" s="28">
        <v>0</v>
      </c>
      <c r="QQ7" s="28">
        <v>0</v>
      </c>
      <c r="QR7" s="28">
        <v>0</v>
      </c>
      <c r="QS7" s="28">
        <v>0</v>
      </c>
      <c r="QT7" s="28">
        <v>0</v>
      </c>
      <c r="QU7" s="28">
        <v>0</v>
      </c>
      <c r="QV7" s="28">
        <v>0</v>
      </c>
      <c r="QW7" s="28">
        <v>0</v>
      </c>
      <c r="QX7" s="28">
        <v>0</v>
      </c>
      <c r="QY7" s="28">
        <v>-17785</v>
      </c>
      <c r="QZ7" s="28">
        <v>-1418</v>
      </c>
      <c r="RA7" s="28">
        <v>-1418</v>
      </c>
      <c r="RB7" s="28">
        <v>0</v>
      </c>
      <c r="RC7" s="28">
        <v>0</v>
      </c>
      <c r="RD7" s="28">
        <v>0</v>
      </c>
      <c r="RE7" s="28">
        <v>-31911</v>
      </c>
      <c r="RF7" s="28">
        <v>0</v>
      </c>
      <c r="RG7" s="28">
        <v>0</v>
      </c>
      <c r="RH7" s="28">
        <v>0</v>
      </c>
      <c r="RI7" s="28">
        <v>0</v>
      </c>
      <c r="RJ7" s="28">
        <v>0</v>
      </c>
      <c r="RK7" s="28">
        <v>0</v>
      </c>
      <c r="RL7" s="28">
        <v>0</v>
      </c>
      <c r="RM7" s="28">
        <v>0</v>
      </c>
      <c r="RN7" s="28">
        <v>0</v>
      </c>
      <c r="RO7" s="28">
        <v>0</v>
      </c>
      <c r="RP7" s="28">
        <v>0</v>
      </c>
      <c r="RQ7" s="28">
        <v>0</v>
      </c>
      <c r="RR7" s="28">
        <v>0</v>
      </c>
      <c r="RS7" s="28">
        <v>0</v>
      </c>
      <c r="RT7" s="28">
        <v>0</v>
      </c>
      <c r="RU7" s="28">
        <v>0</v>
      </c>
      <c r="RV7" s="28">
        <v>0</v>
      </c>
      <c r="RW7" s="28">
        <v>0</v>
      </c>
      <c r="RX7" s="28">
        <v>0</v>
      </c>
      <c r="RY7" s="28">
        <v>0</v>
      </c>
      <c r="RZ7" s="28">
        <v>0</v>
      </c>
      <c r="SA7" s="28">
        <v>0</v>
      </c>
      <c r="SB7" s="28">
        <v>0</v>
      </c>
      <c r="SC7" s="28">
        <v>0</v>
      </c>
      <c r="SD7" s="28">
        <v>0</v>
      </c>
      <c r="SE7" s="28">
        <v>0</v>
      </c>
      <c r="SF7" s="28">
        <v>0</v>
      </c>
      <c r="SG7" s="28">
        <v>0</v>
      </c>
      <c r="SH7" s="28">
        <v>0</v>
      </c>
      <c r="SI7" s="28">
        <v>0</v>
      </c>
      <c r="SJ7" s="28">
        <v>0</v>
      </c>
      <c r="SK7" s="28">
        <v>0</v>
      </c>
      <c r="SL7" s="28">
        <v>0</v>
      </c>
      <c r="SM7" s="28">
        <v>0</v>
      </c>
      <c r="SN7" s="28">
        <v>0</v>
      </c>
      <c r="SO7" s="28">
        <v>0</v>
      </c>
      <c r="SP7" s="28">
        <v>0</v>
      </c>
      <c r="SQ7" s="28">
        <v>0</v>
      </c>
      <c r="SR7" s="28">
        <v>0</v>
      </c>
      <c r="SS7" s="28">
        <v>0</v>
      </c>
      <c r="ST7" s="28">
        <v>0</v>
      </c>
      <c r="SU7" s="28">
        <v>0</v>
      </c>
      <c r="SV7" s="28">
        <v>0</v>
      </c>
      <c r="SW7" s="28">
        <v>0</v>
      </c>
      <c r="SX7" s="28">
        <v>0</v>
      </c>
      <c r="SY7" s="28">
        <v>0</v>
      </c>
      <c r="SZ7" s="28">
        <v>0</v>
      </c>
    </row>
    <row r="8" spans="1:520">
      <c r="A8" s="25"/>
      <c r="B8" s="26"/>
      <c r="C8" s="26" t="s">
        <v>213</v>
      </c>
      <c r="D8" s="27"/>
      <c r="E8" s="28">
        <v>100488580</v>
      </c>
      <c r="F8" s="28">
        <v>93707067</v>
      </c>
      <c r="G8" s="28">
        <v>86251950</v>
      </c>
      <c r="H8" s="29">
        <v>77943605</v>
      </c>
      <c r="I8" s="28">
        <v>75141351</v>
      </c>
      <c r="J8" s="29">
        <v>73603410</v>
      </c>
      <c r="K8" s="28">
        <v>16725624</v>
      </c>
      <c r="L8" s="28">
        <v>15444688</v>
      </c>
      <c r="M8" s="28">
        <v>14245537</v>
      </c>
      <c r="N8" s="29">
        <v>12836104</v>
      </c>
      <c r="O8" s="28">
        <v>11869992</v>
      </c>
      <c r="P8" s="29">
        <v>11091944</v>
      </c>
      <c r="Q8" s="28">
        <v>10972225</v>
      </c>
      <c r="R8" s="28">
        <v>10054422</v>
      </c>
      <c r="S8" s="28">
        <v>9084056</v>
      </c>
      <c r="T8" s="29">
        <v>8717997</v>
      </c>
      <c r="U8" s="28">
        <v>8634495</v>
      </c>
      <c r="V8" s="29">
        <v>8082256</v>
      </c>
      <c r="W8" s="28">
        <v>2820027</v>
      </c>
      <c r="X8" s="28">
        <v>2451351</v>
      </c>
      <c r="Y8" s="28">
        <v>2433319</v>
      </c>
      <c r="Z8" s="29">
        <v>2367222</v>
      </c>
      <c r="AA8" s="28">
        <v>2360676</v>
      </c>
      <c r="AB8" s="29">
        <v>1936915</v>
      </c>
      <c r="AC8" s="28">
        <v>7738426</v>
      </c>
      <c r="AD8" s="28">
        <v>6408669</v>
      </c>
      <c r="AE8" s="28">
        <v>6015966</v>
      </c>
      <c r="AF8" s="29">
        <v>5407006</v>
      </c>
      <c r="AG8" s="28">
        <v>4940603</v>
      </c>
      <c r="AH8" s="29">
        <v>3821633</v>
      </c>
      <c r="AI8" s="28">
        <v>18929316</v>
      </c>
      <c r="AJ8" s="28">
        <v>18064204</v>
      </c>
      <c r="AK8" s="28">
        <v>17045317</v>
      </c>
      <c r="AL8" s="29">
        <v>17000825</v>
      </c>
      <c r="AM8" s="28">
        <v>16875360</v>
      </c>
      <c r="AN8" s="29">
        <v>14288164</v>
      </c>
      <c r="AO8" s="28">
        <v>7164563</v>
      </c>
      <c r="AP8" s="28">
        <v>6885577</v>
      </c>
      <c r="AQ8" s="28">
        <v>6269282</v>
      </c>
      <c r="AR8" s="29">
        <v>5937779</v>
      </c>
      <c r="AS8" s="28">
        <v>4971947</v>
      </c>
      <c r="AT8" s="29">
        <v>4452466</v>
      </c>
      <c r="AU8" s="28">
        <v>41386270</v>
      </c>
      <c r="AV8" s="28">
        <v>37491776</v>
      </c>
      <c r="AW8" s="28">
        <v>34880812</v>
      </c>
      <c r="AX8" s="29">
        <v>26555687</v>
      </c>
      <c r="AY8" s="28">
        <v>25603023</v>
      </c>
      <c r="AZ8" s="29">
        <v>25506973</v>
      </c>
      <c r="BA8" s="28">
        <v>18224150</v>
      </c>
      <c r="BB8" s="28">
        <v>17121402</v>
      </c>
      <c r="BC8" s="28">
        <v>15996741</v>
      </c>
      <c r="BD8" s="29">
        <v>15286783</v>
      </c>
      <c r="BE8" s="28">
        <v>15018943</v>
      </c>
      <c r="BF8" s="29">
        <v>14869969</v>
      </c>
      <c r="BG8" s="28">
        <v>150495418</v>
      </c>
      <c r="BH8" s="28">
        <v>137165042</v>
      </c>
      <c r="BI8" s="28">
        <v>129675278</v>
      </c>
      <c r="BJ8" s="29">
        <v>123900911</v>
      </c>
      <c r="BK8" s="28">
        <v>121276249</v>
      </c>
      <c r="BL8" s="29">
        <v>93524155</v>
      </c>
      <c r="BM8" s="28">
        <v>6779107</v>
      </c>
      <c r="BN8" s="28">
        <v>6163940</v>
      </c>
      <c r="BO8" s="28">
        <v>5756155</v>
      </c>
      <c r="BP8" s="29">
        <v>5078561</v>
      </c>
      <c r="BQ8" s="28">
        <v>4396199</v>
      </c>
      <c r="BR8" s="29">
        <v>4219898</v>
      </c>
      <c r="BS8" s="28">
        <v>24659216</v>
      </c>
      <c r="BT8" s="28">
        <v>16897279</v>
      </c>
      <c r="BU8" s="28">
        <v>15579824</v>
      </c>
      <c r="BV8" s="29">
        <v>14647249</v>
      </c>
      <c r="BW8" s="28">
        <v>14502679</v>
      </c>
      <c r="BX8" s="29">
        <v>13371464</v>
      </c>
      <c r="BY8" s="28">
        <v>34456358</v>
      </c>
      <c r="BZ8" s="28">
        <v>32116609</v>
      </c>
      <c r="CA8" s="28">
        <v>25010233</v>
      </c>
      <c r="CB8" s="29">
        <v>22750347</v>
      </c>
      <c r="CC8" s="28">
        <v>20795163</v>
      </c>
      <c r="CD8" s="29">
        <v>20599758</v>
      </c>
      <c r="CE8" s="28">
        <v>10245733</v>
      </c>
      <c r="CF8" s="28">
        <v>10013832</v>
      </c>
      <c r="CG8" s="28">
        <v>9894135</v>
      </c>
      <c r="CH8" s="29">
        <v>9098315</v>
      </c>
      <c r="CI8" s="28">
        <v>8054856</v>
      </c>
      <c r="CJ8" s="29">
        <v>8037280</v>
      </c>
      <c r="CK8" s="28">
        <v>23050968</v>
      </c>
      <c r="CL8" s="28">
        <v>21545703</v>
      </c>
      <c r="CM8" s="28">
        <v>20514923</v>
      </c>
      <c r="CN8" s="29">
        <v>18600833</v>
      </c>
      <c r="CO8" s="28">
        <v>18113858</v>
      </c>
      <c r="CP8" s="29">
        <v>18085310</v>
      </c>
      <c r="CQ8" s="28">
        <v>86774111</v>
      </c>
      <c r="CR8" s="28">
        <v>79962349</v>
      </c>
      <c r="CS8" s="28">
        <v>75188652</v>
      </c>
      <c r="CT8" s="29">
        <v>71524268</v>
      </c>
      <c r="CU8" s="28">
        <v>67047030</v>
      </c>
      <c r="CV8" s="29">
        <v>64458174</v>
      </c>
      <c r="CW8" s="28">
        <v>3748307</v>
      </c>
      <c r="CX8" s="28">
        <v>3322856</v>
      </c>
      <c r="CY8" s="28">
        <v>3299026</v>
      </c>
      <c r="CZ8" s="29">
        <v>3247341</v>
      </c>
      <c r="DA8" s="28">
        <v>3195277</v>
      </c>
      <c r="DB8" s="29">
        <v>3608849</v>
      </c>
      <c r="DC8" s="28">
        <v>16059223</v>
      </c>
      <c r="DD8" s="28">
        <v>14422637</v>
      </c>
      <c r="DE8" s="28">
        <v>13211115</v>
      </c>
      <c r="DF8" s="29">
        <v>12149140</v>
      </c>
      <c r="DG8" s="28">
        <v>12095698</v>
      </c>
      <c r="DH8" s="29">
        <v>11736978</v>
      </c>
      <c r="DI8" s="28">
        <v>55170898</v>
      </c>
      <c r="DJ8" s="28">
        <v>54143957</v>
      </c>
      <c r="DK8" s="28">
        <v>50187074</v>
      </c>
      <c r="DL8" s="28">
        <v>47977407</v>
      </c>
      <c r="DM8" s="28">
        <v>40635547</v>
      </c>
      <c r="DN8" s="29">
        <v>39392656</v>
      </c>
      <c r="DO8" s="28">
        <v>17632582</v>
      </c>
      <c r="DP8" s="28">
        <v>17112583</v>
      </c>
      <c r="DQ8" s="28">
        <v>16580429</v>
      </c>
      <c r="DR8" s="29">
        <v>15740411</v>
      </c>
      <c r="DS8" s="28">
        <v>15007617</v>
      </c>
      <c r="DT8" s="29">
        <v>14197265</v>
      </c>
      <c r="DU8" s="28">
        <v>60941577</v>
      </c>
      <c r="DV8" s="28">
        <v>57257375</v>
      </c>
      <c r="DW8" s="28">
        <v>46409812</v>
      </c>
      <c r="DX8" s="29">
        <v>43972876</v>
      </c>
      <c r="DY8" s="28">
        <v>40861053</v>
      </c>
      <c r="DZ8" s="29">
        <v>39110530</v>
      </c>
      <c r="EA8" s="28">
        <v>284571126</v>
      </c>
      <c r="EB8" s="28">
        <v>270398824</v>
      </c>
      <c r="EC8" s="28">
        <v>265419926</v>
      </c>
      <c r="ED8" s="29">
        <v>259630030</v>
      </c>
      <c r="EE8" s="28">
        <v>253598028</v>
      </c>
      <c r="EF8" s="29">
        <v>216702492</v>
      </c>
      <c r="EG8" s="28">
        <v>70292462</v>
      </c>
      <c r="EH8" s="28">
        <v>57480183</v>
      </c>
      <c r="EI8" s="28">
        <v>55427874</v>
      </c>
      <c r="EJ8" s="29">
        <v>45963200</v>
      </c>
      <c r="EK8" s="28">
        <v>45714509</v>
      </c>
      <c r="EL8" s="29">
        <v>45519334</v>
      </c>
      <c r="EM8" s="28">
        <v>18405439</v>
      </c>
      <c r="EN8" s="28">
        <v>17336809</v>
      </c>
      <c r="EO8" s="28">
        <v>17327149</v>
      </c>
      <c r="EP8" s="29">
        <v>17301530</v>
      </c>
      <c r="EQ8" s="28">
        <v>17475045</v>
      </c>
      <c r="ER8" s="29">
        <v>16746810</v>
      </c>
      <c r="ES8" s="28">
        <v>21269124</v>
      </c>
      <c r="ET8" s="28">
        <v>19010018</v>
      </c>
      <c r="EU8" s="28">
        <v>18196345</v>
      </c>
      <c r="EV8" s="29">
        <v>16205054</v>
      </c>
      <c r="EW8" s="28">
        <v>15115005</v>
      </c>
      <c r="EX8" s="29">
        <v>14937813</v>
      </c>
      <c r="EY8" s="28">
        <v>15138836</v>
      </c>
      <c r="EZ8" s="28">
        <v>13375692</v>
      </c>
      <c r="FA8" s="28">
        <v>12658746</v>
      </c>
      <c r="FB8" s="29">
        <v>12041828</v>
      </c>
      <c r="FC8" s="28">
        <v>11763354</v>
      </c>
      <c r="FD8" s="29">
        <v>11649634</v>
      </c>
      <c r="FE8" s="28">
        <v>27508521</v>
      </c>
      <c r="FF8" s="28">
        <v>26555218</v>
      </c>
      <c r="FG8" s="28">
        <v>25855891</v>
      </c>
      <c r="FH8" s="29">
        <v>24554822</v>
      </c>
      <c r="FI8" s="28">
        <v>24473428</v>
      </c>
      <c r="FJ8" s="29">
        <v>24295460</v>
      </c>
      <c r="FK8" s="28">
        <v>68818479</v>
      </c>
      <c r="FL8" s="28">
        <v>63775171</v>
      </c>
      <c r="FM8" s="28">
        <v>58896233</v>
      </c>
      <c r="FN8" s="29">
        <v>58031768</v>
      </c>
      <c r="FO8" s="28">
        <v>55828433</v>
      </c>
      <c r="FP8" s="29">
        <v>48814033</v>
      </c>
      <c r="FQ8" s="28">
        <v>10519810</v>
      </c>
      <c r="FR8" s="28">
        <v>9548738</v>
      </c>
      <c r="FS8" s="28">
        <v>9311923</v>
      </c>
      <c r="FT8" s="29">
        <v>9218568</v>
      </c>
      <c r="FU8" s="28">
        <v>9113072</v>
      </c>
      <c r="FV8" s="29">
        <v>9025579</v>
      </c>
      <c r="FW8" s="28">
        <v>11019260</v>
      </c>
      <c r="FX8" s="28">
        <v>10617799</v>
      </c>
      <c r="FY8" s="28">
        <v>9337887</v>
      </c>
      <c r="FZ8" s="29">
        <v>8353337</v>
      </c>
      <c r="GA8" s="28">
        <v>7854287</v>
      </c>
      <c r="GB8" s="29">
        <v>7112978</v>
      </c>
      <c r="GC8" s="28">
        <v>18267593</v>
      </c>
      <c r="GD8" s="28">
        <v>17305334</v>
      </c>
      <c r="GE8" s="28">
        <v>16534938</v>
      </c>
      <c r="GF8" s="42">
        <v>16117101</v>
      </c>
      <c r="GG8" s="28">
        <v>15623021</v>
      </c>
      <c r="GH8" s="42">
        <v>15557104</v>
      </c>
      <c r="GI8" s="28">
        <v>28467012</v>
      </c>
      <c r="GJ8" s="28">
        <v>27440723</v>
      </c>
      <c r="GK8" s="28">
        <v>27118119</v>
      </c>
      <c r="GL8" s="42">
        <v>26835579</v>
      </c>
      <c r="GM8" s="28">
        <v>26797709</v>
      </c>
      <c r="GN8" s="42">
        <v>26366359</v>
      </c>
      <c r="GO8" s="28">
        <v>29149862</v>
      </c>
      <c r="GP8" s="28">
        <v>27772742</v>
      </c>
      <c r="GQ8" s="28">
        <v>27691076</v>
      </c>
      <c r="GR8" s="42">
        <v>25470085</v>
      </c>
      <c r="GS8" s="28">
        <v>24565592</v>
      </c>
      <c r="GT8" s="42">
        <v>24442933</v>
      </c>
      <c r="GU8" s="28">
        <v>66403950</v>
      </c>
      <c r="GV8" s="28">
        <v>59138386</v>
      </c>
      <c r="GW8" s="28">
        <v>57457234</v>
      </c>
      <c r="GX8" s="42">
        <v>55952974</v>
      </c>
      <c r="GY8" s="28">
        <v>55480924</v>
      </c>
      <c r="GZ8" s="42">
        <v>45198872</v>
      </c>
      <c r="HA8" s="28">
        <v>11026439</v>
      </c>
      <c r="HB8" s="28">
        <v>10271297</v>
      </c>
      <c r="HC8" s="28">
        <v>10075833</v>
      </c>
      <c r="HD8" s="42">
        <v>9845841</v>
      </c>
      <c r="HE8" s="28">
        <v>9773148</v>
      </c>
      <c r="HF8" s="42">
        <v>9678834</v>
      </c>
      <c r="HG8" s="28">
        <v>7415964</v>
      </c>
      <c r="HH8" s="28">
        <v>7182449</v>
      </c>
      <c r="HI8" s="28">
        <v>6876385</v>
      </c>
      <c r="HJ8" s="42">
        <v>6834105</v>
      </c>
      <c r="HK8" s="28">
        <v>6682089</v>
      </c>
      <c r="HL8" s="42">
        <v>6666594</v>
      </c>
      <c r="HM8" s="28">
        <v>30639495</v>
      </c>
      <c r="HN8" s="28">
        <v>28777760</v>
      </c>
      <c r="HO8" s="28">
        <v>28030987</v>
      </c>
      <c r="HP8" s="42">
        <v>26884357</v>
      </c>
      <c r="HQ8" s="28">
        <v>26482216</v>
      </c>
      <c r="HR8" s="42">
        <v>30788485</v>
      </c>
      <c r="HS8" s="28">
        <v>102249681</v>
      </c>
      <c r="HT8" s="28">
        <v>100713693</v>
      </c>
      <c r="HU8" s="28">
        <v>93487892</v>
      </c>
      <c r="HV8" s="42">
        <v>90319238</v>
      </c>
      <c r="HW8" s="28">
        <v>88960363</v>
      </c>
      <c r="HX8" s="42">
        <v>84768266</v>
      </c>
      <c r="HY8" s="28">
        <v>26999565</v>
      </c>
      <c r="HZ8" s="28">
        <v>25847925</v>
      </c>
      <c r="IA8" s="28">
        <v>24021752</v>
      </c>
      <c r="IB8" s="42">
        <v>21540523</v>
      </c>
      <c r="IC8" s="28">
        <v>20983061</v>
      </c>
      <c r="ID8" s="42">
        <v>19813309</v>
      </c>
      <c r="IE8" s="28">
        <v>25031929</v>
      </c>
      <c r="IF8" s="28">
        <v>22581111</v>
      </c>
      <c r="IG8" s="28">
        <v>21475711</v>
      </c>
      <c r="IH8" s="42">
        <v>20885334</v>
      </c>
      <c r="II8" s="28">
        <v>20083396</v>
      </c>
      <c r="IJ8" s="42">
        <v>19911690</v>
      </c>
      <c r="IK8" s="28">
        <v>60557542</v>
      </c>
      <c r="IL8" s="28">
        <v>56548975</v>
      </c>
      <c r="IM8" s="28">
        <v>51670841</v>
      </c>
      <c r="IN8" s="42">
        <v>47590263</v>
      </c>
      <c r="IO8" s="28">
        <v>46581388</v>
      </c>
      <c r="IP8" s="42">
        <v>45162500</v>
      </c>
      <c r="IQ8" s="28">
        <v>67203313</v>
      </c>
      <c r="IR8" s="28">
        <v>66112999</v>
      </c>
      <c r="IS8" s="28">
        <v>65693709</v>
      </c>
      <c r="IT8" s="42">
        <v>65095550</v>
      </c>
      <c r="IU8" s="28">
        <v>66798018</v>
      </c>
      <c r="IV8" s="42">
        <v>65512703</v>
      </c>
      <c r="IW8" s="28">
        <v>22470364</v>
      </c>
      <c r="IX8" s="28">
        <v>20239627</v>
      </c>
      <c r="IY8" s="28">
        <v>19049781</v>
      </c>
      <c r="IZ8" s="42">
        <v>18299437</v>
      </c>
      <c r="JA8" s="28">
        <v>18014918</v>
      </c>
      <c r="JB8" s="42">
        <v>17273403</v>
      </c>
      <c r="JC8" s="28">
        <v>23912318</v>
      </c>
      <c r="JD8" s="28">
        <v>9841749</v>
      </c>
      <c r="JE8" s="28">
        <v>9260017</v>
      </c>
      <c r="JF8" s="42">
        <v>8342499</v>
      </c>
      <c r="JG8" s="28">
        <v>7984108</v>
      </c>
      <c r="JH8" s="30">
        <v>7642047</v>
      </c>
      <c r="JI8" s="28">
        <v>106732081</v>
      </c>
      <c r="JJ8" s="28">
        <v>102273040</v>
      </c>
      <c r="JK8" s="28">
        <v>92505420</v>
      </c>
      <c r="JL8" s="28">
        <v>84240686</v>
      </c>
      <c r="JM8" s="28">
        <v>81211930</v>
      </c>
      <c r="JN8" s="28">
        <v>61270442</v>
      </c>
      <c r="JO8" s="28">
        <v>9320323</v>
      </c>
      <c r="JP8" s="28">
        <v>8647676</v>
      </c>
      <c r="JQ8" s="28">
        <v>7609863</v>
      </c>
      <c r="JR8" s="28">
        <v>6801683</v>
      </c>
      <c r="JS8" s="28">
        <v>6587928</v>
      </c>
      <c r="JT8" s="28">
        <v>6026448</v>
      </c>
      <c r="JU8" s="28">
        <v>19218370</v>
      </c>
      <c r="JV8" s="28">
        <v>18541158</v>
      </c>
      <c r="JW8" s="28">
        <v>17327832</v>
      </c>
      <c r="JX8" s="28">
        <v>17182632</v>
      </c>
      <c r="JY8" s="28">
        <v>16166824</v>
      </c>
      <c r="JZ8" s="28">
        <v>15448965</v>
      </c>
      <c r="KA8" s="28">
        <v>11902336</v>
      </c>
      <c r="KB8" s="28">
        <v>11292471</v>
      </c>
      <c r="KC8" s="28">
        <v>10287002</v>
      </c>
      <c r="KD8" s="28">
        <v>9942863</v>
      </c>
      <c r="KE8" s="28">
        <v>9916220</v>
      </c>
      <c r="KF8" s="28">
        <v>9831274</v>
      </c>
      <c r="KG8" s="28">
        <v>26710545</v>
      </c>
      <c r="KH8" s="28">
        <v>24266510</v>
      </c>
      <c r="KI8" s="28">
        <v>21650242</v>
      </c>
      <c r="KJ8" s="28">
        <v>19530826</v>
      </c>
      <c r="KK8" s="28">
        <v>18722501</v>
      </c>
      <c r="KL8" s="28">
        <v>17943959</v>
      </c>
      <c r="KM8" s="28">
        <v>7361171</v>
      </c>
      <c r="KN8" s="28">
        <v>6565962</v>
      </c>
      <c r="KO8" s="28">
        <v>6358290</v>
      </c>
      <c r="KP8" s="28">
        <v>6281859</v>
      </c>
      <c r="KQ8" s="28">
        <v>6253119</v>
      </c>
      <c r="KR8" s="28">
        <v>6211709</v>
      </c>
      <c r="KS8" s="28">
        <v>23440676</v>
      </c>
      <c r="KT8" s="28">
        <v>20082829</v>
      </c>
      <c r="KU8" s="28">
        <v>19090667</v>
      </c>
      <c r="KV8" s="28">
        <v>12871315</v>
      </c>
      <c r="KW8" s="28">
        <v>12320485</v>
      </c>
      <c r="KX8" s="28">
        <v>12289703</v>
      </c>
      <c r="KY8" s="28">
        <v>196869424</v>
      </c>
      <c r="KZ8" s="28">
        <v>173857228</v>
      </c>
      <c r="LA8" s="28">
        <v>166000714</v>
      </c>
      <c r="LB8" s="28">
        <v>150794314</v>
      </c>
      <c r="LC8" s="28">
        <v>144715647</v>
      </c>
      <c r="LD8" s="28">
        <v>131429238</v>
      </c>
      <c r="LE8" s="28">
        <v>9955134</v>
      </c>
      <c r="LF8" s="28">
        <v>8815749</v>
      </c>
      <c r="LG8" s="28">
        <v>8358386</v>
      </c>
      <c r="LH8" s="28">
        <v>6903691</v>
      </c>
      <c r="LI8" s="28">
        <v>6303045</v>
      </c>
      <c r="LJ8" s="28">
        <v>5909693</v>
      </c>
      <c r="LK8" s="28">
        <v>13343693</v>
      </c>
      <c r="LL8" s="28">
        <v>12458111</v>
      </c>
      <c r="LM8" s="28">
        <v>10591900</v>
      </c>
      <c r="LN8" s="28">
        <v>9683923</v>
      </c>
      <c r="LO8" s="28">
        <v>9277168</v>
      </c>
      <c r="LP8" s="28">
        <v>9155070</v>
      </c>
      <c r="LQ8" s="28">
        <v>137824596</v>
      </c>
      <c r="LR8" s="28">
        <v>127512083</v>
      </c>
      <c r="LS8" s="28">
        <v>120908238</v>
      </c>
      <c r="LT8" s="28">
        <v>115563980</v>
      </c>
      <c r="LU8" s="28">
        <v>107633792</v>
      </c>
      <c r="LV8" s="28">
        <v>103233400</v>
      </c>
      <c r="LW8" s="28">
        <v>17854646</v>
      </c>
      <c r="LX8" s="28">
        <v>17046168</v>
      </c>
      <c r="LY8" s="28">
        <v>16123667</v>
      </c>
      <c r="LZ8" s="28">
        <v>14776325</v>
      </c>
      <c r="MA8" s="28">
        <v>14457324</v>
      </c>
      <c r="MB8" s="28">
        <v>14285081</v>
      </c>
      <c r="MC8" s="28">
        <v>5509724</v>
      </c>
      <c r="MD8" s="28">
        <v>4887502</v>
      </c>
      <c r="ME8" s="28">
        <v>4641209</v>
      </c>
      <c r="MF8" s="28">
        <v>4555749</v>
      </c>
      <c r="MG8" s="28">
        <v>4501614</v>
      </c>
      <c r="MH8" s="28">
        <v>4458249</v>
      </c>
      <c r="MI8" s="28">
        <v>86171796</v>
      </c>
      <c r="MJ8" s="28">
        <v>82030396</v>
      </c>
      <c r="MK8" s="28">
        <v>79255107</v>
      </c>
      <c r="ML8" s="28">
        <v>71772283</v>
      </c>
      <c r="MM8" s="28">
        <v>69769974</v>
      </c>
      <c r="MN8" s="28">
        <v>68877838</v>
      </c>
      <c r="MO8" s="28">
        <v>5208536</v>
      </c>
      <c r="MP8" s="28">
        <v>4531136</v>
      </c>
      <c r="MQ8" s="28">
        <v>4331817</v>
      </c>
      <c r="MR8" s="28">
        <v>3950619</v>
      </c>
      <c r="MS8" s="28">
        <v>3884777</v>
      </c>
      <c r="MT8" s="28">
        <v>3881279</v>
      </c>
      <c r="MU8" s="28">
        <v>12764876</v>
      </c>
      <c r="MV8" s="28">
        <v>11883430</v>
      </c>
      <c r="MW8" s="28">
        <v>11384475</v>
      </c>
      <c r="MX8" s="28">
        <v>9680912</v>
      </c>
      <c r="MY8" s="28">
        <v>8922643</v>
      </c>
      <c r="MZ8" s="28">
        <v>8271298</v>
      </c>
      <c r="NA8" s="28">
        <v>15101174</v>
      </c>
      <c r="NB8" s="28">
        <v>14683355</v>
      </c>
      <c r="NC8" s="28">
        <v>14538423</v>
      </c>
      <c r="ND8" s="46">
        <v>14436238</v>
      </c>
      <c r="NE8" s="28">
        <v>14314347</v>
      </c>
      <c r="NF8" s="46">
        <v>14309391</v>
      </c>
      <c r="NG8" s="28">
        <v>22599687</v>
      </c>
      <c r="NH8" s="28">
        <v>20180352</v>
      </c>
      <c r="NI8" s="28">
        <v>17514002</v>
      </c>
      <c r="NJ8" s="46">
        <v>14647817</v>
      </c>
      <c r="NK8" s="28">
        <v>13054536</v>
      </c>
      <c r="NL8" s="46">
        <v>11868547</v>
      </c>
      <c r="NM8" s="28">
        <v>34219838</v>
      </c>
      <c r="NN8" s="28">
        <v>32698716</v>
      </c>
      <c r="NO8" s="28">
        <v>31743834</v>
      </c>
      <c r="NP8" s="46">
        <v>30942277</v>
      </c>
      <c r="NQ8" s="28">
        <v>30233511</v>
      </c>
      <c r="NR8" s="46">
        <v>29171527</v>
      </c>
      <c r="NS8" s="28">
        <v>61275312</v>
      </c>
      <c r="NT8" s="28">
        <v>59264812</v>
      </c>
      <c r="NU8" s="28">
        <v>56897381</v>
      </c>
      <c r="NV8" s="46">
        <v>45873748</v>
      </c>
      <c r="NW8" s="28">
        <v>43632354</v>
      </c>
      <c r="NX8" s="46">
        <v>42728095</v>
      </c>
      <c r="NY8" s="28">
        <v>75336959</v>
      </c>
      <c r="NZ8" s="28">
        <v>73419112</v>
      </c>
      <c r="OA8" s="28">
        <v>72934510</v>
      </c>
      <c r="OB8" s="46">
        <v>71110436</v>
      </c>
      <c r="OC8" s="28">
        <v>70094086</v>
      </c>
      <c r="OD8" s="46">
        <v>69343794</v>
      </c>
      <c r="OE8" s="28">
        <v>28870554</v>
      </c>
      <c r="OF8" s="28">
        <v>26452295</v>
      </c>
      <c r="OG8" s="28">
        <v>24432178</v>
      </c>
      <c r="OH8" s="46">
        <v>23360395</v>
      </c>
      <c r="OI8" s="28">
        <v>22204537</v>
      </c>
      <c r="OJ8" s="46">
        <v>21081482</v>
      </c>
      <c r="OK8" s="28">
        <v>45126896</v>
      </c>
      <c r="OL8" s="28">
        <v>21409488</v>
      </c>
      <c r="OM8" s="28">
        <v>34461933</v>
      </c>
      <c r="ON8" s="46">
        <v>33113757</v>
      </c>
      <c r="OO8" s="28">
        <v>32155793</v>
      </c>
      <c r="OP8" s="46">
        <v>30186097</v>
      </c>
      <c r="OQ8" s="28">
        <v>4168639</v>
      </c>
      <c r="OR8" s="28">
        <v>3717173</v>
      </c>
      <c r="OS8" s="28">
        <v>3625634</v>
      </c>
      <c r="OT8" s="46">
        <v>3513189</v>
      </c>
      <c r="OU8" s="28">
        <v>3355356</v>
      </c>
      <c r="OV8" s="46">
        <v>3261273</v>
      </c>
      <c r="OW8" s="28">
        <v>22049057</v>
      </c>
      <c r="OX8" s="28">
        <v>19657227</v>
      </c>
      <c r="OY8" s="28">
        <v>18087178</v>
      </c>
      <c r="OZ8" s="46">
        <v>15828662</v>
      </c>
      <c r="PA8" s="28">
        <v>14642332</v>
      </c>
      <c r="PB8" s="46">
        <v>14068912</v>
      </c>
      <c r="PC8" s="28">
        <v>39859318</v>
      </c>
      <c r="PD8" s="28">
        <v>34265995</v>
      </c>
      <c r="PE8" s="28">
        <v>31656723</v>
      </c>
      <c r="PF8" s="28">
        <v>28207735</v>
      </c>
      <c r="PG8" s="28">
        <v>26277153</v>
      </c>
      <c r="PH8" s="28">
        <v>24114755</v>
      </c>
      <c r="PI8" s="28">
        <v>19087725</v>
      </c>
      <c r="PJ8" s="28">
        <v>17901337</v>
      </c>
      <c r="PK8" s="28">
        <v>16957816</v>
      </c>
      <c r="PL8" s="28">
        <v>14734146</v>
      </c>
      <c r="PM8" s="28">
        <v>13685051</v>
      </c>
      <c r="PN8" s="28">
        <v>12573364</v>
      </c>
      <c r="PO8" s="28">
        <v>3847108</v>
      </c>
      <c r="PP8" s="28">
        <v>3210636</v>
      </c>
      <c r="PQ8" s="28">
        <v>2690264</v>
      </c>
      <c r="PR8" s="28">
        <v>2124601</v>
      </c>
      <c r="PS8" s="28">
        <v>1622638</v>
      </c>
      <c r="PT8" s="28">
        <v>1416003</v>
      </c>
      <c r="PU8" s="28">
        <v>165960247</v>
      </c>
      <c r="PV8" s="28">
        <v>151615466</v>
      </c>
      <c r="PW8" s="28">
        <v>141493419</v>
      </c>
      <c r="PX8" s="28">
        <v>135475385</v>
      </c>
      <c r="PY8" s="28">
        <v>118721247</v>
      </c>
      <c r="PZ8" s="28">
        <v>77788769</v>
      </c>
      <c r="QA8" s="28">
        <v>16541018</v>
      </c>
      <c r="QB8" s="28">
        <v>15802766</v>
      </c>
      <c r="QC8" s="28">
        <v>14683057</v>
      </c>
      <c r="QD8" s="28">
        <v>13860027</v>
      </c>
      <c r="QE8" s="28">
        <v>12986609</v>
      </c>
      <c r="QF8" s="28">
        <v>12468746</v>
      </c>
      <c r="QG8" s="28">
        <v>22843798</v>
      </c>
      <c r="QH8" s="28">
        <v>20696900</v>
      </c>
      <c r="QI8" s="28">
        <v>19935237</v>
      </c>
      <c r="QJ8" s="28">
        <v>19376747</v>
      </c>
      <c r="QK8" s="28">
        <v>18567510</v>
      </c>
      <c r="QL8" s="28">
        <v>17899678</v>
      </c>
      <c r="QM8" s="28">
        <v>53389586</v>
      </c>
      <c r="QN8" s="28">
        <v>51309084</v>
      </c>
      <c r="QO8" s="28">
        <v>50009685</v>
      </c>
      <c r="QP8" s="28">
        <v>27133759</v>
      </c>
      <c r="QQ8" s="28">
        <v>26528359</v>
      </c>
      <c r="QR8" s="28">
        <v>25838296</v>
      </c>
      <c r="QS8" s="28">
        <v>72663620</v>
      </c>
      <c r="QT8" s="28">
        <v>62755683</v>
      </c>
      <c r="QU8" s="28">
        <v>59471583</v>
      </c>
      <c r="QV8" s="28">
        <v>58459137</v>
      </c>
      <c r="QW8" s="28">
        <v>46929384</v>
      </c>
      <c r="QX8" s="28">
        <v>43902766</v>
      </c>
      <c r="QY8" s="28">
        <v>22687878</v>
      </c>
      <c r="QZ8" s="28">
        <v>20358043</v>
      </c>
      <c r="RA8" s="28">
        <v>19267045</v>
      </c>
      <c r="RB8" s="28">
        <v>17871548</v>
      </c>
      <c r="RC8" s="28">
        <v>17400312</v>
      </c>
      <c r="RD8" s="28">
        <v>17199310</v>
      </c>
      <c r="RE8" s="28">
        <v>28944163</v>
      </c>
      <c r="RF8" s="28">
        <v>25464938</v>
      </c>
      <c r="RG8" s="28">
        <v>23566168</v>
      </c>
      <c r="RH8" s="28">
        <v>20562742</v>
      </c>
      <c r="RI8" s="28">
        <v>20316780</v>
      </c>
      <c r="RJ8" s="28">
        <v>20201677</v>
      </c>
      <c r="RK8" s="28">
        <v>42224521</v>
      </c>
      <c r="RL8" s="28">
        <v>37013248</v>
      </c>
      <c r="RM8" s="28">
        <v>34269234</v>
      </c>
      <c r="RN8" s="28">
        <v>31460618</v>
      </c>
      <c r="RO8" s="28">
        <v>30476239</v>
      </c>
      <c r="RP8" s="28">
        <v>28911781</v>
      </c>
      <c r="RQ8" s="28">
        <v>4477529</v>
      </c>
      <c r="RR8" s="28">
        <v>4424374</v>
      </c>
      <c r="RS8" s="28">
        <v>4394669</v>
      </c>
      <c r="RT8" s="28">
        <v>4384079</v>
      </c>
      <c r="RU8" s="28">
        <v>4371810</v>
      </c>
      <c r="RV8" s="28">
        <v>4366863</v>
      </c>
      <c r="RW8" s="28">
        <v>18655941</v>
      </c>
      <c r="RX8" s="28">
        <v>17219512</v>
      </c>
      <c r="RY8" s="28">
        <v>16911194</v>
      </c>
      <c r="RZ8" s="28">
        <v>16130803</v>
      </c>
      <c r="SA8" s="28">
        <v>15519755</v>
      </c>
      <c r="SB8" s="28">
        <v>15038589</v>
      </c>
      <c r="SC8" s="28">
        <v>8412938</v>
      </c>
      <c r="SD8" s="28">
        <v>7743993</v>
      </c>
      <c r="SE8" s="28">
        <v>7740035</v>
      </c>
      <c r="SF8" s="28">
        <v>7732145</v>
      </c>
      <c r="SG8" s="28">
        <v>7715080</v>
      </c>
      <c r="SH8" s="28">
        <v>7690615</v>
      </c>
      <c r="SI8" s="28">
        <v>1933533</v>
      </c>
      <c r="SJ8" s="28">
        <v>1885609</v>
      </c>
      <c r="SK8" s="28">
        <v>1866158</v>
      </c>
      <c r="SL8" s="28">
        <v>1854562</v>
      </c>
      <c r="SM8" s="28">
        <v>1820429</v>
      </c>
      <c r="SN8" s="28">
        <v>1797284</v>
      </c>
      <c r="SO8" s="28">
        <v>17104105</v>
      </c>
      <c r="SP8" s="28">
        <v>17013336</v>
      </c>
      <c r="SQ8" s="28">
        <v>16511223</v>
      </c>
      <c r="SR8" s="28">
        <v>16283633</v>
      </c>
      <c r="SS8" s="28">
        <v>16222370</v>
      </c>
      <c r="ST8" s="28">
        <v>16168900</v>
      </c>
      <c r="SU8" s="28">
        <v>19610003</v>
      </c>
      <c r="SV8" s="28">
        <v>18289388</v>
      </c>
      <c r="SW8" s="28">
        <v>18054104</v>
      </c>
      <c r="SX8" s="28">
        <v>17959387</v>
      </c>
      <c r="SY8" s="28">
        <v>17811807</v>
      </c>
      <c r="SZ8" s="28">
        <v>17722102</v>
      </c>
    </row>
    <row r="9" spans="1:520">
      <c r="A9" s="25"/>
      <c r="B9" s="26"/>
      <c r="C9" s="26"/>
      <c r="D9" s="27" t="s">
        <v>214</v>
      </c>
      <c r="E9" s="28">
        <v>-25246696</v>
      </c>
      <c r="F9" s="28">
        <v>-21106291</v>
      </c>
      <c r="G9" s="28">
        <v>-17165924</v>
      </c>
      <c r="H9" s="30">
        <v>-13555903</v>
      </c>
      <c r="I9" s="28">
        <v>-9881650</v>
      </c>
      <c r="J9" s="30">
        <v>-4979685</v>
      </c>
      <c r="K9" s="28">
        <v>-4672704</v>
      </c>
      <c r="L9" s="28">
        <v>-3955560</v>
      </c>
      <c r="M9" s="28">
        <v>-3275634</v>
      </c>
      <c r="N9" s="30">
        <v>-2641468</v>
      </c>
      <c r="O9" s="28">
        <v>-2041364</v>
      </c>
      <c r="P9" s="30">
        <v>-1014592</v>
      </c>
      <c r="Q9" s="28">
        <v>-2242906</v>
      </c>
      <c r="R9" s="28">
        <v>-1950369</v>
      </c>
      <c r="S9" s="28">
        <v>-1634230</v>
      </c>
      <c r="T9" s="30">
        <v>-1319096</v>
      </c>
      <c r="U9" s="28">
        <v>-976581</v>
      </c>
      <c r="V9" s="30">
        <v>-516958</v>
      </c>
      <c r="W9" s="28">
        <v>-647170</v>
      </c>
      <c r="X9" s="28">
        <v>-539327</v>
      </c>
      <c r="Y9" s="28">
        <v>-426872</v>
      </c>
      <c r="Z9" s="30">
        <v>-315877</v>
      </c>
      <c r="AA9" s="28">
        <v>-204698</v>
      </c>
      <c r="AB9" s="30">
        <v>-105767</v>
      </c>
      <c r="AC9" s="28">
        <v>-1372307</v>
      </c>
      <c r="AD9" s="28">
        <v>-1138859</v>
      </c>
      <c r="AE9" s="28">
        <v>-881948</v>
      </c>
      <c r="AF9" s="30">
        <v>-671629</v>
      </c>
      <c r="AG9" s="28">
        <v>-495130</v>
      </c>
      <c r="AH9" s="30">
        <v>-249503</v>
      </c>
      <c r="AI9" s="28">
        <v>-8003681</v>
      </c>
      <c r="AJ9" s="28">
        <v>-6871901</v>
      </c>
      <c r="AK9" s="28">
        <v>-5771760</v>
      </c>
      <c r="AL9" s="30">
        <v>-4661727</v>
      </c>
      <c r="AM9" s="28">
        <v>-3550055</v>
      </c>
      <c r="AN9" s="30">
        <v>-1813856</v>
      </c>
      <c r="AO9" s="28">
        <v>-1559784</v>
      </c>
      <c r="AP9" s="28">
        <v>-1270609</v>
      </c>
      <c r="AQ9" s="28">
        <v>-1001259</v>
      </c>
      <c r="AR9" s="30">
        <v>-741147</v>
      </c>
      <c r="AS9" s="28">
        <v>-550982</v>
      </c>
      <c r="AT9" s="30">
        <v>-272011</v>
      </c>
      <c r="AU9" s="28">
        <v>-9678610</v>
      </c>
      <c r="AV9" s="28">
        <v>-7976268</v>
      </c>
      <c r="AW9" s="28">
        <v>-6362727</v>
      </c>
      <c r="AX9" s="30">
        <v>-5126624</v>
      </c>
      <c r="AY9" s="28">
        <v>-3412537</v>
      </c>
      <c r="AZ9" s="30">
        <v>-1702073</v>
      </c>
      <c r="BA9" s="28">
        <v>-5218284</v>
      </c>
      <c r="BB9" s="28">
        <v>-4451663</v>
      </c>
      <c r="BC9" s="28">
        <v>-3610936</v>
      </c>
      <c r="BD9" s="30">
        <v>-2760649</v>
      </c>
      <c r="BE9" s="28">
        <v>-1957844</v>
      </c>
      <c r="BF9" s="30">
        <v>-999434</v>
      </c>
      <c r="BG9" s="28">
        <v>-44121177</v>
      </c>
      <c r="BH9" s="28">
        <v>-38032371</v>
      </c>
      <c r="BI9" s="28">
        <v>-32515550</v>
      </c>
      <c r="BJ9" s="30">
        <v>-26300610</v>
      </c>
      <c r="BK9" s="28">
        <v>-17877116</v>
      </c>
      <c r="BL9" s="30">
        <v>-8887098</v>
      </c>
      <c r="BM9" s="28">
        <v>-1682976</v>
      </c>
      <c r="BN9" s="28">
        <v>-1465079</v>
      </c>
      <c r="BO9" s="28">
        <v>-1273585</v>
      </c>
      <c r="BP9" s="30">
        <v>-1062611</v>
      </c>
      <c r="BQ9" s="28">
        <v>-756018</v>
      </c>
      <c r="BR9" s="30">
        <v>-383405</v>
      </c>
      <c r="BS9" s="28">
        <v>-5617235</v>
      </c>
      <c r="BT9" s="28">
        <v>-4730307</v>
      </c>
      <c r="BU9" s="28">
        <v>-4011618</v>
      </c>
      <c r="BV9" s="30">
        <v>-3296695</v>
      </c>
      <c r="BW9" s="28">
        <v>-2607952</v>
      </c>
      <c r="BX9" s="30">
        <v>-1301214</v>
      </c>
      <c r="BY9" s="28">
        <v>-8789127</v>
      </c>
      <c r="BZ9" s="28">
        <v>-7097370</v>
      </c>
      <c r="CA9" s="28">
        <v>-5508704</v>
      </c>
      <c r="CB9" s="30">
        <v>-4094034</v>
      </c>
      <c r="CC9" s="28">
        <v>-2724651</v>
      </c>
      <c r="CD9" s="30">
        <v>-1424385</v>
      </c>
      <c r="CE9" s="28">
        <v>-2383032</v>
      </c>
      <c r="CF9" s="28">
        <v>-2026197</v>
      </c>
      <c r="CG9" s="28">
        <v>-1641653</v>
      </c>
      <c r="CH9" s="30">
        <v>-1317724</v>
      </c>
      <c r="CI9" s="28">
        <v>-909007</v>
      </c>
      <c r="CJ9" s="30">
        <v>-453653</v>
      </c>
      <c r="CK9" s="28">
        <v>-5233600</v>
      </c>
      <c r="CL9" s="28">
        <v>-4396881</v>
      </c>
      <c r="CM9" s="28">
        <v>-3556316</v>
      </c>
      <c r="CN9" s="30">
        <v>-2779491</v>
      </c>
      <c r="CO9" s="28">
        <v>-1872013</v>
      </c>
      <c r="CP9" s="30">
        <v>-929315</v>
      </c>
      <c r="CQ9" s="28">
        <v>-25891961</v>
      </c>
      <c r="CR9" s="28">
        <v>-21855812</v>
      </c>
      <c r="CS9" s="28">
        <v>-18152146</v>
      </c>
      <c r="CT9" s="30">
        <v>-14402856</v>
      </c>
      <c r="CU9" s="28">
        <v>-10806938</v>
      </c>
      <c r="CV9" s="30">
        <v>-5352122</v>
      </c>
      <c r="CW9" s="28">
        <v>-667752</v>
      </c>
      <c r="CX9" s="28">
        <v>-534440</v>
      </c>
      <c r="CY9" s="28">
        <v>-408541</v>
      </c>
      <c r="CZ9" s="30">
        <v>-282687</v>
      </c>
      <c r="DA9" s="28">
        <v>-149232</v>
      </c>
      <c r="DB9" s="30">
        <v>-295850</v>
      </c>
      <c r="DC9" s="28">
        <v>-4192689</v>
      </c>
      <c r="DD9" s="28">
        <v>-3706374</v>
      </c>
      <c r="DE9" s="28">
        <v>-3184193</v>
      </c>
      <c r="DF9" s="30">
        <v>-2794649</v>
      </c>
      <c r="DG9" s="28">
        <v>-2157297</v>
      </c>
      <c r="DH9" s="30">
        <v>-1091305</v>
      </c>
      <c r="DI9" s="28">
        <v>-15052313</v>
      </c>
      <c r="DJ9" s="28">
        <v>-12958686</v>
      </c>
      <c r="DK9" s="28">
        <v>-10672735</v>
      </c>
      <c r="DL9" s="28">
        <v>-8330478</v>
      </c>
      <c r="DM9" s="28">
        <v>-5645965</v>
      </c>
      <c r="DN9" s="30">
        <v>-2834562</v>
      </c>
      <c r="DO9" s="28">
        <v>-5374362</v>
      </c>
      <c r="DP9" s="28">
        <v>-4684415</v>
      </c>
      <c r="DQ9" s="28">
        <v>-4005338</v>
      </c>
      <c r="DR9" s="30">
        <v>-3380185</v>
      </c>
      <c r="DS9" s="28">
        <v>-2673529</v>
      </c>
      <c r="DT9" s="30">
        <v>-1319303</v>
      </c>
      <c r="DU9" s="28">
        <v>-15937413</v>
      </c>
      <c r="DV9" s="28">
        <v>-13172948</v>
      </c>
      <c r="DW9" s="28">
        <v>-10557171</v>
      </c>
      <c r="DX9" s="30">
        <v>-8395903</v>
      </c>
      <c r="DY9" s="28">
        <v>-6179885</v>
      </c>
      <c r="DZ9" s="30">
        <v>-3059137</v>
      </c>
      <c r="EA9" s="28">
        <v>-74194099</v>
      </c>
      <c r="EB9" s="28">
        <v>-61957377</v>
      </c>
      <c r="EC9" s="28">
        <v>-49368539</v>
      </c>
      <c r="ED9" s="30">
        <v>-36595508</v>
      </c>
      <c r="EE9" s="28">
        <v>-23623793</v>
      </c>
      <c r="EF9" s="30">
        <v>-11592390</v>
      </c>
      <c r="EG9" s="28">
        <v>-15943112</v>
      </c>
      <c r="EH9" s="28">
        <v>-13636764</v>
      </c>
      <c r="EI9" s="28">
        <v>-11432756</v>
      </c>
      <c r="EJ9" s="30">
        <v>-9611195</v>
      </c>
      <c r="EK9" s="28">
        <v>-6459377</v>
      </c>
      <c r="EL9" s="30">
        <v>-3314243</v>
      </c>
      <c r="EM9" s="28">
        <v>-4064207</v>
      </c>
      <c r="EN9" s="28">
        <v>-3378121</v>
      </c>
      <c r="EO9" s="28">
        <v>-2692442</v>
      </c>
      <c r="EP9" s="30">
        <v>-2007843</v>
      </c>
      <c r="EQ9" s="28">
        <v>-1352838</v>
      </c>
      <c r="ER9" s="30">
        <v>-674077</v>
      </c>
      <c r="ES9" s="28">
        <v>-5341368</v>
      </c>
      <c r="ET9" s="28">
        <v>-4278222</v>
      </c>
      <c r="EU9" s="28">
        <v>-3322387</v>
      </c>
      <c r="EV9" s="30">
        <v>-2522273</v>
      </c>
      <c r="EW9" s="28">
        <v>-1733318</v>
      </c>
      <c r="EX9" s="30">
        <v>-862349</v>
      </c>
      <c r="EY9" s="28">
        <v>-4297772</v>
      </c>
      <c r="EZ9" s="28">
        <v>-3625415</v>
      </c>
      <c r="FA9" s="28">
        <v>-2962193</v>
      </c>
      <c r="FB9" s="30">
        <v>-2356417</v>
      </c>
      <c r="FC9" s="28">
        <v>-1764497</v>
      </c>
      <c r="FD9" s="30">
        <v>-879535</v>
      </c>
      <c r="FE9" s="28">
        <v>-5944521</v>
      </c>
      <c r="FF9" s="28">
        <v>-4925324</v>
      </c>
      <c r="FG9" s="28">
        <v>-3967716</v>
      </c>
      <c r="FH9" s="30">
        <v>-2992406</v>
      </c>
      <c r="FI9" s="28">
        <v>-2003558</v>
      </c>
      <c r="FJ9" s="30">
        <v>-1018683</v>
      </c>
      <c r="FK9" s="28">
        <v>-16805870</v>
      </c>
      <c r="FL9" s="28">
        <v>-13606246</v>
      </c>
      <c r="FM9" s="28">
        <v>-10661320</v>
      </c>
      <c r="FN9" s="30">
        <v>-7774243</v>
      </c>
      <c r="FO9" s="28">
        <v>-5011190</v>
      </c>
      <c r="FP9" s="30">
        <v>-2395110</v>
      </c>
      <c r="FQ9" s="28">
        <v>-4637369</v>
      </c>
      <c r="FR9" s="28">
        <v>-4271869</v>
      </c>
      <c r="FS9" s="28">
        <v>-3720754</v>
      </c>
      <c r="FT9" s="30">
        <v>-3118587</v>
      </c>
      <c r="FU9" s="28">
        <v>-2510080</v>
      </c>
      <c r="FV9" s="30">
        <v>-1881807</v>
      </c>
      <c r="FW9" s="28">
        <v>-3110126</v>
      </c>
      <c r="FX9" s="28">
        <v>-2593387</v>
      </c>
      <c r="FY9" s="28">
        <v>-2079137</v>
      </c>
      <c r="FZ9" s="30">
        <v>-1582390</v>
      </c>
      <c r="GA9" s="28">
        <v>-1046266</v>
      </c>
      <c r="GB9" s="30">
        <v>-521999</v>
      </c>
      <c r="GC9" s="28">
        <v>-5007350</v>
      </c>
      <c r="GD9" s="28">
        <v>-4171394</v>
      </c>
      <c r="GE9" s="28">
        <v>-3357116</v>
      </c>
      <c r="GF9" s="30">
        <v>-2546848</v>
      </c>
      <c r="GG9" s="28">
        <v>-1720958</v>
      </c>
      <c r="GH9" s="30">
        <v>-858107</v>
      </c>
      <c r="GI9" s="28">
        <v>-7108259</v>
      </c>
      <c r="GJ9" s="28">
        <v>-5938806</v>
      </c>
      <c r="GK9" s="28">
        <v>-4777295</v>
      </c>
      <c r="GL9" s="30">
        <v>-3632988</v>
      </c>
      <c r="GM9" s="28">
        <v>-2427848</v>
      </c>
      <c r="GN9" s="30">
        <v>-1214667</v>
      </c>
      <c r="GO9" s="28">
        <v>-7013256</v>
      </c>
      <c r="GP9" s="28">
        <v>-6057337</v>
      </c>
      <c r="GQ9" s="28">
        <v>-5252062</v>
      </c>
      <c r="GR9" s="30">
        <v>-4247333</v>
      </c>
      <c r="GS9" s="28">
        <v>-4080797</v>
      </c>
      <c r="GT9" s="30">
        <v>-2088690</v>
      </c>
      <c r="GU9" s="28">
        <v>-17995187</v>
      </c>
      <c r="GV9" s="28">
        <v>-14921019</v>
      </c>
      <c r="GW9" s="28">
        <v>-11954149</v>
      </c>
      <c r="GX9" s="30">
        <v>-8736097</v>
      </c>
      <c r="GY9" s="28">
        <v>-5705618</v>
      </c>
      <c r="GZ9" s="30">
        <v>-2870150</v>
      </c>
      <c r="HA9" s="28">
        <v>-3399990</v>
      </c>
      <c r="HB9" s="28">
        <v>-3135537</v>
      </c>
      <c r="HC9" s="28">
        <v>-2755784</v>
      </c>
      <c r="HD9" s="30">
        <v>-2375818</v>
      </c>
      <c r="HE9" s="28">
        <v>-1638895</v>
      </c>
      <c r="HF9" s="30">
        <v>-817285</v>
      </c>
      <c r="HG9" s="28">
        <v>-2003961</v>
      </c>
      <c r="HH9" s="28">
        <v>-1739819</v>
      </c>
      <c r="HI9" s="28">
        <v>-1492801</v>
      </c>
      <c r="HJ9" s="30">
        <v>-1229775</v>
      </c>
      <c r="HK9" s="28">
        <v>-846112</v>
      </c>
      <c r="HL9" s="30">
        <v>-422897</v>
      </c>
      <c r="HM9" s="28">
        <v>-9023854</v>
      </c>
      <c r="HN9" s="28">
        <v>-7625474</v>
      </c>
      <c r="HO9" s="28">
        <v>-6253520</v>
      </c>
      <c r="HP9" s="30">
        <v>-4887230</v>
      </c>
      <c r="HQ9" s="28">
        <v>-1742585</v>
      </c>
      <c r="HR9" s="30">
        <v>-3486712</v>
      </c>
      <c r="HS9" s="28">
        <v>-24519227</v>
      </c>
      <c r="HT9" s="28">
        <v>-20084904</v>
      </c>
      <c r="HU9" s="28">
        <v>-15765964</v>
      </c>
      <c r="HV9" s="30">
        <v>-11571965</v>
      </c>
      <c r="HW9" s="28">
        <v>-7478418</v>
      </c>
      <c r="HX9" s="30">
        <v>-3246394</v>
      </c>
      <c r="HY9" s="28">
        <v>-8844545</v>
      </c>
      <c r="HZ9" s="28">
        <v>-7878158</v>
      </c>
      <c r="IA9" s="28">
        <v>-6810449</v>
      </c>
      <c r="IB9" s="30">
        <v>-5703196</v>
      </c>
      <c r="IC9" s="28">
        <v>-3700519</v>
      </c>
      <c r="ID9" s="30">
        <v>-1881507</v>
      </c>
      <c r="IE9" s="28">
        <v>-6777602</v>
      </c>
      <c r="IF9" s="28">
        <v>-5668564</v>
      </c>
      <c r="IG9" s="28">
        <v>-4668992</v>
      </c>
      <c r="IH9" s="30">
        <v>-3647176</v>
      </c>
      <c r="II9" s="28">
        <v>-2549046</v>
      </c>
      <c r="IJ9" s="30">
        <v>-1275456</v>
      </c>
      <c r="IK9" s="28">
        <v>-18001010</v>
      </c>
      <c r="IL9" s="28">
        <v>-14599235</v>
      </c>
      <c r="IM9" s="28">
        <v>-11435520</v>
      </c>
      <c r="IN9" s="30">
        <v>-8496042</v>
      </c>
      <c r="IO9" s="28">
        <v>-5659083</v>
      </c>
      <c r="IP9" s="30">
        <v>-2820566</v>
      </c>
      <c r="IQ9" s="28">
        <v>-17621006</v>
      </c>
      <c r="IR9" s="28">
        <v>-14677588</v>
      </c>
      <c r="IS9" s="28">
        <v>-11735536</v>
      </c>
      <c r="IT9" s="30">
        <v>-8785889</v>
      </c>
      <c r="IU9" s="28">
        <v>-6192076</v>
      </c>
      <c r="IV9" s="30">
        <v>-3024980</v>
      </c>
      <c r="IW9" s="28">
        <v>-5388807</v>
      </c>
      <c r="IX9" s="28">
        <v>-4502835</v>
      </c>
      <c r="IY9" s="28">
        <v>-3626145</v>
      </c>
      <c r="IZ9" s="30">
        <v>-2715967</v>
      </c>
      <c r="JA9" s="28">
        <v>-1809042</v>
      </c>
      <c r="JB9" s="30">
        <v>-897649</v>
      </c>
      <c r="JC9" s="28">
        <v>-3072707</v>
      </c>
      <c r="JD9" s="28">
        <v>-2429986</v>
      </c>
      <c r="JE9" s="28">
        <v>-1929295</v>
      </c>
      <c r="JF9" s="30">
        <v>-1473256</v>
      </c>
      <c r="JG9" s="28">
        <v>-1051455</v>
      </c>
      <c r="JH9" s="30">
        <v>-522582</v>
      </c>
      <c r="JI9" s="28">
        <v>-26386148</v>
      </c>
      <c r="JJ9" s="28">
        <v>-22436327</v>
      </c>
      <c r="JK9" s="28">
        <v>-17810669</v>
      </c>
      <c r="JL9" s="28">
        <v>-13703527</v>
      </c>
      <c r="JM9" s="28">
        <v>-9225743</v>
      </c>
      <c r="JN9" s="28">
        <v>-4581028</v>
      </c>
      <c r="JO9" s="28">
        <v>-2420007</v>
      </c>
      <c r="JP9" s="28">
        <v>-1966793</v>
      </c>
      <c r="JQ9" s="28">
        <v>-1544650</v>
      </c>
      <c r="JR9" s="28">
        <v>-1143823</v>
      </c>
      <c r="JS9" s="28">
        <v>-754229</v>
      </c>
      <c r="JT9" s="28">
        <v>-378368</v>
      </c>
      <c r="JU9" s="28">
        <v>-4831710</v>
      </c>
      <c r="JV9" s="28">
        <v>-4040859</v>
      </c>
      <c r="JW9" s="28">
        <v>-3289556</v>
      </c>
      <c r="JX9" s="28">
        <v>-2496596</v>
      </c>
      <c r="JY9" s="28">
        <v>-1678371</v>
      </c>
      <c r="JZ9" s="28">
        <v>-841144</v>
      </c>
      <c r="KA9" s="28">
        <v>-2895877</v>
      </c>
      <c r="KB9" s="28">
        <v>-2394395</v>
      </c>
      <c r="KC9" s="28">
        <v>-1924095</v>
      </c>
      <c r="KD9" s="28">
        <v>-1466381</v>
      </c>
      <c r="KE9" s="28">
        <v>-987726</v>
      </c>
      <c r="KF9" s="28">
        <v>-480752</v>
      </c>
      <c r="KG9" s="28">
        <v>-6310407</v>
      </c>
      <c r="KH9" s="28">
        <v>-5169193</v>
      </c>
      <c r="KI9" s="28">
        <v>-4095345</v>
      </c>
      <c r="KJ9" s="28">
        <v>-3081717</v>
      </c>
      <c r="KK9" s="28">
        <v>-2053225</v>
      </c>
      <c r="KL9" s="28">
        <v>-1019160</v>
      </c>
      <c r="KM9" s="28">
        <v>-2496946</v>
      </c>
      <c r="KN9" s="28">
        <v>-2220833</v>
      </c>
      <c r="KO9" s="28">
        <v>-1868750</v>
      </c>
      <c r="KP9" s="28">
        <v>-1521138</v>
      </c>
      <c r="KQ9" s="28">
        <v>-1039954</v>
      </c>
      <c r="KR9" s="28">
        <v>-518411</v>
      </c>
      <c r="KS9" s="28">
        <v>-6625676</v>
      </c>
      <c r="KT9" s="28">
        <v>-5715881</v>
      </c>
      <c r="KU9" s="28">
        <v>-4934935</v>
      </c>
      <c r="KV9" s="28">
        <v>-4365341</v>
      </c>
      <c r="KW9" s="28">
        <v>-3000037</v>
      </c>
      <c r="KX9" s="28">
        <v>-1500809</v>
      </c>
      <c r="KY9" s="28">
        <v>-55715026</v>
      </c>
      <c r="KZ9" s="28">
        <v>-47908004</v>
      </c>
      <c r="LA9" s="28">
        <v>-40267873</v>
      </c>
      <c r="LB9" s="28">
        <v>-32705360</v>
      </c>
      <c r="LC9" s="28">
        <v>-22506086</v>
      </c>
      <c r="LD9" s="28">
        <v>-11088703</v>
      </c>
      <c r="LE9" s="28">
        <v>-2911826</v>
      </c>
      <c r="LF9" s="28">
        <v>-2492997</v>
      </c>
      <c r="LG9" s="28">
        <v>-2138593</v>
      </c>
      <c r="LH9" s="28">
        <v>-1743826</v>
      </c>
      <c r="LI9" s="28">
        <v>-1181641</v>
      </c>
      <c r="LJ9" s="28">
        <v>-586915</v>
      </c>
      <c r="LK9" s="28">
        <v>-4017096</v>
      </c>
      <c r="LL9" s="28">
        <v>-3395870</v>
      </c>
      <c r="LM9" s="28">
        <v>-2841257</v>
      </c>
      <c r="LN9" s="28">
        <v>-2321499</v>
      </c>
      <c r="LO9" s="28">
        <v>-1538817</v>
      </c>
      <c r="LP9" s="28">
        <v>-767926</v>
      </c>
      <c r="LQ9" s="28">
        <v>-36713212</v>
      </c>
      <c r="LR9" s="28">
        <v>-30806885</v>
      </c>
      <c r="LS9" s="28">
        <v>-25051118</v>
      </c>
      <c r="LT9" s="28">
        <v>-20153480</v>
      </c>
      <c r="LU9" s="28">
        <v>-13625061</v>
      </c>
      <c r="LV9" s="28">
        <v>-7106185</v>
      </c>
      <c r="LW9" s="28">
        <v>-5157123</v>
      </c>
      <c r="LX9" s="28">
        <v>-4506421</v>
      </c>
      <c r="LY9" s="28">
        <v>-3835648</v>
      </c>
      <c r="LZ9" s="28">
        <v>-3195694</v>
      </c>
      <c r="MA9" s="28">
        <v>-2450937</v>
      </c>
      <c r="MB9" s="28">
        <v>-1609866</v>
      </c>
      <c r="MC9" s="28">
        <v>-1559558</v>
      </c>
      <c r="MD9" s="28">
        <v>-1364484</v>
      </c>
      <c r="ME9" s="28">
        <v>-1213053</v>
      </c>
      <c r="MF9" s="28">
        <v>-1017281</v>
      </c>
      <c r="MG9" s="28">
        <v>-823371</v>
      </c>
      <c r="MH9" s="28">
        <v>-630090</v>
      </c>
      <c r="MI9" s="28">
        <v>-25072984</v>
      </c>
      <c r="MJ9" s="28">
        <v>-21093249</v>
      </c>
      <c r="MK9" s="28">
        <v>-17031514</v>
      </c>
      <c r="ML9" s="28">
        <v>-13217576</v>
      </c>
      <c r="MM9" s="28">
        <v>-9659926</v>
      </c>
      <c r="MN9" s="28">
        <v>-5517560</v>
      </c>
      <c r="MO9" s="28">
        <v>-1449847</v>
      </c>
      <c r="MP9" s="28">
        <v>-1249437</v>
      </c>
      <c r="MQ9" s="28">
        <v>-1052915</v>
      </c>
      <c r="MR9" s="28">
        <v>-782347</v>
      </c>
      <c r="MS9" s="28">
        <v>-517732</v>
      </c>
      <c r="MT9" s="28">
        <v>-257571</v>
      </c>
      <c r="MU9" s="28">
        <v>-3503190</v>
      </c>
      <c r="MV9" s="28">
        <v>-2969192</v>
      </c>
      <c r="MW9" s="28">
        <v>-2316119</v>
      </c>
      <c r="MX9" s="28">
        <v>-1694613</v>
      </c>
      <c r="MY9" s="28">
        <v>-1123617</v>
      </c>
      <c r="MZ9" s="28">
        <v>-584092</v>
      </c>
      <c r="NA9" s="28">
        <v>-4019475</v>
      </c>
      <c r="NB9" s="28">
        <v>-3566134</v>
      </c>
      <c r="NC9" s="28">
        <v>-3024223</v>
      </c>
      <c r="ND9" s="30">
        <v>-2468654</v>
      </c>
      <c r="NE9" s="28">
        <v>-1763210</v>
      </c>
      <c r="NF9" s="30">
        <v>-927455</v>
      </c>
      <c r="NG9" s="28">
        <v>-5436914</v>
      </c>
      <c r="NH9" s="28">
        <v>-4238234</v>
      </c>
      <c r="NI9" s="28">
        <v>-3223620</v>
      </c>
      <c r="NJ9" s="30">
        <v>-2447862</v>
      </c>
      <c r="NK9" s="28">
        <v>-1756209</v>
      </c>
      <c r="NL9" s="30">
        <v>-860643</v>
      </c>
      <c r="NM9" s="28">
        <v>-13616389</v>
      </c>
      <c r="NN9" s="28">
        <v>-12098128</v>
      </c>
      <c r="NO9" s="28">
        <v>-10605191</v>
      </c>
      <c r="NP9" s="30">
        <v>-9013954</v>
      </c>
      <c r="NQ9" s="28">
        <v>-6549829</v>
      </c>
      <c r="NR9" s="30">
        <v>-3355559</v>
      </c>
      <c r="NS9" s="28">
        <v>-14357374</v>
      </c>
      <c r="NT9" s="28">
        <v>-11539142</v>
      </c>
      <c r="NU9" s="28">
        <v>-9102506</v>
      </c>
      <c r="NV9" s="30">
        <v>-6865042</v>
      </c>
      <c r="NW9" s="28">
        <v>-4502344</v>
      </c>
      <c r="NX9" s="30">
        <v>-2338739</v>
      </c>
      <c r="NY9" s="28">
        <v>-21166588</v>
      </c>
      <c r="NZ9" s="28">
        <v>-18577307</v>
      </c>
      <c r="OA9" s="28">
        <v>-15839976</v>
      </c>
      <c r="OB9" s="30">
        <v>-13103142</v>
      </c>
      <c r="OC9" s="28">
        <v>-8761261</v>
      </c>
      <c r="OD9" s="30">
        <v>-4390021</v>
      </c>
      <c r="OE9" s="28">
        <v>-8230741</v>
      </c>
      <c r="OF9" s="28">
        <v>-7091598</v>
      </c>
      <c r="OG9" s="28">
        <v>-6006133</v>
      </c>
      <c r="OH9" s="30">
        <v>-4899530</v>
      </c>
      <c r="OI9" s="28">
        <v>-3810515</v>
      </c>
      <c r="OJ9" s="30">
        <v>-2698877</v>
      </c>
      <c r="OK9" s="28">
        <v>-12022574</v>
      </c>
      <c r="OL9" s="28">
        <v>-3506281</v>
      </c>
      <c r="OM9" s="28">
        <v>-8853668</v>
      </c>
      <c r="ON9" s="30">
        <v>-7343064</v>
      </c>
      <c r="OO9" s="28">
        <v>-5637568</v>
      </c>
      <c r="OP9" s="30">
        <v>-2978124</v>
      </c>
      <c r="OQ9" s="28">
        <v>-1270433</v>
      </c>
      <c r="OR9" s="28">
        <v>-1105621</v>
      </c>
      <c r="OS9" s="28">
        <v>-931574</v>
      </c>
      <c r="OT9" s="30">
        <v>-758585</v>
      </c>
      <c r="OU9" s="28">
        <v>-592043</v>
      </c>
      <c r="OV9" s="30">
        <v>-427889</v>
      </c>
      <c r="OW9" s="28">
        <v>-7047302</v>
      </c>
      <c r="OX9" s="28">
        <v>-5948917</v>
      </c>
      <c r="OY9" s="28">
        <v>-4854666</v>
      </c>
      <c r="OZ9" s="30">
        <v>-3755338</v>
      </c>
      <c r="PA9" s="28">
        <v>-2599097</v>
      </c>
      <c r="PB9" s="30">
        <v>-1344852</v>
      </c>
      <c r="PC9" s="28">
        <v>-13771607</v>
      </c>
      <c r="PD9" s="28">
        <v>-11533043</v>
      </c>
      <c r="PE9" s="28">
        <v>-9353595</v>
      </c>
      <c r="PF9" s="28">
        <v>-7200556</v>
      </c>
      <c r="PG9" s="28">
        <v>-5017310</v>
      </c>
      <c r="PH9" s="28">
        <v>-2689103</v>
      </c>
      <c r="PI9" s="28">
        <v>-5183925</v>
      </c>
      <c r="PJ9" s="28">
        <v>-4206652</v>
      </c>
      <c r="PK9" s="28">
        <v>-3239705</v>
      </c>
      <c r="PL9" s="28">
        <v>-2352005</v>
      </c>
      <c r="PM9" s="28">
        <v>-1535310</v>
      </c>
      <c r="PN9" s="28">
        <v>-766113</v>
      </c>
      <c r="PO9" s="28">
        <v>-538457</v>
      </c>
      <c r="PP9" s="28">
        <v>-386029</v>
      </c>
      <c r="PQ9" s="28">
        <v>-262245</v>
      </c>
      <c r="PR9" s="28">
        <v>-168514</v>
      </c>
      <c r="PS9" s="28">
        <v>-107130</v>
      </c>
      <c r="PT9" s="28">
        <v>-53476</v>
      </c>
      <c r="PU9" s="28">
        <v>-35002170</v>
      </c>
      <c r="PV9" s="28">
        <v>-28725142</v>
      </c>
      <c r="PW9" s="28">
        <v>-22261653</v>
      </c>
      <c r="PX9" s="28">
        <v>-15910251</v>
      </c>
      <c r="PY9" s="28">
        <v>-9617691</v>
      </c>
      <c r="PZ9" s="28">
        <v>-4732131</v>
      </c>
      <c r="QA9" s="28">
        <v>-3406539</v>
      </c>
      <c r="QB9" s="28">
        <v>-2799982</v>
      </c>
      <c r="QC9" s="28">
        <v>-2238185</v>
      </c>
      <c r="QD9" s="28">
        <v>-1669284</v>
      </c>
      <c r="QE9" s="28">
        <v>-1115973</v>
      </c>
      <c r="QF9" s="28">
        <v>-551868</v>
      </c>
      <c r="QG9" s="28">
        <v>-7753828</v>
      </c>
      <c r="QH9" s="28">
        <v>-6983365</v>
      </c>
      <c r="QI9" s="28">
        <v>-6138314</v>
      </c>
      <c r="QJ9" s="28">
        <v>-5285142</v>
      </c>
      <c r="QK9" s="28">
        <v>-4515961</v>
      </c>
      <c r="QL9" s="28">
        <v>-2253528</v>
      </c>
      <c r="QM9" s="28">
        <v>-10537949</v>
      </c>
      <c r="QN9" s="28">
        <v>-8207189</v>
      </c>
      <c r="QO9" s="28">
        <v>-5853598</v>
      </c>
      <c r="QP9" s="28">
        <v>-4523027</v>
      </c>
      <c r="QQ9" s="28">
        <v>-3125515</v>
      </c>
      <c r="QR9" s="28">
        <v>-1662637</v>
      </c>
      <c r="QS9" s="28">
        <v>-18532525</v>
      </c>
      <c r="QT9" s="28">
        <v>-15591505</v>
      </c>
      <c r="QU9" s="28">
        <v>-12882665</v>
      </c>
      <c r="QV9" s="28">
        <v>-10634174</v>
      </c>
      <c r="QW9" s="28">
        <v>-8150977</v>
      </c>
      <c r="QX9" s="28">
        <v>-5924817</v>
      </c>
      <c r="QY9" s="28">
        <v>-4514859</v>
      </c>
      <c r="QZ9" s="28">
        <v>-3711771</v>
      </c>
      <c r="RA9" s="28">
        <v>-2982737</v>
      </c>
      <c r="RB9" s="28">
        <v>-2283518</v>
      </c>
      <c r="RC9" s="28">
        <v>-1610153</v>
      </c>
      <c r="RD9" s="28">
        <v>-804437</v>
      </c>
      <c r="RE9" s="28">
        <v>-6179126</v>
      </c>
      <c r="RF9" s="28">
        <v>-5010326</v>
      </c>
      <c r="RG9" s="28">
        <v>-3923584</v>
      </c>
      <c r="RH9" s="28">
        <v>-2893801</v>
      </c>
      <c r="RI9" s="28">
        <v>-1928190</v>
      </c>
      <c r="RJ9" s="28">
        <v>-974002</v>
      </c>
      <c r="RK9" s="28">
        <v>-10332338</v>
      </c>
      <c r="RL9" s="28">
        <v>-8533079</v>
      </c>
      <c r="RM9" s="28">
        <v>-6785705</v>
      </c>
      <c r="RN9" s="28">
        <v>-5112984</v>
      </c>
      <c r="RO9" s="28">
        <v>-3468249</v>
      </c>
      <c r="RP9" s="28">
        <v>-1811351</v>
      </c>
      <c r="RQ9" s="28">
        <v>-1210812</v>
      </c>
      <c r="RR9" s="28">
        <v>-1053096</v>
      </c>
      <c r="RS9" s="28">
        <v>-887226</v>
      </c>
      <c r="RT9" s="28">
        <v>-719060</v>
      </c>
      <c r="RU9" s="28">
        <v>-551792</v>
      </c>
      <c r="RV9" s="28">
        <v>-275641</v>
      </c>
      <c r="RW9" s="28">
        <v>-6022362</v>
      </c>
      <c r="RX9" s="28">
        <v>-5240337</v>
      </c>
      <c r="RY9" s="28">
        <v>-4464116</v>
      </c>
      <c r="RZ9" s="28">
        <v>-3721942</v>
      </c>
      <c r="SA9" s="28">
        <v>-3008242</v>
      </c>
      <c r="SB9" s="28">
        <v>-2321543</v>
      </c>
      <c r="SC9" s="28">
        <v>-1246256</v>
      </c>
      <c r="SD9" s="28">
        <v>-992620</v>
      </c>
      <c r="SE9" s="28">
        <v>-743929</v>
      </c>
      <c r="SF9" s="28">
        <v>-495594</v>
      </c>
      <c r="SG9" s="28">
        <v>-247367</v>
      </c>
      <c r="SH9" s="28">
        <v>0</v>
      </c>
      <c r="SI9" s="28">
        <v>-614612</v>
      </c>
      <c r="SJ9" s="28">
        <v>-515179</v>
      </c>
      <c r="SK9" s="28">
        <v>-412620</v>
      </c>
      <c r="SL9" s="28">
        <v>-306135</v>
      </c>
      <c r="SM9" s="28">
        <v>-209166</v>
      </c>
      <c r="SN9" s="28">
        <v>-109215</v>
      </c>
      <c r="SO9" s="28">
        <v>-5262596</v>
      </c>
      <c r="SP9" s="28">
        <v>-4543437</v>
      </c>
      <c r="SQ9" s="28">
        <v>-3682963</v>
      </c>
      <c r="SR9" s="28">
        <v>-2786207</v>
      </c>
      <c r="SS9" s="28">
        <v>-1858700</v>
      </c>
      <c r="ST9" s="28">
        <v>-960928</v>
      </c>
      <c r="SU9" s="28">
        <v>-5635730</v>
      </c>
      <c r="SV9" s="28">
        <v>-4682544</v>
      </c>
      <c r="SW9" s="28">
        <v>-3747328</v>
      </c>
      <c r="SX9" s="28">
        <v>-2820493</v>
      </c>
      <c r="SY9" s="28">
        <v>-1881160</v>
      </c>
      <c r="SZ9" s="28">
        <v>-938514</v>
      </c>
    </row>
    <row r="10" spans="1:520">
      <c r="A10" s="25"/>
      <c r="B10" s="26"/>
      <c r="C10" s="26"/>
      <c r="D10" s="27" t="s">
        <v>215</v>
      </c>
      <c r="E10" s="28">
        <v>-1930</v>
      </c>
      <c r="F10" s="28">
        <v>-1431</v>
      </c>
      <c r="G10" s="28">
        <v>0</v>
      </c>
      <c r="H10" s="29">
        <v>0</v>
      </c>
      <c r="I10" s="28">
        <v>0</v>
      </c>
      <c r="J10" s="29">
        <v>0</v>
      </c>
      <c r="K10" s="28">
        <v>0</v>
      </c>
      <c r="L10" s="28">
        <v>0</v>
      </c>
      <c r="M10" s="28">
        <v>0</v>
      </c>
      <c r="N10" s="29">
        <v>0</v>
      </c>
      <c r="O10" s="28">
        <v>0</v>
      </c>
      <c r="P10" s="29">
        <v>0</v>
      </c>
      <c r="Q10" s="28">
        <v>0</v>
      </c>
      <c r="R10" s="28">
        <v>0</v>
      </c>
      <c r="S10" s="28">
        <v>0</v>
      </c>
      <c r="T10" s="29">
        <v>0</v>
      </c>
      <c r="U10" s="28">
        <v>0</v>
      </c>
      <c r="V10" s="29">
        <v>0</v>
      </c>
      <c r="W10" s="28">
        <v>0</v>
      </c>
      <c r="X10" s="28">
        <v>0</v>
      </c>
      <c r="Y10" s="28">
        <v>0</v>
      </c>
      <c r="Z10" s="29">
        <v>0</v>
      </c>
      <c r="AA10" s="28">
        <v>0</v>
      </c>
      <c r="AB10" s="29">
        <v>0</v>
      </c>
      <c r="AC10" s="28">
        <v>0</v>
      </c>
      <c r="AD10" s="28">
        <v>0</v>
      </c>
      <c r="AE10" s="28">
        <v>0</v>
      </c>
      <c r="AF10" s="30">
        <v>0</v>
      </c>
      <c r="AG10" s="28">
        <v>0</v>
      </c>
      <c r="AH10" s="30">
        <v>0</v>
      </c>
      <c r="AI10" s="28">
        <v>-70256</v>
      </c>
      <c r="AJ10" s="28">
        <v>-70256</v>
      </c>
      <c r="AK10" s="28">
        <v>-70256</v>
      </c>
      <c r="AL10" s="30">
        <v>-70256</v>
      </c>
      <c r="AM10" s="28">
        <v>0</v>
      </c>
      <c r="AN10" s="30">
        <v>0</v>
      </c>
      <c r="AO10" s="28">
        <v>0</v>
      </c>
      <c r="AP10" s="28">
        <v>0</v>
      </c>
      <c r="AQ10" s="28">
        <v>0</v>
      </c>
      <c r="AR10" s="30">
        <v>0</v>
      </c>
      <c r="AS10" s="28">
        <v>0</v>
      </c>
      <c r="AT10" s="30">
        <v>0</v>
      </c>
      <c r="AU10" s="28">
        <v>0</v>
      </c>
      <c r="AV10" s="28">
        <v>0</v>
      </c>
      <c r="AW10" s="28">
        <v>0</v>
      </c>
      <c r="AX10" s="30">
        <v>0</v>
      </c>
      <c r="AY10" s="28">
        <v>0</v>
      </c>
      <c r="AZ10" s="30">
        <v>0</v>
      </c>
      <c r="BA10" s="28">
        <v>-41971</v>
      </c>
      <c r="BB10" s="28">
        <v>-41971</v>
      </c>
      <c r="BC10" s="28">
        <v>0</v>
      </c>
      <c r="BD10" s="30">
        <v>-1512</v>
      </c>
      <c r="BE10" s="28">
        <v>0</v>
      </c>
      <c r="BF10" s="30">
        <v>0</v>
      </c>
      <c r="BG10" s="28">
        <v>-9385</v>
      </c>
      <c r="BH10" s="28">
        <v>-15216</v>
      </c>
      <c r="BI10" s="28">
        <v>-68959</v>
      </c>
      <c r="BJ10" s="30">
        <v>-3810</v>
      </c>
      <c r="BK10" s="28">
        <v>0</v>
      </c>
      <c r="BL10" s="30">
        <v>0</v>
      </c>
      <c r="BM10" s="28">
        <v>0</v>
      </c>
      <c r="BN10" s="28">
        <v>0</v>
      </c>
      <c r="BO10" s="28">
        <v>0</v>
      </c>
      <c r="BP10" s="30">
        <v>0</v>
      </c>
      <c r="BQ10" s="28">
        <v>0</v>
      </c>
      <c r="BR10" s="30">
        <v>0</v>
      </c>
      <c r="BS10" s="28">
        <v>-46676</v>
      </c>
      <c r="BT10" s="28">
        <v>-441</v>
      </c>
      <c r="BU10" s="28">
        <v>-441</v>
      </c>
      <c r="BV10" s="30">
        <v>0</v>
      </c>
      <c r="BW10" s="28">
        <v>0</v>
      </c>
      <c r="BX10" s="30">
        <v>0</v>
      </c>
      <c r="BY10" s="28">
        <v>-23073</v>
      </c>
      <c r="BZ10" s="28">
        <v>-50578</v>
      </c>
      <c r="CA10" s="28">
        <v>-50578</v>
      </c>
      <c r="CB10" s="30">
        <v>-3615</v>
      </c>
      <c r="CC10" s="28">
        <v>0</v>
      </c>
      <c r="CD10" s="30">
        <v>0</v>
      </c>
      <c r="CE10" s="28">
        <v>-2475</v>
      </c>
      <c r="CF10" s="28">
        <v>-2475</v>
      </c>
      <c r="CG10" s="28">
        <v>0</v>
      </c>
      <c r="CH10" s="30">
        <v>0</v>
      </c>
      <c r="CI10" s="28">
        <v>0</v>
      </c>
      <c r="CJ10" s="30">
        <v>0</v>
      </c>
      <c r="CK10" s="28">
        <v>0</v>
      </c>
      <c r="CL10" s="28">
        <v>0</v>
      </c>
      <c r="CM10" s="28">
        <v>0</v>
      </c>
      <c r="CN10" s="30">
        <v>0</v>
      </c>
      <c r="CO10" s="28">
        <v>0</v>
      </c>
      <c r="CP10" s="30">
        <v>0</v>
      </c>
      <c r="CQ10" s="28">
        <v>-84197</v>
      </c>
      <c r="CR10" s="28">
        <v>-62820</v>
      </c>
      <c r="CS10" s="28">
        <v>-59628</v>
      </c>
      <c r="CT10" s="30">
        <v>-59628</v>
      </c>
      <c r="CU10" s="28">
        <v>0</v>
      </c>
      <c r="CV10" s="30">
        <v>0</v>
      </c>
      <c r="CW10" s="28">
        <v>-50792</v>
      </c>
      <c r="CX10" s="28">
        <v>-47578</v>
      </c>
      <c r="CY10" s="28">
        <v>-44364</v>
      </c>
      <c r="CZ10" s="30">
        <v>-40690</v>
      </c>
      <c r="DA10" s="28">
        <v>0</v>
      </c>
      <c r="DB10" s="30">
        <v>0</v>
      </c>
      <c r="DC10" s="28">
        <v>0</v>
      </c>
      <c r="DD10" s="28">
        <v>0</v>
      </c>
      <c r="DE10" s="28">
        <v>0</v>
      </c>
      <c r="DF10" s="30">
        <v>0</v>
      </c>
      <c r="DG10" s="28">
        <v>0</v>
      </c>
      <c r="DH10" s="30">
        <v>0</v>
      </c>
      <c r="DI10" s="28">
        <v>0</v>
      </c>
      <c r="DJ10" s="28">
        <v>0</v>
      </c>
      <c r="DK10" s="28">
        <v>-31593</v>
      </c>
      <c r="DL10" s="28">
        <v>-41602</v>
      </c>
      <c r="DM10" s="28">
        <v>0</v>
      </c>
      <c r="DN10" s="30">
        <v>0</v>
      </c>
      <c r="DO10" s="28">
        <v>0</v>
      </c>
      <c r="DP10" s="28">
        <v>0</v>
      </c>
      <c r="DQ10" s="28">
        <v>0</v>
      </c>
      <c r="DR10" s="30">
        <v>0</v>
      </c>
      <c r="DS10" s="28">
        <v>0</v>
      </c>
      <c r="DT10" s="30">
        <v>0</v>
      </c>
      <c r="DU10" s="28">
        <v>0</v>
      </c>
      <c r="DV10" s="28">
        <v>0</v>
      </c>
      <c r="DW10" s="28">
        <v>0</v>
      </c>
      <c r="DX10" s="30">
        <v>0</v>
      </c>
      <c r="DY10" s="28">
        <v>0</v>
      </c>
      <c r="DZ10" s="30">
        <v>0</v>
      </c>
      <c r="EA10" s="28">
        <v>-558088</v>
      </c>
      <c r="EB10" s="28">
        <v>-282143</v>
      </c>
      <c r="EC10" s="28">
        <v>-282143</v>
      </c>
      <c r="ED10" s="30">
        <v>-331500</v>
      </c>
      <c r="EE10" s="28">
        <v>0</v>
      </c>
      <c r="EF10" s="30">
        <v>0</v>
      </c>
      <c r="EG10" s="28">
        <v>0</v>
      </c>
      <c r="EH10" s="28">
        <v>0</v>
      </c>
      <c r="EI10" s="28">
        <v>0</v>
      </c>
      <c r="EJ10" s="30">
        <v>0</v>
      </c>
      <c r="EK10" s="28">
        <v>0</v>
      </c>
      <c r="EL10" s="30">
        <v>0</v>
      </c>
      <c r="EM10" s="28">
        <v>0</v>
      </c>
      <c r="EN10" s="28">
        <v>0</v>
      </c>
      <c r="EO10" s="28">
        <v>0</v>
      </c>
      <c r="EP10" s="30">
        <v>0</v>
      </c>
      <c r="EQ10" s="28">
        <v>0</v>
      </c>
      <c r="ER10" s="30">
        <v>0</v>
      </c>
      <c r="ES10" s="28">
        <v>0</v>
      </c>
      <c r="ET10" s="28">
        <v>0</v>
      </c>
      <c r="EU10" s="28">
        <v>0</v>
      </c>
      <c r="EV10" s="30">
        <v>-12836</v>
      </c>
      <c r="EW10" s="28">
        <v>0</v>
      </c>
      <c r="EX10" s="30">
        <v>0</v>
      </c>
      <c r="EY10" s="28">
        <v>-975</v>
      </c>
      <c r="EZ10" s="28">
        <v>0</v>
      </c>
      <c r="FA10" s="28">
        <v>0</v>
      </c>
      <c r="FB10" s="30">
        <v>0</v>
      </c>
      <c r="FC10" s="28">
        <v>0</v>
      </c>
      <c r="FD10" s="30">
        <v>0</v>
      </c>
      <c r="FE10" s="28">
        <v>0</v>
      </c>
      <c r="FF10" s="28">
        <v>0</v>
      </c>
      <c r="FG10" s="28">
        <v>0</v>
      </c>
      <c r="FH10" s="30">
        <v>0</v>
      </c>
      <c r="FI10" s="28">
        <v>0</v>
      </c>
      <c r="FJ10" s="30">
        <v>0</v>
      </c>
      <c r="FK10" s="28">
        <v>0</v>
      </c>
      <c r="FL10" s="28">
        <v>0</v>
      </c>
      <c r="FM10" s="28">
        <v>0</v>
      </c>
      <c r="FN10" s="30">
        <v>0</v>
      </c>
      <c r="FO10" s="28">
        <v>0</v>
      </c>
      <c r="FP10" s="30">
        <v>0</v>
      </c>
      <c r="FQ10" s="28">
        <v>0</v>
      </c>
      <c r="FR10" s="28">
        <v>0</v>
      </c>
      <c r="FS10" s="28">
        <v>0</v>
      </c>
      <c r="FT10" s="30">
        <v>0</v>
      </c>
      <c r="FU10" s="28">
        <v>0</v>
      </c>
      <c r="FV10" s="30">
        <v>0</v>
      </c>
      <c r="FW10" s="28">
        <v>0</v>
      </c>
      <c r="FX10" s="28">
        <v>0</v>
      </c>
      <c r="FY10" s="28">
        <v>0</v>
      </c>
      <c r="FZ10" s="30">
        <v>0</v>
      </c>
      <c r="GA10" s="28">
        <v>0</v>
      </c>
      <c r="GB10" s="30">
        <v>0</v>
      </c>
      <c r="GC10" s="28">
        <v>0</v>
      </c>
      <c r="GD10" s="28">
        <v>0</v>
      </c>
      <c r="GE10" s="28">
        <v>0</v>
      </c>
      <c r="GF10" s="30">
        <v>0</v>
      </c>
      <c r="GG10" s="28">
        <v>0</v>
      </c>
      <c r="GH10" s="30">
        <v>0</v>
      </c>
      <c r="GI10" s="28">
        <v>-30626</v>
      </c>
      <c r="GJ10" s="28">
        <v>-30626</v>
      </c>
      <c r="GK10" s="28">
        <v>0</v>
      </c>
      <c r="GL10" s="30">
        <v>-84875</v>
      </c>
      <c r="GM10" s="28">
        <v>0</v>
      </c>
      <c r="GN10" s="30">
        <v>0</v>
      </c>
      <c r="GO10" s="28">
        <v>0</v>
      </c>
      <c r="GP10" s="28">
        <v>-91710</v>
      </c>
      <c r="GQ10" s="28">
        <v>0</v>
      </c>
      <c r="GR10" s="30">
        <v>0</v>
      </c>
      <c r="GS10" s="28">
        <v>0</v>
      </c>
      <c r="GT10" s="30">
        <v>0</v>
      </c>
      <c r="GU10" s="28">
        <v>-15341</v>
      </c>
      <c r="GV10" s="28">
        <v>-13848</v>
      </c>
      <c r="GW10" s="28">
        <v>0</v>
      </c>
      <c r="GX10" s="30">
        <v>0</v>
      </c>
      <c r="GY10" s="28">
        <v>0</v>
      </c>
      <c r="GZ10" s="30">
        <v>0</v>
      </c>
      <c r="HA10" s="28">
        <v>-2279</v>
      </c>
      <c r="HB10" s="28">
        <v>-2690</v>
      </c>
      <c r="HC10" s="28">
        <v>-2690</v>
      </c>
      <c r="HD10" s="30">
        <v>-2690</v>
      </c>
      <c r="HE10" s="28">
        <v>0</v>
      </c>
      <c r="HF10" s="30">
        <v>0</v>
      </c>
      <c r="HG10" s="28">
        <v>0</v>
      </c>
      <c r="HH10" s="28">
        <v>0</v>
      </c>
      <c r="HI10" s="28">
        <v>0</v>
      </c>
      <c r="HJ10" s="30">
        <v>0</v>
      </c>
      <c r="HK10" s="28">
        <v>0</v>
      </c>
      <c r="HL10" s="30">
        <v>0</v>
      </c>
      <c r="HM10" s="28">
        <v>-26234</v>
      </c>
      <c r="HN10" s="28">
        <v>0</v>
      </c>
      <c r="HO10" s="28">
        <v>0</v>
      </c>
      <c r="HP10" s="30">
        <v>0</v>
      </c>
      <c r="HQ10" s="28">
        <v>0</v>
      </c>
      <c r="HR10" s="30">
        <v>0</v>
      </c>
      <c r="HS10" s="28">
        <v>-34677</v>
      </c>
      <c r="HT10" s="28">
        <v>-15761</v>
      </c>
      <c r="HU10" s="28">
        <v>-12316</v>
      </c>
      <c r="HV10" s="30">
        <v>-8655</v>
      </c>
      <c r="HW10" s="28">
        <v>0</v>
      </c>
      <c r="HX10" s="30">
        <v>0</v>
      </c>
      <c r="HY10" s="28">
        <v>0</v>
      </c>
      <c r="HZ10" s="28">
        <v>0</v>
      </c>
      <c r="IA10" s="28">
        <v>0</v>
      </c>
      <c r="IB10" s="30">
        <v>0</v>
      </c>
      <c r="IC10" s="28">
        <v>0</v>
      </c>
      <c r="ID10" s="30">
        <v>0</v>
      </c>
      <c r="IE10" s="28">
        <v>-12716</v>
      </c>
      <c r="IF10" s="28">
        <v>-12716</v>
      </c>
      <c r="IG10" s="28">
        <v>-12716</v>
      </c>
      <c r="IH10" s="30">
        <v>-11388</v>
      </c>
      <c r="II10" s="28">
        <v>0</v>
      </c>
      <c r="IJ10" s="30">
        <v>0</v>
      </c>
      <c r="IK10" s="28">
        <v>-60492</v>
      </c>
      <c r="IL10" s="28">
        <v>-20171</v>
      </c>
      <c r="IM10" s="28">
        <v>-36196</v>
      </c>
      <c r="IN10" s="30">
        <v>0</v>
      </c>
      <c r="IO10" s="28">
        <v>0</v>
      </c>
      <c r="IP10" s="30">
        <v>0</v>
      </c>
      <c r="IQ10" s="28">
        <v>0</v>
      </c>
      <c r="IR10" s="28">
        <v>0</v>
      </c>
      <c r="IS10" s="28">
        <v>0</v>
      </c>
      <c r="IT10" s="30">
        <v>0</v>
      </c>
      <c r="IU10" s="28">
        <v>0</v>
      </c>
      <c r="IV10" s="30">
        <v>0</v>
      </c>
      <c r="IW10" s="28">
        <v>0</v>
      </c>
      <c r="IX10" s="28">
        <v>0</v>
      </c>
      <c r="IY10" s="28">
        <v>0</v>
      </c>
      <c r="IZ10" s="30">
        <v>0</v>
      </c>
      <c r="JA10" s="28">
        <v>0</v>
      </c>
      <c r="JB10" s="30">
        <v>0</v>
      </c>
      <c r="JC10" s="28">
        <v>-713448</v>
      </c>
      <c r="JD10" s="28">
        <v>0</v>
      </c>
      <c r="JE10" s="28">
        <v>0</v>
      </c>
      <c r="JF10" s="30">
        <v>0</v>
      </c>
      <c r="JG10" s="28">
        <v>0</v>
      </c>
      <c r="JH10" s="30">
        <v>0</v>
      </c>
      <c r="JI10" s="28">
        <v>-156225</v>
      </c>
      <c r="JJ10" s="28">
        <v>-476070</v>
      </c>
      <c r="JK10" s="28">
        <v>-210975</v>
      </c>
      <c r="JL10" s="28">
        <v>-10248</v>
      </c>
      <c r="JM10" s="28">
        <v>0</v>
      </c>
      <c r="JN10" s="28">
        <v>0</v>
      </c>
      <c r="JO10" s="28">
        <v>-19267</v>
      </c>
      <c r="JP10" s="28">
        <v>0</v>
      </c>
      <c r="JQ10" s="28">
        <v>0</v>
      </c>
      <c r="JR10" s="28">
        <v>0</v>
      </c>
      <c r="JS10" s="28">
        <v>0</v>
      </c>
      <c r="JT10" s="28">
        <v>0</v>
      </c>
      <c r="JU10" s="28">
        <v>0</v>
      </c>
      <c r="JV10" s="28">
        <v>0</v>
      </c>
      <c r="JW10" s="28">
        <v>0</v>
      </c>
      <c r="JX10" s="28">
        <v>0</v>
      </c>
      <c r="JY10" s="28">
        <v>0</v>
      </c>
      <c r="JZ10" s="28">
        <v>0</v>
      </c>
      <c r="KA10" s="28">
        <v>0</v>
      </c>
      <c r="KB10" s="28">
        <v>0</v>
      </c>
      <c r="KC10" s="28">
        <v>0</v>
      </c>
      <c r="KD10" s="28">
        <v>0</v>
      </c>
      <c r="KE10" s="28">
        <v>0</v>
      </c>
      <c r="KF10" s="28">
        <v>0</v>
      </c>
      <c r="KG10" s="28">
        <v>-1438</v>
      </c>
      <c r="KH10" s="28">
        <v>-1438</v>
      </c>
      <c r="KI10" s="28">
        <v>0</v>
      </c>
      <c r="KJ10" s="28">
        <v>0</v>
      </c>
      <c r="KK10" s="28">
        <v>0</v>
      </c>
      <c r="KL10" s="28">
        <v>0</v>
      </c>
      <c r="KM10" s="28">
        <v>0</v>
      </c>
      <c r="KN10" s="28">
        <v>0</v>
      </c>
      <c r="KO10" s="28">
        <v>0</v>
      </c>
      <c r="KP10" s="28">
        <v>0</v>
      </c>
      <c r="KQ10" s="28">
        <v>0</v>
      </c>
      <c r="KR10" s="28">
        <v>0</v>
      </c>
      <c r="KS10" s="28">
        <v>0</v>
      </c>
      <c r="KT10" s="28">
        <v>0</v>
      </c>
      <c r="KU10" s="28">
        <v>0</v>
      </c>
      <c r="KV10" s="28">
        <v>0</v>
      </c>
      <c r="KW10" s="28">
        <v>0</v>
      </c>
      <c r="KX10" s="28">
        <v>0</v>
      </c>
      <c r="KY10" s="28">
        <v>0</v>
      </c>
      <c r="KZ10" s="28">
        <v>0</v>
      </c>
      <c r="LA10" s="28">
        <v>0</v>
      </c>
      <c r="LB10" s="28">
        <v>0</v>
      </c>
      <c r="LC10" s="28">
        <v>0</v>
      </c>
      <c r="LD10" s="28">
        <v>0</v>
      </c>
      <c r="LE10" s="28">
        <v>0</v>
      </c>
      <c r="LF10" s="28">
        <v>0</v>
      </c>
      <c r="LG10" s="28">
        <v>0</v>
      </c>
      <c r="LH10" s="28">
        <v>0</v>
      </c>
      <c r="LI10" s="28">
        <v>0</v>
      </c>
      <c r="LJ10" s="28">
        <v>0</v>
      </c>
      <c r="LK10" s="28">
        <v>0</v>
      </c>
      <c r="LL10" s="28">
        <v>0</v>
      </c>
      <c r="LM10" s="28">
        <v>0</v>
      </c>
      <c r="LN10" s="28">
        <v>0</v>
      </c>
      <c r="LO10" s="28">
        <v>0</v>
      </c>
      <c r="LP10" s="28">
        <v>0</v>
      </c>
      <c r="LQ10" s="28">
        <v>0</v>
      </c>
      <c r="LR10" s="28">
        <v>0</v>
      </c>
      <c r="LS10" s="28">
        <v>0</v>
      </c>
      <c r="LT10" s="28">
        <v>0</v>
      </c>
      <c r="LU10" s="28">
        <v>0</v>
      </c>
      <c r="LV10" s="28">
        <v>0</v>
      </c>
      <c r="LW10" s="28">
        <v>0</v>
      </c>
      <c r="LX10" s="28">
        <v>0</v>
      </c>
      <c r="LY10" s="28">
        <v>0</v>
      </c>
      <c r="LZ10" s="28">
        <v>0</v>
      </c>
      <c r="MA10" s="28">
        <v>0</v>
      </c>
      <c r="MB10" s="28">
        <v>0</v>
      </c>
      <c r="MC10" s="28">
        <v>0</v>
      </c>
      <c r="MD10" s="28">
        <v>0</v>
      </c>
      <c r="ME10" s="28">
        <v>0</v>
      </c>
      <c r="MF10" s="28">
        <v>0</v>
      </c>
      <c r="MG10" s="28">
        <v>0</v>
      </c>
      <c r="MH10" s="28">
        <v>0</v>
      </c>
      <c r="MI10" s="28">
        <v>0</v>
      </c>
      <c r="MJ10" s="28">
        <v>-869</v>
      </c>
      <c r="MK10" s="28">
        <v>-869</v>
      </c>
      <c r="ML10" s="28">
        <v>0</v>
      </c>
      <c r="MM10" s="28">
        <v>0</v>
      </c>
      <c r="MN10" s="28">
        <v>0</v>
      </c>
      <c r="MO10" s="28">
        <v>0</v>
      </c>
      <c r="MP10" s="28">
        <v>0</v>
      </c>
      <c r="MQ10" s="28">
        <v>0</v>
      </c>
      <c r="MR10" s="28">
        <v>0</v>
      </c>
      <c r="MS10" s="28">
        <v>0</v>
      </c>
      <c r="MT10" s="28">
        <v>0</v>
      </c>
      <c r="MU10" s="28">
        <v>0</v>
      </c>
      <c r="MV10" s="28">
        <v>0</v>
      </c>
      <c r="MW10" s="28">
        <v>0</v>
      </c>
      <c r="MX10" s="28">
        <v>0</v>
      </c>
      <c r="MY10" s="28">
        <v>0</v>
      </c>
      <c r="MZ10" s="28">
        <v>0</v>
      </c>
      <c r="NA10" s="28">
        <v>0</v>
      </c>
      <c r="NB10" s="28">
        <v>-37100</v>
      </c>
      <c r="NC10" s="28">
        <v>-37100</v>
      </c>
      <c r="ND10" s="46">
        <v>0</v>
      </c>
      <c r="NE10" s="28">
        <v>0</v>
      </c>
      <c r="NF10" s="46">
        <v>0</v>
      </c>
      <c r="NG10" s="28">
        <v>0</v>
      </c>
      <c r="NH10" s="28">
        <v>0</v>
      </c>
      <c r="NI10" s="28">
        <v>0</v>
      </c>
      <c r="NJ10" s="46">
        <v>0</v>
      </c>
      <c r="NK10" s="28">
        <v>0</v>
      </c>
      <c r="NL10" s="46">
        <v>0</v>
      </c>
      <c r="NM10" s="28">
        <v>0</v>
      </c>
      <c r="NN10" s="28">
        <v>0</v>
      </c>
      <c r="NO10" s="28">
        <v>0</v>
      </c>
      <c r="NP10" s="46">
        <v>0</v>
      </c>
      <c r="NQ10" s="28">
        <v>0</v>
      </c>
      <c r="NR10" s="46">
        <v>0</v>
      </c>
      <c r="NS10" s="28">
        <v>-108932</v>
      </c>
      <c r="NT10" s="28">
        <v>-84954</v>
      </c>
      <c r="NU10" s="28">
        <v>-77692</v>
      </c>
      <c r="NV10" s="46">
        <v>-57376</v>
      </c>
      <c r="NW10" s="28">
        <v>0</v>
      </c>
      <c r="NX10" s="46">
        <v>0</v>
      </c>
      <c r="NY10" s="28">
        <v>0</v>
      </c>
      <c r="NZ10" s="28">
        <v>-36645</v>
      </c>
      <c r="OA10" s="28">
        <v>0</v>
      </c>
      <c r="OB10" s="30">
        <v>-70643</v>
      </c>
      <c r="OC10" s="28">
        <v>0</v>
      </c>
      <c r="OD10" s="30">
        <v>0</v>
      </c>
      <c r="OE10" s="28">
        <v>0</v>
      </c>
      <c r="OF10" s="28">
        <v>0</v>
      </c>
      <c r="OG10" s="28">
        <v>0</v>
      </c>
      <c r="OH10" s="30">
        <v>0</v>
      </c>
      <c r="OI10" s="28">
        <v>0</v>
      </c>
      <c r="OJ10" s="30">
        <v>0</v>
      </c>
      <c r="OK10" s="28">
        <v>0</v>
      </c>
      <c r="OL10" s="28">
        <v>0</v>
      </c>
      <c r="OM10" s="28">
        <v>0</v>
      </c>
      <c r="ON10" s="30">
        <v>0</v>
      </c>
      <c r="OO10" s="28">
        <v>0</v>
      </c>
      <c r="OP10" s="30">
        <v>0</v>
      </c>
      <c r="OQ10" s="28">
        <v>0</v>
      </c>
      <c r="OR10" s="28">
        <v>0</v>
      </c>
      <c r="OS10" s="28">
        <v>0</v>
      </c>
      <c r="OT10" s="30">
        <v>0</v>
      </c>
      <c r="OU10" s="28">
        <v>0</v>
      </c>
      <c r="OV10" s="30">
        <v>0</v>
      </c>
      <c r="OW10" s="28">
        <v>-765</v>
      </c>
      <c r="OX10" s="28">
        <v>0</v>
      </c>
      <c r="OY10" s="28">
        <v>0</v>
      </c>
      <c r="OZ10" s="30">
        <v>0</v>
      </c>
      <c r="PA10" s="28">
        <v>0</v>
      </c>
      <c r="PB10" s="30">
        <v>0</v>
      </c>
      <c r="PC10" s="28">
        <v>-89572</v>
      </c>
      <c r="PD10" s="28">
        <v>-89572</v>
      </c>
      <c r="PE10" s="28">
        <v>-89572</v>
      </c>
      <c r="PF10" s="28">
        <v>-89572</v>
      </c>
      <c r="PG10" s="28">
        <v>0</v>
      </c>
      <c r="PH10" s="28">
        <v>0</v>
      </c>
      <c r="PI10" s="28">
        <v>0</v>
      </c>
      <c r="PJ10" s="28">
        <v>0</v>
      </c>
      <c r="PK10" s="28">
        <v>0</v>
      </c>
      <c r="PL10" s="28">
        <v>0</v>
      </c>
      <c r="PM10" s="28">
        <v>0</v>
      </c>
      <c r="PN10" s="28">
        <v>0</v>
      </c>
      <c r="PO10" s="28">
        <v>0</v>
      </c>
      <c r="PP10" s="28">
        <v>-2912</v>
      </c>
      <c r="PQ10" s="28">
        <v>-2912</v>
      </c>
      <c r="PR10" s="28">
        <v>-2912</v>
      </c>
      <c r="PS10" s="28">
        <v>0</v>
      </c>
      <c r="PT10" s="28">
        <v>0</v>
      </c>
      <c r="PU10" s="28">
        <v>-1287357</v>
      </c>
      <c r="PV10" s="28">
        <v>-2387582</v>
      </c>
      <c r="PW10" s="28">
        <v>-1102305</v>
      </c>
      <c r="PX10" s="28">
        <v>-618020</v>
      </c>
      <c r="PY10" s="28">
        <v>0</v>
      </c>
      <c r="PZ10" s="28">
        <v>0</v>
      </c>
      <c r="QA10" s="28">
        <v>-30844</v>
      </c>
      <c r="QB10" s="28">
        <v>-8031</v>
      </c>
      <c r="QC10" s="28">
        <v>-8031</v>
      </c>
      <c r="QD10" s="28">
        <v>0</v>
      </c>
      <c r="QE10" s="28">
        <v>0</v>
      </c>
      <c r="QF10" s="28">
        <v>0</v>
      </c>
      <c r="QG10" s="28">
        <v>0</v>
      </c>
      <c r="QH10" s="28">
        <v>0</v>
      </c>
      <c r="QI10" s="28">
        <v>0</v>
      </c>
      <c r="QJ10" s="28">
        <v>0</v>
      </c>
      <c r="QK10" s="28">
        <v>0</v>
      </c>
      <c r="QL10" s="28">
        <v>0</v>
      </c>
      <c r="QM10" s="28">
        <v>0</v>
      </c>
      <c r="QN10" s="28">
        <v>0</v>
      </c>
      <c r="QO10" s="28">
        <v>0</v>
      </c>
      <c r="QP10" s="28">
        <v>0</v>
      </c>
      <c r="QQ10" s="28">
        <v>0</v>
      </c>
      <c r="QR10" s="28">
        <v>0</v>
      </c>
      <c r="QS10" s="28">
        <v>-456</v>
      </c>
      <c r="QT10" s="28">
        <v>0</v>
      </c>
      <c r="QU10" s="28">
        <v>0</v>
      </c>
      <c r="QV10" s="28">
        <v>-17700</v>
      </c>
      <c r="QW10" s="28">
        <v>0</v>
      </c>
      <c r="QX10" s="28">
        <v>0</v>
      </c>
      <c r="QY10" s="28">
        <v>-50945</v>
      </c>
      <c r="QZ10" s="28">
        <v>-1257</v>
      </c>
      <c r="RA10" s="28">
        <v>-1257</v>
      </c>
      <c r="RB10" s="28">
        <v>-1257</v>
      </c>
      <c r="RC10" s="28">
        <v>0</v>
      </c>
      <c r="RD10" s="28">
        <v>0</v>
      </c>
      <c r="RE10" s="28">
        <v>-9779</v>
      </c>
      <c r="RF10" s="28">
        <v>0</v>
      </c>
      <c r="RG10" s="28">
        <v>0</v>
      </c>
      <c r="RH10" s="28">
        <v>0</v>
      </c>
      <c r="RI10" s="28">
        <v>0</v>
      </c>
      <c r="RJ10" s="28">
        <v>0</v>
      </c>
      <c r="RK10" s="28">
        <v>0</v>
      </c>
      <c r="RL10" s="28">
        <v>0</v>
      </c>
      <c r="RM10" s="28">
        <v>0</v>
      </c>
      <c r="RN10" s="28">
        <v>0</v>
      </c>
      <c r="RO10" s="28">
        <v>0</v>
      </c>
      <c r="RP10" s="28">
        <v>0</v>
      </c>
      <c r="RQ10" s="28">
        <v>0</v>
      </c>
      <c r="RR10" s="28">
        <v>0</v>
      </c>
      <c r="RS10" s="28">
        <v>0</v>
      </c>
      <c r="RT10" s="28">
        <v>0</v>
      </c>
      <c r="RU10" s="28">
        <v>0</v>
      </c>
      <c r="RV10" s="28">
        <v>0</v>
      </c>
      <c r="RW10" s="28">
        <v>-1421</v>
      </c>
      <c r="RX10" s="28">
        <v>-1421</v>
      </c>
      <c r="RY10" s="28">
        <v>-1421</v>
      </c>
      <c r="RZ10" s="28">
        <v>-1421</v>
      </c>
      <c r="SA10" s="28">
        <v>0</v>
      </c>
      <c r="SB10" s="28">
        <v>0</v>
      </c>
      <c r="SC10" s="28">
        <v>0</v>
      </c>
      <c r="SD10" s="28">
        <v>0</v>
      </c>
      <c r="SE10" s="28">
        <v>0</v>
      </c>
      <c r="SF10" s="28">
        <v>0</v>
      </c>
      <c r="SG10" s="28">
        <v>0</v>
      </c>
      <c r="SH10" s="28">
        <v>0</v>
      </c>
      <c r="SI10" s="28">
        <v>0</v>
      </c>
      <c r="SJ10" s="28">
        <v>0</v>
      </c>
      <c r="SK10" s="28">
        <v>0</v>
      </c>
      <c r="SL10" s="28">
        <v>0</v>
      </c>
      <c r="SM10" s="28">
        <v>0</v>
      </c>
      <c r="SN10" s="28">
        <v>0</v>
      </c>
      <c r="SO10" s="28">
        <v>0</v>
      </c>
      <c r="SP10" s="28">
        <v>0</v>
      </c>
      <c r="SQ10" s="28">
        <v>0</v>
      </c>
      <c r="SR10" s="28">
        <v>0</v>
      </c>
      <c r="SS10" s="28">
        <v>0</v>
      </c>
      <c r="ST10" s="28">
        <v>0</v>
      </c>
      <c r="SU10" s="28">
        <v>0</v>
      </c>
      <c r="SV10" s="28">
        <v>0</v>
      </c>
      <c r="SW10" s="28">
        <v>0</v>
      </c>
      <c r="SX10" s="28">
        <v>0</v>
      </c>
      <c r="SY10" s="28">
        <v>0</v>
      </c>
      <c r="SZ10" s="28">
        <v>0</v>
      </c>
    </row>
    <row r="11" spans="1:520">
      <c r="A11" s="25"/>
      <c r="B11" s="26"/>
      <c r="C11" s="26" t="s">
        <v>216</v>
      </c>
      <c r="D11" s="27"/>
      <c r="E11" s="28">
        <v>4312784</v>
      </c>
      <c r="F11" s="28">
        <v>3834974</v>
      </c>
      <c r="G11" s="28">
        <v>3662590</v>
      </c>
      <c r="H11" s="29">
        <v>3581977</v>
      </c>
      <c r="I11" s="28">
        <v>3533910</v>
      </c>
      <c r="J11" s="29">
        <v>3500127</v>
      </c>
      <c r="K11" s="28">
        <v>884473</v>
      </c>
      <c r="L11" s="28">
        <v>877461</v>
      </c>
      <c r="M11" s="28">
        <v>826312</v>
      </c>
      <c r="N11" s="29">
        <v>799508</v>
      </c>
      <c r="O11" s="28">
        <v>782221</v>
      </c>
      <c r="P11" s="29">
        <v>771123</v>
      </c>
      <c r="Q11" s="28">
        <v>708856</v>
      </c>
      <c r="R11" s="28">
        <v>636287</v>
      </c>
      <c r="S11" s="28">
        <v>593341</v>
      </c>
      <c r="T11" s="29">
        <v>585750</v>
      </c>
      <c r="U11" s="28">
        <v>579954</v>
      </c>
      <c r="V11" s="29">
        <v>574721</v>
      </c>
      <c r="W11" s="28">
        <v>225984</v>
      </c>
      <c r="X11" s="28">
        <v>199627</v>
      </c>
      <c r="Y11" s="28">
        <v>199652</v>
      </c>
      <c r="Z11" s="29">
        <v>199652</v>
      </c>
      <c r="AA11" s="28">
        <v>192222</v>
      </c>
      <c r="AB11" s="29">
        <v>170044</v>
      </c>
      <c r="AC11" s="28">
        <v>748413</v>
      </c>
      <c r="AD11" s="28">
        <v>597218</v>
      </c>
      <c r="AE11" s="28">
        <v>521115</v>
      </c>
      <c r="AF11" s="29">
        <v>478690</v>
      </c>
      <c r="AG11" s="28">
        <v>442091</v>
      </c>
      <c r="AH11" s="29">
        <v>357446</v>
      </c>
      <c r="AI11" s="28">
        <v>458232</v>
      </c>
      <c r="AJ11" s="28">
        <v>337647</v>
      </c>
      <c r="AK11" s="28">
        <v>336681</v>
      </c>
      <c r="AL11" s="29">
        <v>327407</v>
      </c>
      <c r="AM11" s="28">
        <v>305567</v>
      </c>
      <c r="AN11" s="29">
        <v>282788</v>
      </c>
      <c r="AO11" s="28">
        <v>390893</v>
      </c>
      <c r="AP11" s="28">
        <v>268863</v>
      </c>
      <c r="AQ11" s="28">
        <v>254892</v>
      </c>
      <c r="AR11" s="29">
        <v>241678</v>
      </c>
      <c r="AS11" s="28">
        <v>225795</v>
      </c>
      <c r="AT11" s="29">
        <v>220075</v>
      </c>
      <c r="AU11" s="28">
        <v>2409489</v>
      </c>
      <c r="AV11" s="28">
        <v>2249347</v>
      </c>
      <c r="AW11" s="28">
        <v>2128431</v>
      </c>
      <c r="AX11" s="29">
        <v>1972421</v>
      </c>
      <c r="AY11" s="28">
        <v>1936781</v>
      </c>
      <c r="AZ11" s="29">
        <v>1855733</v>
      </c>
      <c r="BA11" s="28">
        <v>1812522</v>
      </c>
      <c r="BB11" s="28">
        <v>1661647</v>
      </c>
      <c r="BC11" s="28">
        <v>1611134</v>
      </c>
      <c r="BD11" s="29">
        <v>1556102</v>
      </c>
      <c r="BE11" s="28">
        <v>1070503</v>
      </c>
      <c r="BF11" s="29">
        <v>1013665</v>
      </c>
      <c r="BG11" s="28">
        <v>9393791</v>
      </c>
      <c r="BH11" s="28">
        <v>8217634</v>
      </c>
      <c r="BI11" s="28">
        <v>7782761</v>
      </c>
      <c r="BJ11" s="29">
        <v>7418539</v>
      </c>
      <c r="BK11" s="28">
        <v>6955735</v>
      </c>
      <c r="BL11" s="29">
        <v>6493474</v>
      </c>
      <c r="BM11" s="28">
        <v>1004998</v>
      </c>
      <c r="BN11" s="28">
        <v>750636</v>
      </c>
      <c r="BO11" s="28">
        <v>656745</v>
      </c>
      <c r="BP11" s="29">
        <v>646424</v>
      </c>
      <c r="BQ11" s="28">
        <v>640822</v>
      </c>
      <c r="BR11" s="29">
        <v>633723</v>
      </c>
      <c r="BS11" s="28">
        <v>2117651</v>
      </c>
      <c r="BT11" s="28">
        <v>1616796</v>
      </c>
      <c r="BU11" s="28">
        <v>1509882</v>
      </c>
      <c r="BV11" s="29">
        <v>1427332</v>
      </c>
      <c r="BW11" s="28">
        <v>1339774</v>
      </c>
      <c r="BX11" s="29">
        <v>1362190</v>
      </c>
      <c r="BY11" s="28">
        <v>1736872</v>
      </c>
      <c r="BZ11" s="28">
        <v>1680987</v>
      </c>
      <c r="CA11" s="28">
        <v>1650805</v>
      </c>
      <c r="CB11" s="29">
        <v>1612190</v>
      </c>
      <c r="CC11" s="28">
        <v>1382579</v>
      </c>
      <c r="CD11" s="29">
        <v>1353866</v>
      </c>
      <c r="CE11" s="28">
        <v>913135</v>
      </c>
      <c r="CF11" s="28">
        <v>892207</v>
      </c>
      <c r="CG11" s="28">
        <v>891562</v>
      </c>
      <c r="CH11" s="29">
        <v>890512</v>
      </c>
      <c r="CI11" s="28">
        <v>821230</v>
      </c>
      <c r="CJ11" s="29">
        <v>811312</v>
      </c>
      <c r="CK11" s="28">
        <v>1631418</v>
      </c>
      <c r="CL11" s="28">
        <v>1440061</v>
      </c>
      <c r="CM11" s="28">
        <v>1325628</v>
      </c>
      <c r="CN11" s="29">
        <v>1202410</v>
      </c>
      <c r="CO11" s="28">
        <v>1120001</v>
      </c>
      <c r="CP11" s="29">
        <v>1098061</v>
      </c>
      <c r="CQ11" s="28">
        <v>7796875</v>
      </c>
      <c r="CR11" s="28">
        <v>7257567</v>
      </c>
      <c r="CS11" s="28">
        <v>6763978</v>
      </c>
      <c r="CT11" s="29">
        <v>6505246</v>
      </c>
      <c r="CU11" s="28">
        <v>6306211</v>
      </c>
      <c r="CV11" s="29">
        <v>6014947</v>
      </c>
      <c r="CW11" s="28">
        <v>365048</v>
      </c>
      <c r="CX11" s="28">
        <v>320683</v>
      </c>
      <c r="CY11" s="28">
        <v>303666</v>
      </c>
      <c r="CZ11" s="29">
        <v>292559</v>
      </c>
      <c r="DA11" s="28">
        <v>291252</v>
      </c>
      <c r="DB11" s="29">
        <v>366533</v>
      </c>
      <c r="DC11" s="28">
        <v>1432222</v>
      </c>
      <c r="DD11" s="28">
        <v>1339867</v>
      </c>
      <c r="DE11" s="28">
        <v>1327833</v>
      </c>
      <c r="DF11" s="29">
        <v>1275514</v>
      </c>
      <c r="DG11" s="28">
        <v>1250772</v>
      </c>
      <c r="DH11" s="29">
        <v>1246666</v>
      </c>
      <c r="DI11" s="28">
        <v>3123271</v>
      </c>
      <c r="DJ11" s="28">
        <v>2927699</v>
      </c>
      <c r="DK11" s="28">
        <v>2698651</v>
      </c>
      <c r="DL11" s="28">
        <v>2558593</v>
      </c>
      <c r="DM11" s="28">
        <v>2443954</v>
      </c>
      <c r="DN11" s="29">
        <v>2364092</v>
      </c>
      <c r="DO11" s="28">
        <v>1353209</v>
      </c>
      <c r="DP11" s="28">
        <v>1330376</v>
      </c>
      <c r="DQ11" s="28">
        <v>1284092</v>
      </c>
      <c r="DR11" s="29">
        <v>1264493</v>
      </c>
      <c r="DS11" s="28">
        <v>1229701</v>
      </c>
      <c r="DT11" s="29">
        <v>1092932</v>
      </c>
      <c r="DU11" s="28">
        <v>2376439</v>
      </c>
      <c r="DV11" s="28">
        <v>2184769</v>
      </c>
      <c r="DW11" s="28">
        <v>2028599</v>
      </c>
      <c r="DX11" s="29">
        <v>1900629</v>
      </c>
      <c r="DY11" s="28">
        <v>1805677</v>
      </c>
      <c r="DZ11" s="29">
        <v>1830224</v>
      </c>
      <c r="EA11" s="28">
        <v>22512798</v>
      </c>
      <c r="EB11" s="28">
        <v>20988308</v>
      </c>
      <c r="EC11" s="28">
        <v>20148659</v>
      </c>
      <c r="ED11" s="29">
        <v>19406161</v>
      </c>
      <c r="EE11" s="28">
        <v>18873914</v>
      </c>
      <c r="EF11" s="29">
        <v>18279119</v>
      </c>
      <c r="EG11" s="28">
        <v>532343</v>
      </c>
      <c r="EH11" s="28">
        <v>513338</v>
      </c>
      <c r="EI11" s="28">
        <v>504728</v>
      </c>
      <c r="EJ11" s="29">
        <v>505557</v>
      </c>
      <c r="EK11" s="28">
        <v>503615</v>
      </c>
      <c r="EL11" s="29">
        <v>463449</v>
      </c>
      <c r="EM11" s="28">
        <v>1066759</v>
      </c>
      <c r="EN11" s="28">
        <v>1065186</v>
      </c>
      <c r="EO11" s="28">
        <v>1051649</v>
      </c>
      <c r="EP11" s="29">
        <v>1049320</v>
      </c>
      <c r="EQ11" s="28">
        <v>1050670</v>
      </c>
      <c r="ER11" s="29">
        <v>1042991</v>
      </c>
      <c r="ES11" s="28">
        <v>1773939</v>
      </c>
      <c r="ET11" s="28">
        <v>1691541</v>
      </c>
      <c r="EU11" s="28">
        <v>1611027</v>
      </c>
      <c r="EV11" s="29">
        <v>1541901</v>
      </c>
      <c r="EW11" s="28">
        <v>1499415</v>
      </c>
      <c r="EX11" s="29">
        <v>1485055</v>
      </c>
      <c r="EY11" s="28">
        <v>1428880</v>
      </c>
      <c r="EZ11" s="28">
        <v>1315981</v>
      </c>
      <c r="FA11" s="28">
        <v>1280781</v>
      </c>
      <c r="FB11" s="29">
        <v>1207605</v>
      </c>
      <c r="FC11" s="28">
        <v>1206485</v>
      </c>
      <c r="FD11" s="29">
        <v>1196909</v>
      </c>
      <c r="FE11" s="28">
        <v>1332175</v>
      </c>
      <c r="FF11" s="28">
        <v>1294399</v>
      </c>
      <c r="FG11" s="28">
        <v>1279851</v>
      </c>
      <c r="FH11" s="29">
        <v>1222251</v>
      </c>
      <c r="FI11" s="28">
        <v>1218125</v>
      </c>
      <c r="FJ11" s="29">
        <v>1196722</v>
      </c>
      <c r="FK11" s="28">
        <v>4068138</v>
      </c>
      <c r="FL11" s="28">
        <v>3553380</v>
      </c>
      <c r="FM11" s="28">
        <v>3320084</v>
      </c>
      <c r="FN11" s="29">
        <v>3047302</v>
      </c>
      <c r="FO11" s="28">
        <v>3067096</v>
      </c>
      <c r="FP11" s="29">
        <v>2694848</v>
      </c>
      <c r="FQ11" s="28">
        <v>1748449</v>
      </c>
      <c r="FR11" s="28">
        <v>1683913</v>
      </c>
      <c r="FS11" s="28">
        <v>1543413</v>
      </c>
      <c r="FT11" s="29">
        <v>1542106</v>
      </c>
      <c r="FU11" s="28">
        <v>1537014</v>
      </c>
      <c r="FV11" s="29">
        <v>1526758</v>
      </c>
      <c r="FW11" s="28">
        <v>556323</v>
      </c>
      <c r="FX11" s="28">
        <v>396305</v>
      </c>
      <c r="FY11" s="28">
        <v>375795</v>
      </c>
      <c r="FZ11" s="29">
        <v>363319</v>
      </c>
      <c r="GA11" s="28">
        <v>346767</v>
      </c>
      <c r="GB11" s="29">
        <v>332116</v>
      </c>
      <c r="GC11" s="28">
        <v>1079792</v>
      </c>
      <c r="GD11" s="28">
        <v>978054</v>
      </c>
      <c r="GE11" s="28">
        <v>962370</v>
      </c>
      <c r="GF11" s="42">
        <v>943348</v>
      </c>
      <c r="GG11" s="28">
        <v>932309</v>
      </c>
      <c r="GH11" s="42">
        <v>930569</v>
      </c>
      <c r="GI11" s="28">
        <v>1267556</v>
      </c>
      <c r="GJ11" s="28">
        <v>1109578</v>
      </c>
      <c r="GK11" s="28">
        <v>1036698</v>
      </c>
      <c r="GL11" s="42">
        <v>954431</v>
      </c>
      <c r="GM11" s="28">
        <v>949110</v>
      </c>
      <c r="GN11" s="42">
        <v>923225</v>
      </c>
      <c r="GO11" s="28">
        <v>1554582</v>
      </c>
      <c r="GP11" s="28">
        <v>1249124</v>
      </c>
      <c r="GQ11" s="28">
        <v>1168094</v>
      </c>
      <c r="GR11" s="42">
        <v>1132994</v>
      </c>
      <c r="GS11" s="28">
        <v>1115199</v>
      </c>
      <c r="GT11" s="42">
        <v>1103077</v>
      </c>
      <c r="GU11" s="28">
        <v>3025560</v>
      </c>
      <c r="GV11" s="28">
        <v>2752041</v>
      </c>
      <c r="GW11" s="28">
        <v>2701472</v>
      </c>
      <c r="GX11" s="42">
        <v>2613252</v>
      </c>
      <c r="GY11" s="28">
        <v>2541749</v>
      </c>
      <c r="GZ11" s="42">
        <v>2429061</v>
      </c>
      <c r="HA11" s="28">
        <v>1074961</v>
      </c>
      <c r="HB11" s="28">
        <v>1026960</v>
      </c>
      <c r="HC11" s="28">
        <v>1003532</v>
      </c>
      <c r="HD11" s="42">
        <v>991585</v>
      </c>
      <c r="HE11" s="28">
        <v>985700</v>
      </c>
      <c r="HF11" s="42">
        <v>969536</v>
      </c>
      <c r="HG11" s="28">
        <v>774854</v>
      </c>
      <c r="HH11" s="28">
        <v>682454</v>
      </c>
      <c r="HI11" s="28">
        <v>650490</v>
      </c>
      <c r="HJ11" s="42">
        <v>647854</v>
      </c>
      <c r="HK11" s="28">
        <v>619471</v>
      </c>
      <c r="HL11" s="42">
        <v>619471</v>
      </c>
      <c r="HM11" s="28">
        <v>2539514</v>
      </c>
      <c r="HN11" s="28">
        <v>2344539</v>
      </c>
      <c r="HO11" s="28">
        <v>2099467</v>
      </c>
      <c r="HP11" s="42">
        <v>2070639</v>
      </c>
      <c r="HQ11" s="28">
        <v>1893804</v>
      </c>
      <c r="HR11" s="42">
        <v>2531524</v>
      </c>
      <c r="HS11" s="28">
        <v>13626701</v>
      </c>
      <c r="HT11" s="28">
        <v>13575919</v>
      </c>
      <c r="HU11" s="28">
        <v>12347436</v>
      </c>
      <c r="HV11" s="42">
        <v>12303842</v>
      </c>
      <c r="HW11" s="28">
        <v>12181384</v>
      </c>
      <c r="HX11" s="42">
        <v>12171979</v>
      </c>
      <c r="HY11" s="28">
        <v>980020</v>
      </c>
      <c r="HZ11" s="28">
        <v>953705</v>
      </c>
      <c r="IA11" s="28">
        <v>898692</v>
      </c>
      <c r="IB11" s="42">
        <v>875942</v>
      </c>
      <c r="IC11" s="28">
        <v>856469</v>
      </c>
      <c r="ID11" s="42">
        <v>796569</v>
      </c>
      <c r="IE11" s="28">
        <v>1371234</v>
      </c>
      <c r="IF11" s="28">
        <v>1087681</v>
      </c>
      <c r="IG11" s="28">
        <v>972535</v>
      </c>
      <c r="IH11" s="42">
        <v>945341</v>
      </c>
      <c r="II11" s="28">
        <v>903741</v>
      </c>
      <c r="IJ11" s="42">
        <v>871334</v>
      </c>
      <c r="IK11" s="28">
        <v>2856055</v>
      </c>
      <c r="IL11" s="28">
        <v>2507141</v>
      </c>
      <c r="IM11" s="28">
        <v>2353199</v>
      </c>
      <c r="IN11" s="42">
        <v>2284974</v>
      </c>
      <c r="IO11" s="28">
        <v>2203664</v>
      </c>
      <c r="IP11" s="42">
        <v>2134099</v>
      </c>
      <c r="IQ11" s="28">
        <v>2433656</v>
      </c>
      <c r="IR11" s="28">
        <v>2364299</v>
      </c>
      <c r="IS11" s="28">
        <v>2332812</v>
      </c>
      <c r="IT11" s="42">
        <v>2292887</v>
      </c>
      <c r="IU11" s="28">
        <v>2325094</v>
      </c>
      <c r="IV11" s="42">
        <v>2210106</v>
      </c>
      <c r="IW11" s="28">
        <v>1225803</v>
      </c>
      <c r="IX11" s="28">
        <v>1077875</v>
      </c>
      <c r="IY11" s="28">
        <v>951355</v>
      </c>
      <c r="IZ11" s="42">
        <v>926680</v>
      </c>
      <c r="JA11" s="28">
        <v>781994</v>
      </c>
      <c r="JB11" s="42">
        <v>722765</v>
      </c>
      <c r="JC11" s="28">
        <v>588589</v>
      </c>
      <c r="JD11" s="28">
        <v>510198</v>
      </c>
      <c r="JE11" s="28">
        <v>429590</v>
      </c>
      <c r="JF11" s="42">
        <v>396120</v>
      </c>
      <c r="JG11" s="28">
        <v>396529</v>
      </c>
      <c r="JH11" s="30">
        <v>376589</v>
      </c>
      <c r="JI11" s="28">
        <v>5992236</v>
      </c>
      <c r="JJ11" s="28">
        <v>4720743</v>
      </c>
      <c r="JK11" s="28">
        <v>4261385</v>
      </c>
      <c r="JL11" s="28">
        <v>3500370</v>
      </c>
      <c r="JM11" s="28">
        <v>2810761</v>
      </c>
      <c r="JN11" s="28">
        <v>2415670</v>
      </c>
      <c r="JO11" s="28">
        <v>1025295</v>
      </c>
      <c r="JP11" s="28">
        <v>940100</v>
      </c>
      <c r="JQ11" s="28">
        <v>894255</v>
      </c>
      <c r="JR11" s="28">
        <v>865042</v>
      </c>
      <c r="JS11" s="28">
        <v>850167</v>
      </c>
      <c r="JT11" s="28">
        <v>811525</v>
      </c>
      <c r="JU11" s="28">
        <v>619679</v>
      </c>
      <c r="JV11" s="28">
        <v>579512</v>
      </c>
      <c r="JW11" s="28">
        <v>550679</v>
      </c>
      <c r="JX11" s="28">
        <v>515725</v>
      </c>
      <c r="JY11" s="28">
        <v>500816</v>
      </c>
      <c r="JZ11" s="28">
        <v>500059</v>
      </c>
      <c r="KA11" s="28">
        <v>465160</v>
      </c>
      <c r="KB11" s="28">
        <v>411528</v>
      </c>
      <c r="KC11" s="28">
        <v>344347</v>
      </c>
      <c r="KD11" s="28">
        <v>331148</v>
      </c>
      <c r="KE11" s="28">
        <v>331148</v>
      </c>
      <c r="KF11" s="28">
        <v>329692</v>
      </c>
      <c r="KG11" s="28">
        <v>1395661</v>
      </c>
      <c r="KH11" s="28">
        <v>1170540</v>
      </c>
      <c r="KI11" s="28">
        <v>988796</v>
      </c>
      <c r="KJ11" s="28">
        <v>964412</v>
      </c>
      <c r="KK11" s="28">
        <v>944046</v>
      </c>
      <c r="KL11" s="28">
        <v>919378</v>
      </c>
      <c r="KM11" s="28">
        <v>1074997</v>
      </c>
      <c r="KN11" s="28">
        <v>992180</v>
      </c>
      <c r="KO11" s="28">
        <v>974483</v>
      </c>
      <c r="KP11" s="28">
        <v>933531</v>
      </c>
      <c r="KQ11" s="28">
        <v>928508</v>
      </c>
      <c r="KR11" s="28">
        <v>922617</v>
      </c>
      <c r="KS11" s="28">
        <v>1093172</v>
      </c>
      <c r="KT11" s="28">
        <v>1021056</v>
      </c>
      <c r="KU11" s="28">
        <v>1004565</v>
      </c>
      <c r="KV11" s="28">
        <v>995479</v>
      </c>
      <c r="KW11" s="28">
        <v>962508</v>
      </c>
      <c r="KX11" s="28">
        <v>914969</v>
      </c>
      <c r="KY11" s="28">
        <v>14756509</v>
      </c>
      <c r="KZ11" s="28">
        <v>14172107</v>
      </c>
      <c r="LA11" s="28">
        <v>13776104</v>
      </c>
      <c r="LB11" s="28">
        <v>13357518</v>
      </c>
      <c r="LC11" s="28">
        <v>12611266</v>
      </c>
      <c r="LD11" s="28">
        <v>12141278</v>
      </c>
      <c r="LE11" s="28">
        <v>1650744</v>
      </c>
      <c r="LF11" s="28">
        <v>1628503</v>
      </c>
      <c r="LG11" s="28">
        <v>1616889</v>
      </c>
      <c r="LH11" s="28">
        <v>1540783</v>
      </c>
      <c r="LI11" s="28">
        <v>1510496</v>
      </c>
      <c r="LJ11" s="28">
        <v>1490225</v>
      </c>
      <c r="LK11" s="28">
        <v>856598</v>
      </c>
      <c r="LL11" s="28">
        <v>778947</v>
      </c>
      <c r="LM11" s="28">
        <v>749894</v>
      </c>
      <c r="LN11" s="28">
        <v>735450</v>
      </c>
      <c r="LO11" s="28">
        <v>725234</v>
      </c>
      <c r="LP11" s="28">
        <v>720514</v>
      </c>
      <c r="LQ11" s="28">
        <v>9536967</v>
      </c>
      <c r="LR11" s="28">
        <v>9328962</v>
      </c>
      <c r="LS11" s="28">
        <v>9087150</v>
      </c>
      <c r="LT11" s="28">
        <v>8905853</v>
      </c>
      <c r="LU11" s="28">
        <v>8582133</v>
      </c>
      <c r="LV11" s="28">
        <v>8105089</v>
      </c>
      <c r="LW11" s="28">
        <v>4869142</v>
      </c>
      <c r="LX11" s="28">
        <v>4542792</v>
      </c>
      <c r="LY11" s="28">
        <v>4425456</v>
      </c>
      <c r="LZ11" s="28">
        <v>4387517</v>
      </c>
      <c r="MA11" s="28">
        <v>4361919</v>
      </c>
      <c r="MB11" s="28">
        <v>4335818</v>
      </c>
      <c r="MC11" s="28">
        <v>680122</v>
      </c>
      <c r="MD11" s="28">
        <v>649678</v>
      </c>
      <c r="ME11" s="28">
        <v>646963</v>
      </c>
      <c r="MF11" s="28">
        <v>648506</v>
      </c>
      <c r="MG11" s="28">
        <v>648507</v>
      </c>
      <c r="MH11" s="28">
        <v>648507</v>
      </c>
      <c r="MI11" s="28">
        <v>4833139</v>
      </c>
      <c r="MJ11" s="28">
        <v>4671479</v>
      </c>
      <c r="MK11" s="28">
        <v>4534399</v>
      </c>
      <c r="ML11" s="28">
        <v>4370761</v>
      </c>
      <c r="MM11" s="28">
        <v>4289806</v>
      </c>
      <c r="MN11" s="28">
        <v>4249104</v>
      </c>
      <c r="MO11" s="28">
        <v>616542</v>
      </c>
      <c r="MP11" s="28">
        <v>593373</v>
      </c>
      <c r="MQ11" s="28">
        <v>578684</v>
      </c>
      <c r="MR11" s="28">
        <v>557597</v>
      </c>
      <c r="MS11" s="28">
        <v>554974</v>
      </c>
      <c r="MT11" s="28">
        <v>522743</v>
      </c>
      <c r="MU11" s="28">
        <v>1126273</v>
      </c>
      <c r="MV11" s="28">
        <v>1058023</v>
      </c>
      <c r="MW11" s="28">
        <v>1027106</v>
      </c>
      <c r="MX11" s="28">
        <v>983379</v>
      </c>
      <c r="MY11" s="28">
        <v>879678</v>
      </c>
      <c r="MZ11" s="28">
        <v>806227</v>
      </c>
      <c r="NA11" s="28">
        <v>2020130</v>
      </c>
      <c r="NB11" s="28">
        <v>1997092</v>
      </c>
      <c r="NC11" s="28">
        <v>1985792</v>
      </c>
      <c r="ND11" s="46">
        <v>1964584</v>
      </c>
      <c r="NE11" s="28">
        <v>1927837</v>
      </c>
      <c r="NF11" s="46">
        <v>1906872</v>
      </c>
      <c r="NG11" s="28">
        <v>1980970</v>
      </c>
      <c r="NH11" s="28">
        <v>1797476</v>
      </c>
      <c r="NI11" s="28">
        <v>1612290</v>
      </c>
      <c r="NJ11" s="46">
        <v>1272774</v>
      </c>
      <c r="NK11" s="28">
        <v>1189632</v>
      </c>
      <c r="NL11" s="46">
        <v>1145546</v>
      </c>
      <c r="NM11" s="28">
        <v>2621736</v>
      </c>
      <c r="NN11" s="28">
        <v>2471198</v>
      </c>
      <c r="NO11" s="28">
        <v>2178191</v>
      </c>
      <c r="NP11" s="46">
        <v>2073251</v>
      </c>
      <c r="NQ11" s="28">
        <v>2035703</v>
      </c>
      <c r="NR11" s="46">
        <v>1935250</v>
      </c>
      <c r="NS11" s="28">
        <v>3249224</v>
      </c>
      <c r="NT11" s="28">
        <v>3040181</v>
      </c>
      <c r="NU11" s="28">
        <v>2808915</v>
      </c>
      <c r="NV11" s="46">
        <v>2570344</v>
      </c>
      <c r="NW11" s="28">
        <v>3731499</v>
      </c>
      <c r="NX11" s="46">
        <v>3642101</v>
      </c>
      <c r="NY11" s="28">
        <v>6119509</v>
      </c>
      <c r="NZ11" s="28">
        <v>5532067</v>
      </c>
      <c r="OA11" s="28">
        <v>5444542</v>
      </c>
      <c r="OB11" s="46">
        <v>5316293</v>
      </c>
      <c r="OC11" s="28">
        <v>5304516</v>
      </c>
      <c r="OD11" s="46">
        <v>5284999</v>
      </c>
      <c r="OE11" s="28">
        <v>2303767</v>
      </c>
      <c r="OF11" s="28">
        <v>1972035</v>
      </c>
      <c r="OG11" s="28">
        <v>1712283</v>
      </c>
      <c r="OH11" s="46">
        <v>1609546</v>
      </c>
      <c r="OI11" s="28">
        <v>1464757</v>
      </c>
      <c r="OJ11" s="46">
        <v>1416323</v>
      </c>
      <c r="OK11" s="28">
        <v>3022339</v>
      </c>
      <c r="OL11" s="28">
        <v>2665831</v>
      </c>
      <c r="OM11" s="28">
        <v>2126339</v>
      </c>
      <c r="ON11" s="46">
        <v>2046370</v>
      </c>
      <c r="OO11" s="28">
        <v>2026095</v>
      </c>
      <c r="OP11" s="46">
        <v>1933388</v>
      </c>
      <c r="OQ11" s="28">
        <v>736653</v>
      </c>
      <c r="OR11" s="28">
        <v>682626</v>
      </c>
      <c r="OS11" s="28">
        <v>668313</v>
      </c>
      <c r="OT11" s="46">
        <v>664288</v>
      </c>
      <c r="OU11" s="28">
        <v>625614</v>
      </c>
      <c r="OV11" s="46">
        <v>622374</v>
      </c>
      <c r="OW11" s="28">
        <v>1705890</v>
      </c>
      <c r="OX11" s="28">
        <v>1495981</v>
      </c>
      <c r="OY11" s="28">
        <v>1425439</v>
      </c>
      <c r="OZ11" s="46">
        <v>1375751</v>
      </c>
      <c r="PA11" s="28">
        <v>1345180</v>
      </c>
      <c r="PB11" s="46">
        <v>1329886</v>
      </c>
      <c r="PC11" s="28">
        <v>1998057</v>
      </c>
      <c r="PD11" s="28">
        <v>1692797</v>
      </c>
      <c r="PE11" s="28">
        <v>1582329</v>
      </c>
      <c r="PF11" s="28">
        <v>1509870</v>
      </c>
      <c r="PG11" s="28">
        <v>1390570</v>
      </c>
      <c r="PH11" s="28">
        <v>1316301</v>
      </c>
      <c r="PI11" s="28">
        <v>2067821</v>
      </c>
      <c r="PJ11" s="28">
        <v>2033966</v>
      </c>
      <c r="PK11" s="28">
        <v>1929964</v>
      </c>
      <c r="PL11" s="28">
        <v>1855734</v>
      </c>
      <c r="PM11" s="28">
        <v>1817925</v>
      </c>
      <c r="PN11" s="28">
        <v>1759801</v>
      </c>
      <c r="PO11" s="28">
        <v>833173</v>
      </c>
      <c r="PP11" s="28">
        <v>626598</v>
      </c>
      <c r="PQ11" s="28">
        <v>575693</v>
      </c>
      <c r="PR11" s="28">
        <v>368753</v>
      </c>
      <c r="PS11" s="28">
        <v>339735</v>
      </c>
      <c r="PT11" s="28">
        <v>285876</v>
      </c>
      <c r="PU11" s="28">
        <v>14637907</v>
      </c>
      <c r="PV11" s="28">
        <v>11995417</v>
      </c>
      <c r="PW11" s="28">
        <v>10254747</v>
      </c>
      <c r="PX11" s="28">
        <v>8295669</v>
      </c>
      <c r="PY11" s="28">
        <v>7745464</v>
      </c>
      <c r="PZ11" s="28">
        <v>6934673</v>
      </c>
      <c r="QA11" s="28">
        <v>2189875</v>
      </c>
      <c r="QB11" s="28">
        <v>2103751</v>
      </c>
      <c r="QC11" s="28">
        <v>2034582</v>
      </c>
      <c r="QD11" s="28">
        <v>1942063</v>
      </c>
      <c r="QE11" s="28">
        <v>1827332</v>
      </c>
      <c r="QF11" s="28">
        <v>1713502</v>
      </c>
      <c r="QG11" s="28">
        <v>2234138</v>
      </c>
      <c r="QH11" s="28">
        <v>1907085</v>
      </c>
      <c r="QI11" s="28">
        <v>1790864</v>
      </c>
      <c r="QJ11" s="28">
        <v>1721504</v>
      </c>
      <c r="QK11" s="28">
        <v>1649824</v>
      </c>
      <c r="QL11" s="28">
        <v>1554523</v>
      </c>
      <c r="QM11" s="28">
        <v>2850143</v>
      </c>
      <c r="QN11" s="28">
        <v>2525511</v>
      </c>
      <c r="QO11" s="28">
        <v>2443693</v>
      </c>
      <c r="QP11" s="28">
        <v>1830378</v>
      </c>
      <c r="QQ11" s="28">
        <v>1741793</v>
      </c>
      <c r="QR11" s="28">
        <v>1706638</v>
      </c>
      <c r="QS11" s="28">
        <v>2898316</v>
      </c>
      <c r="QT11" s="28">
        <v>2618021</v>
      </c>
      <c r="QU11" s="28">
        <v>2561858</v>
      </c>
      <c r="QV11" s="28">
        <v>2296279</v>
      </c>
      <c r="QW11" s="28">
        <v>2195692</v>
      </c>
      <c r="QX11" s="28">
        <v>2129885</v>
      </c>
      <c r="QY11" s="28">
        <v>2698520</v>
      </c>
      <c r="QZ11" s="28">
        <v>2519258</v>
      </c>
      <c r="RA11" s="28">
        <v>2470995</v>
      </c>
      <c r="RB11" s="28">
        <v>2350681</v>
      </c>
      <c r="RC11" s="28">
        <v>2298969</v>
      </c>
      <c r="RD11" s="28">
        <v>2201972</v>
      </c>
      <c r="RE11" s="28">
        <v>1803547</v>
      </c>
      <c r="RF11" s="28">
        <v>1593824</v>
      </c>
      <c r="RG11" s="28">
        <v>1408197</v>
      </c>
      <c r="RH11" s="28">
        <v>1255244</v>
      </c>
      <c r="RI11" s="28">
        <v>1163667</v>
      </c>
      <c r="RJ11" s="28">
        <v>1071763</v>
      </c>
      <c r="RK11" s="28">
        <v>2393290</v>
      </c>
      <c r="RL11" s="28">
        <v>2073928</v>
      </c>
      <c r="RM11" s="28">
        <v>2000506</v>
      </c>
      <c r="RN11" s="28">
        <v>1960838</v>
      </c>
      <c r="RO11" s="28">
        <v>1864941</v>
      </c>
      <c r="RP11" s="28">
        <v>1840141</v>
      </c>
      <c r="RQ11" s="28">
        <v>288573</v>
      </c>
      <c r="RR11" s="28">
        <v>273763</v>
      </c>
      <c r="RS11" s="28">
        <v>269588</v>
      </c>
      <c r="RT11" s="28">
        <v>264016</v>
      </c>
      <c r="RU11" s="28">
        <v>217894</v>
      </c>
      <c r="RV11" s="28">
        <v>191728</v>
      </c>
      <c r="RW11" s="28">
        <v>1943603</v>
      </c>
      <c r="RX11" s="28">
        <v>1795677</v>
      </c>
      <c r="RY11" s="28">
        <v>1613422</v>
      </c>
      <c r="RZ11" s="28">
        <v>1576275</v>
      </c>
      <c r="SA11" s="28">
        <v>1536393</v>
      </c>
      <c r="SB11" s="28">
        <v>1359296</v>
      </c>
      <c r="SC11" s="28">
        <v>216348</v>
      </c>
      <c r="SD11" s="28">
        <v>195543</v>
      </c>
      <c r="SE11" s="28">
        <v>195543</v>
      </c>
      <c r="SF11" s="28">
        <v>195543</v>
      </c>
      <c r="SG11" s="28">
        <v>195543</v>
      </c>
      <c r="SH11" s="28">
        <v>194969</v>
      </c>
      <c r="SI11" s="28">
        <v>237427</v>
      </c>
      <c r="SJ11" s="28">
        <v>230182</v>
      </c>
      <c r="SK11" s="28">
        <v>234478</v>
      </c>
      <c r="SL11" s="28">
        <v>234478</v>
      </c>
      <c r="SM11" s="28">
        <v>228085</v>
      </c>
      <c r="SN11" s="28">
        <v>225880</v>
      </c>
      <c r="SO11" s="28">
        <v>438512</v>
      </c>
      <c r="SP11" s="28">
        <v>437822</v>
      </c>
      <c r="SQ11" s="28">
        <v>431117</v>
      </c>
      <c r="SR11" s="28">
        <v>421870</v>
      </c>
      <c r="SS11" s="28">
        <v>414702</v>
      </c>
      <c r="ST11" s="28">
        <v>408594</v>
      </c>
      <c r="SU11" s="28">
        <v>916485</v>
      </c>
      <c r="SV11" s="28">
        <v>843844</v>
      </c>
      <c r="SW11" s="28">
        <v>842443</v>
      </c>
      <c r="SX11" s="28">
        <v>834806</v>
      </c>
      <c r="SY11" s="28">
        <v>834806</v>
      </c>
      <c r="SZ11" s="28">
        <v>832173</v>
      </c>
    </row>
    <row r="12" spans="1:520">
      <c r="A12" s="25"/>
      <c r="B12" s="26"/>
      <c r="C12" s="26"/>
      <c r="D12" s="27" t="s">
        <v>217</v>
      </c>
      <c r="E12" s="28">
        <v>-1796579</v>
      </c>
      <c r="F12" s="28">
        <v>-1583571</v>
      </c>
      <c r="G12" s="28">
        <v>-1377158</v>
      </c>
      <c r="H12" s="29">
        <v>-1157365</v>
      </c>
      <c r="I12" s="28">
        <v>-922953</v>
      </c>
      <c r="J12" s="29">
        <v>-469729</v>
      </c>
      <c r="K12" s="28">
        <v>-537515</v>
      </c>
      <c r="L12" s="28">
        <v>-495314</v>
      </c>
      <c r="M12" s="28">
        <v>-446906</v>
      </c>
      <c r="N12" s="29">
        <v>-396573</v>
      </c>
      <c r="O12" s="28">
        <v>-345593</v>
      </c>
      <c r="P12" s="29">
        <v>-172230</v>
      </c>
      <c r="Q12" s="28">
        <v>-448188</v>
      </c>
      <c r="R12" s="28">
        <v>-435020</v>
      </c>
      <c r="S12" s="28">
        <v>-392946</v>
      </c>
      <c r="T12" s="29">
        <v>-340687</v>
      </c>
      <c r="U12" s="28">
        <v>-285408</v>
      </c>
      <c r="V12" s="29">
        <v>-149101</v>
      </c>
      <c r="W12" s="28">
        <v>-73880</v>
      </c>
      <c r="X12" s="28">
        <v>-62973</v>
      </c>
      <c r="Y12" s="28">
        <v>-51547</v>
      </c>
      <c r="Z12" s="29">
        <v>-39722</v>
      </c>
      <c r="AA12" s="28">
        <v>-28097</v>
      </c>
      <c r="AB12" s="29">
        <v>-14077</v>
      </c>
      <c r="AC12" s="28">
        <v>-227951</v>
      </c>
      <c r="AD12" s="28">
        <v>-189542</v>
      </c>
      <c r="AE12" s="28">
        <v>-154181</v>
      </c>
      <c r="AF12" s="30">
        <v>-125011</v>
      </c>
      <c r="AG12" s="28">
        <v>-96171</v>
      </c>
      <c r="AH12" s="30">
        <v>-46812</v>
      </c>
      <c r="AI12" s="28">
        <v>-180953</v>
      </c>
      <c r="AJ12" s="28">
        <v>-156264</v>
      </c>
      <c r="AK12" s="28">
        <v>-134747</v>
      </c>
      <c r="AL12" s="30">
        <v>-112081</v>
      </c>
      <c r="AM12" s="28">
        <v>-85527</v>
      </c>
      <c r="AN12" s="30">
        <v>-38834</v>
      </c>
      <c r="AO12" s="28">
        <v>-122232</v>
      </c>
      <c r="AP12" s="28">
        <v>-105259</v>
      </c>
      <c r="AQ12" s="28">
        <v>-91364</v>
      </c>
      <c r="AR12" s="30">
        <v>-78035</v>
      </c>
      <c r="AS12" s="28">
        <v>-64995</v>
      </c>
      <c r="AT12" s="30">
        <v>-32408</v>
      </c>
      <c r="AU12" s="28">
        <v>-1005175</v>
      </c>
      <c r="AV12" s="28">
        <v>-828322</v>
      </c>
      <c r="AW12" s="28">
        <v>-698683</v>
      </c>
      <c r="AX12" s="30">
        <v>-598151</v>
      </c>
      <c r="AY12" s="28">
        <v>-395203</v>
      </c>
      <c r="AZ12" s="30">
        <v>-195643</v>
      </c>
      <c r="BA12" s="28">
        <v>-737325</v>
      </c>
      <c r="BB12" s="28">
        <v>-645267</v>
      </c>
      <c r="BC12" s="28">
        <v>-542951</v>
      </c>
      <c r="BD12" s="30">
        <v>-434216</v>
      </c>
      <c r="BE12" s="28">
        <v>-255722</v>
      </c>
      <c r="BF12" s="30">
        <v>-137981</v>
      </c>
      <c r="BG12" s="28">
        <v>-4403136</v>
      </c>
      <c r="BH12" s="28">
        <v>-3973800</v>
      </c>
      <c r="BI12" s="28">
        <v>-3565053</v>
      </c>
      <c r="BJ12" s="29">
        <v>-3047286</v>
      </c>
      <c r="BK12" s="28">
        <v>-2228416</v>
      </c>
      <c r="BL12" s="30">
        <v>-1119597</v>
      </c>
      <c r="BM12" s="28">
        <v>-440750</v>
      </c>
      <c r="BN12" s="28">
        <v>-401662</v>
      </c>
      <c r="BO12" s="28">
        <v>-363210</v>
      </c>
      <c r="BP12" s="30">
        <v>-315620</v>
      </c>
      <c r="BQ12" s="28">
        <v>-242803</v>
      </c>
      <c r="BR12" s="29">
        <v>-126817</v>
      </c>
      <c r="BS12" s="28">
        <v>-920023</v>
      </c>
      <c r="BT12" s="28">
        <v>-827371</v>
      </c>
      <c r="BU12" s="28">
        <v>-745462</v>
      </c>
      <c r="BV12" s="30">
        <v>-661591</v>
      </c>
      <c r="BW12" s="28">
        <v>-580361</v>
      </c>
      <c r="BX12" s="30">
        <v>-292320</v>
      </c>
      <c r="BY12" s="28">
        <v>-638888</v>
      </c>
      <c r="BZ12" s="28">
        <v>-542286</v>
      </c>
      <c r="CA12" s="28">
        <v>-439699</v>
      </c>
      <c r="CB12" s="30">
        <v>-336434</v>
      </c>
      <c r="CC12" s="28">
        <v>-230513</v>
      </c>
      <c r="CD12" s="30">
        <v>-126541</v>
      </c>
      <c r="CE12" s="28">
        <v>-480801</v>
      </c>
      <c r="CF12" s="28">
        <v>-436503</v>
      </c>
      <c r="CG12" s="28">
        <v>-382999</v>
      </c>
      <c r="CH12" s="30">
        <v>-310670</v>
      </c>
      <c r="CI12" s="28">
        <v>-228968</v>
      </c>
      <c r="CJ12" s="29">
        <v>-113984</v>
      </c>
      <c r="CK12" s="28">
        <v>-564124</v>
      </c>
      <c r="CL12" s="28">
        <v>-477481</v>
      </c>
      <c r="CM12" s="28">
        <v>-384070</v>
      </c>
      <c r="CN12" s="30">
        <v>-292930</v>
      </c>
      <c r="CO12" s="28">
        <v>-200812</v>
      </c>
      <c r="CP12" s="30">
        <v>-99449</v>
      </c>
      <c r="CQ12" s="28">
        <v>-3764153</v>
      </c>
      <c r="CR12" s="28">
        <v>-3476643</v>
      </c>
      <c r="CS12" s="28">
        <v>-3217188</v>
      </c>
      <c r="CT12" s="30">
        <v>-2948037</v>
      </c>
      <c r="CU12" s="28">
        <v>-2641722</v>
      </c>
      <c r="CV12" s="30">
        <v>-1305520</v>
      </c>
      <c r="CW12" s="28">
        <v>-102742</v>
      </c>
      <c r="CX12" s="28">
        <v>-82339</v>
      </c>
      <c r="CY12" s="28">
        <v>-63541</v>
      </c>
      <c r="CZ12" s="30">
        <v>-44464</v>
      </c>
      <c r="DA12" s="28">
        <v>-25399</v>
      </c>
      <c r="DB12" s="30">
        <v>-51119</v>
      </c>
      <c r="DC12" s="28">
        <v>-770461</v>
      </c>
      <c r="DD12" s="28">
        <v>-744838</v>
      </c>
      <c r="DE12" s="28">
        <v>-694188</v>
      </c>
      <c r="DF12" s="30">
        <v>-635990</v>
      </c>
      <c r="DG12" s="28">
        <v>-577376</v>
      </c>
      <c r="DH12" s="30">
        <v>-288147</v>
      </c>
      <c r="DI12" s="28">
        <v>-1369844</v>
      </c>
      <c r="DJ12" s="28">
        <v>-1219450</v>
      </c>
      <c r="DK12" s="28">
        <v>-1059603</v>
      </c>
      <c r="DL12" s="28">
        <v>-900246</v>
      </c>
      <c r="DM12" s="28">
        <v>-690522</v>
      </c>
      <c r="DN12" s="29">
        <v>-344728</v>
      </c>
      <c r="DO12" s="28">
        <v>-860486</v>
      </c>
      <c r="DP12" s="28">
        <v>-815749</v>
      </c>
      <c r="DQ12" s="28">
        <v>-770443</v>
      </c>
      <c r="DR12" s="29">
        <v>-728826</v>
      </c>
      <c r="DS12" s="28">
        <v>-686911</v>
      </c>
      <c r="DT12" s="29">
        <v>-340385</v>
      </c>
      <c r="DU12" s="28">
        <v>-1086107</v>
      </c>
      <c r="DV12" s="28">
        <v>-956609</v>
      </c>
      <c r="DW12" s="28">
        <v>-806588</v>
      </c>
      <c r="DX12" s="30">
        <v>-665157</v>
      </c>
      <c r="DY12" s="28">
        <v>-529717</v>
      </c>
      <c r="DZ12" s="30">
        <v>-299453</v>
      </c>
      <c r="EA12" s="28">
        <v>-7365951</v>
      </c>
      <c r="EB12" s="28">
        <v>-6161796</v>
      </c>
      <c r="EC12" s="28">
        <v>-4938437</v>
      </c>
      <c r="ED12" s="30">
        <v>-3707405</v>
      </c>
      <c r="EE12" s="28">
        <v>-2483530</v>
      </c>
      <c r="EF12" s="30">
        <v>-1286163</v>
      </c>
      <c r="EG12" s="28">
        <v>-256492</v>
      </c>
      <c r="EH12" s="28">
        <v>-218109</v>
      </c>
      <c r="EI12" s="28">
        <v>-178294</v>
      </c>
      <c r="EJ12" s="30">
        <v>-136622</v>
      </c>
      <c r="EK12" s="28">
        <v>-93643</v>
      </c>
      <c r="EL12" s="30">
        <v>-46638</v>
      </c>
      <c r="EM12" s="28">
        <v>-507725</v>
      </c>
      <c r="EN12" s="28">
        <v>-425361</v>
      </c>
      <c r="EO12" s="28">
        <v>-341539</v>
      </c>
      <c r="EP12" s="30">
        <v>-257725</v>
      </c>
      <c r="EQ12" s="28">
        <v>-175687</v>
      </c>
      <c r="ER12" s="30">
        <v>-87547</v>
      </c>
      <c r="ES12" s="28">
        <v>-773265</v>
      </c>
      <c r="ET12" s="28">
        <v>-668284</v>
      </c>
      <c r="EU12" s="28">
        <v>-547866</v>
      </c>
      <c r="EV12" s="30">
        <v>-430222</v>
      </c>
      <c r="EW12" s="28">
        <v>-297125</v>
      </c>
      <c r="EX12" s="30">
        <v>-145032</v>
      </c>
      <c r="EY12" s="28">
        <v>-852441</v>
      </c>
      <c r="EZ12" s="28">
        <v>-811898</v>
      </c>
      <c r="FA12" s="28">
        <v>-772938</v>
      </c>
      <c r="FB12" s="30">
        <v>-735690</v>
      </c>
      <c r="FC12" s="28">
        <v>-697843</v>
      </c>
      <c r="FD12" s="30">
        <v>-347313</v>
      </c>
      <c r="FE12" s="28">
        <v>-518679</v>
      </c>
      <c r="FF12" s="28">
        <v>-437775</v>
      </c>
      <c r="FG12" s="28">
        <v>-353309</v>
      </c>
      <c r="FH12" s="30">
        <v>-270256</v>
      </c>
      <c r="FI12" s="28">
        <v>-182845</v>
      </c>
      <c r="FJ12" s="30">
        <v>-91780</v>
      </c>
      <c r="FK12" s="28">
        <v>-1398500</v>
      </c>
      <c r="FL12" s="28">
        <v>-1139632</v>
      </c>
      <c r="FM12" s="28">
        <v>-895622</v>
      </c>
      <c r="FN12" s="30">
        <v>-670940</v>
      </c>
      <c r="FO12" s="28">
        <v>-455613</v>
      </c>
      <c r="FP12" s="30">
        <v>-223078</v>
      </c>
      <c r="FQ12" s="28">
        <v>-864858</v>
      </c>
      <c r="FR12" s="28">
        <v>-800093</v>
      </c>
      <c r="FS12" s="28">
        <v>-728196</v>
      </c>
      <c r="FT12" s="30">
        <v>-653813</v>
      </c>
      <c r="FU12" s="28">
        <v>-578369</v>
      </c>
      <c r="FV12" s="30">
        <v>-494082</v>
      </c>
      <c r="FW12" s="28">
        <v>-166388</v>
      </c>
      <c r="FX12" s="28">
        <v>-147396</v>
      </c>
      <c r="FY12" s="28">
        <v>-124276</v>
      </c>
      <c r="FZ12" s="30">
        <v>-99899</v>
      </c>
      <c r="GA12" s="28">
        <v>-72125</v>
      </c>
      <c r="GB12" s="30">
        <v>-37388</v>
      </c>
      <c r="GC12" s="28">
        <v>-651886</v>
      </c>
      <c r="GD12" s="28">
        <v>-591540</v>
      </c>
      <c r="GE12" s="28">
        <v>-521905</v>
      </c>
      <c r="GF12" s="30">
        <v>-398432</v>
      </c>
      <c r="GG12" s="28">
        <v>-267227</v>
      </c>
      <c r="GH12" s="30">
        <v>-132948</v>
      </c>
      <c r="GI12" s="28">
        <v>-548080</v>
      </c>
      <c r="GJ12" s="28">
        <v>-468598</v>
      </c>
      <c r="GK12" s="28">
        <v>-382915</v>
      </c>
      <c r="GL12" s="30">
        <v>-298160</v>
      </c>
      <c r="GM12" s="28">
        <v>-206152</v>
      </c>
      <c r="GN12" s="30">
        <v>-102507</v>
      </c>
      <c r="GO12" s="28">
        <v>-921600</v>
      </c>
      <c r="GP12" s="28">
        <v>-896439</v>
      </c>
      <c r="GQ12" s="28">
        <v>-861720</v>
      </c>
      <c r="GR12" s="30">
        <v>-822484</v>
      </c>
      <c r="GS12" s="28">
        <v>-789065</v>
      </c>
      <c r="GT12" s="30">
        <v>-329886</v>
      </c>
      <c r="GU12" s="28">
        <v>-1528902</v>
      </c>
      <c r="GV12" s="28">
        <v>-1338866</v>
      </c>
      <c r="GW12" s="28">
        <v>-1114090</v>
      </c>
      <c r="GX12" s="30">
        <v>-852224</v>
      </c>
      <c r="GY12" s="28">
        <v>-576090</v>
      </c>
      <c r="GZ12" s="30">
        <v>-284866</v>
      </c>
      <c r="HA12" s="28">
        <v>-622791</v>
      </c>
      <c r="HB12" s="28">
        <v>-590775</v>
      </c>
      <c r="HC12" s="28">
        <v>-553137</v>
      </c>
      <c r="HD12" s="30">
        <v>-512698</v>
      </c>
      <c r="HE12" s="28">
        <v>-444537</v>
      </c>
      <c r="HF12" s="30">
        <v>-221206</v>
      </c>
      <c r="HG12" s="28">
        <v>-453947</v>
      </c>
      <c r="HH12" s="28">
        <v>-423781</v>
      </c>
      <c r="HI12" s="28">
        <v>-393999</v>
      </c>
      <c r="HJ12" s="30">
        <v>-356842</v>
      </c>
      <c r="HK12" s="28">
        <v>-276279</v>
      </c>
      <c r="HL12" s="30">
        <v>-141811</v>
      </c>
      <c r="HM12" s="28">
        <v>-1030038</v>
      </c>
      <c r="HN12" s="28">
        <v>-898542</v>
      </c>
      <c r="HO12" s="28">
        <v>-749042</v>
      </c>
      <c r="HP12" s="30">
        <v>-572504</v>
      </c>
      <c r="HQ12" s="28">
        <v>-219463</v>
      </c>
      <c r="HR12" s="30">
        <v>-451134</v>
      </c>
      <c r="HS12" s="28">
        <v>-3777608</v>
      </c>
      <c r="HT12" s="28">
        <v>-3128227</v>
      </c>
      <c r="HU12" s="28">
        <v>-2511532</v>
      </c>
      <c r="HV12" s="30">
        <v>-1893673</v>
      </c>
      <c r="HW12" s="28">
        <v>-1263687</v>
      </c>
      <c r="HX12" s="30">
        <v>-629209</v>
      </c>
      <c r="HY12" s="28">
        <v>-654268</v>
      </c>
      <c r="HZ12" s="28">
        <v>-605545</v>
      </c>
      <c r="IA12" s="28">
        <v>-573149</v>
      </c>
      <c r="IB12" s="30">
        <v>-513309</v>
      </c>
      <c r="IC12" s="28">
        <v>-399797</v>
      </c>
      <c r="ID12" s="30">
        <v>-203305</v>
      </c>
      <c r="IE12" s="28">
        <v>-582018</v>
      </c>
      <c r="IF12" s="28">
        <v>-506137</v>
      </c>
      <c r="IG12" s="28">
        <v>-430422</v>
      </c>
      <c r="IH12" s="30">
        <v>-345194</v>
      </c>
      <c r="II12" s="28">
        <v>-251071</v>
      </c>
      <c r="IJ12" s="30">
        <v>-125710</v>
      </c>
      <c r="IK12" s="28">
        <v>-1032620</v>
      </c>
      <c r="IL12" s="28">
        <v>-899271</v>
      </c>
      <c r="IM12" s="28">
        <v>-740983</v>
      </c>
      <c r="IN12" s="30">
        <v>-566658</v>
      </c>
      <c r="IO12" s="28">
        <v>-387049</v>
      </c>
      <c r="IP12" s="30">
        <v>-192201</v>
      </c>
      <c r="IQ12" s="28">
        <v>-885658</v>
      </c>
      <c r="IR12" s="28">
        <v>-734999</v>
      </c>
      <c r="IS12" s="28">
        <v>-584585</v>
      </c>
      <c r="IT12" s="30">
        <v>-433637</v>
      </c>
      <c r="IU12" s="28">
        <v>-291923</v>
      </c>
      <c r="IV12" s="30">
        <v>-138346</v>
      </c>
      <c r="IW12" s="28">
        <v>-455736</v>
      </c>
      <c r="IX12" s="28">
        <v>-380223</v>
      </c>
      <c r="IY12" s="28">
        <v>-304970</v>
      </c>
      <c r="IZ12" s="30">
        <v>-227420</v>
      </c>
      <c r="JA12" s="28">
        <v>-151005</v>
      </c>
      <c r="JB12" s="30">
        <v>-74387</v>
      </c>
      <c r="JC12" s="28">
        <v>-277108</v>
      </c>
      <c r="JD12" s="28">
        <v>-245999</v>
      </c>
      <c r="JE12" s="28">
        <v>-220348</v>
      </c>
      <c r="JF12" s="30">
        <v>-189914</v>
      </c>
      <c r="JG12" s="28">
        <v>-152338</v>
      </c>
      <c r="JH12" s="30">
        <v>-76072</v>
      </c>
      <c r="JI12" s="28">
        <v>-1570549</v>
      </c>
      <c r="JJ12" s="28">
        <v>-1267165</v>
      </c>
      <c r="JK12" s="28">
        <v>-980008</v>
      </c>
      <c r="JL12" s="28">
        <v>-726343</v>
      </c>
      <c r="JM12" s="28">
        <v>-482042</v>
      </c>
      <c r="JN12" s="28">
        <v>-255964</v>
      </c>
      <c r="JO12" s="28">
        <v>-313080</v>
      </c>
      <c r="JP12" s="28">
        <v>-258974</v>
      </c>
      <c r="JQ12" s="28">
        <v>-206196</v>
      </c>
      <c r="JR12" s="28">
        <v>-154167</v>
      </c>
      <c r="JS12" s="28">
        <v>-102196</v>
      </c>
      <c r="JT12" s="28">
        <v>-51553</v>
      </c>
      <c r="JU12" s="28">
        <v>-338032</v>
      </c>
      <c r="JV12" s="28">
        <v>-288974</v>
      </c>
      <c r="JW12" s="28">
        <v>-232299</v>
      </c>
      <c r="JX12" s="28">
        <v>-177449</v>
      </c>
      <c r="JY12" s="28">
        <v>-123149</v>
      </c>
      <c r="JZ12" s="28">
        <v>-61472</v>
      </c>
      <c r="KA12" s="28">
        <v>-218065</v>
      </c>
      <c r="KB12" s="28">
        <v>-189309</v>
      </c>
      <c r="KC12" s="28">
        <v>-158836</v>
      </c>
      <c r="KD12" s="28">
        <v>-125254</v>
      </c>
      <c r="KE12" s="28">
        <v>-86877</v>
      </c>
      <c r="KF12" s="28">
        <v>-43424</v>
      </c>
      <c r="KG12" s="28">
        <v>-562123</v>
      </c>
      <c r="KH12" s="28">
        <v>-476349</v>
      </c>
      <c r="KI12" s="28">
        <v>-389170</v>
      </c>
      <c r="KJ12" s="28">
        <v>-297617</v>
      </c>
      <c r="KK12" s="28">
        <v>-198826</v>
      </c>
      <c r="KL12" s="28">
        <v>-97990</v>
      </c>
      <c r="KM12" s="28">
        <v>-558031</v>
      </c>
      <c r="KN12" s="28">
        <v>-505824</v>
      </c>
      <c r="KO12" s="28">
        <v>-450935</v>
      </c>
      <c r="KP12" s="28">
        <v>-380097</v>
      </c>
      <c r="KQ12" s="28">
        <v>-272727</v>
      </c>
      <c r="KR12" s="28">
        <v>-135903</v>
      </c>
      <c r="KS12" s="28">
        <v>-565418</v>
      </c>
      <c r="KT12" s="28">
        <v>-519024</v>
      </c>
      <c r="KU12" s="28">
        <v>-472860</v>
      </c>
      <c r="KV12" s="28">
        <v>-409259</v>
      </c>
      <c r="KW12" s="28">
        <v>-297800</v>
      </c>
      <c r="KX12" s="28">
        <v>-148710</v>
      </c>
      <c r="KY12" s="28">
        <v>-4689822</v>
      </c>
      <c r="KZ12" s="28">
        <v>-3974999</v>
      </c>
      <c r="LA12" s="28">
        <v>-3291583</v>
      </c>
      <c r="LB12" s="28">
        <v>-2595598</v>
      </c>
      <c r="LC12" s="28">
        <v>-1872917</v>
      </c>
      <c r="LD12" s="28">
        <v>-924060</v>
      </c>
      <c r="LE12" s="28">
        <v>-742954</v>
      </c>
      <c r="LF12" s="28">
        <v>-666128</v>
      </c>
      <c r="LG12" s="28">
        <v>-586874</v>
      </c>
      <c r="LH12" s="28">
        <v>-506665</v>
      </c>
      <c r="LI12" s="28">
        <v>-362900</v>
      </c>
      <c r="LJ12" s="28">
        <v>-181499</v>
      </c>
      <c r="LK12" s="28">
        <v>-477687</v>
      </c>
      <c r="LL12" s="28">
        <v>-434264</v>
      </c>
      <c r="LM12" s="28">
        <v>-394943</v>
      </c>
      <c r="LN12" s="28">
        <v>-351697</v>
      </c>
      <c r="LO12" s="28">
        <v>-250041</v>
      </c>
      <c r="LP12" s="28">
        <v>-124695</v>
      </c>
      <c r="LQ12" s="28">
        <v>-5728549</v>
      </c>
      <c r="LR12" s="28">
        <v>-5445556</v>
      </c>
      <c r="LS12" s="28">
        <v>-4942107</v>
      </c>
      <c r="LT12" s="28">
        <v>-4028681</v>
      </c>
      <c r="LU12" s="28">
        <v>-2787749</v>
      </c>
      <c r="LV12" s="28">
        <v>-1428066</v>
      </c>
      <c r="LW12" s="28">
        <v>-1675911</v>
      </c>
      <c r="LX12" s="28">
        <v>-1485843</v>
      </c>
      <c r="LY12" s="28">
        <v>-1278393</v>
      </c>
      <c r="LZ12" s="28">
        <v>-1071351</v>
      </c>
      <c r="MA12" s="28">
        <v>-861600</v>
      </c>
      <c r="MB12" s="28">
        <v>-624094</v>
      </c>
      <c r="MC12" s="28">
        <v>-409518</v>
      </c>
      <c r="MD12" s="28">
        <v>-372339</v>
      </c>
      <c r="ME12" s="28">
        <v>-334742</v>
      </c>
      <c r="MF12" s="28">
        <v>-297609</v>
      </c>
      <c r="MG12" s="28">
        <v>-257500</v>
      </c>
      <c r="MH12" s="28">
        <v>-216280</v>
      </c>
      <c r="MI12" s="28">
        <v>-1287968</v>
      </c>
      <c r="MJ12" s="28">
        <v>-1096211</v>
      </c>
      <c r="MK12" s="28">
        <v>-902723</v>
      </c>
      <c r="ML12" s="28">
        <v>-703156</v>
      </c>
      <c r="MM12" s="28">
        <v>-500446</v>
      </c>
      <c r="MN12" s="28">
        <v>-273293</v>
      </c>
      <c r="MO12" s="28">
        <v>-310353</v>
      </c>
      <c r="MP12" s="28">
        <v>-282731</v>
      </c>
      <c r="MQ12" s="28">
        <v>-254412</v>
      </c>
      <c r="MR12" s="28">
        <v>-189989</v>
      </c>
      <c r="MS12" s="28">
        <v>-125529</v>
      </c>
      <c r="MT12" s="28">
        <v>-62849</v>
      </c>
      <c r="MU12" s="28">
        <v>-493889</v>
      </c>
      <c r="MV12" s="28">
        <v>-434643</v>
      </c>
      <c r="MW12" s="28">
        <v>-339023</v>
      </c>
      <c r="MX12" s="28">
        <v>-246932</v>
      </c>
      <c r="MY12" s="28">
        <v>-160699</v>
      </c>
      <c r="MZ12" s="28">
        <v>-80082</v>
      </c>
      <c r="NA12" s="28">
        <v>-810399</v>
      </c>
      <c r="NB12" s="28">
        <v>-717654</v>
      </c>
      <c r="NC12" s="28">
        <v>-622972</v>
      </c>
      <c r="ND12" s="46">
        <v>-526736</v>
      </c>
      <c r="NE12" s="28">
        <v>-418054</v>
      </c>
      <c r="NF12" s="46">
        <v>-243808</v>
      </c>
      <c r="NG12" s="28">
        <v>-720483</v>
      </c>
      <c r="NH12" s="28">
        <v>-622833</v>
      </c>
      <c r="NI12" s="28">
        <v>-562312</v>
      </c>
      <c r="NJ12" s="46">
        <v>-491211</v>
      </c>
      <c r="NK12" s="28">
        <v>-415074</v>
      </c>
      <c r="NL12" s="46">
        <v>-205891</v>
      </c>
      <c r="NM12" s="28">
        <v>-851543</v>
      </c>
      <c r="NN12" s="28">
        <v>-745923</v>
      </c>
      <c r="NO12" s="28">
        <v>-639808</v>
      </c>
      <c r="NP12" s="46">
        <v>-523919</v>
      </c>
      <c r="NQ12" s="28">
        <v>-387096</v>
      </c>
      <c r="NR12" s="46">
        <v>-217734</v>
      </c>
      <c r="NS12" s="28">
        <v>-1251451</v>
      </c>
      <c r="NT12" s="28">
        <v>-1048270</v>
      </c>
      <c r="NU12" s="28">
        <v>-854572</v>
      </c>
      <c r="NV12" s="46">
        <v>-669618</v>
      </c>
      <c r="NW12" s="28">
        <v>-649414</v>
      </c>
      <c r="NX12" s="46">
        <v>-366369</v>
      </c>
      <c r="NY12" s="28">
        <v>-2636599</v>
      </c>
      <c r="NZ12" s="28">
        <v>-2481210</v>
      </c>
      <c r="OA12" s="28">
        <v>-2225996</v>
      </c>
      <c r="OB12" s="30">
        <v>-1960325</v>
      </c>
      <c r="OC12" s="28">
        <v>-1306580</v>
      </c>
      <c r="OD12" s="30">
        <v>-652647</v>
      </c>
      <c r="OE12" s="28">
        <v>-759896</v>
      </c>
      <c r="OF12" s="28">
        <v>-660531</v>
      </c>
      <c r="OG12" s="28">
        <v>-562398</v>
      </c>
      <c r="OH12" s="30">
        <v>-473263</v>
      </c>
      <c r="OI12" s="28">
        <v>-392682</v>
      </c>
      <c r="OJ12" s="30">
        <v>-307364</v>
      </c>
      <c r="OK12" s="28">
        <v>-1471747</v>
      </c>
      <c r="OL12" s="28">
        <v>-1341283</v>
      </c>
      <c r="OM12" s="28">
        <v>-1239343</v>
      </c>
      <c r="ON12" s="30">
        <v>-1155616</v>
      </c>
      <c r="OO12" s="28">
        <v>-1050528</v>
      </c>
      <c r="OP12" s="30">
        <v>-718336</v>
      </c>
      <c r="OQ12" s="28">
        <v>-430877</v>
      </c>
      <c r="OR12" s="28">
        <v>-407693</v>
      </c>
      <c r="OS12" s="28">
        <v>-377350</v>
      </c>
      <c r="OT12" s="30">
        <v>-342663</v>
      </c>
      <c r="OU12" s="28">
        <v>-307005</v>
      </c>
      <c r="OV12" s="30">
        <v>-287076</v>
      </c>
      <c r="OW12" s="28">
        <v>-807481</v>
      </c>
      <c r="OX12" s="28">
        <v>-701279</v>
      </c>
      <c r="OY12" s="28">
        <v>-591743</v>
      </c>
      <c r="OZ12" s="30">
        <v>-471233</v>
      </c>
      <c r="PA12" s="28">
        <v>-331786</v>
      </c>
      <c r="PB12" s="30">
        <v>-174791</v>
      </c>
      <c r="PC12" s="28">
        <v>-913001</v>
      </c>
      <c r="PD12" s="28">
        <v>-792425</v>
      </c>
      <c r="PE12" s="28">
        <v>-679163</v>
      </c>
      <c r="PF12" s="28">
        <v>-556988</v>
      </c>
      <c r="PG12" s="28">
        <v>-420479</v>
      </c>
      <c r="PH12" s="28">
        <v>-272118</v>
      </c>
      <c r="PI12" s="28">
        <v>-902505</v>
      </c>
      <c r="PJ12" s="28">
        <v>-747281</v>
      </c>
      <c r="PK12" s="28">
        <v>-594568</v>
      </c>
      <c r="PL12" s="28">
        <v>-446277</v>
      </c>
      <c r="PM12" s="28">
        <v>-295467</v>
      </c>
      <c r="PN12" s="28">
        <v>-145296</v>
      </c>
      <c r="PO12" s="28">
        <v>-177726</v>
      </c>
      <c r="PP12" s="28">
        <v>-138668</v>
      </c>
      <c r="PQ12" s="28">
        <v>-101134</v>
      </c>
      <c r="PR12" s="28">
        <v>-70070</v>
      </c>
      <c r="PS12" s="28">
        <v>-43919</v>
      </c>
      <c r="PT12" s="28">
        <v>-21136</v>
      </c>
      <c r="PU12" s="28">
        <v>-3682656</v>
      </c>
      <c r="PV12" s="28">
        <v>-2911769</v>
      </c>
      <c r="PW12" s="28">
        <v>-2268175</v>
      </c>
      <c r="PX12" s="28">
        <v>-1662124</v>
      </c>
      <c r="PY12" s="28">
        <v>-1103840</v>
      </c>
      <c r="PZ12" s="28">
        <v>-551880</v>
      </c>
      <c r="QA12" s="28">
        <v>-1507436</v>
      </c>
      <c r="QB12" s="28">
        <v>-1457483</v>
      </c>
      <c r="QC12" s="28">
        <v>-1408088</v>
      </c>
      <c r="QD12" s="28">
        <v>-1061962</v>
      </c>
      <c r="QE12" s="28">
        <v>-729701</v>
      </c>
      <c r="QF12" s="28">
        <v>-366646</v>
      </c>
      <c r="QG12" s="28">
        <v>-994565</v>
      </c>
      <c r="QH12" s="28">
        <v>-896073</v>
      </c>
      <c r="QI12" s="28">
        <v>-789808</v>
      </c>
      <c r="QJ12" s="28">
        <v>-687296</v>
      </c>
      <c r="QK12" s="28">
        <v>-589317</v>
      </c>
      <c r="QL12" s="28">
        <v>-291916</v>
      </c>
      <c r="QM12" s="28">
        <v>-893628</v>
      </c>
      <c r="QN12" s="28">
        <v>-732471</v>
      </c>
      <c r="QO12" s="28">
        <v>-573825</v>
      </c>
      <c r="QP12" s="28">
        <v>-434661</v>
      </c>
      <c r="QQ12" s="28">
        <v>-296723</v>
      </c>
      <c r="QR12" s="28">
        <v>-152115</v>
      </c>
      <c r="QS12" s="28">
        <v>-1496064</v>
      </c>
      <c r="QT12" s="28">
        <v>-1389984</v>
      </c>
      <c r="QU12" s="28">
        <v>-1268934</v>
      </c>
      <c r="QV12" s="28">
        <v>-1138145</v>
      </c>
      <c r="QW12" s="28">
        <v>-1016159</v>
      </c>
      <c r="QX12" s="28">
        <v>-908170</v>
      </c>
      <c r="QY12" s="28">
        <v>-1397643</v>
      </c>
      <c r="QZ12" s="28">
        <v>-1218571</v>
      </c>
      <c r="RA12" s="28">
        <v>-1033833</v>
      </c>
      <c r="RB12" s="28">
        <v>-856962</v>
      </c>
      <c r="RC12" s="28">
        <v>-680757</v>
      </c>
      <c r="RD12" s="28">
        <v>-341572</v>
      </c>
      <c r="RE12" s="28">
        <v>-592863</v>
      </c>
      <c r="RF12" s="28">
        <v>-490435</v>
      </c>
      <c r="RG12" s="28">
        <v>-393012</v>
      </c>
      <c r="RH12" s="28">
        <v>-294981</v>
      </c>
      <c r="RI12" s="28">
        <v>-197460</v>
      </c>
      <c r="RJ12" s="28">
        <v>-89717</v>
      </c>
      <c r="RK12" s="28">
        <v>-991925</v>
      </c>
      <c r="RL12" s="28">
        <v>-845095</v>
      </c>
      <c r="RM12" s="28">
        <v>-696778</v>
      </c>
      <c r="RN12" s="28">
        <v>-539357</v>
      </c>
      <c r="RO12" s="28">
        <v>-372024</v>
      </c>
      <c r="RP12" s="28">
        <v>-199134</v>
      </c>
      <c r="RQ12" s="28">
        <v>-88932</v>
      </c>
      <c r="RR12" s="28">
        <v>-74704</v>
      </c>
      <c r="RS12" s="28">
        <v>-59646</v>
      </c>
      <c r="RT12" s="28">
        <v>-44661</v>
      </c>
      <c r="RU12" s="28">
        <v>-30445</v>
      </c>
      <c r="RV12" s="28">
        <v>-14872</v>
      </c>
      <c r="RW12" s="28">
        <v>-925830</v>
      </c>
      <c r="RX12" s="28">
        <v>-837184</v>
      </c>
      <c r="RY12" s="28">
        <v>-746693</v>
      </c>
      <c r="RZ12" s="28">
        <v>-657395</v>
      </c>
      <c r="SA12" s="28">
        <v>-564270</v>
      </c>
      <c r="SB12" s="28">
        <v>-464832</v>
      </c>
      <c r="SC12" s="28">
        <v>-65444</v>
      </c>
      <c r="SD12" s="28">
        <v>-52032</v>
      </c>
      <c r="SE12" s="28">
        <v>-39017</v>
      </c>
      <c r="SF12" s="28">
        <v>-26002</v>
      </c>
      <c r="SG12" s="28">
        <v>-12987</v>
      </c>
      <c r="SH12" s="28">
        <v>0</v>
      </c>
      <c r="SI12" s="28">
        <v>-106125</v>
      </c>
      <c r="SJ12" s="28">
        <v>-89353</v>
      </c>
      <c r="SK12" s="28">
        <v>-74231</v>
      </c>
      <c r="SL12" s="28">
        <v>-56639</v>
      </c>
      <c r="SM12" s="28">
        <v>-39368</v>
      </c>
      <c r="SN12" s="28">
        <v>-22128</v>
      </c>
      <c r="SO12" s="28">
        <v>-264222</v>
      </c>
      <c r="SP12" s="28">
        <v>-234292</v>
      </c>
      <c r="SQ12" s="28">
        <v>-201419</v>
      </c>
      <c r="SR12" s="28">
        <v>-161020</v>
      </c>
      <c r="SS12" s="28">
        <v>-117196</v>
      </c>
      <c r="ST12" s="28">
        <v>-70961</v>
      </c>
      <c r="SU12" s="28">
        <v>-314849</v>
      </c>
      <c r="SV12" s="28">
        <v>-270073</v>
      </c>
      <c r="SW12" s="28">
        <v>-225505</v>
      </c>
      <c r="SX12" s="28">
        <v>-179180</v>
      </c>
      <c r="SY12" s="28">
        <v>-133307</v>
      </c>
      <c r="SZ12" s="28">
        <v>-66619</v>
      </c>
    </row>
    <row r="13" spans="1:520">
      <c r="A13" s="25"/>
      <c r="B13" s="26"/>
      <c r="C13" s="26"/>
      <c r="D13" s="27" t="s">
        <v>218</v>
      </c>
      <c r="E13" s="28">
        <v>-6509</v>
      </c>
      <c r="F13" s="28">
        <v>-5828</v>
      </c>
      <c r="G13" s="28">
        <v>0</v>
      </c>
      <c r="H13" s="29">
        <v>0</v>
      </c>
      <c r="I13" s="28">
        <v>0</v>
      </c>
      <c r="J13" s="29">
        <v>0</v>
      </c>
      <c r="K13" s="28">
        <v>0</v>
      </c>
      <c r="L13" s="28">
        <v>0</v>
      </c>
      <c r="M13" s="28">
        <v>0</v>
      </c>
      <c r="N13" s="29">
        <v>0</v>
      </c>
      <c r="O13" s="28">
        <v>0</v>
      </c>
      <c r="P13" s="29">
        <v>0</v>
      </c>
      <c r="Q13" s="28">
        <v>0</v>
      </c>
      <c r="R13" s="28">
        <v>0</v>
      </c>
      <c r="S13" s="28">
        <v>0</v>
      </c>
      <c r="T13" s="29">
        <v>0</v>
      </c>
      <c r="U13" s="28">
        <v>0</v>
      </c>
      <c r="V13" s="29">
        <v>0</v>
      </c>
      <c r="W13" s="28">
        <v>0</v>
      </c>
      <c r="X13" s="28">
        <v>0</v>
      </c>
      <c r="Y13" s="28">
        <v>0</v>
      </c>
      <c r="Z13" s="29">
        <v>0</v>
      </c>
      <c r="AA13" s="28">
        <v>0</v>
      </c>
      <c r="AB13" s="29">
        <v>0</v>
      </c>
      <c r="AC13" s="28">
        <v>0</v>
      </c>
      <c r="AD13" s="28">
        <v>0</v>
      </c>
      <c r="AE13" s="28">
        <v>0</v>
      </c>
      <c r="AF13" s="30">
        <v>0</v>
      </c>
      <c r="AG13" s="28">
        <v>0</v>
      </c>
      <c r="AH13" s="30">
        <v>0</v>
      </c>
      <c r="AI13" s="28">
        <v>0</v>
      </c>
      <c r="AJ13" s="28">
        <v>0</v>
      </c>
      <c r="AK13" s="28">
        <v>0</v>
      </c>
      <c r="AL13" s="30">
        <v>0</v>
      </c>
      <c r="AM13" s="28">
        <v>0</v>
      </c>
      <c r="AN13" s="30">
        <v>0</v>
      </c>
      <c r="AO13" s="28">
        <v>0</v>
      </c>
      <c r="AP13" s="28">
        <v>0</v>
      </c>
      <c r="AQ13" s="28">
        <v>0</v>
      </c>
      <c r="AR13" s="30">
        <v>0</v>
      </c>
      <c r="AS13" s="28">
        <v>0</v>
      </c>
      <c r="AT13" s="30">
        <v>0</v>
      </c>
      <c r="AU13" s="28">
        <v>0</v>
      </c>
      <c r="AV13" s="28">
        <v>0</v>
      </c>
      <c r="AW13" s="28">
        <v>0</v>
      </c>
      <c r="AX13" s="30">
        <v>0</v>
      </c>
      <c r="AY13" s="28">
        <v>0</v>
      </c>
      <c r="AZ13" s="30">
        <v>0</v>
      </c>
      <c r="BA13" s="28">
        <v>0</v>
      </c>
      <c r="BB13" s="28">
        <v>0</v>
      </c>
      <c r="BC13" s="28">
        <v>0</v>
      </c>
      <c r="BD13" s="30">
        <v>-7582</v>
      </c>
      <c r="BE13" s="28">
        <v>0</v>
      </c>
      <c r="BF13" s="30">
        <v>0</v>
      </c>
      <c r="BG13" s="28">
        <v>-2544</v>
      </c>
      <c r="BH13" s="28">
        <v>-2544</v>
      </c>
      <c r="BI13" s="28">
        <v>-39170</v>
      </c>
      <c r="BJ13" s="30">
        <v>-38738</v>
      </c>
      <c r="BK13" s="28">
        <v>0</v>
      </c>
      <c r="BL13" s="30">
        <v>0</v>
      </c>
      <c r="BM13" s="28">
        <v>0</v>
      </c>
      <c r="BN13" s="28">
        <v>0</v>
      </c>
      <c r="BO13" s="28">
        <v>0</v>
      </c>
      <c r="BP13" s="30">
        <v>0</v>
      </c>
      <c r="BQ13" s="28">
        <v>0</v>
      </c>
      <c r="BR13" s="30">
        <v>0</v>
      </c>
      <c r="BS13" s="28">
        <v>0</v>
      </c>
      <c r="BT13" s="28">
        <v>0</v>
      </c>
      <c r="BU13" s="28">
        <v>0</v>
      </c>
      <c r="BV13" s="30">
        <v>0</v>
      </c>
      <c r="BW13" s="28">
        <v>0</v>
      </c>
      <c r="BX13" s="30">
        <v>0</v>
      </c>
      <c r="BY13" s="28">
        <v>0</v>
      </c>
      <c r="BZ13" s="28">
        <v>0</v>
      </c>
      <c r="CA13" s="28">
        <v>0</v>
      </c>
      <c r="CB13" s="30">
        <v>0</v>
      </c>
      <c r="CC13" s="28">
        <v>0</v>
      </c>
      <c r="CD13" s="30">
        <v>0</v>
      </c>
      <c r="CE13" s="28">
        <v>-742</v>
      </c>
      <c r="CF13" s="28">
        <v>-742</v>
      </c>
      <c r="CG13" s="28">
        <v>0</v>
      </c>
      <c r="CH13" s="30">
        <v>0</v>
      </c>
      <c r="CI13" s="28">
        <v>0</v>
      </c>
      <c r="CJ13" s="30">
        <v>0</v>
      </c>
      <c r="CK13" s="28">
        <v>0</v>
      </c>
      <c r="CL13" s="28">
        <v>0</v>
      </c>
      <c r="CM13" s="28">
        <v>0</v>
      </c>
      <c r="CN13" s="30">
        <v>0</v>
      </c>
      <c r="CO13" s="28">
        <v>0</v>
      </c>
      <c r="CP13" s="30">
        <v>0</v>
      </c>
      <c r="CQ13" s="28">
        <v>-14174</v>
      </c>
      <c r="CR13" s="28">
        <v>-14174</v>
      </c>
      <c r="CS13" s="28">
        <v>-14174</v>
      </c>
      <c r="CT13" s="30">
        <v>-14174</v>
      </c>
      <c r="CU13" s="28">
        <v>0</v>
      </c>
      <c r="CV13" s="30">
        <v>0</v>
      </c>
      <c r="CW13" s="28">
        <v>0</v>
      </c>
      <c r="CX13" s="28">
        <v>-770</v>
      </c>
      <c r="CY13" s="28">
        <v>0</v>
      </c>
      <c r="CZ13" s="30">
        <v>0</v>
      </c>
      <c r="DA13" s="28">
        <v>0</v>
      </c>
      <c r="DB13" s="30">
        <v>0</v>
      </c>
      <c r="DC13" s="28">
        <v>0</v>
      </c>
      <c r="DD13" s="28">
        <v>0</v>
      </c>
      <c r="DE13" s="28">
        <v>0</v>
      </c>
      <c r="DF13" s="30">
        <v>0</v>
      </c>
      <c r="DG13" s="28">
        <v>0</v>
      </c>
      <c r="DH13" s="30">
        <v>0</v>
      </c>
      <c r="DI13" s="28">
        <v>0</v>
      </c>
      <c r="DJ13" s="28">
        <v>0</v>
      </c>
      <c r="DK13" s="28">
        <v>0</v>
      </c>
      <c r="DL13" s="28">
        <v>0</v>
      </c>
      <c r="DM13" s="28">
        <v>0</v>
      </c>
      <c r="DN13" s="30">
        <v>0</v>
      </c>
      <c r="DO13" s="28">
        <v>0</v>
      </c>
      <c r="DP13" s="28">
        <v>0</v>
      </c>
      <c r="DQ13" s="28">
        <v>0</v>
      </c>
      <c r="DR13" s="30">
        <v>0</v>
      </c>
      <c r="DS13" s="28">
        <v>0</v>
      </c>
      <c r="DT13" s="30">
        <v>0</v>
      </c>
      <c r="DU13" s="28">
        <v>0</v>
      </c>
      <c r="DV13" s="28">
        <v>0</v>
      </c>
      <c r="DW13" s="28">
        <v>0</v>
      </c>
      <c r="DX13" s="30">
        <v>0</v>
      </c>
      <c r="DY13" s="28">
        <v>0</v>
      </c>
      <c r="DZ13" s="30">
        <v>0</v>
      </c>
      <c r="EA13" s="28">
        <v>-12782</v>
      </c>
      <c r="EB13" s="28">
        <v>-16698</v>
      </c>
      <c r="EC13" s="28">
        <v>-16698</v>
      </c>
      <c r="ED13" s="30">
        <v>-16698</v>
      </c>
      <c r="EE13" s="28">
        <v>0</v>
      </c>
      <c r="EF13" s="30">
        <v>0</v>
      </c>
      <c r="EG13" s="28">
        <v>0</v>
      </c>
      <c r="EH13" s="28">
        <v>0</v>
      </c>
      <c r="EI13" s="28">
        <v>0</v>
      </c>
      <c r="EJ13" s="30">
        <v>0</v>
      </c>
      <c r="EK13" s="28">
        <v>0</v>
      </c>
      <c r="EL13" s="30">
        <v>0</v>
      </c>
      <c r="EM13" s="28">
        <v>0</v>
      </c>
      <c r="EN13" s="28">
        <v>0</v>
      </c>
      <c r="EO13" s="28">
        <v>0</v>
      </c>
      <c r="EP13" s="30">
        <v>0</v>
      </c>
      <c r="EQ13" s="28">
        <v>0</v>
      </c>
      <c r="ER13" s="30">
        <v>0</v>
      </c>
      <c r="ES13" s="28">
        <v>0</v>
      </c>
      <c r="ET13" s="28">
        <v>0</v>
      </c>
      <c r="EU13" s="28">
        <v>0</v>
      </c>
      <c r="EV13" s="30">
        <v>-2905</v>
      </c>
      <c r="EW13" s="28">
        <v>0</v>
      </c>
      <c r="EX13" s="30">
        <v>0</v>
      </c>
      <c r="EY13" s="28">
        <v>0</v>
      </c>
      <c r="EZ13" s="28">
        <v>0</v>
      </c>
      <c r="FA13" s="28">
        <v>0</v>
      </c>
      <c r="FB13" s="30">
        <v>0</v>
      </c>
      <c r="FC13" s="28">
        <v>0</v>
      </c>
      <c r="FD13" s="30">
        <v>0</v>
      </c>
      <c r="FE13" s="28">
        <v>0</v>
      </c>
      <c r="FF13" s="28">
        <v>0</v>
      </c>
      <c r="FG13" s="28">
        <v>0</v>
      </c>
      <c r="FH13" s="30">
        <v>0</v>
      </c>
      <c r="FI13" s="28">
        <v>0</v>
      </c>
      <c r="FJ13" s="30">
        <v>0</v>
      </c>
      <c r="FK13" s="28">
        <v>0</v>
      </c>
      <c r="FL13" s="28">
        <v>0</v>
      </c>
      <c r="FM13" s="28">
        <v>0</v>
      </c>
      <c r="FN13" s="30">
        <v>0</v>
      </c>
      <c r="FO13" s="28">
        <v>0</v>
      </c>
      <c r="FP13" s="30">
        <v>0</v>
      </c>
      <c r="FQ13" s="28">
        <v>0</v>
      </c>
      <c r="FR13" s="28">
        <v>0</v>
      </c>
      <c r="FS13" s="28">
        <v>0</v>
      </c>
      <c r="FT13" s="30">
        <v>0</v>
      </c>
      <c r="FU13" s="28">
        <v>0</v>
      </c>
      <c r="FV13" s="30">
        <v>0</v>
      </c>
      <c r="FW13" s="28">
        <v>0</v>
      </c>
      <c r="FX13" s="28">
        <v>0</v>
      </c>
      <c r="FY13" s="28">
        <v>0</v>
      </c>
      <c r="FZ13" s="30">
        <v>0</v>
      </c>
      <c r="GA13" s="28">
        <v>0</v>
      </c>
      <c r="GB13" s="30">
        <v>0</v>
      </c>
      <c r="GC13" s="28">
        <v>0</v>
      </c>
      <c r="GD13" s="28">
        <v>0</v>
      </c>
      <c r="GE13" s="28">
        <v>0</v>
      </c>
      <c r="GF13" s="30">
        <v>0</v>
      </c>
      <c r="GG13" s="28">
        <v>0</v>
      </c>
      <c r="GH13" s="30">
        <v>0</v>
      </c>
      <c r="GI13" s="28">
        <v>-2169</v>
      </c>
      <c r="GJ13" s="28">
        <v>-2169</v>
      </c>
      <c r="GK13" s="28">
        <v>0</v>
      </c>
      <c r="GL13" s="30">
        <v>0</v>
      </c>
      <c r="GM13" s="28">
        <v>0</v>
      </c>
      <c r="GN13" s="30">
        <v>0</v>
      </c>
      <c r="GO13" s="28">
        <v>0</v>
      </c>
      <c r="GP13" s="28">
        <v>0</v>
      </c>
      <c r="GQ13" s="28">
        <v>0</v>
      </c>
      <c r="GR13" s="30">
        <v>0</v>
      </c>
      <c r="GS13" s="28">
        <v>0</v>
      </c>
      <c r="GT13" s="30">
        <v>0</v>
      </c>
      <c r="GU13" s="28">
        <v>-277</v>
      </c>
      <c r="GV13" s="28">
        <v>-258</v>
      </c>
      <c r="GW13" s="28">
        <v>0</v>
      </c>
      <c r="GX13" s="30">
        <v>0</v>
      </c>
      <c r="GY13" s="28">
        <v>0</v>
      </c>
      <c r="GZ13" s="30">
        <v>0</v>
      </c>
      <c r="HA13" s="28">
        <v>-958</v>
      </c>
      <c r="HB13" s="28">
        <v>-958</v>
      </c>
      <c r="HC13" s="28">
        <v>-958</v>
      </c>
      <c r="HD13" s="30">
        <v>-958</v>
      </c>
      <c r="HE13" s="28">
        <v>0</v>
      </c>
      <c r="HF13" s="30">
        <v>0</v>
      </c>
      <c r="HG13" s="28">
        <v>0</v>
      </c>
      <c r="HH13" s="28">
        <v>0</v>
      </c>
      <c r="HI13" s="28">
        <v>0</v>
      </c>
      <c r="HJ13" s="30">
        <v>0</v>
      </c>
      <c r="HK13" s="28">
        <v>0</v>
      </c>
      <c r="HL13" s="30">
        <v>0</v>
      </c>
      <c r="HM13" s="28">
        <v>-1196</v>
      </c>
      <c r="HN13" s="28">
        <v>0</v>
      </c>
      <c r="HO13" s="28">
        <v>0</v>
      </c>
      <c r="HP13" s="30">
        <v>0</v>
      </c>
      <c r="HQ13" s="28">
        <v>0</v>
      </c>
      <c r="HR13" s="30">
        <v>0</v>
      </c>
      <c r="HS13" s="28">
        <v>-148</v>
      </c>
      <c r="HT13" s="28">
        <v>-73</v>
      </c>
      <c r="HU13" s="28">
        <v>-50</v>
      </c>
      <c r="HV13" s="30">
        <v>-34</v>
      </c>
      <c r="HW13" s="28">
        <v>0</v>
      </c>
      <c r="HX13" s="30">
        <v>0</v>
      </c>
      <c r="HY13" s="28">
        <v>0</v>
      </c>
      <c r="HZ13" s="28">
        <v>0</v>
      </c>
      <c r="IA13" s="28">
        <v>0</v>
      </c>
      <c r="IB13" s="30">
        <v>0</v>
      </c>
      <c r="IC13" s="28">
        <v>0</v>
      </c>
      <c r="ID13" s="30">
        <v>0</v>
      </c>
      <c r="IE13" s="28">
        <v>0</v>
      </c>
      <c r="IF13" s="28">
        <v>0</v>
      </c>
      <c r="IG13" s="28">
        <v>0</v>
      </c>
      <c r="IH13" s="30">
        <v>0</v>
      </c>
      <c r="II13" s="28">
        <v>0</v>
      </c>
      <c r="IJ13" s="30">
        <v>0</v>
      </c>
      <c r="IK13" s="28">
        <v>-16749</v>
      </c>
      <c r="IL13" s="28">
        <v>-46336</v>
      </c>
      <c r="IM13" s="28">
        <v>-53651</v>
      </c>
      <c r="IN13" s="30">
        <v>0</v>
      </c>
      <c r="IO13" s="28">
        <v>0</v>
      </c>
      <c r="IP13" s="30">
        <v>0</v>
      </c>
      <c r="IQ13" s="28">
        <v>0</v>
      </c>
      <c r="IR13" s="28">
        <v>0</v>
      </c>
      <c r="IS13" s="28">
        <v>0</v>
      </c>
      <c r="IT13" s="30">
        <v>0</v>
      </c>
      <c r="IU13" s="28">
        <v>0</v>
      </c>
      <c r="IV13" s="30">
        <v>0</v>
      </c>
      <c r="IW13" s="28">
        <v>0</v>
      </c>
      <c r="IX13" s="28">
        <v>0</v>
      </c>
      <c r="IY13" s="28">
        <v>0</v>
      </c>
      <c r="IZ13" s="30">
        <v>0</v>
      </c>
      <c r="JA13" s="28">
        <v>0</v>
      </c>
      <c r="JB13" s="30">
        <v>0</v>
      </c>
      <c r="JC13" s="28">
        <v>0</v>
      </c>
      <c r="JD13" s="28">
        <v>0</v>
      </c>
      <c r="JE13" s="28">
        <v>0</v>
      </c>
      <c r="JF13" s="30">
        <v>0</v>
      </c>
      <c r="JG13" s="28">
        <v>0</v>
      </c>
      <c r="JH13" s="30">
        <v>0</v>
      </c>
      <c r="JI13" s="28">
        <v>-1581</v>
      </c>
      <c r="JJ13" s="28">
        <v>-14829</v>
      </c>
      <c r="JK13" s="28">
        <v>-1460</v>
      </c>
      <c r="JL13" s="28">
        <v>-300</v>
      </c>
      <c r="JM13" s="28">
        <v>0</v>
      </c>
      <c r="JN13" s="28">
        <v>0</v>
      </c>
      <c r="JO13" s="28">
        <v>-6269</v>
      </c>
      <c r="JP13" s="28">
        <v>0</v>
      </c>
      <c r="JQ13" s="28">
        <v>0</v>
      </c>
      <c r="JR13" s="28">
        <v>0</v>
      </c>
      <c r="JS13" s="28">
        <v>0</v>
      </c>
      <c r="JT13" s="28">
        <v>0</v>
      </c>
      <c r="JU13" s="28">
        <v>0</v>
      </c>
      <c r="JV13" s="28">
        <v>0</v>
      </c>
      <c r="JW13" s="28">
        <v>0</v>
      </c>
      <c r="JX13" s="28">
        <v>0</v>
      </c>
      <c r="JY13" s="28">
        <v>0</v>
      </c>
      <c r="JZ13" s="28">
        <v>0</v>
      </c>
      <c r="KA13" s="28">
        <v>0</v>
      </c>
      <c r="KB13" s="28">
        <v>0</v>
      </c>
      <c r="KC13" s="28">
        <v>0</v>
      </c>
      <c r="KD13" s="28">
        <v>0</v>
      </c>
      <c r="KE13" s="28">
        <v>0</v>
      </c>
      <c r="KF13" s="28">
        <v>0</v>
      </c>
      <c r="KG13" s="28">
        <v>0</v>
      </c>
      <c r="KH13" s="28">
        <v>0</v>
      </c>
      <c r="KI13" s="28">
        <v>0</v>
      </c>
      <c r="KJ13" s="28">
        <v>0</v>
      </c>
      <c r="KK13" s="28">
        <v>0</v>
      </c>
      <c r="KL13" s="28">
        <v>0</v>
      </c>
      <c r="KM13" s="28">
        <v>0</v>
      </c>
      <c r="KN13" s="28">
        <v>0</v>
      </c>
      <c r="KO13" s="28">
        <v>0</v>
      </c>
      <c r="KP13" s="28">
        <v>0</v>
      </c>
      <c r="KQ13" s="28">
        <v>0</v>
      </c>
      <c r="KR13" s="28">
        <v>0</v>
      </c>
      <c r="KS13" s="28">
        <v>0</v>
      </c>
      <c r="KT13" s="28">
        <v>0</v>
      </c>
      <c r="KU13" s="28">
        <v>0</v>
      </c>
      <c r="KV13" s="28">
        <v>0</v>
      </c>
      <c r="KW13" s="28">
        <v>0</v>
      </c>
      <c r="KX13" s="28">
        <v>0</v>
      </c>
      <c r="KY13" s="28">
        <v>-2026</v>
      </c>
      <c r="KZ13" s="28">
        <v>-2087</v>
      </c>
      <c r="LA13" s="28">
        <v>-1380</v>
      </c>
      <c r="LB13" s="28">
        <v>0</v>
      </c>
      <c r="LC13" s="28">
        <v>0</v>
      </c>
      <c r="LD13" s="28">
        <v>0</v>
      </c>
      <c r="LE13" s="28">
        <v>0</v>
      </c>
      <c r="LF13" s="28">
        <v>0</v>
      </c>
      <c r="LG13" s="28">
        <v>0</v>
      </c>
      <c r="LH13" s="28">
        <v>0</v>
      </c>
      <c r="LI13" s="28">
        <v>0</v>
      </c>
      <c r="LJ13" s="28">
        <v>0</v>
      </c>
      <c r="LK13" s="28">
        <v>0</v>
      </c>
      <c r="LL13" s="28">
        <v>0</v>
      </c>
      <c r="LM13" s="28">
        <v>0</v>
      </c>
      <c r="LN13" s="28">
        <v>0</v>
      </c>
      <c r="LO13" s="28">
        <v>0</v>
      </c>
      <c r="LP13" s="28">
        <v>0</v>
      </c>
      <c r="LQ13" s="28">
        <v>-4767</v>
      </c>
      <c r="LR13" s="28">
        <v>0</v>
      </c>
      <c r="LS13" s="28">
        <v>0</v>
      </c>
      <c r="LT13" s="28">
        <v>0</v>
      </c>
      <c r="LU13" s="28">
        <v>0</v>
      </c>
      <c r="LV13" s="28">
        <v>0</v>
      </c>
      <c r="LW13" s="28">
        <v>0</v>
      </c>
      <c r="LX13" s="28">
        <v>0</v>
      </c>
      <c r="LY13" s="28">
        <v>0</v>
      </c>
      <c r="LZ13" s="28">
        <v>0</v>
      </c>
      <c r="MA13" s="28">
        <v>0</v>
      </c>
      <c r="MB13" s="28">
        <v>0</v>
      </c>
      <c r="MC13" s="28">
        <v>0</v>
      </c>
      <c r="MD13" s="28">
        <v>0</v>
      </c>
      <c r="ME13" s="28">
        <v>0</v>
      </c>
      <c r="MF13" s="28">
        <v>0</v>
      </c>
      <c r="MG13" s="28">
        <v>0</v>
      </c>
      <c r="MH13" s="28">
        <v>0</v>
      </c>
      <c r="MI13" s="28">
        <v>0</v>
      </c>
      <c r="MJ13" s="28">
        <v>-2120</v>
      </c>
      <c r="MK13" s="28">
        <v>-2120</v>
      </c>
      <c r="ML13" s="28">
        <v>0</v>
      </c>
      <c r="MM13" s="28">
        <v>0</v>
      </c>
      <c r="MN13" s="28">
        <v>0</v>
      </c>
      <c r="MO13" s="28">
        <v>0</v>
      </c>
      <c r="MP13" s="28">
        <v>0</v>
      </c>
      <c r="MQ13" s="28">
        <v>0</v>
      </c>
      <c r="MR13" s="28">
        <v>0</v>
      </c>
      <c r="MS13" s="28">
        <v>0</v>
      </c>
      <c r="MT13" s="28">
        <v>0</v>
      </c>
      <c r="MU13" s="28">
        <v>0</v>
      </c>
      <c r="MV13" s="28">
        <v>0</v>
      </c>
      <c r="MW13" s="28">
        <v>0</v>
      </c>
      <c r="MX13" s="28">
        <v>0</v>
      </c>
      <c r="MY13" s="28">
        <v>0</v>
      </c>
      <c r="MZ13" s="28">
        <v>0</v>
      </c>
      <c r="NA13" s="28">
        <v>0</v>
      </c>
      <c r="NB13" s="28">
        <v>0</v>
      </c>
      <c r="NC13" s="28">
        <v>0</v>
      </c>
      <c r="ND13" s="46">
        <v>0</v>
      </c>
      <c r="NE13" s="28">
        <v>0</v>
      </c>
      <c r="NF13" s="46">
        <v>0</v>
      </c>
      <c r="NG13" s="28">
        <v>0</v>
      </c>
      <c r="NH13" s="28">
        <v>0</v>
      </c>
      <c r="NI13" s="28">
        <v>0</v>
      </c>
      <c r="NJ13" s="46">
        <v>0</v>
      </c>
      <c r="NK13" s="28">
        <v>0</v>
      </c>
      <c r="NL13" s="46">
        <v>0</v>
      </c>
      <c r="NM13" s="28">
        <v>0</v>
      </c>
      <c r="NN13" s="28">
        <v>0</v>
      </c>
      <c r="NO13" s="28">
        <v>0</v>
      </c>
      <c r="NP13" s="46">
        <v>0</v>
      </c>
      <c r="NQ13" s="28">
        <v>0</v>
      </c>
      <c r="NR13" s="46">
        <v>0</v>
      </c>
      <c r="NS13" s="28">
        <v>0</v>
      </c>
      <c r="NT13" s="28">
        <v>0</v>
      </c>
      <c r="NU13" s="28">
        <v>0</v>
      </c>
      <c r="NV13" s="46">
        <v>0</v>
      </c>
      <c r="NW13" s="28">
        <v>0</v>
      </c>
      <c r="NX13" s="46">
        <v>0</v>
      </c>
      <c r="NY13" s="28">
        <v>0</v>
      </c>
      <c r="NZ13" s="28">
        <v>0</v>
      </c>
      <c r="OA13" s="28">
        <v>0</v>
      </c>
      <c r="OB13" s="30">
        <v>0</v>
      </c>
      <c r="OC13" s="28">
        <v>0</v>
      </c>
      <c r="OD13" s="30">
        <v>0</v>
      </c>
      <c r="OE13" s="28">
        <v>0</v>
      </c>
      <c r="OF13" s="28">
        <v>0</v>
      </c>
      <c r="OG13" s="28">
        <v>0</v>
      </c>
      <c r="OH13" s="30">
        <v>0</v>
      </c>
      <c r="OI13" s="28">
        <v>0</v>
      </c>
      <c r="OJ13" s="30">
        <v>0</v>
      </c>
      <c r="OK13" s="28">
        <v>0</v>
      </c>
      <c r="OL13" s="28">
        <v>0</v>
      </c>
      <c r="OM13" s="28">
        <v>0</v>
      </c>
      <c r="ON13" s="30">
        <v>0</v>
      </c>
      <c r="OO13" s="28">
        <v>0</v>
      </c>
      <c r="OP13" s="30">
        <v>0</v>
      </c>
      <c r="OQ13" s="28">
        <v>0</v>
      </c>
      <c r="OR13" s="28">
        <v>0</v>
      </c>
      <c r="OS13" s="28">
        <v>0</v>
      </c>
      <c r="OT13" s="30">
        <v>0</v>
      </c>
      <c r="OU13" s="28">
        <v>0</v>
      </c>
      <c r="OV13" s="30">
        <v>0</v>
      </c>
      <c r="OW13" s="28">
        <v>-768</v>
      </c>
      <c r="OX13" s="28">
        <v>0</v>
      </c>
      <c r="OY13" s="28">
        <v>0</v>
      </c>
      <c r="OZ13" s="30">
        <v>0</v>
      </c>
      <c r="PA13" s="28">
        <v>0</v>
      </c>
      <c r="PB13" s="30">
        <v>0</v>
      </c>
      <c r="PC13" s="28">
        <v>0</v>
      </c>
      <c r="PD13" s="28">
        <v>0</v>
      </c>
      <c r="PE13" s="28">
        <v>0</v>
      </c>
      <c r="PF13" s="28">
        <v>0</v>
      </c>
      <c r="PG13" s="28">
        <v>0</v>
      </c>
      <c r="PH13" s="28">
        <v>0</v>
      </c>
      <c r="PI13" s="28">
        <v>0</v>
      </c>
      <c r="PJ13" s="28">
        <v>0</v>
      </c>
      <c r="PK13" s="28">
        <v>0</v>
      </c>
      <c r="PL13" s="28">
        <v>0</v>
      </c>
      <c r="PM13" s="28">
        <v>0</v>
      </c>
      <c r="PN13" s="28">
        <v>0</v>
      </c>
      <c r="PO13" s="28">
        <v>0</v>
      </c>
      <c r="PP13" s="28">
        <v>0</v>
      </c>
      <c r="PQ13" s="28">
        <v>0</v>
      </c>
      <c r="PR13" s="28">
        <v>0</v>
      </c>
      <c r="PS13" s="28">
        <v>0</v>
      </c>
      <c r="PT13" s="28">
        <v>0</v>
      </c>
      <c r="PU13" s="28">
        <v>-36</v>
      </c>
      <c r="PV13" s="28">
        <v>-14164</v>
      </c>
      <c r="PW13" s="28">
        <v>-36</v>
      </c>
      <c r="PX13" s="28">
        <v>-31</v>
      </c>
      <c r="PY13" s="28">
        <v>0</v>
      </c>
      <c r="PZ13" s="28">
        <v>0</v>
      </c>
      <c r="QA13" s="28">
        <v>-547</v>
      </c>
      <c r="QB13" s="28">
        <v>0</v>
      </c>
      <c r="QC13" s="28">
        <v>0</v>
      </c>
      <c r="QD13" s="28">
        <v>0</v>
      </c>
      <c r="QE13" s="28">
        <v>0</v>
      </c>
      <c r="QF13" s="28">
        <v>0</v>
      </c>
      <c r="QG13" s="28">
        <v>0</v>
      </c>
      <c r="QH13" s="28">
        <v>0</v>
      </c>
      <c r="QI13" s="28">
        <v>0</v>
      </c>
      <c r="QJ13" s="28">
        <v>0</v>
      </c>
      <c r="QK13" s="28">
        <v>0</v>
      </c>
      <c r="QL13" s="28">
        <v>0</v>
      </c>
      <c r="QM13" s="28">
        <v>-1370</v>
      </c>
      <c r="QN13" s="28">
        <v>0</v>
      </c>
      <c r="QO13" s="28">
        <v>0</v>
      </c>
      <c r="QP13" s="28">
        <v>0</v>
      </c>
      <c r="QQ13" s="28">
        <v>0</v>
      </c>
      <c r="QR13" s="28">
        <v>0</v>
      </c>
      <c r="QS13" s="28">
        <v>-23</v>
      </c>
      <c r="QT13" s="28">
        <v>0</v>
      </c>
      <c r="QU13" s="28">
        <v>0</v>
      </c>
      <c r="QV13" s="28">
        <v>-655</v>
      </c>
      <c r="QW13" s="28">
        <v>0</v>
      </c>
      <c r="QX13" s="28">
        <v>0</v>
      </c>
      <c r="QY13" s="28">
        <v>-5545</v>
      </c>
      <c r="QZ13" s="28">
        <v>0</v>
      </c>
      <c r="RA13" s="28">
        <v>0</v>
      </c>
      <c r="RB13" s="28">
        <v>0</v>
      </c>
      <c r="RC13" s="28">
        <v>0</v>
      </c>
      <c r="RD13" s="28">
        <v>0</v>
      </c>
      <c r="RE13" s="28">
        <v>-359</v>
      </c>
      <c r="RF13" s="28">
        <v>0</v>
      </c>
      <c r="RG13" s="28">
        <v>0</v>
      </c>
      <c r="RH13" s="28">
        <v>0</v>
      </c>
      <c r="RI13" s="28">
        <v>0</v>
      </c>
      <c r="RJ13" s="28">
        <v>0</v>
      </c>
      <c r="RK13" s="28">
        <v>0</v>
      </c>
      <c r="RL13" s="28">
        <v>0</v>
      </c>
      <c r="RM13" s="28">
        <v>0</v>
      </c>
      <c r="RN13" s="28">
        <v>0</v>
      </c>
      <c r="RO13" s="28">
        <v>0</v>
      </c>
      <c r="RP13" s="28">
        <v>0</v>
      </c>
      <c r="RQ13" s="28">
        <v>0</v>
      </c>
      <c r="RR13" s="28">
        <v>0</v>
      </c>
      <c r="RS13" s="28">
        <v>0</v>
      </c>
      <c r="RT13" s="28">
        <v>0</v>
      </c>
      <c r="RU13" s="28">
        <v>0</v>
      </c>
      <c r="RV13" s="28">
        <v>0</v>
      </c>
      <c r="RW13" s="28">
        <v>0</v>
      </c>
      <c r="RX13" s="28">
        <v>0</v>
      </c>
      <c r="RY13" s="28">
        <v>0</v>
      </c>
      <c r="RZ13" s="28">
        <v>0</v>
      </c>
      <c r="SA13" s="28">
        <v>0</v>
      </c>
      <c r="SB13" s="28">
        <v>0</v>
      </c>
      <c r="SC13" s="28">
        <v>0</v>
      </c>
      <c r="SD13" s="28">
        <v>0</v>
      </c>
      <c r="SE13" s="28">
        <v>0</v>
      </c>
      <c r="SF13" s="28">
        <v>0</v>
      </c>
      <c r="SG13" s="28">
        <v>0</v>
      </c>
      <c r="SH13" s="28">
        <v>0</v>
      </c>
      <c r="SI13" s="28">
        <v>0</v>
      </c>
      <c r="SJ13" s="28">
        <v>0</v>
      </c>
      <c r="SK13" s="28">
        <v>0</v>
      </c>
      <c r="SL13" s="28">
        <v>0</v>
      </c>
      <c r="SM13" s="28">
        <v>0</v>
      </c>
      <c r="SN13" s="28">
        <v>0</v>
      </c>
      <c r="SO13" s="28">
        <v>0</v>
      </c>
      <c r="SP13" s="28">
        <v>0</v>
      </c>
      <c r="SQ13" s="28">
        <v>0</v>
      </c>
      <c r="SR13" s="28">
        <v>0</v>
      </c>
      <c r="SS13" s="28">
        <v>0</v>
      </c>
      <c r="ST13" s="28">
        <v>0</v>
      </c>
      <c r="SU13" s="28">
        <v>0</v>
      </c>
      <c r="SV13" s="28">
        <v>0</v>
      </c>
      <c r="SW13" s="28">
        <v>0</v>
      </c>
      <c r="SX13" s="28">
        <v>0</v>
      </c>
      <c r="SY13" s="28">
        <v>0</v>
      </c>
      <c r="SZ13" s="28">
        <v>0</v>
      </c>
    </row>
    <row r="14" spans="1:520">
      <c r="A14" s="25"/>
      <c r="B14" s="26"/>
      <c r="C14" s="26" t="s">
        <v>219</v>
      </c>
      <c r="D14" s="27"/>
      <c r="E14" s="28">
        <v>66054555</v>
      </c>
      <c r="F14" s="28">
        <v>61360252</v>
      </c>
      <c r="G14" s="28">
        <v>54305843</v>
      </c>
      <c r="H14" s="29">
        <v>51848486</v>
      </c>
      <c r="I14" s="28">
        <v>49601297</v>
      </c>
      <c r="J14" s="29">
        <v>44860716</v>
      </c>
      <c r="K14" s="28">
        <v>4051165</v>
      </c>
      <c r="L14" s="28">
        <v>3867087</v>
      </c>
      <c r="M14" s="28">
        <v>3633550</v>
      </c>
      <c r="N14" s="29">
        <v>3759546</v>
      </c>
      <c r="O14" s="28">
        <v>3602724</v>
      </c>
      <c r="P14" s="29">
        <v>3511618</v>
      </c>
      <c r="Q14" s="28">
        <v>4017860</v>
      </c>
      <c r="R14" s="28">
        <v>3640331</v>
      </c>
      <c r="S14" s="28">
        <v>3390102</v>
      </c>
      <c r="T14" s="29">
        <v>3198878</v>
      </c>
      <c r="U14" s="28">
        <v>2915955</v>
      </c>
      <c r="V14" s="29">
        <v>2546883</v>
      </c>
      <c r="W14" s="28">
        <v>2600107</v>
      </c>
      <c r="X14" s="28">
        <v>2512210</v>
      </c>
      <c r="Y14" s="28">
        <v>2490435</v>
      </c>
      <c r="Z14" s="29">
        <v>2465539</v>
      </c>
      <c r="AA14" s="28">
        <v>2438402</v>
      </c>
      <c r="AB14" s="29">
        <v>2282187</v>
      </c>
      <c r="AC14" s="28">
        <v>3234408</v>
      </c>
      <c r="AD14" s="28">
        <v>2882974</v>
      </c>
      <c r="AE14" s="28">
        <v>2595053</v>
      </c>
      <c r="AF14" s="30">
        <v>2453539</v>
      </c>
      <c r="AG14" s="28">
        <v>2243146</v>
      </c>
      <c r="AH14" s="30">
        <v>1751025</v>
      </c>
      <c r="AI14" s="28">
        <v>13320040</v>
      </c>
      <c r="AJ14" s="28">
        <v>11395927</v>
      </c>
      <c r="AK14" s="28">
        <v>10380920</v>
      </c>
      <c r="AL14" s="30">
        <v>9560737</v>
      </c>
      <c r="AM14" s="28">
        <v>8880727</v>
      </c>
      <c r="AN14" s="30">
        <v>8044755</v>
      </c>
      <c r="AO14" s="28">
        <v>3410276</v>
      </c>
      <c r="AP14" s="28">
        <v>2968497</v>
      </c>
      <c r="AQ14" s="28">
        <v>2891771</v>
      </c>
      <c r="AR14" s="30">
        <v>2750906</v>
      </c>
      <c r="AS14" s="28">
        <v>2613249</v>
      </c>
      <c r="AT14" s="30">
        <v>2216901</v>
      </c>
      <c r="AU14" s="28">
        <v>19118119</v>
      </c>
      <c r="AV14" s="28">
        <v>15109886</v>
      </c>
      <c r="AW14" s="28">
        <v>13704025</v>
      </c>
      <c r="AX14" s="30">
        <v>11981681</v>
      </c>
      <c r="AY14" s="28">
        <v>11013402</v>
      </c>
      <c r="AZ14" s="30">
        <v>10312677</v>
      </c>
      <c r="BA14" s="28">
        <v>8316499</v>
      </c>
      <c r="BB14" s="28">
        <v>7309263</v>
      </c>
      <c r="BC14" s="28">
        <v>6836971</v>
      </c>
      <c r="BD14" s="30">
        <v>6439311</v>
      </c>
      <c r="BE14" s="28">
        <v>6178284</v>
      </c>
      <c r="BF14" s="30">
        <v>5345221</v>
      </c>
      <c r="BG14" s="28">
        <v>129889131</v>
      </c>
      <c r="BH14" s="28">
        <v>119364439</v>
      </c>
      <c r="BI14" s="28">
        <v>105620843</v>
      </c>
      <c r="BJ14" s="30">
        <v>88973777</v>
      </c>
      <c r="BK14" s="28">
        <v>74628753</v>
      </c>
      <c r="BL14" s="30">
        <v>60002521</v>
      </c>
      <c r="BM14" s="28">
        <v>1966013</v>
      </c>
      <c r="BN14" s="28">
        <v>1705284</v>
      </c>
      <c r="BO14" s="28">
        <v>1688513</v>
      </c>
      <c r="BP14" s="30">
        <v>1646257</v>
      </c>
      <c r="BQ14" s="28">
        <v>1574904</v>
      </c>
      <c r="BR14" s="30">
        <v>1536473</v>
      </c>
      <c r="BS14" s="28">
        <v>14354507</v>
      </c>
      <c r="BT14" s="28">
        <v>9274552</v>
      </c>
      <c r="BU14" s="28">
        <v>7511230</v>
      </c>
      <c r="BV14" s="30">
        <v>6804571</v>
      </c>
      <c r="BW14" s="28">
        <v>5599791</v>
      </c>
      <c r="BX14" s="30">
        <v>5084057</v>
      </c>
      <c r="BY14" s="28">
        <v>21481443</v>
      </c>
      <c r="BZ14" s="28">
        <v>17135047</v>
      </c>
      <c r="CA14" s="28">
        <v>13851885</v>
      </c>
      <c r="CB14" s="30">
        <v>13083988</v>
      </c>
      <c r="CC14" s="28">
        <v>12810655</v>
      </c>
      <c r="CD14" s="30">
        <v>11399753</v>
      </c>
      <c r="CE14" s="28">
        <v>4722090</v>
      </c>
      <c r="CF14" s="28">
        <v>4114806</v>
      </c>
      <c r="CG14" s="28">
        <v>3946348</v>
      </c>
      <c r="CH14" s="30">
        <v>3821658</v>
      </c>
      <c r="CI14" s="28">
        <v>3544714</v>
      </c>
      <c r="CJ14" s="30">
        <v>2899004</v>
      </c>
      <c r="CK14" s="28">
        <v>8586700</v>
      </c>
      <c r="CL14" s="28">
        <v>7143689</v>
      </c>
      <c r="CM14" s="28">
        <v>6902060</v>
      </c>
      <c r="CN14" s="30">
        <v>6555526</v>
      </c>
      <c r="CO14" s="28">
        <v>6275514</v>
      </c>
      <c r="CP14" s="30">
        <v>5942487</v>
      </c>
      <c r="CQ14" s="28">
        <v>43666189</v>
      </c>
      <c r="CR14" s="28">
        <v>37740119</v>
      </c>
      <c r="CS14" s="28">
        <v>31909567</v>
      </c>
      <c r="CT14" s="30">
        <v>28392662</v>
      </c>
      <c r="CU14" s="28">
        <v>26692673</v>
      </c>
      <c r="CV14" s="30">
        <v>23989763</v>
      </c>
      <c r="CW14" s="28">
        <v>1192501</v>
      </c>
      <c r="CX14" s="28">
        <v>903377</v>
      </c>
      <c r="CY14" s="28">
        <v>880942</v>
      </c>
      <c r="CZ14" s="30">
        <v>693180</v>
      </c>
      <c r="DA14" s="28">
        <v>536231</v>
      </c>
      <c r="DB14" s="30">
        <v>570271</v>
      </c>
      <c r="DC14" s="28">
        <v>6104480</v>
      </c>
      <c r="DD14" s="28">
        <v>5265431</v>
      </c>
      <c r="DE14" s="28">
        <v>4951633</v>
      </c>
      <c r="DF14" s="30">
        <v>4645136</v>
      </c>
      <c r="DG14" s="28">
        <v>4400745</v>
      </c>
      <c r="DH14" s="30">
        <v>4025516</v>
      </c>
      <c r="DI14" s="28">
        <v>31832296</v>
      </c>
      <c r="DJ14" s="28">
        <v>23769276</v>
      </c>
      <c r="DK14" s="28">
        <v>19539711</v>
      </c>
      <c r="DL14" s="28">
        <v>15030709</v>
      </c>
      <c r="DM14" s="28">
        <v>9943412</v>
      </c>
      <c r="DN14" s="30">
        <v>9090319</v>
      </c>
      <c r="DO14" s="28">
        <v>8034414</v>
      </c>
      <c r="DP14" s="28">
        <v>6591109</v>
      </c>
      <c r="DQ14" s="28">
        <v>6286215</v>
      </c>
      <c r="DR14" s="30">
        <v>6017229</v>
      </c>
      <c r="DS14" s="28">
        <v>5360479</v>
      </c>
      <c r="DT14" s="30">
        <v>5046578</v>
      </c>
      <c r="DU14" s="28">
        <v>25633311</v>
      </c>
      <c r="DV14" s="28">
        <v>21129182</v>
      </c>
      <c r="DW14" s="28">
        <v>17093752</v>
      </c>
      <c r="DX14" s="30">
        <v>15544328</v>
      </c>
      <c r="DY14" s="28">
        <v>13306846</v>
      </c>
      <c r="DZ14" s="30">
        <v>11807795</v>
      </c>
      <c r="EA14" s="28">
        <v>192835998</v>
      </c>
      <c r="EB14" s="28">
        <v>177291598</v>
      </c>
      <c r="EC14" s="28">
        <v>156890690</v>
      </c>
      <c r="ED14" s="30">
        <v>144999203</v>
      </c>
      <c r="EE14" s="28">
        <v>128855268</v>
      </c>
      <c r="EF14" s="30">
        <v>119726829</v>
      </c>
      <c r="EG14" s="28">
        <v>21975498</v>
      </c>
      <c r="EH14" s="28">
        <v>16763529</v>
      </c>
      <c r="EI14" s="28">
        <v>15206167</v>
      </c>
      <c r="EJ14" s="30">
        <v>10278154</v>
      </c>
      <c r="EK14" s="28">
        <v>7745336</v>
      </c>
      <c r="EL14" s="30">
        <v>6751079</v>
      </c>
      <c r="EM14" s="28">
        <v>3622714</v>
      </c>
      <c r="EN14" s="28">
        <v>3482354</v>
      </c>
      <c r="EO14" s="28">
        <v>3427838</v>
      </c>
      <c r="EP14" s="30">
        <v>3312095</v>
      </c>
      <c r="EQ14" s="28">
        <v>3170017</v>
      </c>
      <c r="ER14" s="30">
        <v>3004040</v>
      </c>
      <c r="ES14" s="28">
        <v>5117681</v>
      </c>
      <c r="ET14" s="28">
        <v>4739220</v>
      </c>
      <c r="EU14" s="28">
        <v>4597810</v>
      </c>
      <c r="EV14" s="30">
        <v>4369093</v>
      </c>
      <c r="EW14" s="28">
        <v>3931184</v>
      </c>
      <c r="EX14" s="30">
        <v>3780355</v>
      </c>
      <c r="EY14" s="28">
        <v>10038751</v>
      </c>
      <c r="EZ14" s="28">
        <v>7951092</v>
      </c>
      <c r="FA14" s="28">
        <v>7091899</v>
      </c>
      <c r="FB14" s="30">
        <v>6350120</v>
      </c>
      <c r="FC14" s="28">
        <v>5505597</v>
      </c>
      <c r="FD14" s="30">
        <v>4268878</v>
      </c>
      <c r="FE14" s="28">
        <v>8879142</v>
      </c>
      <c r="FF14" s="28">
        <v>8332223</v>
      </c>
      <c r="FG14" s="28">
        <v>8107821</v>
      </c>
      <c r="FH14" s="30">
        <v>7910503</v>
      </c>
      <c r="FI14" s="28">
        <v>7694136</v>
      </c>
      <c r="FJ14" s="30">
        <v>6933125</v>
      </c>
      <c r="FK14" s="28">
        <v>44379192</v>
      </c>
      <c r="FL14" s="28">
        <v>39149580</v>
      </c>
      <c r="FM14" s="28">
        <v>35565962</v>
      </c>
      <c r="FN14" s="30">
        <v>31604468</v>
      </c>
      <c r="FO14" s="28">
        <v>27535942</v>
      </c>
      <c r="FP14" s="30">
        <v>25371973</v>
      </c>
      <c r="FQ14" s="28">
        <v>12121540</v>
      </c>
      <c r="FR14" s="28">
        <v>11183904</v>
      </c>
      <c r="FS14" s="28">
        <v>10825075</v>
      </c>
      <c r="FT14" s="30">
        <v>10288695</v>
      </c>
      <c r="FU14" s="28">
        <v>9896917</v>
      </c>
      <c r="FV14" s="30">
        <v>9581446</v>
      </c>
      <c r="FW14" s="28">
        <v>6300194</v>
      </c>
      <c r="FX14" s="28">
        <v>5010358</v>
      </c>
      <c r="FY14" s="28">
        <v>4551783</v>
      </c>
      <c r="FZ14" s="30">
        <v>4166717</v>
      </c>
      <c r="GA14" s="28">
        <v>3989730</v>
      </c>
      <c r="GB14" s="30">
        <v>3634616</v>
      </c>
      <c r="GC14" s="28">
        <v>6162543</v>
      </c>
      <c r="GD14" s="28">
        <v>5086469</v>
      </c>
      <c r="GE14" s="28">
        <v>4706718</v>
      </c>
      <c r="GF14" s="30">
        <v>4333594</v>
      </c>
      <c r="GG14" s="28">
        <v>3787124</v>
      </c>
      <c r="GH14" s="30">
        <v>2912332</v>
      </c>
      <c r="GI14" s="28">
        <v>15122405</v>
      </c>
      <c r="GJ14" s="28">
        <v>14717779</v>
      </c>
      <c r="GK14" s="28">
        <v>14432746</v>
      </c>
      <c r="GL14" s="30">
        <v>14167958</v>
      </c>
      <c r="GM14" s="28">
        <v>13946424</v>
      </c>
      <c r="GN14" s="30">
        <v>13726512</v>
      </c>
      <c r="GO14" s="28">
        <v>12731171</v>
      </c>
      <c r="GP14" s="28">
        <v>10602915</v>
      </c>
      <c r="GQ14" s="28">
        <v>10031974</v>
      </c>
      <c r="GR14" s="30">
        <v>9385338</v>
      </c>
      <c r="GS14" s="28">
        <v>8815712</v>
      </c>
      <c r="GT14" s="30">
        <v>8277912</v>
      </c>
      <c r="GU14" s="28">
        <v>33980137</v>
      </c>
      <c r="GV14" s="28">
        <v>24902855</v>
      </c>
      <c r="GW14" s="28">
        <v>23399156</v>
      </c>
      <c r="GX14" s="30">
        <v>21341458</v>
      </c>
      <c r="GY14" s="28">
        <v>19430468</v>
      </c>
      <c r="GZ14" s="30">
        <v>15423132</v>
      </c>
      <c r="HA14" s="28">
        <v>6932304</v>
      </c>
      <c r="HB14" s="28">
        <v>5864998</v>
      </c>
      <c r="HC14" s="28">
        <v>4955512</v>
      </c>
      <c r="HD14" s="30">
        <v>4226211</v>
      </c>
      <c r="HE14" s="28">
        <v>3219153</v>
      </c>
      <c r="HF14" s="30">
        <v>2405608</v>
      </c>
      <c r="HG14" s="28">
        <v>2548094</v>
      </c>
      <c r="HH14" s="28">
        <v>2243240</v>
      </c>
      <c r="HI14" s="28">
        <v>2164051</v>
      </c>
      <c r="HJ14" s="30">
        <v>2097770</v>
      </c>
      <c r="HK14" s="28">
        <v>1744111</v>
      </c>
      <c r="HL14" s="30">
        <v>1656541</v>
      </c>
      <c r="HM14" s="28">
        <v>20273322</v>
      </c>
      <c r="HN14" s="28">
        <v>17004347</v>
      </c>
      <c r="HO14" s="28">
        <v>14723957</v>
      </c>
      <c r="HP14" s="30">
        <v>13307102</v>
      </c>
      <c r="HQ14" s="28">
        <v>11723239</v>
      </c>
      <c r="HR14" s="30">
        <v>12234003</v>
      </c>
      <c r="HS14" s="28">
        <v>32308166</v>
      </c>
      <c r="HT14" s="28">
        <v>27318268</v>
      </c>
      <c r="HU14" s="28">
        <v>25459938</v>
      </c>
      <c r="HV14" s="30">
        <v>22157374</v>
      </c>
      <c r="HW14" s="28">
        <v>17472799</v>
      </c>
      <c r="HX14" s="30">
        <v>12633105</v>
      </c>
      <c r="HY14" s="28">
        <v>17703503</v>
      </c>
      <c r="HZ14" s="28">
        <v>14338021</v>
      </c>
      <c r="IA14" s="28">
        <v>12328390</v>
      </c>
      <c r="IB14" s="30">
        <v>10970697</v>
      </c>
      <c r="IC14" s="28">
        <v>7425679</v>
      </c>
      <c r="ID14" s="30">
        <v>6051031</v>
      </c>
      <c r="IE14" s="28">
        <v>19960506</v>
      </c>
      <c r="IF14" s="28">
        <v>15800916</v>
      </c>
      <c r="IG14" s="28">
        <v>11338597</v>
      </c>
      <c r="IH14" s="30">
        <v>10619127</v>
      </c>
      <c r="II14" s="28">
        <v>8856298</v>
      </c>
      <c r="IJ14" s="30">
        <v>7697547</v>
      </c>
      <c r="IK14" s="28">
        <v>26543560</v>
      </c>
      <c r="IL14" s="28">
        <v>23267718</v>
      </c>
      <c r="IM14" s="28">
        <v>21188428</v>
      </c>
      <c r="IN14" s="30">
        <v>21573080</v>
      </c>
      <c r="IO14" s="28">
        <v>20308767</v>
      </c>
      <c r="IP14" s="30">
        <v>18092700</v>
      </c>
      <c r="IQ14" s="28">
        <v>28470793</v>
      </c>
      <c r="IR14" s="28">
        <v>27450471</v>
      </c>
      <c r="IS14" s="28">
        <v>25928956</v>
      </c>
      <c r="IT14" s="30">
        <v>24905384</v>
      </c>
      <c r="IU14" s="28">
        <v>23443006</v>
      </c>
      <c r="IV14" s="30">
        <v>22543656</v>
      </c>
      <c r="IW14" s="28">
        <v>12454997</v>
      </c>
      <c r="IX14" s="28">
        <v>10967669</v>
      </c>
      <c r="IY14" s="28">
        <v>10319633</v>
      </c>
      <c r="IZ14" s="30">
        <v>9817041</v>
      </c>
      <c r="JA14" s="28">
        <v>9043601</v>
      </c>
      <c r="JB14" s="30">
        <v>8231262</v>
      </c>
      <c r="JC14" s="28">
        <v>11756444</v>
      </c>
      <c r="JD14" s="28">
        <v>8445238</v>
      </c>
      <c r="JE14" s="28">
        <v>7597482</v>
      </c>
      <c r="JF14" s="30">
        <v>5004158</v>
      </c>
      <c r="JG14" s="28">
        <v>5263147</v>
      </c>
      <c r="JH14" s="30">
        <v>4350395</v>
      </c>
      <c r="JI14" s="28">
        <v>84134051</v>
      </c>
      <c r="JJ14" s="28">
        <v>69633895</v>
      </c>
      <c r="JK14" s="28">
        <v>68385555</v>
      </c>
      <c r="JL14" s="28">
        <v>64441977</v>
      </c>
      <c r="JM14" s="28">
        <v>55932105</v>
      </c>
      <c r="JN14" s="28">
        <v>45654309</v>
      </c>
      <c r="JO14" s="28">
        <v>3435306</v>
      </c>
      <c r="JP14" s="28">
        <v>3142504</v>
      </c>
      <c r="JQ14" s="28">
        <v>3047603</v>
      </c>
      <c r="JR14" s="28">
        <v>2957787</v>
      </c>
      <c r="JS14" s="28">
        <v>2836929</v>
      </c>
      <c r="JT14" s="28">
        <v>2780168</v>
      </c>
      <c r="JU14" s="28">
        <v>10297186</v>
      </c>
      <c r="JV14" s="28">
        <v>8339757</v>
      </c>
      <c r="JW14" s="28">
        <v>7774048</v>
      </c>
      <c r="JX14" s="28">
        <v>7167374</v>
      </c>
      <c r="JY14" s="28">
        <v>6175792</v>
      </c>
      <c r="JZ14" s="28">
        <v>5696220</v>
      </c>
      <c r="KA14" s="28">
        <v>6828410</v>
      </c>
      <c r="KB14" s="28">
        <v>5376018</v>
      </c>
      <c r="KC14" s="28">
        <v>5168601</v>
      </c>
      <c r="KD14" s="28">
        <v>4707055</v>
      </c>
      <c r="KE14" s="28">
        <v>4209978</v>
      </c>
      <c r="KF14" s="28">
        <v>3564884</v>
      </c>
      <c r="KG14" s="28">
        <v>21619443</v>
      </c>
      <c r="KH14" s="28">
        <v>18497306</v>
      </c>
      <c r="KI14" s="28">
        <v>13731462</v>
      </c>
      <c r="KJ14" s="28">
        <v>12313411</v>
      </c>
      <c r="KK14" s="28">
        <v>11299068</v>
      </c>
      <c r="KL14" s="28">
        <v>10542241</v>
      </c>
      <c r="KM14" s="28">
        <v>3286192</v>
      </c>
      <c r="KN14" s="28">
        <v>3021107</v>
      </c>
      <c r="KO14" s="28">
        <v>2970428</v>
      </c>
      <c r="KP14" s="28">
        <v>2912874</v>
      </c>
      <c r="KQ14" s="28">
        <v>2871509</v>
      </c>
      <c r="KR14" s="28">
        <v>2744929</v>
      </c>
      <c r="KS14" s="28">
        <v>14713321</v>
      </c>
      <c r="KT14" s="28">
        <v>11197602</v>
      </c>
      <c r="KU14" s="28">
        <v>10039748</v>
      </c>
      <c r="KV14" s="28">
        <v>8569871</v>
      </c>
      <c r="KW14" s="28">
        <v>8072121</v>
      </c>
      <c r="KX14" s="28">
        <v>7306411</v>
      </c>
      <c r="KY14" s="28">
        <v>126535100</v>
      </c>
      <c r="KZ14" s="28">
        <v>103451103</v>
      </c>
      <c r="LA14" s="28">
        <v>88756965</v>
      </c>
      <c r="LB14" s="28">
        <v>76789871</v>
      </c>
      <c r="LC14" s="28">
        <v>66500309</v>
      </c>
      <c r="LD14" s="28">
        <v>58584871</v>
      </c>
      <c r="LE14" s="28">
        <v>1720694</v>
      </c>
      <c r="LF14" s="28">
        <v>1566897</v>
      </c>
      <c r="LG14" s="28">
        <v>1511035</v>
      </c>
      <c r="LH14" s="28">
        <v>1388726</v>
      </c>
      <c r="LI14" s="28">
        <v>1363767</v>
      </c>
      <c r="LJ14" s="28">
        <v>1214972</v>
      </c>
      <c r="LK14" s="28">
        <v>7369444</v>
      </c>
      <c r="LL14" s="28">
        <v>5809801</v>
      </c>
      <c r="LM14" s="28">
        <v>5197199</v>
      </c>
      <c r="LN14" s="28">
        <v>4868544</v>
      </c>
      <c r="LO14" s="28">
        <v>4362286</v>
      </c>
      <c r="LP14" s="28">
        <v>4044865</v>
      </c>
      <c r="LQ14" s="28">
        <v>130372398</v>
      </c>
      <c r="LR14" s="28">
        <v>115959100</v>
      </c>
      <c r="LS14" s="28">
        <v>102360681</v>
      </c>
      <c r="LT14" s="28">
        <v>92273049</v>
      </c>
      <c r="LU14" s="28">
        <v>82084090</v>
      </c>
      <c r="LV14" s="28">
        <v>82590565</v>
      </c>
      <c r="LW14" s="28">
        <v>4242316</v>
      </c>
      <c r="LX14" s="28">
        <v>3825110</v>
      </c>
      <c r="LY14" s="28">
        <v>3711451</v>
      </c>
      <c r="LZ14" s="28">
        <v>3528360</v>
      </c>
      <c r="MA14" s="28">
        <v>3350650</v>
      </c>
      <c r="MB14" s="28">
        <v>3029615</v>
      </c>
      <c r="MC14" s="28">
        <v>2663772</v>
      </c>
      <c r="MD14" s="28">
        <v>2479082</v>
      </c>
      <c r="ME14" s="28">
        <v>2420399</v>
      </c>
      <c r="MF14" s="28">
        <v>2325702</v>
      </c>
      <c r="MG14" s="28">
        <v>2249502</v>
      </c>
      <c r="MH14" s="28">
        <v>2197045</v>
      </c>
      <c r="MI14" s="28">
        <v>48268800</v>
      </c>
      <c r="MJ14" s="28">
        <v>45055892</v>
      </c>
      <c r="MK14" s="28">
        <v>42412071</v>
      </c>
      <c r="ML14" s="28">
        <v>39725467</v>
      </c>
      <c r="MM14" s="28">
        <v>38166702</v>
      </c>
      <c r="MN14" s="28">
        <v>35465581</v>
      </c>
      <c r="MO14" s="28">
        <v>1670660</v>
      </c>
      <c r="MP14" s="28">
        <v>1560467</v>
      </c>
      <c r="MQ14" s="28">
        <v>1586781</v>
      </c>
      <c r="MR14" s="28">
        <v>1502210</v>
      </c>
      <c r="MS14" s="28">
        <v>1438584</v>
      </c>
      <c r="MT14" s="28">
        <v>1372096</v>
      </c>
      <c r="MU14" s="28">
        <v>3960584</v>
      </c>
      <c r="MV14" s="28">
        <v>3490459</v>
      </c>
      <c r="MW14" s="28">
        <v>3203314</v>
      </c>
      <c r="MX14" s="28">
        <v>3091470</v>
      </c>
      <c r="MY14" s="28">
        <v>2937742</v>
      </c>
      <c r="MZ14" s="28">
        <v>2752174</v>
      </c>
      <c r="NA14" s="28">
        <v>5135091</v>
      </c>
      <c r="NB14" s="28">
        <v>4457753</v>
      </c>
      <c r="NC14" s="28">
        <v>4169265</v>
      </c>
      <c r="ND14" s="46">
        <v>4003547</v>
      </c>
      <c r="NE14" s="28">
        <v>3830649</v>
      </c>
      <c r="NF14" s="46">
        <v>3392380</v>
      </c>
      <c r="NG14" s="28">
        <v>15910256</v>
      </c>
      <c r="NH14" s="28">
        <v>13298296</v>
      </c>
      <c r="NI14" s="28">
        <v>11165496</v>
      </c>
      <c r="NJ14" s="46">
        <v>9818716</v>
      </c>
      <c r="NK14" s="28">
        <v>8614929</v>
      </c>
      <c r="NL14" s="46">
        <v>7607639</v>
      </c>
      <c r="NM14" s="28">
        <v>14754847</v>
      </c>
      <c r="NN14" s="28">
        <v>12179385</v>
      </c>
      <c r="NO14" s="28">
        <v>9897174</v>
      </c>
      <c r="NP14" s="46">
        <v>8363558</v>
      </c>
      <c r="NQ14" s="28">
        <v>7772936</v>
      </c>
      <c r="NR14" s="46">
        <v>6234174</v>
      </c>
      <c r="NS14" s="28">
        <v>35010737</v>
      </c>
      <c r="NT14" s="28">
        <v>30402195</v>
      </c>
      <c r="NU14" s="28">
        <v>27342101</v>
      </c>
      <c r="NV14" s="46">
        <v>19963364</v>
      </c>
      <c r="NW14" s="28">
        <v>17956820</v>
      </c>
      <c r="NX14" s="46">
        <v>15664804</v>
      </c>
      <c r="NY14" s="28">
        <v>46081528</v>
      </c>
      <c r="NZ14" s="28">
        <v>40673261</v>
      </c>
      <c r="OA14" s="28">
        <v>37602185</v>
      </c>
      <c r="OB14" s="30">
        <v>32881024</v>
      </c>
      <c r="OC14" s="28">
        <v>27674416</v>
      </c>
      <c r="OD14" s="30">
        <v>25056660</v>
      </c>
      <c r="OE14" s="28">
        <v>26287282</v>
      </c>
      <c r="OF14" s="28">
        <v>20298868</v>
      </c>
      <c r="OG14" s="28">
        <v>18737944</v>
      </c>
      <c r="OH14" s="30">
        <v>17395405</v>
      </c>
      <c r="OI14" s="28">
        <v>15482490</v>
      </c>
      <c r="OJ14" s="30">
        <v>13417069</v>
      </c>
      <c r="OK14" s="28">
        <v>25251651</v>
      </c>
      <c r="OL14" s="28">
        <v>36039743</v>
      </c>
      <c r="OM14" s="28">
        <v>20536931</v>
      </c>
      <c r="ON14" s="30">
        <v>19007908</v>
      </c>
      <c r="OO14" s="28">
        <v>17604678</v>
      </c>
      <c r="OP14" s="30">
        <v>16648797</v>
      </c>
      <c r="OQ14" s="28">
        <v>2166160</v>
      </c>
      <c r="OR14" s="28">
        <v>1917154</v>
      </c>
      <c r="OS14" s="28">
        <v>1708832</v>
      </c>
      <c r="OT14" s="30">
        <v>1620984</v>
      </c>
      <c r="OU14" s="28">
        <v>1545346</v>
      </c>
      <c r="OV14" s="30">
        <v>1488606</v>
      </c>
      <c r="OW14" s="28">
        <v>17278437</v>
      </c>
      <c r="OX14" s="28">
        <v>13893572</v>
      </c>
      <c r="OY14" s="28">
        <v>12024300</v>
      </c>
      <c r="OZ14" s="30">
        <v>10680382</v>
      </c>
      <c r="PA14" s="28">
        <v>9571905</v>
      </c>
      <c r="PB14" s="30">
        <v>8650339</v>
      </c>
      <c r="PC14" s="28">
        <v>25403063</v>
      </c>
      <c r="PD14" s="28">
        <v>19285876</v>
      </c>
      <c r="PE14" s="28">
        <v>18657160</v>
      </c>
      <c r="PF14" s="28">
        <v>16961891</v>
      </c>
      <c r="PG14" s="28">
        <v>15817000</v>
      </c>
      <c r="PH14" s="28">
        <v>14717810</v>
      </c>
      <c r="PI14" s="28">
        <v>19582748</v>
      </c>
      <c r="PJ14" s="28">
        <v>17742784</v>
      </c>
      <c r="PK14" s="28">
        <v>15961267</v>
      </c>
      <c r="PL14" s="28">
        <v>14476180</v>
      </c>
      <c r="PM14" s="28">
        <v>10633694</v>
      </c>
      <c r="PN14" s="28">
        <v>8507690</v>
      </c>
      <c r="PO14" s="28">
        <v>2358878</v>
      </c>
      <c r="PP14" s="28">
        <v>2181487</v>
      </c>
      <c r="PQ14" s="28">
        <v>2141229</v>
      </c>
      <c r="PR14" s="28">
        <v>2072747</v>
      </c>
      <c r="PS14" s="28">
        <v>1911723</v>
      </c>
      <c r="PT14" s="28">
        <v>1858055</v>
      </c>
      <c r="PU14" s="28">
        <v>99427588</v>
      </c>
      <c r="PV14" s="28">
        <v>82084564</v>
      </c>
      <c r="PW14" s="28">
        <v>76659695</v>
      </c>
      <c r="PX14" s="28">
        <v>67317314</v>
      </c>
      <c r="PY14" s="28">
        <v>62899873</v>
      </c>
      <c r="PZ14" s="28">
        <v>50005182</v>
      </c>
      <c r="QA14" s="28">
        <v>10160085</v>
      </c>
      <c r="QB14" s="28">
        <v>8367485</v>
      </c>
      <c r="QC14" s="28">
        <v>7673791</v>
      </c>
      <c r="QD14" s="28">
        <v>7058395</v>
      </c>
      <c r="QE14" s="28">
        <v>6853520</v>
      </c>
      <c r="QF14" s="28">
        <v>6309103</v>
      </c>
      <c r="QG14" s="28">
        <v>20486619</v>
      </c>
      <c r="QH14" s="28">
        <v>16980520</v>
      </c>
      <c r="QI14" s="28">
        <v>15463815</v>
      </c>
      <c r="QJ14" s="28">
        <v>14551678</v>
      </c>
      <c r="QK14" s="28">
        <v>13341048</v>
      </c>
      <c r="QL14" s="28">
        <v>12326805</v>
      </c>
      <c r="QM14" s="28">
        <v>25085247</v>
      </c>
      <c r="QN14" s="28">
        <v>21216871</v>
      </c>
      <c r="QO14" s="28">
        <v>18583771</v>
      </c>
      <c r="QP14" s="28">
        <v>12953332</v>
      </c>
      <c r="QQ14" s="28">
        <v>11807336</v>
      </c>
      <c r="QR14" s="28">
        <v>10147215</v>
      </c>
      <c r="QS14" s="28">
        <v>32983628</v>
      </c>
      <c r="QT14" s="28">
        <v>26904403</v>
      </c>
      <c r="QU14" s="28">
        <v>26789197</v>
      </c>
      <c r="QV14" s="28">
        <v>24978303</v>
      </c>
      <c r="QW14" s="28">
        <v>18038632</v>
      </c>
      <c r="QX14" s="28">
        <v>15127839</v>
      </c>
      <c r="QY14" s="28">
        <v>15210520</v>
      </c>
      <c r="QZ14" s="28">
        <v>12872428</v>
      </c>
      <c r="RA14" s="28">
        <v>11952340</v>
      </c>
      <c r="RB14" s="28">
        <v>9617078</v>
      </c>
      <c r="RC14" s="28">
        <v>9492626</v>
      </c>
      <c r="RD14" s="28">
        <v>7936440</v>
      </c>
      <c r="RE14" s="28">
        <v>17222131</v>
      </c>
      <c r="RF14" s="28">
        <v>12966668</v>
      </c>
      <c r="RG14" s="28">
        <v>11087171</v>
      </c>
      <c r="RH14" s="28">
        <v>9681079</v>
      </c>
      <c r="RI14" s="28">
        <v>6277448</v>
      </c>
      <c r="RJ14" s="28">
        <v>5397630</v>
      </c>
      <c r="RK14" s="28">
        <v>24368852</v>
      </c>
      <c r="RL14" s="28">
        <v>20804217</v>
      </c>
      <c r="RM14" s="28">
        <v>17421073</v>
      </c>
      <c r="RN14" s="28">
        <v>15430671</v>
      </c>
      <c r="RO14" s="28">
        <v>14664537</v>
      </c>
      <c r="RP14" s="28">
        <v>11328945</v>
      </c>
      <c r="RQ14" s="28">
        <v>1378739</v>
      </c>
      <c r="RR14" s="28">
        <v>1198378</v>
      </c>
      <c r="RS14" s="28">
        <v>1150918</v>
      </c>
      <c r="RT14" s="28">
        <v>1024516</v>
      </c>
      <c r="RU14" s="28">
        <v>913496</v>
      </c>
      <c r="RV14" s="28">
        <v>754627</v>
      </c>
      <c r="RW14" s="28">
        <v>18182695</v>
      </c>
      <c r="RX14" s="28">
        <v>14934289</v>
      </c>
      <c r="RY14" s="28">
        <v>10650231</v>
      </c>
      <c r="RZ14" s="28">
        <v>8636152</v>
      </c>
      <c r="SA14" s="28">
        <v>7795754</v>
      </c>
      <c r="SB14" s="28">
        <v>7277195</v>
      </c>
      <c r="SC14" s="28">
        <v>991452</v>
      </c>
      <c r="SD14" s="28">
        <v>1310592</v>
      </c>
      <c r="SE14" s="28">
        <v>1270180</v>
      </c>
      <c r="SF14" s="28">
        <v>1240220</v>
      </c>
      <c r="SG14" s="28">
        <v>1201227</v>
      </c>
      <c r="SH14" s="28">
        <v>731688</v>
      </c>
      <c r="SI14" s="28">
        <v>1060055</v>
      </c>
      <c r="SJ14" s="28">
        <v>881695</v>
      </c>
      <c r="SK14" s="28">
        <v>824173</v>
      </c>
      <c r="SL14" s="28">
        <v>740532</v>
      </c>
      <c r="SM14" s="28">
        <v>637791</v>
      </c>
      <c r="SN14" s="28">
        <v>634921</v>
      </c>
      <c r="SO14" s="28">
        <v>11410471</v>
      </c>
      <c r="SP14" s="28">
        <v>10456869</v>
      </c>
      <c r="SQ14" s="28">
        <v>9682135</v>
      </c>
      <c r="SR14" s="28">
        <v>7080756</v>
      </c>
      <c r="SS14" s="28">
        <v>5887031</v>
      </c>
      <c r="ST14" s="28">
        <v>3363137</v>
      </c>
      <c r="SU14" s="28">
        <v>12308811</v>
      </c>
      <c r="SV14" s="28">
        <v>11664085</v>
      </c>
      <c r="SW14" s="28">
        <v>10908434</v>
      </c>
      <c r="SX14" s="28">
        <v>10201590</v>
      </c>
      <c r="SY14" s="28">
        <v>9442684</v>
      </c>
      <c r="SZ14" s="28">
        <v>7885008</v>
      </c>
    </row>
    <row r="15" spans="1:520">
      <c r="A15" s="25"/>
      <c r="B15" s="26"/>
      <c r="C15" s="26"/>
      <c r="D15" s="27" t="s">
        <v>220</v>
      </c>
      <c r="E15" s="28">
        <v>-26335095</v>
      </c>
      <c r="F15" s="28">
        <v>-24734206</v>
      </c>
      <c r="G15" s="28">
        <v>-19842949</v>
      </c>
      <c r="H15" s="29">
        <v>-14935581</v>
      </c>
      <c r="I15" s="28">
        <v>-11691292</v>
      </c>
      <c r="J15" s="29">
        <v>-6534137</v>
      </c>
      <c r="K15" s="28">
        <v>-647245</v>
      </c>
      <c r="L15" s="28">
        <v>-513878</v>
      </c>
      <c r="M15" s="28">
        <v>-419374</v>
      </c>
      <c r="N15" s="29">
        <v>-533956</v>
      </c>
      <c r="O15" s="28">
        <v>-343171</v>
      </c>
      <c r="P15" s="29">
        <v>-158987</v>
      </c>
      <c r="Q15" s="28">
        <v>-1479706</v>
      </c>
      <c r="R15" s="28">
        <v>-1711875</v>
      </c>
      <c r="S15" s="28">
        <v>-1362447</v>
      </c>
      <c r="T15" s="29">
        <v>-1015931</v>
      </c>
      <c r="U15" s="28">
        <v>-637852</v>
      </c>
      <c r="V15" s="29">
        <v>-423976</v>
      </c>
      <c r="W15" s="28">
        <v>-380995</v>
      </c>
      <c r="X15" s="28">
        <v>-318399</v>
      </c>
      <c r="Y15" s="28">
        <v>-272381</v>
      </c>
      <c r="Z15" s="29">
        <v>-181072</v>
      </c>
      <c r="AA15" s="28">
        <v>-107230</v>
      </c>
      <c r="AB15" s="29">
        <v>-108074</v>
      </c>
      <c r="AC15" s="28">
        <v>-1902473</v>
      </c>
      <c r="AD15" s="28">
        <v>-1609990</v>
      </c>
      <c r="AE15" s="28">
        <v>-1321896</v>
      </c>
      <c r="AF15" s="30">
        <v>-997002</v>
      </c>
      <c r="AG15" s="28">
        <v>-666131</v>
      </c>
      <c r="AH15" s="30">
        <v>-347483</v>
      </c>
      <c r="AI15" s="28">
        <v>-7350062</v>
      </c>
      <c r="AJ15" s="28">
        <v>-6556046</v>
      </c>
      <c r="AK15" s="28">
        <v>-5266892</v>
      </c>
      <c r="AL15" s="30">
        <v>-3973132</v>
      </c>
      <c r="AM15" s="28">
        <v>-2645294</v>
      </c>
      <c r="AN15" s="30">
        <v>-1296076</v>
      </c>
      <c r="AO15" s="28">
        <v>-1577388</v>
      </c>
      <c r="AP15" s="28">
        <v>-1383353</v>
      </c>
      <c r="AQ15" s="28">
        <v>-1144807</v>
      </c>
      <c r="AR15" s="30">
        <v>-801012</v>
      </c>
      <c r="AS15" s="28">
        <v>-689738</v>
      </c>
      <c r="AT15" s="30">
        <v>-350107</v>
      </c>
      <c r="AU15" s="28">
        <v>-6569105</v>
      </c>
      <c r="AV15" s="28">
        <v>-5585165</v>
      </c>
      <c r="AW15" s="28">
        <v>-5965094</v>
      </c>
      <c r="AX15" s="30">
        <v>-4745674</v>
      </c>
      <c r="AY15" s="28">
        <v>-3692300</v>
      </c>
      <c r="AZ15" s="30">
        <v>-1907509</v>
      </c>
      <c r="BA15" s="28">
        <v>-2720493</v>
      </c>
      <c r="BB15" s="28">
        <v>-2290921</v>
      </c>
      <c r="BC15" s="28">
        <v>-1896295</v>
      </c>
      <c r="BD15" s="30">
        <v>-1409460</v>
      </c>
      <c r="BE15" s="28">
        <v>-929667</v>
      </c>
      <c r="BF15" s="30">
        <v>-467811</v>
      </c>
      <c r="BG15" s="28">
        <v>-65305337</v>
      </c>
      <c r="BH15" s="28">
        <v>-55273807</v>
      </c>
      <c r="BI15" s="28">
        <v>-42697860</v>
      </c>
      <c r="BJ15" s="30">
        <v>-30673965</v>
      </c>
      <c r="BK15" s="28">
        <v>-19810297</v>
      </c>
      <c r="BL15" s="30">
        <v>-9128829</v>
      </c>
      <c r="BM15" s="28">
        <v>-353910</v>
      </c>
      <c r="BN15" s="28">
        <v>-248250</v>
      </c>
      <c r="BO15" s="28">
        <v>-383656</v>
      </c>
      <c r="BP15" s="30">
        <v>-302377</v>
      </c>
      <c r="BQ15" s="28">
        <v>-187949</v>
      </c>
      <c r="BR15" s="30">
        <v>-78324</v>
      </c>
      <c r="BS15" s="28">
        <v>-4957626</v>
      </c>
      <c r="BT15" s="28">
        <v>-4009462</v>
      </c>
      <c r="BU15" s="28">
        <v>-3105650</v>
      </c>
      <c r="BV15" s="30">
        <v>-2238041</v>
      </c>
      <c r="BW15" s="28">
        <v>-1464004</v>
      </c>
      <c r="BX15" s="30">
        <v>-679861</v>
      </c>
      <c r="BY15" s="28">
        <v>-7436169</v>
      </c>
      <c r="BZ15" s="28">
        <v>-5975416</v>
      </c>
      <c r="CA15" s="28">
        <v>-4542830</v>
      </c>
      <c r="CB15" s="30">
        <v>-3412829</v>
      </c>
      <c r="CC15" s="28">
        <v>-3280895</v>
      </c>
      <c r="CD15" s="30">
        <v>-1635444</v>
      </c>
      <c r="CE15" s="28">
        <v>-904516</v>
      </c>
      <c r="CF15" s="28">
        <v>-722993</v>
      </c>
      <c r="CG15" s="28">
        <v>-507728</v>
      </c>
      <c r="CH15" s="30">
        <v>-293824</v>
      </c>
      <c r="CI15" s="28">
        <v>-135462</v>
      </c>
      <c r="CJ15" s="30">
        <v>-58380</v>
      </c>
      <c r="CK15" s="28">
        <v>-2244702</v>
      </c>
      <c r="CL15" s="28">
        <v>-1877531</v>
      </c>
      <c r="CM15" s="28">
        <v>-1581870</v>
      </c>
      <c r="CN15" s="30">
        <v>-1212730</v>
      </c>
      <c r="CO15" s="28">
        <v>-782735</v>
      </c>
      <c r="CP15" s="30">
        <v>-377516</v>
      </c>
      <c r="CQ15" s="28">
        <v>-19052282</v>
      </c>
      <c r="CR15" s="28">
        <v>-15294123</v>
      </c>
      <c r="CS15" s="28">
        <v>-12695311</v>
      </c>
      <c r="CT15" s="30">
        <v>-9350181</v>
      </c>
      <c r="CU15" s="28">
        <v>-8535594</v>
      </c>
      <c r="CV15" s="30">
        <v>-4202142</v>
      </c>
      <c r="CW15" s="28">
        <v>-364231</v>
      </c>
      <c r="CX15" s="28">
        <v>-256886</v>
      </c>
      <c r="CY15" s="28">
        <v>-217319</v>
      </c>
      <c r="CZ15" s="30">
        <v>-117877</v>
      </c>
      <c r="DA15" s="28">
        <v>-50563</v>
      </c>
      <c r="DB15" s="30">
        <v>-71129</v>
      </c>
      <c r="DC15" s="28">
        <v>-1862384</v>
      </c>
      <c r="DD15" s="28">
        <v>-1529043</v>
      </c>
      <c r="DE15" s="28">
        <v>-1249130</v>
      </c>
      <c r="DF15" s="30">
        <v>-987230</v>
      </c>
      <c r="DG15" s="28">
        <v>-653847</v>
      </c>
      <c r="DH15" s="30">
        <v>-322238</v>
      </c>
      <c r="DI15" s="28">
        <v>-12067443</v>
      </c>
      <c r="DJ15" s="28">
        <v>-9058113</v>
      </c>
      <c r="DK15" s="28">
        <v>-6453375</v>
      </c>
      <c r="DL15" s="28">
        <v>-4422558</v>
      </c>
      <c r="DM15" s="28">
        <v>-3113223</v>
      </c>
      <c r="DN15" s="30">
        <v>-1507080</v>
      </c>
      <c r="DO15" s="28">
        <v>-2500940</v>
      </c>
      <c r="DP15" s="28">
        <v>-2039483</v>
      </c>
      <c r="DQ15" s="28">
        <v>-1663050</v>
      </c>
      <c r="DR15" s="30">
        <v>-1275100</v>
      </c>
      <c r="DS15" s="28">
        <v>-1176862</v>
      </c>
      <c r="DT15" s="30">
        <v>-574343</v>
      </c>
      <c r="DU15" s="28">
        <v>-11278433</v>
      </c>
      <c r="DV15" s="28">
        <v>-9068965</v>
      </c>
      <c r="DW15" s="28">
        <v>-7280278</v>
      </c>
      <c r="DX15" s="30">
        <v>-6005954</v>
      </c>
      <c r="DY15" s="28">
        <v>-4253466</v>
      </c>
      <c r="DZ15" s="30">
        <v>-2406155</v>
      </c>
      <c r="EA15" s="28">
        <v>-95390527</v>
      </c>
      <c r="EB15" s="28">
        <v>-80661970</v>
      </c>
      <c r="EC15" s="28">
        <v>-66526356</v>
      </c>
      <c r="ED15" s="30">
        <v>-52894060</v>
      </c>
      <c r="EE15" s="28">
        <v>-39640250</v>
      </c>
      <c r="EF15" s="30">
        <v>-21205455</v>
      </c>
      <c r="EG15" s="28">
        <v>-11245833</v>
      </c>
      <c r="EH15" s="28">
        <v>-8949501</v>
      </c>
      <c r="EI15" s="28">
        <v>-7158522</v>
      </c>
      <c r="EJ15" s="30">
        <v>-5197800</v>
      </c>
      <c r="EK15" s="28">
        <v>-3434279</v>
      </c>
      <c r="EL15" s="30">
        <v>-1735819</v>
      </c>
      <c r="EM15" s="28">
        <v>-324022</v>
      </c>
      <c r="EN15" s="28">
        <v>-285367</v>
      </c>
      <c r="EO15" s="28">
        <v>-270986</v>
      </c>
      <c r="EP15" s="30">
        <v>-220105</v>
      </c>
      <c r="EQ15" s="28">
        <v>-162158</v>
      </c>
      <c r="ER15" s="30">
        <v>-76873</v>
      </c>
      <c r="ES15" s="28">
        <v>-889288</v>
      </c>
      <c r="ET15" s="28">
        <v>-662603</v>
      </c>
      <c r="EU15" s="28">
        <v>-513773</v>
      </c>
      <c r="EV15" s="30">
        <v>-328802</v>
      </c>
      <c r="EW15" s="28">
        <v>-321452</v>
      </c>
      <c r="EX15" s="30">
        <v>-154846</v>
      </c>
      <c r="EY15" s="28">
        <v>-5267918</v>
      </c>
      <c r="EZ15" s="28">
        <v>-4393145</v>
      </c>
      <c r="FA15" s="28">
        <v>-3581786</v>
      </c>
      <c r="FB15" s="30">
        <v>-2648443</v>
      </c>
      <c r="FC15" s="28">
        <v>-1688376</v>
      </c>
      <c r="FD15" s="30">
        <v>-906811</v>
      </c>
      <c r="FE15" s="28">
        <v>-949165</v>
      </c>
      <c r="FF15" s="28">
        <v>-905891</v>
      </c>
      <c r="FG15" s="28">
        <v>-679515</v>
      </c>
      <c r="FH15" s="30">
        <v>-458895</v>
      </c>
      <c r="FI15" s="28">
        <v>-250763</v>
      </c>
      <c r="FJ15" s="30">
        <v>-101213</v>
      </c>
      <c r="FK15" s="28">
        <v>-24986740</v>
      </c>
      <c r="FL15" s="28">
        <v>-21153298</v>
      </c>
      <c r="FM15" s="28">
        <v>-17915653</v>
      </c>
      <c r="FN15" s="30">
        <v>-13703494</v>
      </c>
      <c r="FO15" s="28">
        <v>-9039062</v>
      </c>
      <c r="FP15" s="30">
        <v>-4960123</v>
      </c>
      <c r="FQ15" s="28">
        <v>-7299470</v>
      </c>
      <c r="FR15" s="28">
        <v>-6090920</v>
      </c>
      <c r="FS15" s="28">
        <v>-4978919</v>
      </c>
      <c r="FT15" s="30">
        <v>-3631187</v>
      </c>
      <c r="FU15" s="28">
        <v>-2787042</v>
      </c>
      <c r="FV15" s="30">
        <v>-1637346</v>
      </c>
      <c r="FW15" s="28">
        <v>-1110104</v>
      </c>
      <c r="FX15" s="28">
        <v>-1135951</v>
      </c>
      <c r="FY15" s="28">
        <v>-934700</v>
      </c>
      <c r="FZ15" s="30">
        <v>-536520</v>
      </c>
      <c r="GA15" s="28">
        <v>-306902</v>
      </c>
      <c r="GB15" s="30">
        <v>-188630</v>
      </c>
      <c r="GC15" s="28">
        <v>-2451547</v>
      </c>
      <c r="GD15" s="28">
        <v>-2456888</v>
      </c>
      <c r="GE15" s="28">
        <v>-2009736</v>
      </c>
      <c r="GF15" s="30">
        <v>-1475179</v>
      </c>
      <c r="GG15" s="28">
        <v>-840232</v>
      </c>
      <c r="GH15" s="30">
        <v>-475460</v>
      </c>
      <c r="GI15" s="28">
        <v>-408045</v>
      </c>
      <c r="GJ15" s="28">
        <v>-339718</v>
      </c>
      <c r="GK15" s="28">
        <v>-274482</v>
      </c>
      <c r="GL15" s="30">
        <v>-202259</v>
      </c>
      <c r="GM15" s="28">
        <v>-132175</v>
      </c>
      <c r="GN15" s="30">
        <v>-59973</v>
      </c>
      <c r="GO15" s="28">
        <v>-3495866</v>
      </c>
      <c r="GP15" s="28">
        <v>-2779310</v>
      </c>
      <c r="GQ15" s="28">
        <v>-2314850</v>
      </c>
      <c r="GR15" s="30">
        <v>-1675288</v>
      </c>
      <c r="GS15" s="28">
        <v>-1089606</v>
      </c>
      <c r="GT15" s="30">
        <v>-558045</v>
      </c>
      <c r="GU15" s="28">
        <v>-14660060</v>
      </c>
      <c r="GV15" s="28">
        <v>-11941807</v>
      </c>
      <c r="GW15" s="28">
        <v>-9951711</v>
      </c>
      <c r="GX15" s="30">
        <v>-7572645</v>
      </c>
      <c r="GY15" s="28">
        <v>-5280063</v>
      </c>
      <c r="GZ15" s="30">
        <v>-2747705</v>
      </c>
      <c r="HA15" s="28">
        <v>-3454393</v>
      </c>
      <c r="HB15" s="28">
        <v>-2890485</v>
      </c>
      <c r="HC15" s="28">
        <v>-2275130</v>
      </c>
      <c r="HD15" s="30">
        <v>-1662838</v>
      </c>
      <c r="HE15" s="28">
        <v>-1026767</v>
      </c>
      <c r="HF15" s="30">
        <v>-460898</v>
      </c>
      <c r="HG15" s="28">
        <v>-501256</v>
      </c>
      <c r="HH15" s="28">
        <v>-382527</v>
      </c>
      <c r="HI15" s="28">
        <v>-293004</v>
      </c>
      <c r="HJ15" s="30">
        <v>-180940</v>
      </c>
      <c r="HK15" s="28">
        <v>-106608</v>
      </c>
      <c r="HL15" s="30">
        <v>-53208</v>
      </c>
      <c r="HM15" s="28">
        <v>-6586557</v>
      </c>
      <c r="HN15" s="28">
        <v>-4753309</v>
      </c>
      <c r="HO15" s="28">
        <v>-4139930</v>
      </c>
      <c r="HP15" s="30">
        <v>-2467025</v>
      </c>
      <c r="HQ15" s="28">
        <v>-832252</v>
      </c>
      <c r="HR15" s="30">
        <v>-1541182</v>
      </c>
      <c r="HS15" s="28">
        <v>-15293351</v>
      </c>
      <c r="HT15" s="28">
        <v>-12118963</v>
      </c>
      <c r="HU15" s="28">
        <v>-8979253</v>
      </c>
      <c r="HV15" s="30">
        <v>-6503984</v>
      </c>
      <c r="HW15" s="28">
        <v>-4066456</v>
      </c>
      <c r="HX15" s="30">
        <v>-1882035</v>
      </c>
      <c r="HY15" s="28">
        <v>-8655796</v>
      </c>
      <c r="HZ15" s="28">
        <v>-6705687</v>
      </c>
      <c r="IA15" s="28">
        <v>-5005263</v>
      </c>
      <c r="IB15" s="30">
        <v>-3328203</v>
      </c>
      <c r="IC15" s="28">
        <v>-1840111</v>
      </c>
      <c r="ID15" s="30">
        <v>-836527</v>
      </c>
      <c r="IE15" s="28">
        <v>-8948519</v>
      </c>
      <c r="IF15" s="28">
        <v>-7253759</v>
      </c>
      <c r="IG15" s="28">
        <v>-5536649</v>
      </c>
      <c r="IH15" s="30">
        <v>-4119661</v>
      </c>
      <c r="II15" s="28">
        <v>-2637516</v>
      </c>
      <c r="IJ15" s="30">
        <v>-1294671</v>
      </c>
      <c r="IK15" s="28">
        <v>-12774702</v>
      </c>
      <c r="IL15" s="28">
        <v>-11998279</v>
      </c>
      <c r="IM15" s="28">
        <v>-9512436</v>
      </c>
      <c r="IN15" s="30">
        <v>-8482270</v>
      </c>
      <c r="IO15" s="28">
        <v>-5739296</v>
      </c>
      <c r="IP15" s="30">
        <v>-2606533</v>
      </c>
      <c r="IQ15" s="28">
        <v>-15707450</v>
      </c>
      <c r="IR15" s="28">
        <v>-17975304</v>
      </c>
      <c r="IS15" s="28">
        <v>-15175851</v>
      </c>
      <c r="IT15" s="30">
        <v>-11516353</v>
      </c>
      <c r="IU15" s="28">
        <v>-7589421</v>
      </c>
      <c r="IV15" s="30">
        <v>-3633465</v>
      </c>
      <c r="IW15" s="28">
        <v>-3710309</v>
      </c>
      <c r="IX15" s="28">
        <v>-3729931</v>
      </c>
      <c r="IY15" s="28">
        <v>-3025229</v>
      </c>
      <c r="IZ15" s="30">
        <v>-2131214</v>
      </c>
      <c r="JA15" s="28">
        <v>-1306323</v>
      </c>
      <c r="JB15" s="30">
        <v>-873433</v>
      </c>
      <c r="JC15" s="28">
        <v>-4665839</v>
      </c>
      <c r="JD15" s="28">
        <v>-3911595</v>
      </c>
      <c r="JE15" s="28">
        <v>-2965420</v>
      </c>
      <c r="JF15" s="30">
        <v>-1950717</v>
      </c>
      <c r="JG15" s="28">
        <v>-2100279</v>
      </c>
      <c r="JH15" s="30">
        <v>-1013501</v>
      </c>
      <c r="JI15" s="28">
        <v>-36963137</v>
      </c>
      <c r="JJ15" s="28">
        <v>-29780983</v>
      </c>
      <c r="JK15" s="28">
        <v>-27372423</v>
      </c>
      <c r="JL15" s="28">
        <v>-19545850</v>
      </c>
      <c r="JM15" s="28">
        <v>-13026492</v>
      </c>
      <c r="JN15" s="28">
        <v>-5497444</v>
      </c>
      <c r="JO15" s="28">
        <v>-439601</v>
      </c>
      <c r="JP15" s="28">
        <v>-311528</v>
      </c>
      <c r="JQ15" s="28">
        <v>-194197</v>
      </c>
      <c r="JR15" s="28">
        <v>-337335</v>
      </c>
      <c r="JS15" s="28">
        <v>-224503</v>
      </c>
      <c r="JT15" s="28">
        <v>-114076</v>
      </c>
      <c r="JU15" s="28">
        <v>-3537040</v>
      </c>
      <c r="JV15" s="28">
        <v>-2991583</v>
      </c>
      <c r="JW15" s="28">
        <v>-2298544</v>
      </c>
      <c r="JX15" s="28">
        <v>-1681520</v>
      </c>
      <c r="JY15" s="28">
        <v>-1082131</v>
      </c>
      <c r="JZ15" s="28">
        <v>-625653</v>
      </c>
      <c r="KA15" s="28">
        <v>-3383013</v>
      </c>
      <c r="KB15" s="28">
        <v>-3156894</v>
      </c>
      <c r="KC15" s="28">
        <v>-2727612</v>
      </c>
      <c r="KD15" s="28">
        <v>-2152785</v>
      </c>
      <c r="KE15" s="28">
        <v>-1302492</v>
      </c>
      <c r="KF15" s="28">
        <v>-635596</v>
      </c>
      <c r="KG15" s="28">
        <v>-8772355</v>
      </c>
      <c r="KH15" s="28">
        <v>-7100645</v>
      </c>
      <c r="KI15" s="28">
        <v>-5466439</v>
      </c>
      <c r="KJ15" s="28">
        <v>-4253936</v>
      </c>
      <c r="KK15" s="28">
        <v>-2897156</v>
      </c>
      <c r="KL15" s="28">
        <v>-1211885</v>
      </c>
      <c r="KM15" s="28">
        <v>-454886</v>
      </c>
      <c r="KN15" s="28">
        <v>-352150</v>
      </c>
      <c r="KO15" s="28">
        <v>-250400</v>
      </c>
      <c r="KP15" s="28">
        <v>-396101</v>
      </c>
      <c r="KQ15" s="28">
        <v>-259355</v>
      </c>
      <c r="KR15" s="28">
        <v>-124502</v>
      </c>
      <c r="KS15" s="28">
        <v>-6829248</v>
      </c>
      <c r="KT15" s="28">
        <v>-5798969</v>
      </c>
      <c r="KU15" s="28">
        <v>-4601232</v>
      </c>
      <c r="KV15" s="28">
        <v>-3328194</v>
      </c>
      <c r="KW15" s="28">
        <v>-2361470</v>
      </c>
      <c r="KX15" s="28">
        <v>-1159937</v>
      </c>
      <c r="KY15" s="28">
        <v>-52508672</v>
      </c>
      <c r="KZ15" s="28">
        <v>-41633878</v>
      </c>
      <c r="LA15" s="28">
        <v>-33064401</v>
      </c>
      <c r="LB15" s="28">
        <v>-25621525</v>
      </c>
      <c r="LC15" s="28">
        <v>-16507607</v>
      </c>
      <c r="LD15" s="28">
        <v>-8088046</v>
      </c>
      <c r="LE15" s="28">
        <v>-223391</v>
      </c>
      <c r="LF15" s="28">
        <v>-383810</v>
      </c>
      <c r="LG15" s="28">
        <v>-276675</v>
      </c>
      <c r="LH15" s="28">
        <v>-176828</v>
      </c>
      <c r="LI15" s="28">
        <v>-78120</v>
      </c>
      <c r="LJ15" s="28">
        <v>-120406</v>
      </c>
      <c r="LK15" s="28">
        <v>-2461021</v>
      </c>
      <c r="LL15" s="28">
        <v>-2004923</v>
      </c>
      <c r="LM15" s="28">
        <v>-1703781</v>
      </c>
      <c r="LN15" s="28">
        <v>-1397304</v>
      </c>
      <c r="LO15" s="28">
        <v>-910799</v>
      </c>
      <c r="LP15" s="28">
        <v>-442720</v>
      </c>
      <c r="LQ15" s="28">
        <v>-66405294</v>
      </c>
      <c r="LR15" s="28">
        <v>-59276760</v>
      </c>
      <c r="LS15" s="28">
        <v>-47559756</v>
      </c>
      <c r="LT15" s="28">
        <v>-34741722</v>
      </c>
      <c r="LU15" s="28">
        <v>-25173461</v>
      </c>
      <c r="LV15" s="28">
        <v>-12478751</v>
      </c>
      <c r="LW15" s="28">
        <v>-809855</v>
      </c>
      <c r="LX15" s="28">
        <v>-617238</v>
      </c>
      <c r="LY15" s="28">
        <v>-631698</v>
      </c>
      <c r="LZ15" s="28">
        <v>-441572</v>
      </c>
      <c r="MA15" s="28">
        <v>-262342</v>
      </c>
      <c r="MB15" s="28">
        <v>-114346</v>
      </c>
      <c r="MC15" s="28">
        <v>-370063</v>
      </c>
      <c r="MD15" s="28">
        <v>-304783</v>
      </c>
      <c r="ME15" s="28">
        <v>-218096</v>
      </c>
      <c r="MF15" s="28">
        <v>-133764</v>
      </c>
      <c r="MG15" s="28">
        <v>-198346</v>
      </c>
      <c r="MH15" s="28">
        <v>-97128</v>
      </c>
      <c r="MI15" s="28">
        <v>-17741672</v>
      </c>
      <c r="MJ15" s="28">
        <v>-14866960</v>
      </c>
      <c r="MK15" s="28">
        <v>-11968213</v>
      </c>
      <c r="ML15" s="28">
        <v>-10817730</v>
      </c>
      <c r="MM15" s="28">
        <v>-7610288</v>
      </c>
      <c r="MN15" s="28">
        <v>-3926994</v>
      </c>
      <c r="MO15" s="28">
        <v>-236042</v>
      </c>
      <c r="MP15" s="28">
        <v>-146562</v>
      </c>
      <c r="MQ15" s="28">
        <v>-310467</v>
      </c>
      <c r="MR15" s="28">
        <v>-216603</v>
      </c>
      <c r="MS15" s="28">
        <v>-131357</v>
      </c>
      <c r="MT15" s="28">
        <v>-39450</v>
      </c>
      <c r="MU15" s="28">
        <v>-916050</v>
      </c>
      <c r="MV15" s="28">
        <v>-740400</v>
      </c>
      <c r="MW15" s="28">
        <v>-808613</v>
      </c>
      <c r="MX15" s="28">
        <v>-584181</v>
      </c>
      <c r="MY15" s="28">
        <v>-412652</v>
      </c>
      <c r="MZ15" s="28">
        <v>-175032</v>
      </c>
      <c r="NA15" s="28">
        <v>-935374</v>
      </c>
      <c r="NB15" s="28">
        <v>-1082521</v>
      </c>
      <c r="NC15" s="28">
        <v>-852459</v>
      </c>
      <c r="ND15" s="46">
        <v>-620218</v>
      </c>
      <c r="NE15" s="28">
        <v>-399679</v>
      </c>
      <c r="NF15" s="46">
        <v>-208412</v>
      </c>
      <c r="NG15" s="28">
        <v>-6480958</v>
      </c>
      <c r="NH15" s="28">
        <v>-6076645</v>
      </c>
      <c r="NI15" s="28">
        <v>-4807788</v>
      </c>
      <c r="NJ15" s="46">
        <v>-3564170</v>
      </c>
      <c r="NK15" s="28">
        <v>-2482923</v>
      </c>
      <c r="NL15" s="46">
        <v>-1080742</v>
      </c>
      <c r="NM15" s="28">
        <v>-4806996</v>
      </c>
      <c r="NN15" s="28">
        <v>-4048765</v>
      </c>
      <c r="NO15" s="28">
        <v>-2946396</v>
      </c>
      <c r="NP15" s="46">
        <v>-2026485</v>
      </c>
      <c r="NQ15" s="28">
        <v>-1250239</v>
      </c>
      <c r="NR15" s="46">
        <v>-625510</v>
      </c>
      <c r="NS15" s="28">
        <v>-14677524</v>
      </c>
      <c r="NT15" s="28">
        <v>-11704215</v>
      </c>
      <c r="NU15" s="28">
        <v>-8614442</v>
      </c>
      <c r="NV15" s="46">
        <v>-6424193</v>
      </c>
      <c r="NW15" s="28">
        <v>-4208260</v>
      </c>
      <c r="NX15" s="46">
        <v>-2095154</v>
      </c>
      <c r="NY15" s="28">
        <v>-19365551</v>
      </c>
      <c r="NZ15" s="28">
        <v>-16574060</v>
      </c>
      <c r="OA15" s="28">
        <v>-13242231</v>
      </c>
      <c r="OB15" s="30">
        <v>-9967005</v>
      </c>
      <c r="OC15" s="28">
        <v>-6767417</v>
      </c>
      <c r="OD15" s="30">
        <v>-3558249</v>
      </c>
      <c r="OE15" s="28">
        <v>-9585132</v>
      </c>
      <c r="OF15" s="28">
        <v>-8190661</v>
      </c>
      <c r="OG15" s="28">
        <v>-6644425</v>
      </c>
      <c r="OH15" s="30">
        <v>-4995863</v>
      </c>
      <c r="OI15" s="28">
        <v>-3412884</v>
      </c>
      <c r="OJ15" s="30">
        <v>-1759289</v>
      </c>
      <c r="OK15" s="28">
        <v>-14667990</v>
      </c>
      <c r="OL15" s="28">
        <v>-20054584</v>
      </c>
      <c r="OM15" s="28">
        <v>-10816488</v>
      </c>
      <c r="ON15" s="30">
        <v>-7924993</v>
      </c>
      <c r="OO15" s="28">
        <v>-6156357</v>
      </c>
      <c r="OP15" s="30">
        <v>-2966373</v>
      </c>
      <c r="OQ15" s="28">
        <v>-344195</v>
      </c>
      <c r="OR15" s="28">
        <v>-365320</v>
      </c>
      <c r="OS15" s="28">
        <v>-267561</v>
      </c>
      <c r="OT15" s="30">
        <v>-177336</v>
      </c>
      <c r="OU15" s="28">
        <v>-92980</v>
      </c>
      <c r="OV15" s="30">
        <v>-101565</v>
      </c>
      <c r="OW15" s="28">
        <v>-6266799</v>
      </c>
      <c r="OX15" s="28">
        <v>-5108575</v>
      </c>
      <c r="OY15" s="28">
        <v>-4063452</v>
      </c>
      <c r="OZ15" s="30">
        <v>-3422062</v>
      </c>
      <c r="PA15" s="28">
        <v>-2406023</v>
      </c>
      <c r="PB15" s="30">
        <v>-1217252</v>
      </c>
      <c r="PC15" s="28">
        <v>-9937634</v>
      </c>
      <c r="PD15" s="28">
        <v>-8348102</v>
      </c>
      <c r="PE15" s="28">
        <v>-8468569</v>
      </c>
      <c r="PF15" s="28">
        <v>-6543095</v>
      </c>
      <c r="PG15" s="28">
        <v>-4457612</v>
      </c>
      <c r="PH15" s="28">
        <v>-2484477</v>
      </c>
      <c r="PI15" s="28">
        <v>-9027091</v>
      </c>
      <c r="PJ15" s="28">
        <v>-8030863</v>
      </c>
      <c r="PK15" s="28">
        <v>-6250765</v>
      </c>
      <c r="PL15" s="28">
        <v>-4345825</v>
      </c>
      <c r="PM15" s="28">
        <v>-2621798</v>
      </c>
      <c r="PN15" s="28">
        <v>-1328650</v>
      </c>
      <c r="PO15" s="28">
        <v>-420965</v>
      </c>
      <c r="PP15" s="28">
        <v>-311957</v>
      </c>
      <c r="PQ15" s="28">
        <v>-215205</v>
      </c>
      <c r="PR15" s="28">
        <v>-105845</v>
      </c>
      <c r="PS15" s="28">
        <v>-205886</v>
      </c>
      <c r="PT15" s="28">
        <v>-102051</v>
      </c>
      <c r="PU15" s="28">
        <v>-48750289</v>
      </c>
      <c r="PV15" s="28">
        <v>-39276452</v>
      </c>
      <c r="PW15" s="28">
        <v>-32405826</v>
      </c>
      <c r="PX15" s="28">
        <v>-22679232</v>
      </c>
      <c r="PY15" s="28">
        <v>-17065695</v>
      </c>
      <c r="PZ15" s="28">
        <v>-7836007</v>
      </c>
      <c r="QA15" s="28">
        <v>-3453008</v>
      </c>
      <c r="QB15" s="28">
        <v>-2987719</v>
      </c>
      <c r="QC15" s="28">
        <v>-2489574</v>
      </c>
      <c r="QD15" s="28">
        <v>-1994856</v>
      </c>
      <c r="QE15" s="28">
        <v>-1428051</v>
      </c>
      <c r="QF15" s="28">
        <v>-725081</v>
      </c>
      <c r="QG15" s="28">
        <v>-7606075</v>
      </c>
      <c r="QH15" s="28">
        <v>-6400758</v>
      </c>
      <c r="QI15" s="28">
        <v>-5232507</v>
      </c>
      <c r="QJ15" s="28">
        <v>-5210606</v>
      </c>
      <c r="QK15" s="28">
        <v>-3469534</v>
      </c>
      <c r="QL15" s="28">
        <v>-1837742</v>
      </c>
      <c r="QM15" s="28">
        <v>-10226630</v>
      </c>
      <c r="QN15" s="28">
        <v>-7845974</v>
      </c>
      <c r="QO15" s="28">
        <v>-5756659</v>
      </c>
      <c r="QP15" s="28">
        <v>-4241686</v>
      </c>
      <c r="QQ15" s="28">
        <v>-2792302</v>
      </c>
      <c r="QR15" s="28">
        <v>-1641537</v>
      </c>
      <c r="QS15" s="28">
        <v>-16407820</v>
      </c>
      <c r="QT15" s="28">
        <v>-13419057</v>
      </c>
      <c r="QU15" s="28">
        <v>-11191662</v>
      </c>
      <c r="QV15" s="28">
        <v>-7246647</v>
      </c>
      <c r="QW15" s="28">
        <v>-4891372</v>
      </c>
      <c r="QX15" s="28">
        <v>-2189700</v>
      </c>
      <c r="QY15" s="28">
        <v>-4874765</v>
      </c>
      <c r="QZ15" s="28">
        <v>-5734525</v>
      </c>
      <c r="RA15" s="28">
        <v>-4279564</v>
      </c>
      <c r="RB15" s="28">
        <v>-2998851</v>
      </c>
      <c r="RC15" s="28">
        <v>-2116807</v>
      </c>
      <c r="RD15" s="28">
        <v>-884611</v>
      </c>
      <c r="RE15" s="28">
        <v>-7696249</v>
      </c>
      <c r="RF15" s="28">
        <v>-5910498</v>
      </c>
      <c r="RG15" s="28">
        <v>-4355956</v>
      </c>
      <c r="RH15" s="28">
        <v>-2908334</v>
      </c>
      <c r="RI15" s="28">
        <v>-1648780</v>
      </c>
      <c r="RJ15" s="28">
        <v>-813835</v>
      </c>
      <c r="RK15" s="28">
        <v>-10216298</v>
      </c>
      <c r="RL15" s="28">
        <v>-8058806</v>
      </c>
      <c r="RM15" s="28">
        <v>-6633077</v>
      </c>
      <c r="RN15" s="28">
        <v>-4765992</v>
      </c>
      <c r="RO15" s="28">
        <v>-3044003</v>
      </c>
      <c r="RP15" s="28">
        <v>-1430676</v>
      </c>
      <c r="RQ15" s="28">
        <v>-561802</v>
      </c>
      <c r="RR15" s="28">
        <v>-432012</v>
      </c>
      <c r="RS15" s="28">
        <v>-304947</v>
      </c>
      <c r="RT15" s="28">
        <v>-197601</v>
      </c>
      <c r="RU15" s="28">
        <v>-261159</v>
      </c>
      <c r="RV15" s="28">
        <v>-121797</v>
      </c>
      <c r="RW15" s="28">
        <v>-6499984</v>
      </c>
      <c r="RX15" s="28">
        <v>-4880437</v>
      </c>
      <c r="RY15" s="28">
        <v>-3749494</v>
      </c>
      <c r="RZ15" s="28">
        <v>-2798495</v>
      </c>
      <c r="SA15" s="28">
        <v>-2026503</v>
      </c>
      <c r="SB15" s="28">
        <v>-1050672</v>
      </c>
      <c r="SC15" s="28">
        <v>-104516</v>
      </c>
      <c r="SD15" s="28">
        <v>-358603</v>
      </c>
      <c r="SE15" s="28">
        <v>-275532</v>
      </c>
      <c r="SF15" s="28">
        <v>-183279</v>
      </c>
      <c r="SG15" s="28">
        <v>-95176</v>
      </c>
      <c r="SH15" s="28">
        <v>-18222</v>
      </c>
      <c r="SI15" s="28">
        <v>-416466</v>
      </c>
      <c r="SJ15" s="28">
        <v>-341434</v>
      </c>
      <c r="SK15" s="28">
        <v>-269723</v>
      </c>
      <c r="SL15" s="28">
        <v>-218176</v>
      </c>
      <c r="SM15" s="28">
        <v>-167912</v>
      </c>
      <c r="SN15" s="28">
        <v>-121423</v>
      </c>
      <c r="SO15" s="28">
        <v>-5674520</v>
      </c>
      <c r="SP15" s="28">
        <v>-5300198</v>
      </c>
      <c r="SQ15" s="28">
        <v>-4606864</v>
      </c>
      <c r="SR15" s="28">
        <v>-2804876</v>
      </c>
      <c r="SS15" s="28">
        <v>-1584749</v>
      </c>
      <c r="ST15" s="28">
        <v>-786240</v>
      </c>
      <c r="SU15" s="28">
        <v>-6881420</v>
      </c>
      <c r="SV15" s="28">
        <v>-7011375</v>
      </c>
      <c r="SW15" s="28">
        <v>-6068307</v>
      </c>
      <c r="SX15" s="28">
        <v>-4948399</v>
      </c>
      <c r="SY15" s="28">
        <v>-3630964</v>
      </c>
      <c r="SZ15" s="28">
        <v>-2135320</v>
      </c>
    </row>
    <row r="16" spans="1:520">
      <c r="A16" s="25"/>
      <c r="B16" s="26"/>
      <c r="C16" s="26"/>
      <c r="D16" s="27" t="s">
        <v>221</v>
      </c>
      <c r="E16" s="28">
        <v>0</v>
      </c>
      <c r="F16" s="28">
        <v>0</v>
      </c>
      <c r="G16" s="28">
        <v>0</v>
      </c>
      <c r="H16" s="29">
        <v>0</v>
      </c>
      <c r="I16" s="28">
        <v>0</v>
      </c>
      <c r="J16" s="29">
        <v>0</v>
      </c>
      <c r="K16" s="28">
        <v>0</v>
      </c>
      <c r="L16" s="28">
        <v>0</v>
      </c>
      <c r="M16" s="28">
        <v>0</v>
      </c>
      <c r="N16" s="29">
        <v>0</v>
      </c>
      <c r="O16" s="28">
        <v>0</v>
      </c>
      <c r="P16" s="29">
        <v>0</v>
      </c>
      <c r="Q16" s="28">
        <v>0</v>
      </c>
      <c r="R16" s="28">
        <v>0</v>
      </c>
      <c r="S16" s="28">
        <v>0</v>
      </c>
      <c r="T16" s="29">
        <v>0</v>
      </c>
      <c r="U16" s="28">
        <v>0</v>
      </c>
      <c r="V16" s="29">
        <v>0</v>
      </c>
      <c r="W16" s="28">
        <v>0</v>
      </c>
      <c r="X16" s="28">
        <v>0</v>
      </c>
      <c r="Y16" s="28">
        <v>0</v>
      </c>
      <c r="Z16" s="29">
        <v>0</v>
      </c>
      <c r="AA16" s="28">
        <v>0</v>
      </c>
      <c r="AB16" s="29">
        <v>0</v>
      </c>
      <c r="AC16" s="28">
        <v>0</v>
      </c>
      <c r="AD16" s="28">
        <v>0</v>
      </c>
      <c r="AE16" s="28">
        <v>0</v>
      </c>
      <c r="AF16" s="30">
        <v>0</v>
      </c>
      <c r="AG16" s="28">
        <v>0</v>
      </c>
      <c r="AH16" s="30">
        <v>0</v>
      </c>
      <c r="AI16" s="28">
        <v>0</v>
      </c>
      <c r="AJ16" s="28">
        <v>0</v>
      </c>
      <c r="AK16" s="28">
        <v>0</v>
      </c>
      <c r="AL16" s="30">
        <v>0</v>
      </c>
      <c r="AM16" s="28">
        <v>0</v>
      </c>
      <c r="AN16" s="30">
        <v>0</v>
      </c>
      <c r="AO16" s="28">
        <v>0</v>
      </c>
      <c r="AP16" s="28">
        <v>0</v>
      </c>
      <c r="AQ16" s="28">
        <v>0</v>
      </c>
      <c r="AR16" s="30">
        <v>0</v>
      </c>
      <c r="AS16" s="28">
        <v>0</v>
      </c>
      <c r="AT16" s="30">
        <v>0</v>
      </c>
      <c r="AU16" s="28">
        <v>0</v>
      </c>
      <c r="AV16" s="28">
        <v>0</v>
      </c>
      <c r="AW16" s="28">
        <v>0</v>
      </c>
      <c r="AX16" s="30">
        <v>0</v>
      </c>
      <c r="AY16" s="28">
        <v>0</v>
      </c>
      <c r="AZ16" s="30">
        <v>0</v>
      </c>
      <c r="BA16" s="28">
        <v>0</v>
      </c>
      <c r="BB16" s="28">
        <v>0</v>
      </c>
      <c r="BC16" s="28">
        <v>0</v>
      </c>
      <c r="BD16" s="30">
        <v>0</v>
      </c>
      <c r="BE16" s="28">
        <v>0</v>
      </c>
      <c r="BF16" s="30">
        <v>0</v>
      </c>
      <c r="BG16" s="28">
        <v>0</v>
      </c>
      <c r="BH16" s="28">
        <v>0</v>
      </c>
      <c r="BI16" s="28">
        <v>0</v>
      </c>
      <c r="BJ16" s="30">
        <v>0</v>
      </c>
      <c r="BK16" s="28">
        <v>0</v>
      </c>
      <c r="BL16" s="30">
        <v>0</v>
      </c>
      <c r="BM16" s="28">
        <v>0</v>
      </c>
      <c r="BN16" s="28">
        <v>0</v>
      </c>
      <c r="BO16" s="28">
        <v>0</v>
      </c>
      <c r="BP16" s="30">
        <v>0</v>
      </c>
      <c r="BQ16" s="28">
        <v>0</v>
      </c>
      <c r="BR16" s="30">
        <v>0</v>
      </c>
      <c r="BS16" s="28">
        <v>-8715</v>
      </c>
      <c r="BT16" s="28">
        <v>-8715</v>
      </c>
      <c r="BU16" s="28">
        <v>0</v>
      </c>
      <c r="BV16" s="30">
        <v>0</v>
      </c>
      <c r="BW16" s="28">
        <v>0</v>
      </c>
      <c r="BX16" s="30">
        <v>0</v>
      </c>
      <c r="BY16" s="28">
        <v>0</v>
      </c>
      <c r="BZ16" s="28">
        <v>0</v>
      </c>
      <c r="CA16" s="28">
        <v>0</v>
      </c>
      <c r="CB16" s="30">
        <v>0</v>
      </c>
      <c r="CC16" s="28">
        <v>0</v>
      </c>
      <c r="CD16" s="30">
        <v>0</v>
      </c>
      <c r="CE16" s="28">
        <v>0</v>
      </c>
      <c r="CF16" s="28">
        <v>0</v>
      </c>
      <c r="CG16" s="28">
        <v>0</v>
      </c>
      <c r="CH16" s="30">
        <v>0</v>
      </c>
      <c r="CI16" s="28">
        <v>0</v>
      </c>
      <c r="CJ16" s="30">
        <v>0</v>
      </c>
      <c r="CK16" s="28">
        <v>0</v>
      </c>
      <c r="CL16" s="28">
        <v>0</v>
      </c>
      <c r="CM16" s="28">
        <v>0</v>
      </c>
      <c r="CN16" s="30">
        <v>0</v>
      </c>
      <c r="CO16" s="28">
        <v>0</v>
      </c>
      <c r="CP16" s="30">
        <v>0</v>
      </c>
      <c r="CQ16" s="28">
        <v>0</v>
      </c>
      <c r="CR16" s="28">
        <v>0</v>
      </c>
      <c r="CS16" s="28">
        <v>0</v>
      </c>
      <c r="CT16" s="30">
        <v>0</v>
      </c>
      <c r="CU16" s="28">
        <v>0</v>
      </c>
      <c r="CV16" s="30">
        <v>0</v>
      </c>
      <c r="CW16" s="28">
        <v>0</v>
      </c>
      <c r="CX16" s="28">
        <v>-1666</v>
      </c>
      <c r="CY16" s="28">
        <v>0</v>
      </c>
      <c r="CZ16" s="30">
        <v>0</v>
      </c>
      <c r="DA16" s="28">
        <v>0</v>
      </c>
      <c r="DB16" s="30">
        <v>0</v>
      </c>
      <c r="DC16" s="28">
        <v>0</v>
      </c>
      <c r="DD16" s="28">
        <v>0</v>
      </c>
      <c r="DE16" s="28">
        <v>0</v>
      </c>
      <c r="DF16" s="30">
        <v>0</v>
      </c>
      <c r="DG16" s="28">
        <v>0</v>
      </c>
      <c r="DH16" s="30">
        <v>0</v>
      </c>
      <c r="DI16" s="28">
        <v>0</v>
      </c>
      <c r="DJ16" s="28">
        <v>0</v>
      </c>
      <c r="DK16" s="28">
        <v>-88896</v>
      </c>
      <c r="DL16" s="28">
        <v>-88896</v>
      </c>
      <c r="DM16" s="28">
        <v>0</v>
      </c>
      <c r="DN16" s="30">
        <v>0</v>
      </c>
      <c r="DO16" s="28">
        <v>0</v>
      </c>
      <c r="DP16" s="28">
        <v>0</v>
      </c>
      <c r="DQ16" s="28">
        <v>0</v>
      </c>
      <c r="DR16" s="30">
        <v>0</v>
      </c>
      <c r="DS16" s="28">
        <v>0</v>
      </c>
      <c r="DT16" s="30">
        <v>0</v>
      </c>
      <c r="DU16" s="28">
        <v>0</v>
      </c>
      <c r="DV16" s="28">
        <v>0</v>
      </c>
      <c r="DW16" s="28">
        <v>0</v>
      </c>
      <c r="DX16" s="30">
        <v>0</v>
      </c>
      <c r="DY16" s="28">
        <v>0</v>
      </c>
      <c r="DZ16" s="30">
        <v>0</v>
      </c>
      <c r="EA16" s="28">
        <v>0</v>
      </c>
      <c r="EB16" s="28">
        <v>0</v>
      </c>
      <c r="EC16" s="28">
        <v>0</v>
      </c>
      <c r="ED16" s="30">
        <v>0</v>
      </c>
      <c r="EE16" s="28">
        <v>0</v>
      </c>
      <c r="EF16" s="30">
        <v>0</v>
      </c>
      <c r="EG16" s="28">
        <v>0</v>
      </c>
      <c r="EH16" s="28">
        <v>0</v>
      </c>
      <c r="EI16" s="28">
        <v>0</v>
      </c>
      <c r="EJ16" s="30">
        <v>0</v>
      </c>
      <c r="EK16" s="28">
        <v>0</v>
      </c>
      <c r="EL16" s="30">
        <v>0</v>
      </c>
      <c r="EM16" s="28">
        <v>0</v>
      </c>
      <c r="EN16" s="28">
        <v>0</v>
      </c>
      <c r="EO16" s="28">
        <v>0</v>
      </c>
      <c r="EP16" s="30">
        <v>0</v>
      </c>
      <c r="EQ16" s="28">
        <v>0</v>
      </c>
      <c r="ER16" s="30">
        <v>0</v>
      </c>
      <c r="ES16" s="28">
        <v>0</v>
      </c>
      <c r="ET16" s="28">
        <v>0</v>
      </c>
      <c r="EU16" s="28">
        <v>0</v>
      </c>
      <c r="EV16" s="30">
        <v>0</v>
      </c>
      <c r="EW16" s="28">
        <v>0</v>
      </c>
      <c r="EX16" s="30">
        <v>0</v>
      </c>
      <c r="EY16" s="28">
        <v>0</v>
      </c>
      <c r="EZ16" s="28">
        <v>0</v>
      </c>
      <c r="FA16" s="28">
        <v>0</v>
      </c>
      <c r="FB16" s="30">
        <v>0</v>
      </c>
      <c r="FC16" s="28">
        <v>0</v>
      </c>
      <c r="FD16" s="30">
        <v>0</v>
      </c>
      <c r="FE16" s="28">
        <v>0</v>
      </c>
      <c r="FF16" s="28">
        <v>0</v>
      </c>
      <c r="FG16" s="28">
        <v>0</v>
      </c>
      <c r="FH16" s="30">
        <v>0</v>
      </c>
      <c r="FI16" s="28">
        <v>0</v>
      </c>
      <c r="FJ16" s="30">
        <v>0</v>
      </c>
      <c r="FK16" s="28">
        <v>0</v>
      </c>
      <c r="FL16" s="28">
        <v>0</v>
      </c>
      <c r="FM16" s="28">
        <v>0</v>
      </c>
      <c r="FN16" s="30">
        <v>0</v>
      </c>
      <c r="FO16" s="28">
        <v>0</v>
      </c>
      <c r="FP16" s="30">
        <v>0</v>
      </c>
      <c r="FQ16" s="28">
        <v>0</v>
      </c>
      <c r="FR16" s="28">
        <v>0</v>
      </c>
      <c r="FS16" s="28">
        <v>0</v>
      </c>
      <c r="FT16" s="30">
        <v>0</v>
      </c>
      <c r="FU16" s="28">
        <v>0</v>
      </c>
      <c r="FV16" s="30">
        <v>0</v>
      </c>
      <c r="FW16" s="28">
        <v>0</v>
      </c>
      <c r="FX16" s="28">
        <v>0</v>
      </c>
      <c r="FY16" s="28">
        <v>0</v>
      </c>
      <c r="FZ16" s="30">
        <v>0</v>
      </c>
      <c r="GA16" s="28">
        <v>0</v>
      </c>
      <c r="GB16" s="30">
        <v>0</v>
      </c>
      <c r="GC16" s="28">
        <v>0</v>
      </c>
      <c r="GD16" s="28">
        <v>0</v>
      </c>
      <c r="GE16" s="28">
        <v>0</v>
      </c>
      <c r="GF16" s="30">
        <v>0</v>
      </c>
      <c r="GG16" s="28">
        <v>0</v>
      </c>
      <c r="GH16" s="30">
        <v>0</v>
      </c>
      <c r="GI16" s="28">
        <v>0</v>
      </c>
      <c r="GJ16" s="28">
        <v>0</v>
      </c>
      <c r="GK16" s="28">
        <v>0</v>
      </c>
      <c r="GL16" s="30">
        <v>0</v>
      </c>
      <c r="GM16" s="28">
        <v>0</v>
      </c>
      <c r="GN16" s="30">
        <v>0</v>
      </c>
      <c r="GO16" s="28">
        <v>0</v>
      </c>
      <c r="GP16" s="28">
        <v>0</v>
      </c>
      <c r="GQ16" s="28">
        <v>0</v>
      </c>
      <c r="GR16" s="30">
        <v>0</v>
      </c>
      <c r="GS16" s="28">
        <v>0</v>
      </c>
      <c r="GT16" s="30">
        <v>0</v>
      </c>
      <c r="GU16" s="28">
        <v>-57224</v>
      </c>
      <c r="GV16" s="28">
        <v>-57224</v>
      </c>
      <c r="GW16" s="28">
        <v>-57224</v>
      </c>
      <c r="GX16" s="30">
        <v>-57224</v>
      </c>
      <c r="GY16" s="28">
        <v>0</v>
      </c>
      <c r="GZ16" s="30">
        <v>0</v>
      </c>
      <c r="HA16" s="28">
        <v>0</v>
      </c>
      <c r="HB16" s="28">
        <v>0</v>
      </c>
      <c r="HC16" s="28">
        <v>0</v>
      </c>
      <c r="HD16" s="30">
        <v>0</v>
      </c>
      <c r="HE16" s="28">
        <v>0</v>
      </c>
      <c r="HF16" s="30">
        <v>0</v>
      </c>
      <c r="HG16" s="28">
        <v>0</v>
      </c>
      <c r="HH16" s="28">
        <v>0</v>
      </c>
      <c r="HI16" s="28">
        <v>0</v>
      </c>
      <c r="HJ16" s="30">
        <v>0</v>
      </c>
      <c r="HK16" s="28">
        <v>0</v>
      </c>
      <c r="HL16" s="30">
        <v>0</v>
      </c>
      <c r="HM16" s="28">
        <v>0</v>
      </c>
      <c r="HN16" s="28">
        <v>0</v>
      </c>
      <c r="HO16" s="28">
        <v>0</v>
      </c>
      <c r="HP16" s="30">
        <v>0</v>
      </c>
      <c r="HQ16" s="28">
        <v>0</v>
      </c>
      <c r="HR16" s="30">
        <v>0</v>
      </c>
      <c r="HS16" s="28">
        <v>0</v>
      </c>
      <c r="HT16" s="28">
        <v>0</v>
      </c>
      <c r="HU16" s="28">
        <v>0</v>
      </c>
      <c r="HV16" s="30">
        <v>0</v>
      </c>
      <c r="HW16" s="28">
        <v>0</v>
      </c>
      <c r="HX16" s="30">
        <v>0</v>
      </c>
      <c r="HY16" s="28">
        <v>0</v>
      </c>
      <c r="HZ16" s="28">
        <v>0</v>
      </c>
      <c r="IA16" s="28">
        <v>0</v>
      </c>
      <c r="IB16" s="30">
        <v>0</v>
      </c>
      <c r="IC16" s="28">
        <v>0</v>
      </c>
      <c r="ID16" s="30">
        <v>0</v>
      </c>
      <c r="IE16" s="28">
        <v>0</v>
      </c>
      <c r="IF16" s="28">
        <v>0</v>
      </c>
      <c r="IG16" s="28">
        <v>0</v>
      </c>
      <c r="IH16" s="30">
        <v>0</v>
      </c>
      <c r="II16" s="28">
        <v>0</v>
      </c>
      <c r="IJ16" s="30">
        <v>0</v>
      </c>
      <c r="IK16" s="28">
        <v>-12958</v>
      </c>
      <c r="IL16" s="28">
        <v>-12958</v>
      </c>
      <c r="IM16" s="28">
        <v>0</v>
      </c>
      <c r="IN16" s="30">
        <v>0</v>
      </c>
      <c r="IO16" s="28">
        <v>0</v>
      </c>
      <c r="IP16" s="30">
        <v>0</v>
      </c>
      <c r="IQ16" s="28">
        <v>0</v>
      </c>
      <c r="IR16" s="28">
        <v>0</v>
      </c>
      <c r="IS16" s="28">
        <v>0</v>
      </c>
      <c r="IT16" s="30">
        <v>0</v>
      </c>
      <c r="IU16" s="28">
        <v>0</v>
      </c>
      <c r="IV16" s="30">
        <v>0</v>
      </c>
      <c r="IW16" s="28">
        <v>0</v>
      </c>
      <c r="IX16" s="28">
        <v>0</v>
      </c>
      <c r="IY16" s="28">
        <v>0</v>
      </c>
      <c r="IZ16" s="30">
        <v>0</v>
      </c>
      <c r="JA16" s="28">
        <v>0</v>
      </c>
      <c r="JB16" s="30">
        <v>0</v>
      </c>
      <c r="JC16" s="28">
        <v>0</v>
      </c>
      <c r="JD16" s="28">
        <v>0</v>
      </c>
      <c r="JE16" s="28">
        <v>0</v>
      </c>
      <c r="JF16" s="30">
        <v>0</v>
      </c>
      <c r="JG16" s="28">
        <v>0</v>
      </c>
      <c r="JH16" s="30">
        <v>0</v>
      </c>
      <c r="JI16" s="28">
        <v>0</v>
      </c>
      <c r="JJ16" s="28">
        <v>0</v>
      </c>
      <c r="JK16" s="28">
        <v>0</v>
      </c>
      <c r="JL16" s="28">
        <v>0</v>
      </c>
      <c r="JM16" s="28">
        <v>0</v>
      </c>
      <c r="JN16" s="28">
        <v>0</v>
      </c>
      <c r="JO16" s="28">
        <v>0</v>
      </c>
      <c r="JP16" s="28">
        <v>0</v>
      </c>
      <c r="JQ16" s="28">
        <v>0</v>
      </c>
      <c r="JR16" s="28">
        <v>0</v>
      </c>
      <c r="JS16" s="28">
        <v>0</v>
      </c>
      <c r="JT16" s="28">
        <v>0</v>
      </c>
      <c r="JU16" s="28">
        <v>0</v>
      </c>
      <c r="JV16" s="28">
        <v>0</v>
      </c>
      <c r="JW16" s="28">
        <v>0</v>
      </c>
      <c r="JX16" s="28">
        <v>0</v>
      </c>
      <c r="JY16" s="28">
        <v>0</v>
      </c>
      <c r="JZ16" s="28">
        <v>0</v>
      </c>
      <c r="KA16" s="28">
        <v>0</v>
      </c>
      <c r="KB16" s="28">
        <v>0</v>
      </c>
      <c r="KC16" s="28">
        <v>0</v>
      </c>
      <c r="KD16" s="28">
        <v>0</v>
      </c>
      <c r="KE16" s="28">
        <v>0</v>
      </c>
      <c r="KF16" s="28">
        <v>0</v>
      </c>
      <c r="KG16" s="28">
        <v>0</v>
      </c>
      <c r="KH16" s="28">
        <v>0</v>
      </c>
      <c r="KI16" s="28">
        <v>0</v>
      </c>
      <c r="KJ16" s="28">
        <v>0</v>
      </c>
      <c r="KK16" s="28">
        <v>0</v>
      </c>
      <c r="KL16" s="28">
        <v>0</v>
      </c>
      <c r="KM16" s="28">
        <v>0</v>
      </c>
      <c r="KN16" s="28">
        <v>0</v>
      </c>
      <c r="KO16" s="28">
        <v>0</v>
      </c>
      <c r="KP16" s="28">
        <v>0</v>
      </c>
      <c r="KQ16" s="28">
        <v>0</v>
      </c>
      <c r="KR16" s="28">
        <v>0</v>
      </c>
      <c r="KS16" s="28">
        <v>0</v>
      </c>
      <c r="KT16" s="28">
        <v>0</v>
      </c>
      <c r="KU16" s="28">
        <v>0</v>
      </c>
      <c r="KV16" s="28">
        <v>0</v>
      </c>
      <c r="KW16" s="28">
        <v>0</v>
      </c>
      <c r="KX16" s="28">
        <v>0</v>
      </c>
      <c r="KY16" s="28">
        <v>0</v>
      </c>
      <c r="KZ16" s="28">
        <v>0</v>
      </c>
      <c r="LA16" s="28">
        <v>0</v>
      </c>
      <c r="LB16" s="28">
        <v>0</v>
      </c>
      <c r="LC16" s="28">
        <v>0</v>
      </c>
      <c r="LD16" s="28">
        <v>0</v>
      </c>
      <c r="LE16" s="28">
        <v>0</v>
      </c>
      <c r="LF16" s="28">
        <v>0</v>
      </c>
      <c r="LG16" s="28">
        <v>0</v>
      </c>
      <c r="LH16" s="28">
        <v>0</v>
      </c>
      <c r="LI16" s="28">
        <v>0</v>
      </c>
      <c r="LJ16" s="28">
        <v>0</v>
      </c>
      <c r="LK16" s="28">
        <v>0</v>
      </c>
      <c r="LL16" s="28">
        <v>0</v>
      </c>
      <c r="LM16" s="28">
        <v>0</v>
      </c>
      <c r="LN16" s="28">
        <v>0</v>
      </c>
      <c r="LO16" s="28">
        <v>0</v>
      </c>
      <c r="LP16" s="28">
        <v>0</v>
      </c>
      <c r="LQ16" s="28">
        <v>0</v>
      </c>
      <c r="LR16" s="28">
        <v>0</v>
      </c>
      <c r="LS16" s="28">
        <v>0</v>
      </c>
      <c r="LT16" s="28">
        <v>0</v>
      </c>
      <c r="LU16" s="28">
        <v>0</v>
      </c>
      <c r="LV16" s="28">
        <v>0</v>
      </c>
      <c r="LW16" s="28">
        <v>0</v>
      </c>
      <c r="LX16" s="28">
        <v>0</v>
      </c>
      <c r="LY16" s="28">
        <v>0</v>
      </c>
      <c r="LZ16" s="28">
        <v>0</v>
      </c>
      <c r="MA16" s="28">
        <v>0</v>
      </c>
      <c r="MB16" s="28">
        <v>0</v>
      </c>
      <c r="MC16" s="28">
        <v>0</v>
      </c>
      <c r="MD16" s="28">
        <v>0</v>
      </c>
      <c r="ME16" s="28">
        <v>0</v>
      </c>
      <c r="MF16" s="28">
        <v>0</v>
      </c>
      <c r="MG16" s="28">
        <v>0</v>
      </c>
      <c r="MH16" s="28">
        <v>0</v>
      </c>
      <c r="MI16" s="28">
        <v>0</v>
      </c>
      <c r="MJ16" s="28">
        <v>0</v>
      </c>
      <c r="MK16" s="28">
        <v>0</v>
      </c>
      <c r="ML16" s="28">
        <v>0</v>
      </c>
      <c r="MM16" s="28">
        <v>0</v>
      </c>
      <c r="MN16" s="28">
        <v>0</v>
      </c>
      <c r="MO16" s="28">
        <v>0</v>
      </c>
      <c r="MP16" s="28">
        <v>0</v>
      </c>
      <c r="MQ16" s="28">
        <v>0</v>
      </c>
      <c r="MR16" s="28">
        <v>0</v>
      </c>
      <c r="MS16" s="28">
        <v>0</v>
      </c>
      <c r="MT16" s="28">
        <v>0</v>
      </c>
      <c r="MU16" s="28">
        <v>0</v>
      </c>
      <c r="MV16" s="28">
        <v>0</v>
      </c>
      <c r="MW16" s="28">
        <v>0</v>
      </c>
      <c r="MX16" s="28">
        <v>0</v>
      </c>
      <c r="MY16" s="28">
        <v>0</v>
      </c>
      <c r="MZ16" s="28">
        <v>0</v>
      </c>
      <c r="NA16" s="28">
        <v>0</v>
      </c>
      <c r="NB16" s="28">
        <v>0</v>
      </c>
      <c r="NC16" s="28">
        <v>0</v>
      </c>
      <c r="ND16" s="46">
        <v>0</v>
      </c>
      <c r="NE16" s="28">
        <v>0</v>
      </c>
      <c r="NF16" s="46">
        <v>0</v>
      </c>
      <c r="NG16" s="28">
        <v>0</v>
      </c>
      <c r="NH16" s="28">
        <v>0</v>
      </c>
      <c r="NI16" s="28">
        <v>0</v>
      </c>
      <c r="NJ16" s="46">
        <v>0</v>
      </c>
      <c r="NK16" s="28">
        <v>0</v>
      </c>
      <c r="NL16" s="46">
        <v>0</v>
      </c>
      <c r="NM16" s="28">
        <v>0</v>
      </c>
      <c r="NN16" s="28">
        <v>0</v>
      </c>
      <c r="NO16" s="28">
        <v>0</v>
      </c>
      <c r="NP16" s="46">
        <v>0</v>
      </c>
      <c r="NQ16" s="28">
        <v>0</v>
      </c>
      <c r="NR16" s="46">
        <v>0</v>
      </c>
      <c r="NS16" s="28">
        <v>0</v>
      </c>
      <c r="NT16" s="28">
        <v>0</v>
      </c>
      <c r="NU16" s="28">
        <v>0</v>
      </c>
      <c r="NV16" s="46">
        <v>0</v>
      </c>
      <c r="NW16" s="28">
        <v>0</v>
      </c>
      <c r="NX16" s="46">
        <v>0</v>
      </c>
      <c r="NY16" s="28">
        <v>0</v>
      </c>
      <c r="NZ16" s="28">
        <v>0</v>
      </c>
      <c r="OA16" s="28">
        <v>0</v>
      </c>
      <c r="OB16" s="30">
        <v>0</v>
      </c>
      <c r="OC16" s="28">
        <v>0</v>
      </c>
      <c r="OD16" s="30">
        <v>0</v>
      </c>
      <c r="OE16" s="28">
        <v>0</v>
      </c>
      <c r="OF16" s="28">
        <v>0</v>
      </c>
      <c r="OG16" s="28">
        <v>0</v>
      </c>
      <c r="OH16" s="30">
        <v>0</v>
      </c>
      <c r="OI16" s="28">
        <v>0</v>
      </c>
      <c r="OJ16" s="30">
        <v>0</v>
      </c>
      <c r="OK16" s="28">
        <v>0</v>
      </c>
      <c r="OL16" s="28">
        <v>0</v>
      </c>
      <c r="OM16" s="28">
        <v>0</v>
      </c>
      <c r="ON16" s="30">
        <v>0</v>
      </c>
      <c r="OO16" s="28">
        <v>0</v>
      </c>
      <c r="OP16" s="30">
        <v>0</v>
      </c>
      <c r="OQ16" s="28">
        <v>0</v>
      </c>
      <c r="OR16" s="28">
        <v>0</v>
      </c>
      <c r="OS16" s="28">
        <v>0</v>
      </c>
      <c r="OT16" s="30">
        <v>0</v>
      </c>
      <c r="OU16" s="28">
        <v>0</v>
      </c>
      <c r="OV16" s="30">
        <v>0</v>
      </c>
      <c r="OW16" s="28">
        <v>0</v>
      </c>
      <c r="OX16" s="28">
        <v>0</v>
      </c>
      <c r="OY16" s="28">
        <v>0</v>
      </c>
      <c r="OZ16" s="30">
        <v>0</v>
      </c>
      <c r="PA16" s="28">
        <v>0</v>
      </c>
      <c r="PB16" s="30">
        <v>0</v>
      </c>
      <c r="PC16" s="28">
        <v>0</v>
      </c>
      <c r="PD16" s="28">
        <v>0</v>
      </c>
      <c r="PE16" s="28">
        <v>0</v>
      </c>
      <c r="PF16" s="28">
        <v>0</v>
      </c>
      <c r="PG16" s="28">
        <v>0</v>
      </c>
      <c r="PH16" s="28">
        <v>0</v>
      </c>
      <c r="PI16" s="28">
        <v>0</v>
      </c>
      <c r="PJ16" s="28">
        <v>0</v>
      </c>
      <c r="PK16" s="28">
        <v>0</v>
      </c>
      <c r="PL16" s="28">
        <v>0</v>
      </c>
      <c r="PM16" s="28">
        <v>0</v>
      </c>
      <c r="PN16" s="28">
        <v>0</v>
      </c>
      <c r="PO16" s="28">
        <v>0</v>
      </c>
      <c r="PP16" s="28">
        <v>0</v>
      </c>
      <c r="PQ16" s="28">
        <v>0</v>
      </c>
      <c r="PR16" s="28">
        <v>0</v>
      </c>
      <c r="PS16" s="28">
        <v>0</v>
      </c>
      <c r="PT16" s="28">
        <v>0</v>
      </c>
      <c r="PU16" s="28">
        <v>-36508</v>
      </c>
      <c r="PV16" s="28">
        <v>-36508</v>
      </c>
      <c r="PW16" s="28">
        <v>-36508</v>
      </c>
      <c r="PX16" s="28">
        <v>0</v>
      </c>
      <c r="PY16" s="28">
        <v>0</v>
      </c>
      <c r="PZ16" s="28">
        <v>0</v>
      </c>
      <c r="QA16" s="28">
        <v>0</v>
      </c>
      <c r="QB16" s="28">
        <v>0</v>
      </c>
      <c r="QC16" s="28">
        <v>0</v>
      </c>
      <c r="QD16" s="28">
        <v>0</v>
      </c>
      <c r="QE16" s="28">
        <v>0</v>
      </c>
      <c r="QF16" s="28">
        <v>0</v>
      </c>
      <c r="QG16" s="28">
        <v>0</v>
      </c>
      <c r="QH16" s="28">
        <v>0</v>
      </c>
      <c r="QI16" s="28">
        <v>0</v>
      </c>
      <c r="QJ16" s="28">
        <v>0</v>
      </c>
      <c r="QK16" s="28">
        <v>0</v>
      </c>
      <c r="QL16" s="28">
        <v>0</v>
      </c>
      <c r="QM16" s="28">
        <v>-5307</v>
      </c>
      <c r="QN16" s="28">
        <v>0</v>
      </c>
      <c r="QO16" s="28">
        <v>0</v>
      </c>
      <c r="QP16" s="28">
        <v>0</v>
      </c>
      <c r="QQ16" s="28">
        <v>0</v>
      </c>
      <c r="QR16" s="28">
        <v>0</v>
      </c>
      <c r="QS16" s="28">
        <v>0</v>
      </c>
      <c r="QT16" s="28">
        <v>0</v>
      </c>
      <c r="QU16" s="28">
        <v>-235</v>
      </c>
      <c r="QV16" s="28">
        <v>0</v>
      </c>
      <c r="QW16" s="28">
        <v>0</v>
      </c>
      <c r="QX16" s="28">
        <v>0</v>
      </c>
      <c r="QY16" s="28">
        <v>-82238</v>
      </c>
      <c r="QZ16" s="28">
        <v>-82238</v>
      </c>
      <c r="RA16" s="28">
        <v>-82238</v>
      </c>
      <c r="RB16" s="28">
        <v>-82238</v>
      </c>
      <c r="RC16" s="28">
        <v>0</v>
      </c>
      <c r="RD16" s="28">
        <v>0</v>
      </c>
      <c r="RE16" s="28">
        <v>0</v>
      </c>
      <c r="RF16" s="28">
        <v>0</v>
      </c>
      <c r="RG16" s="28">
        <v>0</v>
      </c>
      <c r="RH16" s="28">
        <v>0</v>
      </c>
      <c r="RI16" s="28">
        <v>0</v>
      </c>
      <c r="RJ16" s="28">
        <v>0</v>
      </c>
      <c r="RK16" s="28">
        <v>0</v>
      </c>
      <c r="RL16" s="28">
        <v>0</v>
      </c>
      <c r="RM16" s="28">
        <v>0</v>
      </c>
      <c r="RN16" s="28">
        <v>0</v>
      </c>
      <c r="RO16" s="28">
        <v>0</v>
      </c>
      <c r="RP16" s="28">
        <v>0</v>
      </c>
      <c r="RQ16" s="28">
        <v>0</v>
      </c>
      <c r="RR16" s="28">
        <v>0</v>
      </c>
      <c r="RS16" s="28">
        <v>0</v>
      </c>
      <c r="RT16" s="28">
        <v>0</v>
      </c>
      <c r="RU16" s="28">
        <v>0</v>
      </c>
      <c r="RV16" s="28">
        <v>0</v>
      </c>
      <c r="RW16" s="28">
        <v>-49639</v>
      </c>
      <c r="RX16" s="28">
        <v>-49639</v>
      </c>
      <c r="RY16" s="28">
        <v>-49639</v>
      </c>
      <c r="RZ16" s="28">
        <v>-49639</v>
      </c>
      <c r="SA16" s="28">
        <v>0</v>
      </c>
      <c r="SB16" s="28">
        <v>0</v>
      </c>
      <c r="SC16" s="28">
        <v>0</v>
      </c>
      <c r="SD16" s="28">
        <v>0</v>
      </c>
      <c r="SE16" s="28">
        <v>0</v>
      </c>
      <c r="SF16" s="28">
        <v>0</v>
      </c>
      <c r="SG16" s="28">
        <v>0</v>
      </c>
      <c r="SH16" s="28">
        <v>0</v>
      </c>
      <c r="SI16" s="28">
        <v>0</v>
      </c>
      <c r="SJ16" s="28">
        <v>0</v>
      </c>
      <c r="SK16" s="28">
        <v>0</v>
      </c>
      <c r="SL16" s="28">
        <v>0</v>
      </c>
      <c r="SM16" s="28">
        <v>0</v>
      </c>
      <c r="SN16" s="28">
        <v>0</v>
      </c>
      <c r="SO16" s="28">
        <v>0</v>
      </c>
      <c r="SP16" s="28">
        <v>0</v>
      </c>
      <c r="SQ16" s="28">
        <v>0</v>
      </c>
      <c r="SR16" s="28">
        <v>0</v>
      </c>
      <c r="SS16" s="28">
        <v>0</v>
      </c>
      <c r="ST16" s="28">
        <v>0</v>
      </c>
      <c r="SU16" s="28">
        <v>0</v>
      </c>
      <c r="SV16" s="28">
        <v>0</v>
      </c>
      <c r="SW16" s="28">
        <v>0</v>
      </c>
      <c r="SX16" s="28">
        <v>0</v>
      </c>
      <c r="SY16" s="28">
        <v>0</v>
      </c>
      <c r="SZ16" s="28">
        <v>0</v>
      </c>
    </row>
    <row r="17" spans="1:520">
      <c r="A17" s="25"/>
      <c r="B17" s="26"/>
      <c r="C17" s="26" t="s">
        <v>222</v>
      </c>
      <c r="D17" s="27"/>
      <c r="E17" s="28">
        <v>1293070</v>
      </c>
      <c r="F17" s="28">
        <v>662373</v>
      </c>
      <c r="G17" s="28">
        <v>692208</v>
      </c>
      <c r="H17" s="29">
        <v>698632</v>
      </c>
      <c r="I17" s="28">
        <v>45095</v>
      </c>
      <c r="J17" s="29">
        <v>50379</v>
      </c>
      <c r="K17" s="28">
        <v>315334</v>
      </c>
      <c r="L17" s="28">
        <v>209329</v>
      </c>
      <c r="M17" s="28">
        <v>4410</v>
      </c>
      <c r="N17" s="29">
        <v>92042</v>
      </c>
      <c r="O17" s="28">
        <v>82240</v>
      </c>
      <c r="P17" s="29">
        <v>0</v>
      </c>
      <c r="Q17" s="28">
        <v>330435</v>
      </c>
      <c r="R17" s="28">
        <v>23814</v>
      </c>
      <c r="S17" s="28">
        <v>0</v>
      </c>
      <c r="T17" s="29">
        <v>0</v>
      </c>
      <c r="U17" s="28">
        <v>0</v>
      </c>
      <c r="V17" s="29">
        <v>0</v>
      </c>
      <c r="W17" s="28">
        <v>19151</v>
      </c>
      <c r="X17" s="28">
        <v>0</v>
      </c>
      <c r="Y17" s="28">
        <v>0</v>
      </c>
      <c r="Z17" s="29">
        <v>0</v>
      </c>
      <c r="AA17" s="28">
        <v>0</v>
      </c>
      <c r="AB17" s="29">
        <v>0</v>
      </c>
      <c r="AC17" s="28">
        <v>0</v>
      </c>
      <c r="AD17" s="28">
        <v>23467</v>
      </c>
      <c r="AE17" s="28">
        <v>0</v>
      </c>
      <c r="AF17" s="30">
        <v>0</v>
      </c>
      <c r="AG17" s="28">
        <v>0</v>
      </c>
      <c r="AH17" s="30">
        <v>0</v>
      </c>
      <c r="AI17" s="28">
        <v>21033</v>
      </c>
      <c r="AJ17" s="28">
        <v>30067</v>
      </c>
      <c r="AK17" s="28">
        <v>6991</v>
      </c>
      <c r="AL17" s="30">
        <v>0</v>
      </c>
      <c r="AM17" s="28">
        <v>0</v>
      </c>
      <c r="AN17" s="30">
        <v>135149</v>
      </c>
      <c r="AO17" s="28">
        <v>8715</v>
      </c>
      <c r="AP17" s="28">
        <v>0</v>
      </c>
      <c r="AQ17" s="28">
        <v>0</v>
      </c>
      <c r="AR17" s="30">
        <v>0</v>
      </c>
      <c r="AS17" s="28">
        <v>0</v>
      </c>
      <c r="AT17" s="30">
        <v>0</v>
      </c>
      <c r="AU17" s="28">
        <v>73408</v>
      </c>
      <c r="AV17" s="28">
        <v>581334</v>
      </c>
      <c r="AW17" s="28">
        <v>419804</v>
      </c>
      <c r="AX17" s="30">
        <v>5663653</v>
      </c>
      <c r="AY17" s="28">
        <v>2605777</v>
      </c>
      <c r="AZ17" s="30">
        <v>496620</v>
      </c>
      <c r="BA17" s="28">
        <v>353486</v>
      </c>
      <c r="BB17" s="28">
        <v>28224</v>
      </c>
      <c r="BC17" s="28">
        <v>945</v>
      </c>
      <c r="BD17" s="30">
        <v>0</v>
      </c>
      <c r="BE17" s="28">
        <v>0</v>
      </c>
      <c r="BF17" s="30">
        <v>0</v>
      </c>
      <c r="BG17" s="28">
        <v>4471644</v>
      </c>
      <c r="BH17" s="28">
        <v>5236211</v>
      </c>
      <c r="BI17" s="28">
        <v>1639086</v>
      </c>
      <c r="BJ17" s="30">
        <v>995312</v>
      </c>
      <c r="BK17" s="28">
        <v>163230</v>
      </c>
      <c r="BL17" s="30">
        <v>15760401</v>
      </c>
      <c r="BM17" s="28">
        <v>0</v>
      </c>
      <c r="BN17" s="28">
        <v>19866</v>
      </c>
      <c r="BO17" s="28">
        <v>0</v>
      </c>
      <c r="BP17" s="30">
        <v>0</v>
      </c>
      <c r="BQ17" s="28">
        <v>0</v>
      </c>
      <c r="BR17" s="30">
        <v>3591</v>
      </c>
      <c r="BS17" s="28">
        <v>267321</v>
      </c>
      <c r="BT17" s="28">
        <v>4807712</v>
      </c>
      <c r="BU17" s="28">
        <v>2569358</v>
      </c>
      <c r="BV17" s="30">
        <v>610390</v>
      </c>
      <c r="BW17" s="28">
        <v>0</v>
      </c>
      <c r="BX17" s="30">
        <v>0</v>
      </c>
      <c r="BY17" s="28">
        <v>3900693</v>
      </c>
      <c r="BZ17" s="28">
        <v>943126</v>
      </c>
      <c r="CA17" s="28">
        <v>6323336</v>
      </c>
      <c r="CB17" s="30">
        <v>3171653</v>
      </c>
      <c r="CC17" s="28">
        <v>654129</v>
      </c>
      <c r="CD17" s="30">
        <v>15225</v>
      </c>
      <c r="CE17" s="28">
        <v>222272</v>
      </c>
      <c r="CF17" s="28">
        <v>0</v>
      </c>
      <c r="CG17" s="28">
        <v>19320</v>
      </c>
      <c r="CH17" s="30">
        <v>15960</v>
      </c>
      <c r="CI17" s="28">
        <v>420262</v>
      </c>
      <c r="CJ17" s="30">
        <v>0</v>
      </c>
      <c r="CK17" s="28">
        <v>76301</v>
      </c>
      <c r="CL17" s="28">
        <v>38997</v>
      </c>
      <c r="CM17" s="28">
        <v>35290</v>
      </c>
      <c r="CN17" s="30">
        <v>2630</v>
      </c>
      <c r="CO17" s="28">
        <v>0</v>
      </c>
      <c r="CP17" s="30">
        <v>1260</v>
      </c>
      <c r="CQ17" s="28">
        <v>2056579</v>
      </c>
      <c r="CR17" s="28">
        <v>2479605</v>
      </c>
      <c r="CS17" s="28">
        <v>595427</v>
      </c>
      <c r="CT17" s="30">
        <v>50050</v>
      </c>
      <c r="CU17" s="28">
        <v>667996</v>
      </c>
      <c r="CV17" s="30">
        <v>109695</v>
      </c>
      <c r="CW17" s="28">
        <v>6713</v>
      </c>
      <c r="CX17" s="28">
        <v>204912</v>
      </c>
      <c r="CY17" s="28">
        <v>0</v>
      </c>
      <c r="CZ17" s="30">
        <v>0</v>
      </c>
      <c r="DA17" s="28">
        <v>0</v>
      </c>
      <c r="DB17" s="30">
        <v>0</v>
      </c>
      <c r="DC17" s="28">
        <v>26349</v>
      </c>
      <c r="DD17" s="28">
        <v>185184</v>
      </c>
      <c r="DE17" s="28">
        <v>6300</v>
      </c>
      <c r="DF17" s="30">
        <v>131054</v>
      </c>
      <c r="DG17" s="28">
        <v>0</v>
      </c>
      <c r="DH17" s="30">
        <v>0</v>
      </c>
      <c r="DI17" s="28">
        <v>211134</v>
      </c>
      <c r="DJ17" s="28">
        <v>3794000</v>
      </c>
      <c r="DK17" s="28">
        <v>4471161</v>
      </c>
      <c r="DL17" s="28">
        <v>1648363</v>
      </c>
      <c r="DM17" s="28">
        <v>5099951</v>
      </c>
      <c r="DN17" s="30">
        <v>1925129</v>
      </c>
      <c r="DO17" s="28">
        <v>350230</v>
      </c>
      <c r="DP17" s="28">
        <v>5565</v>
      </c>
      <c r="DQ17" s="28">
        <v>4462</v>
      </c>
      <c r="DR17" s="30">
        <v>735</v>
      </c>
      <c r="DS17" s="28">
        <v>0</v>
      </c>
      <c r="DT17" s="30">
        <v>0</v>
      </c>
      <c r="DU17" s="28">
        <v>1757988</v>
      </c>
      <c r="DV17" s="28">
        <v>779843</v>
      </c>
      <c r="DW17" s="28">
        <v>8547473</v>
      </c>
      <c r="DX17" s="30">
        <v>6805147</v>
      </c>
      <c r="DY17" s="28">
        <v>3524482</v>
      </c>
      <c r="DZ17" s="30">
        <v>649320</v>
      </c>
      <c r="EA17" s="28">
        <v>3089094</v>
      </c>
      <c r="EB17" s="28">
        <v>4421941</v>
      </c>
      <c r="EC17" s="28">
        <v>3829932</v>
      </c>
      <c r="ED17" s="30">
        <v>1088805</v>
      </c>
      <c r="EE17" s="28">
        <v>41580</v>
      </c>
      <c r="EF17" s="30">
        <v>18054720</v>
      </c>
      <c r="EG17" s="28">
        <v>55769</v>
      </c>
      <c r="EH17" s="28">
        <v>9349497</v>
      </c>
      <c r="EI17" s="28">
        <v>7363234</v>
      </c>
      <c r="EJ17" s="30">
        <v>13926598</v>
      </c>
      <c r="EK17" s="28">
        <v>9533444</v>
      </c>
      <c r="EL17" s="30">
        <v>2847033</v>
      </c>
      <c r="EM17" s="28">
        <v>0</v>
      </c>
      <c r="EN17" s="28">
        <v>16800</v>
      </c>
      <c r="EO17" s="28">
        <v>0</v>
      </c>
      <c r="EP17" s="30">
        <v>0</v>
      </c>
      <c r="EQ17" s="28">
        <v>0</v>
      </c>
      <c r="ER17" s="30">
        <v>287280</v>
      </c>
      <c r="ES17" s="28">
        <v>152838</v>
      </c>
      <c r="ET17" s="28">
        <v>280540</v>
      </c>
      <c r="EU17" s="28">
        <v>5239</v>
      </c>
      <c r="EV17" s="30">
        <v>201381</v>
      </c>
      <c r="EW17" s="28">
        <v>0</v>
      </c>
      <c r="EX17" s="30">
        <v>0</v>
      </c>
      <c r="EY17" s="28">
        <v>250446</v>
      </c>
      <c r="EZ17" s="28">
        <v>39379</v>
      </c>
      <c r="FA17" s="28">
        <v>195539</v>
      </c>
      <c r="FB17" s="30">
        <v>2409</v>
      </c>
      <c r="FC17" s="28">
        <v>0</v>
      </c>
      <c r="FD17" s="30">
        <v>0</v>
      </c>
      <c r="FE17" s="28">
        <v>30505</v>
      </c>
      <c r="FF17" s="28">
        <v>34083</v>
      </c>
      <c r="FG17" s="28">
        <v>0</v>
      </c>
      <c r="FH17" s="30">
        <v>194420</v>
      </c>
      <c r="FI17" s="28">
        <v>0</v>
      </c>
      <c r="FJ17" s="30">
        <v>0</v>
      </c>
      <c r="FK17" s="28">
        <v>2418203</v>
      </c>
      <c r="FL17" s="28">
        <v>578190</v>
      </c>
      <c r="FM17" s="28">
        <v>640285</v>
      </c>
      <c r="FN17" s="30">
        <v>8998</v>
      </c>
      <c r="FO17" s="28">
        <v>0</v>
      </c>
      <c r="FP17" s="30">
        <v>3841596</v>
      </c>
      <c r="FQ17" s="28">
        <v>16257</v>
      </c>
      <c r="FR17" s="28">
        <v>249410</v>
      </c>
      <c r="FS17" s="28">
        <v>5986</v>
      </c>
      <c r="FT17" s="30">
        <v>0</v>
      </c>
      <c r="FU17" s="28">
        <v>0</v>
      </c>
      <c r="FV17" s="30">
        <v>0</v>
      </c>
      <c r="FW17" s="28">
        <v>147020</v>
      </c>
      <c r="FX17" s="28">
        <v>21735</v>
      </c>
      <c r="FY17" s="28">
        <v>25814</v>
      </c>
      <c r="FZ17" s="30">
        <v>8190</v>
      </c>
      <c r="GA17" s="28">
        <v>4830</v>
      </c>
      <c r="GB17" s="30">
        <v>2520</v>
      </c>
      <c r="GC17" s="28">
        <v>265792</v>
      </c>
      <c r="GD17" s="28">
        <v>0</v>
      </c>
      <c r="GE17" s="28">
        <v>0</v>
      </c>
      <c r="GF17" s="30">
        <v>0</v>
      </c>
      <c r="GG17" s="28">
        <v>0</v>
      </c>
      <c r="GH17" s="30">
        <v>0</v>
      </c>
      <c r="GI17" s="28">
        <v>0</v>
      </c>
      <c r="GJ17" s="28">
        <v>0</v>
      </c>
      <c r="GK17" s="28">
        <v>0</v>
      </c>
      <c r="GL17" s="30">
        <v>0</v>
      </c>
      <c r="GM17" s="28">
        <v>0</v>
      </c>
      <c r="GN17" s="30">
        <v>0</v>
      </c>
      <c r="GO17" s="28">
        <v>145992</v>
      </c>
      <c r="GP17" s="28">
        <v>30452</v>
      </c>
      <c r="GQ17" s="28">
        <v>0</v>
      </c>
      <c r="GR17" s="30">
        <v>0</v>
      </c>
      <c r="GS17" s="28">
        <v>0</v>
      </c>
      <c r="GT17" s="30">
        <v>0</v>
      </c>
      <c r="GU17" s="28">
        <v>161043</v>
      </c>
      <c r="GV17" s="28">
        <v>4972259</v>
      </c>
      <c r="GW17" s="28">
        <v>1949244</v>
      </c>
      <c r="GX17" s="30">
        <v>582540</v>
      </c>
      <c r="GY17" s="28">
        <v>184990</v>
      </c>
      <c r="GZ17" s="30">
        <v>7277466</v>
      </c>
      <c r="HA17" s="28">
        <v>0</v>
      </c>
      <c r="HB17" s="28">
        <v>0</v>
      </c>
      <c r="HC17" s="28">
        <v>0</v>
      </c>
      <c r="HD17" s="30">
        <v>0</v>
      </c>
      <c r="HE17" s="28">
        <v>0</v>
      </c>
      <c r="HF17" s="30">
        <v>0</v>
      </c>
      <c r="HG17" s="28">
        <v>0</v>
      </c>
      <c r="HH17" s="28">
        <v>0</v>
      </c>
      <c r="HI17" s="28">
        <v>0</v>
      </c>
      <c r="HJ17" s="30">
        <v>0</v>
      </c>
      <c r="HK17" s="28">
        <v>0</v>
      </c>
      <c r="HL17" s="30">
        <v>0</v>
      </c>
      <c r="HM17" s="28">
        <v>2440410</v>
      </c>
      <c r="HN17" s="28">
        <v>371472</v>
      </c>
      <c r="HO17" s="28">
        <v>10500</v>
      </c>
      <c r="HP17" s="30">
        <v>40320</v>
      </c>
      <c r="HQ17" s="28">
        <v>11550</v>
      </c>
      <c r="HR17" s="30">
        <v>24020</v>
      </c>
      <c r="HS17" s="28">
        <v>90657</v>
      </c>
      <c r="HT17" s="28">
        <v>398291</v>
      </c>
      <c r="HU17" s="28">
        <v>5470584</v>
      </c>
      <c r="HV17" s="30">
        <v>2066800</v>
      </c>
      <c r="HW17" s="28">
        <v>173579</v>
      </c>
      <c r="HX17" s="30">
        <v>588845</v>
      </c>
      <c r="HY17" s="28">
        <v>525</v>
      </c>
      <c r="HZ17" s="28">
        <v>24412</v>
      </c>
      <c r="IA17" s="28">
        <v>320968</v>
      </c>
      <c r="IB17" s="30">
        <v>0</v>
      </c>
      <c r="IC17" s="28">
        <v>2993</v>
      </c>
      <c r="ID17" s="30">
        <v>1785</v>
      </c>
      <c r="IE17" s="28">
        <v>0</v>
      </c>
      <c r="IF17" s="28">
        <v>686261</v>
      </c>
      <c r="IG17" s="28">
        <v>0</v>
      </c>
      <c r="IH17" s="30">
        <v>0</v>
      </c>
      <c r="II17" s="28">
        <v>1249</v>
      </c>
      <c r="IJ17" s="30">
        <v>3738</v>
      </c>
      <c r="IK17" s="28">
        <v>348264</v>
      </c>
      <c r="IL17" s="28">
        <v>273714</v>
      </c>
      <c r="IM17" s="28">
        <v>1371617</v>
      </c>
      <c r="IN17" s="30">
        <v>1001017</v>
      </c>
      <c r="IO17" s="28">
        <v>6898</v>
      </c>
      <c r="IP17" s="30">
        <v>79485</v>
      </c>
      <c r="IQ17" s="28">
        <v>2100</v>
      </c>
      <c r="IR17" s="28">
        <v>19110</v>
      </c>
      <c r="IS17" s="28">
        <v>0</v>
      </c>
      <c r="IT17" s="30">
        <v>0</v>
      </c>
      <c r="IU17" s="28">
        <v>7749</v>
      </c>
      <c r="IV17" s="30">
        <v>439950</v>
      </c>
      <c r="IW17" s="28">
        <v>53760</v>
      </c>
      <c r="IX17" s="28">
        <v>32976</v>
      </c>
      <c r="IY17" s="28">
        <v>34068</v>
      </c>
      <c r="IZ17" s="30">
        <v>10878</v>
      </c>
      <c r="JA17" s="28">
        <v>0</v>
      </c>
      <c r="JB17" s="30">
        <v>0</v>
      </c>
      <c r="JC17" s="28">
        <v>279519</v>
      </c>
      <c r="JD17" s="28">
        <v>10604730</v>
      </c>
      <c r="JE17" s="28">
        <v>3941857</v>
      </c>
      <c r="JF17" s="30">
        <v>1053202</v>
      </c>
      <c r="JG17" s="28">
        <v>7140</v>
      </c>
      <c r="JH17" s="30">
        <v>7686</v>
      </c>
      <c r="JI17" s="28">
        <v>2170777</v>
      </c>
      <c r="JJ17" s="28">
        <v>1273657</v>
      </c>
      <c r="JK17" s="28">
        <v>3382831</v>
      </c>
      <c r="JL17" s="28">
        <v>902650</v>
      </c>
      <c r="JM17" s="28">
        <v>259543</v>
      </c>
      <c r="JN17" s="28">
        <v>14170360</v>
      </c>
      <c r="JO17" s="28">
        <v>0</v>
      </c>
      <c r="JP17" s="28">
        <v>11077</v>
      </c>
      <c r="JQ17" s="28">
        <v>11172</v>
      </c>
      <c r="JR17" s="28">
        <v>9224</v>
      </c>
      <c r="JS17" s="28">
        <v>0</v>
      </c>
      <c r="JT17" s="28">
        <v>0</v>
      </c>
      <c r="JU17" s="28">
        <v>107583</v>
      </c>
      <c r="JV17" s="28">
        <v>13282</v>
      </c>
      <c r="JW17" s="28">
        <v>0</v>
      </c>
      <c r="JX17" s="28">
        <v>0</v>
      </c>
      <c r="JY17" s="28">
        <v>23887</v>
      </c>
      <c r="JZ17" s="28">
        <v>0</v>
      </c>
      <c r="KA17" s="28">
        <v>216180</v>
      </c>
      <c r="KB17" s="28">
        <v>840</v>
      </c>
      <c r="KC17" s="28">
        <v>11308</v>
      </c>
      <c r="KD17" s="28">
        <v>2068</v>
      </c>
      <c r="KE17" s="28">
        <v>0</v>
      </c>
      <c r="KF17" s="28">
        <v>0</v>
      </c>
      <c r="KG17" s="28">
        <v>6132204</v>
      </c>
      <c r="KH17" s="28">
        <v>2135239</v>
      </c>
      <c r="KI17" s="28">
        <v>1183576</v>
      </c>
      <c r="KJ17" s="28">
        <v>38951</v>
      </c>
      <c r="KK17" s="28">
        <v>4473</v>
      </c>
      <c r="KL17" s="28">
        <v>0</v>
      </c>
      <c r="KM17" s="28">
        <v>0</v>
      </c>
      <c r="KN17" s="28">
        <v>0</v>
      </c>
      <c r="KO17" s="28">
        <v>0</v>
      </c>
      <c r="KP17" s="28">
        <v>0</v>
      </c>
      <c r="KQ17" s="28">
        <v>0</v>
      </c>
      <c r="KR17" s="28">
        <v>0</v>
      </c>
      <c r="KS17" s="28">
        <v>129280</v>
      </c>
      <c r="KT17" s="28">
        <v>743405</v>
      </c>
      <c r="KU17" s="28">
        <v>1804</v>
      </c>
      <c r="KV17" s="28">
        <v>3348030</v>
      </c>
      <c r="KW17" s="28">
        <v>1009292</v>
      </c>
      <c r="KX17" s="28">
        <v>0</v>
      </c>
      <c r="KY17" s="28">
        <v>1779065</v>
      </c>
      <c r="KZ17" s="28">
        <v>5841079</v>
      </c>
      <c r="LA17" s="28">
        <v>3570924</v>
      </c>
      <c r="LB17" s="28">
        <v>227316</v>
      </c>
      <c r="LC17" s="28">
        <v>207681</v>
      </c>
      <c r="LD17" s="28">
        <v>339234</v>
      </c>
      <c r="LE17" s="28">
        <v>88840</v>
      </c>
      <c r="LF17" s="28">
        <v>26680</v>
      </c>
      <c r="LG17" s="28">
        <v>4651</v>
      </c>
      <c r="LH17" s="28">
        <v>5670</v>
      </c>
      <c r="LI17" s="28">
        <v>0</v>
      </c>
      <c r="LJ17" s="28">
        <v>0</v>
      </c>
      <c r="LK17" s="28">
        <v>0</v>
      </c>
      <c r="LL17" s="28">
        <v>8452</v>
      </c>
      <c r="LM17" s="28">
        <v>8820</v>
      </c>
      <c r="LN17" s="28">
        <v>12822</v>
      </c>
      <c r="LO17" s="28">
        <v>0</v>
      </c>
      <c r="LP17" s="28">
        <v>0</v>
      </c>
      <c r="LQ17" s="28">
        <v>3641376</v>
      </c>
      <c r="LR17" s="28">
        <v>2448145</v>
      </c>
      <c r="LS17" s="28">
        <v>1847357</v>
      </c>
      <c r="LT17" s="28">
        <v>503906</v>
      </c>
      <c r="LU17" s="28">
        <v>1415923</v>
      </c>
      <c r="LV17" s="28">
        <v>637181</v>
      </c>
      <c r="LW17" s="28">
        <v>114135</v>
      </c>
      <c r="LX17" s="28">
        <v>45790</v>
      </c>
      <c r="LY17" s="28">
        <v>210445</v>
      </c>
      <c r="LZ17" s="28">
        <v>4305</v>
      </c>
      <c r="MA17" s="28">
        <v>3675</v>
      </c>
      <c r="MB17" s="28">
        <v>0</v>
      </c>
      <c r="MC17" s="28">
        <v>0</v>
      </c>
      <c r="MD17" s="28">
        <v>40283</v>
      </c>
      <c r="ME17" s="28">
        <v>0</v>
      </c>
      <c r="MF17" s="28">
        <v>0</v>
      </c>
      <c r="MG17" s="28">
        <v>0</v>
      </c>
      <c r="MH17" s="28">
        <v>0</v>
      </c>
      <c r="MI17" s="28">
        <v>670918</v>
      </c>
      <c r="MJ17" s="28">
        <v>506988</v>
      </c>
      <c r="MK17" s="28">
        <v>107436</v>
      </c>
      <c r="ML17" s="28">
        <v>0</v>
      </c>
      <c r="MM17" s="28">
        <v>0</v>
      </c>
      <c r="MN17" s="28">
        <v>0</v>
      </c>
      <c r="MO17" s="28">
        <v>0</v>
      </c>
      <c r="MP17" s="28">
        <v>135764</v>
      </c>
      <c r="MQ17" s="28">
        <v>0</v>
      </c>
      <c r="MR17" s="28">
        <v>0</v>
      </c>
      <c r="MS17" s="28">
        <v>12915</v>
      </c>
      <c r="MT17" s="28">
        <v>0</v>
      </c>
      <c r="MU17" s="28">
        <v>0</v>
      </c>
      <c r="MV17" s="28">
        <v>0</v>
      </c>
      <c r="MW17" s="28">
        <v>0</v>
      </c>
      <c r="MX17" s="28">
        <v>12190</v>
      </c>
      <c r="MY17" s="28">
        <v>39060</v>
      </c>
      <c r="MZ17" s="28">
        <v>257691</v>
      </c>
      <c r="NA17" s="28">
        <v>160377</v>
      </c>
      <c r="NB17" s="28">
        <v>7917</v>
      </c>
      <c r="NC17" s="28">
        <v>0</v>
      </c>
      <c r="ND17" s="46">
        <v>3827</v>
      </c>
      <c r="NE17" s="28">
        <v>0</v>
      </c>
      <c r="NF17" s="46">
        <v>0</v>
      </c>
      <c r="NG17" s="28">
        <v>652051</v>
      </c>
      <c r="NH17" s="28">
        <v>268270</v>
      </c>
      <c r="NI17" s="28">
        <v>12967</v>
      </c>
      <c r="NJ17" s="46">
        <v>89734</v>
      </c>
      <c r="NK17" s="28">
        <v>0</v>
      </c>
      <c r="NL17" s="46">
        <v>0</v>
      </c>
      <c r="NM17" s="28">
        <v>1181535</v>
      </c>
      <c r="NN17" s="28">
        <v>323767</v>
      </c>
      <c r="NO17" s="28">
        <v>11812</v>
      </c>
      <c r="NP17" s="46">
        <v>0</v>
      </c>
      <c r="NQ17" s="28">
        <v>0</v>
      </c>
      <c r="NR17" s="46">
        <v>12064</v>
      </c>
      <c r="NS17" s="28">
        <v>366462</v>
      </c>
      <c r="NT17" s="28">
        <v>463294</v>
      </c>
      <c r="NU17" s="28">
        <v>513779</v>
      </c>
      <c r="NV17" s="46">
        <v>6917771</v>
      </c>
      <c r="NW17" s="28">
        <v>2775754</v>
      </c>
      <c r="NX17" s="46">
        <v>452760</v>
      </c>
      <c r="NY17" s="28">
        <v>414350</v>
      </c>
      <c r="NZ17" s="28">
        <v>295795</v>
      </c>
      <c r="OA17" s="28">
        <v>0</v>
      </c>
      <c r="OB17" s="30">
        <v>5743</v>
      </c>
      <c r="OC17" s="28">
        <v>801827</v>
      </c>
      <c r="OD17" s="30">
        <v>138328</v>
      </c>
      <c r="OE17" s="28">
        <v>57950</v>
      </c>
      <c r="OF17" s="28">
        <v>105344</v>
      </c>
      <c r="OG17" s="28">
        <v>13755</v>
      </c>
      <c r="OH17" s="30">
        <v>8662</v>
      </c>
      <c r="OI17" s="28">
        <v>8762</v>
      </c>
      <c r="OJ17" s="30">
        <v>7261</v>
      </c>
      <c r="OK17" s="28">
        <v>840111</v>
      </c>
      <c r="OL17" s="28">
        <v>5221471</v>
      </c>
      <c r="OM17" s="28">
        <v>3003241</v>
      </c>
      <c r="ON17" s="30">
        <v>981485</v>
      </c>
      <c r="OO17" s="28">
        <v>3087</v>
      </c>
      <c r="OP17" s="30">
        <v>434700</v>
      </c>
      <c r="OQ17" s="28">
        <v>0</v>
      </c>
      <c r="OR17" s="28">
        <v>2408</v>
      </c>
      <c r="OS17" s="28">
        <v>3990</v>
      </c>
      <c r="OT17" s="30">
        <v>24617</v>
      </c>
      <c r="OU17" s="28">
        <v>3885</v>
      </c>
      <c r="OV17" s="30">
        <v>0</v>
      </c>
      <c r="OW17" s="28">
        <v>383109</v>
      </c>
      <c r="OX17" s="28">
        <v>20042</v>
      </c>
      <c r="OY17" s="28">
        <v>142913</v>
      </c>
      <c r="OZ17" s="30">
        <v>48563</v>
      </c>
      <c r="PA17" s="28">
        <v>2079</v>
      </c>
      <c r="PB17" s="30">
        <v>6667</v>
      </c>
      <c r="PC17" s="28">
        <v>384696</v>
      </c>
      <c r="PD17" s="28">
        <v>762750</v>
      </c>
      <c r="PE17" s="28">
        <v>2467</v>
      </c>
      <c r="PF17" s="28">
        <v>4284</v>
      </c>
      <c r="PG17" s="28">
        <v>3419</v>
      </c>
      <c r="PH17" s="28">
        <v>472099</v>
      </c>
      <c r="PI17" s="28">
        <v>54726</v>
      </c>
      <c r="PJ17" s="28">
        <v>0</v>
      </c>
      <c r="PK17" s="28">
        <v>7140</v>
      </c>
      <c r="PL17" s="28">
        <v>47783</v>
      </c>
      <c r="PM17" s="28">
        <v>0</v>
      </c>
      <c r="PN17" s="28">
        <v>0</v>
      </c>
      <c r="PO17" s="28">
        <v>0</v>
      </c>
      <c r="PP17" s="28">
        <v>116059</v>
      </c>
      <c r="PQ17" s="28">
        <v>0</v>
      </c>
      <c r="PR17" s="28">
        <v>0</v>
      </c>
      <c r="PS17" s="28">
        <v>0</v>
      </c>
      <c r="PT17" s="28">
        <v>0</v>
      </c>
      <c r="PU17" s="28">
        <v>926844</v>
      </c>
      <c r="PV17" s="28">
        <v>9591524</v>
      </c>
      <c r="PW17" s="28">
        <v>9175514</v>
      </c>
      <c r="PX17" s="28">
        <v>4408344</v>
      </c>
      <c r="PY17" s="28">
        <v>1321065</v>
      </c>
      <c r="PZ17" s="28">
        <v>33214902</v>
      </c>
      <c r="QA17" s="28">
        <v>215119</v>
      </c>
      <c r="QB17" s="28">
        <v>5460</v>
      </c>
      <c r="QC17" s="28">
        <v>0</v>
      </c>
      <c r="QD17" s="28">
        <v>26273</v>
      </c>
      <c r="QE17" s="28">
        <v>26670</v>
      </c>
      <c r="QF17" s="28">
        <v>11707</v>
      </c>
      <c r="QG17" s="28">
        <v>153615</v>
      </c>
      <c r="QH17" s="28">
        <v>146868</v>
      </c>
      <c r="QI17" s="28">
        <v>0</v>
      </c>
      <c r="QJ17" s="28">
        <v>0</v>
      </c>
      <c r="QK17" s="28">
        <v>24150</v>
      </c>
      <c r="QL17" s="28">
        <v>0</v>
      </c>
      <c r="QM17" s="28">
        <v>3705034</v>
      </c>
      <c r="QN17" s="28">
        <v>246865</v>
      </c>
      <c r="QO17" s="28">
        <v>8109</v>
      </c>
      <c r="QP17" s="28">
        <v>15203136</v>
      </c>
      <c r="QQ17" s="28">
        <v>6771023</v>
      </c>
      <c r="QR17" s="28">
        <v>1192770</v>
      </c>
      <c r="QS17" s="28">
        <v>77241</v>
      </c>
      <c r="QT17" s="28">
        <v>3179013</v>
      </c>
      <c r="QU17" s="28">
        <v>1199956</v>
      </c>
      <c r="QV17" s="28">
        <v>5622</v>
      </c>
      <c r="QW17" s="28">
        <v>7145416</v>
      </c>
      <c r="QX17" s="28">
        <v>2652909</v>
      </c>
      <c r="QY17" s="28">
        <v>121953</v>
      </c>
      <c r="QZ17" s="28">
        <v>443562</v>
      </c>
      <c r="RA17" s="28">
        <v>0</v>
      </c>
      <c r="RB17" s="28">
        <v>86141</v>
      </c>
      <c r="RC17" s="28">
        <v>0</v>
      </c>
      <c r="RD17" s="28">
        <v>0</v>
      </c>
      <c r="RE17" s="28">
        <v>45737</v>
      </c>
      <c r="RF17" s="28">
        <v>1194425</v>
      </c>
      <c r="RG17" s="28">
        <v>458409</v>
      </c>
      <c r="RH17" s="28">
        <v>1306912</v>
      </c>
      <c r="RI17" s="28">
        <v>0</v>
      </c>
      <c r="RJ17" s="28">
        <v>0</v>
      </c>
      <c r="RK17" s="28">
        <v>1792633</v>
      </c>
      <c r="RL17" s="28">
        <v>3066244</v>
      </c>
      <c r="RM17" s="28">
        <v>844091</v>
      </c>
      <c r="RN17" s="28">
        <v>7560</v>
      </c>
      <c r="RO17" s="28">
        <v>950</v>
      </c>
      <c r="RP17" s="28">
        <v>1890</v>
      </c>
      <c r="RQ17" s="28">
        <v>0</v>
      </c>
      <c r="RR17" s="28">
        <v>0</v>
      </c>
      <c r="RS17" s="28">
        <v>0</v>
      </c>
      <c r="RT17" s="28">
        <v>0</v>
      </c>
      <c r="RU17" s="28">
        <v>0</v>
      </c>
      <c r="RV17" s="28">
        <v>0</v>
      </c>
      <c r="RW17" s="28">
        <v>499584</v>
      </c>
      <c r="RX17" s="28">
        <v>254069</v>
      </c>
      <c r="RY17" s="28">
        <v>10747</v>
      </c>
      <c r="RZ17" s="28">
        <v>513</v>
      </c>
      <c r="SA17" s="28">
        <v>1962</v>
      </c>
      <c r="SB17" s="28">
        <v>17293</v>
      </c>
      <c r="SC17" s="28">
        <v>0</v>
      </c>
      <c r="SD17" s="28">
        <v>0</v>
      </c>
      <c r="SE17" s="28">
        <v>0</v>
      </c>
      <c r="SF17" s="28">
        <v>0</v>
      </c>
      <c r="SG17" s="28">
        <v>0</v>
      </c>
      <c r="SH17" s="28">
        <v>0</v>
      </c>
      <c r="SI17" s="28">
        <v>91864</v>
      </c>
      <c r="SJ17" s="28">
        <v>0</v>
      </c>
      <c r="SK17" s="28">
        <v>0</v>
      </c>
      <c r="SL17" s="28">
        <v>0</v>
      </c>
      <c r="SM17" s="28">
        <v>0</v>
      </c>
      <c r="SN17" s="28">
        <v>0</v>
      </c>
      <c r="SO17" s="28">
        <v>742</v>
      </c>
      <c r="SP17" s="28">
        <v>0</v>
      </c>
      <c r="SQ17" s="28">
        <v>10774</v>
      </c>
      <c r="SR17" s="28">
        <v>47418</v>
      </c>
      <c r="SS17" s="28">
        <v>0</v>
      </c>
      <c r="ST17" s="28">
        <v>0</v>
      </c>
      <c r="SU17" s="28">
        <v>146370</v>
      </c>
      <c r="SV17" s="28">
        <v>26670</v>
      </c>
      <c r="SW17" s="28">
        <v>0</v>
      </c>
      <c r="SX17" s="28">
        <v>0</v>
      </c>
      <c r="SY17" s="28">
        <v>30500</v>
      </c>
      <c r="SZ17" s="28">
        <v>0</v>
      </c>
    </row>
    <row r="18" spans="1:520">
      <c r="A18" s="25"/>
      <c r="B18" s="26" t="s">
        <v>223</v>
      </c>
      <c r="C18" s="26"/>
      <c r="D18" s="27"/>
      <c r="E18" s="28">
        <v>805446</v>
      </c>
      <c r="F18" s="28">
        <v>657531</v>
      </c>
      <c r="G18" s="28">
        <v>602969</v>
      </c>
      <c r="H18" s="29">
        <v>548160</v>
      </c>
      <c r="I18" s="28">
        <v>491487</v>
      </c>
      <c r="J18" s="29">
        <v>445229</v>
      </c>
      <c r="K18" s="28">
        <v>102541</v>
      </c>
      <c r="L18" s="28">
        <v>82972</v>
      </c>
      <c r="M18" s="28">
        <v>50774</v>
      </c>
      <c r="N18" s="29">
        <v>53698</v>
      </c>
      <c r="O18" s="28">
        <v>67944</v>
      </c>
      <c r="P18" s="29">
        <v>32552</v>
      </c>
      <c r="Q18" s="28">
        <v>30307</v>
      </c>
      <c r="R18" s="28">
        <v>40390</v>
      </c>
      <c r="S18" s="28">
        <v>44782</v>
      </c>
      <c r="T18" s="29">
        <v>40951</v>
      </c>
      <c r="U18" s="28">
        <v>28896</v>
      </c>
      <c r="V18" s="29">
        <v>36973</v>
      </c>
      <c r="W18" s="28">
        <v>23392</v>
      </c>
      <c r="X18" s="28">
        <v>26499</v>
      </c>
      <c r="Y18" s="28">
        <v>25554</v>
      </c>
      <c r="Z18" s="29">
        <v>24655</v>
      </c>
      <c r="AA18" s="28">
        <v>32886</v>
      </c>
      <c r="AB18" s="29">
        <v>22050</v>
      </c>
      <c r="AC18" s="28">
        <v>43579</v>
      </c>
      <c r="AD18" s="28">
        <v>22732</v>
      </c>
      <c r="AE18" s="28">
        <v>25885</v>
      </c>
      <c r="AF18" s="30">
        <v>13790</v>
      </c>
      <c r="AG18" s="28">
        <v>21470</v>
      </c>
      <c r="AH18" s="30">
        <v>23772</v>
      </c>
      <c r="AI18" s="28">
        <v>26898</v>
      </c>
      <c r="AJ18" s="28">
        <v>19978</v>
      </c>
      <c r="AK18" s="28">
        <v>28006</v>
      </c>
      <c r="AL18" s="30">
        <v>32651</v>
      </c>
      <c r="AM18" s="28">
        <v>38142</v>
      </c>
      <c r="AN18" s="30">
        <v>36667</v>
      </c>
      <c r="AO18" s="28">
        <v>29094</v>
      </c>
      <c r="AP18" s="28">
        <v>28164</v>
      </c>
      <c r="AQ18" s="28">
        <v>30031</v>
      </c>
      <c r="AR18" s="30">
        <v>23234</v>
      </c>
      <c r="AS18" s="28">
        <v>24814</v>
      </c>
      <c r="AT18" s="30">
        <v>52590</v>
      </c>
      <c r="AU18" s="28">
        <v>92420</v>
      </c>
      <c r="AV18" s="28">
        <v>127896</v>
      </c>
      <c r="AW18" s="28">
        <v>174519</v>
      </c>
      <c r="AX18" s="30">
        <v>86762</v>
      </c>
      <c r="AY18" s="28">
        <v>71522</v>
      </c>
      <c r="AZ18" s="30">
        <v>70113</v>
      </c>
      <c r="BA18" s="28">
        <v>122216</v>
      </c>
      <c r="BB18" s="28">
        <v>120726</v>
      </c>
      <c r="BC18" s="28">
        <v>122277</v>
      </c>
      <c r="BD18" s="30">
        <v>108014</v>
      </c>
      <c r="BE18" s="28">
        <v>84460</v>
      </c>
      <c r="BF18" s="30">
        <v>75868</v>
      </c>
      <c r="BG18" s="28">
        <v>843917</v>
      </c>
      <c r="BH18" s="28">
        <v>715070</v>
      </c>
      <c r="BI18" s="28">
        <v>777870</v>
      </c>
      <c r="BJ18" s="30">
        <v>748530</v>
      </c>
      <c r="BK18" s="28">
        <v>683544</v>
      </c>
      <c r="BL18" s="30">
        <v>617248</v>
      </c>
      <c r="BM18" s="28">
        <v>36695</v>
      </c>
      <c r="BN18" s="28">
        <v>18103</v>
      </c>
      <c r="BO18" s="28">
        <v>6554</v>
      </c>
      <c r="BP18" s="30">
        <v>8454</v>
      </c>
      <c r="BQ18" s="28">
        <v>6047</v>
      </c>
      <c r="BR18" s="30">
        <v>7286</v>
      </c>
      <c r="BS18" s="28">
        <v>131204</v>
      </c>
      <c r="BT18" s="28">
        <v>71015</v>
      </c>
      <c r="BU18" s="28">
        <v>85178</v>
      </c>
      <c r="BV18" s="30">
        <v>111721</v>
      </c>
      <c r="BW18" s="28">
        <v>129175</v>
      </c>
      <c r="BX18" s="30">
        <v>44696</v>
      </c>
      <c r="BY18" s="28">
        <v>115778</v>
      </c>
      <c r="BZ18" s="28">
        <v>18545</v>
      </c>
      <c r="CA18" s="28">
        <v>27801</v>
      </c>
      <c r="CB18" s="30">
        <v>51290</v>
      </c>
      <c r="CC18" s="28">
        <v>74971</v>
      </c>
      <c r="CD18" s="30">
        <v>100672</v>
      </c>
      <c r="CE18" s="28">
        <v>17602</v>
      </c>
      <c r="CF18" s="28">
        <v>12517</v>
      </c>
      <c r="CG18" s="28">
        <v>13753</v>
      </c>
      <c r="CH18" s="30">
        <v>21932</v>
      </c>
      <c r="CI18" s="28">
        <v>32247</v>
      </c>
      <c r="CJ18" s="30">
        <v>39513</v>
      </c>
      <c r="CK18" s="28">
        <v>36030</v>
      </c>
      <c r="CL18" s="28">
        <v>38274</v>
      </c>
      <c r="CM18" s="28">
        <v>32141</v>
      </c>
      <c r="CN18" s="30">
        <v>28548</v>
      </c>
      <c r="CO18" s="28">
        <v>19651</v>
      </c>
      <c r="CP18" s="30">
        <v>25333</v>
      </c>
      <c r="CQ18" s="28">
        <v>653330</v>
      </c>
      <c r="CR18" s="28">
        <v>533323</v>
      </c>
      <c r="CS18" s="28">
        <v>475837</v>
      </c>
      <c r="CT18" s="30">
        <v>486604</v>
      </c>
      <c r="CU18" s="28">
        <v>466325</v>
      </c>
      <c r="CV18" s="30">
        <v>445912</v>
      </c>
      <c r="CW18" s="28">
        <v>20566</v>
      </c>
      <c r="CX18" s="28">
        <v>22287</v>
      </c>
      <c r="CY18" s="28">
        <v>21874</v>
      </c>
      <c r="CZ18" s="30">
        <v>31385</v>
      </c>
      <c r="DA18" s="28">
        <v>22340</v>
      </c>
      <c r="DB18" s="30">
        <v>31590</v>
      </c>
      <c r="DC18" s="28">
        <v>79737</v>
      </c>
      <c r="DD18" s="28">
        <v>73158</v>
      </c>
      <c r="DE18" s="28">
        <v>58688</v>
      </c>
      <c r="DF18" s="30">
        <v>61925</v>
      </c>
      <c r="DG18" s="28">
        <v>61879</v>
      </c>
      <c r="DH18" s="30">
        <v>46677</v>
      </c>
      <c r="DI18" s="28">
        <v>148450</v>
      </c>
      <c r="DJ18" s="28">
        <v>156342</v>
      </c>
      <c r="DK18" s="28">
        <v>160577</v>
      </c>
      <c r="DL18" s="28">
        <v>140518</v>
      </c>
      <c r="DM18" s="28">
        <v>95269</v>
      </c>
      <c r="DN18" s="30">
        <v>85115</v>
      </c>
      <c r="DO18" s="28">
        <v>151517</v>
      </c>
      <c r="DP18" s="28">
        <v>137861</v>
      </c>
      <c r="DQ18" s="28">
        <v>145125</v>
      </c>
      <c r="DR18" s="30">
        <v>128191</v>
      </c>
      <c r="DS18" s="28">
        <v>121781</v>
      </c>
      <c r="DT18" s="30">
        <v>93641</v>
      </c>
      <c r="DU18" s="28">
        <v>216488</v>
      </c>
      <c r="DV18" s="28">
        <v>142517</v>
      </c>
      <c r="DW18" s="28">
        <v>155609</v>
      </c>
      <c r="DX18" s="30">
        <v>121573</v>
      </c>
      <c r="DY18" s="28">
        <v>135747</v>
      </c>
      <c r="DZ18" s="30">
        <v>138793</v>
      </c>
      <c r="EA18" s="28">
        <v>1308772</v>
      </c>
      <c r="EB18" s="28">
        <v>1123183</v>
      </c>
      <c r="EC18" s="28">
        <v>1116366</v>
      </c>
      <c r="ED18" s="30">
        <v>872478</v>
      </c>
      <c r="EE18" s="28">
        <v>825258</v>
      </c>
      <c r="EF18" s="30">
        <v>507887</v>
      </c>
      <c r="EG18" s="28">
        <v>163458</v>
      </c>
      <c r="EH18" s="28">
        <v>162160</v>
      </c>
      <c r="EI18" s="28">
        <v>189979</v>
      </c>
      <c r="EJ18" s="30">
        <v>221819</v>
      </c>
      <c r="EK18" s="28">
        <v>249589</v>
      </c>
      <c r="EL18" s="30">
        <v>217002</v>
      </c>
      <c r="EM18" s="28">
        <v>59497</v>
      </c>
      <c r="EN18" s="28">
        <v>57397</v>
      </c>
      <c r="EO18" s="28">
        <v>64250</v>
      </c>
      <c r="EP18" s="30">
        <v>70930</v>
      </c>
      <c r="EQ18" s="28">
        <v>81313</v>
      </c>
      <c r="ER18" s="30">
        <v>101601</v>
      </c>
      <c r="ES18" s="28">
        <v>42919</v>
      </c>
      <c r="ET18" s="28">
        <v>7579</v>
      </c>
      <c r="EU18" s="28">
        <v>17766</v>
      </c>
      <c r="EV18" s="30">
        <v>27108</v>
      </c>
      <c r="EW18" s="28">
        <v>56095</v>
      </c>
      <c r="EX18" s="30">
        <v>51239</v>
      </c>
      <c r="EY18" s="28">
        <v>213415</v>
      </c>
      <c r="EZ18" s="28">
        <v>186032</v>
      </c>
      <c r="FA18" s="28">
        <v>158167</v>
      </c>
      <c r="FB18" s="30">
        <v>133528</v>
      </c>
      <c r="FC18" s="28">
        <v>129568</v>
      </c>
      <c r="FD18" s="30">
        <v>70686</v>
      </c>
      <c r="FE18" s="28">
        <v>76431</v>
      </c>
      <c r="FF18" s="28">
        <v>62889</v>
      </c>
      <c r="FG18" s="28">
        <v>27569</v>
      </c>
      <c r="FH18" s="30">
        <v>39220</v>
      </c>
      <c r="FI18" s="28">
        <v>29279</v>
      </c>
      <c r="FJ18" s="30">
        <v>28465</v>
      </c>
      <c r="FK18" s="28">
        <v>455745</v>
      </c>
      <c r="FL18" s="28">
        <v>397267</v>
      </c>
      <c r="FM18" s="28">
        <v>375459</v>
      </c>
      <c r="FN18" s="30">
        <v>231801</v>
      </c>
      <c r="FO18" s="28">
        <v>205307</v>
      </c>
      <c r="FP18" s="30">
        <v>245642</v>
      </c>
      <c r="FQ18" s="28">
        <v>109641</v>
      </c>
      <c r="FR18" s="28">
        <v>97479</v>
      </c>
      <c r="FS18" s="28">
        <v>81307</v>
      </c>
      <c r="FT18" s="30">
        <v>80662</v>
      </c>
      <c r="FU18" s="28">
        <v>61115</v>
      </c>
      <c r="FV18" s="30">
        <v>60562</v>
      </c>
      <c r="FW18" s="28">
        <v>48809</v>
      </c>
      <c r="FX18" s="28">
        <v>60699</v>
      </c>
      <c r="FY18" s="28">
        <v>67572</v>
      </c>
      <c r="FZ18" s="30">
        <v>44506</v>
      </c>
      <c r="GA18" s="28">
        <v>21127</v>
      </c>
      <c r="GB18" s="30">
        <v>92949</v>
      </c>
      <c r="GC18" s="28">
        <v>244230</v>
      </c>
      <c r="GD18" s="28">
        <v>138135</v>
      </c>
      <c r="GE18" s="28">
        <v>137613</v>
      </c>
      <c r="GF18" s="30">
        <v>128891</v>
      </c>
      <c r="GG18" s="28">
        <v>105383</v>
      </c>
      <c r="GH18" s="30">
        <v>100057</v>
      </c>
      <c r="GI18" s="28">
        <v>195460</v>
      </c>
      <c r="GJ18" s="28">
        <v>46254</v>
      </c>
      <c r="GK18" s="28">
        <v>40489</v>
      </c>
      <c r="GL18" s="30">
        <v>38295</v>
      </c>
      <c r="GM18" s="28">
        <v>51843</v>
      </c>
      <c r="GN18" s="30">
        <v>71726</v>
      </c>
      <c r="GO18" s="28">
        <v>207010</v>
      </c>
      <c r="GP18" s="28">
        <v>166976</v>
      </c>
      <c r="GQ18" s="28">
        <v>148788</v>
      </c>
      <c r="GR18" s="30">
        <v>97838</v>
      </c>
      <c r="GS18" s="28">
        <v>91326</v>
      </c>
      <c r="GT18" s="30">
        <v>85754</v>
      </c>
      <c r="GU18" s="28">
        <v>237711</v>
      </c>
      <c r="GV18" s="28">
        <v>256659</v>
      </c>
      <c r="GW18" s="28">
        <v>248632</v>
      </c>
      <c r="GX18" s="30">
        <v>263033</v>
      </c>
      <c r="GY18" s="28">
        <v>129465</v>
      </c>
      <c r="GZ18" s="30">
        <v>134601</v>
      </c>
      <c r="HA18" s="28">
        <v>124829</v>
      </c>
      <c r="HB18" s="28">
        <v>117895</v>
      </c>
      <c r="HC18" s="28">
        <v>111249</v>
      </c>
      <c r="HD18" s="30">
        <v>53207</v>
      </c>
      <c r="HE18" s="28">
        <v>35459</v>
      </c>
      <c r="HF18" s="30">
        <v>50222</v>
      </c>
      <c r="HG18" s="28">
        <v>30987</v>
      </c>
      <c r="HH18" s="28">
        <v>9365</v>
      </c>
      <c r="HI18" s="28">
        <v>20997</v>
      </c>
      <c r="HJ18" s="30">
        <v>27277</v>
      </c>
      <c r="HK18" s="28">
        <v>37665</v>
      </c>
      <c r="HL18" s="30">
        <v>59605</v>
      </c>
      <c r="HM18" s="28">
        <v>144130</v>
      </c>
      <c r="HN18" s="28">
        <v>103541</v>
      </c>
      <c r="HO18" s="28">
        <v>111187</v>
      </c>
      <c r="HP18" s="30">
        <v>156533</v>
      </c>
      <c r="HQ18" s="28">
        <v>157045</v>
      </c>
      <c r="HR18" s="30">
        <v>171398</v>
      </c>
      <c r="HS18" s="28">
        <v>146380</v>
      </c>
      <c r="HT18" s="28">
        <v>112009</v>
      </c>
      <c r="HU18" s="28">
        <v>93012</v>
      </c>
      <c r="HV18" s="30">
        <v>88121</v>
      </c>
      <c r="HW18" s="28">
        <v>118127</v>
      </c>
      <c r="HX18" s="30">
        <v>143567</v>
      </c>
      <c r="HY18" s="28">
        <v>80586</v>
      </c>
      <c r="HZ18" s="28">
        <v>81111</v>
      </c>
      <c r="IA18" s="28">
        <v>88424</v>
      </c>
      <c r="IB18" s="30">
        <v>72380</v>
      </c>
      <c r="IC18" s="28">
        <v>58540</v>
      </c>
      <c r="ID18" s="30">
        <v>63571</v>
      </c>
      <c r="IE18" s="28">
        <v>183502</v>
      </c>
      <c r="IF18" s="28">
        <v>173651</v>
      </c>
      <c r="IG18" s="28">
        <v>166750</v>
      </c>
      <c r="IH18" s="30">
        <v>156015</v>
      </c>
      <c r="II18" s="28">
        <v>119608</v>
      </c>
      <c r="IJ18" s="30">
        <v>116304</v>
      </c>
      <c r="IK18" s="28">
        <v>98037</v>
      </c>
      <c r="IL18" s="28">
        <v>53041</v>
      </c>
      <c r="IM18" s="28">
        <v>80448</v>
      </c>
      <c r="IN18" s="30">
        <v>135676</v>
      </c>
      <c r="IO18" s="28">
        <v>174627</v>
      </c>
      <c r="IP18" s="30">
        <v>262798</v>
      </c>
      <c r="IQ18" s="28">
        <v>122664</v>
      </c>
      <c r="IR18" s="28">
        <v>83517</v>
      </c>
      <c r="IS18" s="28">
        <v>109778</v>
      </c>
      <c r="IT18" s="30">
        <v>77281</v>
      </c>
      <c r="IU18" s="28">
        <v>58264</v>
      </c>
      <c r="IV18" s="30">
        <v>70561</v>
      </c>
      <c r="IW18" s="28">
        <v>305198</v>
      </c>
      <c r="IX18" s="28">
        <v>258483</v>
      </c>
      <c r="IY18" s="28">
        <v>223965</v>
      </c>
      <c r="IZ18" s="30">
        <v>140384</v>
      </c>
      <c r="JA18" s="28">
        <v>99479</v>
      </c>
      <c r="JB18" s="30">
        <v>93827</v>
      </c>
      <c r="JC18" s="28">
        <v>148201</v>
      </c>
      <c r="JD18" s="28">
        <v>71706</v>
      </c>
      <c r="JE18" s="28">
        <v>73254</v>
      </c>
      <c r="JF18" s="30">
        <v>73410</v>
      </c>
      <c r="JG18" s="28">
        <v>64126</v>
      </c>
      <c r="JH18" s="30">
        <v>46766</v>
      </c>
      <c r="JI18" s="28">
        <v>648131</v>
      </c>
      <c r="JJ18" s="28">
        <v>521758</v>
      </c>
      <c r="JK18" s="28">
        <v>435604</v>
      </c>
      <c r="JL18" s="28">
        <v>381614</v>
      </c>
      <c r="JM18" s="28">
        <v>699269</v>
      </c>
      <c r="JN18" s="28">
        <v>1190501</v>
      </c>
      <c r="JO18" s="28">
        <v>72683</v>
      </c>
      <c r="JP18" s="28">
        <v>77649</v>
      </c>
      <c r="JQ18" s="28">
        <v>12236</v>
      </c>
      <c r="JR18" s="28">
        <v>4062</v>
      </c>
      <c r="JS18" s="28">
        <v>5266</v>
      </c>
      <c r="JT18" s="28">
        <v>7090</v>
      </c>
      <c r="JU18" s="28">
        <v>71908</v>
      </c>
      <c r="JV18" s="28">
        <v>65140</v>
      </c>
      <c r="JW18" s="28">
        <v>58295</v>
      </c>
      <c r="JX18" s="28">
        <v>69403</v>
      </c>
      <c r="JY18" s="28">
        <v>78018</v>
      </c>
      <c r="JZ18" s="28">
        <v>84360</v>
      </c>
      <c r="KA18" s="28">
        <v>72250</v>
      </c>
      <c r="KB18" s="28">
        <v>59674</v>
      </c>
      <c r="KC18" s="28">
        <v>54236</v>
      </c>
      <c r="KD18" s="28">
        <v>25082</v>
      </c>
      <c r="KE18" s="28">
        <v>18398</v>
      </c>
      <c r="KF18" s="28">
        <v>18641</v>
      </c>
      <c r="KG18" s="28">
        <v>135787</v>
      </c>
      <c r="KH18" s="28">
        <v>157432</v>
      </c>
      <c r="KI18" s="28">
        <v>133207</v>
      </c>
      <c r="KJ18" s="28">
        <v>149786</v>
      </c>
      <c r="KK18" s="28">
        <v>112560</v>
      </c>
      <c r="KL18" s="28">
        <v>118298</v>
      </c>
      <c r="KM18" s="28">
        <v>61772</v>
      </c>
      <c r="KN18" s="28">
        <v>11034</v>
      </c>
      <c r="KO18" s="28">
        <v>20301</v>
      </c>
      <c r="KP18" s="28">
        <v>23797</v>
      </c>
      <c r="KQ18" s="28">
        <v>30374</v>
      </c>
      <c r="KR18" s="28">
        <v>32551</v>
      </c>
      <c r="KS18" s="28">
        <v>30578</v>
      </c>
      <c r="KT18" s="28">
        <v>29295</v>
      </c>
      <c r="KU18" s="28">
        <v>35394</v>
      </c>
      <c r="KV18" s="28">
        <v>41337</v>
      </c>
      <c r="KW18" s="28">
        <v>16799</v>
      </c>
      <c r="KX18" s="28">
        <v>13685</v>
      </c>
      <c r="KY18" s="28">
        <v>2361274</v>
      </c>
      <c r="KZ18" s="28">
        <v>2220409</v>
      </c>
      <c r="LA18" s="28">
        <v>2100425</v>
      </c>
      <c r="LB18" s="28">
        <v>2035262</v>
      </c>
      <c r="LC18" s="28">
        <v>1952512</v>
      </c>
      <c r="LD18" s="28">
        <v>1840305</v>
      </c>
      <c r="LE18" s="28">
        <v>8848</v>
      </c>
      <c r="LF18" s="28">
        <v>9456</v>
      </c>
      <c r="LG18" s="28">
        <v>14826</v>
      </c>
      <c r="LH18" s="28">
        <v>24523</v>
      </c>
      <c r="LI18" s="28">
        <v>32840</v>
      </c>
      <c r="LJ18" s="28">
        <v>39396</v>
      </c>
      <c r="LK18" s="28">
        <v>116794</v>
      </c>
      <c r="LL18" s="28">
        <v>90947</v>
      </c>
      <c r="LM18" s="28">
        <v>69403</v>
      </c>
      <c r="LN18" s="28">
        <v>54859</v>
      </c>
      <c r="LO18" s="28">
        <v>47082</v>
      </c>
      <c r="LP18" s="28">
        <v>43382</v>
      </c>
      <c r="LQ18" s="28">
        <v>681294</v>
      </c>
      <c r="LR18" s="28">
        <v>571095</v>
      </c>
      <c r="LS18" s="28">
        <v>598643</v>
      </c>
      <c r="LT18" s="28">
        <v>600025</v>
      </c>
      <c r="LU18" s="28">
        <v>645054</v>
      </c>
      <c r="LV18" s="28">
        <v>612571</v>
      </c>
      <c r="LW18" s="28">
        <v>53043</v>
      </c>
      <c r="LX18" s="28">
        <v>45107</v>
      </c>
      <c r="LY18" s="28">
        <v>46202</v>
      </c>
      <c r="LZ18" s="28">
        <v>50465</v>
      </c>
      <c r="MA18" s="28">
        <v>46362</v>
      </c>
      <c r="MB18" s="28">
        <v>46007</v>
      </c>
      <c r="MC18" s="28">
        <v>36555</v>
      </c>
      <c r="MD18" s="28">
        <v>38625</v>
      </c>
      <c r="ME18" s="28">
        <v>57028</v>
      </c>
      <c r="MF18" s="28">
        <v>69634</v>
      </c>
      <c r="MG18" s="28">
        <v>68468</v>
      </c>
      <c r="MH18" s="28">
        <v>21356</v>
      </c>
      <c r="MI18" s="28">
        <v>365861</v>
      </c>
      <c r="MJ18" s="28">
        <v>202145</v>
      </c>
      <c r="MK18" s="28">
        <v>241107</v>
      </c>
      <c r="ML18" s="28">
        <v>294453</v>
      </c>
      <c r="MM18" s="28">
        <v>353912</v>
      </c>
      <c r="MN18" s="28">
        <v>407580</v>
      </c>
      <c r="MO18" s="28">
        <v>23254</v>
      </c>
      <c r="MP18" s="28">
        <v>7630</v>
      </c>
      <c r="MQ18" s="28">
        <v>14081</v>
      </c>
      <c r="MR18" s="28">
        <v>18460</v>
      </c>
      <c r="MS18" s="28">
        <v>22265</v>
      </c>
      <c r="MT18" s="28">
        <v>29994</v>
      </c>
      <c r="MU18" s="28">
        <v>30656</v>
      </c>
      <c r="MV18" s="28">
        <v>31987</v>
      </c>
      <c r="MW18" s="28">
        <v>32591</v>
      </c>
      <c r="MX18" s="28">
        <v>21771</v>
      </c>
      <c r="MY18" s="28">
        <v>28969</v>
      </c>
      <c r="MZ18" s="28">
        <v>26312</v>
      </c>
      <c r="NA18" s="28">
        <v>39326</v>
      </c>
      <c r="NB18" s="28">
        <v>41578</v>
      </c>
      <c r="NC18" s="28">
        <v>42546</v>
      </c>
      <c r="ND18" s="46">
        <v>44488</v>
      </c>
      <c r="NE18" s="28">
        <v>30637</v>
      </c>
      <c r="NF18" s="46">
        <v>18941</v>
      </c>
      <c r="NG18" s="28">
        <v>858237</v>
      </c>
      <c r="NH18" s="28">
        <v>1176896</v>
      </c>
      <c r="NI18" s="28">
        <v>1389263</v>
      </c>
      <c r="NJ18" s="46">
        <v>364308</v>
      </c>
      <c r="NK18" s="28">
        <v>559220</v>
      </c>
      <c r="NL18" s="46">
        <v>781391</v>
      </c>
      <c r="NM18" s="28">
        <v>533739</v>
      </c>
      <c r="NN18" s="28">
        <v>713620</v>
      </c>
      <c r="NO18" s="28">
        <v>940013</v>
      </c>
      <c r="NP18" s="46">
        <v>100572</v>
      </c>
      <c r="NQ18" s="28">
        <v>112935</v>
      </c>
      <c r="NR18" s="46">
        <v>110302</v>
      </c>
      <c r="NS18" s="28">
        <v>482191</v>
      </c>
      <c r="NT18" s="28">
        <v>408815</v>
      </c>
      <c r="NU18" s="28">
        <v>381179</v>
      </c>
      <c r="NV18" s="46">
        <v>302351</v>
      </c>
      <c r="NW18" s="28">
        <v>273202</v>
      </c>
      <c r="NX18" s="46">
        <v>239587</v>
      </c>
      <c r="NY18" s="28">
        <v>624412</v>
      </c>
      <c r="NZ18" s="28">
        <v>481170</v>
      </c>
      <c r="OA18" s="28">
        <v>431106</v>
      </c>
      <c r="OB18" s="30">
        <v>369810</v>
      </c>
      <c r="OC18" s="28">
        <v>264011</v>
      </c>
      <c r="OD18" s="30">
        <v>280707</v>
      </c>
      <c r="OE18" s="28">
        <v>198355</v>
      </c>
      <c r="OF18" s="28">
        <v>176023</v>
      </c>
      <c r="OG18" s="28">
        <v>137976</v>
      </c>
      <c r="OH18" s="30">
        <v>99949</v>
      </c>
      <c r="OI18" s="28">
        <v>92255</v>
      </c>
      <c r="OJ18" s="30">
        <v>95791</v>
      </c>
      <c r="OK18" s="28">
        <v>117166</v>
      </c>
      <c r="OL18" s="28">
        <v>112696</v>
      </c>
      <c r="OM18" s="28">
        <v>95206</v>
      </c>
      <c r="ON18" s="30">
        <v>76324</v>
      </c>
      <c r="OO18" s="28">
        <v>47611</v>
      </c>
      <c r="OP18" s="30">
        <v>50248</v>
      </c>
      <c r="OQ18" s="28">
        <v>117674</v>
      </c>
      <c r="OR18" s="28">
        <v>57327</v>
      </c>
      <c r="OS18" s="28">
        <v>65300</v>
      </c>
      <c r="OT18" s="30">
        <v>79543</v>
      </c>
      <c r="OU18" s="28">
        <v>71217</v>
      </c>
      <c r="OV18" s="30">
        <v>52957</v>
      </c>
      <c r="OW18" s="28">
        <v>153062</v>
      </c>
      <c r="OX18" s="28">
        <v>74008</v>
      </c>
      <c r="OY18" s="28">
        <v>89311</v>
      </c>
      <c r="OZ18" s="30">
        <v>108147</v>
      </c>
      <c r="PA18" s="28">
        <v>100848</v>
      </c>
      <c r="PB18" s="30">
        <v>97639</v>
      </c>
      <c r="PC18" s="28">
        <v>107621</v>
      </c>
      <c r="PD18" s="28">
        <v>91995</v>
      </c>
      <c r="PE18" s="28">
        <v>100816</v>
      </c>
      <c r="PF18" s="28">
        <v>111002</v>
      </c>
      <c r="PG18" s="28">
        <v>87583</v>
      </c>
      <c r="PH18" s="28">
        <v>77539</v>
      </c>
      <c r="PI18" s="28">
        <v>57571</v>
      </c>
      <c r="PJ18" s="28">
        <v>47218</v>
      </c>
      <c r="PK18" s="28">
        <v>57192</v>
      </c>
      <c r="PL18" s="28">
        <v>74472</v>
      </c>
      <c r="PM18" s="28">
        <v>83490</v>
      </c>
      <c r="PN18" s="28">
        <v>76136</v>
      </c>
      <c r="PO18" s="28">
        <v>16873</v>
      </c>
      <c r="PP18" s="28">
        <v>10903</v>
      </c>
      <c r="PQ18" s="28">
        <v>13878</v>
      </c>
      <c r="PR18" s="28">
        <v>16225</v>
      </c>
      <c r="PS18" s="28">
        <v>11014</v>
      </c>
      <c r="PT18" s="28">
        <v>11792</v>
      </c>
      <c r="PU18" s="28">
        <v>712221</v>
      </c>
      <c r="PV18" s="28">
        <v>676571</v>
      </c>
      <c r="PW18" s="28">
        <v>697275</v>
      </c>
      <c r="PX18" s="28">
        <v>588126</v>
      </c>
      <c r="PY18" s="28">
        <v>260475</v>
      </c>
      <c r="PZ18" s="28">
        <v>184032</v>
      </c>
      <c r="QA18" s="28">
        <v>338170</v>
      </c>
      <c r="QB18" s="28">
        <v>292189</v>
      </c>
      <c r="QC18" s="28">
        <v>199836</v>
      </c>
      <c r="QD18" s="28">
        <v>146298</v>
      </c>
      <c r="QE18" s="28">
        <v>89343</v>
      </c>
      <c r="QF18" s="28">
        <v>54591</v>
      </c>
      <c r="QG18" s="28">
        <v>171560</v>
      </c>
      <c r="QH18" s="28">
        <v>134774</v>
      </c>
      <c r="QI18" s="28">
        <v>102893</v>
      </c>
      <c r="QJ18" s="28">
        <v>95786</v>
      </c>
      <c r="QK18" s="28">
        <v>98198</v>
      </c>
      <c r="QL18" s="28">
        <v>97852</v>
      </c>
      <c r="QM18" s="28">
        <v>1303517</v>
      </c>
      <c r="QN18" s="28">
        <v>1493052</v>
      </c>
      <c r="QO18" s="28">
        <v>190111</v>
      </c>
      <c r="QP18" s="28">
        <v>116162</v>
      </c>
      <c r="QQ18" s="28">
        <v>113297</v>
      </c>
      <c r="QR18" s="28">
        <v>82802</v>
      </c>
      <c r="QS18" s="28">
        <v>304200</v>
      </c>
      <c r="QT18" s="28">
        <v>258629</v>
      </c>
      <c r="QU18" s="28">
        <v>308158</v>
      </c>
      <c r="QV18" s="28">
        <v>268547</v>
      </c>
      <c r="QW18" s="28">
        <v>270816</v>
      </c>
      <c r="QX18" s="28">
        <v>270889</v>
      </c>
      <c r="QY18" s="28">
        <v>42083</v>
      </c>
      <c r="QZ18" s="28">
        <v>28311</v>
      </c>
      <c r="RA18" s="28">
        <v>17949</v>
      </c>
      <c r="RB18" s="28">
        <v>30170</v>
      </c>
      <c r="RC18" s="28">
        <v>42986</v>
      </c>
      <c r="RD18" s="28">
        <v>48212</v>
      </c>
      <c r="RE18" s="28">
        <v>284985</v>
      </c>
      <c r="RF18" s="28">
        <v>217926</v>
      </c>
      <c r="RG18" s="28">
        <v>139673</v>
      </c>
      <c r="RH18" s="28">
        <v>99211</v>
      </c>
      <c r="RI18" s="28">
        <v>38441</v>
      </c>
      <c r="RJ18" s="28">
        <v>21899</v>
      </c>
      <c r="RK18" s="28">
        <v>204656</v>
      </c>
      <c r="RL18" s="28">
        <v>192229</v>
      </c>
      <c r="RM18" s="28">
        <v>171653</v>
      </c>
      <c r="RN18" s="28">
        <v>172345</v>
      </c>
      <c r="RO18" s="28">
        <v>119901</v>
      </c>
      <c r="RP18" s="28">
        <v>74606</v>
      </c>
      <c r="RQ18" s="28">
        <v>19878</v>
      </c>
      <c r="RR18" s="28">
        <v>20546</v>
      </c>
      <c r="RS18" s="28">
        <v>21665</v>
      </c>
      <c r="RT18" s="28">
        <v>14454</v>
      </c>
      <c r="RU18" s="28">
        <v>26236</v>
      </c>
      <c r="RV18" s="28">
        <v>39890</v>
      </c>
      <c r="RW18" s="28">
        <v>142220</v>
      </c>
      <c r="RX18" s="28">
        <v>136151</v>
      </c>
      <c r="RY18" s="28">
        <v>115188</v>
      </c>
      <c r="RZ18" s="28">
        <v>56033</v>
      </c>
      <c r="SA18" s="28">
        <v>19241</v>
      </c>
      <c r="SB18" s="28">
        <v>14773</v>
      </c>
      <c r="SC18" s="28">
        <v>27411</v>
      </c>
      <c r="SD18" s="28">
        <v>48208</v>
      </c>
      <c r="SE18" s="28">
        <v>81719</v>
      </c>
      <c r="SF18" s="28">
        <v>105854</v>
      </c>
      <c r="SG18" s="28">
        <v>138861</v>
      </c>
      <c r="SH18" s="28">
        <v>2652</v>
      </c>
      <c r="SI18" s="28">
        <v>34585</v>
      </c>
      <c r="SJ18" s="28">
        <v>10015</v>
      </c>
      <c r="SK18" s="28">
        <v>18041</v>
      </c>
      <c r="SL18" s="28">
        <v>29778</v>
      </c>
      <c r="SM18" s="28">
        <v>28797</v>
      </c>
      <c r="SN18" s="28">
        <v>39580</v>
      </c>
      <c r="SO18" s="28">
        <v>78373</v>
      </c>
      <c r="SP18" s="28">
        <v>76528</v>
      </c>
      <c r="SQ18" s="28">
        <v>75299</v>
      </c>
      <c r="SR18" s="28">
        <v>74070</v>
      </c>
      <c r="SS18" s="28">
        <v>63478</v>
      </c>
      <c r="ST18" s="28">
        <v>38307</v>
      </c>
      <c r="SU18" s="28">
        <v>132694</v>
      </c>
      <c r="SV18" s="28">
        <v>131642</v>
      </c>
      <c r="SW18" s="28">
        <v>143019</v>
      </c>
      <c r="SX18" s="28">
        <v>155482</v>
      </c>
      <c r="SY18" s="28">
        <v>135019</v>
      </c>
      <c r="SZ18" s="28">
        <v>180584</v>
      </c>
    </row>
    <row r="19" spans="1:520">
      <c r="A19" s="25"/>
      <c r="B19" s="26"/>
      <c r="C19" s="26" t="s">
        <v>224</v>
      </c>
      <c r="D19" s="27"/>
      <c r="E19" s="28">
        <v>805446</v>
      </c>
      <c r="F19" s="28">
        <v>657531</v>
      </c>
      <c r="G19" s="28">
        <v>602969</v>
      </c>
      <c r="H19" s="29">
        <v>548160</v>
      </c>
      <c r="I19" s="28">
        <v>491487</v>
      </c>
      <c r="J19" s="29">
        <v>445229</v>
      </c>
      <c r="K19" s="28">
        <v>102541</v>
      </c>
      <c r="L19" s="28">
        <v>82972</v>
      </c>
      <c r="M19" s="28">
        <v>50774</v>
      </c>
      <c r="N19" s="29">
        <v>53698</v>
      </c>
      <c r="O19" s="28">
        <v>67944</v>
      </c>
      <c r="P19" s="29">
        <v>32552</v>
      </c>
      <c r="Q19" s="28">
        <v>30307</v>
      </c>
      <c r="R19" s="28">
        <v>40390</v>
      </c>
      <c r="S19" s="28">
        <v>44782</v>
      </c>
      <c r="T19" s="29">
        <v>40951</v>
      </c>
      <c r="U19" s="28">
        <v>28896</v>
      </c>
      <c r="V19" s="29">
        <v>36973</v>
      </c>
      <c r="W19" s="28">
        <v>23392</v>
      </c>
      <c r="X19" s="28">
        <v>26499</v>
      </c>
      <c r="Y19" s="28">
        <v>25554</v>
      </c>
      <c r="Z19" s="29">
        <v>24655</v>
      </c>
      <c r="AA19" s="28">
        <v>32886</v>
      </c>
      <c r="AB19" s="29">
        <v>22050</v>
      </c>
      <c r="AC19" s="28">
        <v>43579</v>
      </c>
      <c r="AD19" s="28">
        <v>22732</v>
      </c>
      <c r="AE19" s="28">
        <v>25885</v>
      </c>
      <c r="AF19" s="30">
        <v>13790</v>
      </c>
      <c r="AG19" s="28">
        <v>21470</v>
      </c>
      <c r="AH19" s="30">
        <v>23772</v>
      </c>
      <c r="AI19" s="28">
        <v>26898</v>
      </c>
      <c r="AJ19" s="28">
        <v>19978</v>
      </c>
      <c r="AK19" s="28">
        <v>28006</v>
      </c>
      <c r="AL19" s="30">
        <v>32651</v>
      </c>
      <c r="AM19" s="28">
        <v>38142</v>
      </c>
      <c r="AN19" s="30">
        <v>36667</v>
      </c>
      <c r="AO19" s="28">
        <v>29094</v>
      </c>
      <c r="AP19" s="28">
        <v>28164</v>
      </c>
      <c r="AQ19" s="28">
        <v>30031</v>
      </c>
      <c r="AR19" s="30">
        <v>23234</v>
      </c>
      <c r="AS19" s="28">
        <v>24814</v>
      </c>
      <c r="AT19" s="30">
        <v>52590</v>
      </c>
      <c r="AU19" s="28">
        <v>92420</v>
      </c>
      <c r="AV19" s="28">
        <v>127896</v>
      </c>
      <c r="AW19" s="28">
        <v>174519</v>
      </c>
      <c r="AX19" s="30">
        <v>86762</v>
      </c>
      <c r="AY19" s="28">
        <v>71522</v>
      </c>
      <c r="AZ19" s="30">
        <v>70113</v>
      </c>
      <c r="BA19" s="28">
        <v>122216</v>
      </c>
      <c r="BB19" s="28">
        <v>120726</v>
      </c>
      <c r="BC19" s="28">
        <v>122277</v>
      </c>
      <c r="BD19" s="30">
        <v>108014</v>
      </c>
      <c r="BE19" s="28">
        <v>84460</v>
      </c>
      <c r="BF19" s="30">
        <v>75868</v>
      </c>
      <c r="BG19" s="28">
        <v>843917</v>
      </c>
      <c r="BH19" s="28">
        <v>715070</v>
      </c>
      <c r="BI19" s="28">
        <v>777870</v>
      </c>
      <c r="BJ19" s="30">
        <v>748530</v>
      </c>
      <c r="BK19" s="28">
        <v>683544</v>
      </c>
      <c r="BL19" s="30">
        <v>617248</v>
      </c>
      <c r="BM19" s="28">
        <v>36695</v>
      </c>
      <c r="BN19" s="28">
        <v>18103</v>
      </c>
      <c r="BO19" s="28">
        <v>6554</v>
      </c>
      <c r="BP19" s="30">
        <v>8454</v>
      </c>
      <c r="BQ19" s="28">
        <v>6047</v>
      </c>
      <c r="BR19" s="30">
        <v>7286</v>
      </c>
      <c r="BS19" s="28">
        <v>131204</v>
      </c>
      <c r="BT19" s="28">
        <v>71015</v>
      </c>
      <c r="BU19" s="28">
        <v>85178</v>
      </c>
      <c r="BV19" s="30">
        <v>111721</v>
      </c>
      <c r="BW19" s="28">
        <v>129175</v>
      </c>
      <c r="BX19" s="30">
        <v>44696</v>
      </c>
      <c r="BY19" s="28">
        <v>115778</v>
      </c>
      <c r="BZ19" s="28">
        <v>18545</v>
      </c>
      <c r="CA19" s="28">
        <v>27801</v>
      </c>
      <c r="CB19" s="30">
        <v>51290</v>
      </c>
      <c r="CC19" s="28">
        <v>74971</v>
      </c>
      <c r="CD19" s="30">
        <v>100672</v>
      </c>
      <c r="CE19" s="28">
        <v>17602</v>
      </c>
      <c r="CF19" s="28">
        <v>12517</v>
      </c>
      <c r="CG19" s="28">
        <v>13753</v>
      </c>
      <c r="CH19" s="30">
        <v>21932</v>
      </c>
      <c r="CI19" s="28">
        <v>32247</v>
      </c>
      <c r="CJ19" s="30">
        <v>39513</v>
      </c>
      <c r="CK19" s="28">
        <v>36030</v>
      </c>
      <c r="CL19" s="28">
        <v>38274</v>
      </c>
      <c r="CM19" s="28">
        <v>32141</v>
      </c>
      <c r="CN19" s="30">
        <v>28548</v>
      </c>
      <c r="CO19" s="28">
        <v>19651</v>
      </c>
      <c r="CP19" s="30">
        <v>25333</v>
      </c>
      <c r="CQ19" s="28">
        <v>653330</v>
      </c>
      <c r="CR19" s="28">
        <v>533323</v>
      </c>
      <c r="CS19" s="28">
        <v>475837</v>
      </c>
      <c r="CT19" s="30">
        <v>486604</v>
      </c>
      <c r="CU19" s="28">
        <v>466325</v>
      </c>
      <c r="CV19" s="30">
        <v>445912</v>
      </c>
      <c r="CW19" s="28">
        <v>20566</v>
      </c>
      <c r="CX19" s="28">
        <v>22287</v>
      </c>
      <c r="CY19" s="28">
        <v>21874</v>
      </c>
      <c r="CZ19" s="30">
        <v>31385</v>
      </c>
      <c r="DA19" s="28">
        <v>22340</v>
      </c>
      <c r="DB19" s="30">
        <v>31590</v>
      </c>
      <c r="DC19" s="28">
        <v>79737</v>
      </c>
      <c r="DD19" s="28">
        <v>73158</v>
      </c>
      <c r="DE19" s="28">
        <v>58688</v>
      </c>
      <c r="DF19" s="30">
        <v>61925</v>
      </c>
      <c r="DG19" s="28">
        <v>61879</v>
      </c>
      <c r="DH19" s="30">
        <v>46677</v>
      </c>
      <c r="DI19" s="28">
        <v>148450</v>
      </c>
      <c r="DJ19" s="28">
        <v>156342</v>
      </c>
      <c r="DK19" s="28">
        <v>160577</v>
      </c>
      <c r="DL19" s="28">
        <v>140518</v>
      </c>
      <c r="DM19" s="28">
        <v>95269</v>
      </c>
      <c r="DN19" s="30">
        <v>85115</v>
      </c>
      <c r="DO19" s="28">
        <v>151517</v>
      </c>
      <c r="DP19" s="28">
        <v>137861</v>
      </c>
      <c r="DQ19" s="28">
        <v>145125</v>
      </c>
      <c r="DR19" s="30">
        <v>128191</v>
      </c>
      <c r="DS19" s="28">
        <v>121781</v>
      </c>
      <c r="DT19" s="30">
        <v>93641</v>
      </c>
      <c r="DU19" s="28">
        <v>216488</v>
      </c>
      <c r="DV19" s="28">
        <v>142517</v>
      </c>
      <c r="DW19" s="28">
        <v>155609</v>
      </c>
      <c r="DX19" s="30">
        <v>121573</v>
      </c>
      <c r="DY19" s="28">
        <v>135747</v>
      </c>
      <c r="DZ19" s="30">
        <v>138793</v>
      </c>
      <c r="EA19" s="28">
        <v>1308772</v>
      </c>
      <c r="EB19" s="28">
        <v>1123183</v>
      </c>
      <c r="EC19" s="28">
        <v>1116366</v>
      </c>
      <c r="ED19" s="30">
        <v>872478</v>
      </c>
      <c r="EE19" s="28">
        <v>825258</v>
      </c>
      <c r="EF19" s="30">
        <v>507887</v>
      </c>
      <c r="EG19" s="28">
        <v>163458</v>
      </c>
      <c r="EH19" s="28">
        <v>162160</v>
      </c>
      <c r="EI19" s="28">
        <v>189979</v>
      </c>
      <c r="EJ19" s="30">
        <v>221819</v>
      </c>
      <c r="EK19" s="28">
        <v>249589</v>
      </c>
      <c r="EL19" s="30">
        <v>217002</v>
      </c>
      <c r="EM19" s="28">
        <v>59497</v>
      </c>
      <c r="EN19" s="28">
        <v>57397</v>
      </c>
      <c r="EO19" s="28">
        <v>64250</v>
      </c>
      <c r="EP19" s="30">
        <v>70930</v>
      </c>
      <c r="EQ19" s="28">
        <v>81313</v>
      </c>
      <c r="ER19" s="30">
        <v>101601</v>
      </c>
      <c r="ES19" s="28">
        <v>42919</v>
      </c>
      <c r="ET19" s="28">
        <v>7579</v>
      </c>
      <c r="EU19" s="28">
        <v>17766</v>
      </c>
      <c r="EV19" s="30">
        <v>27108</v>
      </c>
      <c r="EW19" s="28">
        <v>56095</v>
      </c>
      <c r="EX19" s="30">
        <v>51239</v>
      </c>
      <c r="EY19" s="28">
        <v>213415</v>
      </c>
      <c r="EZ19" s="28">
        <v>186032</v>
      </c>
      <c r="FA19" s="28">
        <v>158167</v>
      </c>
      <c r="FB19" s="30">
        <v>133528</v>
      </c>
      <c r="FC19" s="28">
        <v>129568</v>
      </c>
      <c r="FD19" s="30">
        <v>70686</v>
      </c>
      <c r="FE19" s="28">
        <v>76431</v>
      </c>
      <c r="FF19" s="28">
        <v>62889</v>
      </c>
      <c r="FG19" s="28">
        <v>27569</v>
      </c>
      <c r="FH19" s="30">
        <v>39220</v>
      </c>
      <c r="FI19" s="28">
        <v>29279</v>
      </c>
      <c r="FJ19" s="30">
        <v>28465</v>
      </c>
      <c r="FK19" s="28">
        <v>455745</v>
      </c>
      <c r="FL19" s="28">
        <v>397267</v>
      </c>
      <c r="FM19" s="28">
        <v>375459</v>
      </c>
      <c r="FN19" s="30">
        <v>231801</v>
      </c>
      <c r="FO19" s="28">
        <v>205307</v>
      </c>
      <c r="FP19" s="30">
        <v>245642</v>
      </c>
      <c r="FQ19" s="28">
        <v>109641</v>
      </c>
      <c r="FR19" s="28">
        <v>97479</v>
      </c>
      <c r="FS19" s="28">
        <v>81307</v>
      </c>
      <c r="FT19" s="30">
        <v>80662</v>
      </c>
      <c r="FU19" s="28">
        <v>61115</v>
      </c>
      <c r="FV19" s="30">
        <v>60562</v>
      </c>
      <c r="FW19" s="28">
        <v>48809</v>
      </c>
      <c r="FX19" s="28">
        <v>60699</v>
      </c>
      <c r="FY19" s="28">
        <v>67572</v>
      </c>
      <c r="FZ19" s="30">
        <v>44506</v>
      </c>
      <c r="GA19" s="28">
        <v>21127</v>
      </c>
      <c r="GB19" s="30">
        <v>92949</v>
      </c>
      <c r="GC19" s="28">
        <v>244230</v>
      </c>
      <c r="GD19" s="28">
        <v>138135</v>
      </c>
      <c r="GE19" s="28">
        <v>137613</v>
      </c>
      <c r="GF19" s="30">
        <v>128891</v>
      </c>
      <c r="GG19" s="28">
        <v>105383</v>
      </c>
      <c r="GH19" s="30">
        <v>100057</v>
      </c>
      <c r="GI19" s="28">
        <v>195460</v>
      </c>
      <c r="GJ19" s="28">
        <v>46254</v>
      </c>
      <c r="GK19" s="28">
        <v>40489</v>
      </c>
      <c r="GL19" s="30">
        <v>38295</v>
      </c>
      <c r="GM19" s="28">
        <v>51843</v>
      </c>
      <c r="GN19" s="30">
        <v>71726</v>
      </c>
      <c r="GO19" s="28">
        <v>207010</v>
      </c>
      <c r="GP19" s="28">
        <v>166976</v>
      </c>
      <c r="GQ19" s="28">
        <v>148788</v>
      </c>
      <c r="GR19" s="30">
        <v>97838</v>
      </c>
      <c r="GS19" s="28">
        <v>91326</v>
      </c>
      <c r="GT19" s="30">
        <v>85754</v>
      </c>
      <c r="GU19" s="28">
        <v>237711</v>
      </c>
      <c r="GV19" s="28">
        <v>256659</v>
      </c>
      <c r="GW19" s="28">
        <v>248632</v>
      </c>
      <c r="GX19" s="30">
        <v>263033</v>
      </c>
      <c r="GY19" s="28">
        <v>129465</v>
      </c>
      <c r="GZ19" s="30">
        <v>134601</v>
      </c>
      <c r="HA19" s="28">
        <v>124829</v>
      </c>
      <c r="HB19" s="28">
        <v>117895</v>
      </c>
      <c r="HC19" s="28">
        <v>111249</v>
      </c>
      <c r="HD19" s="30">
        <v>53207</v>
      </c>
      <c r="HE19" s="28">
        <v>35459</v>
      </c>
      <c r="HF19" s="30">
        <v>50222</v>
      </c>
      <c r="HG19" s="28">
        <v>30987</v>
      </c>
      <c r="HH19" s="28">
        <v>9365</v>
      </c>
      <c r="HI19" s="28">
        <v>20997</v>
      </c>
      <c r="HJ19" s="30">
        <v>27277</v>
      </c>
      <c r="HK19" s="28">
        <v>37665</v>
      </c>
      <c r="HL19" s="30">
        <v>59605</v>
      </c>
      <c r="HM19" s="28">
        <v>144130</v>
      </c>
      <c r="HN19" s="28">
        <v>103541</v>
      </c>
      <c r="HO19" s="28">
        <v>111187</v>
      </c>
      <c r="HP19" s="30">
        <v>156533</v>
      </c>
      <c r="HQ19" s="28">
        <v>157045</v>
      </c>
      <c r="HR19" s="30">
        <v>171398</v>
      </c>
      <c r="HS19" s="28">
        <v>146380</v>
      </c>
      <c r="HT19" s="28">
        <v>112009</v>
      </c>
      <c r="HU19" s="28">
        <v>93012</v>
      </c>
      <c r="HV19" s="30">
        <v>88121</v>
      </c>
      <c r="HW19" s="28">
        <v>118127</v>
      </c>
      <c r="HX19" s="30">
        <v>143567</v>
      </c>
      <c r="HY19" s="28">
        <v>80586</v>
      </c>
      <c r="HZ19" s="28">
        <v>81111</v>
      </c>
      <c r="IA19" s="28">
        <v>88424</v>
      </c>
      <c r="IB19" s="30">
        <v>72380</v>
      </c>
      <c r="IC19" s="28">
        <v>58540</v>
      </c>
      <c r="ID19" s="30">
        <v>63571</v>
      </c>
      <c r="IE19" s="28">
        <v>183502</v>
      </c>
      <c r="IF19" s="28">
        <v>173651</v>
      </c>
      <c r="IG19" s="28">
        <v>166750</v>
      </c>
      <c r="IH19" s="30">
        <v>156015</v>
      </c>
      <c r="II19" s="28">
        <v>119608</v>
      </c>
      <c r="IJ19" s="30">
        <v>116304</v>
      </c>
      <c r="IK19" s="28">
        <v>98037</v>
      </c>
      <c r="IL19" s="28">
        <v>53041</v>
      </c>
      <c r="IM19" s="28">
        <v>80448</v>
      </c>
      <c r="IN19" s="30">
        <v>135676</v>
      </c>
      <c r="IO19" s="28">
        <v>174627</v>
      </c>
      <c r="IP19" s="30">
        <v>262798</v>
      </c>
      <c r="IQ19" s="28">
        <v>122664</v>
      </c>
      <c r="IR19" s="28">
        <v>83517</v>
      </c>
      <c r="IS19" s="28">
        <v>109778</v>
      </c>
      <c r="IT19" s="30">
        <v>77281</v>
      </c>
      <c r="IU19" s="28">
        <v>58264</v>
      </c>
      <c r="IV19" s="30">
        <v>70561</v>
      </c>
      <c r="IW19" s="28">
        <v>305198</v>
      </c>
      <c r="IX19" s="28">
        <v>258483</v>
      </c>
      <c r="IY19" s="28">
        <v>223965</v>
      </c>
      <c r="IZ19" s="30">
        <v>140384</v>
      </c>
      <c r="JA19" s="28">
        <v>99479</v>
      </c>
      <c r="JB19" s="30">
        <v>93827</v>
      </c>
      <c r="JC19" s="28">
        <v>148201</v>
      </c>
      <c r="JD19" s="28">
        <v>71706</v>
      </c>
      <c r="JE19" s="28">
        <v>73254</v>
      </c>
      <c r="JF19" s="30">
        <v>73410</v>
      </c>
      <c r="JG19" s="28">
        <v>64126</v>
      </c>
      <c r="JH19" s="30">
        <v>46766</v>
      </c>
      <c r="JI19" s="28">
        <v>648131</v>
      </c>
      <c r="JJ19" s="28">
        <v>521758</v>
      </c>
      <c r="JK19" s="28">
        <v>435604</v>
      </c>
      <c r="JL19" s="28">
        <v>381614</v>
      </c>
      <c r="JM19" s="28">
        <v>699269</v>
      </c>
      <c r="JN19" s="28">
        <v>1190501</v>
      </c>
      <c r="JO19" s="28">
        <v>72683</v>
      </c>
      <c r="JP19" s="28">
        <v>77649</v>
      </c>
      <c r="JQ19" s="28">
        <v>12236</v>
      </c>
      <c r="JR19" s="28">
        <v>4062</v>
      </c>
      <c r="JS19" s="28">
        <v>5266</v>
      </c>
      <c r="JT19" s="28">
        <v>7090</v>
      </c>
      <c r="JU19" s="28">
        <v>71908</v>
      </c>
      <c r="JV19" s="28">
        <v>65140</v>
      </c>
      <c r="JW19" s="28">
        <v>58295</v>
      </c>
      <c r="JX19" s="28">
        <v>69403</v>
      </c>
      <c r="JY19" s="28">
        <v>78018</v>
      </c>
      <c r="JZ19" s="28">
        <v>84360</v>
      </c>
      <c r="KA19" s="28">
        <v>72250</v>
      </c>
      <c r="KB19" s="28">
        <v>59674</v>
      </c>
      <c r="KC19" s="28">
        <v>54236</v>
      </c>
      <c r="KD19" s="28">
        <v>25082</v>
      </c>
      <c r="KE19" s="28">
        <v>18398</v>
      </c>
      <c r="KF19" s="28">
        <v>18641</v>
      </c>
      <c r="KG19" s="28">
        <v>135787</v>
      </c>
      <c r="KH19" s="28">
        <v>157432</v>
      </c>
      <c r="KI19" s="28">
        <v>133207</v>
      </c>
      <c r="KJ19" s="28">
        <v>149786</v>
      </c>
      <c r="KK19" s="28">
        <v>112560</v>
      </c>
      <c r="KL19" s="28">
        <v>118298</v>
      </c>
      <c r="KM19" s="28">
        <v>61772</v>
      </c>
      <c r="KN19" s="28">
        <v>11034</v>
      </c>
      <c r="KO19" s="28">
        <v>20301</v>
      </c>
      <c r="KP19" s="28">
        <v>23797</v>
      </c>
      <c r="KQ19" s="28">
        <v>30374</v>
      </c>
      <c r="KR19" s="28">
        <v>32551</v>
      </c>
      <c r="KS19" s="28">
        <v>30578</v>
      </c>
      <c r="KT19" s="28">
        <v>29295</v>
      </c>
      <c r="KU19" s="28">
        <v>35394</v>
      </c>
      <c r="KV19" s="28">
        <v>41337</v>
      </c>
      <c r="KW19" s="28">
        <v>16799</v>
      </c>
      <c r="KX19" s="28">
        <v>13685</v>
      </c>
      <c r="KY19" s="28">
        <v>2361274</v>
      </c>
      <c r="KZ19" s="28">
        <v>2220409</v>
      </c>
      <c r="LA19" s="28">
        <v>2100425</v>
      </c>
      <c r="LB19" s="28">
        <v>2035262</v>
      </c>
      <c r="LC19" s="28">
        <v>1952512</v>
      </c>
      <c r="LD19" s="28">
        <v>1840305</v>
      </c>
      <c r="LE19" s="28">
        <v>8848</v>
      </c>
      <c r="LF19" s="28">
        <v>9456</v>
      </c>
      <c r="LG19" s="28">
        <v>14826</v>
      </c>
      <c r="LH19" s="28">
        <v>24523</v>
      </c>
      <c r="LI19" s="28">
        <v>32840</v>
      </c>
      <c r="LJ19" s="28">
        <v>39396</v>
      </c>
      <c r="LK19" s="28">
        <v>116794</v>
      </c>
      <c r="LL19" s="28">
        <v>90947</v>
      </c>
      <c r="LM19" s="28">
        <v>69403</v>
      </c>
      <c r="LN19" s="28">
        <v>54859</v>
      </c>
      <c r="LO19" s="28">
        <v>47082</v>
      </c>
      <c r="LP19" s="28">
        <v>43382</v>
      </c>
      <c r="LQ19" s="28">
        <v>681294</v>
      </c>
      <c r="LR19" s="28">
        <v>571095</v>
      </c>
      <c r="LS19" s="28">
        <v>598643</v>
      </c>
      <c r="LT19" s="28">
        <v>600025</v>
      </c>
      <c r="LU19" s="28">
        <v>645054</v>
      </c>
      <c r="LV19" s="28">
        <v>612571</v>
      </c>
      <c r="LW19" s="28">
        <v>53043</v>
      </c>
      <c r="LX19" s="28">
        <v>45107</v>
      </c>
      <c r="LY19" s="28">
        <v>46202</v>
      </c>
      <c r="LZ19" s="28">
        <v>50465</v>
      </c>
      <c r="MA19" s="28">
        <v>46362</v>
      </c>
      <c r="MB19" s="28">
        <v>46007</v>
      </c>
      <c r="MC19" s="28">
        <v>36555</v>
      </c>
      <c r="MD19" s="28">
        <v>38625</v>
      </c>
      <c r="ME19" s="28">
        <v>57028</v>
      </c>
      <c r="MF19" s="28">
        <v>69634</v>
      </c>
      <c r="MG19" s="28">
        <v>68468</v>
      </c>
      <c r="MH19" s="28">
        <v>21356</v>
      </c>
      <c r="MI19" s="28">
        <v>365861</v>
      </c>
      <c r="MJ19" s="28">
        <v>202145</v>
      </c>
      <c r="MK19" s="28">
        <v>241107</v>
      </c>
      <c r="ML19" s="28">
        <v>294453</v>
      </c>
      <c r="MM19" s="28">
        <v>353912</v>
      </c>
      <c r="MN19" s="28">
        <v>407580</v>
      </c>
      <c r="MO19" s="28">
        <v>23254</v>
      </c>
      <c r="MP19" s="28">
        <v>7630</v>
      </c>
      <c r="MQ19" s="28">
        <v>14081</v>
      </c>
      <c r="MR19" s="28">
        <v>18460</v>
      </c>
      <c r="MS19" s="28">
        <v>22265</v>
      </c>
      <c r="MT19" s="28">
        <v>29994</v>
      </c>
      <c r="MU19" s="28">
        <v>30656</v>
      </c>
      <c r="MV19" s="28">
        <v>31987</v>
      </c>
      <c r="MW19" s="28">
        <v>32591</v>
      </c>
      <c r="MX19" s="28">
        <v>21771</v>
      </c>
      <c r="MY19" s="28">
        <v>28969</v>
      </c>
      <c r="MZ19" s="28">
        <v>26312</v>
      </c>
      <c r="NA19" s="28">
        <v>39326</v>
      </c>
      <c r="NB19" s="28">
        <v>41578</v>
      </c>
      <c r="NC19" s="28">
        <v>42546</v>
      </c>
      <c r="ND19" s="46">
        <v>44488</v>
      </c>
      <c r="NE19" s="28">
        <v>30637</v>
      </c>
      <c r="NF19" s="46">
        <v>18941</v>
      </c>
      <c r="NG19" s="28">
        <v>858237</v>
      </c>
      <c r="NH19" s="28">
        <v>1176896</v>
      </c>
      <c r="NI19" s="28">
        <v>1389263</v>
      </c>
      <c r="NJ19" s="46">
        <v>364308</v>
      </c>
      <c r="NK19" s="28">
        <v>559220</v>
      </c>
      <c r="NL19" s="46">
        <v>781391</v>
      </c>
      <c r="NM19" s="28">
        <v>533739</v>
      </c>
      <c r="NN19" s="28">
        <v>713620</v>
      </c>
      <c r="NO19" s="28">
        <v>940013</v>
      </c>
      <c r="NP19" s="46">
        <v>100572</v>
      </c>
      <c r="NQ19" s="28">
        <v>112935</v>
      </c>
      <c r="NR19" s="46">
        <v>110302</v>
      </c>
      <c r="NS19" s="28">
        <v>482191</v>
      </c>
      <c r="NT19" s="28">
        <v>408815</v>
      </c>
      <c r="NU19" s="28">
        <v>381179</v>
      </c>
      <c r="NV19" s="46">
        <v>302351</v>
      </c>
      <c r="NW19" s="28">
        <v>273202</v>
      </c>
      <c r="NX19" s="46">
        <v>239587</v>
      </c>
      <c r="NY19" s="28">
        <v>624412</v>
      </c>
      <c r="NZ19" s="28">
        <v>481170</v>
      </c>
      <c r="OA19" s="28">
        <v>431106</v>
      </c>
      <c r="OB19" s="30">
        <v>369810</v>
      </c>
      <c r="OC19" s="28">
        <v>264011</v>
      </c>
      <c r="OD19" s="30">
        <v>280707</v>
      </c>
      <c r="OE19" s="28">
        <v>198355</v>
      </c>
      <c r="OF19" s="28">
        <v>176023</v>
      </c>
      <c r="OG19" s="28">
        <v>137976</v>
      </c>
      <c r="OH19" s="30">
        <v>99949</v>
      </c>
      <c r="OI19" s="28">
        <v>92255</v>
      </c>
      <c r="OJ19" s="30">
        <v>95791</v>
      </c>
      <c r="OK19" s="28">
        <v>117166</v>
      </c>
      <c r="OL19" s="28">
        <v>112696</v>
      </c>
      <c r="OM19" s="28">
        <v>95206</v>
      </c>
      <c r="ON19" s="30">
        <v>76324</v>
      </c>
      <c r="OO19" s="28">
        <v>47611</v>
      </c>
      <c r="OP19" s="30">
        <v>50248</v>
      </c>
      <c r="OQ19" s="28">
        <v>117674</v>
      </c>
      <c r="OR19" s="28">
        <v>57327</v>
      </c>
      <c r="OS19" s="28">
        <v>65300</v>
      </c>
      <c r="OT19" s="30">
        <v>79543</v>
      </c>
      <c r="OU19" s="28">
        <v>71217</v>
      </c>
      <c r="OV19" s="30">
        <v>52957</v>
      </c>
      <c r="OW19" s="28">
        <v>153062</v>
      </c>
      <c r="OX19" s="28">
        <v>74008</v>
      </c>
      <c r="OY19" s="28">
        <v>89311</v>
      </c>
      <c r="OZ19" s="30">
        <v>108147</v>
      </c>
      <c r="PA19" s="28">
        <v>100848</v>
      </c>
      <c r="PB19" s="30">
        <v>97639</v>
      </c>
      <c r="PC19" s="28">
        <v>107621</v>
      </c>
      <c r="PD19" s="28">
        <v>91995</v>
      </c>
      <c r="PE19" s="28">
        <v>100816</v>
      </c>
      <c r="PF19" s="28">
        <v>111002</v>
      </c>
      <c r="PG19" s="28">
        <v>87583</v>
      </c>
      <c r="PH19" s="28">
        <v>77539</v>
      </c>
      <c r="PI19" s="28">
        <v>57571</v>
      </c>
      <c r="PJ19" s="28">
        <v>47218</v>
      </c>
      <c r="PK19" s="28">
        <v>57192</v>
      </c>
      <c r="PL19" s="28">
        <v>74472</v>
      </c>
      <c r="PM19" s="28">
        <v>83490</v>
      </c>
      <c r="PN19" s="28">
        <v>76136</v>
      </c>
      <c r="PO19" s="28">
        <v>16873</v>
      </c>
      <c r="PP19" s="28">
        <v>10903</v>
      </c>
      <c r="PQ19" s="28">
        <v>13878</v>
      </c>
      <c r="PR19" s="28">
        <v>16225</v>
      </c>
      <c r="PS19" s="28">
        <v>11014</v>
      </c>
      <c r="PT19" s="28">
        <v>11792</v>
      </c>
      <c r="PU19" s="28">
        <v>712221</v>
      </c>
      <c r="PV19" s="28">
        <v>676571</v>
      </c>
      <c r="PW19" s="28">
        <v>697275</v>
      </c>
      <c r="PX19" s="28">
        <v>588126</v>
      </c>
      <c r="PY19" s="28">
        <v>260475</v>
      </c>
      <c r="PZ19" s="28">
        <v>184032</v>
      </c>
      <c r="QA19" s="28">
        <v>338170</v>
      </c>
      <c r="QB19" s="28">
        <v>292189</v>
      </c>
      <c r="QC19" s="28">
        <v>199836</v>
      </c>
      <c r="QD19" s="28">
        <v>146298</v>
      </c>
      <c r="QE19" s="28">
        <v>89343</v>
      </c>
      <c r="QF19" s="28">
        <v>54591</v>
      </c>
      <c r="QG19" s="28">
        <v>171560</v>
      </c>
      <c r="QH19" s="28">
        <v>134774</v>
      </c>
      <c r="QI19" s="28">
        <v>102893</v>
      </c>
      <c r="QJ19" s="28">
        <v>95786</v>
      </c>
      <c r="QK19" s="28">
        <v>98198</v>
      </c>
      <c r="QL19" s="28">
        <v>97852</v>
      </c>
      <c r="QM19" s="28">
        <v>1303517</v>
      </c>
      <c r="QN19" s="28">
        <v>1493052</v>
      </c>
      <c r="QO19" s="28">
        <v>190111</v>
      </c>
      <c r="QP19" s="28">
        <v>116162</v>
      </c>
      <c r="QQ19" s="28">
        <v>113297</v>
      </c>
      <c r="QR19" s="28">
        <v>82802</v>
      </c>
      <c r="QS19" s="28">
        <v>304200</v>
      </c>
      <c r="QT19" s="28">
        <v>258629</v>
      </c>
      <c r="QU19" s="28">
        <v>308158</v>
      </c>
      <c r="QV19" s="28">
        <v>268547</v>
      </c>
      <c r="QW19" s="28">
        <v>270816</v>
      </c>
      <c r="QX19" s="28">
        <v>270889</v>
      </c>
      <c r="QY19" s="28">
        <v>42083</v>
      </c>
      <c r="QZ19" s="28">
        <v>28311</v>
      </c>
      <c r="RA19" s="28">
        <v>17949</v>
      </c>
      <c r="RB19" s="28">
        <v>30170</v>
      </c>
      <c r="RC19" s="28">
        <v>42986</v>
      </c>
      <c r="RD19" s="28">
        <v>48212</v>
      </c>
      <c r="RE19" s="28">
        <v>284985</v>
      </c>
      <c r="RF19" s="28">
        <v>217926</v>
      </c>
      <c r="RG19" s="28">
        <v>139673</v>
      </c>
      <c r="RH19" s="28">
        <v>99211</v>
      </c>
      <c r="RI19" s="28">
        <v>38441</v>
      </c>
      <c r="RJ19" s="28">
        <v>21899</v>
      </c>
      <c r="RK19" s="28">
        <v>204656</v>
      </c>
      <c r="RL19" s="28">
        <v>192229</v>
      </c>
      <c r="RM19" s="28">
        <v>171653</v>
      </c>
      <c r="RN19" s="28">
        <v>172345</v>
      </c>
      <c r="RO19" s="28">
        <v>119901</v>
      </c>
      <c r="RP19" s="28">
        <v>74606</v>
      </c>
      <c r="RQ19" s="28">
        <v>19878</v>
      </c>
      <c r="RR19" s="28">
        <v>20546</v>
      </c>
      <c r="RS19" s="28">
        <v>21665</v>
      </c>
      <c r="RT19" s="28">
        <v>14454</v>
      </c>
      <c r="RU19" s="28">
        <v>26236</v>
      </c>
      <c r="RV19" s="28">
        <v>39890</v>
      </c>
      <c r="RW19" s="28">
        <v>142220</v>
      </c>
      <c r="RX19" s="28">
        <v>136151</v>
      </c>
      <c r="RY19" s="28">
        <v>115188</v>
      </c>
      <c r="RZ19" s="28">
        <v>56033</v>
      </c>
      <c r="SA19" s="28">
        <v>19241</v>
      </c>
      <c r="SB19" s="28">
        <v>14773</v>
      </c>
      <c r="SC19" s="28">
        <v>27411</v>
      </c>
      <c r="SD19" s="28">
        <v>48208</v>
      </c>
      <c r="SE19" s="28">
        <v>81719</v>
      </c>
      <c r="SF19" s="28">
        <v>105854</v>
      </c>
      <c r="SG19" s="28">
        <v>138861</v>
      </c>
      <c r="SH19" s="28">
        <v>2652</v>
      </c>
      <c r="SI19" s="28">
        <v>34585</v>
      </c>
      <c r="SJ19" s="28">
        <v>10015</v>
      </c>
      <c r="SK19" s="28">
        <v>18041</v>
      </c>
      <c r="SL19" s="28">
        <v>29778</v>
      </c>
      <c r="SM19" s="28">
        <v>28797</v>
      </c>
      <c r="SN19" s="28">
        <v>39580</v>
      </c>
      <c r="SO19" s="28">
        <v>78373</v>
      </c>
      <c r="SP19" s="28">
        <v>76528</v>
      </c>
      <c r="SQ19" s="28">
        <v>75299</v>
      </c>
      <c r="SR19" s="28">
        <v>74070</v>
      </c>
      <c r="SS19" s="28">
        <v>63478</v>
      </c>
      <c r="ST19" s="28">
        <v>38307</v>
      </c>
      <c r="SU19" s="28">
        <v>132694</v>
      </c>
      <c r="SV19" s="28">
        <v>131642</v>
      </c>
      <c r="SW19" s="28">
        <v>143019</v>
      </c>
      <c r="SX19" s="28">
        <v>155482</v>
      </c>
      <c r="SY19" s="28">
        <v>135019</v>
      </c>
      <c r="SZ19" s="28">
        <v>180584</v>
      </c>
    </row>
    <row r="20" spans="1:520">
      <c r="A20" s="25"/>
      <c r="B20" s="26" t="s">
        <v>225</v>
      </c>
      <c r="C20" s="26"/>
      <c r="D20" s="27"/>
      <c r="E20" s="28">
        <v>3515996</v>
      </c>
      <c r="F20" s="28">
        <v>3264465</v>
      </c>
      <c r="G20" s="28">
        <v>2669724</v>
      </c>
      <c r="H20" s="29">
        <v>3589712</v>
      </c>
      <c r="I20" s="28">
        <v>3013558</v>
      </c>
      <c r="J20" s="29">
        <v>3292235</v>
      </c>
      <c r="K20" s="28">
        <v>215740</v>
      </c>
      <c r="L20" s="28">
        <v>215740</v>
      </c>
      <c r="M20" s="28">
        <v>215740</v>
      </c>
      <c r="N20" s="29">
        <v>215727</v>
      </c>
      <c r="O20" s="28">
        <v>157</v>
      </c>
      <c r="P20" s="29">
        <v>0</v>
      </c>
      <c r="Q20" s="28">
        <v>240747</v>
      </c>
      <c r="R20" s="28">
        <v>100047</v>
      </c>
      <c r="S20" s="28">
        <v>340047</v>
      </c>
      <c r="T20" s="29">
        <v>240033</v>
      </c>
      <c r="U20" s="28">
        <v>200033</v>
      </c>
      <c r="V20" s="29">
        <v>300000</v>
      </c>
      <c r="W20" s="28">
        <v>1418</v>
      </c>
      <c r="X20" s="28">
        <v>20</v>
      </c>
      <c r="Y20" s="28">
        <v>300020</v>
      </c>
      <c r="Z20" s="29">
        <v>400012</v>
      </c>
      <c r="AA20" s="28">
        <v>20</v>
      </c>
      <c r="AB20" s="29">
        <v>0</v>
      </c>
      <c r="AC20" s="28">
        <v>14</v>
      </c>
      <c r="AD20" s="28">
        <v>0</v>
      </c>
      <c r="AE20" s="28">
        <v>80</v>
      </c>
      <c r="AF20" s="30">
        <v>0</v>
      </c>
      <c r="AG20" s="28">
        <v>10</v>
      </c>
      <c r="AH20" s="30">
        <v>0</v>
      </c>
      <c r="AI20" s="28">
        <v>183646</v>
      </c>
      <c r="AJ20" s="28">
        <v>91042</v>
      </c>
      <c r="AK20" s="28">
        <v>0</v>
      </c>
      <c r="AL20" s="30">
        <v>0</v>
      </c>
      <c r="AM20" s="28">
        <v>0</v>
      </c>
      <c r="AN20" s="30">
        <v>0</v>
      </c>
      <c r="AO20" s="28">
        <v>1627</v>
      </c>
      <c r="AP20" s="28">
        <v>102776</v>
      </c>
      <c r="AQ20" s="28">
        <v>103791</v>
      </c>
      <c r="AR20" s="30">
        <v>100400</v>
      </c>
      <c r="AS20" s="28">
        <v>200464</v>
      </c>
      <c r="AT20" s="30">
        <v>14</v>
      </c>
      <c r="AU20" s="28">
        <v>370502</v>
      </c>
      <c r="AV20" s="28">
        <v>1062548</v>
      </c>
      <c r="AW20" s="28">
        <v>950692</v>
      </c>
      <c r="AX20" s="30">
        <v>1060968</v>
      </c>
      <c r="AY20" s="28">
        <v>860738</v>
      </c>
      <c r="AZ20" s="30">
        <v>360855</v>
      </c>
      <c r="BA20" s="28">
        <v>167304</v>
      </c>
      <c r="BB20" s="28">
        <v>210382</v>
      </c>
      <c r="BC20" s="28">
        <v>155377</v>
      </c>
      <c r="BD20" s="30">
        <v>202283</v>
      </c>
      <c r="BE20" s="28">
        <v>101241</v>
      </c>
      <c r="BF20" s="30">
        <v>0</v>
      </c>
      <c r="BG20" s="28">
        <v>1510571</v>
      </c>
      <c r="BH20" s="28">
        <v>115896</v>
      </c>
      <c r="BI20" s="28">
        <v>86404</v>
      </c>
      <c r="BJ20" s="30">
        <v>1552740</v>
      </c>
      <c r="BK20" s="28">
        <v>1523</v>
      </c>
      <c r="BL20" s="30">
        <v>142178</v>
      </c>
      <c r="BM20" s="28">
        <v>0</v>
      </c>
      <c r="BN20" s="28">
        <v>0</v>
      </c>
      <c r="BO20" s="28">
        <v>0</v>
      </c>
      <c r="BP20" s="30">
        <v>0</v>
      </c>
      <c r="BQ20" s="28">
        <v>35</v>
      </c>
      <c r="BR20" s="30">
        <v>25</v>
      </c>
      <c r="BS20" s="28">
        <v>563894</v>
      </c>
      <c r="BT20" s="28">
        <v>56148</v>
      </c>
      <c r="BU20" s="28">
        <v>553955</v>
      </c>
      <c r="BV20" s="30">
        <v>354236</v>
      </c>
      <c r="BW20" s="28">
        <v>501826</v>
      </c>
      <c r="BX20" s="30">
        <v>0</v>
      </c>
      <c r="BY20" s="28">
        <v>839686</v>
      </c>
      <c r="BZ20" s="28">
        <v>1024425</v>
      </c>
      <c r="CA20" s="28">
        <v>1024422</v>
      </c>
      <c r="CB20" s="30">
        <v>913437</v>
      </c>
      <c r="CC20" s="28">
        <v>315050</v>
      </c>
      <c r="CD20" s="30">
        <v>578</v>
      </c>
      <c r="CE20" s="28">
        <v>1831</v>
      </c>
      <c r="CF20" s="28">
        <v>95335</v>
      </c>
      <c r="CG20" s="28">
        <v>124611</v>
      </c>
      <c r="CH20" s="30">
        <v>101896</v>
      </c>
      <c r="CI20" s="28">
        <v>165079</v>
      </c>
      <c r="CJ20" s="30">
        <v>8728</v>
      </c>
      <c r="CK20" s="28">
        <v>1682</v>
      </c>
      <c r="CL20" s="28">
        <v>1500</v>
      </c>
      <c r="CM20" s="28">
        <v>1500</v>
      </c>
      <c r="CN20" s="30">
        <v>1500</v>
      </c>
      <c r="CO20" s="28">
        <v>0</v>
      </c>
      <c r="CP20" s="30">
        <v>0</v>
      </c>
      <c r="CQ20" s="28">
        <v>1608457</v>
      </c>
      <c r="CR20" s="28">
        <v>1598286</v>
      </c>
      <c r="CS20" s="28">
        <v>1599451</v>
      </c>
      <c r="CT20" s="30">
        <v>1099640</v>
      </c>
      <c r="CU20" s="28">
        <v>797915</v>
      </c>
      <c r="CV20" s="30">
        <v>595</v>
      </c>
      <c r="CW20" s="28">
        <v>1251</v>
      </c>
      <c r="CX20" s="28">
        <v>77</v>
      </c>
      <c r="CY20" s="28">
        <v>82</v>
      </c>
      <c r="CZ20" s="30">
        <v>35</v>
      </c>
      <c r="DA20" s="28">
        <v>21</v>
      </c>
      <c r="DB20" s="30">
        <v>0</v>
      </c>
      <c r="DC20" s="28">
        <v>740090</v>
      </c>
      <c r="DD20" s="28">
        <v>734130</v>
      </c>
      <c r="DE20" s="28">
        <v>721514</v>
      </c>
      <c r="DF20" s="30">
        <v>509131</v>
      </c>
      <c r="DG20" s="28">
        <v>245</v>
      </c>
      <c r="DH20" s="30">
        <v>97</v>
      </c>
      <c r="DI20" s="28">
        <v>1204486</v>
      </c>
      <c r="DJ20" s="28">
        <v>1401095</v>
      </c>
      <c r="DK20" s="28">
        <v>793086</v>
      </c>
      <c r="DL20" s="28">
        <v>205</v>
      </c>
      <c r="DM20" s="28">
        <v>193</v>
      </c>
      <c r="DN20" s="30">
        <v>25</v>
      </c>
      <c r="DO20" s="28">
        <v>224452</v>
      </c>
      <c r="DP20" s="28">
        <v>324402</v>
      </c>
      <c r="DQ20" s="28">
        <v>24122</v>
      </c>
      <c r="DR20" s="30">
        <v>324204</v>
      </c>
      <c r="DS20" s="28">
        <v>12110</v>
      </c>
      <c r="DT20" s="30">
        <v>0</v>
      </c>
      <c r="DU20" s="28">
        <v>1023883</v>
      </c>
      <c r="DV20" s="28">
        <v>1008129</v>
      </c>
      <c r="DW20" s="28">
        <v>1013852</v>
      </c>
      <c r="DX20" s="30">
        <v>1486653</v>
      </c>
      <c r="DY20" s="28">
        <v>183098</v>
      </c>
      <c r="DZ20" s="30">
        <v>183130</v>
      </c>
      <c r="EA20" s="28">
        <v>12934625</v>
      </c>
      <c r="EB20" s="28">
        <v>5178832</v>
      </c>
      <c r="EC20" s="28">
        <v>11119292</v>
      </c>
      <c r="ED20" s="30">
        <v>31141852</v>
      </c>
      <c r="EE20" s="28">
        <v>13081037</v>
      </c>
      <c r="EF20" s="30">
        <v>6017586</v>
      </c>
      <c r="EG20" s="28">
        <v>12758</v>
      </c>
      <c r="EH20" s="28">
        <v>160892</v>
      </c>
      <c r="EI20" s="28">
        <v>156122</v>
      </c>
      <c r="EJ20" s="30">
        <v>146367</v>
      </c>
      <c r="EK20" s="28">
        <v>145754</v>
      </c>
      <c r="EL20" s="30">
        <v>144767</v>
      </c>
      <c r="EM20" s="28">
        <v>119139</v>
      </c>
      <c r="EN20" s="28">
        <v>320000</v>
      </c>
      <c r="EO20" s="28">
        <v>220000</v>
      </c>
      <c r="EP20" s="30">
        <v>99460</v>
      </c>
      <c r="EQ20" s="28">
        <v>0</v>
      </c>
      <c r="ER20" s="30">
        <v>0</v>
      </c>
      <c r="ES20" s="28">
        <v>4202</v>
      </c>
      <c r="ET20" s="28">
        <v>98</v>
      </c>
      <c r="EU20" s="28">
        <v>100042</v>
      </c>
      <c r="EV20" s="30">
        <v>293</v>
      </c>
      <c r="EW20" s="28">
        <v>155</v>
      </c>
      <c r="EX20" s="30">
        <v>304</v>
      </c>
      <c r="EY20" s="28">
        <v>812787</v>
      </c>
      <c r="EZ20" s="28">
        <v>1113681</v>
      </c>
      <c r="FA20" s="28">
        <v>199516</v>
      </c>
      <c r="FB20" s="30">
        <v>99278</v>
      </c>
      <c r="FC20" s="28">
        <v>199091</v>
      </c>
      <c r="FD20" s="30">
        <v>77</v>
      </c>
      <c r="FE20" s="28">
        <v>605796</v>
      </c>
      <c r="FF20" s="28">
        <v>500629</v>
      </c>
      <c r="FG20" s="28">
        <v>499196</v>
      </c>
      <c r="FH20" s="30">
        <v>699562</v>
      </c>
      <c r="FI20" s="28">
        <v>699170</v>
      </c>
      <c r="FJ20" s="30">
        <v>698756</v>
      </c>
      <c r="FK20" s="28">
        <v>3691218</v>
      </c>
      <c r="FL20" s="28">
        <v>2817610</v>
      </c>
      <c r="FM20" s="28">
        <v>2817476</v>
      </c>
      <c r="FN20" s="30">
        <v>1897805</v>
      </c>
      <c r="FO20" s="28">
        <v>2003007</v>
      </c>
      <c r="FP20" s="30">
        <v>1000000</v>
      </c>
      <c r="FQ20" s="28">
        <v>1171311</v>
      </c>
      <c r="FR20" s="28">
        <v>1081155</v>
      </c>
      <c r="FS20" s="28">
        <v>292872</v>
      </c>
      <c r="FT20" s="30">
        <v>730352</v>
      </c>
      <c r="FU20" s="28">
        <v>823513</v>
      </c>
      <c r="FV20" s="30">
        <v>825086</v>
      </c>
      <c r="FW20" s="28">
        <v>11</v>
      </c>
      <c r="FX20" s="28">
        <v>0</v>
      </c>
      <c r="FY20" s="28">
        <v>11</v>
      </c>
      <c r="FZ20" s="30">
        <v>0</v>
      </c>
      <c r="GA20" s="28">
        <v>294</v>
      </c>
      <c r="GB20" s="30">
        <v>291</v>
      </c>
      <c r="GC20" s="28">
        <v>53</v>
      </c>
      <c r="GD20" s="28">
        <v>301014</v>
      </c>
      <c r="GE20" s="28">
        <v>53</v>
      </c>
      <c r="GF20" s="30">
        <v>299279</v>
      </c>
      <c r="GG20" s="28">
        <v>6</v>
      </c>
      <c r="GH20" s="30">
        <v>0</v>
      </c>
      <c r="GI20" s="28">
        <v>2331520</v>
      </c>
      <c r="GJ20" s="28">
        <v>1330356</v>
      </c>
      <c r="GK20" s="28">
        <v>1432787</v>
      </c>
      <c r="GL20" s="30">
        <v>152395</v>
      </c>
      <c r="GM20" s="28">
        <v>342994</v>
      </c>
      <c r="GN20" s="30">
        <v>233624</v>
      </c>
      <c r="GO20" s="28">
        <v>1149827</v>
      </c>
      <c r="GP20" s="28">
        <v>928070</v>
      </c>
      <c r="GQ20" s="28">
        <v>1140348</v>
      </c>
      <c r="GR20" s="30">
        <v>1173271</v>
      </c>
      <c r="GS20" s="28">
        <v>367624</v>
      </c>
      <c r="GT20" s="30">
        <v>171245</v>
      </c>
      <c r="GU20" s="28">
        <v>864021</v>
      </c>
      <c r="GV20" s="28">
        <v>1205342</v>
      </c>
      <c r="GW20" s="28">
        <v>1402604</v>
      </c>
      <c r="GX20" s="30">
        <v>1100969</v>
      </c>
      <c r="GY20" s="28">
        <v>1096111</v>
      </c>
      <c r="GZ20" s="30">
        <v>812589</v>
      </c>
      <c r="HA20" s="28">
        <v>449874</v>
      </c>
      <c r="HB20" s="28">
        <v>0</v>
      </c>
      <c r="HC20" s="28">
        <v>439988</v>
      </c>
      <c r="HD20" s="30">
        <v>240133</v>
      </c>
      <c r="HE20" s="28">
        <v>440120</v>
      </c>
      <c r="HF20" s="30">
        <v>0</v>
      </c>
      <c r="HG20" s="28">
        <v>4425</v>
      </c>
      <c r="HH20" s="28">
        <v>9425</v>
      </c>
      <c r="HI20" s="28">
        <v>307902</v>
      </c>
      <c r="HJ20" s="30">
        <v>5105</v>
      </c>
      <c r="HK20" s="28">
        <v>5092</v>
      </c>
      <c r="HL20" s="30">
        <v>16000</v>
      </c>
      <c r="HM20" s="28">
        <v>1279622</v>
      </c>
      <c r="HN20" s="28">
        <v>1381565</v>
      </c>
      <c r="HO20" s="28">
        <v>1182929</v>
      </c>
      <c r="HP20" s="30">
        <v>1544982</v>
      </c>
      <c r="HQ20" s="28">
        <v>456644</v>
      </c>
      <c r="HR20" s="30">
        <v>270652</v>
      </c>
      <c r="HS20" s="28">
        <v>1863172</v>
      </c>
      <c r="HT20" s="28">
        <v>1828768</v>
      </c>
      <c r="HU20" s="28">
        <v>1791148</v>
      </c>
      <c r="HV20" s="30">
        <v>1714995</v>
      </c>
      <c r="HW20" s="28">
        <v>90</v>
      </c>
      <c r="HX20" s="30">
        <v>1577437</v>
      </c>
      <c r="HY20" s="28">
        <v>427</v>
      </c>
      <c r="HZ20" s="28">
        <v>246</v>
      </c>
      <c r="IA20" s="28">
        <v>228</v>
      </c>
      <c r="IB20" s="30">
        <v>555</v>
      </c>
      <c r="IC20" s="28">
        <v>450</v>
      </c>
      <c r="ID20" s="30">
        <v>5</v>
      </c>
      <c r="IE20" s="28">
        <v>817885</v>
      </c>
      <c r="IF20" s="28">
        <v>611643</v>
      </c>
      <c r="IG20" s="28">
        <v>400318</v>
      </c>
      <c r="IH20" s="30">
        <v>500675</v>
      </c>
      <c r="II20" s="28">
        <v>599902</v>
      </c>
      <c r="IJ20" s="30">
        <v>700333</v>
      </c>
      <c r="IK20" s="28">
        <v>403114</v>
      </c>
      <c r="IL20" s="28">
        <v>402925</v>
      </c>
      <c r="IM20" s="28">
        <v>401857</v>
      </c>
      <c r="IN20" s="30">
        <v>398917</v>
      </c>
      <c r="IO20" s="28">
        <v>397729</v>
      </c>
      <c r="IP20" s="30">
        <v>467</v>
      </c>
      <c r="IQ20" s="28">
        <v>301373</v>
      </c>
      <c r="IR20" s="28">
        <v>301416</v>
      </c>
      <c r="IS20" s="28">
        <v>300458</v>
      </c>
      <c r="IT20" s="30">
        <v>600865</v>
      </c>
      <c r="IU20" s="28">
        <v>5671</v>
      </c>
      <c r="IV20" s="30">
        <v>8507</v>
      </c>
      <c r="IW20" s="28">
        <v>42472</v>
      </c>
      <c r="IX20" s="28">
        <v>343474</v>
      </c>
      <c r="IY20" s="28">
        <v>456096</v>
      </c>
      <c r="IZ20" s="30">
        <v>482902</v>
      </c>
      <c r="JA20" s="28">
        <v>184652</v>
      </c>
      <c r="JB20" s="30">
        <v>104754</v>
      </c>
      <c r="JC20" s="28">
        <v>9087</v>
      </c>
      <c r="JD20" s="28">
        <v>88</v>
      </c>
      <c r="JE20" s="28">
        <v>88</v>
      </c>
      <c r="JF20" s="30">
        <v>88</v>
      </c>
      <c r="JG20" s="28">
        <v>64</v>
      </c>
      <c r="JH20" s="30">
        <v>19</v>
      </c>
      <c r="JI20" s="28">
        <v>5436962</v>
      </c>
      <c r="JJ20" s="28">
        <v>3807778</v>
      </c>
      <c r="JK20" s="28">
        <v>3610483</v>
      </c>
      <c r="JL20" s="28">
        <v>3411673</v>
      </c>
      <c r="JM20" s="28">
        <v>3208714</v>
      </c>
      <c r="JN20" s="28">
        <v>3211232</v>
      </c>
      <c r="JO20" s="28">
        <v>495</v>
      </c>
      <c r="JP20" s="28">
        <v>148</v>
      </c>
      <c r="JQ20" s="28">
        <v>138</v>
      </c>
      <c r="JR20" s="28">
        <v>182</v>
      </c>
      <c r="JS20" s="28">
        <v>113</v>
      </c>
      <c r="JT20" s="28">
        <v>76</v>
      </c>
      <c r="JU20" s="28">
        <v>1505233</v>
      </c>
      <c r="JV20" s="28">
        <v>900164</v>
      </c>
      <c r="JW20" s="28">
        <v>700273</v>
      </c>
      <c r="JX20" s="28">
        <v>1000679</v>
      </c>
      <c r="JY20" s="28">
        <v>200642</v>
      </c>
      <c r="JZ20" s="28">
        <v>650800</v>
      </c>
      <c r="KA20" s="28">
        <v>0</v>
      </c>
      <c r="KB20" s="28">
        <v>40000</v>
      </c>
      <c r="KC20" s="28">
        <v>40000</v>
      </c>
      <c r="KD20" s="28">
        <v>40000</v>
      </c>
      <c r="KE20" s="28">
        <v>120</v>
      </c>
      <c r="KF20" s="28">
        <v>0</v>
      </c>
      <c r="KG20" s="28">
        <v>375</v>
      </c>
      <c r="KH20" s="28">
        <v>200348</v>
      </c>
      <c r="KI20" s="28">
        <v>300152</v>
      </c>
      <c r="KJ20" s="28">
        <v>300015</v>
      </c>
      <c r="KK20" s="28">
        <v>299835</v>
      </c>
      <c r="KL20" s="28">
        <v>99667</v>
      </c>
      <c r="KM20" s="28">
        <v>13676</v>
      </c>
      <c r="KN20" s="28">
        <v>174687</v>
      </c>
      <c r="KO20" s="28">
        <v>258708</v>
      </c>
      <c r="KP20" s="28">
        <v>226526</v>
      </c>
      <c r="KQ20" s="28">
        <v>226388</v>
      </c>
      <c r="KR20" s="28">
        <v>125</v>
      </c>
      <c r="KS20" s="28">
        <v>807728</v>
      </c>
      <c r="KT20" s="28">
        <v>800052</v>
      </c>
      <c r="KU20" s="28">
        <v>702822</v>
      </c>
      <c r="KV20" s="28">
        <v>607994</v>
      </c>
      <c r="KW20" s="28">
        <v>0</v>
      </c>
      <c r="KX20" s="28">
        <v>0</v>
      </c>
      <c r="KY20" s="28">
        <v>11151171</v>
      </c>
      <c r="KZ20" s="28">
        <v>10179325</v>
      </c>
      <c r="LA20" s="28">
        <v>4215323</v>
      </c>
      <c r="LB20" s="28">
        <v>4293233</v>
      </c>
      <c r="LC20" s="28">
        <v>4340296</v>
      </c>
      <c r="LD20" s="28">
        <v>4071127</v>
      </c>
      <c r="LE20" s="28">
        <v>49821</v>
      </c>
      <c r="LF20" s="28">
        <v>59776</v>
      </c>
      <c r="LG20" s="28">
        <v>59745</v>
      </c>
      <c r="LH20" s="28">
        <v>106</v>
      </c>
      <c r="LI20" s="28">
        <v>65123</v>
      </c>
      <c r="LJ20" s="28">
        <v>50143</v>
      </c>
      <c r="LK20" s="28">
        <v>302588</v>
      </c>
      <c r="LL20" s="28">
        <v>358499</v>
      </c>
      <c r="LM20" s="28">
        <v>208232</v>
      </c>
      <c r="LN20" s="28">
        <v>208119</v>
      </c>
      <c r="LO20" s="28">
        <v>10000</v>
      </c>
      <c r="LP20" s="28">
        <v>0</v>
      </c>
      <c r="LQ20" s="28">
        <v>2509135</v>
      </c>
      <c r="LR20" s="28">
        <v>4502970</v>
      </c>
      <c r="LS20" s="28">
        <v>6497979</v>
      </c>
      <c r="LT20" s="28">
        <v>6488528</v>
      </c>
      <c r="LU20" s="28">
        <v>5975248</v>
      </c>
      <c r="LV20" s="28">
        <v>2988684</v>
      </c>
      <c r="LW20" s="28">
        <v>59</v>
      </c>
      <c r="LX20" s="28">
        <v>35</v>
      </c>
      <c r="LY20" s="28">
        <v>20</v>
      </c>
      <c r="LZ20" s="28">
        <v>57</v>
      </c>
      <c r="MA20" s="28">
        <v>66</v>
      </c>
      <c r="MB20" s="28">
        <v>35</v>
      </c>
      <c r="MC20" s="28">
        <v>210</v>
      </c>
      <c r="MD20" s="28">
        <v>200243</v>
      </c>
      <c r="ME20" s="28">
        <v>204010</v>
      </c>
      <c r="MF20" s="28">
        <v>126</v>
      </c>
      <c r="MG20" s="28">
        <v>78</v>
      </c>
      <c r="MH20" s="28">
        <v>47</v>
      </c>
      <c r="MI20" s="28">
        <v>3035545</v>
      </c>
      <c r="MJ20" s="28">
        <v>2524096</v>
      </c>
      <c r="MK20" s="28">
        <v>4020199</v>
      </c>
      <c r="ML20" s="28">
        <v>2017186</v>
      </c>
      <c r="MM20" s="28">
        <v>2026383</v>
      </c>
      <c r="MN20" s="28">
        <v>9202</v>
      </c>
      <c r="MO20" s="28">
        <v>580</v>
      </c>
      <c r="MP20" s="28">
        <v>1098</v>
      </c>
      <c r="MQ20" s="28">
        <v>32</v>
      </c>
      <c r="MR20" s="28">
        <v>65</v>
      </c>
      <c r="MS20" s="28">
        <v>19</v>
      </c>
      <c r="MT20" s="28">
        <v>33</v>
      </c>
      <c r="MU20" s="28">
        <v>160996</v>
      </c>
      <c r="MV20" s="28">
        <v>160939</v>
      </c>
      <c r="MW20" s="28">
        <v>160905</v>
      </c>
      <c r="MX20" s="28">
        <v>119872</v>
      </c>
      <c r="MY20" s="28">
        <v>179848</v>
      </c>
      <c r="MZ20" s="28">
        <v>39960</v>
      </c>
      <c r="NA20" s="28">
        <v>2871</v>
      </c>
      <c r="NB20" s="28">
        <v>2621</v>
      </c>
      <c r="NC20" s="28">
        <v>2642</v>
      </c>
      <c r="ND20" s="46">
        <v>283</v>
      </c>
      <c r="NE20" s="28">
        <v>105</v>
      </c>
      <c r="NF20" s="46">
        <v>21</v>
      </c>
      <c r="NG20" s="28">
        <v>238302</v>
      </c>
      <c r="NH20" s="28">
        <v>39051</v>
      </c>
      <c r="NI20" s="28">
        <v>649147</v>
      </c>
      <c r="NJ20" s="46">
        <v>601928</v>
      </c>
      <c r="NK20" s="28">
        <v>602209</v>
      </c>
      <c r="NL20" s="46">
        <v>602727</v>
      </c>
      <c r="NM20" s="28">
        <v>800689</v>
      </c>
      <c r="NN20" s="28">
        <v>799650</v>
      </c>
      <c r="NO20" s="28">
        <v>796123</v>
      </c>
      <c r="NP20" s="46">
        <v>795106</v>
      </c>
      <c r="NQ20" s="28">
        <v>792240</v>
      </c>
      <c r="NR20" s="46">
        <v>126</v>
      </c>
      <c r="NS20" s="28">
        <v>99816</v>
      </c>
      <c r="NT20" s="28">
        <v>121507</v>
      </c>
      <c r="NU20" s="28">
        <v>1143875</v>
      </c>
      <c r="NV20" s="46">
        <v>1160562</v>
      </c>
      <c r="NW20" s="28">
        <v>1021480</v>
      </c>
      <c r="NX20" s="46">
        <v>14174</v>
      </c>
      <c r="NY20" s="28">
        <v>503411</v>
      </c>
      <c r="NZ20" s="28">
        <v>1007757</v>
      </c>
      <c r="OA20" s="28">
        <v>1007230</v>
      </c>
      <c r="OB20" s="30">
        <v>2500761</v>
      </c>
      <c r="OC20" s="28">
        <v>1992946</v>
      </c>
      <c r="OD20" s="30">
        <v>166</v>
      </c>
      <c r="OE20" s="28">
        <v>13800</v>
      </c>
      <c r="OF20" s="28">
        <v>11148</v>
      </c>
      <c r="OG20" s="28">
        <v>10170</v>
      </c>
      <c r="OH20" s="30">
        <v>242664</v>
      </c>
      <c r="OI20" s="28">
        <v>238724</v>
      </c>
      <c r="OJ20" s="30">
        <v>150122</v>
      </c>
      <c r="OK20" s="28">
        <v>1109762</v>
      </c>
      <c r="OL20" s="28">
        <v>1010226</v>
      </c>
      <c r="OM20" s="28">
        <v>2020500</v>
      </c>
      <c r="ON20" s="30">
        <v>2007388</v>
      </c>
      <c r="OO20" s="28">
        <v>3010573</v>
      </c>
      <c r="OP20" s="30">
        <v>0</v>
      </c>
      <c r="OQ20" s="28">
        <v>0</v>
      </c>
      <c r="OR20" s="28">
        <v>0</v>
      </c>
      <c r="OS20" s="28">
        <v>0</v>
      </c>
      <c r="OT20" s="30">
        <v>0</v>
      </c>
      <c r="OU20" s="28">
        <v>12</v>
      </c>
      <c r="OV20" s="30">
        <v>28</v>
      </c>
      <c r="OW20" s="28">
        <v>6630</v>
      </c>
      <c r="OX20" s="28">
        <v>2238</v>
      </c>
      <c r="OY20" s="28">
        <v>2161</v>
      </c>
      <c r="OZ20" s="30">
        <v>3162</v>
      </c>
      <c r="PA20" s="28">
        <v>4140</v>
      </c>
      <c r="PB20" s="30">
        <v>118</v>
      </c>
      <c r="PC20" s="28">
        <v>303934</v>
      </c>
      <c r="PD20" s="28">
        <v>700111</v>
      </c>
      <c r="PE20" s="28">
        <v>1001136</v>
      </c>
      <c r="PF20" s="28">
        <v>1006170</v>
      </c>
      <c r="PG20" s="28">
        <v>808872</v>
      </c>
      <c r="PH20" s="28">
        <v>499283</v>
      </c>
      <c r="PI20" s="28">
        <v>91</v>
      </c>
      <c r="PJ20" s="28">
        <v>73</v>
      </c>
      <c r="PK20" s="28">
        <v>779644</v>
      </c>
      <c r="PL20" s="28">
        <v>502566</v>
      </c>
      <c r="PM20" s="28">
        <v>603834</v>
      </c>
      <c r="PN20" s="28">
        <v>88</v>
      </c>
      <c r="PO20" s="28">
        <v>91</v>
      </c>
      <c r="PP20" s="28">
        <v>56064</v>
      </c>
      <c r="PQ20" s="28">
        <v>56110</v>
      </c>
      <c r="PR20" s="28">
        <v>56155</v>
      </c>
      <c r="PS20" s="28">
        <v>56174</v>
      </c>
      <c r="PT20" s="28">
        <v>56182</v>
      </c>
      <c r="PU20" s="28">
        <v>4753891</v>
      </c>
      <c r="PV20" s="28">
        <v>4198333</v>
      </c>
      <c r="PW20" s="28">
        <v>2795767</v>
      </c>
      <c r="PX20" s="28">
        <v>3010049</v>
      </c>
      <c r="PY20" s="28">
        <v>2895193</v>
      </c>
      <c r="PZ20" s="28">
        <v>2395292</v>
      </c>
      <c r="QA20" s="28">
        <v>207486</v>
      </c>
      <c r="QB20" s="28">
        <v>502616</v>
      </c>
      <c r="QC20" s="28">
        <v>415351</v>
      </c>
      <c r="QD20" s="28">
        <v>203809</v>
      </c>
      <c r="QE20" s="28">
        <v>301003</v>
      </c>
      <c r="QF20" s="28">
        <v>5020</v>
      </c>
      <c r="QG20" s="28">
        <v>8291</v>
      </c>
      <c r="QH20" s="28">
        <v>15805</v>
      </c>
      <c r="QI20" s="28">
        <v>25765</v>
      </c>
      <c r="QJ20" s="28">
        <v>7842</v>
      </c>
      <c r="QK20" s="28">
        <v>0</v>
      </c>
      <c r="QL20" s="28">
        <v>159735</v>
      </c>
      <c r="QM20" s="28">
        <v>2729</v>
      </c>
      <c r="QN20" s="28">
        <v>100832</v>
      </c>
      <c r="QO20" s="28">
        <v>199476</v>
      </c>
      <c r="QP20" s="28">
        <v>299239</v>
      </c>
      <c r="QQ20" s="28">
        <v>398431</v>
      </c>
      <c r="QR20" s="28">
        <v>155</v>
      </c>
      <c r="QS20" s="28">
        <v>12823</v>
      </c>
      <c r="QT20" s="28">
        <v>13119</v>
      </c>
      <c r="QU20" s="28">
        <v>18566</v>
      </c>
      <c r="QV20" s="28">
        <v>38810</v>
      </c>
      <c r="QW20" s="28">
        <v>37894</v>
      </c>
      <c r="QX20" s="28">
        <v>327600</v>
      </c>
      <c r="QY20" s="28">
        <v>268160</v>
      </c>
      <c r="QZ20" s="28">
        <v>364121</v>
      </c>
      <c r="RA20" s="28">
        <v>397489</v>
      </c>
      <c r="RB20" s="28">
        <v>99827</v>
      </c>
      <c r="RC20" s="28">
        <v>99780</v>
      </c>
      <c r="RD20" s="28">
        <v>0</v>
      </c>
      <c r="RE20" s="28">
        <v>2966</v>
      </c>
      <c r="RF20" s="28">
        <v>2806</v>
      </c>
      <c r="RG20" s="28">
        <v>714823</v>
      </c>
      <c r="RH20" s="28">
        <v>3884</v>
      </c>
      <c r="RI20" s="28">
        <v>331</v>
      </c>
      <c r="RJ20" s="28">
        <v>119</v>
      </c>
      <c r="RK20" s="28">
        <v>1670172</v>
      </c>
      <c r="RL20" s="28">
        <v>1669927</v>
      </c>
      <c r="RM20" s="28">
        <v>1159127</v>
      </c>
      <c r="RN20" s="28">
        <v>2156489</v>
      </c>
      <c r="RO20" s="28">
        <v>686293</v>
      </c>
      <c r="RP20" s="28">
        <v>86489</v>
      </c>
      <c r="RQ20" s="28">
        <v>4552</v>
      </c>
      <c r="RR20" s="28">
        <v>0</v>
      </c>
      <c r="RS20" s="28">
        <v>0</v>
      </c>
      <c r="RT20" s="28">
        <v>0</v>
      </c>
      <c r="RU20" s="28">
        <v>0</v>
      </c>
      <c r="RV20" s="28">
        <v>0</v>
      </c>
      <c r="RW20" s="28">
        <v>8887</v>
      </c>
      <c r="RX20" s="28">
        <v>302105</v>
      </c>
      <c r="RY20" s="28">
        <v>501515</v>
      </c>
      <c r="RZ20" s="28">
        <v>402493</v>
      </c>
      <c r="SA20" s="28">
        <v>506157</v>
      </c>
      <c r="SB20" s="28">
        <v>150</v>
      </c>
      <c r="SC20" s="28">
        <v>0</v>
      </c>
      <c r="SD20" s="28">
        <v>0</v>
      </c>
      <c r="SE20" s="28">
        <v>0</v>
      </c>
      <c r="SF20" s="28">
        <v>0</v>
      </c>
      <c r="SG20" s="28">
        <v>0</v>
      </c>
      <c r="SH20" s="28">
        <v>0</v>
      </c>
      <c r="SI20" s="28">
        <v>20</v>
      </c>
      <c r="SJ20" s="28">
        <v>20</v>
      </c>
      <c r="SK20" s="28">
        <v>160</v>
      </c>
      <c r="SL20" s="28">
        <v>160</v>
      </c>
      <c r="SM20" s="28">
        <v>1906</v>
      </c>
      <c r="SN20" s="28">
        <v>11</v>
      </c>
      <c r="SO20" s="28">
        <v>112729</v>
      </c>
      <c r="SP20" s="28">
        <v>837</v>
      </c>
      <c r="SQ20" s="28">
        <v>61</v>
      </c>
      <c r="SR20" s="28">
        <v>283</v>
      </c>
      <c r="SS20" s="28">
        <v>596</v>
      </c>
      <c r="ST20" s="28">
        <v>55</v>
      </c>
      <c r="SU20" s="28">
        <v>50258</v>
      </c>
      <c r="SV20" s="28">
        <v>129996</v>
      </c>
      <c r="SW20" s="28">
        <v>208981</v>
      </c>
      <c r="SX20" s="28">
        <v>238587</v>
      </c>
      <c r="SY20" s="28">
        <v>0</v>
      </c>
      <c r="SZ20" s="28">
        <v>0</v>
      </c>
    </row>
    <row r="21" spans="1:520">
      <c r="A21" s="25"/>
      <c r="B21" s="26"/>
      <c r="C21" s="26" t="s">
        <v>226</v>
      </c>
      <c r="D21" s="27"/>
      <c r="E21" s="28">
        <v>3440314</v>
      </c>
      <c r="F21" s="28">
        <v>3176293</v>
      </c>
      <c r="G21" s="28">
        <v>2564212</v>
      </c>
      <c r="H21" s="29">
        <v>3462903</v>
      </c>
      <c r="I21" s="28">
        <v>2495590</v>
      </c>
      <c r="J21" s="29">
        <v>1998560</v>
      </c>
      <c r="K21" s="28">
        <v>215445</v>
      </c>
      <c r="L21" s="28">
        <v>215445</v>
      </c>
      <c r="M21" s="28">
        <v>215445</v>
      </c>
      <c r="N21" s="29">
        <v>215445</v>
      </c>
      <c r="O21" s="28">
        <v>0</v>
      </c>
      <c r="P21" s="29">
        <v>0</v>
      </c>
      <c r="Q21" s="28">
        <v>239900</v>
      </c>
      <c r="R21" s="28">
        <v>100000</v>
      </c>
      <c r="S21" s="28">
        <v>340000</v>
      </c>
      <c r="T21" s="29">
        <v>240000</v>
      </c>
      <c r="U21" s="28">
        <v>100000</v>
      </c>
      <c r="V21" s="29">
        <v>200000</v>
      </c>
      <c r="W21" s="28">
        <v>0</v>
      </c>
      <c r="X21" s="28">
        <v>0</v>
      </c>
      <c r="Y21" s="28">
        <v>300000</v>
      </c>
      <c r="Z21" s="29">
        <v>399992</v>
      </c>
      <c r="AA21" s="28">
        <v>0</v>
      </c>
      <c r="AB21" s="29">
        <v>0</v>
      </c>
      <c r="AC21" s="28">
        <v>0</v>
      </c>
      <c r="AD21" s="28">
        <v>0</v>
      </c>
      <c r="AE21" s="28">
        <v>0</v>
      </c>
      <c r="AF21" s="30">
        <v>0</v>
      </c>
      <c r="AG21" s="28">
        <v>0</v>
      </c>
      <c r="AH21" s="30">
        <v>0</v>
      </c>
      <c r="AI21" s="28">
        <v>0</v>
      </c>
      <c r="AJ21" s="28">
        <v>0</v>
      </c>
      <c r="AK21" s="28">
        <v>0</v>
      </c>
      <c r="AL21" s="30">
        <v>0</v>
      </c>
      <c r="AM21" s="28">
        <v>0</v>
      </c>
      <c r="AN21" s="30">
        <v>0</v>
      </c>
      <c r="AO21" s="28">
        <v>0</v>
      </c>
      <c r="AP21" s="28">
        <v>100110</v>
      </c>
      <c r="AQ21" s="28">
        <v>100200</v>
      </c>
      <c r="AR21" s="30">
        <v>100290</v>
      </c>
      <c r="AS21" s="28">
        <v>200425</v>
      </c>
      <c r="AT21" s="30">
        <v>0</v>
      </c>
      <c r="AU21" s="28">
        <v>362359</v>
      </c>
      <c r="AV21" s="28">
        <v>562349</v>
      </c>
      <c r="AW21" s="28">
        <v>950565</v>
      </c>
      <c r="AX21" s="30">
        <v>1060835</v>
      </c>
      <c r="AY21" s="28">
        <v>860588</v>
      </c>
      <c r="AZ21" s="30">
        <v>360709</v>
      </c>
      <c r="BA21" s="28">
        <v>150304</v>
      </c>
      <c r="BB21" s="28">
        <v>200382</v>
      </c>
      <c r="BC21" s="28">
        <v>150377</v>
      </c>
      <c r="BD21" s="30">
        <v>200283</v>
      </c>
      <c r="BE21" s="28">
        <v>100241</v>
      </c>
      <c r="BF21" s="30">
        <v>0</v>
      </c>
      <c r="BG21" s="28">
        <v>1405000</v>
      </c>
      <c r="BH21" s="28">
        <v>5000</v>
      </c>
      <c r="BI21" s="28">
        <v>0</v>
      </c>
      <c r="BJ21" s="30">
        <v>1501290</v>
      </c>
      <c r="BK21" s="28">
        <v>1510</v>
      </c>
      <c r="BL21" s="30">
        <v>121510</v>
      </c>
      <c r="BM21" s="28">
        <v>0</v>
      </c>
      <c r="BN21" s="28">
        <v>0</v>
      </c>
      <c r="BO21" s="28">
        <v>0</v>
      </c>
      <c r="BP21" s="30">
        <v>0</v>
      </c>
      <c r="BQ21" s="28">
        <v>0</v>
      </c>
      <c r="BR21" s="30">
        <v>0</v>
      </c>
      <c r="BS21" s="28">
        <v>0</v>
      </c>
      <c r="BT21" s="28">
        <v>0</v>
      </c>
      <c r="BU21" s="28">
        <v>500999</v>
      </c>
      <c r="BV21" s="30">
        <v>301390</v>
      </c>
      <c r="BW21" s="28">
        <v>501826</v>
      </c>
      <c r="BX21" s="30">
        <v>0</v>
      </c>
      <c r="BY21" s="28">
        <v>634106</v>
      </c>
      <c r="BZ21" s="28">
        <v>820298</v>
      </c>
      <c r="CA21" s="28">
        <v>813257</v>
      </c>
      <c r="CB21" s="30">
        <v>912254</v>
      </c>
      <c r="CC21" s="28">
        <v>314378</v>
      </c>
      <c r="CD21" s="30">
        <v>0</v>
      </c>
      <c r="CE21" s="28">
        <v>0</v>
      </c>
      <c r="CF21" s="28">
        <v>89985</v>
      </c>
      <c r="CG21" s="28">
        <v>115770</v>
      </c>
      <c r="CH21" s="30">
        <v>89566</v>
      </c>
      <c r="CI21" s="28">
        <v>149309</v>
      </c>
      <c r="CJ21" s="30">
        <v>0</v>
      </c>
      <c r="CK21" s="28">
        <v>0</v>
      </c>
      <c r="CL21" s="28">
        <v>0</v>
      </c>
      <c r="CM21" s="28">
        <v>0</v>
      </c>
      <c r="CN21" s="30">
        <v>0</v>
      </c>
      <c r="CO21" s="28">
        <v>0</v>
      </c>
      <c r="CP21" s="30">
        <v>0</v>
      </c>
      <c r="CQ21" s="28">
        <v>1596875</v>
      </c>
      <c r="CR21" s="28">
        <v>1595739</v>
      </c>
      <c r="CS21" s="28">
        <v>1593957</v>
      </c>
      <c r="CT21" s="30">
        <v>1094480</v>
      </c>
      <c r="CU21" s="28">
        <v>596152</v>
      </c>
      <c r="CV21" s="30">
        <v>0</v>
      </c>
      <c r="CW21" s="28">
        <v>0</v>
      </c>
      <c r="CX21" s="28">
        <v>0</v>
      </c>
      <c r="CY21" s="28">
        <v>0</v>
      </c>
      <c r="CZ21" s="30">
        <v>0</v>
      </c>
      <c r="DA21" s="28">
        <v>0</v>
      </c>
      <c r="DB21" s="30">
        <v>0</v>
      </c>
      <c r="DC21" s="28">
        <v>739688</v>
      </c>
      <c r="DD21" s="28">
        <v>733760</v>
      </c>
      <c r="DE21" s="28">
        <v>720816</v>
      </c>
      <c r="DF21" s="30">
        <v>508810</v>
      </c>
      <c r="DG21" s="28">
        <v>0</v>
      </c>
      <c r="DH21" s="30">
        <v>0</v>
      </c>
      <c r="DI21" s="28">
        <v>1204040</v>
      </c>
      <c r="DJ21" s="28">
        <v>600809</v>
      </c>
      <c r="DK21" s="28">
        <v>192791</v>
      </c>
      <c r="DL21" s="28">
        <v>0</v>
      </c>
      <c r="DM21" s="28">
        <v>0</v>
      </c>
      <c r="DN21" s="30">
        <v>0</v>
      </c>
      <c r="DO21" s="28">
        <v>0</v>
      </c>
      <c r="DP21" s="28">
        <v>300000</v>
      </c>
      <c r="DQ21" s="28">
        <v>0</v>
      </c>
      <c r="DR21" s="30">
        <v>300082</v>
      </c>
      <c r="DS21" s="28">
        <v>0</v>
      </c>
      <c r="DT21" s="30">
        <v>0</v>
      </c>
      <c r="DU21" s="28">
        <v>982464</v>
      </c>
      <c r="DV21" s="28">
        <v>982626</v>
      </c>
      <c r="DW21" s="28">
        <v>982788</v>
      </c>
      <c r="DX21" s="30">
        <v>1481411</v>
      </c>
      <c r="DY21" s="28">
        <v>182909</v>
      </c>
      <c r="DZ21" s="30">
        <v>183004</v>
      </c>
      <c r="EA21" s="28">
        <v>12724017</v>
      </c>
      <c r="EB21" s="28">
        <v>4525846</v>
      </c>
      <c r="EC21" s="28">
        <v>7037506</v>
      </c>
      <c r="ED21" s="30">
        <v>27014783</v>
      </c>
      <c r="EE21" s="28">
        <v>13036700</v>
      </c>
      <c r="EF21" s="30">
        <v>6010002</v>
      </c>
      <c r="EG21" s="28">
        <v>0</v>
      </c>
      <c r="EH21" s="28">
        <v>0</v>
      </c>
      <c r="EI21" s="28">
        <v>0</v>
      </c>
      <c r="EJ21" s="30">
        <v>0</v>
      </c>
      <c r="EK21" s="28">
        <v>0</v>
      </c>
      <c r="EL21" s="30">
        <v>0</v>
      </c>
      <c r="EM21" s="28">
        <v>119139</v>
      </c>
      <c r="EN21" s="28">
        <v>0</v>
      </c>
      <c r="EO21" s="28">
        <v>0</v>
      </c>
      <c r="EP21" s="30">
        <v>99460</v>
      </c>
      <c r="EQ21" s="28">
        <v>0</v>
      </c>
      <c r="ER21" s="30">
        <v>0</v>
      </c>
      <c r="ES21" s="28">
        <v>0</v>
      </c>
      <c r="ET21" s="28">
        <v>0</v>
      </c>
      <c r="EU21" s="28">
        <v>99814</v>
      </c>
      <c r="EV21" s="30">
        <v>0</v>
      </c>
      <c r="EW21" s="28">
        <v>0</v>
      </c>
      <c r="EX21" s="30">
        <v>0</v>
      </c>
      <c r="EY21" s="28">
        <v>803276</v>
      </c>
      <c r="EZ21" s="28">
        <v>1104260</v>
      </c>
      <c r="FA21" s="28">
        <v>99448</v>
      </c>
      <c r="FB21" s="30">
        <v>99225</v>
      </c>
      <c r="FC21" s="28">
        <v>199002</v>
      </c>
      <c r="FD21" s="30">
        <v>0</v>
      </c>
      <c r="FE21" s="28">
        <v>602362</v>
      </c>
      <c r="FF21" s="28">
        <v>500512</v>
      </c>
      <c r="FG21" s="28">
        <v>499047</v>
      </c>
      <c r="FH21" s="30">
        <v>699447</v>
      </c>
      <c r="FI21" s="28">
        <v>699083</v>
      </c>
      <c r="FJ21" s="30">
        <v>698720</v>
      </c>
      <c r="FK21" s="28">
        <v>2611128</v>
      </c>
      <c r="FL21" s="28">
        <v>1800393</v>
      </c>
      <c r="FM21" s="28">
        <v>1800017</v>
      </c>
      <c r="FN21" s="30">
        <v>895088</v>
      </c>
      <c r="FO21" s="28">
        <v>0</v>
      </c>
      <c r="FP21" s="30">
        <v>0</v>
      </c>
      <c r="FQ21" s="28">
        <v>1169687</v>
      </c>
      <c r="FR21" s="28">
        <v>1079741</v>
      </c>
      <c r="FS21" s="28">
        <v>291698</v>
      </c>
      <c r="FT21" s="30">
        <v>729094</v>
      </c>
      <c r="FU21" s="28">
        <v>822067</v>
      </c>
      <c r="FV21" s="30">
        <v>822804</v>
      </c>
      <c r="FW21" s="28">
        <v>0</v>
      </c>
      <c r="FX21" s="28">
        <v>0</v>
      </c>
      <c r="FY21" s="28">
        <v>0</v>
      </c>
      <c r="FZ21" s="30">
        <v>0</v>
      </c>
      <c r="GA21" s="28">
        <v>0</v>
      </c>
      <c r="GB21" s="30">
        <v>0</v>
      </c>
      <c r="GC21" s="28">
        <v>0</v>
      </c>
      <c r="GD21" s="28">
        <v>300961</v>
      </c>
      <c r="GE21" s="28">
        <v>0</v>
      </c>
      <c r="GF21" s="30">
        <v>299242</v>
      </c>
      <c r="GG21" s="28">
        <v>0</v>
      </c>
      <c r="GH21" s="30">
        <v>0</v>
      </c>
      <c r="GI21" s="28">
        <v>2330934</v>
      </c>
      <c r="GJ21" s="28">
        <v>1330321</v>
      </c>
      <c r="GK21" s="28">
        <v>1432752</v>
      </c>
      <c r="GL21" s="30">
        <v>152359</v>
      </c>
      <c r="GM21" s="28">
        <v>342975</v>
      </c>
      <c r="GN21" s="30">
        <v>233624</v>
      </c>
      <c r="GO21" s="28">
        <v>1149827</v>
      </c>
      <c r="GP21" s="28">
        <v>928070</v>
      </c>
      <c r="GQ21" s="28">
        <v>1140348</v>
      </c>
      <c r="GR21" s="30">
        <v>1173271</v>
      </c>
      <c r="GS21" s="28">
        <v>367624</v>
      </c>
      <c r="GT21" s="30">
        <v>171245</v>
      </c>
      <c r="GU21" s="28">
        <v>804382</v>
      </c>
      <c r="GV21" s="28">
        <v>1203216</v>
      </c>
      <c r="GW21" s="28">
        <v>1401836</v>
      </c>
      <c r="GX21" s="30">
        <v>1100602</v>
      </c>
      <c r="GY21" s="28">
        <v>1095856</v>
      </c>
      <c r="GZ21" s="30">
        <v>812448</v>
      </c>
      <c r="HA21" s="28">
        <v>449874</v>
      </c>
      <c r="HB21" s="28">
        <v>0</v>
      </c>
      <c r="HC21" s="28">
        <v>439988</v>
      </c>
      <c r="HD21" s="30">
        <v>240133</v>
      </c>
      <c r="HE21" s="28">
        <v>440120</v>
      </c>
      <c r="HF21" s="30">
        <v>0</v>
      </c>
      <c r="HG21" s="28">
        <v>0</v>
      </c>
      <c r="HH21" s="28">
        <v>0</v>
      </c>
      <c r="HI21" s="28">
        <v>298476</v>
      </c>
      <c r="HJ21" s="30">
        <v>0</v>
      </c>
      <c r="HK21" s="28">
        <v>0</v>
      </c>
      <c r="HL21" s="30">
        <v>0</v>
      </c>
      <c r="HM21" s="28">
        <v>1270522</v>
      </c>
      <c r="HN21" s="28">
        <v>1371905</v>
      </c>
      <c r="HO21" s="28">
        <v>1171659</v>
      </c>
      <c r="HP21" s="30">
        <v>1531870</v>
      </c>
      <c r="HQ21" s="28">
        <v>441997</v>
      </c>
      <c r="HR21" s="30">
        <v>270600</v>
      </c>
      <c r="HS21" s="28">
        <v>1633917</v>
      </c>
      <c r="HT21" s="28">
        <v>1598685</v>
      </c>
      <c r="HU21" s="28">
        <v>1562829</v>
      </c>
      <c r="HV21" s="30">
        <v>1486727</v>
      </c>
      <c r="HW21" s="28">
        <v>0</v>
      </c>
      <c r="HX21" s="30">
        <v>1577025</v>
      </c>
      <c r="HY21" s="28">
        <v>0</v>
      </c>
      <c r="HZ21" s="28">
        <v>0</v>
      </c>
      <c r="IA21" s="28">
        <v>0</v>
      </c>
      <c r="IB21" s="30">
        <v>0</v>
      </c>
      <c r="IC21" s="28">
        <v>0</v>
      </c>
      <c r="ID21" s="30">
        <v>0</v>
      </c>
      <c r="IE21" s="28">
        <v>810260</v>
      </c>
      <c r="IF21" s="28">
        <v>604446</v>
      </c>
      <c r="IG21" s="28">
        <v>399886</v>
      </c>
      <c r="IH21" s="30">
        <v>500257</v>
      </c>
      <c r="II21" s="28">
        <v>599661</v>
      </c>
      <c r="IJ21" s="30">
        <v>700273</v>
      </c>
      <c r="IK21" s="28">
        <v>399570</v>
      </c>
      <c r="IL21" s="28">
        <v>399401</v>
      </c>
      <c r="IM21" s="28">
        <v>398452</v>
      </c>
      <c r="IN21" s="30">
        <v>398595</v>
      </c>
      <c r="IO21" s="28">
        <v>397312</v>
      </c>
      <c r="IP21" s="30">
        <v>0</v>
      </c>
      <c r="IQ21" s="28">
        <v>298518</v>
      </c>
      <c r="IR21" s="28">
        <v>298293</v>
      </c>
      <c r="IS21" s="28">
        <v>298068</v>
      </c>
      <c r="IT21" s="30">
        <v>597809</v>
      </c>
      <c r="IU21" s="28">
        <v>0</v>
      </c>
      <c r="IV21" s="30">
        <v>0</v>
      </c>
      <c r="IW21" s="28">
        <v>42054</v>
      </c>
      <c r="IX21" s="28">
        <v>343072</v>
      </c>
      <c r="IY21" s="28">
        <v>455364</v>
      </c>
      <c r="IZ21" s="30">
        <v>481789</v>
      </c>
      <c r="JA21" s="28">
        <v>183084</v>
      </c>
      <c r="JB21" s="30">
        <v>104657</v>
      </c>
      <c r="JC21" s="28">
        <v>0</v>
      </c>
      <c r="JD21" s="28">
        <v>0</v>
      </c>
      <c r="JE21" s="28">
        <v>0</v>
      </c>
      <c r="JF21" s="30">
        <v>0</v>
      </c>
      <c r="JG21" s="28">
        <v>0</v>
      </c>
      <c r="JH21" s="30">
        <v>0</v>
      </c>
      <c r="JI21" s="28">
        <v>5435445</v>
      </c>
      <c r="JJ21" s="28">
        <v>3805932</v>
      </c>
      <c r="JK21" s="28">
        <v>3609243</v>
      </c>
      <c r="JL21" s="28">
        <v>3410469</v>
      </c>
      <c r="JM21" s="28">
        <v>3207814</v>
      </c>
      <c r="JN21" s="28">
        <v>3211232</v>
      </c>
      <c r="JO21" s="28">
        <v>0</v>
      </c>
      <c r="JP21" s="28">
        <v>0</v>
      </c>
      <c r="JQ21" s="28">
        <v>0</v>
      </c>
      <c r="JR21" s="28">
        <v>0</v>
      </c>
      <c r="JS21" s="28">
        <v>0</v>
      </c>
      <c r="JT21" s="28">
        <v>0</v>
      </c>
      <c r="JU21" s="28">
        <v>1505206</v>
      </c>
      <c r="JV21" s="28">
        <v>900125</v>
      </c>
      <c r="JW21" s="28">
        <v>700234</v>
      </c>
      <c r="JX21" s="28">
        <v>1000639</v>
      </c>
      <c r="JY21" s="28">
        <v>200616</v>
      </c>
      <c r="JZ21" s="28">
        <v>650746</v>
      </c>
      <c r="KA21" s="28">
        <v>0</v>
      </c>
      <c r="KB21" s="28">
        <v>0</v>
      </c>
      <c r="KC21" s="28">
        <v>0</v>
      </c>
      <c r="KD21" s="28">
        <v>0</v>
      </c>
      <c r="KE21" s="28">
        <v>0</v>
      </c>
      <c r="KF21" s="28">
        <v>0</v>
      </c>
      <c r="KG21" s="28">
        <v>0</v>
      </c>
      <c r="KH21" s="28">
        <v>199949</v>
      </c>
      <c r="KI21" s="28">
        <v>299770</v>
      </c>
      <c r="KJ21" s="28">
        <v>299641</v>
      </c>
      <c r="KK21" s="28">
        <v>299512</v>
      </c>
      <c r="KL21" s="28">
        <v>99550</v>
      </c>
      <c r="KM21" s="28">
        <v>13251</v>
      </c>
      <c r="KN21" s="28">
        <v>174523</v>
      </c>
      <c r="KO21" s="28">
        <v>258529</v>
      </c>
      <c r="KP21" s="28">
        <v>226361</v>
      </c>
      <c r="KQ21" s="28">
        <v>226248</v>
      </c>
      <c r="KR21" s="28">
        <v>0</v>
      </c>
      <c r="KS21" s="28">
        <v>807728</v>
      </c>
      <c r="KT21" s="28">
        <v>800052</v>
      </c>
      <c r="KU21" s="28">
        <v>702822</v>
      </c>
      <c r="KV21" s="28">
        <v>606611</v>
      </c>
      <c r="KW21" s="28">
        <v>0</v>
      </c>
      <c r="KX21" s="28">
        <v>0</v>
      </c>
      <c r="KY21" s="28">
        <v>8501952</v>
      </c>
      <c r="KZ21" s="28">
        <v>7569246</v>
      </c>
      <c r="LA21" s="28">
        <v>4205770</v>
      </c>
      <c r="LB21" s="28">
        <v>4281405</v>
      </c>
      <c r="LC21" s="28">
        <v>4340296</v>
      </c>
      <c r="LD21" s="28">
        <v>4071127</v>
      </c>
      <c r="LE21" s="28">
        <v>49695</v>
      </c>
      <c r="LF21" s="28">
        <v>49656</v>
      </c>
      <c r="LG21" s="28">
        <v>59594</v>
      </c>
      <c r="LH21" s="28">
        <v>0</v>
      </c>
      <c r="LI21" s="28">
        <v>64996</v>
      </c>
      <c r="LJ21" s="28">
        <v>50000</v>
      </c>
      <c r="LK21" s="28">
        <v>299208</v>
      </c>
      <c r="LL21" s="28">
        <v>358499</v>
      </c>
      <c r="LM21" s="28">
        <v>208232</v>
      </c>
      <c r="LN21" s="28">
        <v>208119</v>
      </c>
      <c r="LO21" s="28">
        <v>10000</v>
      </c>
      <c r="LP21" s="28">
        <v>0</v>
      </c>
      <c r="LQ21" s="28">
        <v>2489044</v>
      </c>
      <c r="LR21" s="28">
        <v>4483309</v>
      </c>
      <c r="LS21" s="28">
        <v>6477031</v>
      </c>
      <c r="LT21" s="28">
        <v>6473448</v>
      </c>
      <c r="LU21" s="28">
        <v>5975197</v>
      </c>
      <c r="LV21" s="28">
        <v>2988324</v>
      </c>
      <c r="LW21" s="28">
        <v>0</v>
      </c>
      <c r="LX21" s="28">
        <v>0</v>
      </c>
      <c r="LY21" s="28">
        <v>0</v>
      </c>
      <c r="LZ21" s="28">
        <v>0</v>
      </c>
      <c r="MA21" s="28">
        <v>0</v>
      </c>
      <c r="MB21" s="28">
        <v>0</v>
      </c>
      <c r="MC21" s="28">
        <v>0</v>
      </c>
      <c r="MD21" s="28">
        <v>199996</v>
      </c>
      <c r="ME21" s="28">
        <v>200299</v>
      </c>
      <c r="MF21" s="28">
        <v>0</v>
      </c>
      <c r="MG21" s="28">
        <v>0</v>
      </c>
      <c r="MH21" s="28">
        <v>0</v>
      </c>
      <c r="MI21" s="28">
        <v>3016292</v>
      </c>
      <c r="MJ21" s="28">
        <v>2504268</v>
      </c>
      <c r="MK21" s="28">
        <v>4000290</v>
      </c>
      <c r="ML21" s="28">
        <v>2009216</v>
      </c>
      <c r="MM21" s="28">
        <v>2017596</v>
      </c>
      <c r="MN21" s="28">
        <v>0</v>
      </c>
      <c r="MO21" s="28">
        <v>0</v>
      </c>
      <c r="MP21" s="28">
        <v>0</v>
      </c>
      <c r="MQ21" s="28">
        <v>0</v>
      </c>
      <c r="MR21" s="28">
        <v>0</v>
      </c>
      <c r="MS21" s="28">
        <v>0</v>
      </c>
      <c r="MT21" s="28">
        <v>0</v>
      </c>
      <c r="MU21" s="28">
        <v>159982</v>
      </c>
      <c r="MV21" s="28">
        <v>159939</v>
      </c>
      <c r="MW21" s="28">
        <v>159905</v>
      </c>
      <c r="MX21" s="28">
        <v>119872</v>
      </c>
      <c r="MY21" s="28">
        <v>79848</v>
      </c>
      <c r="MZ21" s="28">
        <v>39960</v>
      </c>
      <c r="NA21" s="28">
        <v>0</v>
      </c>
      <c r="NB21" s="28">
        <v>0</v>
      </c>
      <c r="NC21" s="28">
        <v>0</v>
      </c>
      <c r="ND21" s="46">
        <v>0</v>
      </c>
      <c r="NE21" s="28">
        <v>0</v>
      </c>
      <c r="NF21" s="46">
        <v>0</v>
      </c>
      <c r="NG21" s="28">
        <v>200972</v>
      </c>
      <c r="NH21" s="28">
        <v>0</v>
      </c>
      <c r="NI21" s="28">
        <v>600634</v>
      </c>
      <c r="NJ21" s="46">
        <v>601269</v>
      </c>
      <c r="NK21" s="28">
        <v>601904</v>
      </c>
      <c r="NL21" s="46">
        <v>602539</v>
      </c>
      <c r="NM21" s="28">
        <v>800614</v>
      </c>
      <c r="NN21" s="28">
        <v>799481</v>
      </c>
      <c r="NO21" s="28">
        <v>796048</v>
      </c>
      <c r="NP21" s="46">
        <v>794943</v>
      </c>
      <c r="NQ21" s="28">
        <v>792170</v>
      </c>
      <c r="NR21" s="46">
        <v>0</v>
      </c>
      <c r="NS21" s="28">
        <v>50000</v>
      </c>
      <c r="NT21" s="28">
        <v>74946</v>
      </c>
      <c r="NU21" s="28">
        <v>1102109</v>
      </c>
      <c r="NV21" s="46">
        <v>1128167</v>
      </c>
      <c r="NW21" s="28">
        <v>1004457</v>
      </c>
      <c r="NX21" s="46">
        <v>0</v>
      </c>
      <c r="NY21" s="28">
        <v>499908</v>
      </c>
      <c r="NZ21" s="28">
        <v>1002411</v>
      </c>
      <c r="OA21" s="28">
        <v>1003668</v>
      </c>
      <c r="OB21" s="30">
        <v>2499423</v>
      </c>
      <c r="OC21" s="28">
        <v>1992439</v>
      </c>
      <c r="OD21" s="30">
        <v>0</v>
      </c>
      <c r="OE21" s="28">
        <v>0</v>
      </c>
      <c r="OF21" s="28">
        <v>0</v>
      </c>
      <c r="OG21" s="28">
        <v>0</v>
      </c>
      <c r="OH21" s="30">
        <v>238323</v>
      </c>
      <c r="OI21" s="28">
        <v>238231</v>
      </c>
      <c r="OJ21" s="30">
        <v>149761</v>
      </c>
      <c r="OK21" s="28">
        <v>1108598</v>
      </c>
      <c r="OL21" s="28">
        <v>1008065</v>
      </c>
      <c r="OM21" s="28">
        <v>2017341</v>
      </c>
      <c r="ON21" s="30">
        <v>2007388</v>
      </c>
      <c r="OO21" s="28">
        <v>3010573</v>
      </c>
      <c r="OP21" s="30">
        <v>0</v>
      </c>
      <c r="OQ21" s="28">
        <v>0</v>
      </c>
      <c r="OR21" s="28">
        <v>0</v>
      </c>
      <c r="OS21" s="28">
        <v>0</v>
      </c>
      <c r="OT21" s="30">
        <v>0</v>
      </c>
      <c r="OU21" s="28">
        <v>0</v>
      </c>
      <c r="OV21" s="30">
        <v>0</v>
      </c>
      <c r="OW21" s="28">
        <v>6300</v>
      </c>
      <c r="OX21" s="28">
        <v>1120</v>
      </c>
      <c r="OY21" s="28">
        <v>0</v>
      </c>
      <c r="OZ21" s="30">
        <v>0</v>
      </c>
      <c r="PA21" s="28">
        <v>0</v>
      </c>
      <c r="PB21" s="30">
        <v>0</v>
      </c>
      <c r="PC21" s="28">
        <v>303934</v>
      </c>
      <c r="PD21" s="28">
        <v>700111</v>
      </c>
      <c r="PE21" s="28">
        <v>1001136</v>
      </c>
      <c r="PF21" s="28">
        <v>1006170</v>
      </c>
      <c r="PG21" s="28">
        <v>708872</v>
      </c>
      <c r="PH21" s="28">
        <v>399283</v>
      </c>
      <c r="PI21" s="28">
        <v>0</v>
      </c>
      <c r="PJ21" s="28">
        <v>0</v>
      </c>
      <c r="PK21" s="28">
        <v>779548</v>
      </c>
      <c r="PL21" s="28">
        <v>502481</v>
      </c>
      <c r="PM21" s="28">
        <v>603753</v>
      </c>
      <c r="PN21" s="28">
        <v>0</v>
      </c>
      <c r="PO21" s="28">
        <v>0</v>
      </c>
      <c r="PP21" s="28">
        <v>56000</v>
      </c>
      <c r="PQ21" s="28">
        <v>56045</v>
      </c>
      <c r="PR21" s="28">
        <v>56091</v>
      </c>
      <c r="PS21" s="28">
        <v>56137</v>
      </c>
      <c r="PT21" s="28">
        <v>56182</v>
      </c>
      <c r="PU21" s="28">
        <v>4470764</v>
      </c>
      <c r="PV21" s="28">
        <v>3924159</v>
      </c>
      <c r="PW21" s="28">
        <v>1898536</v>
      </c>
      <c r="PX21" s="28">
        <v>2991995</v>
      </c>
      <c r="PY21" s="28">
        <v>2890695</v>
      </c>
      <c r="PZ21" s="28">
        <v>2391422</v>
      </c>
      <c r="QA21" s="28">
        <v>199911</v>
      </c>
      <c r="QB21" s="28">
        <v>495416</v>
      </c>
      <c r="QC21" s="28">
        <v>410275</v>
      </c>
      <c r="QD21" s="28">
        <v>196650</v>
      </c>
      <c r="QE21" s="28">
        <v>195950</v>
      </c>
      <c r="QF21" s="28">
        <v>0</v>
      </c>
      <c r="QG21" s="28">
        <v>0</v>
      </c>
      <c r="QH21" s="28">
        <v>0</v>
      </c>
      <c r="QI21" s="28">
        <v>0</v>
      </c>
      <c r="QJ21" s="28">
        <v>0</v>
      </c>
      <c r="QK21" s="28">
        <v>0</v>
      </c>
      <c r="QL21" s="28">
        <v>159735</v>
      </c>
      <c r="QM21" s="28">
        <v>0</v>
      </c>
      <c r="QN21" s="28">
        <v>99734</v>
      </c>
      <c r="QO21" s="28">
        <v>199298</v>
      </c>
      <c r="QP21" s="28">
        <v>298794</v>
      </c>
      <c r="QQ21" s="28">
        <v>398189</v>
      </c>
      <c r="QR21" s="28">
        <v>0</v>
      </c>
      <c r="QS21" s="28">
        <v>0</v>
      </c>
      <c r="QT21" s="28">
        <v>0</v>
      </c>
      <c r="QU21" s="28">
        <v>0</v>
      </c>
      <c r="QV21" s="28">
        <v>0</v>
      </c>
      <c r="QW21" s="28">
        <v>0</v>
      </c>
      <c r="QX21" s="28">
        <v>0</v>
      </c>
      <c r="QY21" s="28">
        <v>248402</v>
      </c>
      <c r="QZ21" s="28">
        <v>364121</v>
      </c>
      <c r="RA21" s="28">
        <v>397489</v>
      </c>
      <c r="RB21" s="28">
        <v>99827</v>
      </c>
      <c r="RC21" s="28">
        <v>99780</v>
      </c>
      <c r="RD21" s="28">
        <v>0</v>
      </c>
      <c r="RE21" s="28">
        <v>0</v>
      </c>
      <c r="RF21" s="28">
        <v>0</v>
      </c>
      <c r="RG21" s="28">
        <v>696446</v>
      </c>
      <c r="RH21" s="28">
        <v>0</v>
      </c>
      <c r="RI21" s="28">
        <v>0</v>
      </c>
      <c r="RJ21" s="28">
        <v>0</v>
      </c>
      <c r="RK21" s="28">
        <v>1667603</v>
      </c>
      <c r="RL21" s="28">
        <v>1667713</v>
      </c>
      <c r="RM21" s="28">
        <v>1158406</v>
      </c>
      <c r="RN21" s="28">
        <v>2155519</v>
      </c>
      <c r="RO21" s="28">
        <v>599289</v>
      </c>
      <c r="RP21" s="28">
        <v>0</v>
      </c>
      <c r="RQ21" s="28">
        <v>0</v>
      </c>
      <c r="RR21" s="28">
        <v>0</v>
      </c>
      <c r="RS21" s="28">
        <v>0</v>
      </c>
      <c r="RT21" s="28">
        <v>0</v>
      </c>
      <c r="RU21" s="28">
        <v>0</v>
      </c>
      <c r="RV21" s="28">
        <v>0</v>
      </c>
      <c r="RW21" s="28">
        <v>0</v>
      </c>
      <c r="RX21" s="28">
        <v>301229</v>
      </c>
      <c r="RY21" s="28">
        <v>500703</v>
      </c>
      <c r="RZ21" s="28">
        <v>402187</v>
      </c>
      <c r="SA21" s="28">
        <v>505893</v>
      </c>
      <c r="SB21" s="28">
        <v>0</v>
      </c>
      <c r="SC21" s="28">
        <v>0</v>
      </c>
      <c r="SD21" s="28">
        <v>0</v>
      </c>
      <c r="SE21" s="28">
        <v>0</v>
      </c>
      <c r="SF21" s="28">
        <v>0</v>
      </c>
      <c r="SG21" s="28">
        <v>0</v>
      </c>
      <c r="SH21" s="28">
        <v>0</v>
      </c>
      <c r="SI21" s="28">
        <v>0</v>
      </c>
      <c r="SJ21" s="28">
        <v>0</v>
      </c>
      <c r="SK21" s="28">
        <v>0</v>
      </c>
      <c r="SL21" s="28">
        <v>0</v>
      </c>
      <c r="SM21" s="28">
        <v>0</v>
      </c>
      <c r="SN21" s="28">
        <v>0</v>
      </c>
      <c r="SO21" s="28">
        <v>0</v>
      </c>
      <c r="SP21" s="28">
        <v>0</v>
      </c>
      <c r="SQ21" s="28">
        <v>0</v>
      </c>
      <c r="SR21" s="28">
        <v>0</v>
      </c>
      <c r="SS21" s="28">
        <v>0</v>
      </c>
      <c r="ST21" s="28">
        <v>0</v>
      </c>
      <c r="SU21" s="28">
        <v>49921</v>
      </c>
      <c r="SV21" s="28">
        <v>129638</v>
      </c>
      <c r="SW21" s="28">
        <v>208981</v>
      </c>
      <c r="SX21" s="28">
        <v>238587</v>
      </c>
      <c r="SY21" s="28">
        <v>0</v>
      </c>
      <c r="SZ21" s="28">
        <v>0</v>
      </c>
    </row>
    <row r="22" spans="1:520">
      <c r="A22" s="25"/>
      <c r="B22" s="26"/>
      <c r="C22" s="26" t="s">
        <v>227</v>
      </c>
      <c r="D22" s="27"/>
      <c r="E22" s="28">
        <v>0</v>
      </c>
      <c r="F22" s="28">
        <v>0</v>
      </c>
      <c r="G22" s="28">
        <v>0</v>
      </c>
      <c r="H22" s="29">
        <v>0</v>
      </c>
      <c r="I22" s="28">
        <v>0</v>
      </c>
      <c r="J22" s="29">
        <v>0</v>
      </c>
      <c r="K22" s="28">
        <v>0</v>
      </c>
      <c r="L22" s="28">
        <v>0</v>
      </c>
      <c r="M22" s="28">
        <v>0</v>
      </c>
      <c r="N22" s="29">
        <v>0</v>
      </c>
      <c r="O22" s="28">
        <v>0</v>
      </c>
      <c r="P22" s="29">
        <v>0</v>
      </c>
      <c r="Q22" s="28">
        <v>0</v>
      </c>
      <c r="R22" s="28">
        <v>0</v>
      </c>
      <c r="S22" s="28">
        <v>0</v>
      </c>
      <c r="T22" s="29">
        <v>0</v>
      </c>
      <c r="U22" s="28">
        <v>0</v>
      </c>
      <c r="V22" s="29">
        <v>0</v>
      </c>
      <c r="W22" s="28">
        <v>0</v>
      </c>
      <c r="X22" s="28">
        <v>0</v>
      </c>
      <c r="Y22" s="28">
        <v>0</v>
      </c>
      <c r="Z22" s="29">
        <v>0</v>
      </c>
      <c r="AA22" s="28">
        <v>0</v>
      </c>
      <c r="AB22" s="29">
        <v>0</v>
      </c>
      <c r="AC22" s="28">
        <v>0</v>
      </c>
      <c r="AD22" s="28">
        <v>0</v>
      </c>
      <c r="AE22" s="28">
        <v>0</v>
      </c>
      <c r="AF22" s="30">
        <v>0</v>
      </c>
      <c r="AG22" s="28">
        <v>0</v>
      </c>
      <c r="AH22" s="30">
        <v>0</v>
      </c>
      <c r="AI22" s="28">
        <v>0</v>
      </c>
      <c r="AJ22" s="28">
        <v>0</v>
      </c>
      <c r="AK22" s="28">
        <v>0</v>
      </c>
      <c r="AL22" s="30">
        <v>0</v>
      </c>
      <c r="AM22" s="28">
        <v>0</v>
      </c>
      <c r="AN22" s="30">
        <v>0</v>
      </c>
      <c r="AO22" s="28">
        <v>0</v>
      </c>
      <c r="AP22" s="28">
        <v>0</v>
      </c>
      <c r="AQ22" s="28">
        <v>0</v>
      </c>
      <c r="AR22" s="30">
        <v>0</v>
      </c>
      <c r="AS22" s="28">
        <v>0</v>
      </c>
      <c r="AT22" s="30">
        <v>0</v>
      </c>
      <c r="AU22" s="28">
        <v>0</v>
      </c>
      <c r="AV22" s="28">
        <v>0</v>
      </c>
      <c r="AW22" s="28">
        <v>0</v>
      </c>
      <c r="AX22" s="30">
        <v>0</v>
      </c>
      <c r="AY22" s="28">
        <v>0</v>
      </c>
      <c r="AZ22" s="30">
        <v>0</v>
      </c>
      <c r="BA22" s="28">
        <v>0</v>
      </c>
      <c r="BB22" s="28">
        <v>0</v>
      </c>
      <c r="BC22" s="28">
        <v>0</v>
      </c>
      <c r="BD22" s="30">
        <v>0</v>
      </c>
      <c r="BE22" s="28">
        <v>0</v>
      </c>
      <c r="BF22" s="30">
        <v>0</v>
      </c>
      <c r="BG22" s="28">
        <v>0</v>
      </c>
      <c r="BH22" s="28">
        <v>0</v>
      </c>
      <c r="BI22" s="28">
        <v>0</v>
      </c>
      <c r="BJ22" s="30">
        <v>0</v>
      </c>
      <c r="BK22" s="28">
        <v>0</v>
      </c>
      <c r="BL22" s="30">
        <v>0</v>
      </c>
      <c r="BM22" s="28">
        <v>0</v>
      </c>
      <c r="BN22" s="28">
        <v>0</v>
      </c>
      <c r="BO22" s="28">
        <v>0</v>
      </c>
      <c r="BP22" s="30">
        <v>0</v>
      </c>
      <c r="BQ22" s="28">
        <v>0</v>
      </c>
      <c r="BR22" s="30">
        <v>0</v>
      </c>
      <c r="BS22" s="28">
        <v>0</v>
      </c>
      <c r="BT22" s="28">
        <v>0</v>
      </c>
      <c r="BU22" s="28">
        <v>0</v>
      </c>
      <c r="BV22" s="30">
        <v>0</v>
      </c>
      <c r="BW22" s="28">
        <v>0</v>
      </c>
      <c r="BX22" s="30">
        <v>0</v>
      </c>
      <c r="BY22" s="28">
        <v>0</v>
      </c>
      <c r="BZ22" s="28">
        <v>0</v>
      </c>
      <c r="CA22" s="28">
        <v>0</v>
      </c>
      <c r="CB22" s="30">
        <v>0</v>
      </c>
      <c r="CC22" s="28">
        <v>0</v>
      </c>
      <c r="CD22" s="30">
        <v>0</v>
      </c>
      <c r="CE22" s="28">
        <v>0</v>
      </c>
      <c r="CF22" s="28">
        <v>0</v>
      </c>
      <c r="CG22" s="28">
        <v>0</v>
      </c>
      <c r="CH22" s="30">
        <v>0</v>
      </c>
      <c r="CI22" s="28">
        <v>0</v>
      </c>
      <c r="CJ22" s="30">
        <v>0</v>
      </c>
      <c r="CK22" s="28">
        <v>0</v>
      </c>
      <c r="CL22" s="28">
        <v>0</v>
      </c>
      <c r="CM22" s="28">
        <v>0</v>
      </c>
      <c r="CN22" s="30">
        <v>0</v>
      </c>
      <c r="CO22" s="28">
        <v>0</v>
      </c>
      <c r="CP22" s="30">
        <v>0</v>
      </c>
      <c r="CQ22" s="28">
        <v>0</v>
      </c>
      <c r="CR22" s="28">
        <v>0</v>
      </c>
      <c r="CS22" s="28">
        <v>0</v>
      </c>
      <c r="CT22" s="30">
        <v>0</v>
      </c>
      <c r="CU22" s="28">
        <v>0</v>
      </c>
      <c r="CV22" s="30">
        <v>0</v>
      </c>
      <c r="CW22" s="28">
        <v>0</v>
      </c>
      <c r="CX22" s="28">
        <v>0</v>
      </c>
      <c r="CY22" s="28">
        <v>0</v>
      </c>
      <c r="CZ22" s="30">
        <v>0</v>
      </c>
      <c r="DA22" s="28">
        <v>0</v>
      </c>
      <c r="DB22" s="30">
        <v>0</v>
      </c>
      <c r="DC22" s="28">
        <v>0</v>
      </c>
      <c r="DD22" s="28">
        <v>0</v>
      </c>
      <c r="DE22" s="28">
        <v>0</v>
      </c>
      <c r="DF22" s="30">
        <v>0</v>
      </c>
      <c r="DG22" s="28">
        <v>0</v>
      </c>
      <c r="DH22" s="30">
        <v>0</v>
      </c>
      <c r="DI22" s="28">
        <v>0</v>
      </c>
      <c r="DJ22" s="28">
        <v>0</v>
      </c>
      <c r="DK22" s="28">
        <v>0</v>
      </c>
      <c r="DL22" s="28">
        <v>0</v>
      </c>
      <c r="DM22" s="28">
        <v>0</v>
      </c>
      <c r="DN22" s="30">
        <v>0</v>
      </c>
      <c r="DO22" s="28">
        <v>0</v>
      </c>
      <c r="DP22" s="28">
        <v>0</v>
      </c>
      <c r="DQ22" s="28">
        <v>0</v>
      </c>
      <c r="DR22" s="30">
        <v>0</v>
      </c>
      <c r="DS22" s="28">
        <v>0</v>
      </c>
      <c r="DT22" s="30">
        <v>0</v>
      </c>
      <c r="DU22" s="28">
        <v>0</v>
      </c>
      <c r="DV22" s="28">
        <v>0</v>
      </c>
      <c r="DW22" s="28">
        <v>0</v>
      </c>
      <c r="DX22" s="30">
        <v>0</v>
      </c>
      <c r="DY22" s="28">
        <v>0</v>
      </c>
      <c r="DZ22" s="30">
        <v>0</v>
      </c>
      <c r="EA22" s="28">
        <v>0</v>
      </c>
      <c r="EB22" s="28">
        <v>0</v>
      </c>
      <c r="EC22" s="28">
        <v>0</v>
      </c>
      <c r="ED22" s="30">
        <v>0</v>
      </c>
      <c r="EE22" s="28">
        <v>0</v>
      </c>
      <c r="EF22" s="30">
        <v>0</v>
      </c>
      <c r="EG22" s="28">
        <v>0</v>
      </c>
      <c r="EH22" s="28">
        <v>0</v>
      </c>
      <c r="EI22" s="28">
        <v>0</v>
      </c>
      <c r="EJ22" s="30">
        <v>0</v>
      </c>
      <c r="EK22" s="28">
        <v>0</v>
      </c>
      <c r="EL22" s="30">
        <v>0</v>
      </c>
      <c r="EM22" s="28">
        <v>0</v>
      </c>
      <c r="EN22" s="28">
        <v>0</v>
      </c>
      <c r="EO22" s="28">
        <v>0</v>
      </c>
      <c r="EP22" s="30">
        <v>0</v>
      </c>
      <c r="EQ22" s="28">
        <v>0</v>
      </c>
      <c r="ER22" s="30">
        <v>0</v>
      </c>
      <c r="ES22" s="28">
        <v>0</v>
      </c>
      <c r="ET22" s="28">
        <v>0</v>
      </c>
      <c r="EU22" s="28">
        <v>0</v>
      </c>
      <c r="EV22" s="30">
        <v>0</v>
      </c>
      <c r="EW22" s="28">
        <v>0</v>
      </c>
      <c r="EX22" s="30">
        <v>0</v>
      </c>
      <c r="EY22" s="28">
        <v>0</v>
      </c>
      <c r="EZ22" s="28">
        <v>0</v>
      </c>
      <c r="FA22" s="28">
        <v>0</v>
      </c>
      <c r="FB22" s="30">
        <v>0</v>
      </c>
      <c r="FC22" s="28">
        <v>0</v>
      </c>
      <c r="FD22" s="30">
        <v>0</v>
      </c>
      <c r="FE22" s="28">
        <v>0</v>
      </c>
      <c r="FF22" s="28">
        <v>0</v>
      </c>
      <c r="FG22" s="28">
        <v>0</v>
      </c>
      <c r="FH22" s="30">
        <v>0</v>
      </c>
      <c r="FI22" s="28">
        <v>0</v>
      </c>
      <c r="FJ22" s="30">
        <v>0</v>
      </c>
      <c r="FK22" s="28">
        <v>0</v>
      </c>
      <c r="FL22" s="28">
        <v>0</v>
      </c>
      <c r="FM22" s="28">
        <v>0</v>
      </c>
      <c r="FN22" s="30">
        <v>0</v>
      </c>
      <c r="FO22" s="28">
        <v>0</v>
      </c>
      <c r="FP22" s="30">
        <v>0</v>
      </c>
      <c r="FQ22" s="28">
        <v>50</v>
      </c>
      <c r="FR22" s="28">
        <v>50</v>
      </c>
      <c r="FS22" s="28">
        <v>0</v>
      </c>
      <c r="FT22" s="30">
        <v>50</v>
      </c>
      <c r="FU22" s="28">
        <v>0</v>
      </c>
      <c r="FV22" s="30">
        <v>50</v>
      </c>
      <c r="FW22" s="28">
        <v>0</v>
      </c>
      <c r="FX22" s="28">
        <v>0</v>
      </c>
      <c r="FY22" s="28">
        <v>0</v>
      </c>
      <c r="FZ22" s="30">
        <v>0</v>
      </c>
      <c r="GA22" s="28">
        <v>0</v>
      </c>
      <c r="GB22" s="30">
        <v>0</v>
      </c>
      <c r="GC22" s="28">
        <v>0</v>
      </c>
      <c r="GD22" s="28">
        <v>0</v>
      </c>
      <c r="GE22" s="28">
        <v>0</v>
      </c>
      <c r="GF22" s="30">
        <v>0</v>
      </c>
      <c r="GG22" s="28">
        <v>0</v>
      </c>
      <c r="GH22" s="30">
        <v>0</v>
      </c>
      <c r="GI22" s="28">
        <v>0</v>
      </c>
      <c r="GJ22" s="28">
        <v>0</v>
      </c>
      <c r="GK22" s="28">
        <v>0</v>
      </c>
      <c r="GL22" s="30">
        <v>0</v>
      </c>
      <c r="GM22" s="28">
        <v>0</v>
      </c>
      <c r="GN22" s="30">
        <v>0</v>
      </c>
      <c r="GO22" s="28">
        <v>0</v>
      </c>
      <c r="GP22" s="28">
        <v>0</v>
      </c>
      <c r="GQ22" s="28">
        <v>0</v>
      </c>
      <c r="GR22" s="30">
        <v>0</v>
      </c>
      <c r="GS22" s="28">
        <v>0</v>
      </c>
      <c r="GT22" s="30">
        <v>0</v>
      </c>
      <c r="GU22" s="28">
        <v>0</v>
      </c>
      <c r="GV22" s="28">
        <v>0</v>
      </c>
      <c r="GW22" s="28">
        <v>0</v>
      </c>
      <c r="GX22" s="30">
        <v>0</v>
      </c>
      <c r="GY22" s="28">
        <v>0</v>
      </c>
      <c r="GZ22" s="30">
        <v>0</v>
      </c>
      <c r="HA22" s="28">
        <v>0</v>
      </c>
      <c r="HB22" s="28">
        <v>0</v>
      </c>
      <c r="HC22" s="28">
        <v>0</v>
      </c>
      <c r="HD22" s="30">
        <v>0</v>
      </c>
      <c r="HE22" s="28">
        <v>0</v>
      </c>
      <c r="HF22" s="30">
        <v>0</v>
      </c>
      <c r="HG22" s="28">
        <v>0</v>
      </c>
      <c r="HH22" s="28">
        <v>0</v>
      </c>
      <c r="HI22" s="28">
        <v>0</v>
      </c>
      <c r="HJ22" s="30">
        <v>0</v>
      </c>
      <c r="HK22" s="28">
        <v>0</v>
      </c>
      <c r="HL22" s="30">
        <v>0</v>
      </c>
      <c r="HM22" s="28">
        <v>0</v>
      </c>
      <c r="HN22" s="28">
        <v>0</v>
      </c>
      <c r="HO22" s="28">
        <v>0</v>
      </c>
      <c r="HP22" s="30">
        <v>0</v>
      </c>
      <c r="HQ22" s="28">
        <v>0</v>
      </c>
      <c r="HR22" s="30">
        <v>0</v>
      </c>
      <c r="HS22" s="28">
        <v>0</v>
      </c>
      <c r="HT22" s="28">
        <v>0</v>
      </c>
      <c r="HU22" s="28">
        <v>0</v>
      </c>
      <c r="HV22" s="30">
        <v>0</v>
      </c>
      <c r="HW22" s="28">
        <v>0</v>
      </c>
      <c r="HX22" s="30">
        <v>0</v>
      </c>
      <c r="HY22" s="28">
        <v>0</v>
      </c>
      <c r="HZ22" s="28">
        <v>0</v>
      </c>
      <c r="IA22" s="28">
        <v>0</v>
      </c>
      <c r="IB22" s="30">
        <v>0</v>
      </c>
      <c r="IC22" s="28">
        <v>0</v>
      </c>
      <c r="ID22" s="30">
        <v>0</v>
      </c>
      <c r="IE22" s="28">
        <v>0</v>
      </c>
      <c r="IF22" s="28">
        <v>0</v>
      </c>
      <c r="IG22" s="28">
        <v>0</v>
      </c>
      <c r="IH22" s="30">
        <v>0</v>
      </c>
      <c r="II22" s="28">
        <v>0</v>
      </c>
      <c r="IJ22" s="30">
        <v>0</v>
      </c>
      <c r="IK22" s="28">
        <v>0</v>
      </c>
      <c r="IL22" s="28">
        <v>0</v>
      </c>
      <c r="IM22" s="28">
        <v>0</v>
      </c>
      <c r="IN22" s="30">
        <v>0</v>
      </c>
      <c r="IO22" s="28">
        <v>0</v>
      </c>
      <c r="IP22" s="30">
        <v>0</v>
      </c>
      <c r="IQ22" s="28">
        <v>0</v>
      </c>
      <c r="IR22" s="28">
        <v>0</v>
      </c>
      <c r="IS22" s="28">
        <v>0</v>
      </c>
      <c r="IT22" s="30">
        <v>0</v>
      </c>
      <c r="IU22" s="28">
        <v>0</v>
      </c>
      <c r="IV22" s="30">
        <v>0</v>
      </c>
      <c r="IW22" s="28">
        <v>0</v>
      </c>
      <c r="IX22" s="28">
        <v>0</v>
      </c>
      <c r="IY22" s="28">
        <v>0</v>
      </c>
      <c r="IZ22" s="30">
        <v>0</v>
      </c>
      <c r="JA22" s="28">
        <v>0</v>
      </c>
      <c r="JB22" s="30">
        <v>0</v>
      </c>
      <c r="JC22" s="28">
        <v>0</v>
      </c>
      <c r="JD22" s="28">
        <v>0</v>
      </c>
      <c r="JE22" s="28">
        <v>0</v>
      </c>
      <c r="JF22" s="30">
        <v>0</v>
      </c>
      <c r="JG22" s="28">
        <v>0</v>
      </c>
      <c r="JH22" s="30">
        <v>0</v>
      </c>
      <c r="JI22" s="28">
        <v>0</v>
      </c>
      <c r="JJ22" s="28">
        <v>0</v>
      </c>
      <c r="JK22" s="28">
        <v>0</v>
      </c>
      <c r="JL22" s="28">
        <v>0</v>
      </c>
      <c r="JM22" s="28">
        <v>0</v>
      </c>
      <c r="JN22" s="28">
        <v>0</v>
      </c>
      <c r="JO22" s="28">
        <v>0</v>
      </c>
      <c r="JP22" s="28">
        <v>0</v>
      </c>
      <c r="JQ22" s="28">
        <v>0</v>
      </c>
      <c r="JR22" s="28">
        <v>0</v>
      </c>
      <c r="JS22" s="28">
        <v>0</v>
      </c>
      <c r="JT22" s="28">
        <v>0</v>
      </c>
      <c r="JU22" s="28">
        <v>0</v>
      </c>
      <c r="JV22" s="28">
        <v>0</v>
      </c>
      <c r="JW22" s="28">
        <v>0</v>
      </c>
      <c r="JX22" s="28">
        <v>0</v>
      </c>
      <c r="JY22" s="28">
        <v>0</v>
      </c>
      <c r="JZ22" s="28">
        <v>0</v>
      </c>
      <c r="KA22" s="28">
        <v>0</v>
      </c>
      <c r="KB22" s="28">
        <v>0</v>
      </c>
      <c r="KC22" s="28">
        <v>0</v>
      </c>
      <c r="KD22" s="28">
        <v>0</v>
      </c>
      <c r="KE22" s="28">
        <v>0</v>
      </c>
      <c r="KF22" s="28">
        <v>0</v>
      </c>
      <c r="KG22" s="28">
        <v>0</v>
      </c>
      <c r="KH22" s="28">
        <v>0</v>
      </c>
      <c r="KI22" s="28">
        <v>0</v>
      </c>
      <c r="KJ22" s="28">
        <v>0</v>
      </c>
      <c r="KK22" s="28">
        <v>0</v>
      </c>
      <c r="KL22" s="28">
        <v>0</v>
      </c>
      <c r="KM22" s="28">
        <v>0</v>
      </c>
      <c r="KN22" s="28">
        <v>0</v>
      </c>
      <c r="KO22" s="28">
        <v>0</v>
      </c>
      <c r="KP22" s="28">
        <v>0</v>
      </c>
      <c r="KQ22" s="28">
        <v>0</v>
      </c>
      <c r="KR22" s="28">
        <v>0</v>
      </c>
      <c r="KS22" s="28">
        <v>0</v>
      </c>
      <c r="KT22" s="28">
        <v>0</v>
      </c>
      <c r="KU22" s="28">
        <v>0</v>
      </c>
      <c r="KV22" s="28">
        <v>0</v>
      </c>
      <c r="KW22" s="28">
        <v>0</v>
      </c>
      <c r="KX22" s="28">
        <v>0</v>
      </c>
      <c r="KY22" s="28">
        <v>0</v>
      </c>
      <c r="KZ22" s="28">
        <v>0</v>
      </c>
      <c r="LA22" s="28">
        <v>0</v>
      </c>
      <c r="LB22" s="28">
        <v>0</v>
      </c>
      <c r="LC22" s="28">
        <v>0</v>
      </c>
      <c r="LD22" s="28">
        <v>0</v>
      </c>
      <c r="LE22" s="28">
        <v>0</v>
      </c>
      <c r="LF22" s="28">
        <v>0</v>
      </c>
      <c r="LG22" s="28">
        <v>0</v>
      </c>
      <c r="LH22" s="28">
        <v>0</v>
      </c>
      <c r="LI22" s="28">
        <v>0</v>
      </c>
      <c r="LJ22" s="28">
        <v>0</v>
      </c>
      <c r="LK22" s="28">
        <v>0</v>
      </c>
      <c r="LL22" s="28">
        <v>0</v>
      </c>
      <c r="LM22" s="28">
        <v>0</v>
      </c>
      <c r="LN22" s="28">
        <v>0</v>
      </c>
      <c r="LO22" s="28">
        <v>0</v>
      </c>
      <c r="LP22" s="28">
        <v>0</v>
      </c>
      <c r="LQ22" s="28">
        <v>0</v>
      </c>
      <c r="LR22" s="28">
        <v>0</v>
      </c>
      <c r="LS22" s="28">
        <v>0</v>
      </c>
      <c r="LT22" s="28">
        <v>0</v>
      </c>
      <c r="LU22" s="28">
        <v>0</v>
      </c>
      <c r="LV22" s="28">
        <v>0</v>
      </c>
      <c r="LW22" s="28">
        <v>0</v>
      </c>
      <c r="LX22" s="28">
        <v>0</v>
      </c>
      <c r="LY22" s="28">
        <v>0</v>
      </c>
      <c r="LZ22" s="28">
        <v>0</v>
      </c>
      <c r="MA22" s="28">
        <v>0</v>
      </c>
      <c r="MB22" s="28">
        <v>0</v>
      </c>
      <c r="MC22" s="28">
        <v>0</v>
      </c>
      <c r="MD22" s="28">
        <v>0</v>
      </c>
      <c r="ME22" s="28">
        <v>0</v>
      </c>
      <c r="MF22" s="28">
        <v>0</v>
      </c>
      <c r="MG22" s="28">
        <v>0</v>
      </c>
      <c r="MH22" s="28">
        <v>0</v>
      </c>
      <c r="MI22" s="28">
        <v>50</v>
      </c>
      <c r="MJ22" s="28">
        <v>50</v>
      </c>
      <c r="MK22" s="28">
        <v>0</v>
      </c>
      <c r="ML22" s="28">
        <v>50</v>
      </c>
      <c r="MM22" s="28">
        <v>0</v>
      </c>
      <c r="MN22" s="28">
        <v>50</v>
      </c>
      <c r="MO22" s="28">
        <v>0</v>
      </c>
      <c r="MP22" s="28">
        <v>0</v>
      </c>
      <c r="MQ22" s="28">
        <v>0</v>
      </c>
      <c r="MR22" s="28">
        <v>0</v>
      </c>
      <c r="MS22" s="28">
        <v>0</v>
      </c>
      <c r="MT22" s="28">
        <v>0</v>
      </c>
      <c r="MU22" s="28">
        <v>0</v>
      </c>
      <c r="MV22" s="28">
        <v>0</v>
      </c>
      <c r="MW22" s="28">
        <v>0</v>
      </c>
      <c r="MX22" s="28">
        <v>0</v>
      </c>
      <c r="MY22" s="28">
        <v>0</v>
      </c>
      <c r="MZ22" s="28">
        <v>0</v>
      </c>
      <c r="NA22" s="28">
        <v>0</v>
      </c>
      <c r="NB22" s="28">
        <v>0</v>
      </c>
      <c r="NC22" s="28">
        <v>0</v>
      </c>
      <c r="ND22" s="46">
        <v>0</v>
      </c>
      <c r="NE22" s="28">
        <v>0</v>
      </c>
      <c r="NF22" s="46">
        <v>0</v>
      </c>
      <c r="NG22" s="28">
        <v>0</v>
      </c>
      <c r="NH22" s="28">
        <v>0</v>
      </c>
      <c r="NI22" s="28">
        <v>0</v>
      </c>
      <c r="NJ22" s="46">
        <v>0</v>
      </c>
      <c r="NK22" s="28">
        <v>0</v>
      </c>
      <c r="NL22" s="46">
        <v>0</v>
      </c>
      <c r="NM22" s="28">
        <v>0</v>
      </c>
      <c r="NN22" s="28">
        <v>0</v>
      </c>
      <c r="NO22" s="28">
        <v>0</v>
      </c>
      <c r="NP22" s="46">
        <v>0</v>
      </c>
      <c r="NQ22" s="28">
        <v>0</v>
      </c>
      <c r="NR22" s="46">
        <v>0</v>
      </c>
      <c r="NS22" s="28">
        <v>0</v>
      </c>
      <c r="NT22" s="28">
        <v>0</v>
      </c>
      <c r="NU22" s="28">
        <v>0</v>
      </c>
      <c r="NV22" s="46">
        <v>0</v>
      </c>
      <c r="NW22" s="28">
        <v>0</v>
      </c>
      <c r="NX22" s="46">
        <v>0</v>
      </c>
      <c r="NY22" s="28">
        <v>0</v>
      </c>
      <c r="NZ22" s="28">
        <v>0</v>
      </c>
      <c r="OA22" s="28">
        <v>0</v>
      </c>
      <c r="OB22" s="30">
        <v>0</v>
      </c>
      <c r="OC22" s="28">
        <v>0</v>
      </c>
      <c r="OD22" s="30">
        <v>0</v>
      </c>
      <c r="OE22" s="28">
        <v>0</v>
      </c>
      <c r="OF22" s="28">
        <v>0</v>
      </c>
      <c r="OG22" s="28">
        <v>0</v>
      </c>
      <c r="OH22" s="30">
        <v>0</v>
      </c>
      <c r="OI22" s="28">
        <v>0</v>
      </c>
      <c r="OJ22" s="30">
        <v>0</v>
      </c>
      <c r="OK22" s="28">
        <v>0</v>
      </c>
      <c r="OL22" s="28">
        <v>0</v>
      </c>
      <c r="OM22" s="28">
        <v>0</v>
      </c>
      <c r="ON22" s="30">
        <v>0</v>
      </c>
      <c r="OO22" s="28">
        <v>0</v>
      </c>
      <c r="OP22" s="30">
        <v>0</v>
      </c>
      <c r="OQ22" s="28">
        <v>0</v>
      </c>
      <c r="OR22" s="28">
        <v>0</v>
      </c>
      <c r="OS22" s="28">
        <v>0</v>
      </c>
      <c r="OT22" s="30">
        <v>0</v>
      </c>
      <c r="OU22" s="28">
        <v>0</v>
      </c>
      <c r="OV22" s="30">
        <v>0</v>
      </c>
      <c r="OW22" s="28">
        <v>0</v>
      </c>
      <c r="OX22" s="28">
        <v>0</v>
      </c>
      <c r="OY22" s="28">
        <v>0</v>
      </c>
      <c r="OZ22" s="30">
        <v>0</v>
      </c>
      <c r="PA22" s="28">
        <v>0</v>
      </c>
      <c r="PB22" s="30">
        <v>0</v>
      </c>
      <c r="PC22" s="28">
        <v>0</v>
      </c>
      <c r="PD22" s="28">
        <v>0</v>
      </c>
      <c r="PE22" s="28">
        <v>0</v>
      </c>
      <c r="PF22" s="28">
        <v>0</v>
      </c>
      <c r="PG22" s="28">
        <v>0</v>
      </c>
      <c r="PH22" s="28">
        <v>0</v>
      </c>
      <c r="PI22" s="28">
        <v>0</v>
      </c>
      <c r="PJ22" s="28">
        <v>0</v>
      </c>
      <c r="PK22" s="28">
        <v>0</v>
      </c>
      <c r="PL22" s="28">
        <v>0</v>
      </c>
      <c r="PM22" s="28">
        <v>0</v>
      </c>
      <c r="PN22" s="28">
        <v>0</v>
      </c>
      <c r="PO22" s="28">
        <v>0</v>
      </c>
      <c r="PP22" s="28">
        <v>0</v>
      </c>
      <c r="PQ22" s="28">
        <v>0</v>
      </c>
      <c r="PR22" s="28">
        <v>0</v>
      </c>
      <c r="PS22" s="28">
        <v>0</v>
      </c>
      <c r="PT22" s="28">
        <v>0</v>
      </c>
      <c r="PU22" s="28">
        <v>0</v>
      </c>
      <c r="PV22" s="28">
        <v>0</v>
      </c>
      <c r="PW22" s="28">
        <v>0</v>
      </c>
      <c r="PX22" s="28">
        <v>0</v>
      </c>
      <c r="PY22" s="28">
        <v>0</v>
      </c>
      <c r="PZ22" s="28">
        <v>0</v>
      </c>
      <c r="QA22" s="28">
        <v>0</v>
      </c>
      <c r="QB22" s="28">
        <v>0</v>
      </c>
      <c r="QC22" s="28">
        <v>0</v>
      </c>
      <c r="QD22" s="28">
        <v>0</v>
      </c>
      <c r="QE22" s="28">
        <v>0</v>
      </c>
      <c r="QF22" s="28">
        <v>0</v>
      </c>
      <c r="QG22" s="28">
        <v>0</v>
      </c>
      <c r="QH22" s="28">
        <v>0</v>
      </c>
      <c r="QI22" s="28">
        <v>0</v>
      </c>
      <c r="QJ22" s="28">
        <v>0</v>
      </c>
      <c r="QK22" s="28">
        <v>0</v>
      </c>
      <c r="QL22" s="28">
        <v>0</v>
      </c>
      <c r="QM22" s="28">
        <v>0</v>
      </c>
      <c r="QN22" s="28">
        <v>0</v>
      </c>
      <c r="QO22" s="28">
        <v>0</v>
      </c>
      <c r="QP22" s="28">
        <v>0</v>
      </c>
      <c r="QQ22" s="28">
        <v>0</v>
      </c>
      <c r="QR22" s="28">
        <v>0</v>
      </c>
      <c r="QS22" s="28">
        <v>0</v>
      </c>
      <c r="QT22" s="28">
        <v>0</v>
      </c>
      <c r="QU22" s="28">
        <v>0</v>
      </c>
      <c r="QV22" s="28">
        <v>0</v>
      </c>
      <c r="QW22" s="28">
        <v>0</v>
      </c>
      <c r="QX22" s="28">
        <v>0</v>
      </c>
      <c r="QY22" s="28">
        <v>0</v>
      </c>
      <c r="QZ22" s="28">
        <v>0</v>
      </c>
      <c r="RA22" s="28">
        <v>0</v>
      </c>
      <c r="RB22" s="28">
        <v>0</v>
      </c>
      <c r="RC22" s="28">
        <v>0</v>
      </c>
      <c r="RD22" s="28">
        <v>0</v>
      </c>
      <c r="RE22" s="28">
        <v>0</v>
      </c>
      <c r="RF22" s="28">
        <v>0</v>
      </c>
      <c r="RG22" s="28">
        <v>0</v>
      </c>
      <c r="RH22" s="28">
        <v>0</v>
      </c>
      <c r="RI22" s="28">
        <v>0</v>
      </c>
      <c r="RJ22" s="28">
        <v>0</v>
      </c>
      <c r="RK22" s="28">
        <v>0</v>
      </c>
      <c r="RL22" s="28">
        <v>0</v>
      </c>
      <c r="RM22" s="28">
        <v>0</v>
      </c>
      <c r="RN22" s="28">
        <v>0</v>
      </c>
      <c r="RO22" s="28">
        <v>0</v>
      </c>
      <c r="RP22" s="28">
        <v>0</v>
      </c>
      <c r="RQ22" s="28">
        <v>0</v>
      </c>
      <c r="RR22" s="28">
        <v>0</v>
      </c>
      <c r="RS22" s="28">
        <v>0</v>
      </c>
      <c r="RT22" s="28">
        <v>0</v>
      </c>
      <c r="RU22" s="28">
        <v>0</v>
      </c>
      <c r="RV22" s="28">
        <v>0</v>
      </c>
      <c r="RW22" s="28">
        <v>0</v>
      </c>
      <c r="RX22" s="28">
        <v>0</v>
      </c>
      <c r="RY22" s="28">
        <v>0</v>
      </c>
      <c r="RZ22" s="28">
        <v>0</v>
      </c>
      <c r="SA22" s="28">
        <v>0</v>
      </c>
      <c r="SB22" s="28">
        <v>0</v>
      </c>
      <c r="SC22" s="28">
        <v>0</v>
      </c>
      <c r="SD22" s="28">
        <v>0</v>
      </c>
      <c r="SE22" s="28">
        <v>0</v>
      </c>
      <c r="SF22" s="28">
        <v>0</v>
      </c>
      <c r="SG22" s="28">
        <v>0</v>
      </c>
      <c r="SH22" s="28">
        <v>0</v>
      </c>
      <c r="SI22" s="28">
        <v>0</v>
      </c>
      <c r="SJ22" s="28">
        <v>0</v>
      </c>
      <c r="SK22" s="28">
        <v>0</v>
      </c>
      <c r="SL22" s="28">
        <v>0</v>
      </c>
      <c r="SM22" s="28">
        <v>0</v>
      </c>
      <c r="SN22" s="28">
        <v>0</v>
      </c>
      <c r="SO22" s="28">
        <v>0</v>
      </c>
      <c r="SP22" s="28">
        <v>0</v>
      </c>
      <c r="SQ22" s="28">
        <v>0</v>
      </c>
      <c r="SR22" s="28">
        <v>0</v>
      </c>
      <c r="SS22" s="28">
        <v>0</v>
      </c>
      <c r="ST22" s="28">
        <v>0</v>
      </c>
      <c r="SU22" s="28">
        <v>0</v>
      </c>
      <c r="SV22" s="28">
        <v>0</v>
      </c>
      <c r="SW22" s="28">
        <v>0</v>
      </c>
      <c r="SX22" s="28">
        <v>0</v>
      </c>
      <c r="SY22" s="28">
        <v>0</v>
      </c>
      <c r="SZ22" s="28">
        <v>0</v>
      </c>
    </row>
    <row r="23" spans="1:520">
      <c r="A23" s="25"/>
      <c r="B23" s="26"/>
      <c r="C23" s="26" t="s">
        <v>228</v>
      </c>
      <c r="D23" s="27"/>
      <c r="E23" s="28">
        <v>0</v>
      </c>
      <c r="F23" s="28">
        <v>0</v>
      </c>
      <c r="G23" s="28">
        <v>0</v>
      </c>
      <c r="H23" s="29">
        <v>0</v>
      </c>
      <c r="I23" s="28">
        <v>400000</v>
      </c>
      <c r="J23" s="29">
        <v>1163778</v>
      </c>
      <c r="K23" s="28">
        <v>0</v>
      </c>
      <c r="L23" s="28">
        <v>0</v>
      </c>
      <c r="M23" s="28">
        <v>0</v>
      </c>
      <c r="N23" s="29">
        <v>0</v>
      </c>
      <c r="O23" s="28">
        <v>0</v>
      </c>
      <c r="P23" s="29">
        <v>0</v>
      </c>
      <c r="Q23" s="28">
        <v>0</v>
      </c>
      <c r="R23" s="28">
        <v>0</v>
      </c>
      <c r="S23" s="28">
        <v>0</v>
      </c>
      <c r="T23" s="29">
        <v>0</v>
      </c>
      <c r="U23" s="28">
        <v>100000</v>
      </c>
      <c r="V23" s="29">
        <v>100000</v>
      </c>
      <c r="W23" s="28">
        <v>0</v>
      </c>
      <c r="X23" s="28">
        <v>0</v>
      </c>
      <c r="Y23" s="28">
        <v>0</v>
      </c>
      <c r="Z23" s="29">
        <v>0</v>
      </c>
      <c r="AA23" s="28">
        <v>0</v>
      </c>
      <c r="AB23" s="29">
        <v>0</v>
      </c>
      <c r="AC23" s="28">
        <v>0</v>
      </c>
      <c r="AD23" s="28">
        <v>0</v>
      </c>
      <c r="AE23" s="28">
        <v>0</v>
      </c>
      <c r="AF23" s="30">
        <v>0</v>
      </c>
      <c r="AG23" s="28">
        <v>0</v>
      </c>
      <c r="AH23" s="30">
        <v>0</v>
      </c>
      <c r="AI23" s="28">
        <v>0</v>
      </c>
      <c r="AJ23" s="28">
        <v>0</v>
      </c>
      <c r="AK23" s="28">
        <v>0</v>
      </c>
      <c r="AL23" s="30">
        <v>0</v>
      </c>
      <c r="AM23" s="28">
        <v>0</v>
      </c>
      <c r="AN23" s="30">
        <v>0</v>
      </c>
      <c r="AO23" s="28">
        <v>0</v>
      </c>
      <c r="AP23" s="28">
        <v>0</v>
      </c>
      <c r="AQ23" s="28">
        <v>0</v>
      </c>
      <c r="AR23" s="30">
        <v>0</v>
      </c>
      <c r="AS23" s="28">
        <v>0</v>
      </c>
      <c r="AT23" s="30">
        <v>0</v>
      </c>
      <c r="AU23" s="28">
        <v>0</v>
      </c>
      <c r="AV23" s="28">
        <v>500000</v>
      </c>
      <c r="AW23" s="28">
        <v>0</v>
      </c>
      <c r="AX23" s="30">
        <v>0</v>
      </c>
      <c r="AY23" s="28">
        <v>0</v>
      </c>
      <c r="AZ23" s="30">
        <v>0</v>
      </c>
      <c r="BA23" s="28">
        <v>0</v>
      </c>
      <c r="BB23" s="28">
        <v>0</v>
      </c>
      <c r="BC23" s="28">
        <v>0</v>
      </c>
      <c r="BD23" s="30">
        <v>0</v>
      </c>
      <c r="BE23" s="28">
        <v>0</v>
      </c>
      <c r="BF23" s="30">
        <v>0</v>
      </c>
      <c r="BG23" s="28">
        <v>0</v>
      </c>
      <c r="BH23" s="28">
        <v>0</v>
      </c>
      <c r="BI23" s="28">
        <v>0</v>
      </c>
      <c r="BJ23" s="30">
        <v>0</v>
      </c>
      <c r="BK23" s="28">
        <v>0</v>
      </c>
      <c r="BL23" s="30">
        <v>20000</v>
      </c>
      <c r="BM23" s="28">
        <v>0</v>
      </c>
      <c r="BN23" s="28">
        <v>0</v>
      </c>
      <c r="BO23" s="28">
        <v>0</v>
      </c>
      <c r="BP23" s="30">
        <v>0</v>
      </c>
      <c r="BQ23" s="28">
        <v>0</v>
      </c>
      <c r="BR23" s="30">
        <v>0</v>
      </c>
      <c r="BS23" s="28">
        <v>0</v>
      </c>
      <c r="BT23" s="28">
        <v>0</v>
      </c>
      <c r="BU23" s="28">
        <v>0</v>
      </c>
      <c r="BV23" s="30">
        <v>0</v>
      </c>
      <c r="BW23" s="28">
        <v>0</v>
      </c>
      <c r="BX23" s="30">
        <v>0</v>
      </c>
      <c r="BY23" s="28">
        <v>204500</v>
      </c>
      <c r="BZ23" s="28">
        <v>203040</v>
      </c>
      <c r="CA23" s="28">
        <v>0</v>
      </c>
      <c r="CB23" s="30">
        <v>0</v>
      </c>
      <c r="CC23" s="28">
        <v>0</v>
      </c>
      <c r="CD23" s="30">
        <v>0</v>
      </c>
      <c r="CE23" s="28">
        <v>0</v>
      </c>
      <c r="CF23" s="28">
        <v>0</v>
      </c>
      <c r="CG23" s="28">
        <v>0</v>
      </c>
      <c r="CH23" s="30">
        <v>0</v>
      </c>
      <c r="CI23" s="28">
        <v>0</v>
      </c>
      <c r="CJ23" s="30">
        <v>0</v>
      </c>
      <c r="CK23" s="28">
        <v>0</v>
      </c>
      <c r="CL23" s="28">
        <v>0</v>
      </c>
      <c r="CM23" s="28">
        <v>0</v>
      </c>
      <c r="CN23" s="30">
        <v>0</v>
      </c>
      <c r="CO23" s="28">
        <v>0</v>
      </c>
      <c r="CP23" s="30">
        <v>0</v>
      </c>
      <c r="CQ23" s="28">
        <v>0</v>
      </c>
      <c r="CR23" s="28">
        <v>0</v>
      </c>
      <c r="CS23" s="28">
        <v>0</v>
      </c>
      <c r="CT23" s="30">
        <v>0</v>
      </c>
      <c r="CU23" s="28">
        <v>200000</v>
      </c>
      <c r="CV23" s="30">
        <v>0</v>
      </c>
      <c r="CW23" s="28">
        <v>0</v>
      </c>
      <c r="CX23" s="28">
        <v>0</v>
      </c>
      <c r="CY23" s="28">
        <v>0</v>
      </c>
      <c r="CZ23" s="30">
        <v>0</v>
      </c>
      <c r="DA23" s="28">
        <v>0</v>
      </c>
      <c r="DB23" s="30">
        <v>0</v>
      </c>
      <c r="DC23" s="28">
        <v>0</v>
      </c>
      <c r="DD23" s="28">
        <v>0</v>
      </c>
      <c r="DE23" s="28">
        <v>0</v>
      </c>
      <c r="DF23" s="30">
        <v>0</v>
      </c>
      <c r="DG23" s="28">
        <v>0</v>
      </c>
      <c r="DH23" s="30">
        <v>0</v>
      </c>
      <c r="DI23" s="28">
        <v>0</v>
      </c>
      <c r="DJ23" s="28">
        <v>800000</v>
      </c>
      <c r="DK23" s="28">
        <v>0</v>
      </c>
      <c r="DL23" s="28">
        <v>0</v>
      </c>
      <c r="DM23" s="28">
        <v>0</v>
      </c>
      <c r="DN23" s="30">
        <v>0</v>
      </c>
      <c r="DO23" s="28">
        <v>200000</v>
      </c>
      <c r="DP23" s="28">
        <v>0</v>
      </c>
      <c r="DQ23" s="28">
        <v>0</v>
      </c>
      <c r="DR23" s="30">
        <v>0</v>
      </c>
      <c r="DS23" s="28">
        <v>0</v>
      </c>
      <c r="DT23" s="30">
        <v>0</v>
      </c>
      <c r="DU23" s="28">
        <v>0</v>
      </c>
      <c r="DV23" s="28">
        <v>0</v>
      </c>
      <c r="DW23" s="28">
        <v>0</v>
      </c>
      <c r="DX23" s="30">
        <v>0</v>
      </c>
      <c r="DY23" s="28">
        <v>0</v>
      </c>
      <c r="DZ23" s="30">
        <v>0</v>
      </c>
      <c r="EA23" s="28">
        <v>0</v>
      </c>
      <c r="EB23" s="28">
        <v>500000</v>
      </c>
      <c r="EC23" s="28">
        <v>0</v>
      </c>
      <c r="ED23" s="30">
        <v>4000000</v>
      </c>
      <c r="EE23" s="28">
        <v>0</v>
      </c>
      <c r="EF23" s="30">
        <v>0</v>
      </c>
      <c r="EG23" s="28">
        <v>0</v>
      </c>
      <c r="EH23" s="28">
        <v>0</v>
      </c>
      <c r="EI23" s="28">
        <v>0</v>
      </c>
      <c r="EJ23" s="30">
        <v>0</v>
      </c>
      <c r="EK23" s="28">
        <v>0</v>
      </c>
      <c r="EL23" s="30">
        <v>0</v>
      </c>
      <c r="EM23" s="28">
        <v>0</v>
      </c>
      <c r="EN23" s="28">
        <v>320000</v>
      </c>
      <c r="EO23" s="28">
        <v>0</v>
      </c>
      <c r="EP23" s="30">
        <v>0</v>
      </c>
      <c r="EQ23" s="28">
        <v>0</v>
      </c>
      <c r="ER23" s="30">
        <v>0</v>
      </c>
      <c r="ES23" s="28">
        <v>0</v>
      </c>
      <c r="ET23" s="28">
        <v>0</v>
      </c>
      <c r="EU23" s="28">
        <v>0</v>
      </c>
      <c r="EV23" s="30">
        <v>0</v>
      </c>
      <c r="EW23" s="28">
        <v>0</v>
      </c>
      <c r="EX23" s="30">
        <v>0</v>
      </c>
      <c r="EY23" s="28">
        <v>0</v>
      </c>
      <c r="EZ23" s="28">
        <v>0</v>
      </c>
      <c r="FA23" s="28">
        <v>0</v>
      </c>
      <c r="FB23" s="30">
        <v>0</v>
      </c>
      <c r="FC23" s="28">
        <v>0</v>
      </c>
      <c r="FD23" s="30">
        <v>0</v>
      </c>
      <c r="FE23" s="28">
        <v>0</v>
      </c>
      <c r="FF23" s="28">
        <v>0</v>
      </c>
      <c r="FG23" s="28">
        <v>0</v>
      </c>
      <c r="FH23" s="30">
        <v>0</v>
      </c>
      <c r="FI23" s="28">
        <v>0</v>
      </c>
      <c r="FJ23" s="30">
        <v>0</v>
      </c>
      <c r="FK23" s="28">
        <v>1000000</v>
      </c>
      <c r="FL23" s="28">
        <v>1000000</v>
      </c>
      <c r="FM23" s="28">
        <v>0</v>
      </c>
      <c r="FN23" s="30">
        <v>1000000</v>
      </c>
      <c r="FO23" s="28">
        <v>2000000</v>
      </c>
      <c r="FP23" s="30">
        <v>1000000</v>
      </c>
      <c r="FQ23" s="28">
        <v>0</v>
      </c>
      <c r="FR23" s="28">
        <v>0</v>
      </c>
      <c r="FS23" s="28">
        <v>0</v>
      </c>
      <c r="FT23" s="30">
        <v>0</v>
      </c>
      <c r="FU23" s="28">
        <v>0</v>
      </c>
      <c r="FV23" s="30">
        <v>0</v>
      </c>
      <c r="FW23" s="28">
        <v>0</v>
      </c>
      <c r="FX23" s="28">
        <v>0</v>
      </c>
      <c r="FY23" s="28">
        <v>0</v>
      </c>
      <c r="FZ23" s="30">
        <v>0</v>
      </c>
      <c r="GA23" s="28">
        <v>0</v>
      </c>
      <c r="GB23" s="30">
        <v>0</v>
      </c>
      <c r="GC23" s="28">
        <v>0</v>
      </c>
      <c r="GD23" s="28">
        <v>0</v>
      </c>
      <c r="GE23" s="28">
        <v>0</v>
      </c>
      <c r="GF23" s="30">
        <v>0</v>
      </c>
      <c r="GG23" s="28">
        <v>0</v>
      </c>
      <c r="GH23" s="30">
        <v>0</v>
      </c>
      <c r="GI23" s="28">
        <v>0</v>
      </c>
      <c r="GJ23" s="28">
        <v>0</v>
      </c>
      <c r="GK23" s="28">
        <v>0</v>
      </c>
      <c r="GL23" s="30">
        <v>0</v>
      </c>
      <c r="GM23" s="28">
        <v>0</v>
      </c>
      <c r="GN23" s="30">
        <v>0</v>
      </c>
      <c r="GO23" s="28">
        <v>0</v>
      </c>
      <c r="GP23" s="28">
        <v>0</v>
      </c>
      <c r="GQ23" s="28">
        <v>0</v>
      </c>
      <c r="GR23" s="30">
        <v>0</v>
      </c>
      <c r="GS23" s="28">
        <v>0</v>
      </c>
      <c r="GT23" s="30">
        <v>0</v>
      </c>
      <c r="GU23" s="28">
        <v>40000</v>
      </c>
      <c r="GV23" s="28">
        <v>0</v>
      </c>
      <c r="GW23" s="28">
        <v>0</v>
      </c>
      <c r="GX23" s="30">
        <v>0</v>
      </c>
      <c r="GY23" s="28">
        <v>0</v>
      </c>
      <c r="GZ23" s="30">
        <v>0</v>
      </c>
      <c r="HA23" s="28">
        <v>0</v>
      </c>
      <c r="HB23" s="28">
        <v>0</v>
      </c>
      <c r="HC23" s="28">
        <v>0</v>
      </c>
      <c r="HD23" s="30">
        <v>0</v>
      </c>
      <c r="HE23" s="28">
        <v>0</v>
      </c>
      <c r="HF23" s="30">
        <v>0</v>
      </c>
      <c r="HG23" s="28">
        <v>0</v>
      </c>
      <c r="HH23" s="28">
        <v>5000</v>
      </c>
      <c r="HI23" s="28">
        <v>0</v>
      </c>
      <c r="HJ23" s="30">
        <v>0</v>
      </c>
      <c r="HK23" s="28">
        <v>5000</v>
      </c>
      <c r="HL23" s="30">
        <v>16000</v>
      </c>
      <c r="HM23" s="28">
        <v>0</v>
      </c>
      <c r="HN23" s="28">
        <v>0</v>
      </c>
      <c r="HO23" s="28">
        <v>0</v>
      </c>
      <c r="HP23" s="30">
        <v>0</v>
      </c>
      <c r="HQ23" s="28">
        <v>0</v>
      </c>
      <c r="HR23" s="30">
        <v>0</v>
      </c>
      <c r="HS23" s="28">
        <v>0</v>
      </c>
      <c r="HT23" s="28">
        <v>0</v>
      </c>
      <c r="HU23" s="28">
        <v>0</v>
      </c>
      <c r="HV23" s="30">
        <v>0</v>
      </c>
      <c r="HW23" s="28">
        <v>0</v>
      </c>
      <c r="HX23" s="30">
        <v>0</v>
      </c>
      <c r="HY23" s="28">
        <v>0</v>
      </c>
      <c r="HZ23" s="28">
        <v>0</v>
      </c>
      <c r="IA23" s="28">
        <v>0</v>
      </c>
      <c r="IB23" s="30">
        <v>0</v>
      </c>
      <c r="IC23" s="28">
        <v>0</v>
      </c>
      <c r="ID23" s="30">
        <v>0</v>
      </c>
      <c r="IE23" s="28">
        <v>0</v>
      </c>
      <c r="IF23" s="28">
        <v>0</v>
      </c>
      <c r="IG23" s="28">
        <v>0</v>
      </c>
      <c r="IH23" s="30">
        <v>0</v>
      </c>
      <c r="II23" s="28">
        <v>0</v>
      </c>
      <c r="IJ23" s="30">
        <v>0</v>
      </c>
      <c r="IK23" s="28">
        <v>0</v>
      </c>
      <c r="IL23" s="28">
        <v>0</v>
      </c>
      <c r="IM23" s="28">
        <v>0</v>
      </c>
      <c r="IN23" s="30">
        <v>0</v>
      </c>
      <c r="IO23" s="28">
        <v>0</v>
      </c>
      <c r="IP23" s="30">
        <v>0</v>
      </c>
      <c r="IQ23" s="28">
        <v>0</v>
      </c>
      <c r="IR23" s="28">
        <v>0</v>
      </c>
      <c r="IS23" s="28">
        <v>0</v>
      </c>
      <c r="IT23" s="30">
        <v>0</v>
      </c>
      <c r="IU23" s="28">
        <v>0</v>
      </c>
      <c r="IV23" s="30">
        <v>0</v>
      </c>
      <c r="IW23" s="28">
        <v>0</v>
      </c>
      <c r="IX23" s="28">
        <v>0</v>
      </c>
      <c r="IY23" s="28">
        <v>0</v>
      </c>
      <c r="IZ23" s="30">
        <v>0</v>
      </c>
      <c r="JA23" s="28">
        <v>0</v>
      </c>
      <c r="JB23" s="30">
        <v>0</v>
      </c>
      <c r="JC23" s="28">
        <v>0</v>
      </c>
      <c r="JD23" s="28">
        <v>0</v>
      </c>
      <c r="JE23" s="28">
        <v>0</v>
      </c>
      <c r="JF23" s="30">
        <v>0</v>
      </c>
      <c r="JG23" s="28">
        <v>0</v>
      </c>
      <c r="JH23" s="30">
        <v>0</v>
      </c>
      <c r="JI23" s="28">
        <v>0</v>
      </c>
      <c r="JJ23" s="28">
        <v>0</v>
      </c>
      <c r="JK23" s="28">
        <v>0</v>
      </c>
      <c r="JL23" s="28">
        <v>0</v>
      </c>
      <c r="JM23" s="28">
        <v>0</v>
      </c>
      <c r="JN23" s="28">
        <v>0</v>
      </c>
      <c r="JO23" s="28">
        <v>0</v>
      </c>
      <c r="JP23" s="28">
        <v>0</v>
      </c>
      <c r="JQ23" s="28">
        <v>0</v>
      </c>
      <c r="JR23" s="28">
        <v>0</v>
      </c>
      <c r="JS23" s="28">
        <v>0</v>
      </c>
      <c r="JT23" s="28">
        <v>0</v>
      </c>
      <c r="JU23" s="28">
        <v>0</v>
      </c>
      <c r="JV23" s="28">
        <v>0</v>
      </c>
      <c r="JW23" s="28">
        <v>0</v>
      </c>
      <c r="JX23" s="28">
        <v>0</v>
      </c>
      <c r="JY23" s="28">
        <v>0</v>
      </c>
      <c r="JZ23" s="28">
        <v>0</v>
      </c>
      <c r="KA23" s="28">
        <v>0</v>
      </c>
      <c r="KB23" s="28">
        <v>40000</v>
      </c>
      <c r="KC23" s="28">
        <v>0</v>
      </c>
      <c r="KD23" s="28">
        <v>0</v>
      </c>
      <c r="KE23" s="28">
        <v>0</v>
      </c>
      <c r="KF23" s="28">
        <v>0</v>
      </c>
      <c r="KG23" s="28">
        <v>0</v>
      </c>
      <c r="KH23" s="28">
        <v>0</v>
      </c>
      <c r="KI23" s="28">
        <v>0</v>
      </c>
      <c r="KJ23" s="28">
        <v>0</v>
      </c>
      <c r="KK23" s="28">
        <v>0</v>
      </c>
      <c r="KL23" s="28">
        <v>0</v>
      </c>
      <c r="KM23" s="28">
        <v>0</v>
      </c>
      <c r="KN23" s="28">
        <v>0</v>
      </c>
      <c r="KO23" s="28">
        <v>0</v>
      </c>
      <c r="KP23" s="28">
        <v>0</v>
      </c>
      <c r="KQ23" s="28">
        <v>0</v>
      </c>
      <c r="KR23" s="28">
        <v>0</v>
      </c>
      <c r="KS23" s="28">
        <v>0</v>
      </c>
      <c r="KT23" s="28">
        <v>0</v>
      </c>
      <c r="KU23" s="28">
        <v>0</v>
      </c>
      <c r="KV23" s="28">
        <v>0</v>
      </c>
      <c r="KW23" s="28">
        <v>0</v>
      </c>
      <c r="KX23" s="28">
        <v>0</v>
      </c>
      <c r="KY23" s="28">
        <v>2600000</v>
      </c>
      <c r="KZ23" s="28">
        <v>2600000</v>
      </c>
      <c r="LA23" s="28">
        <v>0</v>
      </c>
      <c r="LB23" s="28">
        <v>0</v>
      </c>
      <c r="LC23" s="28">
        <v>0</v>
      </c>
      <c r="LD23" s="28">
        <v>0</v>
      </c>
      <c r="LE23" s="28">
        <v>0</v>
      </c>
      <c r="LF23" s="28">
        <v>0</v>
      </c>
      <c r="LG23" s="28">
        <v>0</v>
      </c>
      <c r="LH23" s="28">
        <v>0</v>
      </c>
      <c r="LI23" s="28">
        <v>0</v>
      </c>
      <c r="LJ23" s="28">
        <v>0</v>
      </c>
      <c r="LK23" s="28">
        <v>0</v>
      </c>
      <c r="LL23" s="28">
        <v>0</v>
      </c>
      <c r="LM23" s="28">
        <v>0</v>
      </c>
      <c r="LN23" s="28">
        <v>0</v>
      </c>
      <c r="LO23" s="28">
        <v>0</v>
      </c>
      <c r="LP23" s="28">
        <v>0</v>
      </c>
      <c r="LQ23" s="28">
        <v>0</v>
      </c>
      <c r="LR23" s="28">
        <v>0</v>
      </c>
      <c r="LS23" s="28">
        <v>0</v>
      </c>
      <c r="LT23" s="28">
        <v>0</v>
      </c>
      <c r="LU23" s="28">
        <v>0</v>
      </c>
      <c r="LV23" s="28">
        <v>0</v>
      </c>
      <c r="LW23" s="28">
        <v>0</v>
      </c>
      <c r="LX23" s="28">
        <v>0</v>
      </c>
      <c r="LY23" s="28">
        <v>0</v>
      </c>
      <c r="LZ23" s="28">
        <v>0</v>
      </c>
      <c r="MA23" s="28">
        <v>0</v>
      </c>
      <c r="MB23" s="28">
        <v>0</v>
      </c>
      <c r="MC23" s="28">
        <v>0</v>
      </c>
      <c r="MD23" s="28">
        <v>0</v>
      </c>
      <c r="ME23" s="28">
        <v>0</v>
      </c>
      <c r="MF23" s="28">
        <v>0</v>
      </c>
      <c r="MG23" s="28">
        <v>0</v>
      </c>
      <c r="MH23" s="28">
        <v>0</v>
      </c>
      <c r="MI23" s="28">
        <v>0</v>
      </c>
      <c r="MJ23" s="28">
        <v>0</v>
      </c>
      <c r="MK23" s="28">
        <v>0</v>
      </c>
      <c r="ML23" s="28">
        <v>0</v>
      </c>
      <c r="MM23" s="28">
        <v>0</v>
      </c>
      <c r="MN23" s="28">
        <v>0</v>
      </c>
      <c r="MO23" s="28">
        <v>0</v>
      </c>
      <c r="MP23" s="28">
        <v>0</v>
      </c>
      <c r="MQ23" s="28">
        <v>0</v>
      </c>
      <c r="MR23" s="28">
        <v>0</v>
      </c>
      <c r="MS23" s="28">
        <v>0</v>
      </c>
      <c r="MT23" s="28">
        <v>0</v>
      </c>
      <c r="MU23" s="28">
        <v>0</v>
      </c>
      <c r="MV23" s="28">
        <v>0</v>
      </c>
      <c r="MW23" s="28">
        <v>0</v>
      </c>
      <c r="MX23" s="28">
        <v>0</v>
      </c>
      <c r="MY23" s="28">
        <v>100000</v>
      </c>
      <c r="MZ23" s="28">
        <v>0</v>
      </c>
      <c r="NA23" s="28">
        <v>0</v>
      </c>
      <c r="NB23" s="28">
        <v>0</v>
      </c>
      <c r="NC23" s="28">
        <v>0</v>
      </c>
      <c r="ND23" s="46">
        <v>0</v>
      </c>
      <c r="NE23" s="28">
        <v>0</v>
      </c>
      <c r="NF23" s="46">
        <v>0</v>
      </c>
      <c r="NG23" s="28">
        <v>0</v>
      </c>
      <c r="NH23" s="28">
        <v>0</v>
      </c>
      <c r="NI23" s="28">
        <v>0</v>
      </c>
      <c r="NJ23" s="46">
        <v>0</v>
      </c>
      <c r="NK23" s="28">
        <v>0</v>
      </c>
      <c r="NL23" s="46">
        <v>0</v>
      </c>
      <c r="NM23" s="28">
        <v>0</v>
      </c>
      <c r="NN23" s="28">
        <v>0</v>
      </c>
      <c r="NO23" s="28">
        <v>0</v>
      </c>
      <c r="NP23" s="46">
        <v>0</v>
      </c>
      <c r="NQ23" s="28">
        <v>0</v>
      </c>
      <c r="NR23" s="46">
        <v>0</v>
      </c>
      <c r="NS23" s="28">
        <v>0</v>
      </c>
      <c r="NT23" s="28">
        <v>0</v>
      </c>
      <c r="NU23" s="28">
        <v>0</v>
      </c>
      <c r="NV23" s="46">
        <v>0</v>
      </c>
      <c r="NW23" s="28">
        <v>0</v>
      </c>
      <c r="NX23" s="46">
        <v>0</v>
      </c>
      <c r="NY23" s="28">
        <v>0</v>
      </c>
      <c r="NZ23" s="28">
        <v>0</v>
      </c>
      <c r="OA23" s="28">
        <v>0</v>
      </c>
      <c r="OB23" s="30">
        <v>0</v>
      </c>
      <c r="OC23" s="28">
        <v>0</v>
      </c>
      <c r="OD23" s="30">
        <v>0</v>
      </c>
      <c r="OE23" s="28">
        <v>0</v>
      </c>
      <c r="OF23" s="28">
        <v>0</v>
      </c>
      <c r="OG23" s="28">
        <v>0</v>
      </c>
      <c r="OH23" s="30">
        <v>0</v>
      </c>
      <c r="OI23" s="28">
        <v>0</v>
      </c>
      <c r="OJ23" s="30">
        <v>0</v>
      </c>
      <c r="OK23" s="28">
        <v>0</v>
      </c>
      <c r="OL23" s="28">
        <v>0</v>
      </c>
      <c r="OM23" s="28">
        <v>0</v>
      </c>
      <c r="ON23" s="30">
        <v>0</v>
      </c>
      <c r="OO23" s="28">
        <v>0</v>
      </c>
      <c r="OP23" s="30">
        <v>0</v>
      </c>
      <c r="OQ23" s="28">
        <v>0</v>
      </c>
      <c r="OR23" s="28">
        <v>0</v>
      </c>
      <c r="OS23" s="28">
        <v>0</v>
      </c>
      <c r="OT23" s="30">
        <v>0</v>
      </c>
      <c r="OU23" s="28">
        <v>0</v>
      </c>
      <c r="OV23" s="30">
        <v>0</v>
      </c>
      <c r="OW23" s="28">
        <v>0</v>
      </c>
      <c r="OX23" s="28">
        <v>0</v>
      </c>
      <c r="OY23" s="28">
        <v>0</v>
      </c>
      <c r="OZ23" s="30">
        <v>0</v>
      </c>
      <c r="PA23" s="28">
        <v>0</v>
      </c>
      <c r="PB23" s="30">
        <v>0</v>
      </c>
      <c r="PC23" s="28">
        <v>0</v>
      </c>
      <c r="PD23" s="28">
        <v>0</v>
      </c>
      <c r="PE23" s="28">
        <v>0</v>
      </c>
      <c r="PF23" s="28">
        <v>0</v>
      </c>
      <c r="PG23" s="28">
        <v>100000</v>
      </c>
      <c r="PH23" s="28">
        <v>100000</v>
      </c>
      <c r="PI23" s="28">
        <v>0</v>
      </c>
      <c r="PJ23" s="28">
        <v>0</v>
      </c>
      <c r="PK23" s="28">
        <v>0</v>
      </c>
      <c r="PL23" s="28">
        <v>0</v>
      </c>
      <c r="PM23" s="28">
        <v>0</v>
      </c>
      <c r="PN23" s="28">
        <v>0</v>
      </c>
      <c r="PO23" s="28">
        <v>0</v>
      </c>
      <c r="PP23" s="28">
        <v>0</v>
      </c>
      <c r="PQ23" s="28">
        <v>0</v>
      </c>
      <c r="PR23" s="28">
        <v>0</v>
      </c>
      <c r="PS23" s="28">
        <v>0</v>
      </c>
      <c r="PT23" s="28">
        <v>0</v>
      </c>
      <c r="PU23" s="28">
        <v>0</v>
      </c>
      <c r="PV23" s="28">
        <v>0</v>
      </c>
      <c r="PW23" s="28">
        <v>0</v>
      </c>
      <c r="PX23" s="28">
        <v>0</v>
      </c>
      <c r="PY23" s="28">
        <v>0</v>
      </c>
      <c r="PZ23" s="28">
        <v>0</v>
      </c>
      <c r="QA23" s="28">
        <v>0</v>
      </c>
      <c r="QB23" s="28">
        <v>0</v>
      </c>
      <c r="QC23" s="28">
        <v>0</v>
      </c>
      <c r="QD23" s="28">
        <v>0</v>
      </c>
      <c r="QE23" s="28">
        <v>100000</v>
      </c>
      <c r="QF23" s="28">
        <v>0</v>
      </c>
      <c r="QG23" s="28">
        <v>0</v>
      </c>
      <c r="QH23" s="28">
        <v>0</v>
      </c>
      <c r="QI23" s="28">
        <v>0</v>
      </c>
      <c r="QJ23" s="28">
        <v>0</v>
      </c>
      <c r="QK23" s="28">
        <v>0</v>
      </c>
      <c r="QL23" s="28">
        <v>0</v>
      </c>
      <c r="QM23" s="28">
        <v>0</v>
      </c>
      <c r="QN23" s="28">
        <v>0</v>
      </c>
      <c r="QO23" s="28">
        <v>0</v>
      </c>
      <c r="QP23" s="28">
        <v>0</v>
      </c>
      <c r="QQ23" s="28">
        <v>0</v>
      </c>
      <c r="QR23" s="28">
        <v>0</v>
      </c>
      <c r="QS23" s="28">
        <v>0</v>
      </c>
      <c r="QT23" s="28">
        <v>0</v>
      </c>
      <c r="QU23" s="28">
        <v>0</v>
      </c>
      <c r="QV23" s="28">
        <v>0</v>
      </c>
      <c r="QW23" s="28">
        <v>10000</v>
      </c>
      <c r="QX23" s="28">
        <v>310000</v>
      </c>
      <c r="QY23" s="28">
        <v>0</v>
      </c>
      <c r="QZ23" s="28">
        <v>0</v>
      </c>
      <c r="RA23" s="28">
        <v>0</v>
      </c>
      <c r="RB23" s="28">
        <v>0</v>
      </c>
      <c r="RC23" s="28">
        <v>0</v>
      </c>
      <c r="RD23" s="28">
        <v>0</v>
      </c>
      <c r="RE23" s="28">
        <v>0</v>
      </c>
      <c r="RF23" s="28">
        <v>0</v>
      </c>
      <c r="RG23" s="28">
        <v>0</v>
      </c>
      <c r="RH23" s="28">
        <v>0</v>
      </c>
      <c r="RI23" s="28">
        <v>0</v>
      </c>
      <c r="RJ23" s="28">
        <v>0</v>
      </c>
      <c r="RK23" s="28">
        <v>0</v>
      </c>
      <c r="RL23" s="28">
        <v>0</v>
      </c>
      <c r="RM23" s="28">
        <v>0</v>
      </c>
      <c r="RN23" s="28">
        <v>0</v>
      </c>
      <c r="RO23" s="28">
        <v>0</v>
      </c>
      <c r="RP23" s="28">
        <v>0</v>
      </c>
      <c r="RQ23" s="28">
        <v>0</v>
      </c>
      <c r="RR23" s="28">
        <v>0</v>
      </c>
      <c r="RS23" s="28">
        <v>0</v>
      </c>
      <c r="RT23" s="28">
        <v>0</v>
      </c>
      <c r="RU23" s="28">
        <v>0</v>
      </c>
      <c r="RV23" s="28">
        <v>0</v>
      </c>
      <c r="RW23" s="28">
        <v>0</v>
      </c>
      <c r="RX23" s="28">
        <v>0</v>
      </c>
      <c r="RY23" s="28">
        <v>0</v>
      </c>
      <c r="RZ23" s="28">
        <v>0</v>
      </c>
      <c r="SA23" s="28">
        <v>0</v>
      </c>
      <c r="SB23" s="28">
        <v>0</v>
      </c>
      <c r="SC23" s="28">
        <v>0</v>
      </c>
      <c r="SD23" s="28">
        <v>0</v>
      </c>
      <c r="SE23" s="28">
        <v>0</v>
      </c>
      <c r="SF23" s="28">
        <v>0</v>
      </c>
      <c r="SG23" s="28">
        <v>0</v>
      </c>
      <c r="SH23" s="28">
        <v>0</v>
      </c>
      <c r="SI23" s="28">
        <v>0</v>
      </c>
      <c r="SJ23" s="28">
        <v>0</v>
      </c>
      <c r="SK23" s="28">
        <v>0</v>
      </c>
      <c r="SL23" s="28">
        <v>0</v>
      </c>
      <c r="SM23" s="28">
        <v>0</v>
      </c>
      <c r="SN23" s="28">
        <v>0</v>
      </c>
      <c r="SO23" s="28">
        <v>0</v>
      </c>
      <c r="SP23" s="28">
        <v>0</v>
      </c>
      <c r="SQ23" s="28">
        <v>0</v>
      </c>
      <c r="SR23" s="28">
        <v>0</v>
      </c>
      <c r="SS23" s="28">
        <v>0</v>
      </c>
      <c r="ST23" s="28">
        <v>0</v>
      </c>
      <c r="SU23" s="28">
        <v>0</v>
      </c>
      <c r="SV23" s="28">
        <v>0</v>
      </c>
      <c r="SW23" s="28">
        <v>0</v>
      </c>
      <c r="SX23" s="28">
        <v>0</v>
      </c>
      <c r="SY23" s="28">
        <v>0</v>
      </c>
      <c r="SZ23" s="28">
        <v>0</v>
      </c>
    </row>
    <row r="24" spans="1:520">
      <c r="A24" s="25"/>
      <c r="B24" s="26"/>
      <c r="C24" s="26" t="s">
        <v>229</v>
      </c>
      <c r="D24" s="27"/>
      <c r="E24" s="28">
        <v>0</v>
      </c>
      <c r="F24" s="28">
        <v>0</v>
      </c>
      <c r="G24" s="28">
        <v>0</v>
      </c>
      <c r="H24" s="29">
        <v>0</v>
      </c>
      <c r="I24" s="28">
        <v>0</v>
      </c>
      <c r="J24" s="29">
        <v>0</v>
      </c>
      <c r="K24" s="28">
        <v>0</v>
      </c>
      <c r="L24" s="28">
        <v>0</v>
      </c>
      <c r="M24" s="28">
        <v>0</v>
      </c>
      <c r="N24" s="29">
        <v>0</v>
      </c>
      <c r="O24" s="28">
        <v>0</v>
      </c>
      <c r="P24" s="29">
        <v>0</v>
      </c>
      <c r="Q24" s="28">
        <v>0</v>
      </c>
      <c r="R24" s="28">
        <v>0</v>
      </c>
      <c r="S24" s="28">
        <v>0</v>
      </c>
      <c r="T24" s="29">
        <v>0</v>
      </c>
      <c r="U24" s="28">
        <v>0</v>
      </c>
      <c r="V24" s="29">
        <v>0</v>
      </c>
      <c r="W24" s="28">
        <v>0</v>
      </c>
      <c r="X24" s="28">
        <v>0</v>
      </c>
      <c r="Y24" s="28">
        <v>0</v>
      </c>
      <c r="Z24" s="29">
        <v>0</v>
      </c>
      <c r="AA24" s="28">
        <v>0</v>
      </c>
      <c r="AB24" s="29">
        <v>0</v>
      </c>
      <c r="AC24" s="28">
        <v>0</v>
      </c>
      <c r="AD24" s="28">
        <v>0</v>
      </c>
      <c r="AE24" s="28">
        <v>80</v>
      </c>
      <c r="AF24" s="29">
        <v>0</v>
      </c>
      <c r="AG24" s="28">
        <v>10</v>
      </c>
      <c r="AH24" s="29">
        <v>0</v>
      </c>
      <c r="AI24" s="28">
        <v>183196</v>
      </c>
      <c r="AJ24" s="28">
        <v>90550</v>
      </c>
      <c r="AK24" s="28">
        <v>0</v>
      </c>
      <c r="AL24" s="29">
        <v>0</v>
      </c>
      <c r="AM24" s="28">
        <v>0</v>
      </c>
      <c r="AN24" s="29">
        <v>0</v>
      </c>
      <c r="AO24" s="28">
        <v>0</v>
      </c>
      <c r="AP24" s="28">
        <v>0</v>
      </c>
      <c r="AQ24" s="28">
        <v>0</v>
      </c>
      <c r="AR24" s="29">
        <v>0</v>
      </c>
      <c r="AS24" s="28">
        <v>0</v>
      </c>
      <c r="AT24" s="29">
        <v>0</v>
      </c>
      <c r="AU24" s="28">
        <v>30</v>
      </c>
      <c r="AV24" s="28">
        <v>70</v>
      </c>
      <c r="AW24" s="28">
        <v>0</v>
      </c>
      <c r="AX24" s="29">
        <v>0</v>
      </c>
      <c r="AY24" s="28">
        <v>0</v>
      </c>
      <c r="AZ24" s="29">
        <v>0</v>
      </c>
      <c r="BA24" s="28">
        <v>17000</v>
      </c>
      <c r="BB24" s="28">
        <v>10000</v>
      </c>
      <c r="BC24" s="28">
        <v>5000</v>
      </c>
      <c r="BD24" s="29">
        <v>2000</v>
      </c>
      <c r="BE24" s="28">
        <v>1000</v>
      </c>
      <c r="BF24" s="29">
        <v>0</v>
      </c>
      <c r="BG24" s="28">
        <v>0</v>
      </c>
      <c r="BH24" s="28">
        <v>0</v>
      </c>
      <c r="BI24" s="28">
        <v>0</v>
      </c>
      <c r="BJ24" s="29">
        <v>0</v>
      </c>
      <c r="BK24" s="28">
        <v>0</v>
      </c>
      <c r="BL24" s="29">
        <v>0</v>
      </c>
      <c r="BM24" s="28">
        <v>0</v>
      </c>
      <c r="BN24" s="28">
        <v>0</v>
      </c>
      <c r="BO24" s="28">
        <v>0</v>
      </c>
      <c r="BP24" s="29">
        <v>0</v>
      </c>
      <c r="BQ24" s="28">
        <v>0</v>
      </c>
      <c r="BR24" s="29">
        <v>0</v>
      </c>
      <c r="BS24" s="28">
        <v>12785</v>
      </c>
      <c r="BT24" s="28">
        <v>4539</v>
      </c>
      <c r="BU24" s="28">
        <v>850</v>
      </c>
      <c r="BV24" s="29">
        <v>240</v>
      </c>
      <c r="BW24" s="28">
        <v>0</v>
      </c>
      <c r="BX24" s="29">
        <v>0</v>
      </c>
      <c r="BY24" s="28">
        <v>0</v>
      </c>
      <c r="BZ24" s="28">
        <v>0</v>
      </c>
      <c r="CA24" s="28">
        <v>0</v>
      </c>
      <c r="CB24" s="29">
        <v>0</v>
      </c>
      <c r="CC24" s="28">
        <v>0</v>
      </c>
      <c r="CD24" s="29">
        <v>0</v>
      </c>
      <c r="CE24" s="28">
        <v>0</v>
      </c>
      <c r="CF24" s="28">
        <v>0</v>
      </c>
      <c r="CG24" s="28">
        <v>0</v>
      </c>
      <c r="CH24" s="29">
        <v>0</v>
      </c>
      <c r="CI24" s="28">
        <v>0</v>
      </c>
      <c r="CJ24" s="29">
        <v>0</v>
      </c>
      <c r="CK24" s="28">
        <v>1300</v>
      </c>
      <c r="CL24" s="28">
        <v>1500</v>
      </c>
      <c r="CM24" s="28">
        <v>1500</v>
      </c>
      <c r="CN24" s="29">
        <v>1500</v>
      </c>
      <c r="CO24" s="28">
        <v>0</v>
      </c>
      <c r="CP24" s="29">
        <v>0</v>
      </c>
      <c r="CQ24" s="28">
        <v>0</v>
      </c>
      <c r="CR24" s="28">
        <v>0</v>
      </c>
      <c r="CS24" s="28">
        <v>0</v>
      </c>
      <c r="CT24" s="29">
        <v>0</v>
      </c>
      <c r="CU24" s="28">
        <v>0</v>
      </c>
      <c r="CV24" s="29">
        <v>0</v>
      </c>
      <c r="CW24" s="28">
        <v>0</v>
      </c>
      <c r="CX24" s="28">
        <v>0</v>
      </c>
      <c r="CY24" s="28">
        <v>0</v>
      </c>
      <c r="CZ24" s="29">
        <v>0</v>
      </c>
      <c r="DA24" s="28">
        <v>0</v>
      </c>
      <c r="DB24" s="29">
        <v>0</v>
      </c>
      <c r="DC24" s="28">
        <v>0</v>
      </c>
      <c r="DD24" s="28">
        <v>0</v>
      </c>
      <c r="DE24" s="28">
        <v>0</v>
      </c>
      <c r="DF24" s="29">
        <v>0</v>
      </c>
      <c r="DG24" s="28">
        <v>0</v>
      </c>
      <c r="DH24" s="29">
        <v>0</v>
      </c>
      <c r="DI24" s="28">
        <v>0</v>
      </c>
      <c r="DJ24" s="28">
        <v>0</v>
      </c>
      <c r="DK24" s="28">
        <v>0</v>
      </c>
      <c r="DL24" s="28">
        <v>0</v>
      </c>
      <c r="DM24" s="28">
        <v>0</v>
      </c>
      <c r="DN24" s="29">
        <v>0</v>
      </c>
      <c r="DO24" s="28">
        <v>330</v>
      </c>
      <c r="DP24" s="28">
        <v>280</v>
      </c>
      <c r="DQ24" s="28">
        <v>0</v>
      </c>
      <c r="DR24" s="29">
        <v>0</v>
      </c>
      <c r="DS24" s="28">
        <v>0</v>
      </c>
      <c r="DT24" s="29">
        <v>0</v>
      </c>
      <c r="DU24" s="28">
        <v>17430</v>
      </c>
      <c r="DV24" s="28">
        <v>11730</v>
      </c>
      <c r="DW24" s="28">
        <v>9450</v>
      </c>
      <c r="DX24" s="29">
        <v>0</v>
      </c>
      <c r="DY24" s="28">
        <v>0</v>
      </c>
      <c r="DZ24" s="29">
        <v>0</v>
      </c>
      <c r="EA24" s="28">
        <v>0</v>
      </c>
      <c r="EB24" s="28">
        <v>0</v>
      </c>
      <c r="EC24" s="28">
        <v>0</v>
      </c>
      <c r="ED24" s="29">
        <v>0</v>
      </c>
      <c r="EE24" s="28">
        <v>0</v>
      </c>
      <c r="EF24" s="29">
        <v>0</v>
      </c>
      <c r="EG24" s="28">
        <v>4700</v>
      </c>
      <c r="EH24" s="28">
        <v>5800</v>
      </c>
      <c r="EI24" s="28">
        <v>5900</v>
      </c>
      <c r="EJ24" s="29">
        <v>0</v>
      </c>
      <c r="EK24" s="28">
        <v>0</v>
      </c>
      <c r="EL24" s="29">
        <v>0</v>
      </c>
      <c r="EM24" s="28">
        <v>0</v>
      </c>
      <c r="EN24" s="28">
        <v>0</v>
      </c>
      <c r="EO24" s="28">
        <v>0</v>
      </c>
      <c r="EP24" s="29">
        <v>0</v>
      </c>
      <c r="EQ24" s="28">
        <v>0</v>
      </c>
      <c r="ER24" s="29">
        <v>0</v>
      </c>
      <c r="ES24" s="28">
        <v>0</v>
      </c>
      <c r="ET24" s="28">
        <v>0</v>
      </c>
      <c r="EU24" s="28">
        <v>0</v>
      </c>
      <c r="EV24" s="29">
        <v>0</v>
      </c>
      <c r="EW24" s="28">
        <v>0</v>
      </c>
      <c r="EX24" s="29">
        <v>0</v>
      </c>
      <c r="EY24" s="28">
        <v>0</v>
      </c>
      <c r="EZ24" s="28">
        <v>0</v>
      </c>
      <c r="FA24" s="28">
        <v>0</v>
      </c>
      <c r="FB24" s="29">
        <v>0</v>
      </c>
      <c r="FC24" s="28">
        <v>0</v>
      </c>
      <c r="FD24" s="29">
        <v>0</v>
      </c>
      <c r="FE24" s="28">
        <v>0</v>
      </c>
      <c r="FF24" s="28">
        <v>0</v>
      </c>
      <c r="FG24" s="28">
        <v>0</v>
      </c>
      <c r="FH24" s="29">
        <v>0</v>
      </c>
      <c r="FI24" s="28">
        <v>0</v>
      </c>
      <c r="FJ24" s="29">
        <v>0</v>
      </c>
      <c r="FK24" s="28">
        <v>77420</v>
      </c>
      <c r="FL24" s="28">
        <v>0</v>
      </c>
      <c r="FM24" s="28">
        <v>0</v>
      </c>
      <c r="FN24" s="29">
        <v>0</v>
      </c>
      <c r="FO24" s="28">
        <v>0</v>
      </c>
      <c r="FP24" s="29">
        <v>0</v>
      </c>
      <c r="FQ24" s="28">
        <v>1574</v>
      </c>
      <c r="FR24" s="28">
        <v>1364</v>
      </c>
      <c r="FS24" s="28">
        <v>1124</v>
      </c>
      <c r="FT24" s="29">
        <v>1208</v>
      </c>
      <c r="FU24" s="28">
        <v>1396</v>
      </c>
      <c r="FV24" s="29">
        <v>2232</v>
      </c>
      <c r="FW24" s="28">
        <v>0</v>
      </c>
      <c r="FX24" s="28">
        <v>0</v>
      </c>
      <c r="FY24" s="28">
        <v>0</v>
      </c>
      <c r="FZ24" s="30">
        <v>0</v>
      </c>
      <c r="GA24" s="28">
        <v>0</v>
      </c>
      <c r="GB24" s="29">
        <v>0</v>
      </c>
      <c r="GC24" s="28">
        <v>0</v>
      </c>
      <c r="GD24" s="28">
        <v>0</v>
      </c>
      <c r="GE24" s="28">
        <v>0</v>
      </c>
      <c r="GF24" s="42">
        <v>0</v>
      </c>
      <c r="GG24" s="28">
        <v>0</v>
      </c>
      <c r="GH24" s="42">
        <v>0</v>
      </c>
      <c r="GI24" s="28">
        <v>0</v>
      </c>
      <c r="GJ24" s="28">
        <v>0</v>
      </c>
      <c r="GK24" s="28">
        <v>0</v>
      </c>
      <c r="GL24" s="42">
        <v>0</v>
      </c>
      <c r="GM24" s="28">
        <v>0</v>
      </c>
      <c r="GN24" s="42">
        <v>0</v>
      </c>
      <c r="GO24" s="28">
        <v>0</v>
      </c>
      <c r="GP24" s="28">
        <v>0</v>
      </c>
      <c r="GQ24" s="28">
        <v>0</v>
      </c>
      <c r="GR24" s="42">
        <v>0</v>
      </c>
      <c r="GS24" s="28">
        <v>0</v>
      </c>
      <c r="GT24" s="42">
        <v>0</v>
      </c>
      <c r="GU24" s="28">
        <v>4440</v>
      </c>
      <c r="GV24" s="28">
        <v>1830</v>
      </c>
      <c r="GW24" s="28">
        <v>100</v>
      </c>
      <c r="GX24" s="42">
        <v>60</v>
      </c>
      <c r="GY24" s="28">
        <v>0</v>
      </c>
      <c r="GZ24" s="42">
        <v>0</v>
      </c>
      <c r="HA24" s="28">
        <v>0</v>
      </c>
      <c r="HB24" s="28">
        <v>0</v>
      </c>
      <c r="HC24" s="28">
        <v>0</v>
      </c>
      <c r="HD24" s="42">
        <v>0</v>
      </c>
      <c r="HE24" s="28">
        <v>0</v>
      </c>
      <c r="HF24" s="42">
        <v>0</v>
      </c>
      <c r="HG24" s="28">
        <v>0</v>
      </c>
      <c r="HH24" s="28">
        <v>0</v>
      </c>
      <c r="HI24" s="28">
        <v>0</v>
      </c>
      <c r="HJ24" s="42">
        <v>0</v>
      </c>
      <c r="HK24" s="28">
        <v>0</v>
      </c>
      <c r="HL24" s="42">
        <v>0</v>
      </c>
      <c r="HM24" s="28">
        <v>0</v>
      </c>
      <c r="HN24" s="28">
        <v>0</v>
      </c>
      <c r="HO24" s="28">
        <v>0</v>
      </c>
      <c r="HP24" s="42">
        <v>0</v>
      </c>
      <c r="HQ24" s="28">
        <v>0</v>
      </c>
      <c r="HR24" s="42">
        <v>0</v>
      </c>
      <c r="HS24" s="28">
        <v>0</v>
      </c>
      <c r="HT24" s="28">
        <v>0</v>
      </c>
      <c r="HU24" s="28">
        <v>0</v>
      </c>
      <c r="HV24" s="42">
        <v>0</v>
      </c>
      <c r="HW24" s="28">
        <v>0</v>
      </c>
      <c r="HX24" s="42">
        <v>270</v>
      </c>
      <c r="HY24" s="28">
        <v>0</v>
      </c>
      <c r="HZ24" s="28">
        <v>0</v>
      </c>
      <c r="IA24" s="28">
        <v>0</v>
      </c>
      <c r="IB24" s="42">
        <v>0</v>
      </c>
      <c r="IC24" s="28">
        <v>0</v>
      </c>
      <c r="ID24" s="42">
        <v>0</v>
      </c>
      <c r="IE24" s="28">
        <v>0</v>
      </c>
      <c r="IF24" s="28">
        <v>0</v>
      </c>
      <c r="IG24" s="28">
        <v>0</v>
      </c>
      <c r="IH24" s="42">
        <v>0</v>
      </c>
      <c r="II24" s="28">
        <v>0</v>
      </c>
      <c r="IJ24" s="42">
        <v>0</v>
      </c>
      <c r="IK24" s="28">
        <v>0</v>
      </c>
      <c r="IL24" s="28">
        <v>0</v>
      </c>
      <c r="IM24" s="28">
        <v>0</v>
      </c>
      <c r="IN24" s="42">
        <v>0</v>
      </c>
      <c r="IO24" s="28">
        <v>0</v>
      </c>
      <c r="IP24" s="42">
        <v>0</v>
      </c>
      <c r="IQ24" s="28">
        <v>0</v>
      </c>
      <c r="IR24" s="28">
        <v>0</v>
      </c>
      <c r="IS24" s="28">
        <v>0</v>
      </c>
      <c r="IT24" s="42">
        <v>0</v>
      </c>
      <c r="IU24" s="28">
        <v>0</v>
      </c>
      <c r="IV24" s="42">
        <v>0</v>
      </c>
      <c r="IW24" s="28">
        <v>0</v>
      </c>
      <c r="IX24" s="28">
        <v>0</v>
      </c>
      <c r="IY24" s="28">
        <v>0</v>
      </c>
      <c r="IZ24" s="42">
        <v>0</v>
      </c>
      <c r="JA24" s="28">
        <v>0</v>
      </c>
      <c r="JB24" s="42">
        <v>0</v>
      </c>
      <c r="JC24" s="28">
        <v>9000</v>
      </c>
      <c r="JD24" s="28">
        <v>0</v>
      </c>
      <c r="JE24" s="28">
        <v>0</v>
      </c>
      <c r="JF24" s="42">
        <v>0</v>
      </c>
      <c r="JG24" s="28">
        <v>0</v>
      </c>
      <c r="JH24" s="30">
        <v>0</v>
      </c>
      <c r="JI24" s="28">
        <v>0</v>
      </c>
      <c r="JJ24" s="28">
        <v>0</v>
      </c>
      <c r="JK24" s="28">
        <v>0</v>
      </c>
      <c r="JL24" s="28">
        <v>0</v>
      </c>
      <c r="JM24" s="28">
        <v>0</v>
      </c>
      <c r="JN24" s="28">
        <v>0</v>
      </c>
      <c r="JO24" s="28">
        <v>0</v>
      </c>
      <c r="JP24" s="28">
        <v>0</v>
      </c>
      <c r="JQ24" s="28">
        <v>0</v>
      </c>
      <c r="JR24" s="28">
        <v>0</v>
      </c>
      <c r="JS24" s="28">
        <v>0</v>
      </c>
      <c r="JT24" s="28">
        <v>0</v>
      </c>
      <c r="JU24" s="28">
        <v>0</v>
      </c>
      <c r="JV24" s="28">
        <v>0</v>
      </c>
      <c r="JW24" s="28">
        <v>0</v>
      </c>
      <c r="JX24" s="28">
        <v>0</v>
      </c>
      <c r="JY24" s="28">
        <v>0</v>
      </c>
      <c r="JZ24" s="28">
        <v>0</v>
      </c>
      <c r="KA24" s="28">
        <v>0</v>
      </c>
      <c r="KB24" s="28">
        <v>0</v>
      </c>
      <c r="KC24" s="28">
        <v>0</v>
      </c>
      <c r="KD24" s="28">
        <v>0</v>
      </c>
      <c r="KE24" s="28">
        <v>120</v>
      </c>
      <c r="KF24" s="28">
        <v>0</v>
      </c>
      <c r="KG24" s="28">
        <v>0</v>
      </c>
      <c r="KH24" s="28">
        <v>0</v>
      </c>
      <c r="KI24" s="28">
        <v>0</v>
      </c>
      <c r="KJ24" s="28">
        <v>0</v>
      </c>
      <c r="KK24" s="28">
        <v>0</v>
      </c>
      <c r="KL24" s="28">
        <v>0</v>
      </c>
      <c r="KM24" s="28">
        <v>300</v>
      </c>
      <c r="KN24" s="28">
        <v>0</v>
      </c>
      <c r="KO24" s="28">
        <v>0</v>
      </c>
      <c r="KP24" s="28">
        <v>0</v>
      </c>
      <c r="KQ24" s="28">
        <v>0</v>
      </c>
      <c r="KR24" s="28">
        <v>0</v>
      </c>
      <c r="KS24" s="28">
        <v>0</v>
      </c>
      <c r="KT24" s="28">
        <v>0</v>
      </c>
      <c r="KU24" s="28">
        <v>0</v>
      </c>
      <c r="KV24" s="28">
        <v>0</v>
      </c>
      <c r="KW24" s="28">
        <v>0</v>
      </c>
      <c r="KX24" s="28">
        <v>0</v>
      </c>
      <c r="KY24" s="28">
        <v>0</v>
      </c>
      <c r="KZ24" s="28">
        <v>0</v>
      </c>
      <c r="LA24" s="28">
        <v>0</v>
      </c>
      <c r="LB24" s="28">
        <v>0</v>
      </c>
      <c r="LC24" s="28">
        <v>0</v>
      </c>
      <c r="LD24" s="28">
        <v>0</v>
      </c>
      <c r="LE24" s="28">
        <v>0</v>
      </c>
      <c r="LF24" s="28">
        <v>0</v>
      </c>
      <c r="LG24" s="28">
        <v>0</v>
      </c>
      <c r="LH24" s="28">
        <v>0</v>
      </c>
      <c r="LI24" s="28">
        <v>0</v>
      </c>
      <c r="LJ24" s="28">
        <v>0</v>
      </c>
      <c r="LK24" s="28">
        <v>3380</v>
      </c>
      <c r="LL24" s="28">
        <v>0</v>
      </c>
      <c r="LM24" s="28">
        <v>0</v>
      </c>
      <c r="LN24" s="28">
        <v>0</v>
      </c>
      <c r="LO24" s="28">
        <v>0</v>
      </c>
      <c r="LP24" s="28">
        <v>0</v>
      </c>
      <c r="LQ24" s="28">
        <v>0</v>
      </c>
      <c r="LR24" s="28">
        <v>0</v>
      </c>
      <c r="LS24" s="28">
        <v>0</v>
      </c>
      <c r="LT24" s="28">
        <v>0</v>
      </c>
      <c r="LU24" s="28">
        <v>0</v>
      </c>
      <c r="LV24" s="28">
        <v>0</v>
      </c>
      <c r="LW24" s="28">
        <v>0</v>
      </c>
      <c r="LX24" s="28">
        <v>0</v>
      </c>
      <c r="LY24" s="28">
        <v>0</v>
      </c>
      <c r="LZ24" s="28">
        <v>0</v>
      </c>
      <c r="MA24" s="28">
        <v>0</v>
      </c>
      <c r="MB24" s="28">
        <v>0</v>
      </c>
      <c r="MC24" s="28">
        <v>0</v>
      </c>
      <c r="MD24" s="28">
        <v>0</v>
      </c>
      <c r="ME24" s="28">
        <v>0</v>
      </c>
      <c r="MF24" s="28">
        <v>0</v>
      </c>
      <c r="MG24" s="28">
        <v>0</v>
      </c>
      <c r="MH24" s="28">
        <v>0</v>
      </c>
      <c r="MI24" s="28">
        <v>7244</v>
      </c>
      <c r="MJ24" s="28">
        <v>7648</v>
      </c>
      <c r="MK24" s="28">
        <v>7244</v>
      </c>
      <c r="ML24" s="28">
        <v>8334</v>
      </c>
      <c r="MM24" s="28">
        <v>8376</v>
      </c>
      <c r="MN24" s="28">
        <v>9820</v>
      </c>
      <c r="MO24" s="28">
        <v>0</v>
      </c>
      <c r="MP24" s="28">
        <v>0</v>
      </c>
      <c r="MQ24" s="28">
        <v>0</v>
      </c>
      <c r="MR24" s="28">
        <v>0</v>
      </c>
      <c r="MS24" s="28">
        <v>0</v>
      </c>
      <c r="MT24" s="28">
        <v>0</v>
      </c>
      <c r="MU24" s="28">
        <v>0</v>
      </c>
      <c r="MV24" s="28">
        <v>0</v>
      </c>
      <c r="MW24" s="28">
        <v>1000</v>
      </c>
      <c r="MX24" s="28">
        <v>0</v>
      </c>
      <c r="MY24" s="28">
        <v>0</v>
      </c>
      <c r="MZ24" s="28">
        <v>0</v>
      </c>
      <c r="NA24" s="28">
        <v>190</v>
      </c>
      <c r="NB24" s="28">
        <v>0</v>
      </c>
      <c r="NC24" s="28">
        <v>0</v>
      </c>
      <c r="ND24" s="46">
        <v>0</v>
      </c>
      <c r="NE24" s="28">
        <v>0</v>
      </c>
      <c r="NF24" s="46">
        <v>0</v>
      </c>
      <c r="NG24" s="28">
        <v>0</v>
      </c>
      <c r="NH24" s="28">
        <v>0</v>
      </c>
      <c r="NI24" s="28">
        <v>0</v>
      </c>
      <c r="NJ24" s="46">
        <v>0</v>
      </c>
      <c r="NK24" s="28">
        <v>0</v>
      </c>
      <c r="NL24" s="46">
        <v>0</v>
      </c>
      <c r="NM24" s="28">
        <v>0</v>
      </c>
      <c r="NN24" s="28">
        <v>0</v>
      </c>
      <c r="NO24" s="28">
        <v>0</v>
      </c>
      <c r="NP24" s="46">
        <v>0</v>
      </c>
      <c r="NQ24" s="28">
        <v>0</v>
      </c>
      <c r="NR24" s="46">
        <v>0</v>
      </c>
      <c r="NS24" s="28">
        <v>33900</v>
      </c>
      <c r="NT24" s="28">
        <v>29400</v>
      </c>
      <c r="NU24" s="28">
        <v>28800</v>
      </c>
      <c r="NV24" s="46">
        <v>25200</v>
      </c>
      <c r="NW24" s="28">
        <v>15600</v>
      </c>
      <c r="NX24" s="46">
        <v>4800</v>
      </c>
      <c r="NY24" s="28">
        <v>0</v>
      </c>
      <c r="NZ24" s="28">
        <v>0</v>
      </c>
      <c r="OA24" s="28">
        <v>0</v>
      </c>
      <c r="OB24" s="30">
        <v>0</v>
      </c>
      <c r="OC24" s="28">
        <v>0</v>
      </c>
      <c r="OD24" s="30">
        <v>0</v>
      </c>
      <c r="OE24" s="28">
        <v>10125</v>
      </c>
      <c r="OF24" s="28">
        <v>8140</v>
      </c>
      <c r="OG24" s="28">
        <v>5970</v>
      </c>
      <c r="OH24" s="30">
        <v>2650</v>
      </c>
      <c r="OI24" s="28">
        <v>0</v>
      </c>
      <c r="OJ24" s="30">
        <v>0</v>
      </c>
      <c r="OK24" s="28">
        <v>0</v>
      </c>
      <c r="OL24" s="28">
        <v>0</v>
      </c>
      <c r="OM24" s="28">
        <v>0</v>
      </c>
      <c r="ON24" s="30">
        <v>0</v>
      </c>
      <c r="OO24" s="28">
        <v>0</v>
      </c>
      <c r="OP24" s="30">
        <v>0</v>
      </c>
      <c r="OQ24" s="28">
        <v>0</v>
      </c>
      <c r="OR24" s="28">
        <v>0</v>
      </c>
      <c r="OS24" s="28">
        <v>0</v>
      </c>
      <c r="OT24" s="30">
        <v>0</v>
      </c>
      <c r="OU24" s="28">
        <v>0</v>
      </c>
      <c r="OV24" s="30">
        <v>0</v>
      </c>
      <c r="OW24" s="28">
        <v>0</v>
      </c>
      <c r="OX24" s="28">
        <v>0</v>
      </c>
      <c r="OY24" s="28">
        <v>0</v>
      </c>
      <c r="OZ24" s="30">
        <v>0</v>
      </c>
      <c r="PA24" s="28">
        <v>0</v>
      </c>
      <c r="PB24" s="30">
        <v>0</v>
      </c>
      <c r="PC24" s="28">
        <v>0</v>
      </c>
      <c r="PD24" s="28">
        <v>0</v>
      </c>
      <c r="PE24" s="28">
        <v>0</v>
      </c>
      <c r="PF24" s="28">
        <v>0</v>
      </c>
      <c r="PG24" s="28">
        <v>0</v>
      </c>
      <c r="PH24" s="28">
        <v>0</v>
      </c>
      <c r="PI24" s="28">
        <v>0</v>
      </c>
      <c r="PJ24" s="28">
        <v>0</v>
      </c>
      <c r="PK24" s="28">
        <v>0</v>
      </c>
      <c r="PL24" s="28">
        <v>0</v>
      </c>
      <c r="PM24" s="28">
        <v>0</v>
      </c>
      <c r="PN24" s="28">
        <v>0</v>
      </c>
      <c r="PO24" s="28">
        <v>0</v>
      </c>
      <c r="PP24" s="28">
        <v>0</v>
      </c>
      <c r="PQ24" s="28">
        <v>0</v>
      </c>
      <c r="PR24" s="28">
        <v>0</v>
      </c>
      <c r="PS24" s="28">
        <v>0</v>
      </c>
      <c r="PT24" s="28">
        <v>0</v>
      </c>
      <c r="PU24" s="28">
        <v>0</v>
      </c>
      <c r="PV24" s="28">
        <v>0</v>
      </c>
      <c r="PW24" s="28">
        <v>0</v>
      </c>
      <c r="PX24" s="28">
        <v>0</v>
      </c>
      <c r="PY24" s="28">
        <v>0</v>
      </c>
      <c r="PZ24" s="28">
        <v>0</v>
      </c>
      <c r="QA24" s="28">
        <v>0</v>
      </c>
      <c r="QB24" s="28">
        <v>0</v>
      </c>
      <c r="QC24" s="28">
        <v>0</v>
      </c>
      <c r="QD24" s="28">
        <v>0</v>
      </c>
      <c r="QE24" s="28">
        <v>0</v>
      </c>
      <c r="QF24" s="28">
        <v>0</v>
      </c>
      <c r="QG24" s="28">
        <v>0</v>
      </c>
      <c r="QH24" s="28">
        <v>0</v>
      </c>
      <c r="QI24" s="28">
        <v>0</v>
      </c>
      <c r="QJ24" s="28">
        <v>0</v>
      </c>
      <c r="QK24" s="28">
        <v>0</v>
      </c>
      <c r="QL24" s="28">
        <v>0</v>
      </c>
      <c r="QM24" s="28">
        <v>1800</v>
      </c>
      <c r="QN24" s="28">
        <v>0</v>
      </c>
      <c r="QO24" s="28">
        <v>0</v>
      </c>
      <c r="QP24" s="28">
        <v>0</v>
      </c>
      <c r="QQ24" s="28">
        <v>0</v>
      </c>
      <c r="QR24" s="28">
        <v>0</v>
      </c>
      <c r="QS24" s="28">
        <v>0</v>
      </c>
      <c r="QT24" s="28">
        <v>0</v>
      </c>
      <c r="QU24" s="28">
        <v>0</v>
      </c>
      <c r="QV24" s="28">
        <v>87183</v>
      </c>
      <c r="QW24" s="28">
        <v>0</v>
      </c>
      <c r="QX24" s="28">
        <v>0</v>
      </c>
      <c r="QY24" s="28">
        <v>0</v>
      </c>
      <c r="QZ24" s="28">
        <v>0</v>
      </c>
      <c r="RA24" s="28">
        <v>0</v>
      </c>
      <c r="RB24" s="28">
        <v>0</v>
      </c>
      <c r="RC24" s="28">
        <v>0</v>
      </c>
      <c r="RD24" s="28">
        <v>0</v>
      </c>
      <c r="RE24" s="28">
        <v>100</v>
      </c>
      <c r="RF24" s="28">
        <v>380</v>
      </c>
      <c r="RG24" s="28">
        <v>520</v>
      </c>
      <c r="RH24" s="28">
        <v>0</v>
      </c>
      <c r="RI24" s="28">
        <v>0</v>
      </c>
      <c r="RJ24" s="28">
        <v>0</v>
      </c>
      <c r="RK24" s="28">
        <v>0</v>
      </c>
      <c r="RL24" s="28">
        <v>0</v>
      </c>
      <c r="RM24" s="28">
        <v>0</v>
      </c>
      <c r="RN24" s="28">
        <v>0</v>
      </c>
      <c r="RO24" s="28">
        <v>0</v>
      </c>
      <c r="RP24" s="28">
        <v>0</v>
      </c>
      <c r="RQ24" s="28">
        <v>0</v>
      </c>
      <c r="RR24" s="28">
        <v>0</v>
      </c>
      <c r="RS24" s="28">
        <v>0</v>
      </c>
      <c r="RT24" s="28">
        <v>0</v>
      </c>
      <c r="RU24" s="28">
        <v>0</v>
      </c>
      <c r="RV24" s="28">
        <v>0</v>
      </c>
      <c r="RW24" s="28">
        <v>0</v>
      </c>
      <c r="RX24" s="28">
        <v>0</v>
      </c>
      <c r="RY24" s="28">
        <v>0</v>
      </c>
      <c r="RZ24" s="28">
        <v>0</v>
      </c>
      <c r="SA24" s="28">
        <v>0</v>
      </c>
      <c r="SB24" s="28">
        <v>0</v>
      </c>
      <c r="SC24" s="28">
        <v>0</v>
      </c>
      <c r="SD24" s="28">
        <v>0</v>
      </c>
      <c r="SE24" s="28">
        <v>0</v>
      </c>
      <c r="SF24" s="28">
        <v>0</v>
      </c>
      <c r="SG24" s="28">
        <v>0</v>
      </c>
      <c r="SH24" s="28">
        <v>0</v>
      </c>
      <c r="SI24" s="28">
        <v>0</v>
      </c>
      <c r="SJ24" s="28">
        <v>0</v>
      </c>
      <c r="SK24" s="28">
        <v>0</v>
      </c>
      <c r="SL24" s="28">
        <v>0</v>
      </c>
      <c r="SM24" s="28">
        <v>0</v>
      </c>
      <c r="SN24" s="28">
        <v>0</v>
      </c>
      <c r="SO24" s="28">
        <v>0</v>
      </c>
      <c r="SP24" s="28">
        <v>0</v>
      </c>
      <c r="SQ24" s="28">
        <v>0</v>
      </c>
      <c r="SR24" s="28">
        <v>0</v>
      </c>
      <c r="SS24" s="28">
        <v>0</v>
      </c>
      <c r="ST24" s="28">
        <v>0</v>
      </c>
      <c r="SU24" s="28">
        <v>0</v>
      </c>
      <c r="SV24" s="28">
        <v>0</v>
      </c>
      <c r="SW24" s="28">
        <v>0</v>
      </c>
      <c r="SX24" s="28">
        <v>0</v>
      </c>
      <c r="SY24" s="28">
        <v>0</v>
      </c>
      <c r="SZ24" s="28">
        <v>0</v>
      </c>
    </row>
    <row r="25" spans="1:520">
      <c r="A25" s="25"/>
      <c r="B25" s="26"/>
      <c r="C25" s="26"/>
      <c r="D25" s="27" t="s">
        <v>230</v>
      </c>
      <c r="E25" s="28">
        <v>0</v>
      </c>
      <c r="F25" s="28">
        <v>0</v>
      </c>
      <c r="G25" s="28">
        <v>0</v>
      </c>
      <c r="H25" s="30">
        <v>0</v>
      </c>
      <c r="I25" s="28">
        <v>0</v>
      </c>
      <c r="J25" s="30">
        <v>0</v>
      </c>
      <c r="K25" s="28">
        <v>0</v>
      </c>
      <c r="L25" s="28">
        <v>0</v>
      </c>
      <c r="M25" s="28">
        <v>0</v>
      </c>
      <c r="N25" s="30">
        <v>0</v>
      </c>
      <c r="O25" s="28">
        <v>0</v>
      </c>
      <c r="P25" s="30">
        <v>0</v>
      </c>
      <c r="Q25" s="28">
        <v>0</v>
      </c>
      <c r="R25" s="28">
        <v>0</v>
      </c>
      <c r="S25" s="28">
        <v>0</v>
      </c>
      <c r="T25" s="30">
        <v>0</v>
      </c>
      <c r="U25" s="28">
        <v>0</v>
      </c>
      <c r="V25" s="30">
        <v>0</v>
      </c>
      <c r="W25" s="28">
        <v>0</v>
      </c>
      <c r="X25" s="28">
        <v>0</v>
      </c>
      <c r="Y25" s="28">
        <v>0</v>
      </c>
      <c r="Z25" s="30">
        <v>0</v>
      </c>
      <c r="AA25" s="28">
        <v>0</v>
      </c>
      <c r="AB25" s="30">
        <v>0</v>
      </c>
      <c r="AC25" s="28">
        <v>0</v>
      </c>
      <c r="AD25" s="28">
        <v>0</v>
      </c>
      <c r="AE25" s="28">
        <v>0</v>
      </c>
      <c r="AF25" s="30">
        <v>0</v>
      </c>
      <c r="AG25" s="28">
        <v>0</v>
      </c>
      <c r="AH25" s="30">
        <v>0</v>
      </c>
      <c r="AI25" s="28">
        <v>0</v>
      </c>
      <c r="AJ25" s="28">
        <v>0</v>
      </c>
      <c r="AK25" s="28">
        <v>0</v>
      </c>
      <c r="AL25" s="30">
        <v>0</v>
      </c>
      <c r="AM25" s="28">
        <v>0</v>
      </c>
      <c r="AN25" s="30">
        <v>0</v>
      </c>
      <c r="AO25" s="28">
        <v>0</v>
      </c>
      <c r="AP25" s="28">
        <v>0</v>
      </c>
      <c r="AQ25" s="28">
        <v>0</v>
      </c>
      <c r="AR25" s="30">
        <v>0</v>
      </c>
      <c r="AS25" s="28">
        <v>0</v>
      </c>
      <c r="AT25" s="30">
        <v>0</v>
      </c>
      <c r="AU25" s="28">
        <v>0</v>
      </c>
      <c r="AV25" s="28">
        <v>0</v>
      </c>
      <c r="AW25" s="28">
        <v>0</v>
      </c>
      <c r="AX25" s="30">
        <v>0</v>
      </c>
      <c r="AY25" s="28">
        <v>0</v>
      </c>
      <c r="AZ25" s="30">
        <v>0</v>
      </c>
      <c r="BA25" s="28">
        <v>0</v>
      </c>
      <c r="BB25" s="28">
        <v>0</v>
      </c>
      <c r="BC25" s="28">
        <v>0</v>
      </c>
      <c r="BD25" s="30">
        <v>0</v>
      </c>
      <c r="BE25" s="28">
        <v>0</v>
      </c>
      <c r="BF25" s="30">
        <v>0</v>
      </c>
      <c r="BG25" s="28">
        <v>0</v>
      </c>
      <c r="BH25" s="28">
        <v>0</v>
      </c>
      <c r="BI25" s="28">
        <v>0</v>
      </c>
      <c r="BJ25" s="30">
        <v>0</v>
      </c>
      <c r="BK25" s="28">
        <v>0</v>
      </c>
      <c r="BL25" s="30">
        <v>0</v>
      </c>
      <c r="BM25" s="28">
        <v>0</v>
      </c>
      <c r="BN25" s="28">
        <v>0</v>
      </c>
      <c r="BO25" s="28">
        <v>0</v>
      </c>
      <c r="BP25" s="30">
        <v>0</v>
      </c>
      <c r="BQ25" s="28">
        <v>0</v>
      </c>
      <c r="BR25" s="30">
        <v>0</v>
      </c>
      <c r="BS25" s="28">
        <v>0</v>
      </c>
      <c r="BT25" s="28">
        <v>0</v>
      </c>
      <c r="BU25" s="28">
        <v>0</v>
      </c>
      <c r="BV25" s="30">
        <v>0</v>
      </c>
      <c r="BW25" s="28">
        <v>0</v>
      </c>
      <c r="BX25" s="30">
        <v>0</v>
      </c>
      <c r="BY25" s="28">
        <v>0</v>
      </c>
      <c r="BZ25" s="28">
        <v>0</v>
      </c>
      <c r="CA25" s="28">
        <v>0</v>
      </c>
      <c r="CB25" s="30">
        <v>0</v>
      </c>
      <c r="CC25" s="28">
        <v>0</v>
      </c>
      <c r="CD25" s="30">
        <v>0</v>
      </c>
      <c r="CE25" s="28">
        <v>0</v>
      </c>
      <c r="CF25" s="28">
        <v>0</v>
      </c>
      <c r="CG25" s="28">
        <v>0</v>
      </c>
      <c r="CH25" s="30">
        <v>0</v>
      </c>
      <c r="CI25" s="28">
        <v>0</v>
      </c>
      <c r="CJ25" s="30">
        <v>0</v>
      </c>
      <c r="CK25" s="28">
        <v>0</v>
      </c>
      <c r="CL25" s="28">
        <v>0</v>
      </c>
      <c r="CM25" s="28">
        <v>0</v>
      </c>
      <c r="CN25" s="30">
        <v>0</v>
      </c>
      <c r="CO25" s="28">
        <v>0</v>
      </c>
      <c r="CP25" s="30">
        <v>0</v>
      </c>
      <c r="CQ25" s="28">
        <v>0</v>
      </c>
      <c r="CR25" s="28">
        <v>0</v>
      </c>
      <c r="CS25" s="28">
        <v>0</v>
      </c>
      <c r="CT25" s="30">
        <v>0</v>
      </c>
      <c r="CU25" s="28">
        <v>0</v>
      </c>
      <c r="CV25" s="30">
        <v>0</v>
      </c>
      <c r="CW25" s="28">
        <v>0</v>
      </c>
      <c r="CX25" s="28">
        <v>0</v>
      </c>
      <c r="CY25" s="28">
        <v>0</v>
      </c>
      <c r="CZ25" s="30">
        <v>0</v>
      </c>
      <c r="DA25" s="28">
        <v>0</v>
      </c>
      <c r="DB25" s="30">
        <v>0</v>
      </c>
      <c r="DC25" s="28">
        <v>0</v>
      </c>
      <c r="DD25" s="28">
        <v>0</v>
      </c>
      <c r="DE25" s="28">
        <v>0</v>
      </c>
      <c r="DF25" s="30">
        <v>0</v>
      </c>
      <c r="DG25" s="28">
        <v>0</v>
      </c>
      <c r="DH25" s="30">
        <v>0</v>
      </c>
      <c r="DI25" s="28">
        <v>0</v>
      </c>
      <c r="DJ25" s="28">
        <v>0</v>
      </c>
      <c r="DK25" s="28">
        <v>0</v>
      </c>
      <c r="DL25" s="28">
        <v>0</v>
      </c>
      <c r="DM25" s="28">
        <v>0</v>
      </c>
      <c r="DN25" s="30">
        <v>0</v>
      </c>
      <c r="DO25" s="28">
        <v>0</v>
      </c>
      <c r="DP25" s="28">
        <v>0</v>
      </c>
      <c r="DQ25" s="28">
        <v>0</v>
      </c>
      <c r="DR25" s="30">
        <v>0</v>
      </c>
      <c r="DS25" s="28">
        <v>0</v>
      </c>
      <c r="DT25" s="30">
        <v>0</v>
      </c>
      <c r="DU25" s="28">
        <v>0</v>
      </c>
      <c r="DV25" s="28">
        <v>0</v>
      </c>
      <c r="DW25" s="28">
        <v>0</v>
      </c>
      <c r="DX25" s="30">
        <v>0</v>
      </c>
      <c r="DY25" s="28">
        <v>0</v>
      </c>
      <c r="DZ25" s="30">
        <v>0</v>
      </c>
      <c r="EA25" s="28">
        <v>0</v>
      </c>
      <c r="EB25" s="28">
        <v>0</v>
      </c>
      <c r="EC25" s="28">
        <v>0</v>
      </c>
      <c r="ED25" s="30">
        <v>0</v>
      </c>
      <c r="EE25" s="28">
        <v>0</v>
      </c>
      <c r="EF25" s="30">
        <v>0</v>
      </c>
      <c r="EG25" s="28">
        <v>0</v>
      </c>
      <c r="EH25" s="28">
        <v>0</v>
      </c>
      <c r="EI25" s="28">
        <v>0</v>
      </c>
      <c r="EJ25" s="30">
        <v>0</v>
      </c>
      <c r="EK25" s="28">
        <v>0</v>
      </c>
      <c r="EL25" s="30">
        <v>0</v>
      </c>
      <c r="EM25" s="28">
        <v>0</v>
      </c>
      <c r="EN25" s="28">
        <v>0</v>
      </c>
      <c r="EO25" s="28">
        <v>0</v>
      </c>
      <c r="EP25" s="30">
        <v>0</v>
      </c>
      <c r="EQ25" s="28">
        <v>0</v>
      </c>
      <c r="ER25" s="30">
        <v>0</v>
      </c>
      <c r="ES25" s="28">
        <v>3600</v>
      </c>
      <c r="ET25" s="28">
        <v>0</v>
      </c>
      <c r="EU25" s="28">
        <v>0</v>
      </c>
      <c r="EV25" s="30">
        <v>0</v>
      </c>
      <c r="EW25" s="28">
        <v>0</v>
      </c>
      <c r="EX25" s="30">
        <v>0</v>
      </c>
      <c r="EY25" s="28">
        <v>0</v>
      </c>
      <c r="EZ25" s="28">
        <v>0</v>
      </c>
      <c r="FA25" s="28">
        <v>0</v>
      </c>
      <c r="FB25" s="30">
        <v>0</v>
      </c>
      <c r="FC25" s="28">
        <v>0</v>
      </c>
      <c r="FD25" s="30">
        <v>0</v>
      </c>
      <c r="FE25" s="28">
        <v>0</v>
      </c>
      <c r="FF25" s="28">
        <v>0</v>
      </c>
      <c r="FG25" s="28">
        <v>0</v>
      </c>
      <c r="FH25" s="30">
        <v>0</v>
      </c>
      <c r="FI25" s="28">
        <v>0</v>
      </c>
      <c r="FJ25" s="30">
        <v>0</v>
      </c>
      <c r="FK25" s="28">
        <v>0</v>
      </c>
      <c r="FL25" s="28">
        <v>0</v>
      </c>
      <c r="FM25" s="28">
        <v>0</v>
      </c>
      <c r="FN25" s="30">
        <v>0</v>
      </c>
      <c r="FO25" s="28">
        <v>0</v>
      </c>
      <c r="FP25" s="30">
        <v>0</v>
      </c>
      <c r="FQ25" s="28">
        <v>0</v>
      </c>
      <c r="FR25" s="28">
        <v>0</v>
      </c>
      <c r="FS25" s="28">
        <v>0</v>
      </c>
      <c r="FT25" s="30">
        <v>0</v>
      </c>
      <c r="FU25" s="28">
        <v>0</v>
      </c>
      <c r="FV25" s="30">
        <v>0</v>
      </c>
      <c r="FW25" s="28">
        <v>0</v>
      </c>
      <c r="FX25" s="28">
        <v>0</v>
      </c>
      <c r="FY25" s="28">
        <v>0</v>
      </c>
      <c r="FZ25" s="30">
        <v>0</v>
      </c>
      <c r="GA25" s="28">
        <v>0</v>
      </c>
      <c r="GB25" s="30">
        <v>0</v>
      </c>
      <c r="GC25" s="28">
        <v>0</v>
      </c>
      <c r="GD25" s="28">
        <v>0</v>
      </c>
      <c r="GE25" s="28">
        <v>0</v>
      </c>
      <c r="GF25" s="30">
        <v>0</v>
      </c>
      <c r="GG25" s="28">
        <v>0</v>
      </c>
      <c r="GH25" s="30">
        <v>0</v>
      </c>
      <c r="GI25" s="28">
        <v>0</v>
      </c>
      <c r="GJ25" s="28">
        <v>0</v>
      </c>
      <c r="GK25" s="28">
        <v>0</v>
      </c>
      <c r="GL25" s="30">
        <v>0</v>
      </c>
      <c r="GM25" s="28">
        <v>0</v>
      </c>
      <c r="GN25" s="30">
        <v>0</v>
      </c>
      <c r="GO25" s="28">
        <v>0</v>
      </c>
      <c r="GP25" s="28">
        <v>0</v>
      </c>
      <c r="GQ25" s="28">
        <v>0</v>
      </c>
      <c r="GR25" s="30">
        <v>0</v>
      </c>
      <c r="GS25" s="28">
        <v>0</v>
      </c>
      <c r="GT25" s="30">
        <v>0</v>
      </c>
      <c r="GU25" s="28">
        <v>0</v>
      </c>
      <c r="GV25" s="28">
        <v>0</v>
      </c>
      <c r="GW25" s="28">
        <v>0</v>
      </c>
      <c r="GX25" s="30">
        <v>0</v>
      </c>
      <c r="GY25" s="28">
        <v>0</v>
      </c>
      <c r="GZ25" s="30">
        <v>0</v>
      </c>
      <c r="HA25" s="28">
        <v>0</v>
      </c>
      <c r="HB25" s="28">
        <v>0</v>
      </c>
      <c r="HC25" s="28">
        <v>0</v>
      </c>
      <c r="HD25" s="30">
        <v>0</v>
      </c>
      <c r="HE25" s="28">
        <v>0</v>
      </c>
      <c r="HF25" s="30">
        <v>0</v>
      </c>
      <c r="HG25" s="28">
        <v>0</v>
      </c>
      <c r="HH25" s="28">
        <v>0</v>
      </c>
      <c r="HI25" s="28">
        <v>0</v>
      </c>
      <c r="HJ25" s="30">
        <v>0</v>
      </c>
      <c r="HK25" s="28">
        <v>0</v>
      </c>
      <c r="HL25" s="30">
        <v>0</v>
      </c>
      <c r="HM25" s="28">
        <v>0</v>
      </c>
      <c r="HN25" s="28">
        <v>0</v>
      </c>
      <c r="HO25" s="28">
        <v>0</v>
      </c>
      <c r="HP25" s="30">
        <v>0</v>
      </c>
      <c r="HQ25" s="28">
        <v>0</v>
      </c>
      <c r="HR25" s="30">
        <v>0</v>
      </c>
      <c r="HS25" s="28">
        <v>0</v>
      </c>
      <c r="HT25" s="28">
        <v>0</v>
      </c>
      <c r="HU25" s="28">
        <v>0</v>
      </c>
      <c r="HV25" s="30">
        <v>0</v>
      </c>
      <c r="HW25" s="28">
        <v>0</v>
      </c>
      <c r="HX25" s="30">
        <v>0</v>
      </c>
      <c r="HY25" s="28">
        <v>0</v>
      </c>
      <c r="HZ25" s="28">
        <v>0</v>
      </c>
      <c r="IA25" s="28">
        <v>0</v>
      </c>
      <c r="IB25" s="30">
        <v>0</v>
      </c>
      <c r="IC25" s="28">
        <v>0</v>
      </c>
      <c r="ID25" s="30">
        <v>0</v>
      </c>
      <c r="IE25" s="28">
        <v>0</v>
      </c>
      <c r="IF25" s="28">
        <v>0</v>
      </c>
      <c r="IG25" s="28">
        <v>0</v>
      </c>
      <c r="IH25" s="30">
        <v>0</v>
      </c>
      <c r="II25" s="28">
        <v>0</v>
      </c>
      <c r="IJ25" s="30">
        <v>0</v>
      </c>
      <c r="IK25" s="28">
        <v>0</v>
      </c>
      <c r="IL25" s="28">
        <v>0</v>
      </c>
      <c r="IM25" s="28">
        <v>0</v>
      </c>
      <c r="IN25" s="30">
        <v>0</v>
      </c>
      <c r="IO25" s="28">
        <v>0</v>
      </c>
      <c r="IP25" s="30">
        <v>0</v>
      </c>
      <c r="IQ25" s="28">
        <v>0</v>
      </c>
      <c r="IR25" s="28">
        <v>0</v>
      </c>
      <c r="IS25" s="28">
        <v>0</v>
      </c>
      <c r="IT25" s="30">
        <v>0</v>
      </c>
      <c r="IU25" s="28">
        <v>0</v>
      </c>
      <c r="IV25" s="30">
        <v>0</v>
      </c>
      <c r="IW25" s="28">
        <v>0</v>
      </c>
      <c r="IX25" s="28">
        <v>0</v>
      </c>
      <c r="IY25" s="28">
        <v>0</v>
      </c>
      <c r="IZ25" s="30">
        <v>0</v>
      </c>
      <c r="JA25" s="28">
        <v>0</v>
      </c>
      <c r="JB25" s="30">
        <v>0</v>
      </c>
      <c r="JC25" s="28">
        <v>0</v>
      </c>
      <c r="JD25" s="28">
        <v>0</v>
      </c>
      <c r="JE25" s="28">
        <v>0</v>
      </c>
      <c r="JF25" s="30">
        <v>0</v>
      </c>
      <c r="JG25" s="28">
        <v>0</v>
      </c>
      <c r="JH25" s="30">
        <v>0</v>
      </c>
      <c r="JI25" s="28">
        <v>0</v>
      </c>
      <c r="JJ25" s="28">
        <v>0</v>
      </c>
      <c r="JK25" s="28">
        <v>0</v>
      </c>
      <c r="JL25" s="28">
        <v>0</v>
      </c>
      <c r="JM25" s="28">
        <v>0</v>
      </c>
      <c r="JN25" s="28">
        <v>0</v>
      </c>
      <c r="JO25" s="28">
        <v>0</v>
      </c>
      <c r="JP25" s="28">
        <v>0</v>
      </c>
      <c r="JQ25" s="28">
        <v>0</v>
      </c>
      <c r="JR25" s="28">
        <v>0</v>
      </c>
      <c r="JS25" s="28">
        <v>0</v>
      </c>
      <c r="JT25" s="28">
        <v>0</v>
      </c>
      <c r="JU25" s="28">
        <v>0</v>
      </c>
      <c r="JV25" s="28">
        <v>0</v>
      </c>
      <c r="JW25" s="28">
        <v>0</v>
      </c>
      <c r="JX25" s="28">
        <v>0</v>
      </c>
      <c r="JY25" s="28">
        <v>0</v>
      </c>
      <c r="JZ25" s="28">
        <v>0</v>
      </c>
      <c r="KA25" s="28">
        <v>0</v>
      </c>
      <c r="KB25" s="28">
        <v>0</v>
      </c>
      <c r="KC25" s="28">
        <v>0</v>
      </c>
      <c r="KD25" s="28">
        <v>0</v>
      </c>
      <c r="KE25" s="28">
        <v>0</v>
      </c>
      <c r="KF25" s="28">
        <v>0</v>
      </c>
      <c r="KG25" s="28">
        <v>0</v>
      </c>
      <c r="KH25" s="28">
        <v>0</v>
      </c>
      <c r="KI25" s="28">
        <v>0</v>
      </c>
      <c r="KJ25" s="28">
        <v>0</v>
      </c>
      <c r="KK25" s="28">
        <v>0</v>
      </c>
      <c r="KL25" s="28">
        <v>0</v>
      </c>
      <c r="KM25" s="28">
        <v>0</v>
      </c>
      <c r="KN25" s="28">
        <v>0</v>
      </c>
      <c r="KO25" s="28">
        <v>0</v>
      </c>
      <c r="KP25" s="28">
        <v>0</v>
      </c>
      <c r="KQ25" s="28">
        <v>0</v>
      </c>
      <c r="KR25" s="28">
        <v>0</v>
      </c>
      <c r="KS25" s="28">
        <v>0</v>
      </c>
      <c r="KT25" s="28">
        <v>0</v>
      </c>
      <c r="KU25" s="28">
        <v>0</v>
      </c>
      <c r="KV25" s="28">
        <v>0</v>
      </c>
      <c r="KW25" s="28">
        <v>0</v>
      </c>
      <c r="KX25" s="28">
        <v>0</v>
      </c>
      <c r="KY25" s="28">
        <v>0</v>
      </c>
      <c r="KZ25" s="28">
        <v>0</v>
      </c>
      <c r="LA25" s="28">
        <v>0</v>
      </c>
      <c r="LB25" s="28">
        <v>0</v>
      </c>
      <c r="LC25" s="28">
        <v>0</v>
      </c>
      <c r="LD25" s="28">
        <v>0</v>
      </c>
      <c r="LE25" s="28">
        <v>0</v>
      </c>
      <c r="LF25" s="28">
        <v>0</v>
      </c>
      <c r="LG25" s="28">
        <v>0</v>
      </c>
      <c r="LH25" s="28">
        <v>0</v>
      </c>
      <c r="LI25" s="28">
        <v>0</v>
      </c>
      <c r="LJ25" s="28">
        <v>0</v>
      </c>
      <c r="LK25" s="28">
        <v>0</v>
      </c>
      <c r="LL25" s="28">
        <v>0</v>
      </c>
      <c r="LM25" s="28">
        <v>0</v>
      </c>
      <c r="LN25" s="28">
        <v>0</v>
      </c>
      <c r="LO25" s="28">
        <v>0</v>
      </c>
      <c r="LP25" s="28">
        <v>0</v>
      </c>
      <c r="LQ25" s="28">
        <v>0</v>
      </c>
      <c r="LR25" s="28">
        <v>0</v>
      </c>
      <c r="LS25" s="28">
        <v>0</v>
      </c>
      <c r="LT25" s="28">
        <v>0</v>
      </c>
      <c r="LU25" s="28">
        <v>0</v>
      </c>
      <c r="LV25" s="28">
        <v>0</v>
      </c>
      <c r="LW25" s="28">
        <v>0</v>
      </c>
      <c r="LX25" s="28">
        <v>0</v>
      </c>
      <c r="LY25" s="28">
        <v>0</v>
      </c>
      <c r="LZ25" s="28">
        <v>0</v>
      </c>
      <c r="MA25" s="28">
        <v>0</v>
      </c>
      <c r="MB25" s="28">
        <v>0</v>
      </c>
      <c r="MC25" s="28">
        <v>0</v>
      </c>
      <c r="MD25" s="28">
        <v>0</v>
      </c>
      <c r="ME25" s="28">
        <v>0</v>
      </c>
      <c r="MF25" s="28">
        <v>0</v>
      </c>
      <c r="MG25" s="28">
        <v>0</v>
      </c>
      <c r="MH25" s="28">
        <v>0</v>
      </c>
      <c r="MI25" s="28">
        <v>-860</v>
      </c>
      <c r="MJ25" s="28">
        <v>-760</v>
      </c>
      <c r="MK25" s="28">
        <v>-260</v>
      </c>
      <c r="ML25" s="28">
        <v>-750</v>
      </c>
      <c r="MM25" s="28">
        <v>0</v>
      </c>
      <c r="MN25" s="28">
        <v>-668</v>
      </c>
      <c r="MO25" s="28">
        <v>0</v>
      </c>
      <c r="MP25" s="28">
        <v>0</v>
      </c>
      <c r="MQ25" s="28">
        <v>0</v>
      </c>
      <c r="MR25" s="28">
        <v>0</v>
      </c>
      <c r="MS25" s="28">
        <v>0</v>
      </c>
      <c r="MT25" s="28">
        <v>0</v>
      </c>
      <c r="MU25" s="28">
        <v>0</v>
      </c>
      <c r="MV25" s="28">
        <v>0</v>
      </c>
      <c r="MW25" s="28">
        <v>0</v>
      </c>
      <c r="MX25" s="28">
        <v>0</v>
      </c>
      <c r="MY25" s="28">
        <v>0</v>
      </c>
      <c r="MZ25" s="28">
        <v>0</v>
      </c>
      <c r="NA25" s="28">
        <v>0</v>
      </c>
      <c r="NB25" s="28">
        <v>0</v>
      </c>
      <c r="NC25" s="28">
        <v>0</v>
      </c>
      <c r="ND25" s="46">
        <v>0</v>
      </c>
      <c r="NE25" s="28">
        <v>0</v>
      </c>
      <c r="NF25" s="46">
        <v>0</v>
      </c>
      <c r="NG25" s="28">
        <v>0</v>
      </c>
      <c r="NH25" s="28">
        <v>0</v>
      </c>
      <c r="NI25" s="28">
        <v>0</v>
      </c>
      <c r="NJ25" s="46">
        <v>0</v>
      </c>
      <c r="NK25" s="28">
        <v>0</v>
      </c>
      <c r="NL25" s="46">
        <v>0</v>
      </c>
      <c r="NM25" s="28">
        <v>0</v>
      </c>
      <c r="NN25" s="28">
        <v>0</v>
      </c>
      <c r="NO25" s="28">
        <v>0</v>
      </c>
      <c r="NP25" s="46">
        <v>0</v>
      </c>
      <c r="NQ25" s="28">
        <v>0</v>
      </c>
      <c r="NR25" s="46">
        <v>0</v>
      </c>
      <c r="NS25" s="28">
        <v>0</v>
      </c>
      <c r="NT25" s="28">
        <v>0</v>
      </c>
      <c r="NU25" s="28">
        <v>0</v>
      </c>
      <c r="NV25" s="46">
        <v>0</v>
      </c>
      <c r="NW25" s="28">
        <v>0</v>
      </c>
      <c r="NX25" s="46">
        <v>0</v>
      </c>
      <c r="NY25" s="28">
        <v>0</v>
      </c>
      <c r="NZ25" s="28">
        <v>0</v>
      </c>
      <c r="OA25" s="28">
        <v>0</v>
      </c>
      <c r="OB25" s="30">
        <v>0</v>
      </c>
      <c r="OC25" s="28">
        <v>0</v>
      </c>
      <c r="OD25" s="30">
        <v>0</v>
      </c>
      <c r="OE25" s="28">
        <v>0</v>
      </c>
      <c r="OF25" s="28">
        <v>0</v>
      </c>
      <c r="OG25" s="28">
        <v>0</v>
      </c>
      <c r="OH25" s="30">
        <v>0</v>
      </c>
      <c r="OI25" s="28">
        <v>0</v>
      </c>
      <c r="OJ25" s="30">
        <v>0</v>
      </c>
      <c r="OK25" s="28">
        <v>0</v>
      </c>
      <c r="OL25" s="28">
        <v>0</v>
      </c>
      <c r="OM25" s="28">
        <v>0</v>
      </c>
      <c r="ON25" s="30">
        <v>0</v>
      </c>
      <c r="OO25" s="28">
        <v>0</v>
      </c>
      <c r="OP25" s="30">
        <v>0</v>
      </c>
      <c r="OQ25" s="28">
        <v>0</v>
      </c>
      <c r="OR25" s="28">
        <v>0</v>
      </c>
      <c r="OS25" s="28">
        <v>0</v>
      </c>
      <c r="OT25" s="30">
        <v>0</v>
      </c>
      <c r="OU25" s="28">
        <v>0</v>
      </c>
      <c r="OV25" s="30">
        <v>0</v>
      </c>
      <c r="OW25" s="28">
        <v>0</v>
      </c>
      <c r="OX25" s="28">
        <v>0</v>
      </c>
      <c r="OY25" s="28">
        <v>0</v>
      </c>
      <c r="OZ25" s="30">
        <v>0</v>
      </c>
      <c r="PA25" s="28">
        <v>0</v>
      </c>
      <c r="PB25" s="30">
        <v>0</v>
      </c>
      <c r="PC25" s="28">
        <v>0</v>
      </c>
      <c r="PD25" s="28">
        <v>0</v>
      </c>
      <c r="PE25" s="28">
        <v>0</v>
      </c>
      <c r="PF25" s="28">
        <v>0</v>
      </c>
      <c r="PG25" s="28">
        <v>0</v>
      </c>
      <c r="PH25" s="28">
        <v>0</v>
      </c>
      <c r="PI25" s="28">
        <v>0</v>
      </c>
      <c r="PJ25" s="28">
        <v>0</v>
      </c>
      <c r="PK25" s="28">
        <v>0</v>
      </c>
      <c r="PL25" s="28">
        <v>0</v>
      </c>
      <c r="PM25" s="28">
        <v>0</v>
      </c>
      <c r="PN25" s="28">
        <v>0</v>
      </c>
      <c r="PO25" s="28">
        <v>0</v>
      </c>
      <c r="PP25" s="28">
        <v>0</v>
      </c>
      <c r="PQ25" s="28">
        <v>0</v>
      </c>
      <c r="PR25" s="28">
        <v>0</v>
      </c>
      <c r="PS25" s="28">
        <v>0</v>
      </c>
      <c r="PT25" s="28">
        <v>0</v>
      </c>
      <c r="PU25" s="28">
        <v>0</v>
      </c>
      <c r="PV25" s="28">
        <v>0</v>
      </c>
      <c r="PW25" s="28">
        <v>0</v>
      </c>
      <c r="PX25" s="28">
        <v>0</v>
      </c>
      <c r="PY25" s="28">
        <v>0</v>
      </c>
      <c r="PZ25" s="28">
        <v>0</v>
      </c>
      <c r="QA25" s="28">
        <v>0</v>
      </c>
      <c r="QB25" s="28">
        <v>0</v>
      </c>
      <c r="QC25" s="28">
        <v>0</v>
      </c>
      <c r="QD25" s="28">
        <v>0</v>
      </c>
      <c r="QE25" s="28">
        <v>0</v>
      </c>
      <c r="QF25" s="28">
        <v>0</v>
      </c>
      <c r="QG25" s="28">
        <v>0</v>
      </c>
      <c r="QH25" s="28">
        <v>0</v>
      </c>
      <c r="QI25" s="28">
        <v>0</v>
      </c>
      <c r="QJ25" s="28">
        <v>0</v>
      </c>
      <c r="QK25" s="28">
        <v>0</v>
      </c>
      <c r="QL25" s="28">
        <v>0</v>
      </c>
      <c r="QM25" s="28">
        <v>0</v>
      </c>
      <c r="QN25" s="28">
        <v>0</v>
      </c>
      <c r="QO25" s="28">
        <v>0</v>
      </c>
      <c r="QP25" s="28">
        <v>0</v>
      </c>
      <c r="QQ25" s="28">
        <v>0</v>
      </c>
      <c r="QR25" s="28">
        <v>0</v>
      </c>
      <c r="QS25" s="28">
        <v>0</v>
      </c>
      <c r="QT25" s="28">
        <v>0</v>
      </c>
      <c r="QU25" s="28">
        <v>0</v>
      </c>
      <c r="QV25" s="28">
        <v>-56296</v>
      </c>
      <c r="QW25" s="28">
        <v>0</v>
      </c>
      <c r="QX25" s="28">
        <v>0</v>
      </c>
      <c r="QY25" s="28">
        <v>0</v>
      </c>
      <c r="QZ25" s="28">
        <v>0</v>
      </c>
      <c r="RA25" s="28">
        <v>0</v>
      </c>
      <c r="RB25" s="28">
        <v>0</v>
      </c>
      <c r="RC25" s="28">
        <v>0</v>
      </c>
      <c r="RD25" s="28">
        <v>0</v>
      </c>
      <c r="RE25" s="28">
        <v>0</v>
      </c>
      <c r="RF25" s="28">
        <v>0</v>
      </c>
      <c r="RG25" s="28">
        <v>0</v>
      </c>
      <c r="RH25" s="28">
        <v>0</v>
      </c>
      <c r="RI25" s="28">
        <v>0</v>
      </c>
      <c r="RJ25" s="28">
        <v>0</v>
      </c>
      <c r="RK25" s="28">
        <v>0</v>
      </c>
      <c r="RL25" s="28">
        <v>0</v>
      </c>
      <c r="RM25" s="28">
        <v>0</v>
      </c>
      <c r="RN25" s="28">
        <v>0</v>
      </c>
      <c r="RO25" s="28">
        <v>0</v>
      </c>
      <c r="RP25" s="28">
        <v>0</v>
      </c>
      <c r="RQ25" s="28">
        <v>0</v>
      </c>
      <c r="RR25" s="28">
        <v>0</v>
      </c>
      <c r="RS25" s="28">
        <v>0</v>
      </c>
      <c r="RT25" s="28">
        <v>0</v>
      </c>
      <c r="RU25" s="28">
        <v>0</v>
      </c>
      <c r="RV25" s="28">
        <v>0</v>
      </c>
      <c r="RW25" s="28">
        <v>0</v>
      </c>
      <c r="RX25" s="28">
        <v>0</v>
      </c>
      <c r="RY25" s="28">
        <v>0</v>
      </c>
      <c r="RZ25" s="28">
        <v>0</v>
      </c>
      <c r="SA25" s="28">
        <v>0</v>
      </c>
      <c r="SB25" s="28">
        <v>0</v>
      </c>
      <c r="SC25" s="28">
        <v>0</v>
      </c>
      <c r="SD25" s="28">
        <v>0</v>
      </c>
      <c r="SE25" s="28">
        <v>0</v>
      </c>
      <c r="SF25" s="28">
        <v>0</v>
      </c>
      <c r="SG25" s="28">
        <v>0</v>
      </c>
      <c r="SH25" s="28">
        <v>0</v>
      </c>
      <c r="SI25" s="28">
        <v>0</v>
      </c>
      <c r="SJ25" s="28">
        <v>0</v>
      </c>
      <c r="SK25" s="28">
        <v>0</v>
      </c>
      <c r="SL25" s="28">
        <v>0</v>
      </c>
      <c r="SM25" s="28">
        <v>0</v>
      </c>
      <c r="SN25" s="28">
        <v>0</v>
      </c>
      <c r="SO25" s="28">
        <v>0</v>
      </c>
      <c r="SP25" s="28">
        <v>0</v>
      </c>
      <c r="SQ25" s="28">
        <v>0</v>
      </c>
      <c r="SR25" s="28">
        <v>0</v>
      </c>
      <c r="SS25" s="28">
        <v>0</v>
      </c>
      <c r="ST25" s="28">
        <v>0</v>
      </c>
      <c r="SU25" s="28">
        <v>0</v>
      </c>
      <c r="SV25" s="28">
        <v>0</v>
      </c>
      <c r="SW25" s="28">
        <v>0</v>
      </c>
      <c r="SX25" s="28">
        <v>0</v>
      </c>
      <c r="SY25" s="28">
        <v>0</v>
      </c>
      <c r="SZ25" s="28">
        <v>0</v>
      </c>
    </row>
    <row r="26" spans="1:520">
      <c r="A26" s="25"/>
      <c r="B26" s="26"/>
      <c r="C26" s="26" t="s">
        <v>231</v>
      </c>
      <c r="D26" s="27"/>
      <c r="E26" s="28">
        <v>53896</v>
      </c>
      <c r="F26" s="28">
        <v>66296</v>
      </c>
      <c r="G26" s="28">
        <v>77907</v>
      </c>
      <c r="H26" s="30">
        <v>108000</v>
      </c>
      <c r="I26" s="28">
        <v>112822</v>
      </c>
      <c r="J26" s="30">
        <v>0</v>
      </c>
      <c r="K26" s="28">
        <v>0</v>
      </c>
      <c r="L26" s="28">
        <v>0</v>
      </c>
      <c r="M26" s="28">
        <v>0</v>
      </c>
      <c r="N26" s="30">
        <v>0</v>
      </c>
      <c r="O26" s="28">
        <v>0</v>
      </c>
      <c r="P26" s="30">
        <v>0</v>
      </c>
      <c r="Q26" s="28">
        <v>0</v>
      </c>
      <c r="R26" s="28">
        <v>0</v>
      </c>
      <c r="S26" s="28">
        <v>0</v>
      </c>
      <c r="T26" s="30">
        <v>0</v>
      </c>
      <c r="U26" s="28">
        <v>0</v>
      </c>
      <c r="V26" s="30">
        <v>0</v>
      </c>
      <c r="W26" s="28">
        <v>0</v>
      </c>
      <c r="X26" s="28">
        <v>0</v>
      </c>
      <c r="Y26" s="28">
        <v>0</v>
      </c>
      <c r="Z26" s="30">
        <v>0</v>
      </c>
      <c r="AA26" s="28">
        <v>0</v>
      </c>
      <c r="AB26" s="30">
        <v>0</v>
      </c>
      <c r="AC26" s="28">
        <v>0</v>
      </c>
      <c r="AD26" s="28">
        <v>0</v>
      </c>
      <c r="AE26" s="28">
        <v>0</v>
      </c>
      <c r="AF26" s="30">
        <v>0</v>
      </c>
      <c r="AG26" s="28">
        <v>0</v>
      </c>
      <c r="AH26" s="30">
        <v>0</v>
      </c>
      <c r="AI26" s="28">
        <v>0</v>
      </c>
      <c r="AJ26" s="28">
        <v>0</v>
      </c>
      <c r="AK26" s="28">
        <v>88417</v>
      </c>
      <c r="AL26" s="30">
        <v>0</v>
      </c>
      <c r="AM26" s="28">
        <v>0</v>
      </c>
      <c r="AN26" s="30">
        <v>0</v>
      </c>
      <c r="AO26" s="28">
        <v>0</v>
      </c>
      <c r="AP26" s="28">
        <v>0</v>
      </c>
      <c r="AQ26" s="28">
        <v>0</v>
      </c>
      <c r="AR26" s="30">
        <v>0</v>
      </c>
      <c r="AS26" s="28">
        <v>0</v>
      </c>
      <c r="AT26" s="30">
        <v>0</v>
      </c>
      <c r="AU26" s="28">
        <v>0</v>
      </c>
      <c r="AV26" s="28">
        <v>0</v>
      </c>
      <c r="AW26" s="28">
        <v>0</v>
      </c>
      <c r="AX26" s="30">
        <v>0</v>
      </c>
      <c r="AY26" s="28">
        <v>0</v>
      </c>
      <c r="AZ26" s="30">
        <v>0</v>
      </c>
      <c r="BA26" s="28">
        <v>0</v>
      </c>
      <c r="BB26" s="28">
        <v>0</v>
      </c>
      <c r="BC26" s="28">
        <v>0</v>
      </c>
      <c r="BD26" s="30">
        <v>0</v>
      </c>
      <c r="BE26" s="28">
        <v>0</v>
      </c>
      <c r="BF26" s="30">
        <v>0</v>
      </c>
      <c r="BG26" s="28">
        <v>0</v>
      </c>
      <c r="BH26" s="28">
        <v>0</v>
      </c>
      <c r="BI26" s="28">
        <v>0</v>
      </c>
      <c r="BJ26" s="30">
        <v>0</v>
      </c>
      <c r="BK26" s="28">
        <v>0</v>
      </c>
      <c r="BL26" s="30">
        <v>0</v>
      </c>
      <c r="BM26" s="28">
        <v>0</v>
      </c>
      <c r="BN26" s="28">
        <v>0</v>
      </c>
      <c r="BO26" s="28">
        <v>0</v>
      </c>
      <c r="BP26" s="30">
        <v>0</v>
      </c>
      <c r="BQ26" s="28">
        <v>0</v>
      </c>
      <c r="BR26" s="30">
        <v>0</v>
      </c>
      <c r="BS26" s="28">
        <v>0</v>
      </c>
      <c r="BT26" s="28">
        <v>0</v>
      </c>
      <c r="BU26" s="28">
        <v>0</v>
      </c>
      <c r="BV26" s="30">
        <v>0</v>
      </c>
      <c r="BW26" s="28">
        <v>0</v>
      </c>
      <c r="BX26" s="30">
        <v>0</v>
      </c>
      <c r="BY26" s="28">
        <v>0</v>
      </c>
      <c r="BZ26" s="28">
        <v>0</v>
      </c>
      <c r="CA26" s="28">
        <v>0</v>
      </c>
      <c r="CB26" s="30">
        <v>0</v>
      </c>
      <c r="CC26" s="28">
        <v>0</v>
      </c>
      <c r="CD26" s="30">
        <v>0</v>
      </c>
      <c r="CE26" s="28">
        <v>0</v>
      </c>
      <c r="CF26" s="28">
        <v>0</v>
      </c>
      <c r="CG26" s="28">
        <v>0</v>
      </c>
      <c r="CH26" s="30">
        <v>0</v>
      </c>
      <c r="CI26" s="28">
        <v>0</v>
      </c>
      <c r="CJ26" s="30">
        <v>0</v>
      </c>
      <c r="CK26" s="28">
        <v>0</v>
      </c>
      <c r="CL26" s="28">
        <v>0</v>
      </c>
      <c r="CM26" s="28">
        <v>0</v>
      </c>
      <c r="CN26" s="30">
        <v>0</v>
      </c>
      <c r="CO26" s="28">
        <v>0</v>
      </c>
      <c r="CP26" s="30">
        <v>0</v>
      </c>
      <c r="CQ26" s="28">
        <v>166275</v>
      </c>
      <c r="CR26" s="28">
        <v>150677</v>
      </c>
      <c r="CS26" s="28">
        <v>151018</v>
      </c>
      <c r="CT26" s="30">
        <v>135520</v>
      </c>
      <c r="CU26" s="28">
        <v>130233</v>
      </c>
      <c r="CV26" s="30">
        <v>0</v>
      </c>
      <c r="CW26" s="28">
        <v>0</v>
      </c>
      <c r="CX26" s="28">
        <v>0</v>
      </c>
      <c r="CY26" s="28">
        <v>0</v>
      </c>
      <c r="CZ26" s="30">
        <v>0</v>
      </c>
      <c r="DA26" s="28">
        <v>0</v>
      </c>
      <c r="DB26" s="30">
        <v>0</v>
      </c>
      <c r="DC26" s="28">
        <v>0</v>
      </c>
      <c r="DD26" s="28">
        <v>0</v>
      </c>
      <c r="DE26" s="28">
        <v>0</v>
      </c>
      <c r="DF26" s="30">
        <v>0</v>
      </c>
      <c r="DG26" s="28">
        <v>0</v>
      </c>
      <c r="DH26" s="30">
        <v>0</v>
      </c>
      <c r="DI26" s="28">
        <v>0</v>
      </c>
      <c r="DJ26" s="28">
        <v>0</v>
      </c>
      <c r="DK26" s="28">
        <v>0</v>
      </c>
      <c r="DL26" s="28">
        <v>0</v>
      </c>
      <c r="DM26" s="28">
        <v>0</v>
      </c>
      <c r="DN26" s="30">
        <v>0</v>
      </c>
      <c r="DO26" s="28">
        <v>0</v>
      </c>
      <c r="DP26" s="28">
        <v>0</v>
      </c>
      <c r="DQ26" s="28">
        <v>0</v>
      </c>
      <c r="DR26" s="30">
        <v>0</v>
      </c>
      <c r="DS26" s="28">
        <v>0</v>
      </c>
      <c r="DT26" s="30">
        <v>0</v>
      </c>
      <c r="DU26" s="28">
        <v>0</v>
      </c>
      <c r="DV26" s="28">
        <v>0</v>
      </c>
      <c r="DW26" s="28">
        <v>0</v>
      </c>
      <c r="DX26" s="30">
        <v>0</v>
      </c>
      <c r="DY26" s="28">
        <v>0</v>
      </c>
      <c r="DZ26" s="30">
        <v>0</v>
      </c>
      <c r="EA26" s="28">
        <v>0</v>
      </c>
      <c r="EB26" s="28">
        <v>0</v>
      </c>
      <c r="EC26" s="28">
        <v>0</v>
      </c>
      <c r="ED26" s="30">
        <v>0</v>
      </c>
      <c r="EE26" s="28">
        <v>0</v>
      </c>
      <c r="EF26" s="30">
        <v>0</v>
      </c>
      <c r="EG26" s="28">
        <v>0</v>
      </c>
      <c r="EH26" s="28">
        <v>0</v>
      </c>
      <c r="EI26" s="28">
        <v>0</v>
      </c>
      <c r="EJ26" s="30">
        <v>0</v>
      </c>
      <c r="EK26" s="28">
        <v>0</v>
      </c>
      <c r="EL26" s="30">
        <v>0</v>
      </c>
      <c r="EM26" s="28">
        <v>0</v>
      </c>
      <c r="EN26" s="28">
        <v>0</v>
      </c>
      <c r="EO26" s="28">
        <v>0</v>
      </c>
      <c r="EP26" s="30">
        <v>0</v>
      </c>
      <c r="EQ26" s="28">
        <v>0</v>
      </c>
      <c r="ER26" s="30">
        <v>0</v>
      </c>
      <c r="ES26" s="28">
        <v>0</v>
      </c>
      <c r="ET26" s="28">
        <v>0</v>
      </c>
      <c r="EU26" s="28">
        <v>0</v>
      </c>
      <c r="EV26" s="30">
        <v>0</v>
      </c>
      <c r="EW26" s="28">
        <v>0</v>
      </c>
      <c r="EX26" s="30">
        <v>0</v>
      </c>
      <c r="EY26" s="28">
        <v>0</v>
      </c>
      <c r="EZ26" s="28">
        <v>0</v>
      </c>
      <c r="FA26" s="28">
        <v>0</v>
      </c>
      <c r="FB26" s="30">
        <v>0</v>
      </c>
      <c r="FC26" s="28">
        <v>0</v>
      </c>
      <c r="FD26" s="30">
        <v>0</v>
      </c>
      <c r="FE26" s="28">
        <v>0</v>
      </c>
      <c r="FF26" s="28">
        <v>0</v>
      </c>
      <c r="FG26" s="28">
        <v>0</v>
      </c>
      <c r="FH26" s="30">
        <v>0</v>
      </c>
      <c r="FI26" s="28">
        <v>0</v>
      </c>
      <c r="FJ26" s="30">
        <v>0</v>
      </c>
      <c r="FK26" s="28">
        <v>0</v>
      </c>
      <c r="FL26" s="28">
        <v>0</v>
      </c>
      <c r="FM26" s="28">
        <v>0</v>
      </c>
      <c r="FN26" s="30">
        <v>0</v>
      </c>
      <c r="FO26" s="28">
        <v>0</v>
      </c>
      <c r="FP26" s="30">
        <v>0</v>
      </c>
      <c r="FQ26" s="28">
        <v>0</v>
      </c>
      <c r="FR26" s="28">
        <v>0</v>
      </c>
      <c r="FS26" s="28">
        <v>0</v>
      </c>
      <c r="FT26" s="30">
        <v>0</v>
      </c>
      <c r="FU26" s="28">
        <v>0</v>
      </c>
      <c r="FV26" s="30">
        <v>0</v>
      </c>
      <c r="FW26" s="28">
        <v>0</v>
      </c>
      <c r="FX26" s="28">
        <v>0</v>
      </c>
      <c r="FY26" s="28">
        <v>0</v>
      </c>
      <c r="FZ26" s="30">
        <v>0</v>
      </c>
      <c r="GA26" s="28">
        <v>0</v>
      </c>
      <c r="GB26" s="30">
        <v>0</v>
      </c>
      <c r="GC26" s="28">
        <v>0</v>
      </c>
      <c r="GD26" s="28">
        <v>0</v>
      </c>
      <c r="GE26" s="28">
        <v>0</v>
      </c>
      <c r="GF26" s="30">
        <v>0</v>
      </c>
      <c r="GG26" s="28">
        <v>0</v>
      </c>
      <c r="GH26" s="30">
        <v>0</v>
      </c>
      <c r="GI26" s="28">
        <v>0</v>
      </c>
      <c r="GJ26" s="28">
        <v>0</v>
      </c>
      <c r="GK26" s="28">
        <v>0</v>
      </c>
      <c r="GL26" s="30">
        <v>0</v>
      </c>
      <c r="GM26" s="28">
        <v>0</v>
      </c>
      <c r="GN26" s="30">
        <v>0</v>
      </c>
      <c r="GO26" s="28">
        <v>0</v>
      </c>
      <c r="GP26" s="28">
        <v>0</v>
      </c>
      <c r="GQ26" s="28">
        <v>0</v>
      </c>
      <c r="GR26" s="30">
        <v>0</v>
      </c>
      <c r="GS26" s="28">
        <v>0</v>
      </c>
      <c r="GT26" s="30">
        <v>0</v>
      </c>
      <c r="GU26" s="28">
        <v>0</v>
      </c>
      <c r="GV26" s="28">
        <v>0</v>
      </c>
      <c r="GW26" s="28">
        <v>0</v>
      </c>
      <c r="GX26" s="30">
        <v>0</v>
      </c>
      <c r="GY26" s="28">
        <v>0</v>
      </c>
      <c r="GZ26" s="30">
        <v>0</v>
      </c>
      <c r="HA26" s="28">
        <v>0</v>
      </c>
      <c r="HB26" s="28">
        <v>0</v>
      </c>
      <c r="HC26" s="28">
        <v>0</v>
      </c>
      <c r="HD26" s="30">
        <v>0</v>
      </c>
      <c r="HE26" s="28">
        <v>0</v>
      </c>
      <c r="HF26" s="30">
        <v>0</v>
      </c>
      <c r="HG26" s="28">
        <v>0</v>
      </c>
      <c r="HH26" s="28">
        <v>0</v>
      </c>
      <c r="HI26" s="28">
        <v>0</v>
      </c>
      <c r="HJ26" s="30">
        <v>0</v>
      </c>
      <c r="HK26" s="28">
        <v>0</v>
      </c>
      <c r="HL26" s="30">
        <v>0</v>
      </c>
      <c r="HM26" s="28">
        <v>0</v>
      </c>
      <c r="HN26" s="28">
        <v>0</v>
      </c>
      <c r="HO26" s="28">
        <v>0</v>
      </c>
      <c r="HP26" s="30">
        <v>0</v>
      </c>
      <c r="HQ26" s="28">
        <v>0</v>
      </c>
      <c r="HR26" s="30">
        <v>0</v>
      </c>
      <c r="HS26" s="28">
        <v>62640</v>
      </c>
      <c r="HT26" s="28">
        <v>55125</v>
      </c>
      <c r="HU26" s="28">
        <v>0</v>
      </c>
      <c r="HV26" s="30">
        <v>0</v>
      </c>
      <c r="HW26" s="28">
        <v>0</v>
      </c>
      <c r="HX26" s="30">
        <v>0</v>
      </c>
      <c r="HY26" s="28">
        <v>0</v>
      </c>
      <c r="HZ26" s="28">
        <v>0</v>
      </c>
      <c r="IA26" s="28">
        <v>0</v>
      </c>
      <c r="IB26" s="30">
        <v>0</v>
      </c>
      <c r="IC26" s="28">
        <v>0</v>
      </c>
      <c r="ID26" s="30">
        <v>0</v>
      </c>
      <c r="IE26" s="28">
        <v>0</v>
      </c>
      <c r="IF26" s="28">
        <v>0</v>
      </c>
      <c r="IG26" s="28">
        <v>0</v>
      </c>
      <c r="IH26" s="30">
        <v>0</v>
      </c>
      <c r="II26" s="28">
        <v>0</v>
      </c>
      <c r="IJ26" s="30">
        <v>0</v>
      </c>
      <c r="IK26" s="28">
        <v>0</v>
      </c>
      <c r="IL26" s="28">
        <v>0</v>
      </c>
      <c r="IM26" s="28">
        <v>0</v>
      </c>
      <c r="IN26" s="30">
        <v>0</v>
      </c>
      <c r="IO26" s="28">
        <v>0</v>
      </c>
      <c r="IP26" s="30">
        <v>0</v>
      </c>
      <c r="IQ26" s="28">
        <v>0</v>
      </c>
      <c r="IR26" s="28">
        <v>0</v>
      </c>
      <c r="IS26" s="28">
        <v>0</v>
      </c>
      <c r="IT26" s="30">
        <v>0</v>
      </c>
      <c r="IU26" s="28">
        <v>0</v>
      </c>
      <c r="IV26" s="30">
        <v>0</v>
      </c>
      <c r="IW26" s="28">
        <v>0</v>
      </c>
      <c r="IX26" s="28">
        <v>0</v>
      </c>
      <c r="IY26" s="28">
        <v>0</v>
      </c>
      <c r="IZ26" s="30">
        <v>0</v>
      </c>
      <c r="JA26" s="28">
        <v>0</v>
      </c>
      <c r="JB26" s="30">
        <v>0</v>
      </c>
      <c r="JC26" s="28">
        <v>0</v>
      </c>
      <c r="JD26" s="28">
        <v>0</v>
      </c>
      <c r="JE26" s="28">
        <v>0</v>
      </c>
      <c r="JF26" s="30">
        <v>0</v>
      </c>
      <c r="JG26" s="28">
        <v>0</v>
      </c>
      <c r="JH26" s="30">
        <v>0</v>
      </c>
      <c r="JI26" s="28">
        <v>0</v>
      </c>
      <c r="JJ26" s="28">
        <v>0</v>
      </c>
      <c r="JK26" s="28">
        <v>0</v>
      </c>
      <c r="JL26" s="28">
        <v>0</v>
      </c>
      <c r="JM26" s="28">
        <v>0</v>
      </c>
      <c r="JN26" s="28">
        <v>0</v>
      </c>
      <c r="JO26" s="28">
        <v>0</v>
      </c>
      <c r="JP26" s="28">
        <v>0</v>
      </c>
      <c r="JQ26" s="28">
        <v>0</v>
      </c>
      <c r="JR26" s="28">
        <v>0</v>
      </c>
      <c r="JS26" s="28">
        <v>0</v>
      </c>
      <c r="JT26" s="28">
        <v>0</v>
      </c>
      <c r="JU26" s="28">
        <v>0</v>
      </c>
      <c r="JV26" s="28">
        <v>0</v>
      </c>
      <c r="JW26" s="28">
        <v>0</v>
      </c>
      <c r="JX26" s="28">
        <v>0</v>
      </c>
      <c r="JY26" s="28">
        <v>0</v>
      </c>
      <c r="JZ26" s="28">
        <v>0</v>
      </c>
      <c r="KA26" s="28">
        <v>0</v>
      </c>
      <c r="KB26" s="28">
        <v>0</v>
      </c>
      <c r="KC26" s="28">
        <v>0</v>
      </c>
      <c r="KD26" s="28">
        <v>0</v>
      </c>
      <c r="KE26" s="28">
        <v>0</v>
      </c>
      <c r="KF26" s="28">
        <v>0</v>
      </c>
      <c r="KG26" s="28">
        <v>0</v>
      </c>
      <c r="KH26" s="28">
        <v>0</v>
      </c>
      <c r="KI26" s="28">
        <v>0</v>
      </c>
      <c r="KJ26" s="28">
        <v>0</v>
      </c>
      <c r="KK26" s="28">
        <v>0</v>
      </c>
      <c r="KL26" s="28">
        <v>0</v>
      </c>
      <c r="KM26" s="28">
        <v>0</v>
      </c>
      <c r="KN26" s="28">
        <v>0</v>
      </c>
      <c r="KO26" s="28">
        <v>0</v>
      </c>
      <c r="KP26" s="28">
        <v>0</v>
      </c>
      <c r="KQ26" s="28">
        <v>0</v>
      </c>
      <c r="KR26" s="28">
        <v>0</v>
      </c>
      <c r="KS26" s="28">
        <v>0</v>
      </c>
      <c r="KT26" s="28">
        <v>0</v>
      </c>
      <c r="KU26" s="28">
        <v>0</v>
      </c>
      <c r="KV26" s="28">
        <v>0</v>
      </c>
      <c r="KW26" s="28">
        <v>0</v>
      </c>
      <c r="KX26" s="28">
        <v>0</v>
      </c>
      <c r="KY26" s="28">
        <v>0</v>
      </c>
      <c r="KZ26" s="28">
        <v>0</v>
      </c>
      <c r="LA26" s="28">
        <v>0</v>
      </c>
      <c r="LB26" s="28">
        <v>0</v>
      </c>
      <c r="LC26" s="28">
        <v>0</v>
      </c>
      <c r="LD26" s="28">
        <v>0</v>
      </c>
      <c r="LE26" s="28">
        <v>0</v>
      </c>
      <c r="LF26" s="28">
        <v>0</v>
      </c>
      <c r="LG26" s="28">
        <v>0</v>
      </c>
      <c r="LH26" s="28">
        <v>0</v>
      </c>
      <c r="LI26" s="28">
        <v>0</v>
      </c>
      <c r="LJ26" s="28">
        <v>0</v>
      </c>
      <c r="LK26" s="28">
        <v>0</v>
      </c>
      <c r="LL26" s="28">
        <v>0</v>
      </c>
      <c r="LM26" s="28">
        <v>0</v>
      </c>
      <c r="LN26" s="28">
        <v>0</v>
      </c>
      <c r="LO26" s="28">
        <v>0</v>
      </c>
      <c r="LP26" s="28">
        <v>0</v>
      </c>
      <c r="LQ26" s="28">
        <v>0</v>
      </c>
      <c r="LR26" s="28">
        <v>0</v>
      </c>
      <c r="LS26" s="28">
        <v>0</v>
      </c>
      <c r="LT26" s="28">
        <v>0</v>
      </c>
      <c r="LU26" s="28">
        <v>0</v>
      </c>
      <c r="LV26" s="28">
        <v>0</v>
      </c>
      <c r="LW26" s="28">
        <v>0</v>
      </c>
      <c r="LX26" s="28">
        <v>0</v>
      </c>
      <c r="LY26" s="28">
        <v>0</v>
      </c>
      <c r="LZ26" s="28">
        <v>0</v>
      </c>
      <c r="MA26" s="28">
        <v>0</v>
      </c>
      <c r="MB26" s="28">
        <v>0</v>
      </c>
      <c r="MC26" s="28">
        <v>0</v>
      </c>
      <c r="MD26" s="28">
        <v>0</v>
      </c>
      <c r="ME26" s="28">
        <v>0</v>
      </c>
      <c r="MF26" s="28">
        <v>0</v>
      </c>
      <c r="MG26" s="28">
        <v>0</v>
      </c>
      <c r="MH26" s="28">
        <v>0</v>
      </c>
      <c r="MI26" s="28">
        <v>0</v>
      </c>
      <c r="MJ26" s="28">
        <v>0</v>
      </c>
      <c r="MK26" s="28">
        <v>0</v>
      </c>
      <c r="ML26" s="28">
        <v>0</v>
      </c>
      <c r="MM26" s="28">
        <v>0</v>
      </c>
      <c r="MN26" s="28">
        <v>0</v>
      </c>
      <c r="MO26" s="28">
        <v>0</v>
      </c>
      <c r="MP26" s="28">
        <v>0</v>
      </c>
      <c r="MQ26" s="28">
        <v>0</v>
      </c>
      <c r="MR26" s="28">
        <v>0</v>
      </c>
      <c r="MS26" s="28">
        <v>0</v>
      </c>
      <c r="MT26" s="28">
        <v>0</v>
      </c>
      <c r="MU26" s="28">
        <v>0</v>
      </c>
      <c r="MV26" s="28">
        <v>0</v>
      </c>
      <c r="MW26" s="28">
        <v>0</v>
      </c>
      <c r="MX26" s="28">
        <v>0</v>
      </c>
      <c r="MY26" s="28">
        <v>0</v>
      </c>
      <c r="MZ26" s="28">
        <v>0</v>
      </c>
      <c r="NA26" s="28">
        <v>0</v>
      </c>
      <c r="NB26" s="28">
        <v>0</v>
      </c>
      <c r="NC26" s="28">
        <v>0</v>
      </c>
      <c r="ND26" s="46">
        <v>0</v>
      </c>
      <c r="NE26" s="28">
        <v>0</v>
      </c>
      <c r="NF26" s="46">
        <v>0</v>
      </c>
      <c r="NG26" s="28">
        <v>0</v>
      </c>
      <c r="NH26" s="28">
        <v>0</v>
      </c>
      <c r="NI26" s="28">
        <v>0</v>
      </c>
      <c r="NJ26" s="46">
        <v>0</v>
      </c>
      <c r="NK26" s="28">
        <v>0</v>
      </c>
      <c r="NL26" s="46">
        <v>0</v>
      </c>
      <c r="NM26" s="28">
        <v>0</v>
      </c>
      <c r="NN26" s="28">
        <v>0</v>
      </c>
      <c r="NO26" s="28">
        <v>0</v>
      </c>
      <c r="NP26" s="46">
        <v>0</v>
      </c>
      <c r="NQ26" s="28">
        <v>0</v>
      </c>
      <c r="NR26" s="46">
        <v>0</v>
      </c>
      <c r="NS26" s="28">
        <v>0</v>
      </c>
      <c r="NT26" s="28">
        <v>0</v>
      </c>
      <c r="NU26" s="28">
        <v>0</v>
      </c>
      <c r="NV26" s="46">
        <v>0</v>
      </c>
      <c r="NW26" s="28">
        <v>0</v>
      </c>
      <c r="NX26" s="46">
        <v>0</v>
      </c>
      <c r="NY26" s="28">
        <v>0</v>
      </c>
      <c r="NZ26" s="28">
        <v>0</v>
      </c>
      <c r="OA26" s="28">
        <v>0</v>
      </c>
      <c r="OB26" s="30">
        <v>0</v>
      </c>
      <c r="OC26" s="28">
        <v>0</v>
      </c>
      <c r="OD26" s="30">
        <v>0</v>
      </c>
      <c r="OE26" s="28">
        <v>0</v>
      </c>
      <c r="OF26" s="28">
        <v>0</v>
      </c>
      <c r="OG26" s="28">
        <v>0</v>
      </c>
      <c r="OH26" s="30">
        <v>0</v>
      </c>
      <c r="OI26" s="28">
        <v>0</v>
      </c>
      <c r="OJ26" s="30">
        <v>0</v>
      </c>
      <c r="OK26" s="28">
        <v>0</v>
      </c>
      <c r="OL26" s="28">
        <v>0</v>
      </c>
      <c r="OM26" s="28">
        <v>0</v>
      </c>
      <c r="ON26" s="30">
        <v>0</v>
      </c>
      <c r="OO26" s="28">
        <v>0</v>
      </c>
      <c r="OP26" s="30">
        <v>0</v>
      </c>
      <c r="OQ26" s="28">
        <v>0</v>
      </c>
      <c r="OR26" s="28">
        <v>0</v>
      </c>
      <c r="OS26" s="28">
        <v>0</v>
      </c>
      <c r="OT26" s="30">
        <v>0</v>
      </c>
      <c r="OU26" s="28">
        <v>0</v>
      </c>
      <c r="OV26" s="30">
        <v>0</v>
      </c>
      <c r="OW26" s="28">
        <v>0</v>
      </c>
      <c r="OX26" s="28">
        <v>0</v>
      </c>
      <c r="OY26" s="28">
        <v>0</v>
      </c>
      <c r="OZ26" s="30">
        <v>0</v>
      </c>
      <c r="PA26" s="28">
        <v>0</v>
      </c>
      <c r="PB26" s="30">
        <v>0</v>
      </c>
      <c r="PC26" s="28">
        <v>0</v>
      </c>
      <c r="PD26" s="28">
        <v>0</v>
      </c>
      <c r="PE26" s="28">
        <v>0</v>
      </c>
      <c r="PF26" s="28">
        <v>0</v>
      </c>
      <c r="PG26" s="28">
        <v>0</v>
      </c>
      <c r="PH26" s="28">
        <v>0</v>
      </c>
      <c r="PI26" s="28">
        <v>0</v>
      </c>
      <c r="PJ26" s="28">
        <v>0</v>
      </c>
      <c r="PK26" s="28">
        <v>0</v>
      </c>
      <c r="PL26" s="28">
        <v>0</v>
      </c>
      <c r="PM26" s="28">
        <v>0</v>
      </c>
      <c r="PN26" s="28">
        <v>0</v>
      </c>
      <c r="PO26" s="28">
        <v>0</v>
      </c>
      <c r="PP26" s="28">
        <v>0</v>
      </c>
      <c r="PQ26" s="28">
        <v>0</v>
      </c>
      <c r="PR26" s="28">
        <v>0</v>
      </c>
      <c r="PS26" s="28">
        <v>0</v>
      </c>
      <c r="PT26" s="28">
        <v>0</v>
      </c>
      <c r="PU26" s="28">
        <v>0</v>
      </c>
      <c r="PV26" s="28">
        <v>0</v>
      </c>
      <c r="PW26" s="28">
        <v>0</v>
      </c>
      <c r="PX26" s="28">
        <v>0</v>
      </c>
      <c r="PY26" s="28">
        <v>0</v>
      </c>
      <c r="PZ26" s="28">
        <v>0</v>
      </c>
      <c r="QA26" s="28">
        <v>0</v>
      </c>
      <c r="QB26" s="28">
        <v>0</v>
      </c>
      <c r="QC26" s="28">
        <v>0</v>
      </c>
      <c r="QD26" s="28">
        <v>0</v>
      </c>
      <c r="QE26" s="28">
        <v>0</v>
      </c>
      <c r="QF26" s="28">
        <v>0</v>
      </c>
      <c r="QG26" s="28">
        <v>0</v>
      </c>
      <c r="QH26" s="28">
        <v>0</v>
      </c>
      <c r="QI26" s="28">
        <v>122145</v>
      </c>
      <c r="QJ26" s="28">
        <v>47049</v>
      </c>
      <c r="QK26" s="28">
        <v>23069</v>
      </c>
      <c r="QL26" s="28">
        <v>53607</v>
      </c>
      <c r="QM26" s="28">
        <v>0</v>
      </c>
      <c r="QN26" s="28">
        <v>0</v>
      </c>
      <c r="QO26" s="28">
        <v>0</v>
      </c>
      <c r="QP26" s="28">
        <v>0</v>
      </c>
      <c r="QQ26" s="28">
        <v>0</v>
      </c>
      <c r="QR26" s="28">
        <v>0</v>
      </c>
      <c r="QS26" s="28">
        <v>0</v>
      </c>
      <c r="QT26" s="28">
        <v>0</v>
      </c>
      <c r="QU26" s="28">
        <v>0</v>
      </c>
      <c r="QV26" s="28">
        <v>0</v>
      </c>
      <c r="QW26" s="28">
        <v>0</v>
      </c>
      <c r="QX26" s="28">
        <v>0</v>
      </c>
      <c r="QY26" s="28">
        <v>0</v>
      </c>
      <c r="QZ26" s="28">
        <v>0</v>
      </c>
      <c r="RA26" s="28">
        <v>0</v>
      </c>
      <c r="RB26" s="28">
        <v>0</v>
      </c>
      <c r="RC26" s="28">
        <v>0</v>
      </c>
      <c r="RD26" s="28">
        <v>0</v>
      </c>
      <c r="RE26" s="28">
        <v>0</v>
      </c>
      <c r="RF26" s="28">
        <v>0</v>
      </c>
      <c r="RG26" s="28">
        <v>0</v>
      </c>
      <c r="RH26" s="28">
        <v>0</v>
      </c>
      <c r="RI26" s="28">
        <v>0</v>
      </c>
      <c r="RJ26" s="28">
        <v>0</v>
      </c>
      <c r="RK26" s="28">
        <v>0</v>
      </c>
      <c r="RL26" s="28">
        <v>0</v>
      </c>
      <c r="RM26" s="28">
        <v>0</v>
      </c>
      <c r="RN26" s="28">
        <v>0</v>
      </c>
      <c r="RO26" s="28">
        <v>0</v>
      </c>
      <c r="RP26" s="28">
        <v>0</v>
      </c>
      <c r="RQ26" s="28">
        <v>0</v>
      </c>
      <c r="RR26" s="28">
        <v>0</v>
      </c>
      <c r="RS26" s="28">
        <v>0</v>
      </c>
      <c r="RT26" s="28">
        <v>0</v>
      </c>
      <c r="RU26" s="28">
        <v>0</v>
      </c>
      <c r="RV26" s="28">
        <v>0</v>
      </c>
      <c r="RW26" s="28">
        <v>0</v>
      </c>
      <c r="RX26" s="28">
        <v>0</v>
      </c>
      <c r="RY26" s="28">
        <v>0</v>
      </c>
      <c r="RZ26" s="28">
        <v>0</v>
      </c>
      <c r="SA26" s="28">
        <v>0</v>
      </c>
      <c r="SB26" s="28">
        <v>0</v>
      </c>
      <c r="SC26" s="28">
        <v>0</v>
      </c>
      <c r="SD26" s="28">
        <v>0</v>
      </c>
      <c r="SE26" s="28">
        <v>0</v>
      </c>
      <c r="SF26" s="28">
        <v>0</v>
      </c>
      <c r="SG26" s="28">
        <v>0</v>
      </c>
      <c r="SH26" s="28">
        <v>0</v>
      </c>
      <c r="SI26" s="28">
        <v>0</v>
      </c>
      <c r="SJ26" s="28">
        <v>0</v>
      </c>
      <c r="SK26" s="28">
        <v>0</v>
      </c>
      <c r="SL26" s="28">
        <v>0</v>
      </c>
      <c r="SM26" s="28">
        <v>0</v>
      </c>
      <c r="SN26" s="28">
        <v>0</v>
      </c>
      <c r="SO26" s="28">
        <v>0</v>
      </c>
      <c r="SP26" s="28">
        <v>0</v>
      </c>
      <c r="SQ26" s="28">
        <v>0</v>
      </c>
      <c r="SR26" s="28">
        <v>0</v>
      </c>
      <c r="SS26" s="28">
        <v>0</v>
      </c>
      <c r="ST26" s="28">
        <v>0</v>
      </c>
      <c r="SU26" s="28">
        <v>0</v>
      </c>
      <c r="SV26" s="28">
        <v>0</v>
      </c>
      <c r="SW26" s="28">
        <v>0</v>
      </c>
      <c r="SX26" s="28">
        <v>0</v>
      </c>
      <c r="SY26" s="28">
        <v>0</v>
      </c>
      <c r="SZ26" s="28">
        <v>0</v>
      </c>
    </row>
    <row r="27" spans="1:520">
      <c r="A27" s="25"/>
      <c r="B27" s="26"/>
      <c r="C27" s="26"/>
      <c r="D27" s="27" t="s">
        <v>232</v>
      </c>
      <c r="E27" s="28">
        <v>269</v>
      </c>
      <c r="F27" s="28">
        <v>-192</v>
      </c>
      <c r="G27" s="28">
        <v>-584</v>
      </c>
      <c r="H27" s="29">
        <v>-1000</v>
      </c>
      <c r="I27" s="28">
        <v>-1624</v>
      </c>
      <c r="J27" s="29">
        <v>0</v>
      </c>
      <c r="K27" s="28">
        <v>0</v>
      </c>
      <c r="L27" s="28">
        <v>0</v>
      </c>
      <c r="M27" s="28">
        <v>0</v>
      </c>
      <c r="N27" s="29">
        <v>0</v>
      </c>
      <c r="O27" s="28">
        <v>0</v>
      </c>
      <c r="P27" s="29">
        <v>0</v>
      </c>
      <c r="Q27" s="28">
        <v>0</v>
      </c>
      <c r="R27" s="28">
        <v>0</v>
      </c>
      <c r="S27" s="28">
        <v>0</v>
      </c>
      <c r="T27" s="29">
        <v>0</v>
      </c>
      <c r="U27" s="28">
        <v>0</v>
      </c>
      <c r="V27" s="29">
        <v>0</v>
      </c>
      <c r="W27" s="28">
        <v>0</v>
      </c>
      <c r="X27" s="28">
        <v>0</v>
      </c>
      <c r="Y27" s="28">
        <v>0</v>
      </c>
      <c r="Z27" s="29">
        <v>0</v>
      </c>
      <c r="AA27" s="28">
        <v>0</v>
      </c>
      <c r="AB27" s="29">
        <v>0</v>
      </c>
      <c r="AC27" s="28">
        <v>0</v>
      </c>
      <c r="AD27" s="28">
        <v>0</v>
      </c>
      <c r="AE27" s="28">
        <v>0</v>
      </c>
      <c r="AF27" s="29">
        <v>0</v>
      </c>
      <c r="AG27" s="28">
        <v>0</v>
      </c>
      <c r="AH27" s="29">
        <v>0</v>
      </c>
      <c r="AI27" s="28">
        <v>0</v>
      </c>
      <c r="AJ27" s="28">
        <v>0</v>
      </c>
      <c r="AK27" s="28">
        <v>-88417</v>
      </c>
      <c r="AL27" s="29">
        <v>0</v>
      </c>
      <c r="AM27" s="28">
        <v>0</v>
      </c>
      <c r="AN27" s="29">
        <v>0</v>
      </c>
      <c r="AO27" s="28">
        <v>0</v>
      </c>
      <c r="AP27" s="28">
        <v>0</v>
      </c>
      <c r="AQ27" s="28">
        <v>0</v>
      </c>
      <c r="AR27" s="29">
        <v>0</v>
      </c>
      <c r="AS27" s="28">
        <v>0</v>
      </c>
      <c r="AT27" s="29">
        <v>0</v>
      </c>
      <c r="AU27" s="28">
        <v>0</v>
      </c>
      <c r="AV27" s="28">
        <v>0</v>
      </c>
      <c r="AW27" s="28">
        <v>0</v>
      </c>
      <c r="AX27" s="29">
        <v>0</v>
      </c>
      <c r="AY27" s="28">
        <v>0</v>
      </c>
      <c r="AZ27" s="29">
        <v>0</v>
      </c>
      <c r="BA27" s="28">
        <v>0</v>
      </c>
      <c r="BB27" s="28">
        <v>0</v>
      </c>
      <c r="BC27" s="28">
        <v>0</v>
      </c>
      <c r="BD27" s="29">
        <v>0</v>
      </c>
      <c r="BE27" s="28">
        <v>0</v>
      </c>
      <c r="BF27" s="29">
        <v>0</v>
      </c>
      <c r="BG27" s="28">
        <v>0</v>
      </c>
      <c r="BH27" s="28">
        <v>0</v>
      </c>
      <c r="BI27" s="28">
        <v>0</v>
      </c>
      <c r="BJ27" s="29">
        <v>0</v>
      </c>
      <c r="BK27" s="28">
        <v>0</v>
      </c>
      <c r="BL27" s="29">
        <v>0</v>
      </c>
      <c r="BM27" s="28">
        <v>0</v>
      </c>
      <c r="BN27" s="28">
        <v>0</v>
      </c>
      <c r="BO27" s="28">
        <v>0</v>
      </c>
      <c r="BP27" s="29">
        <v>0</v>
      </c>
      <c r="BQ27" s="28">
        <v>0</v>
      </c>
      <c r="BR27" s="29">
        <v>0</v>
      </c>
      <c r="BS27" s="28">
        <v>0</v>
      </c>
      <c r="BT27" s="28">
        <v>0</v>
      </c>
      <c r="BU27" s="28">
        <v>0</v>
      </c>
      <c r="BV27" s="29">
        <v>0</v>
      </c>
      <c r="BW27" s="28">
        <v>0</v>
      </c>
      <c r="BX27" s="29">
        <v>0</v>
      </c>
      <c r="BY27" s="28">
        <v>0</v>
      </c>
      <c r="BZ27" s="28">
        <v>0</v>
      </c>
      <c r="CA27" s="28">
        <v>0</v>
      </c>
      <c r="CB27" s="29">
        <v>0</v>
      </c>
      <c r="CC27" s="28">
        <v>0</v>
      </c>
      <c r="CD27" s="29">
        <v>0</v>
      </c>
      <c r="CE27" s="28">
        <v>0</v>
      </c>
      <c r="CF27" s="28">
        <v>0</v>
      </c>
      <c r="CG27" s="28">
        <v>0</v>
      </c>
      <c r="CH27" s="29">
        <v>0</v>
      </c>
      <c r="CI27" s="28">
        <v>0</v>
      </c>
      <c r="CJ27" s="29">
        <v>0</v>
      </c>
      <c r="CK27" s="28">
        <v>0</v>
      </c>
      <c r="CL27" s="28">
        <v>0</v>
      </c>
      <c r="CM27" s="28">
        <v>0</v>
      </c>
      <c r="CN27" s="29">
        <v>0</v>
      </c>
      <c r="CO27" s="28">
        <v>0</v>
      </c>
      <c r="CP27" s="29">
        <v>0</v>
      </c>
      <c r="CQ27" s="28">
        <v>166275</v>
      </c>
      <c r="CR27" s="28">
        <v>-150677</v>
      </c>
      <c r="CS27" s="28">
        <v>-151018</v>
      </c>
      <c r="CT27" s="29">
        <v>-135520</v>
      </c>
      <c r="CU27" s="28">
        <v>-130233</v>
      </c>
      <c r="CV27" s="29">
        <v>0</v>
      </c>
      <c r="CW27" s="28">
        <v>0</v>
      </c>
      <c r="CX27" s="28">
        <v>0</v>
      </c>
      <c r="CY27" s="28">
        <v>0</v>
      </c>
      <c r="CZ27" s="29">
        <v>0</v>
      </c>
      <c r="DA27" s="28">
        <v>0</v>
      </c>
      <c r="DB27" s="29">
        <v>0</v>
      </c>
      <c r="DC27" s="28">
        <v>0</v>
      </c>
      <c r="DD27" s="28">
        <v>0</v>
      </c>
      <c r="DE27" s="28">
        <v>0</v>
      </c>
      <c r="DF27" s="29">
        <v>0</v>
      </c>
      <c r="DG27" s="28">
        <v>0</v>
      </c>
      <c r="DH27" s="29">
        <v>0</v>
      </c>
      <c r="DI27" s="28">
        <v>0</v>
      </c>
      <c r="DJ27" s="28">
        <v>0</v>
      </c>
      <c r="DK27" s="28">
        <v>0</v>
      </c>
      <c r="DL27" s="28">
        <v>0</v>
      </c>
      <c r="DM27" s="28">
        <v>0</v>
      </c>
      <c r="DN27" s="29">
        <v>0</v>
      </c>
      <c r="DO27" s="28">
        <v>0</v>
      </c>
      <c r="DP27" s="28">
        <v>0</v>
      </c>
      <c r="DQ27" s="28">
        <v>0</v>
      </c>
      <c r="DR27" s="29">
        <v>0</v>
      </c>
      <c r="DS27" s="28">
        <v>0</v>
      </c>
      <c r="DT27" s="29">
        <v>0</v>
      </c>
      <c r="DU27" s="28">
        <v>0</v>
      </c>
      <c r="DV27" s="28">
        <v>0</v>
      </c>
      <c r="DW27" s="28">
        <v>0</v>
      </c>
      <c r="DX27" s="29">
        <v>0</v>
      </c>
      <c r="DY27" s="28">
        <v>0</v>
      </c>
      <c r="DZ27" s="29">
        <v>0</v>
      </c>
      <c r="EA27" s="28">
        <v>0</v>
      </c>
      <c r="EB27" s="28">
        <v>0</v>
      </c>
      <c r="EC27" s="28">
        <v>0</v>
      </c>
      <c r="ED27" s="29">
        <v>0</v>
      </c>
      <c r="EE27" s="28">
        <v>0</v>
      </c>
      <c r="EF27" s="29">
        <v>0</v>
      </c>
      <c r="EG27" s="28">
        <v>0</v>
      </c>
      <c r="EH27" s="28">
        <v>0</v>
      </c>
      <c r="EI27" s="28">
        <v>0</v>
      </c>
      <c r="EJ27" s="29">
        <v>0</v>
      </c>
      <c r="EK27" s="28">
        <v>0</v>
      </c>
      <c r="EL27" s="29">
        <v>0</v>
      </c>
      <c r="EM27" s="28">
        <v>0</v>
      </c>
      <c r="EN27" s="28">
        <v>0</v>
      </c>
      <c r="EO27" s="28">
        <v>0</v>
      </c>
      <c r="EP27" s="29">
        <v>0</v>
      </c>
      <c r="EQ27" s="28">
        <v>0</v>
      </c>
      <c r="ER27" s="29">
        <v>0</v>
      </c>
      <c r="ES27" s="28">
        <v>0</v>
      </c>
      <c r="ET27" s="28">
        <v>0</v>
      </c>
      <c r="EU27" s="28">
        <v>0</v>
      </c>
      <c r="EV27" s="29">
        <v>0</v>
      </c>
      <c r="EW27" s="28">
        <v>0</v>
      </c>
      <c r="EX27" s="29">
        <v>0</v>
      </c>
      <c r="EY27" s="28">
        <v>0</v>
      </c>
      <c r="EZ27" s="28">
        <v>0</v>
      </c>
      <c r="FA27" s="28">
        <v>0</v>
      </c>
      <c r="FB27" s="29">
        <v>0</v>
      </c>
      <c r="FC27" s="28">
        <v>0</v>
      </c>
      <c r="FD27" s="29">
        <v>0</v>
      </c>
      <c r="FE27" s="28">
        <v>0</v>
      </c>
      <c r="FF27" s="28">
        <v>0</v>
      </c>
      <c r="FG27" s="28">
        <v>0</v>
      </c>
      <c r="FH27" s="29">
        <v>0</v>
      </c>
      <c r="FI27" s="28">
        <v>0</v>
      </c>
      <c r="FJ27" s="29">
        <v>0</v>
      </c>
      <c r="FK27" s="28">
        <v>0</v>
      </c>
      <c r="FL27" s="28">
        <v>0</v>
      </c>
      <c r="FM27" s="28">
        <v>0</v>
      </c>
      <c r="FN27" s="29">
        <v>0</v>
      </c>
      <c r="FO27" s="28">
        <v>0</v>
      </c>
      <c r="FP27" s="29">
        <v>0</v>
      </c>
      <c r="FQ27" s="28">
        <v>0</v>
      </c>
      <c r="FR27" s="28">
        <v>0</v>
      </c>
      <c r="FS27" s="28">
        <v>0</v>
      </c>
      <c r="FT27" s="29">
        <v>0</v>
      </c>
      <c r="FU27" s="28">
        <v>0</v>
      </c>
      <c r="FV27" s="29">
        <v>0</v>
      </c>
      <c r="FW27" s="28">
        <v>0</v>
      </c>
      <c r="FX27" s="28">
        <v>0</v>
      </c>
      <c r="FY27" s="28">
        <v>0</v>
      </c>
      <c r="FZ27" s="29">
        <v>0</v>
      </c>
      <c r="GA27" s="28">
        <v>0</v>
      </c>
      <c r="GB27" s="29">
        <v>0</v>
      </c>
      <c r="GC27" s="28">
        <v>0</v>
      </c>
      <c r="GD27" s="28">
        <v>0</v>
      </c>
      <c r="GE27" s="28">
        <v>0</v>
      </c>
      <c r="GF27" s="42">
        <v>0</v>
      </c>
      <c r="GG27" s="28">
        <v>0</v>
      </c>
      <c r="GH27" s="42">
        <v>0</v>
      </c>
      <c r="GI27" s="28">
        <v>0</v>
      </c>
      <c r="GJ27" s="28">
        <v>0</v>
      </c>
      <c r="GK27" s="28">
        <v>0</v>
      </c>
      <c r="GL27" s="42">
        <v>0</v>
      </c>
      <c r="GM27" s="28">
        <v>0</v>
      </c>
      <c r="GN27" s="42">
        <v>0</v>
      </c>
      <c r="GO27" s="28">
        <v>0</v>
      </c>
      <c r="GP27" s="28">
        <v>0</v>
      </c>
      <c r="GQ27" s="28">
        <v>0</v>
      </c>
      <c r="GR27" s="42">
        <v>0</v>
      </c>
      <c r="GS27" s="28">
        <v>0</v>
      </c>
      <c r="GT27" s="42">
        <v>0</v>
      </c>
      <c r="GU27" s="28">
        <v>0</v>
      </c>
      <c r="GV27" s="28">
        <v>0</v>
      </c>
      <c r="GW27" s="28">
        <v>0</v>
      </c>
      <c r="GX27" s="42">
        <v>0</v>
      </c>
      <c r="GY27" s="28">
        <v>0</v>
      </c>
      <c r="GZ27" s="42">
        <v>0</v>
      </c>
      <c r="HA27" s="28">
        <v>0</v>
      </c>
      <c r="HB27" s="28">
        <v>0</v>
      </c>
      <c r="HC27" s="28">
        <v>0</v>
      </c>
      <c r="HD27" s="42">
        <v>0</v>
      </c>
      <c r="HE27" s="28">
        <v>0</v>
      </c>
      <c r="HF27" s="42">
        <v>0</v>
      </c>
      <c r="HG27" s="28">
        <v>0</v>
      </c>
      <c r="HH27" s="28">
        <v>0</v>
      </c>
      <c r="HI27" s="28">
        <v>0</v>
      </c>
      <c r="HJ27" s="42">
        <v>0</v>
      </c>
      <c r="HK27" s="28">
        <v>0</v>
      </c>
      <c r="HL27" s="42">
        <v>0</v>
      </c>
      <c r="HM27" s="28">
        <v>0</v>
      </c>
      <c r="HN27" s="28">
        <v>0</v>
      </c>
      <c r="HO27" s="28">
        <v>0</v>
      </c>
      <c r="HP27" s="42">
        <v>0</v>
      </c>
      <c r="HQ27" s="28">
        <v>0</v>
      </c>
      <c r="HR27" s="42">
        <v>0</v>
      </c>
      <c r="HS27" s="28">
        <v>62640</v>
      </c>
      <c r="HT27" s="28">
        <v>-55125</v>
      </c>
      <c r="HU27" s="28">
        <v>0</v>
      </c>
      <c r="HV27" s="42">
        <v>0</v>
      </c>
      <c r="HW27" s="28">
        <v>0</v>
      </c>
      <c r="HX27" s="42">
        <v>0</v>
      </c>
      <c r="HY27" s="28">
        <v>0</v>
      </c>
      <c r="HZ27" s="28">
        <v>0</v>
      </c>
      <c r="IA27" s="28">
        <v>0</v>
      </c>
      <c r="IB27" s="42">
        <v>0</v>
      </c>
      <c r="IC27" s="28">
        <v>0</v>
      </c>
      <c r="ID27" s="42">
        <v>0</v>
      </c>
      <c r="IE27" s="28">
        <v>0</v>
      </c>
      <c r="IF27" s="28">
        <v>0</v>
      </c>
      <c r="IG27" s="28">
        <v>0</v>
      </c>
      <c r="IH27" s="42">
        <v>0</v>
      </c>
      <c r="II27" s="28">
        <v>0</v>
      </c>
      <c r="IJ27" s="42">
        <v>0</v>
      </c>
      <c r="IK27" s="28">
        <v>0</v>
      </c>
      <c r="IL27" s="28">
        <v>0</v>
      </c>
      <c r="IM27" s="28">
        <v>0</v>
      </c>
      <c r="IN27" s="42">
        <v>0</v>
      </c>
      <c r="IO27" s="28">
        <v>0</v>
      </c>
      <c r="IP27" s="42">
        <v>0</v>
      </c>
      <c r="IQ27" s="28">
        <v>0</v>
      </c>
      <c r="IR27" s="28">
        <v>0</v>
      </c>
      <c r="IS27" s="28">
        <v>0</v>
      </c>
      <c r="IT27" s="42">
        <v>0</v>
      </c>
      <c r="IU27" s="28">
        <v>0</v>
      </c>
      <c r="IV27" s="42">
        <v>0</v>
      </c>
      <c r="IW27" s="28">
        <v>0</v>
      </c>
      <c r="IX27" s="28">
        <v>0</v>
      </c>
      <c r="IY27" s="28">
        <v>0</v>
      </c>
      <c r="IZ27" s="42">
        <v>0</v>
      </c>
      <c r="JA27" s="28">
        <v>0</v>
      </c>
      <c r="JB27" s="42">
        <v>0</v>
      </c>
      <c r="JC27" s="28">
        <v>0</v>
      </c>
      <c r="JD27" s="28">
        <v>0</v>
      </c>
      <c r="JE27" s="28">
        <v>0</v>
      </c>
      <c r="JF27" s="42">
        <v>0</v>
      </c>
      <c r="JG27" s="28">
        <v>0</v>
      </c>
      <c r="JH27" s="30">
        <v>0</v>
      </c>
      <c r="JI27" s="28">
        <v>0</v>
      </c>
      <c r="JJ27" s="28">
        <v>0</v>
      </c>
      <c r="JK27" s="28">
        <v>0</v>
      </c>
      <c r="JL27" s="28">
        <v>0</v>
      </c>
      <c r="JM27" s="28">
        <v>0</v>
      </c>
      <c r="JN27" s="28">
        <v>0</v>
      </c>
      <c r="JO27" s="28">
        <v>0</v>
      </c>
      <c r="JP27" s="28">
        <v>0</v>
      </c>
      <c r="JQ27" s="28">
        <v>0</v>
      </c>
      <c r="JR27" s="28">
        <v>0</v>
      </c>
      <c r="JS27" s="28">
        <v>0</v>
      </c>
      <c r="JT27" s="28">
        <v>0</v>
      </c>
      <c r="JU27" s="28">
        <v>0</v>
      </c>
      <c r="JV27" s="28">
        <v>0</v>
      </c>
      <c r="JW27" s="28">
        <v>0</v>
      </c>
      <c r="JX27" s="28">
        <v>0</v>
      </c>
      <c r="JY27" s="28">
        <v>0</v>
      </c>
      <c r="JZ27" s="28">
        <v>0</v>
      </c>
      <c r="KA27" s="28">
        <v>0</v>
      </c>
      <c r="KB27" s="28">
        <v>0</v>
      </c>
      <c r="KC27" s="28">
        <v>0</v>
      </c>
      <c r="KD27" s="28">
        <v>0</v>
      </c>
      <c r="KE27" s="28">
        <v>0</v>
      </c>
      <c r="KF27" s="28">
        <v>0</v>
      </c>
      <c r="KG27" s="28">
        <v>0</v>
      </c>
      <c r="KH27" s="28">
        <v>0</v>
      </c>
      <c r="KI27" s="28">
        <v>0</v>
      </c>
      <c r="KJ27" s="28">
        <v>0</v>
      </c>
      <c r="KK27" s="28">
        <v>0</v>
      </c>
      <c r="KL27" s="28">
        <v>0</v>
      </c>
      <c r="KM27" s="28">
        <v>0</v>
      </c>
      <c r="KN27" s="28">
        <v>0</v>
      </c>
      <c r="KO27" s="28">
        <v>0</v>
      </c>
      <c r="KP27" s="28">
        <v>0</v>
      </c>
      <c r="KQ27" s="28">
        <v>0</v>
      </c>
      <c r="KR27" s="28">
        <v>0</v>
      </c>
      <c r="KS27" s="28">
        <v>0</v>
      </c>
      <c r="KT27" s="28">
        <v>0</v>
      </c>
      <c r="KU27" s="28">
        <v>0</v>
      </c>
      <c r="KV27" s="28">
        <v>0</v>
      </c>
      <c r="KW27" s="28">
        <v>0</v>
      </c>
      <c r="KX27" s="28">
        <v>0</v>
      </c>
      <c r="KY27" s="28">
        <v>0</v>
      </c>
      <c r="KZ27" s="28">
        <v>0</v>
      </c>
      <c r="LA27" s="28">
        <v>0</v>
      </c>
      <c r="LB27" s="28">
        <v>0</v>
      </c>
      <c r="LC27" s="28">
        <v>0</v>
      </c>
      <c r="LD27" s="28">
        <v>0</v>
      </c>
      <c r="LE27" s="28">
        <v>0</v>
      </c>
      <c r="LF27" s="28">
        <v>0</v>
      </c>
      <c r="LG27" s="28">
        <v>0</v>
      </c>
      <c r="LH27" s="28">
        <v>0</v>
      </c>
      <c r="LI27" s="28">
        <v>0</v>
      </c>
      <c r="LJ27" s="28">
        <v>0</v>
      </c>
      <c r="LK27" s="28">
        <v>0</v>
      </c>
      <c r="LL27" s="28">
        <v>0</v>
      </c>
      <c r="LM27" s="28">
        <v>0</v>
      </c>
      <c r="LN27" s="28">
        <v>0</v>
      </c>
      <c r="LO27" s="28">
        <v>0</v>
      </c>
      <c r="LP27" s="28">
        <v>0</v>
      </c>
      <c r="LQ27" s="28">
        <v>0</v>
      </c>
      <c r="LR27" s="28">
        <v>0</v>
      </c>
      <c r="LS27" s="28">
        <v>0</v>
      </c>
      <c r="LT27" s="28">
        <v>0</v>
      </c>
      <c r="LU27" s="28">
        <v>0</v>
      </c>
      <c r="LV27" s="28">
        <v>0</v>
      </c>
      <c r="LW27" s="28">
        <v>0</v>
      </c>
      <c r="LX27" s="28">
        <v>0</v>
      </c>
      <c r="LY27" s="28">
        <v>0</v>
      </c>
      <c r="LZ27" s="28">
        <v>0</v>
      </c>
      <c r="MA27" s="28">
        <v>0</v>
      </c>
      <c r="MB27" s="28">
        <v>0</v>
      </c>
      <c r="MC27" s="28">
        <v>0</v>
      </c>
      <c r="MD27" s="28">
        <v>0</v>
      </c>
      <c r="ME27" s="28">
        <v>0</v>
      </c>
      <c r="MF27" s="28">
        <v>0</v>
      </c>
      <c r="MG27" s="28">
        <v>0</v>
      </c>
      <c r="MH27" s="28">
        <v>0</v>
      </c>
      <c r="MI27" s="28">
        <v>0</v>
      </c>
      <c r="MJ27" s="28">
        <v>0</v>
      </c>
      <c r="MK27" s="28">
        <v>0</v>
      </c>
      <c r="ML27" s="28">
        <v>0</v>
      </c>
      <c r="MM27" s="28">
        <v>0</v>
      </c>
      <c r="MN27" s="28">
        <v>0</v>
      </c>
      <c r="MO27" s="28">
        <v>0</v>
      </c>
      <c r="MP27" s="28">
        <v>0</v>
      </c>
      <c r="MQ27" s="28">
        <v>0</v>
      </c>
      <c r="MR27" s="28">
        <v>0</v>
      </c>
      <c r="MS27" s="28">
        <v>0</v>
      </c>
      <c r="MT27" s="28">
        <v>0</v>
      </c>
      <c r="MU27" s="28">
        <v>0</v>
      </c>
      <c r="MV27" s="28">
        <v>0</v>
      </c>
      <c r="MW27" s="28">
        <v>0</v>
      </c>
      <c r="MX27" s="28">
        <v>0</v>
      </c>
      <c r="MY27" s="28">
        <v>0</v>
      </c>
      <c r="MZ27" s="28">
        <v>0</v>
      </c>
      <c r="NA27" s="28">
        <v>0</v>
      </c>
      <c r="NB27" s="28">
        <v>0</v>
      </c>
      <c r="NC27" s="28">
        <v>0</v>
      </c>
      <c r="ND27" s="46">
        <v>0</v>
      </c>
      <c r="NE27" s="28">
        <v>0</v>
      </c>
      <c r="NF27" s="46">
        <v>0</v>
      </c>
      <c r="NG27" s="28">
        <v>0</v>
      </c>
      <c r="NH27" s="28">
        <v>0</v>
      </c>
      <c r="NI27" s="28">
        <v>0</v>
      </c>
      <c r="NJ27" s="46">
        <v>0</v>
      </c>
      <c r="NK27" s="28">
        <v>0</v>
      </c>
      <c r="NL27" s="46">
        <v>0</v>
      </c>
      <c r="NM27" s="28">
        <v>0</v>
      </c>
      <c r="NN27" s="28">
        <v>0</v>
      </c>
      <c r="NO27" s="28">
        <v>0</v>
      </c>
      <c r="NP27" s="46">
        <v>0</v>
      </c>
      <c r="NQ27" s="28">
        <v>0</v>
      </c>
      <c r="NR27" s="46">
        <v>0</v>
      </c>
      <c r="NS27" s="28">
        <v>0</v>
      </c>
      <c r="NT27" s="28">
        <v>0</v>
      </c>
      <c r="NU27" s="28">
        <v>0</v>
      </c>
      <c r="NV27" s="46">
        <v>0</v>
      </c>
      <c r="NW27" s="28">
        <v>0</v>
      </c>
      <c r="NX27" s="46">
        <v>0</v>
      </c>
      <c r="NY27" s="28">
        <v>0</v>
      </c>
      <c r="NZ27" s="28">
        <v>0</v>
      </c>
      <c r="OA27" s="28">
        <v>0</v>
      </c>
      <c r="OB27" s="46">
        <v>0</v>
      </c>
      <c r="OC27" s="28">
        <v>0</v>
      </c>
      <c r="OD27" s="46">
        <v>0</v>
      </c>
      <c r="OE27" s="28">
        <v>0</v>
      </c>
      <c r="OF27" s="28">
        <v>0</v>
      </c>
      <c r="OG27" s="28">
        <v>0</v>
      </c>
      <c r="OH27" s="46">
        <v>0</v>
      </c>
      <c r="OI27" s="28">
        <v>0</v>
      </c>
      <c r="OJ27" s="46">
        <v>0</v>
      </c>
      <c r="OK27" s="28">
        <v>0</v>
      </c>
      <c r="OL27" s="28">
        <v>0</v>
      </c>
      <c r="OM27" s="28">
        <v>0</v>
      </c>
      <c r="ON27" s="46">
        <v>0</v>
      </c>
      <c r="OO27" s="28">
        <v>0</v>
      </c>
      <c r="OP27" s="46">
        <v>0</v>
      </c>
      <c r="OQ27" s="28">
        <v>0</v>
      </c>
      <c r="OR27" s="28">
        <v>0</v>
      </c>
      <c r="OS27" s="28">
        <v>0</v>
      </c>
      <c r="OT27" s="46">
        <v>0</v>
      </c>
      <c r="OU27" s="28">
        <v>0</v>
      </c>
      <c r="OV27" s="46">
        <v>0</v>
      </c>
      <c r="OW27" s="28">
        <v>0</v>
      </c>
      <c r="OX27" s="28">
        <v>0</v>
      </c>
      <c r="OY27" s="28">
        <v>0</v>
      </c>
      <c r="OZ27" s="46">
        <v>0</v>
      </c>
      <c r="PA27" s="28">
        <v>0</v>
      </c>
      <c r="PB27" s="46">
        <v>0</v>
      </c>
      <c r="PC27" s="28">
        <v>0</v>
      </c>
      <c r="PD27" s="28">
        <v>0</v>
      </c>
      <c r="PE27" s="28">
        <v>0</v>
      </c>
      <c r="PF27" s="28">
        <v>0</v>
      </c>
      <c r="PG27" s="28">
        <v>0</v>
      </c>
      <c r="PH27" s="28">
        <v>0</v>
      </c>
      <c r="PI27" s="28">
        <v>0</v>
      </c>
      <c r="PJ27" s="28">
        <v>0</v>
      </c>
      <c r="PK27" s="28">
        <v>0</v>
      </c>
      <c r="PL27" s="28">
        <v>0</v>
      </c>
      <c r="PM27" s="28">
        <v>0</v>
      </c>
      <c r="PN27" s="28">
        <v>0</v>
      </c>
      <c r="PO27" s="28">
        <v>0</v>
      </c>
      <c r="PP27" s="28">
        <v>0</v>
      </c>
      <c r="PQ27" s="28">
        <v>0</v>
      </c>
      <c r="PR27" s="28">
        <v>0</v>
      </c>
      <c r="PS27" s="28">
        <v>0</v>
      </c>
      <c r="PT27" s="28">
        <v>0</v>
      </c>
      <c r="PU27" s="28">
        <v>0</v>
      </c>
      <c r="PV27" s="28">
        <v>0</v>
      </c>
      <c r="PW27" s="28">
        <v>0</v>
      </c>
      <c r="PX27" s="28">
        <v>0</v>
      </c>
      <c r="PY27" s="28">
        <v>0</v>
      </c>
      <c r="PZ27" s="28">
        <v>0</v>
      </c>
      <c r="QA27" s="28">
        <v>0</v>
      </c>
      <c r="QB27" s="28">
        <v>0</v>
      </c>
      <c r="QC27" s="28">
        <v>0</v>
      </c>
      <c r="QD27" s="28">
        <v>0</v>
      </c>
      <c r="QE27" s="28">
        <v>0</v>
      </c>
      <c r="QF27" s="28">
        <v>0</v>
      </c>
      <c r="QG27" s="28">
        <v>0</v>
      </c>
      <c r="QH27" s="28">
        <v>0</v>
      </c>
      <c r="QI27" s="28">
        <v>-96380</v>
      </c>
      <c r="QJ27" s="28">
        <v>-39206</v>
      </c>
      <c r="QK27" s="28">
        <v>-23069</v>
      </c>
      <c r="QL27" s="28">
        <v>-53607</v>
      </c>
      <c r="QM27" s="28">
        <v>0</v>
      </c>
      <c r="QN27" s="28">
        <v>0</v>
      </c>
      <c r="QO27" s="28">
        <v>0</v>
      </c>
      <c r="QP27" s="28">
        <v>0</v>
      </c>
      <c r="QQ27" s="28">
        <v>0</v>
      </c>
      <c r="QR27" s="28">
        <v>0</v>
      </c>
      <c r="QS27" s="28">
        <v>0</v>
      </c>
      <c r="QT27" s="28">
        <v>0</v>
      </c>
      <c r="QU27" s="28">
        <v>0</v>
      </c>
      <c r="QV27" s="28">
        <v>0</v>
      </c>
      <c r="QW27" s="28">
        <v>0</v>
      </c>
      <c r="QX27" s="28">
        <v>0</v>
      </c>
      <c r="QY27" s="28">
        <v>0</v>
      </c>
      <c r="QZ27" s="28">
        <v>0</v>
      </c>
      <c r="RA27" s="28">
        <v>0</v>
      </c>
      <c r="RB27" s="28">
        <v>0</v>
      </c>
      <c r="RC27" s="28">
        <v>0</v>
      </c>
      <c r="RD27" s="28">
        <v>0</v>
      </c>
      <c r="RE27" s="28">
        <v>0</v>
      </c>
      <c r="RF27" s="28">
        <v>0</v>
      </c>
      <c r="RG27" s="28">
        <v>0</v>
      </c>
      <c r="RH27" s="28">
        <v>0</v>
      </c>
      <c r="RI27" s="28">
        <v>0</v>
      </c>
      <c r="RJ27" s="28">
        <v>0</v>
      </c>
      <c r="RK27" s="28">
        <v>0</v>
      </c>
      <c r="RL27" s="28">
        <v>0</v>
      </c>
      <c r="RM27" s="28">
        <v>0</v>
      </c>
      <c r="RN27" s="28">
        <v>0</v>
      </c>
      <c r="RO27" s="28">
        <v>0</v>
      </c>
      <c r="RP27" s="28">
        <v>0</v>
      </c>
      <c r="RQ27" s="28">
        <v>0</v>
      </c>
      <c r="RR27" s="28">
        <v>0</v>
      </c>
      <c r="RS27" s="28">
        <v>0</v>
      </c>
      <c r="RT27" s="28">
        <v>0</v>
      </c>
      <c r="RU27" s="28">
        <v>0</v>
      </c>
      <c r="RV27" s="28">
        <v>0</v>
      </c>
      <c r="RW27" s="28">
        <v>0</v>
      </c>
      <c r="RX27" s="28">
        <v>0</v>
      </c>
      <c r="RY27" s="28">
        <v>0</v>
      </c>
      <c r="RZ27" s="28">
        <v>0</v>
      </c>
      <c r="SA27" s="28">
        <v>0</v>
      </c>
      <c r="SB27" s="28">
        <v>0</v>
      </c>
      <c r="SC27" s="28">
        <v>0</v>
      </c>
      <c r="SD27" s="28">
        <v>0</v>
      </c>
      <c r="SE27" s="28">
        <v>0</v>
      </c>
      <c r="SF27" s="28">
        <v>0</v>
      </c>
      <c r="SG27" s="28">
        <v>0</v>
      </c>
      <c r="SH27" s="28">
        <v>0</v>
      </c>
      <c r="SI27" s="28">
        <v>0</v>
      </c>
      <c r="SJ27" s="28">
        <v>0</v>
      </c>
      <c r="SK27" s="28">
        <v>0</v>
      </c>
      <c r="SL27" s="28">
        <v>0</v>
      </c>
      <c r="SM27" s="28">
        <v>0</v>
      </c>
      <c r="SN27" s="28">
        <v>0</v>
      </c>
      <c r="SO27" s="28">
        <v>0</v>
      </c>
      <c r="SP27" s="28">
        <v>0</v>
      </c>
      <c r="SQ27" s="28">
        <v>0</v>
      </c>
      <c r="SR27" s="28">
        <v>0</v>
      </c>
      <c r="SS27" s="28">
        <v>0</v>
      </c>
      <c r="ST27" s="28">
        <v>0</v>
      </c>
      <c r="SU27" s="28">
        <v>0</v>
      </c>
      <c r="SV27" s="28">
        <v>0</v>
      </c>
      <c r="SW27" s="28">
        <v>0</v>
      </c>
      <c r="SX27" s="28">
        <v>0</v>
      </c>
      <c r="SY27" s="28">
        <v>0</v>
      </c>
      <c r="SZ27" s="28">
        <v>0</v>
      </c>
    </row>
    <row r="28" spans="1:520">
      <c r="A28" s="25"/>
      <c r="B28" s="26"/>
      <c r="C28" s="26" t="s">
        <v>233</v>
      </c>
      <c r="D28" s="27"/>
      <c r="E28" s="28">
        <v>6303</v>
      </c>
      <c r="F28" s="28">
        <v>6494</v>
      </c>
      <c r="G28" s="28">
        <v>12571</v>
      </c>
      <c r="H28" s="29">
        <v>4247</v>
      </c>
      <c r="I28" s="28">
        <v>5060</v>
      </c>
      <c r="J28" s="29">
        <v>129651</v>
      </c>
      <c r="K28" s="28">
        <v>0</v>
      </c>
      <c r="L28" s="28">
        <v>0</v>
      </c>
      <c r="M28" s="28">
        <v>0</v>
      </c>
      <c r="N28" s="29">
        <v>0</v>
      </c>
      <c r="O28" s="28">
        <v>0</v>
      </c>
      <c r="P28" s="29">
        <v>0</v>
      </c>
      <c r="Q28" s="28">
        <v>0</v>
      </c>
      <c r="R28" s="28">
        <v>0</v>
      </c>
      <c r="S28" s="28">
        <v>0</v>
      </c>
      <c r="T28" s="29">
        <v>0</v>
      </c>
      <c r="U28" s="28">
        <v>0</v>
      </c>
      <c r="V28" s="29">
        <v>0</v>
      </c>
      <c r="W28" s="28">
        <v>0</v>
      </c>
      <c r="X28" s="28">
        <v>0</v>
      </c>
      <c r="Y28" s="28">
        <v>0</v>
      </c>
      <c r="Z28" s="29">
        <v>0</v>
      </c>
      <c r="AA28" s="28">
        <v>0</v>
      </c>
      <c r="AB28" s="29">
        <v>0</v>
      </c>
      <c r="AC28" s="28">
        <v>0</v>
      </c>
      <c r="AD28" s="28">
        <v>0</v>
      </c>
      <c r="AE28" s="28">
        <v>0</v>
      </c>
      <c r="AF28" s="30">
        <v>0</v>
      </c>
      <c r="AG28" s="28">
        <v>0</v>
      </c>
      <c r="AH28" s="30">
        <v>0</v>
      </c>
      <c r="AI28" s="28">
        <v>0</v>
      </c>
      <c r="AJ28" s="28">
        <v>0</v>
      </c>
      <c r="AK28" s="28">
        <v>0</v>
      </c>
      <c r="AL28" s="30">
        <v>0</v>
      </c>
      <c r="AM28" s="28">
        <v>0</v>
      </c>
      <c r="AN28" s="30">
        <v>0</v>
      </c>
      <c r="AO28" s="28">
        <v>0</v>
      </c>
      <c r="AP28" s="28">
        <v>0</v>
      </c>
      <c r="AQ28" s="28">
        <v>0</v>
      </c>
      <c r="AR28" s="30">
        <v>0</v>
      </c>
      <c r="AS28" s="28">
        <v>0</v>
      </c>
      <c r="AT28" s="30">
        <v>0</v>
      </c>
      <c r="AU28" s="28">
        <v>0</v>
      </c>
      <c r="AV28" s="28">
        <v>0</v>
      </c>
      <c r="AW28" s="28">
        <v>0</v>
      </c>
      <c r="AX28" s="30">
        <v>0</v>
      </c>
      <c r="AY28" s="28">
        <v>0</v>
      </c>
      <c r="AZ28" s="30">
        <v>0</v>
      </c>
      <c r="BA28" s="28">
        <v>0</v>
      </c>
      <c r="BB28" s="28">
        <v>0</v>
      </c>
      <c r="BC28" s="28">
        <v>0</v>
      </c>
      <c r="BD28" s="30">
        <v>0</v>
      </c>
      <c r="BE28" s="28">
        <v>0</v>
      </c>
      <c r="BF28" s="30">
        <v>0</v>
      </c>
      <c r="BG28" s="28">
        <v>0</v>
      </c>
      <c r="BH28" s="28">
        <v>0</v>
      </c>
      <c r="BI28" s="28">
        <v>0</v>
      </c>
      <c r="BJ28" s="30">
        <v>0</v>
      </c>
      <c r="BK28" s="28">
        <v>0</v>
      </c>
      <c r="BL28" s="30">
        <v>0</v>
      </c>
      <c r="BM28" s="28">
        <v>0</v>
      </c>
      <c r="BN28" s="28">
        <v>0</v>
      </c>
      <c r="BO28" s="28">
        <v>0</v>
      </c>
      <c r="BP28" s="30">
        <v>0</v>
      </c>
      <c r="BQ28" s="28">
        <v>0</v>
      </c>
      <c r="BR28" s="30">
        <v>0</v>
      </c>
      <c r="BS28" s="28">
        <v>0</v>
      </c>
      <c r="BT28" s="28">
        <v>0</v>
      </c>
      <c r="BU28" s="28">
        <v>0</v>
      </c>
      <c r="BV28" s="30">
        <v>0</v>
      </c>
      <c r="BW28" s="28">
        <v>0</v>
      </c>
      <c r="BX28" s="30">
        <v>0</v>
      </c>
      <c r="BY28" s="28">
        <v>0</v>
      </c>
      <c r="BZ28" s="28">
        <v>0</v>
      </c>
      <c r="CA28" s="28">
        <v>0</v>
      </c>
      <c r="CB28" s="30">
        <v>0</v>
      </c>
      <c r="CC28" s="28">
        <v>0</v>
      </c>
      <c r="CD28" s="30">
        <v>0</v>
      </c>
      <c r="CE28" s="28">
        <v>0</v>
      </c>
      <c r="CF28" s="28">
        <v>0</v>
      </c>
      <c r="CG28" s="28">
        <v>0</v>
      </c>
      <c r="CH28" s="30">
        <v>0</v>
      </c>
      <c r="CI28" s="28">
        <v>0</v>
      </c>
      <c r="CJ28" s="30">
        <v>0</v>
      </c>
      <c r="CK28" s="28">
        <v>0</v>
      </c>
      <c r="CL28" s="28">
        <v>0</v>
      </c>
      <c r="CM28" s="28">
        <v>0</v>
      </c>
      <c r="CN28" s="30">
        <v>0</v>
      </c>
      <c r="CO28" s="28">
        <v>0</v>
      </c>
      <c r="CP28" s="30">
        <v>0</v>
      </c>
      <c r="CQ28" s="28">
        <v>0</v>
      </c>
      <c r="CR28" s="28">
        <v>0</v>
      </c>
      <c r="CS28" s="28">
        <v>0</v>
      </c>
      <c r="CT28" s="30">
        <v>0</v>
      </c>
      <c r="CU28" s="28">
        <v>0</v>
      </c>
      <c r="CV28" s="30">
        <v>60</v>
      </c>
      <c r="CW28" s="28">
        <v>0</v>
      </c>
      <c r="CX28" s="28">
        <v>0</v>
      </c>
      <c r="CY28" s="28">
        <v>0</v>
      </c>
      <c r="CZ28" s="30">
        <v>0</v>
      </c>
      <c r="DA28" s="28">
        <v>0</v>
      </c>
      <c r="DB28" s="30">
        <v>0</v>
      </c>
      <c r="DC28" s="28">
        <v>0</v>
      </c>
      <c r="DD28" s="28">
        <v>0</v>
      </c>
      <c r="DE28" s="28">
        <v>0</v>
      </c>
      <c r="DF28" s="30">
        <v>0</v>
      </c>
      <c r="DG28" s="28">
        <v>0</v>
      </c>
      <c r="DH28" s="30">
        <v>0</v>
      </c>
      <c r="DI28" s="28">
        <v>0</v>
      </c>
      <c r="DJ28" s="28">
        <v>0</v>
      </c>
      <c r="DK28" s="28">
        <v>0</v>
      </c>
      <c r="DL28" s="28">
        <v>0</v>
      </c>
      <c r="DM28" s="28">
        <v>0</v>
      </c>
      <c r="DN28" s="30">
        <v>0</v>
      </c>
      <c r="DO28" s="28">
        <v>0</v>
      </c>
      <c r="DP28" s="28">
        <v>0</v>
      </c>
      <c r="DQ28" s="28">
        <v>0</v>
      </c>
      <c r="DR28" s="30">
        <v>0</v>
      </c>
      <c r="DS28" s="28">
        <v>0</v>
      </c>
      <c r="DT28" s="30">
        <v>0</v>
      </c>
      <c r="DU28" s="28">
        <v>18470</v>
      </c>
      <c r="DV28" s="28">
        <v>8258</v>
      </c>
      <c r="DW28" s="28">
        <v>16350</v>
      </c>
      <c r="DX28" s="30">
        <v>0</v>
      </c>
      <c r="DY28" s="28">
        <v>0</v>
      </c>
      <c r="DZ28" s="30">
        <v>0</v>
      </c>
      <c r="EA28" s="28">
        <v>0</v>
      </c>
      <c r="EB28" s="28">
        <v>0</v>
      </c>
      <c r="EC28" s="28">
        <v>0</v>
      </c>
      <c r="ED28" s="30">
        <v>0</v>
      </c>
      <c r="EE28" s="28">
        <v>0</v>
      </c>
      <c r="EF28" s="30">
        <v>0</v>
      </c>
      <c r="EG28" s="28">
        <v>0</v>
      </c>
      <c r="EH28" s="28">
        <v>0</v>
      </c>
      <c r="EI28" s="28">
        <v>0</v>
      </c>
      <c r="EJ28" s="30">
        <v>0</v>
      </c>
      <c r="EK28" s="28">
        <v>0</v>
      </c>
      <c r="EL28" s="30">
        <v>0</v>
      </c>
      <c r="EM28" s="28">
        <v>0</v>
      </c>
      <c r="EN28" s="28">
        <v>0</v>
      </c>
      <c r="EO28" s="28">
        <v>0</v>
      </c>
      <c r="EP28" s="30">
        <v>0</v>
      </c>
      <c r="EQ28" s="28">
        <v>0</v>
      </c>
      <c r="ER28" s="30">
        <v>0</v>
      </c>
      <c r="ES28" s="28">
        <v>0</v>
      </c>
      <c r="ET28" s="28">
        <v>0</v>
      </c>
      <c r="EU28" s="28">
        <v>0</v>
      </c>
      <c r="EV28" s="30">
        <v>0</v>
      </c>
      <c r="EW28" s="28">
        <v>0</v>
      </c>
      <c r="EX28" s="30">
        <v>0</v>
      </c>
      <c r="EY28" s="28">
        <v>0</v>
      </c>
      <c r="EZ28" s="28">
        <v>0</v>
      </c>
      <c r="FA28" s="28">
        <v>0</v>
      </c>
      <c r="FB28" s="30">
        <v>0</v>
      </c>
      <c r="FC28" s="28">
        <v>0</v>
      </c>
      <c r="FD28" s="30">
        <v>0</v>
      </c>
      <c r="FE28" s="28">
        <v>0</v>
      </c>
      <c r="FF28" s="28">
        <v>0</v>
      </c>
      <c r="FG28" s="28">
        <v>0</v>
      </c>
      <c r="FH28" s="30">
        <v>0</v>
      </c>
      <c r="FI28" s="28">
        <v>0</v>
      </c>
      <c r="FJ28" s="30">
        <v>0</v>
      </c>
      <c r="FK28" s="28">
        <v>0</v>
      </c>
      <c r="FL28" s="28">
        <v>0</v>
      </c>
      <c r="FM28" s="28">
        <v>0</v>
      </c>
      <c r="FN28" s="30">
        <v>0</v>
      </c>
      <c r="FO28" s="28">
        <v>0</v>
      </c>
      <c r="FP28" s="30">
        <v>0</v>
      </c>
      <c r="FQ28" s="28">
        <v>0</v>
      </c>
      <c r="FR28" s="28">
        <v>0</v>
      </c>
      <c r="FS28" s="28">
        <v>0</v>
      </c>
      <c r="FT28" s="30">
        <v>0</v>
      </c>
      <c r="FU28" s="28">
        <v>0</v>
      </c>
      <c r="FV28" s="30">
        <v>0</v>
      </c>
      <c r="FW28" s="28">
        <v>0</v>
      </c>
      <c r="FX28" s="28">
        <v>0</v>
      </c>
      <c r="FY28" s="28">
        <v>0</v>
      </c>
      <c r="FZ28" s="30">
        <v>0</v>
      </c>
      <c r="GA28" s="28">
        <v>0</v>
      </c>
      <c r="GB28" s="30">
        <v>0</v>
      </c>
      <c r="GC28" s="28">
        <v>0</v>
      </c>
      <c r="GD28" s="28">
        <v>0</v>
      </c>
      <c r="GE28" s="28">
        <v>0</v>
      </c>
      <c r="GF28" s="30">
        <v>0</v>
      </c>
      <c r="GG28" s="28">
        <v>0</v>
      </c>
      <c r="GH28" s="30">
        <v>0</v>
      </c>
      <c r="GI28" s="28">
        <v>0</v>
      </c>
      <c r="GJ28" s="28">
        <v>0</v>
      </c>
      <c r="GK28" s="28">
        <v>0</v>
      </c>
      <c r="GL28" s="30">
        <v>0</v>
      </c>
      <c r="GM28" s="28">
        <v>0</v>
      </c>
      <c r="GN28" s="30">
        <v>0</v>
      </c>
      <c r="GO28" s="28">
        <v>0</v>
      </c>
      <c r="GP28" s="28">
        <v>0</v>
      </c>
      <c r="GQ28" s="28">
        <v>0</v>
      </c>
      <c r="GR28" s="30">
        <v>0</v>
      </c>
      <c r="GS28" s="28">
        <v>0</v>
      </c>
      <c r="GT28" s="30">
        <v>0</v>
      </c>
      <c r="GU28" s="28">
        <v>0</v>
      </c>
      <c r="GV28" s="28">
        <v>0</v>
      </c>
      <c r="GW28" s="28">
        <v>0</v>
      </c>
      <c r="GX28" s="30">
        <v>0</v>
      </c>
      <c r="GY28" s="28">
        <v>0</v>
      </c>
      <c r="GZ28" s="30">
        <v>0</v>
      </c>
      <c r="HA28" s="28">
        <v>0</v>
      </c>
      <c r="HB28" s="28">
        <v>0</v>
      </c>
      <c r="HC28" s="28">
        <v>0</v>
      </c>
      <c r="HD28" s="30">
        <v>0</v>
      </c>
      <c r="HE28" s="28">
        <v>0</v>
      </c>
      <c r="HF28" s="30">
        <v>0</v>
      </c>
      <c r="HG28" s="28">
        <v>0</v>
      </c>
      <c r="HH28" s="28">
        <v>0</v>
      </c>
      <c r="HI28" s="28">
        <v>0</v>
      </c>
      <c r="HJ28" s="30">
        <v>0</v>
      </c>
      <c r="HK28" s="28">
        <v>0</v>
      </c>
      <c r="HL28" s="30">
        <v>0</v>
      </c>
      <c r="HM28" s="28">
        <v>0</v>
      </c>
      <c r="HN28" s="28">
        <v>0</v>
      </c>
      <c r="HO28" s="28">
        <v>0</v>
      </c>
      <c r="HP28" s="30">
        <v>0</v>
      </c>
      <c r="HQ28" s="28">
        <v>0</v>
      </c>
      <c r="HR28" s="30">
        <v>0</v>
      </c>
      <c r="HS28" s="28">
        <v>0</v>
      </c>
      <c r="HT28" s="28">
        <v>0</v>
      </c>
      <c r="HU28" s="28">
        <v>0</v>
      </c>
      <c r="HV28" s="30">
        <v>0</v>
      </c>
      <c r="HW28" s="28">
        <v>0</v>
      </c>
      <c r="HX28" s="30">
        <v>0</v>
      </c>
      <c r="HY28" s="28">
        <v>0</v>
      </c>
      <c r="HZ28" s="28">
        <v>0</v>
      </c>
      <c r="IA28" s="28">
        <v>0</v>
      </c>
      <c r="IB28" s="30">
        <v>0</v>
      </c>
      <c r="IC28" s="28">
        <v>0</v>
      </c>
      <c r="ID28" s="30">
        <v>0</v>
      </c>
      <c r="IE28" s="28">
        <v>0</v>
      </c>
      <c r="IF28" s="28">
        <v>0</v>
      </c>
      <c r="IG28" s="28">
        <v>0</v>
      </c>
      <c r="IH28" s="30">
        <v>0</v>
      </c>
      <c r="II28" s="28">
        <v>0</v>
      </c>
      <c r="IJ28" s="30">
        <v>0</v>
      </c>
      <c r="IK28" s="28">
        <v>0</v>
      </c>
      <c r="IL28" s="28">
        <v>0</v>
      </c>
      <c r="IM28" s="28">
        <v>0</v>
      </c>
      <c r="IN28" s="30">
        <v>0</v>
      </c>
      <c r="IO28" s="28">
        <v>0</v>
      </c>
      <c r="IP28" s="30">
        <v>0</v>
      </c>
      <c r="IQ28" s="28">
        <v>0</v>
      </c>
      <c r="IR28" s="28">
        <v>0</v>
      </c>
      <c r="IS28" s="28">
        <v>0</v>
      </c>
      <c r="IT28" s="30">
        <v>0</v>
      </c>
      <c r="IU28" s="28">
        <v>0</v>
      </c>
      <c r="IV28" s="30">
        <v>0</v>
      </c>
      <c r="IW28" s="28">
        <v>0</v>
      </c>
      <c r="IX28" s="28">
        <v>0</v>
      </c>
      <c r="IY28" s="28">
        <v>0</v>
      </c>
      <c r="IZ28" s="30">
        <v>0</v>
      </c>
      <c r="JA28" s="28">
        <v>0</v>
      </c>
      <c r="JB28" s="30">
        <v>0</v>
      </c>
      <c r="JC28" s="28">
        <v>0</v>
      </c>
      <c r="JD28" s="28">
        <v>0</v>
      </c>
      <c r="JE28" s="28">
        <v>0</v>
      </c>
      <c r="JF28" s="30">
        <v>0</v>
      </c>
      <c r="JG28" s="28">
        <v>0</v>
      </c>
      <c r="JH28" s="30">
        <v>0</v>
      </c>
      <c r="JI28" s="28">
        <v>0</v>
      </c>
      <c r="JJ28" s="28">
        <v>0</v>
      </c>
      <c r="JK28" s="28">
        <v>0</v>
      </c>
      <c r="JL28" s="28">
        <v>0</v>
      </c>
      <c r="JM28" s="28">
        <v>0</v>
      </c>
      <c r="JN28" s="28">
        <v>0</v>
      </c>
      <c r="JO28" s="28">
        <v>0</v>
      </c>
      <c r="JP28" s="28">
        <v>0</v>
      </c>
      <c r="JQ28" s="28">
        <v>0</v>
      </c>
      <c r="JR28" s="28">
        <v>0</v>
      </c>
      <c r="JS28" s="28">
        <v>0</v>
      </c>
      <c r="JT28" s="28">
        <v>0</v>
      </c>
      <c r="JU28" s="28">
        <v>0</v>
      </c>
      <c r="JV28" s="28">
        <v>0</v>
      </c>
      <c r="JW28" s="28">
        <v>0</v>
      </c>
      <c r="JX28" s="28">
        <v>0</v>
      </c>
      <c r="JY28" s="28">
        <v>0</v>
      </c>
      <c r="JZ28" s="28">
        <v>0</v>
      </c>
      <c r="KA28" s="28">
        <v>0</v>
      </c>
      <c r="KB28" s="28">
        <v>0</v>
      </c>
      <c r="KC28" s="28">
        <v>0</v>
      </c>
      <c r="KD28" s="28">
        <v>0</v>
      </c>
      <c r="KE28" s="28">
        <v>0</v>
      </c>
      <c r="KF28" s="28">
        <v>0</v>
      </c>
      <c r="KG28" s="28">
        <v>0</v>
      </c>
      <c r="KH28" s="28">
        <v>0</v>
      </c>
      <c r="KI28" s="28">
        <v>0</v>
      </c>
      <c r="KJ28" s="28">
        <v>0</v>
      </c>
      <c r="KK28" s="28">
        <v>0</v>
      </c>
      <c r="KL28" s="28">
        <v>0</v>
      </c>
      <c r="KM28" s="28">
        <v>0</v>
      </c>
      <c r="KN28" s="28">
        <v>0</v>
      </c>
      <c r="KO28" s="28">
        <v>0</v>
      </c>
      <c r="KP28" s="28">
        <v>0</v>
      </c>
      <c r="KQ28" s="28">
        <v>0</v>
      </c>
      <c r="KR28" s="28">
        <v>0</v>
      </c>
      <c r="KS28" s="28">
        <v>0</v>
      </c>
      <c r="KT28" s="28">
        <v>0</v>
      </c>
      <c r="KU28" s="28">
        <v>0</v>
      </c>
      <c r="KV28" s="28">
        <v>0</v>
      </c>
      <c r="KW28" s="28">
        <v>0</v>
      </c>
      <c r="KX28" s="28">
        <v>0</v>
      </c>
      <c r="KY28" s="28">
        <v>0</v>
      </c>
      <c r="KZ28" s="28">
        <v>0</v>
      </c>
      <c r="LA28" s="28">
        <v>0</v>
      </c>
      <c r="LB28" s="28">
        <v>0</v>
      </c>
      <c r="LC28" s="28">
        <v>0</v>
      </c>
      <c r="LD28" s="28">
        <v>0</v>
      </c>
      <c r="LE28" s="28">
        <v>0</v>
      </c>
      <c r="LF28" s="28">
        <v>0</v>
      </c>
      <c r="LG28" s="28">
        <v>0</v>
      </c>
      <c r="LH28" s="28">
        <v>0</v>
      </c>
      <c r="LI28" s="28">
        <v>0</v>
      </c>
      <c r="LJ28" s="28">
        <v>0</v>
      </c>
      <c r="LK28" s="28">
        <v>0</v>
      </c>
      <c r="LL28" s="28">
        <v>0</v>
      </c>
      <c r="LM28" s="28">
        <v>0</v>
      </c>
      <c r="LN28" s="28">
        <v>0</v>
      </c>
      <c r="LO28" s="28">
        <v>0</v>
      </c>
      <c r="LP28" s="28">
        <v>0</v>
      </c>
      <c r="LQ28" s="28">
        <v>15074</v>
      </c>
      <c r="LR28" s="28">
        <v>15564</v>
      </c>
      <c r="LS28" s="28">
        <v>17273</v>
      </c>
      <c r="LT28" s="28">
        <v>12608</v>
      </c>
      <c r="LU28" s="28">
        <v>0</v>
      </c>
      <c r="LV28" s="28">
        <v>0</v>
      </c>
      <c r="LW28" s="28">
        <v>0</v>
      </c>
      <c r="LX28" s="28">
        <v>0</v>
      </c>
      <c r="LY28" s="28">
        <v>0</v>
      </c>
      <c r="LZ28" s="28">
        <v>0</v>
      </c>
      <c r="MA28" s="28">
        <v>0</v>
      </c>
      <c r="MB28" s="28">
        <v>0</v>
      </c>
      <c r="MC28" s="28">
        <v>0</v>
      </c>
      <c r="MD28" s="28">
        <v>0</v>
      </c>
      <c r="ME28" s="28">
        <v>0</v>
      </c>
      <c r="MF28" s="28">
        <v>0</v>
      </c>
      <c r="MG28" s="28">
        <v>0</v>
      </c>
      <c r="MH28" s="28">
        <v>0</v>
      </c>
      <c r="MI28" s="28">
        <v>0</v>
      </c>
      <c r="MJ28" s="28">
        <v>0</v>
      </c>
      <c r="MK28" s="28">
        <v>0</v>
      </c>
      <c r="ML28" s="28">
        <v>0</v>
      </c>
      <c r="MM28" s="28">
        <v>0</v>
      </c>
      <c r="MN28" s="28">
        <v>0</v>
      </c>
      <c r="MO28" s="28">
        <v>0</v>
      </c>
      <c r="MP28" s="28">
        <v>0</v>
      </c>
      <c r="MQ28" s="28">
        <v>0</v>
      </c>
      <c r="MR28" s="28">
        <v>0</v>
      </c>
      <c r="MS28" s="28">
        <v>0</v>
      </c>
      <c r="MT28" s="28">
        <v>0</v>
      </c>
      <c r="MU28" s="28">
        <v>0</v>
      </c>
      <c r="MV28" s="28">
        <v>0</v>
      </c>
      <c r="MW28" s="28">
        <v>0</v>
      </c>
      <c r="MX28" s="28">
        <v>0</v>
      </c>
      <c r="MY28" s="28">
        <v>0</v>
      </c>
      <c r="MZ28" s="28">
        <v>0</v>
      </c>
      <c r="NA28" s="28">
        <v>0</v>
      </c>
      <c r="NB28" s="28">
        <v>0</v>
      </c>
      <c r="NC28" s="28">
        <v>0</v>
      </c>
      <c r="ND28" s="30">
        <v>0</v>
      </c>
      <c r="NE28" s="28">
        <v>0</v>
      </c>
      <c r="NF28" s="30">
        <v>0</v>
      </c>
      <c r="NG28" s="28">
        <v>0</v>
      </c>
      <c r="NH28" s="28">
        <v>0</v>
      </c>
      <c r="NI28" s="28">
        <v>0</v>
      </c>
      <c r="NJ28" s="30">
        <v>0</v>
      </c>
      <c r="NK28" s="28">
        <v>0</v>
      </c>
      <c r="NL28" s="30">
        <v>0</v>
      </c>
      <c r="NM28" s="28">
        <v>0</v>
      </c>
      <c r="NN28" s="28">
        <v>0</v>
      </c>
      <c r="NO28" s="28">
        <v>0</v>
      </c>
      <c r="NP28" s="30">
        <v>0</v>
      </c>
      <c r="NQ28" s="28">
        <v>0</v>
      </c>
      <c r="NR28" s="30">
        <v>0</v>
      </c>
      <c r="NS28" s="28">
        <v>0</v>
      </c>
      <c r="NT28" s="28">
        <v>17161</v>
      </c>
      <c r="NU28" s="28">
        <v>12966</v>
      </c>
      <c r="NV28" s="30">
        <v>7159</v>
      </c>
      <c r="NW28" s="28">
        <v>1423</v>
      </c>
      <c r="NX28" s="30">
        <v>9374</v>
      </c>
      <c r="NY28" s="28">
        <v>0</v>
      </c>
      <c r="NZ28" s="28">
        <v>0</v>
      </c>
      <c r="OA28" s="28">
        <v>0</v>
      </c>
      <c r="OB28" s="30">
        <v>0</v>
      </c>
      <c r="OC28" s="28">
        <v>0</v>
      </c>
      <c r="OD28" s="30">
        <v>0</v>
      </c>
      <c r="OE28" s="28">
        <v>0</v>
      </c>
      <c r="OF28" s="28">
        <v>0</v>
      </c>
      <c r="OG28" s="28">
        <v>0</v>
      </c>
      <c r="OH28" s="30">
        <v>0</v>
      </c>
      <c r="OI28" s="28">
        <v>0</v>
      </c>
      <c r="OJ28" s="30">
        <v>0</v>
      </c>
      <c r="OK28" s="28">
        <v>0</v>
      </c>
      <c r="OL28" s="28">
        <v>0</v>
      </c>
      <c r="OM28" s="28">
        <v>0</v>
      </c>
      <c r="ON28" s="30">
        <v>0</v>
      </c>
      <c r="OO28" s="28">
        <v>0</v>
      </c>
      <c r="OP28" s="30">
        <v>0</v>
      </c>
      <c r="OQ28" s="28">
        <v>0</v>
      </c>
      <c r="OR28" s="28">
        <v>0</v>
      </c>
      <c r="OS28" s="28">
        <v>0</v>
      </c>
      <c r="OT28" s="30">
        <v>0</v>
      </c>
      <c r="OU28" s="28">
        <v>0</v>
      </c>
      <c r="OV28" s="30">
        <v>0</v>
      </c>
      <c r="OW28" s="28">
        <v>0</v>
      </c>
      <c r="OX28" s="28">
        <v>0</v>
      </c>
      <c r="OY28" s="28">
        <v>0</v>
      </c>
      <c r="OZ28" s="30">
        <v>0</v>
      </c>
      <c r="PA28" s="28">
        <v>0</v>
      </c>
      <c r="PB28" s="30">
        <v>0</v>
      </c>
      <c r="PC28" s="28">
        <v>0</v>
      </c>
      <c r="PD28" s="28">
        <v>0</v>
      </c>
      <c r="PE28" s="28">
        <v>0</v>
      </c>
      <c r="PF28" s="28">
        <v>0</v>
      </c>
      <c r="PG28" s="28">
        <v>0</v>
      </c>
      <c r="PH28" s="28">
        <v>0</v>
      </c>
      <c r="PI28" s="28">
        <v>0</v>
      </c>
      <c r="PJ28" s="28">
        <v>0</v>
      </c>
      <c r="PK28" s="28">
        <v>0</v>
      </c>
      <c r="PL28" s="28">
        <v>0</v>
      </c>
      <c r="PM28" s="28">
        <v>0</v>
      </c>
      <c r="PN28" s="28">
        <v>0</v>
      </c>
      <c r="PO28" s="28">
        <v>0</v>
      </c>
      <c r="PP28" s="28">
        <v>0</v>
      </c>
      <c r="PQ28" s="28">
        <v>0</v>
      </c>
      <c r="PR28" s="28">
        <v>0</v>
      </c>
      <c r="PS28" s="28">
        <v>0</v>
      </c>
      <c r="PT28" s="28">
        <v>0</v>
      </c>
      <c r="PU28" s="28">
        <v>24593</v>
      </c>
      <c r="PV28" s="28">
        <v>25631</v>
      </c>
      <c r="PW28" s="28">
        <v>48963</v>
      </c>
      <c r="PX28" s="28">
        <v>0</v>
      </c>
      <c r="PY28" s="28">
        <v>0</v>
      </c>
      <c r="PZ28" s="28">
        <v>0</v>
      </c>
      <c r="QA28" s="28">
        <v>0</v>
      </c>
      <c r="QB28" s="28">
        <v>0</v>
      </c>
      <c r="QC28" s="28">
        <v>0</v>
      </c>
      <c r="QD28" s="28">
        <v>0</v>
      </c>
      <c r="QE28" s="28">
        <v>0</v>
      </c>
      <c r="QF28" s="28">
        <v>0</v>
      </c>
      <c r="QG28" s="28">
        <v>0</v>
      </c>
      <c r="QH28" s="28">
        <v>15804</v>
      </c>
      <c r="QI28" s="28">
        <v>0</v>
      </c>
      <c r="QJ28" s="28">
        <v>0</v>
      </c>
      <c r="QK28" s="28">
        <v>0</v>
      </c>
      <c r="QL28" s="28">
        <v>0</v>
      </c>
      <c r="QM28" s="28">
        <v>0</v>
      </c>
      <c r="QN28" s="28">
        <v>0</v>
      </c>
      <c r="QO28" s="28">
        <v>0</v>
      </c>
      <c r="QP28" s="28">
        <v>0</v>
      </c>
      <c r="QQ28" s="28">
        <v>0</v>
      </c>
      <c r="QR28" s="28">
        <v>0</v>
      </c>
      <c r="QS28" s="28">
        <v>0</v>
      </c>
      <c r="QT28" s="28">
        <v>0</v>
      </c>
      <c r="QU28" s="28">
        <v>0</v>
      </c>
      <c r="QV28" s="28">
        <v>0</v>
      </c>
      <c r="QW28" s="28">
        <v>-39948</v>
      </c>
      <c r="QX28" s="28">
        <v>0</v>
      </c>
      <c r="QY28" s="28">
        <v>0</v>
      </c>
      <c r="QZ28" s="28">
        <v>0</v>
      </c>
      <c r="RA28" s="28">
        <v>0</v>
      </c>
      <c r="RB28" s="28">
        <v>0</v>
      </c>
      <c r="RC28" s="28">
        <v>0</v>
      </c>
      <c r="RD28" s="28">
        <v>0</v>
      </c>
      <c r="RE28" s="28">
        <v>0</v>
      </c>
      <c r="RF28" s="28">
        <v>0</v>
      </c>
      <c r="RG28" s="28">
        <v>0</v>
      </c>
      <c r="RH28" s="28">
        <v>0</v>
      </c>
      <c r="RI28" s="28">
        <v>0</v>
      </c>
      <c r="RJ28" s="28">
        <v>0</v>
      </c>
      <c r="RK28" s="28">
        <v>0</v>
      </c>
      <c r="RL28" s="28">
        <v>0</v>
      </c>
      <c r="RM28" s="28">
        <v>0</v>
      </c>
      <c r="RN28" s="28">
        <v>0</v>
      </c>
      <c r="RO28" s="28">
        <v>0</v>
      </c>
      <c r="RP28" s="28">
        <v>0</v>
      </c>
      <c r="RQ28" s="28">
        <v>0</v>
      </c>
      <c r="RR28" s="28">
        <v>0</v>
      </c>
      <c r="RS28" s="28">
        <v>0</v>
      </c>
      <c r="RT28" s="28">
        <v>0</v>
      </c>
      <c r="RU28" s="28">
        <v>0</v>
      </c>
      <c r="RV28" s="28">
        <v>0</v>
      </c>
      <c r="RW28" s="28">
        <v>426</v>
      </c>
      <c r="RX28" s="28">
        <v>493</v>
      </c>
      <c r="RY28" s="28">
        <v>492</v>
      </c>
      <c r="RZ28" s="28">
        <v>0</v>
      </c>
      <c r="SA28" s="28">
        <v>0</v>
      </c>
      <c r="SB28" s="28">
        <v>0</v>
      </c>
      <c r="SC28" s="28">
        <v>0</v>
      </c>
      <c r="SD28" s="28">
        <v>0</v>
      </c>
      <c r="SE28" s="28">
        <v>0</v>
      </c>
      <c r="SF28" s="28">
        <v>0</v>
      </c>
      <c r="SG28" s="28">
        <v>0</v>
      </c>
      <c r="SH28" s="28">
        <v>0</v>
      </c>
      <c r="SI28" s="28">
        <v>0</v>
      </c>
      <c r="SJ28" s="28">
        <v>0</v>
      </c>
      <c r="SK28" s="28">
        <v>0</v>
      </c>
      <c r="SL28" s="28">
        <v>0</v>
      </c>
      <c r="SM28" s="28">
        <v>0</v>
      </c>
      <c r="SN28" s="28">
        <v>0</v>
      </c>
      <c r="SO28" s="28">
        <v>0</v>
      </c>
      <c r="SP28" s="28">
        <v>0</v>
      </c>
      <c r="SQ28" s="28">
        <v>0</v>
      </c>
      <c r="SR28" s="28">
        <v>0</v>
      </c>
      <c r="SS28" s="28">
        <v>0</v>
      </c>
      <c r="ST28" s="28">
        <v>0</v>
      </c>
      <c r="SU28" s="28">
        <v>0</v>
      </c>
      <c r="SV28" s="28">
        <v>0</v>
      </c>
      <c r="SW28" s="28">
        <v>0</v>
      </c>
      <c r="SX28" s="28">
        <v>0</v>
      </c>
      <c r="SY28" s="28">
        <v>0</v>
      </c>
      <c r="SZ28" s="28">
        <v>0</v>
      </c>
    </row>
    <row r="29" spans="1:520">
      <c r="A29" s="25"/>
      <c r="B29" s="26"/>
      <c r="C29" s="26" t="s">
        <v>234</v>
      </c>
      <c r="D29" s="27"/>
      <c r="E29" s="28">
        <v>15751</v>
      </c>
      <c r="F29" s="28">
        <v>15572</v>
      </c>
      <c r="G29" s="28">
        <v>15617</v>
      </c>
      <c r="H29" s="29">
        <v>15561</v>
      </c>
      <c r="I29" s="28">
        <v>1710</v>
      </c>
      <c r="J29" s="29">
        <v>244</v>
      </c>
      <c r="K29" s="28">
        <v>295</v>
      </c>
      <c r="L29" s="28">
        <v>295</v>
      </c>
      <c r="M29" s="28">
        <v>295</v>
      </c>
      <c r="N29" s="29">
        <v>282</v>
      </c>
      <c r="O29" s="28">
        <v>157</v>
      </c>
      <c r="P29" s="29">
        <v>0</v>
      </c>
      <c r="Q29" s="28">
        <v>847</v>
      </c>
      <c r="R29" s="28">
        <v>47</v>
      </c>
      <c r="S29" s="28">
        <v>47</v>
      </c>
      <c r="T29" s="29">
        <v>33</v>
      </c>
      <c r="U29" s="28">
        <v>33</v>
      </c>
      <c r="V29" s="29">
        <v>0</v>
      </c>
      <c r="W29" s="28">
        <v>1418</v>
      </c>
      <c r="X29" s="28">
        <v>20</v>
      </c>
      <c r="Y29" s="28">
        <v>20</v>
      </c>
      <c r="Z29" s="29">
        <v>20</v>
      </c>
      <c r="AA29" s="28">
        <v>20</v>
      </c>
      <c r="AB29" s="29">
        <v>0</v>
      </c>
      <c r="AC29" s="28">
        <v>14</v>
      </c>
      <c r="AD29" s="28">
        <v>0</v>
      </c>
      <c r="AE29" s="28">
        <v>0</v>
      </c>
      <c r="AF29" s="30">
        <v>0</v>
      </c>
      <c r="AG29" s="28">
        <v>0</v>
      </c>
      <c r="AH29" s="30">
        <v>0</v>
      </c>
      <c r="AI29" s="28">
        <v>450</v>
      </c>
      <c r="AJ29" s="28">
        <v>492</v>
      </c>
      <c r="AK29" s="28">
        <v>0</v>
      </c>
      <c r="AL29" s="30">
        <v>0</v>
      </c>
      <c r="AM29" s="28">
        <v>0</v>
      </c>
      <c r="AN29" s="30">
        <v>0</v>
      </c>
      <c r="AO29" s="28">
        <v>1627</v>
      </c>
      <c r="AP29" s="28">
        <v>2666</v>
      </c>
      <c r="AQ29" s="28">
        <v>3590</v>
      </c>
      <c r="AR29" s="30">
        <v>110</v>
      </c>
      <c r="AS29" s="28">
        <v>39</v>
      </c>
      <c r="AT29" s="30">
        <v>14</v>
      </c>
      <c r="AU29" s="28">
        <v>8112</v>
      </c>
      <c r="AV29" s="28">
        <v>500129</v>
      </c>
      <c r="AW29" s="28">
        <v>127</v>
      </c>
      <c r="AX29" s="30">
        <v>133</v>
      </c>
      <c r="AY29" s="28">
        <v>150</v>
      </c>
      <c r="AZ29" s="30">
        <v>146</v>
      </c>
      <c r="BA29" s="28">
        <v>0</v>
      </c>
      <c r="BB29" s="28">
        <v>0</v>
      </c>
      <c r="BC29" s="28">
        <v>0</v>
      </c>
      <c r="BD29" s="30">
        <v>0</v>
      </c>
      <c r="BE29" s="28">
        <v>0</v>
      </c>
      <c r="BF29" s="30">
        <v>0</v>
      </c>
      <c r="BG29" s="28">
        <v>105571</v>
      </c>
      <c r="BH29" s="28">
        <v>110896</v>
      </c>
      <c r="BI29" s="28">
        <v>86404</v>
      </c>
      <c r="BJ29" s="30">
        <v>51450</v>
      </c>
      <c r="BK29" s="28">
        <v>13</v>
      </c>
      <c r="BL29" s="30">
        <v>668</v>
      </c>
      <c r="BM29" s="28">
        <v>0</v>
      </c>
      <c r="BN29" s="28">
        <v>0</v>
      </c>
      <c r="BO29" s="28">
        <v>0</v>
      </c>
      <c r="BP29" s="30">
        <v>0</v>
      </c>
      <c r="BQ29" s="28">
        <v>35</v>
      </c>
      <c r="BR29" s="30">
        <v>25</v>
      </c>
      <c r="BS29" s="28">
        <v>551109</v>
      </c>
      <c r="BT29" s="28">
        <v>51609</v>
      </c>
      <c r="BU29" s="28">
        <v>52106</v>
      </c>
      <c r="BV29" s="30">
        <v>52606</v>
      </c>
      <c r="BW29" s="28">
        <v>0</v>
      </c>
      <c r="BX29" s="30">
        <v>0</v>
      </c>
      <c r="BY29" s="28">
        <v>205579</v>
      </c>
      <c r="BZ29" s="28">
        <v>204126</v>
      </c>
      <c r="CA29" s="28">
        <v>211165</v>
      </c>
      <c r="CB29" s="30">
        <v>1182</v>
      </c>
      <c r="CC29" s="28">
        <v>672</v>
      </c>
      <c r="CD29" s="30">
        <v>577</v>
      </c>
      <c r="CE29" s="28">
        <v>1831</v>
      </c>
      <c r="CF29" s="28">
        <v>5350</v>
      </c>
      <c r="CG29" s="28">
        <v>8840</v>
      </c>
      <c r="CH29" s="30">
        <v>12330</v>
      </c>
      <c r="CI29" s="28">
        <v>15770</v>
      </c>
      <c r="CJ29" s="30">
        <v>8728</v>
      </c>
      <c r="CK29" s="28">
        <v>382</v>
      </c>
      <c r="CL29" s="28">
        <v>0</v>
      </c>
      <c r="CM29" s="28">
        <v>0</v>
      </c>
      <c r="CN29" s="30">
        <v>0</v>
      </c>
      <c r="CO29" s="28">
        <v>0</v>
      </c>
      <c r="CP29" s="30">
        <v>0</v>
      </c>
      <c r="CQ29" s="28">
        <v>11582</v>
      </c>
      <c r="CR29" s="28">
        <v>2546</v>
      </c>
      <c r="CS29" s="28">
        <v>5493</v>
      </c>
      <c r="CT29" s="30">
        <v>5160</v>
      </c>
      <c r="CU29" s="28">
        <v>1763</v>
      </c>
      <c r="CV29" s="30">
        <v>535</v>
      </c>
      <c r="CW29" s="28">
        <v>1251</v>
      </c>
      <c r="CX29" s="28">
        <v>77</v>
      </c>
      <c r="CY29" s="28">
        <v>82</v>
      </c>
      <c r="CZ29" s="30">
        <v>35</v>
      </c>
      <c r="DA29" s="28">
        <v>21</v>
      </c>
      <c r="DB29" s="30">
        <v>0</v>
      </c>
      <c r="DC29" s="28">
        <v>401</v>
      </c>
      <c r="DD29" s="28">
        <v>369</v>
      </c>
      <c r="DE29" s="28">
        <v>697</v>
      </c>
      <c r="DF29" s="30">
        <v>320</v>
      </c>
      <c r="DG29" s="28">
        <v>245</v>
      </c>
      <c r="DH29" s="30">
        <v>97</v>
      </c>
      <c r="DI29" s="28">
        <v>445</v>
      </c>
      <c r="DJ29" s="28">
        <v>800285</v>
      </c>
      <c r="DK29" s="28">
        <v>600295</v>
      </c>
      <c r="DL29" s="28">
        <v>205</v>
      </c>
      <c r="DM29" s="28">
        <v>193</v>
      </c>
      <c r="DN29" s="30">
        <v>25</v>
      </c>
      <c r="DO29" s="28">
        <v>224122</v>
      </c>
      <c r="DP29" s="28">
        <v>24122</v>
      </c>
      <c r="DQ29" s="28">
        <v>24122</v>
      </c>
      <c r="DR29" s="30">
        <v>24122</v>
      </c>
      <c r="DS29" s="28">
        <v>12110</v>
      </c>
      <c r="DT29" s="30">
        <v>0</v>
      </c>
      <c r="DU29" s="28">
        <v>5519</v>
      </c>
      <c r="DV29" s="28">
        <v>5514</v>
      </c>
      <c r="DW29" s="28">
        <v>5262</v>
      </c>
      <c r="DX29" s="30">
        <v>5241</v>
      </c>
      <c r="DY29" s="28">
        <v>189</v>
      </c>
      <c r="DZ29" s="30">
        <v>125</v>
      </c>
      <c r="EA29" s="28">
        <v>210607</v>
      </c>
      <c r="EB29" s="28">
        <v>652986</v>
      </c>
      <c r="EC29" s="28">
        <v>4081785</v>
      </c>
      <c r="ED29" s="30">
        <v>127068</v>
      </c>
      <c r="EE29" s="28">
        <v>44337</v>
      </c>
      <c r="EF29" s="30">
        <v>7584</v>
      </c>
      <c r="EG29" s="28">
        <v>8058</v>
      </c>
      <c r="EH29" s="28">
        <v>155092</v>
      </c>
      <c r="EI29" s="28">
        <v>150222</v>
      </c>
      <c r="EJ29" s="30">
        <v>146367</v>
      </c>
      <c r="EK29" s="28">
        <v>145754</v>
      </c>
      <c r="EL29" s="30">
        <v>144767</v>
      </c>
      <c r="EM29" s="28">
        <v>0</v>
      </c>
      <c r="EN29" s="28">
        <v>320000</v>
      </c>
      <c r="EO29" s="28">
        <v>220000</v>
      </c>
      <c r="EP29" s="30">
        <v>0</v>
      </c>
      <c r="EQ29" s="28">
        <v>0</v>
      </c>
      <c r="ER29" s="30">
        <v>0</v>
      </c>
      <c r="ES29" s="28">
        <v>602</v>
      </c>
      <c r="ET29" s="28">
        <v>98</v>
      </c>
      <c r="EU29" s="28">
        <v>227</v>
      </c>
      <c r="EV29" s="30">
        <v>293</v>
      </c>
      <c r="EW29" s="28">
        <v>155</v>
      </c>
      <c r="EX29" s="30">
        <v>304</v>
      </c>
      <c r="EY29" s="28">
        <v>9510</v>
      </c>
      <c r="EZ29" s="28">
        <v>9421</v>
      </c>
      <c r="FA29" s="28">
        <v>100067</v>
      </c>
      <c r="FB29" s="30">
        <v>52</v>
      </c>
      <c r="FC29" s="28">
        <v>89</v>
      </c>
      <c r="FD29" s="30">
        <v>77</v>
      </c>
      <c r="FE29" s="28">
        <v>3434</v>
      </c>
      <c r="FF29" s="28">
        <v>116</v>
      </c>
      <c r="FG29" s="28">
        <v>148</v>
      </c>
      <c r="FH29" s="30">
        <v>115</v>
      </c>
      <c r="FI29" s="28">
        <v>87</v>
      </c>
      <c r="FJ29" s="30">
        <v>36</v>
      </c>
      <c r="FK29" s="28">
        <v>1002670</v>
      </c>
      <c r="FL29" s="28">
        <v>1017216</v>
      </c>
      <c r="FM29" s="28">
        <v>1017459</v>
      </c>
      <c r="FN29" s="30">
        <v>2717</v>
      </c>
      <c r="FO29" s="28">
        <v>3007</v>
      </c>
      <c r="FP29" s="30">
        <v>0</v>
      </c>
      <c r="FQ29" s="28">
        <v>50</v>
      </c>
      <c r="FR29" s="28">
        <v>50</v>
      </c>
      <c r="FS29" s="28">
        <v>50</v>
      </c>
      <c r="FT29" s="30">
        <v>0</v>
      </c>
      <c r="FU29" s="28">
        <v>50</v>
      </c>
      <c r="FV29" s="30">
        <v>0</v>
      </c>
      <c r="FW29" s="28">
        <v>11</v>
      </c>
      <c r="FX29" s="28">
        <v>0</v>
      </c>
      <c r="FY29" s="28">
        <v>11</v>
      </c>
      <c r="FZ29" s="30">
        <v>0</v>
      </c>
      <c r="GA29" s="28">
        <v>294</v>
      </c>
      <c r="GB29" s="30">
        <v>291</v>
      </c>
      <c r="GC29" s="28">
        <v>53</v>
      </c>
      <c r="GD29" s="28">
        <v>53</v>
      </c>
      <c r="GE29" s="28">
        <v>53</v>
      </c>
      <c r="GF29" s="30">
        <v>36</v>
      </c>
      <c r="GG29" s="28">
        <v>6</v>
      </c>
      <c r="GH29" s="30">
        <v>0</v>
      </c>
      <c r="GI29" s="28">
        <v>585</v>
      </c>
      <c r="GJ29" s="28">
        <v>35</v>
      </c>
      <c r="GK29" s="28">
        <v>35</v>
      </c>
      <c r="GL29" s="30">
        <v>35</v>
      </c>
      <c r="GM29" s="28">
        <v>19</v>
      </c>
      <c r="GN29" s="30">
        <v>0</v>
      </c>
      <c r="GO29" s="28">
        <v>0</v>
      </c>
      <c r="GP29" s="28">
        <v>0</v>
      </c>
      <c r="GQ29" s="28">
        <v>0</v>
      </c>
      <c r="GR29" s="30">
        <v>0</v>
      </c>
      <c r="GS29" s="28">
        <v>0</v>
      </c>
      <c r="GT29" s="30">
        <v>0</v>
      </c>
      <c r="GU29" s="28">
        <v>55198</v>
      </c>
      <c r="GV29" s="28">
        <v>295</v>
      </c>
      <c r="GW29" s="28">
        <v>668</v>
      </c>
      <c r="GX29" s="30">
        <v>307</v>
      </c>
      <c r="GY29" s="28">
        <v>255</v>
      </c>
      <c r="GZ29" s="30">
        <v>140</v>
      </c>
      <c r="HA29" s="28">
        <v>0</v>
      </c>
      <c r="HB29" s="28">
        <v>0</v>
      </c>
      <c r="HC29" s="28">
        <v>0</v>
      </c>
      <c r="HD29" s="30">
        <v>0</v>
      </c>
      <c r="HE29" s="28">
        <v>0</v>
      </c>
      <c r="HF29" s="30">
        <v>0</v>
      </c>
      <c r="HG29" s="28">
        <v>4425</v>
      </c>
      <c r="HH29" s="28">
        <v>9425</v>
      </c>
      <c r="HI29" s="28">
        <v>9425</v>
      </c>
      <c r="HJ29" s="30">
        <v>5105</v>
      </c>
      <c r="HK29" s="28">
        <v>92</v>
      </c>
      <c r="HL29" s="30">
        <v>0</v>
      </c>
      <c r="HM29" s="28">
        <v>9100</v>
      </c>
      <c r="HN29" s="28">
        <v>9660</v>
      </c>
      <c r="HO29" s="28">
        <v>11270</v>
      </c>
      <c r="HP29" s="30">
        <v>13111</v>
      </c>
      <c r="HQ29" s="28">
        <v>14647</v>
      </c>
      <c r="HR29" s="30">
        <v>52</v>
      </c>
      <c r="HS29" s="28">
        <v>229254</v>
      </c>
      <c r="HT29" s="28">
        <v>230082</v>
      </c>
      <c r="HU29" s="28">
        <v>228319</v>
      </c>
      <c r="HV29" s="30">
        <v>228267</v>
      </c>
      <c r="HW29" s="28">
        <v>90</v>
      </c>
      <c r="HX29" s="30">
        <v>142</v>
      </c>
      <c r="HY29" s="28">
        <v>246</v>
      </c>
      <c r="HZ29" s="28">
        <v>246</v>
      </c>
      <c r="IA29" s="28">
        <v>228</v>
      </c>
      <c r="IB29" s="30">
        <v>555</v>
      </c>
      <c r="IC29" s="28">
        <v>450</v>
      </c>
      <c r="ID29" s="30">
        <v>5</v>
      </c>
      <c r="IE29" s="28">
        <v>7625</v>
      </c>
      <c r="IF29" s="28">
        <v>7196</v>
      </c>
      <c r="IG29" s="28">
        <v>432</v>
      </c>
      <c r="IH29" s="30">
        <v>417</v>
      </c>
      <c r="II29" s="28">
        <v>241</v>
      </c>
      <c r="IJ29" s="30">
        <v>59</v>
      </c>
      <c r="IK29" s="28">
        <v>3543</v>
      </c>
      <c r="IL29" s="28">
        <v>3523</v>
      </c>
      <c r="IM29" s="28">
        <v>3404</v>
      </c>
      <c r="IN29" s="30">
        <v>321</v>
      </c>
      <c r="IO29" s="28">
        <v>417</v>
      </c>
      <c r="IP29" s="30">
        <v>467</v>
      </c>
      <c r="IQ29" s="28">
        <v>2855</v>
      </c>
      <c r="IR29" s="28">
        <v>3122</v>
      </c>
      <c r="IS29" s="28">
        <v>2389</v>
      </c>
      <c r="IT29" s="30">
        <v>3055</v>
      </c>
      <c r="IU29" s="28">
        <v>5671</v>
      </c>
      <c r="IV29" s="30">
        <v>8507</v>
      </c>
      <c r="IW29" s="28">
        <v>418</v>
      </c>
      <c r="IX29" s="28">
        <v>401</v>
      </c>
      <c r="IY29" s="28">
        <v>732</v>
      </c>
      <c r="IZ29" s="30">
        <v>1113</v>
      </c>
      <c r="JA29" s="28">
        <v>1568</v>
      </c>
      <c r="JB29" s="30">
        <v>97</v>
      </c>
      <c r="JC29" s="28">
        <v>87</v>
      </c>
      <c r="JD29" s="28">
        <v>88</v>
      </c>
      <c r="JE29" s="28">
        <v>88</v>
      </c>
      <c r="JF29" s="30">
        <v>88</v>
      </c>
      <c r="JG29" s="28">
        <v>64</v>
      </c>
      <c r="JH29" s="30">
        <v>19</v>
      </c>
      <c r="JI29" s="28">
        <v>1516</v>
      </c>
      <c r="JJ29" s="28">
        <v>1845</v>
      </c>
      <c r="JK29" s="28">
        <v>1239</v>
      </c>
      <c r="JL29" s="28">
        <v>1203</v>
      </c>
      <c r="JM29" s="28">
        <v>900</v>
      </c>
      <c r="JN29" s="28">
        <v>0</v>
      </c>
      <c r="JO29" s="28">
        <v>495</v>
      </c>
      <c r="JP29" s="28">
        <v>148</v>
      </c>
      <c r="JQ29" s="28">
        <v>138</v>
      </c>
      <c r="JR29" s="28">
        <v>182</v>
      </c>
      <c r="JS29" s="28">
        <v>113</v>
      </c>
      <c r="JT29" s="28">
        <v>76</v>
      </c>
      <c r="JU29" s="28">
        <v>26</v>
      </c>
      <c r="JV29" s="28">
        <v>39</v>
      </c>
      <c r="JW29" s="28">
        <v>39</v>
      </c>
      <c r="JX29" s="28">
        <v>39</v>
      </c>
      <c r="JY29" s="28">
        <v>26</v>
      </c>
      <c r="JZ29" s="28">
        <v>53</v>
      </c>
      <c r="KA29" s="28">
        <v>0</v>
      </c>
      <c r="KB29" s="28">
        <v>40000</v>
      </c>
      <c r="KC29" s="28">
        <v>40000</v>
      </c>
      <c r="KD29" s="28">
        <v>40000</v>
      </c>
      <c r="KE29" s="28">
        <v>0</v>
      </c>
      <c r="KF29" s="28">
        <v>0</v>
      </c>
      <c r="KG29" s="28">
        <v>375</v>
      </c>
      <c r="KH29" s="28">
        <v>398</v>
      </c>
      <c r="KI29" s="28">
        <v>382</v>
      </c>
      <c r="KJ29" s="28">
        <v>374</v>
      </c>
      <c r="KK29" s="28">
        <v>323</v>
      </c>
      <c r="KL29" s="28">
        <v>117</v>
      </c>
      <c r="KM29" s="28">
        <v>125</v>
      </c>
      <c r="KN29" s="28">
        <v>163</v>
      </c>
      <c r="KO29" s="28">
        <v>178</v>
      </c>
      <c r="KP29" s="28">
        <v>165</v>
      </c>
      <c r="KQ29" s="28">
        <v>140</v>
      </c>
      <c r="KR29" s="28">
        <v>125</v>
      </c>
      <c r="KS29" s="28">
        <v>0</v>
      </c>
      <c r="KT29" s="28">
        <v>0</v>
      </c>
      <c r="KU29" s="28">
        <v>0</v>
      </c>
      <c r="KV29" s="28">
        <v>1382</v>
      </c>
      <c r="KW29" s="28">
        <v>0</v>
      </c>
      <c r="KX29" s="28">
        <v>0</v>
      </c>
      <c r="KY29" s="28">
        <v>2649219</v>
      </c>
      <c r="KZ29" s="28">
        <v>2610078</v>
      </c>
      <c r="LA29" s="28">
        <v>9553</v>
      </c>
      <c r="LB29" s="28">
        <v>11828</v>
      </c>
      <c r="LC29" s="28">
        <v>0</v>
      </c>
      <c r="LD29" s="28">
        <v>0</v>
      </c>
      <c r="LE29" s="28">
        <v>125</v>
      </c>
      <c r="LF29" s="28">
        <v>10120</v>
      </c>
      <c r="LG29" s="28">
        <v>151</v>
      </c>
      <c r="LH29" s="28">
        <v>106</v>
      </c>
      <c r="LI29" s="28">
        <v>127</v>
      </c>
      <c r="LJ29" s="28">
        <v>142</v>
      </c>
      <c r="LK29" s="28">
        <v>0</v>
      </c>
      <c r="LL29" s="28">
        <v>0</v>
      </c>
      <c r="LM29" s="28">
        <v>0</v>
      </c>
      <c r="LN29" s="28">
        <v>0</v>
      </c>
      <c r="LO29" s="28">
        <v>0</v>
      </c>
      <c r="LP29" s="28">
        <v>0</v>
      </c>
      <c r="LQ29" s="28">
        <v>5017</v>
      </c>
      <c r="LR29" s="28">
        <v>4098</v>
      </c>
      <c r="LS29" s="28">
        <v>3674</v>
      </c>
      <c r="LT29" s="28">
        <v>2471</v>
      </c>
      <c r="LU29" s="28">
        <v>51</v>
      </c>
      <c r="LV29" s="28">
        <v>359</v>
      </c>
      <c r="LW29" s="28">
        <v>59</v>
      </c>
      <c r="LX29" s="28">
        <v>35</v>
      </c>
      <c r="LY29" s="28">
        <v>20</v>
      </c>
      <c r="LZ29" s="28">
        <v>57</v>
      </c>
      <c r="MA29" s="28">
        <v>66</v>
      </c>
      <c r="MB29" s="28">
        <v>35</v>
      </c>
      <c r="MC29" s="28">
        <v>210</v>
      </c>
      <c r="MD29" s="28">
        <v>246</v>
      </c>
      <c r="ME29" s="28">
        <v>3711</v>
      </c>
      <c r="MF29" s="28">
        <v>126</v>
      </c>
      <c r="MG29" s="28">
        <v>78</v>
      </c>
      <c r="MH29" s="28">
        <v>47</v>
      </c>
      <c r="MI29" s="28">
        <v>12869</v>
      </c>
      <c r="MJ29" s="28">
        <v>12939</v>
      </c>
      <c r="MK29" s="28">
        <v>12925</v>
      </c>
      <c r="ML29" s="28">
        <v>336</v>
      </c>
      <c r="MM29" s="28">
        <v>411</v>
      </c>
      <c r="MN29" s="28">
        <v>0</v>
      </c>
      <c r="MO29" s="28">
        <v>580</v>
      </c>
      <c r="MP29" s="28">
        <v>1098</v>
      </c>
      <c r="MQ29" s="28">
        <v>32</v>
      </c>
      <c r="MR29" s="28">
        <v>65</v>
      </c>
      <c r="MS29" s="28">
        <v>19</v>
      </c>
      <c r="MT29" s="28">
        <v>33</v>
      </c>
      <c r="MU29" s="28">
        <v>1014</v>
      </c>
      <c r="MV29" s="28">
        <v>1000</v>
      </c>
      <c r="MW29" s="28">
        <v>0</v>
      </c>
      <c r="MX29" s="28">
        <v>0</v>
      </c>
      <c r="MY29" s="28">
        <v>0</v>
      </c>
      <c r="MZ29" s="28">
        <v>0</v>
      </c>
      <c r="NA29" s="28">
        <v>2681</v>
      </c>
      <c r="NB29" s="28">
        <v>2621</v>
      </c>
      <c r="NC29" s="28">
        <v>2642</v>
      </c>
      <c r="ND29" s="30">
        <v>283</v>
      </c>
      <c r="NE29" s="28">
        <v>105</v>
      </c>
      <c r="NF29" s="30">
        <v>21</v>
      </c>
      <c r="NG29" s="28">
        <v>37330</v>
      </c>
      <c r="NH29" s="28">
        <v>39051</v>
      </c>
      <c r="NI29" s="28">
        <v>48512</v>
      </c>
      <c r="NJ29" s="30">
        <v>658</v>
      </c>
      <c r="NK29" s="28">
        <v>305</v>
      </c>
      <c r="NL29" s="30">
        <v>187</v>
      </c>
      <c r="NM29" s="28">
        <v>75</v>
      </c>
      <c r="NN29" s="28">
        <v>168</v>
      </c>
      <c r="NO29" s="28">
        <v>75</v>
      </c>
      <c r="NP29" s="30">
        <v>162</v>
      </c>
      <c r="NQ29" s="28">
        <v>70</v>
      </c>
      <c r="NR29" s="30">
        <v>126</v>
      </c>
      <c r="NS29" s="28">
        <v>0</v>
      </c>
      <c r="NT29" s="28">
        <v>0</v>
      </c>
      <c r="NU29" s="28">
        <v>0</v>
      </c>
      <c r="NV29" s="30">
        <v>36</v>
      </c>
      <c r="NW29" s="28">
        <v>0</v>
      </c>
      <c r="NX29" s="30">
        <v>0</v>
      </c>
      <c r="NY29" s="28">
        <v>3502</v>
      </c>
      <c r="NZ29" s="28">
        <v>5346</v>
      </c>
      <c r="OA29" s="28">
        <v>3561</v>
      </c>
      <c r="OB29" s="30">
        <v>1337</v>
      </c>
      <c r="OC29" s="28">
        <v>507</v>
      </c>
      <c r="OD29" s="30">
        <v>166</v>
      </c>
      <c r="OE29" s="28">
        <v>3675</v>
      </c>
      <c r="OF29" s="28">
        <v>3008</v>
      </c>
      <c r="OG29" s="28">
        <v>4200</v>
      </c>
      <c r="OH29" s="30">
        <v>1691</v>
      </c>
      <c r="OI29" s="28">
        <v>493</v>
      </c>
      <c r="OJ29" s="30">
        <v>360</v>
      </c>
      <c r="OK29" s="28">
        <v>1163</v>
      </c>
      <c r="OL29" s="28">
        <v>2161</v>
      </c>
      <c r="OM29" s="28">
        <v>3158</v>
      </c>
      <c r="ON29" s="30">
        <v>0</v>
      </c>
      <c r="OO29" s="28">
        <v>0</v>
      </c>
      <c r="OP29" s="30">
        <v>0</v>
      </c>
      <c r="OQ29" s="28">
        <v>0</v>
      </c>
      <c r="OR29" s="28">
        <v>0</v>
      </c>
      <c r="OS29" s="28">
        <v>0</v>
      </c>
      <c r="OT29" s="30">
        <v>0</v>
      </c>
      <c r="OU29" s="28">
        <v>12</v>
      </c>
      <c r="OV29" s="30">
        <v>28</v>
      </c>
      <c r="OW29" s="28">
        <v>329</v>
      </c>
      <c r="OX29" s="28">
        <v>1118</v>
      </c>
      <c r="OY29" s="28">
        <v>2161</v>
      </c>
      <c r="OZ29" s="30">
        <v>3162</v>
      </c>
      <c r="PA29" s="28">
        <v>4140</v>
      </c>
      <c r="PB29" s="30">
        <v>118</v>
      </c>
      <c r="PC29" s="28">
        <v>0</v>
      </c>
      <c r="PD29" s="28">
        <v>0</v>
      </c>
      <c r="PE29" s="28">
        <v>0</v>
      </c>
      <c r="PF29" s="28">
        <v>0</v>
      </c>
      <c r="PG29" s="28">
        <v>0</v>
      </c>
      <c r="PH29" s="28">
        <v>0</v>
      </c>
      <c r="PI29" s="28">
        <v>91</v>
      </c>
      <c r="PJ29" s="28">
        <v>73</v>
      </c>
      <c r="PK29" s="28">
        <v>96</v>
      </c>
      <c r="PL29" s="28">
        <v>84</v>
      </c>
      <c r="PM29" s="28">
        <v>81</v>
      </c>
      <c r="PN29" s="28">
        <v>88</v>
      </c>
      <c r="PO29" s="28">
        <v>91</v>
      </c>
      <c r="PP29" s="28">
        <v>64</v>
      </c>
      <c r="PQ29" s="28">
        <v>64</v>
      </c>
      <c r="PR29" s="28">
        <v>64</v>
      </c>
      <c r="PS29" s="28">
        <v>37</v>
      </c>
      <c r="PT29" s="28">
        <v>0</v>
      </c>
      <c r="PU29" s="28">
        <v>258533</v>
      </c>
      <c r="PV29" s="28">
        <v>248543</v>
      </c>
      <c r="PW29" s="28">
        <v>848267</v>
      </c>
      <c r="PX29" s="28">
        <v>18053</v>
      </c>
      <c r="PY29" s="28">
        <v>4498</v>
      </c>
      <c r="PZ29" s="28">
        <v>3869</v>
      </c>
      <c r="QA29" s="28">
        <v>7574</v>
      </c>
      <c r="QB29" s="28">
        <v>7199</v>
      </c>
      <c r="QC29" s="28">
        <v>5075</v>
      </c>
      <c r="QD29" s="28">
        <v>7158</v>
      </c>
      <c r="QE29" s="28">
        <v>5053</v>
      </c>
      <c r="QF29" s="28">
        <v>5019</v>
      </c>
      <c r="QG29" s="28">
        <v>0</v>
      </c>
      <c r="QH29" s="28">
        <v>0</v>
      </c>
      <c r="QI29" s="28">
        <v>0</v>
      </c>
      <c r="QJ29" s="28">
        <v>0</v>
      </c>
      <c r="QK29" s="28">
        <v>0</v>
      </c>
      <c r="QL29" s="28">
        <v>0</v>
      </c>
      <c r="QM29" s="28">
        <v>929</v>
      </c>
      <c r="QN29" s="28">
        <v>1098</v>
      </c>
      <c r="QO29" s="28">
        <v>177</v>
      </c>
      <c r="QP29" s="28">
        <v>444</v>
      </c>
      <c r="QQ29" s="28">
        <v>242</v>
      </c>
      <c r="QR29" s="28">
        <v>155</v>
      </c>
      <c r="QS29" s="28">
        <v>12823</v>
      </c>
      <c r="QT29" s="28">
        <v>13119</v>
      </c>
      <c r="QU29" s="28">
        <v>18566</v>
      </c>
      <c r="QV29" s="28">
        <v>7923</v>
      </c>
      <c r="QW29" s="28">
        <v>67842</v>
      </c>
      <c r="QX29" s="28">
        <v>17600</v>
      </c>
      <c r="QY29" s="28">
        <v>19757</v>
      </c>
      <c r="QZ29" s="28">
        <v>0</v>
      </c>
      <c r="RA29" s="28">
        <v>0</v>
      </c>
      <c r="RB29" s="28">
        <v>0</v>
      </c>
      <c r="RC29" s="28">
        <v>0</v>
      </c>
      <c r="RD29" s="28">
        <v>0</v>
      </c>
      <c r="RE29" s="28">
        <v>2866</v>
      </c>
      <c r="RF29" s="28">
        <v>2426</v>
      </c>
      <c r="RG29" s="28">
        <v>17857</v>
      </c>
      <c r="RH29" s="28">
        <v>3884</v>
      </c>
      <c r="RI29" s="28">
        <v>331</v>
      </c>
      <c r="RJ29" s="28">
        <v>119</v>
      </c>
      <c r="RK29" s="28">
        <v>2569</v>
      </c>
      <c r="RL29" s="28">
        <v>2213</v>
      </c>
      <c r="RM29" s="28">
        <v>720</v>
      </c>
      <c r="RN29" s="28">
        <v>970</v>
      </c>
      <c r="RO29" s="28">
        <v>87004</v>
      </c>
      <c r="RP29" s="28">
        <v>86489</v>
      </c>
      <c r="RQ29" s="28">
        <v>4552</v>
      </c>
      <c r="RR29" s="28">
        <v>0</v>
      </c>
      <c r="RS29" s="28">
        <v>0</v>
      </c>
      <c r="RT29" s="28">
        <v>0</v>
      </c>
      <c r="RU29" s="28">
        <v>0</v>
      </c>
      <c r="RV29" s="28">
        <v>0</v>
      </c>
      <c r="RW29" s="28">
        <v>8461</v>
      </c>
      <c r="RX29" s="28">
        <v>383</v>
      </c>
      <c r="RY29" s="28">
        <v>318</v>
      </c>
      <c r="RZ29" s="28">
        <v>305</v>
      </c>
      <c r="SA29" s="28">
        <v>264</v>
      </c>
      <c r="SB29" s="28">
        <v>150</v>
      </c>
      <c r="SC29" s="28">
        <v>0</v>
      </c>
      <c r="SD29" s="28">
        <v>0</v>
      </c>
      <c r="SE29" s="28">
        <v>0</v>
      </c>
      <c r="SF29" s="28">
        <v>0</v>
      </c>
      <c r="SG29" s="28">
        <v>0</v>
      </c>
      <c r="SH29" s="28">
        <v>0</v>
      </c>
      <c r="SI29" s="28">
        <v>20</v>
      </c>
      <c r="SJ29" s="28">
        <v>20</v>
      </c>
      <c r="SK29" s="28">
        <v>160</v>
      </c>
      <c r="SL29" s="28">
        <v>160</v>
      </c>
      <c r="SM29" s="28">
        <v>1906</v>
      </c>
      <c r="SN29" s="28">
        <v>11</v>
      </c>
      <c r="SO29" s="28">
        <v>112729</v>
      </c>
      <c r="SP29" s="28">
        <v>837</v>
      </c>
      <c r="SQ29" s="28">
        <v>61</v>
      </c>
      <c r="SR29" s="28">
        <v>283</v>
      </c>
      <c r="SS29" s="28">
        <v>596</v>
      </c>
      <c r="ST29" s="28">
        <v>55</v>
      </c>
      <c r="SU29" s="28">
        <v>336</v>
      </c>
      <c r="SV29" s="28">
        <v>357</v>
      </c>
      <c r="SW29" s="28">
        <v>0</v>
      </c>
      <c r="SX29" s="28">
        <v>0</v>
      </c>
      <c r="SY29" s="28">
        <v>0</v>
      </c>
      <c r="SZ29" s="28">
        <v>0</v>
      </c>
    </row>
    <row r="30" spans="1:520">
      <c r="A30" s="25" t="s">
        <v>235</v>
      </c>
      <c r="B30" s="26"/>
      <c r="C30" s="26"/>
      <c r="D30" s="27"/>
      <c r="E30" s="28">
        <v>29726143</v>
      </c>
      <c r="F30" s="28">
        <v>32345748</v>
      </c>
      <c r="G30" s="28">
        <v>29574897</v>
      </c>
      <c r="H30" s="29">
        <v>23776225</v>
      </c>
      <c r="I30" s="28">
        <v>20946612</v>
      </c>
      <c r="J30" s="29">
        <v>18070146</v>
      </c>
      <c r="K30" s="28">
        <v>2364075</v>
      </c>
      <c r="L30" s="28">
        <v>3227985</v>
      </c>
      <c r="M30" s="28">
        <v>2893480</v>
      </c>
      <c r="N30" s="29">
        <v>2143146</v>
      </c>
      <c r="O30" s="28">
        <v>1704049</v>
      </c>
      <c r="P30" s="29">
        <v>1881174</v>
      </c>
      <c r="Q30" s="28">
        <v>1551687</v>
      </c>
      <c r="R30" s="28">
        <v>1708986</v>
      </c>
      <c r="S30" s="28">
        <v>1676520</v>
      </c>
      <c r="T30" s="29">
        <v>1689117</v>
      </c>
      <c r="U30" s="28">
        <v>1655210</v>
      </c>
      <c r="V30" s="29">
        <v>1157067</v>
      </c>
      <c r="W30" s="28">
        <v>1371304</v>
      </c>
      <c r="X30" s="28">
        <v>973150</v>
      </c>
      <c r="Y30" s="28">
        <v>667417</v>
      </c>
      <c r="Z30" s="29">
        <v>360232</v>
      </c>
      <c r="AA30" s="28">
        <v>811337</v>
      </c>
      <c r="AB30" s="29">
        <v>455883</v>
      </c>
      <c r="AC30" s="28">
        <v>1497662</v>
      </c>
      <c r="AD30" s="28">
        <v>1425018</v>
      </c>
      <c r="AE30" s="28">
        <v>1574824</v>
      </c>
      <c r="AF30" s="30">
        <v>1681480</v>
      </c>
      <c r="AG30" s="28">
        <v>1283609</v>
      </c>
      <c r="AH30" s="30">
        <v>982650</v>
      </c>
      <c r="AI30" s="28">
        <v>5669388</v>
      </c>
      <c r="AJ30" s="28">
        <v>5334228</v>
      </c>
      <c r="AK30" s="28">
        <v>4646482</v>
      </c>
      <c r="AL30" s="30">
        <v>5034626</v>
      </c>
      <c r="AM30" s="28">
        <v>6368063</v>
      </c>
      <c r="AN30" s="30">
        <v>6901380</v>
      </c>
      <c r="AO30" s="28">
        <v>1388773</v>
      </c>
      <c r="AP30" s="28">
        <v>1573022</v>
      </c>
      <c r="AQ30" s="28">
        <v>1188163</v>
      </c>
      <c r="AR30" s="30">
        <v>1842644</v>
      </c>
      <c r="AS30" s="28">
        <v>809409</v>
      </c>
      <c r="AT30" s="30">
        <v>862477</v>
      </c>
      <c r="AU30" s="28">
        <v>13639877</v>
      </c>
      <c r="AV30" s="28">
        <v>11275971</v>
      </c>
      <c r="AW30" s="28">
        <v>11334268</v>
      </c>
      <c r="AX30" s="30">
        <v>8877878</v>
      </c>
      <c r="AY30" s="28">
        <v>8156164</v>
      </c>
      <c r="AZ30" s="30">
        <v>7346226</v>
      </c>
      <c r="BA30" s="28">
        <v>3834756</v>
      </c>
      <c r="BB30" s="28">
        <v>4110374</v>
      </c>
      <c r="BC30" s="28">
        <v>3935517</v>
      </c>
      <c r="BD30" s="30">
        <v>3722884</v>
      </c>
      <c r="BE30" s="28">
        <v>2675505</v>
      </c>
      <c r="BF30" s="30">
        <v>2160173</v>
      </c>
      <c r="BG30" s="28">
        <v>47788851</v>
      </c>
      <c r="BH30" s="28">
        <v>45919643</v>
      </c>
      <c r="BI30" s="28">
        <v>41010786</v>
      </c>
      <c r="BJ30" s="30">
        <v>34544529</v>
      </c>
      <c r="BK30" s="28">
        <v>38411548</v>
      </c>
      <c r="BL30" s="30">
        <v>29466555</v>
      </c>
      <c r="BM30" s="28">
        <v>1232622</v>
      </c>
      <c r="BN30" s="28">
        <v>1340864</v>
      </c>
      <c r="BO30" s="28">
        <v>1231228</v>
      </c>
      <c r="BP30" s="30">
        <v>1177148</v>
      </c>
      <c r="BQ30" s="28">
        <v>755295</v>
      </c>
      <c r="BR30" s="30">
        <v>668784</v>
      </c>
      <c r="BS30" s="28">
        <v>9896520</v>
      </c>
      <c r="BT30" s="28">
        <v>10290014</v>
      </c>
      <c r="BU30" s="28">
        <v>9872046</v>
      </c>
      <c r="BV30" s="30">
        <v>7341660</v>
      </c>
      <c r="BW30" s="28">
        <v>7088648</v>
      </c>
      <c r="BX30" s="30">
        <v>7051405</v>
      </c>
      <c r="BY30" s="28">
        <v>12703192</v>
      </c>
      <c r="BZ30" s="28">
        <v>11172135</v>
      </c>
      <c r="CA30" s="28">
        <v>11322109</v>
      </c>
      <c r="CB30" s="30">
        <v>7978397</v>
      </c>
      <c r="CC30" s="28">
        <v>7471727</v>
      </c>
      <c r="CD30" s="30">
        <v>7853943</v>
      </c>
      <c r="CE30" s="28">
        <v>1936772</v>
      </c>
      <c r="CF30" s="28">
        <v>1930504</v>
      </c>
      <c r="CG30" s="28">
        <v>2343906</v>
      </c>
      <c r="CH30" s="30">
        <v>1357657</v>
      </c>
      <c r="CI30" s="28">
        <v>1480163</v>
      </c>
      <c r="CJ30" s="30">
        <v>1043416</v>
      </c>
      <c r="CK30" s="28">
        <v>3739452</v>
      </c>
      <c r="CL30" s="28">
        <v>3666053</v>
      </c>
      <c r="CM30" s="28">
        <v>5335993</v>
      </c>
      <c r="CN30" s="30">
        <v>4064031</v>
      </c>
      <c r="CO30" s="28">
        <v>2952301</v>
      </c>
      <c r="CP30" s="30">
        <v>1577579</v>
      </c>
      <c r="CQ30" s="28">
        <v>26542925</v>
      </c>
      <c r="CR30" s="28">
        <v>20253264</v>
      </c>
      <c r="CS30" s="28">
        <v>20225523</v>
      </c>
      <c r="CT30" s="30">
        <v>20614148</v>
      </c>
      <c r="CU30" s="28">
        <v>16260040</v>
      </c>
      <c r="CV30" s="30">
        <v>14683427</v>
      </c>
      <c r="CW30" s="28">
        <v>773179</v>
      </c>
      <c r="CX30" s="28">
        <v>903398</v>
      </c>
      <c r="CY30" s="28">
        <v>768172</v>
      </c>
      <c r="CZ30" s="30">
        <v>873116</v>
      </c>
      <c r="DA30" s="28">
        <v>514513</v>
      </c>
      <c r="DB30" s="30">
        <v>430208</v>
      </c>
      <c r="DC30" s="28">
        <v>2431770</v>
      </c>
      <c r="DD30" s="28">
        <v>2983229</v>
      </c>
      <c r="DE30" s="28">
        <v>3206344</v>
      </c>
      <c r="DF30" s="30">
        <v>2144389</v>
      </c>
      <c r="DG30" s="28">
        <v>2495972</v>
      </c>
      <c r="DH30" s="30">
        <v>1560359</v>
      </c>
      <c r="DI30" s="28">
        <v>14346629</v>
      </c>
      <c r="DJ30" s="28">
        <v>14224447</v>
      </c>
      <c r="DK30" s="28">
        <v>16811880</v>
      </c>
      <c r="DL30" s="28">
        <v>11575962</v>
      </c>
      <c r="DM30" s="28">
        <v>10728644</v>
      </c>
      <c r="DN30" s="30">
        <v>9177141</v>
      </c>
      <c r="DO30" s="28">
        <v>4140799</v>
      </c>
      <c r="DP30" s="28">
        <v>3374478</v>
      </c>
      <c r="DQ30" s="28">
        <v>3799614</v>
      </c>
      <c r="DR30" s="30">
        <v>3242484</v>
      </c>
      <c r="DS30" s="28">
        <v>2752197</v>
      </c>
      <c r="DT30" s="30">
        <v>2410647</v>
      </c>
      <c r="DU30" s="28">
        <v>20420369</v>
      </c>
      <c r="DV30" s="28">
        <v>16044035</v>
      </c>
      <c r="DW30" s="28">
        <v>16278754</v>
      </c>
      <c r="DX30" s="30">
        <v>14577900</v>
      </c>
      <c r="DY30" s="28">
        <v>13399318</v>
      </c>
      <c r="DZ30" s="30">
        <v>11274715</v>
      </c>
      <c r="EA30" s="28">
        <v>83558258</v>
      </c>
      <c r="EB30" s="28">
        <v>84446506</v>
      </c>
      <c r="EC30" s="28">
        <v>75287434</v>
      </c>
      <c r="ED30" s="30">
        <v>44994088</v>
      </c>
      <c r="EE30" s="28">
        <v>61831817</v>
      </c>
      <c r="EF30" s="30">
        <v>59302910</v>
      </c>
      <c r="EG30" s="28">
        <v>21724206</v>
      </c>
      <c r="EH30" s="28">
        <v>24992572</v>
      </c>
      <c r="EI30" s="28">
        <v>21288707</v>
      </c>
      <c r="EJ30" s="30">
        <v>19443681</v>
      </c>
      <c r="EK30" s="28">
        <v>15985434</v>
      </c>
      <c r="EL30" s="30">
        <v>14388336</v>
      </c>
      <c r="EM30" s="28">
        <v>1688565</v>
      </c>
      <c r="EN30" s="28">
        <v>1849656</v>
      </c>
      <c r="EO30" s="28">
        <v>2006029</v>
      </c>
      <c r="EP30" s="30">
        <v>1651308</v>
      </c>
      <c r="EQ30" s="28">
        <v>1756294</v>
      </c>
      <c r="ER30" s="30">
        <v>1163121</v>
      </c>
      <c r="ES30" s="28">
        <v>3869975</v>
      </c>
      <c r="ET30" s="28">
        <v>3415576</v>
      </c>
      <c r="EU30" s="28">
        <v>3885776</v>
      </c>
      <c r="EV30" s="30">
        <v>3179917</v>
      </c>
      <c r="EW30" s="28">
        <v>2494512</v>
      </c>
      <c r="EX30" s="30">
        <v>1553549</v>
      </c>
      <c r="EY30" s="28">
        <v>5289471</v>
      </c>
      <c r="EZ30" s="28">
        <v>4285443</v>
      </c>
      <c r="FA30" s="28">
        <v>4877216</v>
      </c>
      <c r="FB30" s="30">
        <v>3925306</v>
      </c>
      <c r="FC30" s="28">
        <v>3231027</v>
      </c>
      <c r="FD30" s="30">
        <v>3063105</v>
      </c>
      <c r="FE30" s="28">
        <v>2447654</v>
      </c>
      <c r="FF30" s="28">
        <v>3067516</v>
      </c>
      <c r="FG30" s="28">
        <v>2731911</v>
      </c>
      <c r="FH30" s="30">
        <v>2236157</v>
      </c>
      <c r="FI30" s="28">
        <v>1716700</v>
      </c>
      <c r="FJ30" s="30">
        <v>1211565</v>
      </c>
      <c r="FK30" s="28">
        <v>14761878</v>
      </c>
      <c r="FL30" s="28">
        <v>14299650</v>
      </c>
      <c r="FM30" s="28">
        <v>12466968</v>
      </c>
      <c r="FN30" s="30">
        <v>13355038</v>
      </c>
      <c r="FO30" s="28">
        <v>10746981</v>
      </c>
      <c r="FP30" s="30">
        <v>9998085</v>
      </c>
      <c r="FQ30" s="28">
        <v>3088292</v>
      </c>
      <c r="FR30" s="28">
        <v>3600335</v>
      </c>
      <c r="FS30" s="28">
        <v>4191291</v>
      </c>
      <c r="FT30" s="30">
        <v>3531941</v>
      </c>
      <c r="FU30" s="28">
        <v>2653565</v>
      </c>
      <c r="FV30" s="30">
        <v>1683726</v>
      </c>
      <c r="FW30" s="28">
        <v>3279117</v>
      </c>
      <c r="FX30" s="28">
        <v>2686563</v>
      </c>
      <c r="FY30" s="28">
        <v>3357288</v>
      </c>
      <c r="FZ30" s="30">
        <v>1910804</v>
      </c>
      <c r="GA30" s="28">
        <v>2377115</v>
      </c>
      <c r="GB30" s="30">
        <v>1361049</v>
      </c>
      <c r="GC30" s="28">
        <v>4640371</v>
      </c>
      <c r="GD30" s="28">
        <v>3977212</v>
      </c>
      <c r="GE30" s="28">
        <v>3716974</v>
      </c>
      <c r="GF30" s="30">
        <v>2656582</v>
      </c>
      <c r="GG30" s="28">
        <v>2704503</v>
      </c>
      <c r="GH30" s="30">
        <v>2024389</v>
      </c>
      <c r="GI30" s="28">
        <v>4242588</v>
      </c>
      <c r="GJ30" s="28">
        <v>4966698</v>
      </c>
      <c r="GK30" s="28">
        <v>3716548</v>
      </c>
      <c r="GL30" s="30">
        <v>3319224</v>
      </c>
      <c r="GM30" s="28">
        <v>3571851</v>
      </c>
      <c r="GN30" s="30">
        <v>1848940</v>
      </c>
      <c r="GO30" s="28">
        <v>3252681</v>
      </c>
      <c r="GP30" s="28">
        <v>5008293</v>
      </c>
      <c r="GQ30" s="28">
        <v>5227055</v>
      </c>
      <c r="GR30" s="30">
        <v>3960115</v>
      </c>
      <c r="GS30" s="28">
        <v>3468539</v>
      </c>
      <c r="GT30" s="30">
        <v>3092479</v>
      </c>
      <c r="GU30" s="28">
        <v>14462220</v>
      </c>
      <c r="GV30" s="28">
        <v>15431003</v>
      </c>
      <c r="GW30" s="28">
        <v>13769179</v>
      </c>
      <c r="GX30" s="30">
        <v>11420144</v>
      </c>
      <c r="GY30" s="28">
        <v>10060541</v>
      </c>
      <c r="GZ30" s="30">
        <v>8163152</v>
      </c>
      <c r="HA30" s="28">
        <v>1923551</v>
      </c>
      <c r="HB30" s="28">
        <v>2593387</v>
      </c>
      <c r="HC30" s="28">
        <v>1730486</v>
      </c>
      <c r="HD30" s="30">
        <v>1696169</v>
      </c>
      <c r="HE30" s="28">
        <v>1145435</v>
      </c>
      <c r="HF30" s="30">
        <v>1963259</v>
      </c>
      <c r="HG30" s="28">
        <v>1165491</v>
      </c>
      <c r="HH30" s="28">
        <v>1367564</v>
      </c>
      <c r="HI30" s="28">
        <v>1200329</v>
      </c>
      <c r="HJ30" s="30">
        <v>1272353</v>
      </c>
      <c r="HK30" s="28">
        <v>966733</v>
      </c>
      <c r="HL30" s="30">
        <v>586123</v>
      </c>
      <c r="HM30" s="28">
        <v>11569723</v>
      </c>
      <c r="HN30" s="28">
        <v>10466684</v>
      </c>
      <c r="HO30" s="28">
        <v>10868575</v>
      </c>
      <c r="HP30" s="30">
        <v>8888749</v>
      </c>
      <c r="HQ30" s="28">
        <v>9495597</v>
      </c>
      <c r="HR30" s="30">
        <v>8774684</v>
      </c>
      <c r="HS30" s="28">
        <v>12203969</v>
      </c>
      <c r="HT30" s="28">
        <v>14027440</v>
      </c>
      <c r="HU30" s="28">
        <v>16286849</v>
      </c>
      <c r="HV30" s="30">
        <v>14315701</v>
      </c>
      <c r="HW30" s="28">
        <v>12693689</v>
      </c>
      <c r="HX30" s="30">
        <v>13650237</v>
      </c>
      <c r="HY30" s="28">
        <v>11247013</v>
      </c>
      <c r="HZ30" s="28">
        <v>11365656</v>
      </c>
      <c r="IA30" s="28">
        <v>10586663</v>
      </c>
      <c r="IB30" s="30">
        <v>7931587</v>
      </c>
      <c r="IC30" s="28">
        <v>8382770</v>
      </c>
      <c r="ID30" s="30">
        <v>7281360</v>
      </c>
      <c r="IE30" s="28">
        <v>8137263</v>
      </c>
      <c r="IF30" s="28">
        <v>9944905</v>
      </c>
      <c r="IG30" s="28">
        <v>8352148</v>
      </c>
      <c r="IH30" s="30">
        <v>7949878</v>
      </c>
      <c r="II30" s="28">
        <v>6724919</v>
      </c>
      <c r="IJ30" s="30">
        <v>6381359</v>
      </c>
      <c r="IK30" s="28">
        <v>13799725</v>
      </c>
      <c r="IL30" s="28">
        <v>12213736</v>
      </c>
      <c r="IM30" s="28">
        <v>13327397</v>
      </c>
      <c r="IN30" s="30">
        <v>10045826</v>
      </c>
      <c r="IO30" s="28">
        <v>9653008</v>
      </c>
      <c r="IP30" s="30">
        <v>9505230</v>
      </c>
      <c r="IQ30" s="28">
        <v>9589285</v>
      </c>
      <c r="IR30" s="28">
        <v>11835167</v>
      </c>
      <c r="IS30" s="28">
        <v>11250538</v>
      </c>
      <c r="IT30" s="30">
        <v>10486795</v>
      </c>
      <c r="IU30" s="28">
        <v>9288961</v>
      </c>
      <c r="IV30" s="30">
        <v>7995267</v>
      </c>
      <c r="IW30" s="28">
        <v>6587496</v>
      </c>
      <c r="IX30" s="28">
        <v>6510757</v>
      </c>
      <c r="IY30" s="28">
        <v>6088524</v>
      </c>
      <c r="IZ30" s="30">
        <v>5929854</v>
      </c>
      <c r="JA30" s="28">
        <v>4991879</v>
      </c>
      <c r="JB30" s="30">
        <v>4621370</v>
      </c>
      <c r="JC30" s="28">
        <v>9431324</v>
      </c>
      <c r="JD30" s="28">
        <v>11809485</v>
      </c>
      <c r="JE30" s="28">
        <v>9524670</v>
      </c>
      <c r="JF30" s="30">
        <v>6999991</v>
      </c>
      <c r="JG30" s="28">
        <v>7086918</v>
      </c>
      <c r="JH30" s="30">
        <v>5408913</v>
      </c>
      <c r="JI30" s="28">
        <v>29448412</v>
      </c>
      <c r="JJ30" s="28">
        <v>28641537</v>
      </c>
      <c r="JK30" s="28">
        <v>27681404</v>
      </c>
      <c r="JL30" s="28">
        <v>22250696</v>
      </c>
      <c r="JM30" s="28">
        <v>26144229</v>
      </c>
      <c r="JN30" s="28">
        <v>16032644</v>
      </c>
      <c r="JO30" s="28">
        <v>1553159</v>
      </c>
      <c r="JP30" s="28">
        <v>2089678</v>
      </c>
      <c r="JQ30" s="28">
        <v>1950670</v>
      </c>
      <c r="JR30" s="28">
        <v>1768870</v>
      </c>
      <c r="JS30" s="28">
        <v>1258655</v>
      </c>
      <c r="JT30" s="28">
        <v>758159</v>
      </c>
      <c r="JU30" s="28">
        <v>2777325</v>
      </c>
      <c r="JV30" s="28">
        <v>4118493</v>
      </c>
      <c r="JW30" s="28">
        <v>4221093</v>
      </c>
      <c r="JX30" s="28">
        <v>3681550</v>
      </c>
      <c r="JY30" s="28">
        <v>3951108</v>
      </c>
      <c r="JZ30" s="28">
        <v>1897869</v>
      </c>
      <c r="KA30" s="28">
        <v>2129286</v>
      </c>
      <c r="KB30" s="28">
        <v>2629557</v>
      </c>
      <c r="KC30" s="28">
        <v>2843951</v>
      </c>
      <c r="KD30" s="28">
        <v>2199587</v>
      </c>
      <c r="KE30" s="28">
        <v>1901432</v>
      </c>
      <c r="KF30" s="28">
        <v>1289140</v>
      </c>
      <c r="KG30" s="28">
        <v>13365545</v>
      </c>
      <c r="KH30" s="28">
        <v>11954343</v>
      </c>
      <c r="KI30" s="28">
        <v>11074394</v>
      </c>
      <c r="KJ30" s="28">
        <v>8690108</v>
      </c>
      <c r="KK30" s="28">
        <v>7248027</v>
      </c>
      <c r="KL30" s="28">
        <v>7564308</v>
      </c>
      <c r="KM30" s="28">
        <v>2002156</v>
      </c>
      <c r="KN30" s="28">
        <v>2052185</v>
      </c>
      <c r="KO30" s="28">
        <v>1796144</v>
      </c>
      <c r="KP30" s="28">
        <v>1431247</v>
      </c>
      <c r="KQ30" s="28">
        <v>1114772</v>
      </c>
      <c r="KR30" s="28">
        <v>992603</v>
      </c>
      <c r="KS30" s="28">
        <v>9107252</v>
      </c>
      <c r="KT30" s="28">
        <v>8050015</v>
      </c>
      <c r="KU30" s="28">
        <v>8475073</v>
      </c>
      <c r="KV30" s="28">
        <v>7798334</v>
      </c>
      <c r="KW30" s="28">
        <v>7106269</v>
      </c>
      <c r="KX30" s="28">
        <v>6378057</v>
      </c>
      <c r="KY30" s="28">
        <v>53241745</v>
      </c>
      <c r="KZ30" s="28">
        <v>48415214</v>
      </c>
      <c r="LA30" s="28">
        <v>49257633</v>
      </c>
      <c r="LB30" s="28">
        <v>44989584</v>
      </c>
      <c r="LC30" s="28">
        <v>36624499</v>
      </c>
      <c r="LD30" s="28">
        <v>29600020</v>
      </c>
      <c r="LE30" s="28">
        <v>1432009</v>
      </c>
      <c r="LF30" s="28">
        <v>1712028</v>
      </c>
      <c r="LG30" s="28">
        <v>2392488</v>
      </c>
      <c r="LH30" s="28">
        <v>1828724</v>
      </c>
      <c r="LI30" s="28">
        <v>953873</v>
      </c>
      <c r="LJ30" s="28">
        <v>877933</v>
      </c>
      <c r="LK30" s="28">
        <v>3105414</v>
      </c>
      <c r="LL30" s="28">
        <v>3289539</v>
      </c>
      <c r="LM30" s="28">
        <v>2786087</v>
      </c>
      <c r="LN30" s="28">
        <v>2509024</v>
      </c>
      <c r="LO30" s="28">
        <v>2102843</v>
      </c>
      <c r="LP30" s="28">
        <v>1718883</v>
      </c>
      <c r="LQ30" s="28">
        <v>43450505</v>
      </c>
      <c r="LR30" s="28">
        <v>38940782</v>
      </c>
      <c r="LS30" s="28">
        <v>33967145</v>
      </c>
      <c r="LT30" s="28">
        <v>29927622</v>
      </c>
      <c r="LU30" s="28">
        <v>28786067</v>
      </c>
      <c r="LV30" s="28">
        <v>29223637</v>
      </c>
      <c r="LW30" s="28">
        <v>2540476</v>
      </c>
      <c r="LX30" s="28">
        <v>2618757</v>
      </c>
      <c r="LY30" s="28">
        <v>3259852</v>
      </c>
      <c r="LZ30" s="28">
        <v>2310114</v>
      </c>
      <c r="MA30" s="28">
        <v>2240498</v>
      </c>
      <c r="MB30" s="28">
        <v>1666134</v>
      </c>
      <c r="MC30" s="28">
        <v>1264750</v>
      </c>
      <c r="MD30" s="28">
        <v>1498924</v>
      </c>
      <c r="ME30" s="28">
        <v>1351892</v>
      </c>
      <c r="MF30" s="28">
        <v>1189060</v>
      </c>
      <c r="MG30" s="28">
        <v>852229</v>
      </c>
      <c r="MH30" s="28">
        <v>482784</v>
      </c>
      <c r="MI30" s="28">
        <v>16776290</v>
      </c>
      <c r="MJ30" s="28">
        <v>16643509</v>
      </c>
      <c r="MK30" s="28">
        <v>18665648</v>
      </c>
      <c r="ML30" s="28">
        <v>16792323</v>
      </c>
      <c r="MM30" s="28">
        <v>13631919</v>
      </c>
      <c r="MN30" s="28">
        <v>14161559</v>
      </c>
      <c r="MO30" s="28">
        <v>532274</v>
      </c>
      <c r="MP30" s="28">
        <v>1148709</v>
      </c>
      <c r="MQ30" s="28">
        <v>1149825</v>
      </c>
      <c r="MR30" s="28">
        <v>1016295</v>
      </c>
      <c r="MS30" s="28">
        <v>818822</v>
      </c>
      <c r="MT30" s="28">
        <v>628859</v>
      </c>
      <c r="MU30" s="28">
        <v>2168385</v>
      </c>
      <c r="MV30" s="28">
        <v>1717785</v>
      </c>
      <c r="MW30" s="28">
        <v>2572961</v>
      </c>
      <c r="MX30" s="28">
        <v>1667274</v>
      </c>
      <c r="MY30" s="28">
        <v>1469153</v>
      </c>
      <c r="MZ30" s="28">
        <v>1084973</v>
      </c>
      <c r="NA30" s="28">
        <v>1973120</v>
      </c>
      <c r="NB30" s="28">
        <v>2268297</v>
      </c>
      <c r="NC30" s="28">
        <v>2084437</v>
      </c>
      <c r="ND30" s="46">
        <v>1805744</v>
      </c>
      <c r="NE30" s="28">
        <v>1497346</v>
      </c>
      <c r="NF30" s="46">
        <v>576975</v>
      </c>
      <c r="NG30" s="28">
        <v>11352863</v>
      </c>
      <c r="NH30" s="28">
        <v>12737006</v>
      </c>
      <c r="NI30" s="28">
        <v>10676135</v>
      </c>
      <c r="NJ30" s="46">
        <v>9368066</v>
      </c>
      <c r="NK30" s="28">
        <v>9058686</v>
      </c>
      <c r="NL30" s="46">
        <v>7565538</v>
      </c>
      <c r="NM30" s="28">
        <v>9012254</v>
      </c>
      <c r="NN30" s="28">
        <v>8810690</v>
      </c>
      <c r="NO30" s="28">
        <v>9030218</v>
      </c>
      <c r="NP30" s="46">
        <v>7593053</v>
      </c>
      <c r="NQ30" s="28">
        <v>8433451</v>
      </c>
      <c r="NR30" s="46">
        <v>6157892</v>
      </c>
      <c r="NS30" s="28">
        <v>15440718</v>
      </c>
      <c r="NT30" s="28">
        <v>17251344</v>
      </c>
      <c r="NU30" s="28">
        <v>15502595</v>
      </c>
      <c r="NV30" s="46">
        <v>14003174</v>
      </c>
      <c r="NW30" s="28">
        <v>12562272</v>
      </c>
      <c r="NX30" s="46">
        <v>11662724</v>
      </c>
      <c r="NY30" s="28">
        <v>20232842</v>
      </c>
      <c r="NZ30" s="28">
        <v>17444349</v>
      </c>
      <c r="OA30" s="28">
        <v>19339665</v>
      </c>
      <c r="OB30" s="46">
        <v>16437403</v>
      </c>
      <c r="OC30" s="28">
        <v>14439818</v>
      </c>
      <c r="OD30" s="46">
        <v>13347377</v>
      </c>
      <c r="OE30" s="28">
        <v>15409427</v>
      </c>
      <c r="OF30" s="28">
        <v>15249033</v>
      </c>
      <c r="OG30" s="28">
        <v>13319511</v>
      </c>
      <c r="OH30" s="46">
        <v>12279012</v>
      </c>
      <c r="OI30" s="28">
        <v>12979392</v>
      </c>
      <c r="OJ30" s="46">
        <v>11722466</v>
      </c>
      <c r="OK30" s="28">
        <v>17582497</v>
      </c>
      <c r="OL30" s="28">
        <v>18871823</v>
      </c>
      <c r="OM30" s="28">
        <v>17228896</v>
      </c>
      <c r="ON30" s="46">
        <v>15281072</v>
      </c>
      <c r="OO30" s="28">
        <v>12324280</v>
      </c>
      <c r="OP30" s="46">
        <v>12586282</v>
      </c>
      <c r="OQ30" s="28">
        <v>1227118</v>
      </c>
      <c r="OR30" s="28">
        <v>1291854</v>
      </c>
      <c r="OS30" s="28">
        <v>1580933</v>
      </c>
      <c r="OT30" s="46">
        <v>1357146</v>
      </c>
      <c r="OU30" s="28">
        <v>1337756</v>
      </c>
      <c r="OV30" s="46">
        <v>939569</v>
      </c>
      <c r="OW30" s="28">
        <v>9277715</v>
      </c>
      <c r="OX30" s="28">
        <v>9731719</v>
      </c>
      <c r="OY30" s="28">
        <v>10116023</v>
      </c>
      <c r="OZ30" s="46">
        <v>8793056</v>
      </c>
      <c r="PA30" s="28">
        <v>7823303</v>
      </c>
      <c r="PB30" s="46">
        <v>7908373</v>
      </c>
      <c r="PC30" s="28">
        <v>15791206</v>
      </c>
      <c r="PD30" s="28">
        <v>13339045</v>
      </c>
      <c r="PE30" s="28">
        <v>13624701</v>
      </c>
      <c r="PF30" s="28">
        <v>11915966</v>
      </c>
      <c r="PG30" s="28">
        <v>9849873</v>
      </c>
      <c r="PH30" s="28">
        <v>7871100</v>
      </c>
      <c r="PI30" s="28">
        <v>8796625</v>
      </c>
      <c r="PJ30" s="28">
        <v>10142785</v>
      </c>
      <c r="PK30" s="28">
        <v>9694341</v>
      </c>
      <c r="PL30" s="28">
        <v>7898924</v>
      </c>
      <c r="PM30" s="28">
        <v>6549898</v>
      </c>
      <c r="PN30" s="28">
        <v>6125928</v>
      </c>
      <c r="PO30" s="28">
        <v>1448841</v>
      </c>
      <c r="PP30" s="28">
        <v>1619572</v>
      </c>
      <c r="PQ30" s="28">
        <v>1584011</v>
      </c>
      <c r="PR30" s="28">
        <v>1163432</v>
      </c>
      <c r="PS30" s="28">
        <v>728805</v>
      </c>
      <c r="PT30" s="28">
        <v>777679</v>
      </c>
      <c r="PU30" s="28">
        <v>41341678</v>
      </c>
      <c r="PV30" s="28">
        <v>39515217</v>
      </c>
      <c r="PW30" s="28">
        <v>37076478</v>
      </c>
      <c r="PX30" s="28">
        <v>38556731</v>
      </c>
      <c r="PY30" s="28">
        <v>35080996</v>
      </c>
      <c r="PZ30" s="28">
        <v>31696121</v>
      </c>
      <c r="QA30" s="28">
        <v>4836443</v>
      </c>
      <c r="QB30" s="28">
        <v>3169197</v>
      </c>
      <c r="QC30" s="28">
        <v>2984218</v>
      </c>
      <c r="QD30" s="28">
        <v>2305632</v>
      </c>
      <c r="QE30" s="28">
        <v>2388696</v>
      </c>
      <c r="QF30" s="28">
        <v>2159365</v>
      </c>
      <c r="QG30" s="28">
        <v>11550179</v>
      </c>
      <c r="QH30" s="28">
        <v>12602907</v>
      </c>
      <c r="QI30" s="28">
        <v>11299011</v>
      </c>
      <c r="QJ30" s="28">
        <v>9659894</v>
      </c>
      <c r="QK30" s="28">
        <v>8959430</v>
      </c>
      <c r="QL30" s="28">
        <v>8458487</v>
      </c>
      <c r="QM30" s="28">
        <v>19580991</v>
      </c>
      <c r="QN30" s="28">
        <v>14578866</v>
      </c>
      <c r="QO30" s="28">
        <v>20167217</v>
      </c>
      <c r="QP30" s="28">
        <v>15685672</v>
      </c>
      <c r="QQ30" s="28">
        <v>12527560</v>
      </c>
      <c r="QR30" s="28">
        <v>9932654</v>
      </c>
      <c r="QS30" s="28">
        <v>22686911</v>
      </c>
      <c r="QT30" s="28">
        <v>19005211</v>
      </c>
      <c r="QU30" s="28">
        <v>15886848</v>
      </c>
      <c r="QV30" s="28">
        <v>13649957</v>
      </c>
      <c r="QW30" s="28">
        <v>16043367</v>
      </c>
      <c r="QX30" s="28">
        <v>11399995</v>
      </c>
      <c r="QY30" s="28">
        <v>11260296</v>
      </c>
      <c r="QZ30" s="28">
        <v>10007992</v>
      </c>
      <c r="RA30" s="28">
        <v>10426114</v>
      </c>
      <c r="RB30" s="28">
        <v>8104986</v>
      </c>
      <c r="RC30" s="28">
        <v>7046813</v>
      </c>
      <c r="RD30" s="28">
        <v>6387762</v>
      </c>
      <c r="RE30" s="28">
        <v>11561879</v>
      </c>
      <c r="RF30" s="28">
        <v>11646009</v>
      </c>
      <c r="RG30" s="28">
        <v>10189878</v>
      </c>
      <c r="RH30" s="28">
        <v>9953930</v>
      </c>
      <c r="RI30" s="28">
        <v>8374507</v>
      </c>
      <c r="RJ30" s="28">
        <v>6333545</v>
      </c>
      <c r="RK30" s="28">
        <v>13608026</v>
      </c>
      <c r="RL30" s="28">
        <v>16012224</v>
      </c>
      <c r="RM30" s="28">
        <v>13485726</v>
      </c>
      <c r="RN30" s="28">
        <v>10392342</v>
      </c>
      <c r="RO30" s="28">
        <v>11112505</v>
      </c>
      <c r="RP30" s="28">
        <v>10104239</v>
      </c>
      <c r="RQ30" s="28">
        <v>552543</v>
      </c>
      <c r="RR30" s="28">
        <v>558074</v>
      </c>
      <c r="RS30" s="28">
        <v>493023</v>
      </c>
      <c r="RT30" s="28">
        <v>449166</v>
      </c>
      <c r="RU30" s="28">
        <v>377431</v>
      </c>
      <c r="RV30" s="28">
        <v>438471</v>
      </c>
      <c r="RW30" s="28">
        <v>10290340</v>
      </c>
      <c r="RX30" s="28">
        <v>9359807</v>
      </c>
      <c r="RY30" s="28">
        <v>8505239</v>
      </c>
      <c r="RZ30" s="28">
        <v>8129276</v>
      </c>
      <c r="SA30" s="28">
        <v>7824719</v>
      </c>
      <c r="SB30" s="28">
        <v>7578855</v>
      </c>
      <c r="SC30" s="28">
        <v>1434331</v>
      </c>
      <c r="SD30" s="28">
        <v>2877022</v>
      </c>
      <c r="SE30" s="28">
        <v>2716070</v>
      </c>
      <c r="SF30" s="28">
        <v>2314672</v>
      </c>
      <c r="SG30" s="28">
        <v>1832570</v>
      </c>
      <c r="SH30" s="28">
        <v>2203604</v>
      </c>
      <c r="SI30" s="28">
        <v>749232</v>
      </c>
      <c r="SJ30" s="28">
        <v>608406</v>
      </c>
      <c r="SK30" s="28">
        <v>591162</v>
      </c>
      <c r="SL30" s="28">
        <v>507168</v>
      </c>
      <c r="SM30" s="28">
        <v>597703</v>
      </c>
      <c r="SN30" s="28">
        <v>385793</v>
      </c>
      <c r="SO30" s="28">
        <v>2333016</v>
      </c>
      <c r="SP30" s="28">
        <v>2266461</v>
      </c>
      <c r="SQ30" s="28">
        <v>2596487</v>
      </c>
      <c r="SR30" s="28">
        <v>2337360</v>
      </c>
      <c r="SS30" s="28">
        <v>2181444</v>
      </c>
      <c r="ST30" s="28">
        <v>2071547</v>
      </c>
      <c r="SU30" s="28">
        <v>3020475</v>
      </c>
      <c r="SV30" s="28">
        <v>3220558</v>
      </c>
      <c r="SW30" s="28">
        <v>2845692</v>
      </c>
      <c r="SX30" s="28">
        <v>2687426</v>
      </c>
      <c r="SY30" s="28">
        <v>2213282</v>
      </c>
      <c r="SZ30" s="28">
        <v>1994896</v>
      </c>
    </row>
    <row r="31" spans="1:520">
      <c r="A31" s="25"/>
      <c r="B31" s="26"/>
      <c r="C31" s="26" t="s">
        <v>236</v>
      </c>
      <c r="D31" s="27"/>
      <c r="E31" s="28">
        <v>4599064</v>
      </c>
      <c r="F31" s="28">
        <v>9630139</v>
      </c>
      <c r="G31" s="28">
        <v>8979651</v>
      </c>
      <c r="H31" s="30">
        <v>18982282</v>
      </c>
      <c r="I31" s="28">
        <v>16759896</v>
      </c>
      <c r="J31" s="30">
        <v>12842359</v>
      </c>
      <c r="K31" s="28">
        <v>2266265</v>
      </c>
      <c r="L31" s="28">
        <v>3033813</v>
      </c>
      <c r="M31" s="28">
        <v>2799508</v>
      </c>
      <c r="N31" s="30">
        <v>2058883</v>
      </c>
      <c r="O31" s="28">
        <v>1634069</v>
      </c>
      <c r="P31" s="30">
        <v>1814542</v>
      </c>
      <c r="Q31" s="28">
        <v>1178349</v>
      </c>
      <c r="R31" s="28">
        <v>1358002</v>
      </c>
      <c r="S31" s="28">
        <v>1504059</v>
      </c>
      <c r="T31" s="30">
        <v>1614126</v>
      </c>
      <c r="U31" s="28">
        <v>1522158</v>
      </c>
      <c r="V31" s="30">
        <v>1121925</v>
      </c>
      <c r="W31" s="28">
        <v>1334843</v>
      </c>
      <c r="X31" s="28">
        <v>638756</v>
      </c>
      <c r="Y31" s="28">
        <v>243955</v>
      </c>
      <c r="Z31" s="30">
        <v>337405</v>
      </c>
      <c r="AA31" s="28">
        <v>765001</v>
      </c>
      <c r="AB31" s="30">
        <v>429526</v>
      </c>
      <c r="AC31" s="28">
        <v>1188565</v>
      </c>
      <c r="AD31" s="28">
        <v>1319961</v>
      </c>
      <c r="AE31" s="28">
        <v>1534263</v>
      </c>
      <c r="AF31" s="30">
        <v>1647010</v>
      </c>
      <c r="AG31" s="28">
        <v>1251083</v>
      </c>
      <c r="AH31" s="30">
        <v>953265</v>
      </c>
      <c r="AI31" s="28">
        <v>2410208</v>
      </c>
      <c r="AJ31" s="28">
        <v>2349806</v>
      </c>
      <c r="AK31" s="28">
        <v>1876931</v>
      </c>
      <c r="AL31" s="30">
        <v>2453510</v>
      </c>
      <c r="AM31" s="28">
        <v>3776262</v>
      </c>
      <c r="AN31" s="30">
        <v>4478528</v>
      </c>
      <c r="AO31" s="28">
        <v>1258105</v>
      </c>
      <c r="AP31" s="28">
        <v>1541057</v>
      </c>
      <c r="AQ31" s="28">
        <v>1157469</v>
      </c>
      <c r="AR31" s="30">
        <v>1718633</v>
      </c>
      <c r="AS31" s="28">
        <v>789300</v>
      </c>
      <c r="AT31" s="30">
        <v>842366</v>
      </c>
      <c r="AU31" s="28">
        <v>9460062</v>
      </c>
      <c r="AV31" s="28">
        <v>7819495</v>
      </c>
      <c r="AW31" s="28">
        <v>7880119</v>
      </c>
      <c r="AX31" s="30">
        <v>5064809</v>
      </c>
      <c r="AY31" s="28">
        <v>5534783</v>
      </c>
      <c r="AZ31" s="30">
        <v>4933914</v>
      </c>
      <c r="BA31" s="28">
        <v>3504849</v>
      </c>
      <c r="BB31" s="28">
        <v>3927176</v>
      </c>
      <c r="BC31" s="28">
        <v>3687613</v>
      </c>
      <c r="BD31" s="30">
        <v>3543551</v>
      </c>
      <c r="BE31" s="28">
        <v>2552240</v>
      </c>
      <c r="BF31" s="30">
        <v>2094788</v>
      </c>
      <c r="BG31" s="28">
        <v>34961605</v>
      </c>
      <c r="BH31" s="28">
        <v>36788769</v>
      </c>
      <c r="BI31" s="28">
        <v>32101305</v>
      </c>
      <c r="BJ31" s="30">
        <v>28397822</v>
      </c>
      <c r="BK31" s="28">
        <v>32978237</v>
      </c>
      <c r="BL31" s="30">
        <v>24793672</v>
      </c>
      <c r="BM31" s="28">
        <v>1163314</v>
      </c>
      <c r="BN31" s="28">
        <v>1295346</v>
      </c>
      <c r="BO31" s="28">
        <v>1194669</v>
      </c>
      <c r="BP31" s="30">
        <v>1140197</v>
      </c>
      <c r="BQ31" s="28">
        <v>719855</v>
      </c>
      <c r="BR31" s="30">
        <v>644317</v>
      </c>
      <c r="BS31" s="28">
        <v>6653263</v>
      </c>
      <c r="BT31" s="28">
        <v>6973720</v>
      </c>
      <c r="BU31" s="28">
        <v>7388824</v>
      </c>
      <c r="BV31" s="30">
        <v>4846427</v>
      </c>
      <c r="BW31" s="28">
        <v>4622562</v>
      </c>
      <c r="BX31" s="30">
        <v>4289477</v>
      </c>
      <c r="BY31" s="28">
        <v>733275</v>
      </c>
      <c r="BZ31" s="28">
        <v>7355878</v>
      </c>
      <c r="CA31" s="28">
        <v>2930925</v>
      </c>
      <c r="CB31" s="30">
        <v>5529958</v>
      </c>
      <c r="CC31" s="28">
        <v>5156413</v>
      </c>
      <c r="CD31" s="30">
        <v>5561332</v>
      </c>
      <c r="CE31" s="28">
        <v>1810105</v>
      </c>
      <c r="CF31" s="28">
        <v>1867304</v>
      </c>
      <c r="CG31" s="28">
        <v>2307890</v>
      </c>
      <c r="CH31" s="30">
        <v>1268945</v>
      </c>
      <c r="CI31" s="28">
        <v>1451528</v>
      </c>
      <c r="CJ31" s="30">
        <v>1015801</v>
      </c>
      <c r="CK31" s="28">
        <v>3571733</v>
      </c>
      <c r="CL31" s="28">
        <v>3373775</v>
      </c>
      <c r="CM31" s="28">
        <v>5176155</v>
      </c>
      <c r="CN31" s="30">
        <v>3998119</v>
      </c>
      <c r="CO31" s="28">
        <v>2912468</v>
      </c>
      <c r="CP31" s="30">
        <v>1532016</v>
      </c>
      <c r="CQ31" s="28">
        <v>21712161</v>
      </c>
      <c r="CR31" s="28">
        <v>16213720</v>
      </c>
      <c r="CS31" s="28">
        <v>14045391</v>
      </c>
      <c r="CT31" s="30">
        <v>16821695</v>
      </c>
      <c r="CU31" s="28">
        <v>13183719</v>
      </c>
      <c r="CV31" s="30">
        <v>11675351</v>
      </c>
      <c r="CW31" s="28">
        <v>748682</v>
      </c>
      <c r="CX31" s="28">
        <v>880361</v>
      </c>
      <c r="CY31" s="28">
        <v>750606</v>
      </c>
      <c r="CZ31" s="30">
        <v>857245</v>
      </c>
      <c r="DA31" s="28">
        <v>496890</v>
      </c>
      <c r="DB31" s="30">
        <v>416577</v>
      </c>
      <c r="DC31" s="28">
        <v>2370651</v>
      </c>
      <c r="DD31" s="28">
        <v>2910215</v>
      </c>
      <c r="DE31" s="28">
        <v>3142705</v>
      </c>
      <c r="DF31" s="30">
        <v>1997031</v>
      </c>
      <c r="DG31" s="28">
        <v>2361021</v>
      </c>
      <c r="DH31" s="30">
        <v>1420784</v>
      </c>
      <c r="DI31" s="28">
        <v>8951749</v>
      </c>
      <c r="DJ31" s="28">
        <v>9201361</v>
      </c>
      <c r="DK31" s="28">
        <v>12142472</v>
      </c>
      <c r="DL31" s="28">
        <v>8372926</v>
      </c>
      <c r="DM31" s="28">
        <v>7495418</v>
      </c>
      <c r="DN31" s="30">
        <v>6135497</v>
      </c>
      <c r="DO31" s="28">
        <v>3633355</v>
      </c>
      <c r="DP31" s="28">
        <v>3089973</v>
      </c>
      <c r="DQ31" s="28">
        <v>3420218</v>
      </c>
      <c r="DR31" s="30">
        <v>3173804</v>
      </c>
      <c r="DS31" s="28">
        <v>2683496</v>
      </c>
      <c r="DT31" s="30">
        <v>2343624</v>
      </c>
      <c r="DU31" s="28">
        <v>9024616</v>
      </c>
      <c r="DV31" s="28">
        <v>11913134</v>
      </c>
      <c r="DW31" s="28">
        <v>11845878</v>
      </c>
      <c r="DX31" s="30">
        <v>10985151</v>
      </c>
      <c r="DY31" s="28">
        <v>9800879</v>
      </c>
      <c r="DZ31" s="30">
        <v>8035559</v>
      </c>
      <c r="EA31" s="28">
        <v>31516145</v>
      </c>
      <c r="EB31" s="28">
        <v>6928868</v>
      </c>
      <c r="EC31" s="28">
        <v>11214132</v>
      </c>
      <c r="ED31" s="30">
        <v>30221066</v>
      </c>
      <c r="EE31" s="28">
        <v>48568111</v>
      </c>
      <c r="EF31" s="30">
        <v>42947323</v>
      </c>
      <c r="EG31" s="28">
        <v>9073671</v>
      </c>
      <c r="EH31" s="28">
        <v>18878549</v>
      </c>
      <c r="EI31" s="28">
        <v>15988855</v>
      </c>
      <c r="EJ31" s="30">
        <v>14765128</v>
      </c>
      <c r="EK31" s="28">
        <v>11709103</v>
      </c>
      <c r="EL31" s="30">
        <v>9909135</v>
      </c>
      <c r="EM31" s="28">
        <v>1310060</v>
      </c>
      <c r="EN31" s="28">
        <v>1813044</v>
      </c>
      <c r="EO31" s="28">
        <v>1403739</v>
      </c>
      <c r="EP31" s="30">
        <v>1621587</v>
      </c>
      <c r="EQ31" s="28">
        <v>1718352</v>
      </c>
      <c r="ER31" s="30">
        <v>1029572</v>
      </c>
      <c r="ES31" s="28">
        <v>3729586</v>
      </c>
      <c r="ET31" s="28">
        <v>3192672</v>
      </c>
      <c r="EU31" s="28">
        <v>3748569</v>
      </c>
      <c r="EV31" s="30">
        <v>3024063</v>
      </c>
      <c r="EW31" s="28">
        <v>2374488</v>
      </c>
      <c r="EX31" s="30">
        <v>1457023</v>
      </c>
      <c r="EY31" s="28">
        <v>4743646</v>
      </c>
      <c r="EZ31" s="28">
        <v>4058607</v>
      </c>
      <c r="FA31" s="28">
        <v>4651467</v>
      </c>
      <c r="FB31" s="30">
        <v>3658107</v>
      </c>
      <c r="FC31" s="28">
        <v>3087198</v>
      </c>
      <c r="FD31" s="30">
        <v>2994483</v>
      </c>
      <c r="FE31" s="28">
        <v>1901769</v>
      </c>
      <c r="FF31" s="28">
        <v>2727146</v>
      </c>
      <c r="FG31" s="28">
        <v>2428016</v>
      </c>
      <c r="FH31" s="30">
        <v>2075289</v>
      </c>
      <c r="FI31" s="28">
        <v>1675182</v>
      </c>
      <c r="FJ31" s="30">
        <v>1185153</v>
      </c>
      <c r="FK31" s="28">
        <v>10994943</v>
      </c>
      <c r="FL31" s="28">
        <v>9154613</v>
      </c>
      <c r="FM31" s="28">
        <v>7419361</v>
      </c>
      <c r="FN31" s="30">
        <v>12369371</v>
      </c>
      <c r="FO31" s="28">
        <v>10243934</v>
      </c>
      <c r="FP31" s="30">
        <v>9836731</v>
      </c>
      <c r="FQ31" s="28">
        <v>2886659</v>
      </c>
      <c r="FR31" s="28">
        <v>2430894</v>
      </c>
      <c r="FS31" s="28">
        <v>2949789</v>
      </c>
      <c r="FT31" s="30">
        <v>3362676</v>
      </c>
      <c r="FU31" s="28">
        <v>2577968</v>
      </c>
      <c r="FV31" s="30">
        <v>1617319</v>
      </c>
      <c r="FW31" s="28">
        <v>2983214</v>
      </c>
      <c r="FX31" s="28">
        <v>2554084</v>
      </c>
      <c r="FY31" s="28">
        <v>3300393</v>
      </c>
      <c r="FZ31" s="30">
        <v>1857056</v>
      </c>
      <c r="GA31" s="28">
        <v>2335122</v>
      </c>
      <c r="GB31" s="30">
        <v>1331255</v>
      </c>
      <c r="GC31" s="28">
        <v>4173323</v>
      </c>
      <c r="GD31" s="28">
        <v>2402518</v>
      </c>
      <c r="GE31" s="28">
        <v>2357742</v>
      </c>
      <c r="GF31" s="30">
        <v>1842085</v>
      </c>
      <c r="GG31" s="28">
        <v>2645932</v>
      </c>
      <c r="GH31" s="30">
        <v>1987603</v>
      </c>
      <c r="GI31" s="28">
        <v>4162969</v>
      </c>
      <c r="GJ31" s="28">
        <v>4757654</v>
      </c>
      <c r="GK31" s="28">
        <v>3514792</v>
      </c>
      <c r="GL31" s="30">
        <v>2932275</v>
      </c>
      <c r="GM31" s="28">
        <v>3340640</v>
      </c>
      <c r="GN31" s="30">
        <v>1739986</v>
      </c>
      <c r="GO31" s="28">
        <v>2865450</v>
      </c>
      <c r="GP31" s="28">
        <v>4528784</v>
      </c>
      <c r="GQ31" s="28">
        <v>4666885</v>
      </c>
      <c r="GR31" s="30">
        <v>3516103</v>
      </c>
      <c r="GS31" s="28">
        <v>3327027</v>
      </c>
      <c r="GT31" s="30">
        <v>3032091</v>
      </c>
      <c r="GU31" s="28">
        <v>9642450</v>
      </c>
      <c r="GV31" s="28">
        <v>11219079</v>
      </c>
      <c r="GW31" s="28">
        <v>9976851</v>
      </c>
      <c r="GX31" s="30">
        <v>7539760</v>
      </c>
      <c r="GY31" s="28">
        <v>6198546</v>
      </c>
      <c r="GZ31" s="30">
        <v>4277740</v>
      </c>
      <c r="HA31" s="28">
        <v>1830904</v>
      </c>
      <c r="HB31" s="28">
        <v>2084346</v>
      </c>
      <c r="HC31" s="28">
        <v>1679773</v>
      </c>
      <c r="HD31" s="30">
        <v>1451764</v>
      </c>
      <c r="HE31" s="28">
        <v>1082248</v>
      </c>
      <c r="HF31" s="30">
        <v>1927551</v>
      </c>
      <c r="HG31" s="28">
        <v>746267</v>
      </c>
      <c r="HH31" s="28">
        <v>1032943</v>
      </c>
      <c r="HI31" s="28">
        <v>1168652</v>
      </c>
      <c r="HJ31" s="30">
        <v>1251843</v>
      </c>
      <c r="HK31" s="28">
        <v>924741</v>
      </c>
      <c r="HL31" s="30">
        <v>569107</v>
      </c>
      <c r="HM31" s="28">
        <v>8532516</v>
      </c>
      <c r="HN31" s="28">
        <v>7755390</v>
      </c>
      <c r="HO31" s="28">
        <v>7911132</v>
      </c>
      <c r="HP31" s="30">
        <v>6653271</v>
      </c>
      <c r="HQ31" s="28">
        <v>7172703</v>
      </c>
      <c r="HR31" s="30">
        <v>6494105</v>
      </c>
      <c r="HS31" s="28">
        <v>7584664</v>
      </c>
      <c r="HT31" s="28">
        <v>9701602</v>
      </c>
      <c r="HU31" s="28">
        <v>12159876</v>
      </c>
      <c r="HV31" s="30">
        <v>10476858</v>
      </c>
      <c r="HW31" s="28">
        <v>7530195</v>
      </c>
      <c r="HX31" s="30">
        <v>10481523</v>
      </c>
      <c r="HY31" s="28">
        <v>8782449</v>
      </c>
      <c r="HZ31" s="28">
        <v>9089483</v>
      </c>
      <c r="IA31" s="28">
        <v>8270031</v>
      </c>
      <c r="IB31" s="30">
        <v>6050000</v>
      </c>
      <c r="IC31" s="28">
        <v>6549551</v>
      </c>
      <c r="ID31" s="30">
        <v>5137443</v>
      </c>
      <c r="IE31" s="28">
        <v>5376524</v>
      </c>
      <c r="IF31" s="28">
        <v>6500282</v>
      </c>
      <c r="IG31" s="28">
        <v>3816014</v>
      </c>
      <c r="IH31" s="30">
        <v>5400629</v>
      </c>
      <c r="II31" s="28">
        <v>4285236</v>
      </c>
      <c r="IJ31" s="30">
        <v>3974440</v>
      </c>
      <c r="IK31" s="28">
        <v>9791536</v>
      </c>
      <c r="IL31" s="28">
        <v>8718743</v>
      </c>
      <c r="IM31" s="28">
        <v>6993957</v>
      </c>
      <c r="IN31" s="30">
        <v>6635771</v>
      </c>
      <c r="IO31" s="28">
        <v>5644841</v>
      </c>
      <c r="IP31" s="30">
        <v>6595924</v>
      </c>
      <c r="IQ31" s="28">
        <v>5331099</v>
      </c>
      <c r="IR31" s="28">
        <v>7405311</v>
      </c>
      <c r="IS31" s="28">
        <v>7572737</v>
      </c>
      <c r="IT31" s="30">
        <v>7704451</v>
      </c>
      <c r="IU31" s="28">
        <v>6930954</v>
      </c>
      <c r="IV31" s="30">
        <v>5632552</v>
      </c>
      <c r="IW31" s="28">
        <v>6292713</v>
      </c>
      <c r="IX31" s="28">
        <v>6203740</v>
      </c>
      <c r="IY31" s="28">
        <v>5770862</v>
      </c>
      <c r="IZ31" s="30">
        <v>5689055</v>
      </c>
      <c r="JA31" s="28">
        <v>4907242</v>
      </c>
      <c r="JB31" s="30">
        <v>4544537</v>
      </c>
      <c r="JC31" s="28">
        <v>6666052</v>
      </c>
      <c r="JD31" s="28">
        <v>9333037</v>
      </c>
      <c r="JE31" s="28">
        <v>7221380</v>
      </c>
      <c r="JF31" s="30">
        <v>4703668</v>
      </c>
      <c r="JG31" s="28">
        <v>4702967</v>
      </c>
      <c r="JH31" s="30">
        <v>3283525</v>
      </c>
      <c r="JI31" s="28">
        <v>13795720</v>
      </c>
      <c r="JJ31" s="28">
        <v>15464727</v>
      </c>
      <c r="JK31" s="28">
        <v>16743128</v>
      </c>
      <c r="JL31" s="28">
        <v>11815896</v>
      </c>
      <c r="JM31" s="28">
        <v>17370717</v>
      </c>
      <c r="JN31" s="28">
        <v>12152227</v>
      </c>
      <c r="JO31" s="28">
        <v>995619</v>
      </c>
      <c r="JP31" s="28">
        <v>948254</v>
      </c>
      <c r="JQ31" s="28">
        <v>1513399</v>
      </c>
      <c r="JR31" s="28">
        <v>921978</v>
      </c>
      <c r="JS31" s="28">
        <v>1225250</v>
      </c>
      <c r="JT31" s="28">
        <v>731262</v>
      </c>
      <c r="JU31" s="28">
        <v>2408588</v>
      </c>
      <c r="JV31" s="28">
        <v>3773464</v>
      </c>
      <c r="JW31" s="28">
        <v>3575716</v>
      </c>
      <c r="JX31" s="28">
        <v>3279588</v>
      </c>
      <c r="JY31" s="28">
        <v>3434488</v>
      </c>
      <c r="JZ31" s="28">
        <v>1858493</v>
      </c>
      <c r="KA31" s="28">
        <v>2031258</v>
      </c>
      <c r="KB31" s="28">
        <v>2531451</v>
      </c>
      <c r="KC31" s="28">
        <v>2685064</v>
      </c>
      <c r="KD31" s="28">
        <v>1544671</v>
      </c>
      <c r="KE31" s="28">
        <v>1844728</v>
      </c>
      <c r="KF31" s="28">
        <v>1244645</v>
      </c>
      <c r="KG31" s="28">
        <v>9797480</v>
      </c>
      <c r="KH31" s="28">
        <v>9053595</v>
      </c>
      <c r="KI31" s="28">
        <v>8364102</v>
      </c>
      <c r="KJ31" s="28">
        <v>6193973</v>
      </c>
      <c r="KK31" s="28">
        <v>4666906</v>
      </c>
      <c r="KL31" s="28">
        <v>5084622</v>
      </c>
      <c r="KM31" s="28">
        <v>1698866</v>
      </c>
      <c r="KN31" s="28">
        <v>1888841</v>
      </c>
      <c r="KO31" s="28">
        <v>443187</v>
      </c>
      <c r="KP31" s="28">
        <v>1400354</v>
      </c>
      <c r="KQ31" s="28">
        <v>1073915</v>
      </c>
      <c r="KR31" s="28">
        <v>804216</v>
      </c>
      <c r="KS31" s="28">
        <v>4957352</v>
      </c>
      <c r="KT31" s="28">
        <v>4594356</v>
      </c>
      <c r="KU31" s="28">
        <v>5387392</v>
      </c>
      <c r="KV31" s="28">
        <v>4805274</v>
      </c>
      <c r="KW31" s="28">
        <v>4130802</v>
      </c>
      <c r="KX31" s="28">
        <v>3900066</v>
      </c>
      <c r="KY31" s="28">
        <v>44840553</v>
      </c>
      <c r="KZ31" s="28">
        <v>9499967</v>
      </c>
      <c r="LA31" s="28">
        <v>6482052</v>
      </c>
      <c r="LB31" s="28">
        <v>37652295</v>
      </c>
      <c r="LC31" s="28">
        <v>29845977</v>
      </c>
      <c r="LD31" s="28">
        <v>22951347</v>
      </c>
      <c r="LE31" s="28">
        <v>1391526</v>
      </c>
      <c r="LF31" s="28">
        <v>1656996</v>
      </c>
      <c r="LG31" s="28">
        <v>2347394</v>
      </c>
      <c r="LH31" s="28">
        <v>1726109</v>
      </c>
      <c r="LI31" s="28">
        <v>913893</v>
      </c>
      <c r="LJ31" s="28">
        <v>855915</v>
      </c>
      <c r="LK31" s="28">
        <v>2999199</v>
      </c>
      <c r="LL31" s="28">
        <v>2681232</v>
      </c>
      <c r="LM31" s="28">
        <v>2673934</v>
      </c>
      <c r="LN31" s="28">
        <v>2310853</v>
      </c>
      <c r="LO31" s="28">
        <v>2047129</v>
      </c>
      <c r="LP31" s="28">
        <v>1698876</v>
      </c>
      <c r="LQ31" s="28">
        <v>9981587</v>
      </c>
      <c r="LR31" s="28">
        <v>12414355</v>
      </c>
      <c r="LS31" s="28">
        <v>26206195</v>
      </c>
      <c r="LT31" s="28">
        <v>23073404</v>
      </c>
      <c r="LU31" s="28">
        <v>22607109</v>
      </c>
      <c r="LV31" s="28">
        <v>23085719</v>
      </c>
      <c r="LW31" s="28">
        <v>2511675</v>
      </c>
      <c r="LX31" s="28">
        <v>2593095</v>
      </c>
      <c r="LY31" s="28">
        <v>3233102</v>
      </c>
      <c r="LZ31" s="28">
        <v>2284450</v>
      </c>
      <c r="MA31" s="28">
        <v>2197734</v>
      </c>
      <c r="MB31" s="28">
        <v>1616688</v>
      </c>
      <c r="MC31" s="28">
        <v>1022063</v>
      </c>
      <c r="MD31" s="28">
        <v>1243542</v>
      </c>
      <c r="ME31" s="28">
        <v>1191142</v>
      </c>
      <c r="MF31" s="28">
        <v>1156986</v>
      </c>
      <c r="MG31" s="28">
        <v>827426</v>
      </c>
      <c r="MH31" s="28">
        <v>460225</v>
      </c>
      <c r="MI31" s="28">
        <v>7181514</v>
      </c>
      <c r="MJ31" s="28">
        <v>7025815</v>
      </c>
      <c r="MK31" s="28">
        <v>12647591</v>
      </c>
      <c r="ML31" s="28">
        <v>11810732</v>
      </c>
      <c r="MM31" s="28">
        <v>8803123</v>
      </c>
      <c r="MN31" s="28">
        <v>10057796</v>
      </c>
      <c r="MO31" s="28">
        <v>507121</v>
      </c>
      <c r="MP31" s="28">
        <v>1126135</v>
      </c>
      <c r="MQ31" s="28">
        <v>1135266</v>
      </c>
      <c r="MR31" s="28">
        <v>990619</v>
      </c>
      <c r="MS31" s="28">
        <v>794280</v>
      </c>
      <c r="MT31" s="28">
        <v>606341</v>
      </c>
      <c r="MU31" s="28">
        <v>2044619</v>
      </c>
      <c r="MV31" s="28">
        <v>1645380</v>
      </c>
      <c r="MW31" s="28">
        <v>2515077</v>
      </c>
      <c r="MX31" s="28">
        <v>1636697</v>
      </c>
      <c r="MY31" s="28">
        <v>1445528</v>
      </c>
      <c r="MZ31" s="28">
        <v>1059703</v>
      </c>
      <c r="NA31" s="28">
        <v>1859131</v>
      </c>
      <c r="NB31" s="28">
        <v>2198517</v>
      </c>
      <c r="NC31" s="28">
        <v>2021768</v>
      </c>
      <c r="ND31" s="46">
        <v>1755049</v>
      </c>
      <c r="NE31" s="28">
        <v>1456968</v>
      </c>
      <c r="NF31" s="46">
        <v>539784</v>
      </c>
      <c r="NG31" s="28">
        <v>8020745</v>
      </c>
      <c r="NH31" s="28">
        <v>9330474</v>
      </c>
      <c r="NI31" s="28">
        <v>7868788</v>
      </c>
      <c r="NJ31" s="46">
        <v>6689162</v>
      </c>
      <c r="NK31" s="28">
        <v>6433501</v>
      </c>
      <c r="NL31" s="46">
        <v>4821010</v>
      </c>
      <c r="NM31" s="28">
        <v>6097745</v>
      </c>
      <c r="NN31" s="28">
        <v>6249456</v>
      </c>
      <c r="NO31" s="28">
        <v>6695663</v>
      </c>
      <c r="NP31" s="46">
        <v>5449814</v>
      </c>
      <c r="NQ31" s="28">
        <v>6303394</v>
      </c>
      <c r="NR31" s="46">
        <v>4134665</v>
      </c>
      <c r="NS31" s="28">
        <v>10885023</v>
      </c>
      <c r="NT31" s="28">
        <v>11922706</v>
      </c>
      <c r="NU31" s="28">
        <v>11354272</v>
      </c>
      <c r="NV31" s="46">
        <v>10047258</v>
      </c>
      <c r="NW31" s="28">
        <v>8408299</v>
      </c>
      <c r="NX31" s="46">
        <v>7800458</v>
      </c>
      <c r="NY31" s="28">
        <v>3510104</v>
      </c>
      <c r="NZ31" s="28">
        <v>2900539</v>
      </c>
      <c r="OA31" s="28">
        <v>2369146</v>
      </c>
      <c r="OB31" s="30">
        <v>7863459</v>
      </c>
      <c r="OC31" s="28">
        <v>10641905</v>
      </c>
      <c r="OD31" s="30">
        <v>9798046</v>
      </c>
      <c r="OE31" s="28">
        <v>11600221</v>
      </c>
      <c r="OF31" s="28">
        <v>11635622</v>
      </c>
      <c r="OG31" s="28">
        <v>9834437</v>
      </c>
      <c r="OH31" s="30">
        <v>9203257</v>
      </c>
      <c r="OI31" s="28">
        <v>9731234</v>
      </c>
      <c r="OJ31" s="30">
        <v>8466302</v>
      </c>
      <c r="OK31" s="28">
        <v>10009702</v>
      </c>
      <c r="OL31" s="28">
        <v>9709372</v>
      </c>
      <c r="OM31" s="28">
        <v>13127160</v>
      </c>
      <c r="ON31" s="30">
        <v>11308974</v>
      </c>
      <c r="OO31" s="28">
        <v>9379529</v>
      </c>
      <c r="OP31" s="30">
        <v>8638457</v>
      </c>
      <c r="OQ31" s="28">
        <v>254193</v>
      </c>
      <c r="OR31" s="28">
        <v>435287</v>
      </c>
      <c r="OS31" s="28">
        <v>1533074</v>
      </c>
      <c r="OT31" s="30">
        <v>1292577</v>
      </c>
      <c r="OU31" s="28">
        <v>1294665</v>
      </c>
      <c r="OV31" s="30">
        <v>922630</v>
      </c>
      <c r="OW31" s="28">
        <v>6684026</v>
      </c>
      <c r="OX31" s="28">
        <v>7332648</v>
      </c>
      <c r="OY31" s="28">
        <v>7695468</v>
      </c>
      <c r="OZ31" s="30">
        <v>6412364</v>
      </c>
      <c r="PA31" s="28">
        <v>5471991</v>
      </c>
      <c r="PB31" s="30">
        <v>5796809</v>
      </c>
      <c r="PC31" s="28">
        <v>7848857</v>
      </c>
      <c r="PD31" s="28">
        <v>9566304</v>
      </c>
      <c r="PE31" s="28">
        <v>10631299</v>
      </c>
      <c r="PF31" s="28">
        <v>9337915</v>
      </c>
      <c r="PG31" s="28">
        <v>7251333</v>
      </c>
      <c r="PH31" s="28">
        <v>5452087</v>
      </c>
      <c r="PI31" s="28">
        <v>6038202</v>
      </c>
      <c r="PJ31" s="28">
        <v>4390683</v>
      </c>
      <c r="PK31" s="28">
        <v>7464626</v>
      </c>
      <c r="PL31" s="28">
        <v>5624291</v>
      </c>
      <c r="PM31" s="28">
        <v>4347168</v>
      </c>
      <c r="PN31" s="28">
        <v>3939326</v>
      </c>
      <c r="PO31" s="28">
        <v>1415151</v>
      </c>
      <c r="PP31" s="28">
        <v>1598360</v>
      </c>
      <c r="PQ31" s="28">
        <v>1550644</v>
      </c>
      <c r="PR31" s="28">
        <v>1134818</v>
      </c>
      <c r="PS31" s="28">
        <v>705504</v>
      </c>
      <c r="PT31" s="28">
        <v>763148</v>
      </c>
      <c r="PU31" s="28">
        <v>33354823</v>
      </c>
      <c r="PV31" s="28">
        <v>9725054</v>
      </c>
      <c r="PW31" s="28">
        <v>28381648</v>
      </c>
      <c r="PX31" s="28">
        <v>32050353</v>
      </c>
      <c r="PY31" s="28">
        <v>29076789</v>
      </c>
      <c r="PZ31" s="28">
        <v>26146984</v>
      </c>
      <c r="QA31" s="28">
        <v>3623300</v>
      </c>
      <c r="QB31" s="28">
        <v>2274088</v>
      </c>
      <c r="QC31" s="28">
        <v>2591509</v>
      </c>
      <c r="QD31" s="28">
        <v>2156693</v>
      </c>
      <c r="QE31" s="28">
        <v>2328379</v>
      </c>
      <c r="QF31" s="28">
        <v>2093327</v>
      </c>
      <c r="QG31" s="28">
        <v>8577641</v>
      </c>
      <c r="QH31" s="28">
        <v>9765406</v>
      </c>
      <c r="QI31" s="28">
        <v>4424500</v>
      </c>
      <c r="QJ31" s="28">
        <v>7265890</v>
      </c>
      <c r="QK31" s="28">
        <v>6398638</v>
      </c>
      <c r="QL31" s="28">
        <v>5706736</v>
      </c>
      <c r="QM31" s="28">
        <v>14821139</v>
      </c>
      <c r="QN31" s="28">
        <v>10578975</v>
      </c>
      <c r="QO31" s="28">
        <v>16287824</v>
      </c>
      <c r="QP31" s="28">
        <v>12168043</v>
      </c>
      <c r="QQ31" s="28">
        <v>8966463</v>
      </c>
      <c r="QR31" s="28">
        <v>6460601</v>
      </c>
      <c r="QS31" s="28">
        <v>18536808</v>
      </c>
      <c r="QT31" s="28">
        <v>15206589</v>
      </c>
      <c r="QU31" s="28">
        <v>12317305</v>
      </c>
      <c r="QV31" s="28">
        <v>10420891</v>
      </c>
      <c r="QW31" s="28">
        <v>12861937</v>
      </c>
      <c r="QX31" s="28">
        <v>8377467</v>
      </c>
      <c r="QY31" s="28">
        <v>7414813</v>
      </c>
      <c r="QZ31" s="28">
        <v>6921200</v>
      </c>
      <c r="RA31" s="28">
        <v>6082178</v>
      </c>
      <c r="RB31" s="28">
        <v>5935983</v>
      </c>
      <c r="RC31" s="28">
        <v>4957522</v>
      </c>
      <c r="RD31" s="28">
        <v>4371510</v>
      </c>
      <c r="RE31" s="28">
        <v>8353191</v>
      </c>
      <c r="RF31" s="28">
        <v>7605516</v>
      </c>
      <c r="RG31" s="28">
        <v>7021998</v>
      </c>
      <c r="RH31" s="28">
        <v>7533706</v>
      </c>
      <c r="RI31" s="28">
        <v>5869382</v>
      </c>
      <c r="RJ31" s="28">
        <v>4042843</v>
      </c>
      <c r="RK31" s="28">
        <v>9825513</v>
      </c>
      <c r="RL31" s="28">
        <v>10239408</v>
      </c>
      <c r="RM31" s="28">
        <v>10031886</v>
      </c>
      <c r="RN31" s="28">
        <v>7160408</v>
      </c>
      <c r="RO31" s="28">
        <v>8024654</v>
      </c>
      <c r="RP31" s="28">
        <v>7209459</v>
      </c>
      <c r="RQ31" s="28">
        <v>542278</v>
      </c>
      <c r="RR31" s="28">
        <v>554000</v>
      </c>
      <c r="RS31" s="28">
        <v>488707</v>
      </c>
      <c r="RT31" s="28">
        <v>445420</v>
      </c>
      <c r="RU31" s="28">
        <v>374315</v>
      </c>
      <c r="RV31" s="28">
        <v>433846</v>
      </c>
      <c r="RW31" s="28">
        <v>6951239</v>
      </c>
      <c r="RX31" s="28">
        <v>6206094</v>
      </c>
      <c r="RY31" s="28">
        <v>5668648</v>
      </c>
      <c r="RZ31" s="28">
        <v>5334049</v>
      </c>
      <c r="SA31" s="28">
        <v>5259066</v>
      </c>
      <c r="SB31" s="28">
        <v>5028837</v>
      </c>
      <c r="SC31" s="28">
        <v>1333876</v>
      </c>
      <c r="SD31" s="28">
        <v>2821704</v>
      </c>
      <c r="SE31" s="28">
        <v>2683399</v>
      </c>
      <c r="SF31" s="28">
        <v>2282412</v>
      </c>
      <c r="SG31" s="28">
        <v>1799727</v>
      </c>
      <c r="SH31" s="28">
        <v>2081024</v>
      </c>
      <c r="SI31" s="28">
        <v>744723</v>
      </c>
      <c r="SJ31" s="28">
        <v>578181</v>
      </c>
      <c r="SK31" s="28">
        <v>566398</v>
      </c>
      <c r="SL31" s="28">
        <v>467686</v>
      </c>
      <c r="SM31" s="28">
        <v>592035</v>
      </c>
      <c r="SN31" s="28">
        <v>371711</v>
      </c>
      <c r="SO31" s="28">
        <v>2272149</v>
      </c>
      <c r="SP31" s="28">
        <v>2203757</v>
      </c>
      <c r="SQ31" s="28">
        <v>2560219</v>
      </c>
      <c r="SR31" s="28">
        <v>2313408</v>
      </c>
      <c r="SS31" s="28">
        <v>2142590</v>
      </c>
      <c r="ST31" s="28">
        <v>2023259</v>
      </c>
      <c r="SU31" s="28">
        <v>2701679</v>
      </c>
      <c r="SV31" s="28">
        <v>2958942</v>
      </c>
      <c r="SW31" s="28">
        <v>2572496</v>
      </c>
      <c r="SX31" s="28">
        <v>2418972</v>
      </c>
      <c r="SY31" s="28">
        <v>2112986</v>
      </c>
      <c r="SZ31" s="28">
        <v>1925933</v>
      </c>
    </row>
    <row r="32" spans="1:520">
      <c r="A32" s="25"/>
      <c r="B32" s="26"/>
      <c r="C32" s="26" t="s">
        <v>237</v>
      </c>
      <c r="D32" s="27"/>
      <c r="E32" s="28">
        <v>163742</v>
      </c>
      <c r="F32" s="28">
        <v>143801</v>
      </c>
      <c r="G32" s="28">
        <v>137311</v>
      </c>
      <c r="H32" s="29">
        <v>144664</v>
      </c>
      <c r="I32" s="28">
        <v>121681</v>
      </c>
      <c r="J32" s="29">
        <v>131873</v>
      </c>
      <c r="K32" s="28">
        <v>53607</v>
      </c>
      <c r="L32" s="28">
        <v>55473</v>
      </c>
      <c r="M32" s="28">
        <v>55605</v>
      </c>
      <c r="N32" s="29">
        <v>44488</v>
      </c>
      <c r="O32" s="28">
        <v>38993</v>
      </c>
      <c r="P32" s="29">
        <v>47084</v>
      </c>
      <c r="Q32" s="28">
        <v>59215</v>
      </c>
      <c r="R32" s="28">
        <v>41162</v>
      </c>
      <c r="S32" s="28">
        <v>34362</v>
      </c>
      <c r="T32" s="29">
        <v>30833</v>
      </c>
      <c r="U32" s="28">
        <v>21087</v>
      </c>
      <c r="V32" s="29">
        <v>24492</v>
      </c>
      <c r="W32" s="28">
        <v>22039</v>
      </c>
      <c r="X32" s="28">
        <v>20543</v>
      </c>
      <c r="Y32" s="28">
        <v>16775</v>
      </c>
      <c r="Z32" s="29">
        <v>17751</v>
      </c>
      <c r="AA32" s="28">
        <v>21762</v>
      </c>
      <c r="AB32" s="29">
        <v>19215</v>
      </c>
      <c r="AC32" s="28">
        <v>8828</v>
      </c>
      <c r="AD32" s="28">
        <v>9221</v>
      </c>
      <c r="AE32" s="28">
        <v>8474</v>
      </c>
      <c r="AF32" s="30">
        <v>7129</v>
      </c>
      <c r="AG32" s="28">
        <v>11184</v>
      </c>
      <c r="AH32" s="30">
        <v>9027</v>
      </c>
      <c r="AI32" s="28">
        <v>2538</v>
      </c>
      <c r="AJ32" s="28">
        <v>1692</v>
      </c>
      <c r="AK32" s="28">
        <v>1692</v>
      </c>
      <c r="AL32" s="30">
        <v>1410</v>
      </c>
      <c r="AM32" s="28">
        <v>1338</v>
      </c>
      <c r="AN32" s="30">
        <v>1085</v>
      </c>
      <c r="AO32" s="28">
        <v>22722</v>
      </c>
      <c r="AP32" s="28">
        <v>18287</v>
      </c>
      <c r="AQ32" s="28">
        <v>18490</v>
      </c>
      <c r="AR32" s="30">
        <v>23123</v>
      </c>
      <c r="AS32" s="28">
        <v>16621</v>
      </c>
      <c r="AT32" s="30">
        <v>18926</v>
      </c>
      <c r="AU32" s="28">
        <v>30812</v>
      </c>
      <c r="AV32" s="28">
        <v>27814</v>
      </c>
      <c r="AW32" s="28">
        <v>35947</v>
      </c>
      <c r="AX32" s="30">
        <v>32812</v>
      </c>
      <c r="AY32" s="28">
        <v>31513</v>
      </c>
      <c r="AZ32" s="30">
        <v>34274</v>
      </c>
      <c r="BA32" s="28">
        <v>30634</v>
      </c>
      <c r="BB32" s="28">
        <v>32371</v>
      </c>
      <c r="BC32" s="28">
        <v>32545</v>
      </c>
      <c r="BD32" s="30">
        <v>29800</v>
      </c>
      <c r="BE32" s="28">
        <v>30092</v>
      </c>
      <c r="BF32" s="30">
        <v>30651</v>
      </c>
      <c r="BG32" s="28">
        <v>149511</v>
      </c>
      <c r="BH32" s="28">
        <v>115369</v>
      </c>
      <c r="BI32" s="28">
        <v>101703</v>
      </c>
      <c r="BJ32" s="30">
        <v>100319</v>
      </c>
      <c r="BK32" s="28">
        <v>104746</v>
      </c>
      <c r="BL32" s="30">
        <v>93064</v>
      </c>
      <c r="BM32" s="28">
        <v>16848</v>
      </c>
      <c r="BN32" s="28">
        <v>12520</v>
      </c>
      <c r="BO32" s="28">
        <v>12604</v>
      </c>
      <c r="BP32" s="30">
        <v>13758</v>
      </c>
      <c r="BQ32" s="28">
        <v>13503</v>
      </c>
      <c r="BR32" s="30">
        <v>11790</v>
      </c>
      <c r="BS32" s="28">
        <v>29313</v>
      </c>
      <c r="BT32" s="28">
        <v>24816</v>
      </c>
      <c r="BU32" s="28">
        <v>21389</v>
      </c>
      <c r="BV32" s="30">
        <v>19354</v>
      </c>
      <c r="BW32" s="28">
        <v>19883</v>
      </c>
      <c r="BX32" s="30">
        <v>11410</v>
      </c>
      <c r="BY32" s="28">
        <v>83165</v>
      </c>
      <c r="BZ32" s="28">
        <v>79553</v>
      </c>
      <c r="CA32" s="28">
        <v>63622</v>
      </c>
      <c r="CB32" s="30">
        <v>55727</v>
      </c>
      <c r="CC32" s="28">
        <v>29638</v>
      </c>
      <c r="CD32" s="30">
        <v>36153</v>
      </c>
      <c r="CE32" s="28">
        <v>24816</v>
      </c>
      <c r="CF32" s="28">
        <v>22235</v>
      </c>
      <c r="CG32" s="28">
        <v>14946</v>
      </c>
      <c r="CH32" s="30">
        <v>17050</v>
      </c>
      <c r="CI32" s="28">
        <v>16613</v>
      </c>
      <c r="CJ32" s="30">
        <v>16909</v>
      </c>
      <c r="CK32" s="28">
        <v>32415</v>
      </c>
      <c r="CL32" s="28">
        <v>25156</v>
      </c>
      <c r="CM32" s="28">
        <v>24957</v>
      </c>
      <c r="CN32" s="30">
        <v>23124</v>
      </c>
      <c r="CO32" s="28">
        <v>21432</v>
      </c>
      <c r="CP32" s="30">
        <v>27380</v>
      </c>
      <c r="CQ32" s="28">
        <v>169321</v>
      </c>
      <c r="CR32" s="28">
        <v>152987</v>
      </c>
      <c r="CS32" s="28">
        <v>129200</v>
      </c>
      <c r="CT32" s="30">
        <v>121556</v>
      </c>
      <c r="CU32" s="28">
        <v>120950</v>
      </c>
      <c r="CV32" s="30">
        <v>133659</v>
      </c>
      <c r="CW32" s="28">
        <v>2256</v>
      </c>
      <c r="CX32" s="28">
        <v>846</v>
      </c>
      <c r="CY32" s="28">
        <v>282</v>
      </c>
      <c r="CZ32" s="30">
        <v>846</v>
      </c>
      <c r="DA32" s="28">
        <v>564</v>
      </c>
      <c r="DB32" s="30">
        <v>1184</v>
      </c>
      <c r="DC32" s="28">
        <v>22278</v>
      </c>
      <c r="DD32" s="28">
        <v>31161</v>
      </c>
      <c r="DE32" s="28">
        <v>24638</v>
      </c>
      <c r="DF32" s="30">
        <v>22560</v>
      </c>
      <c r="DG32" s="28">
        <v>22560</v>
      </c>
      <c r="DH32" s="30">
        <v>27777</v>
      </c>
      <c r="DI32" s="28">
        <v>29328</v>
      </c>
      <c r="DJ32" s="28">
        <v>38306</v>
      </c>
      <c r="DK32" s="28">
        <v>31394</v>
      </c>
      <c r="DL32" s="28">
        <v>36942</v>
      </c>
      <c r="DM32" s="28">
        <v>27286</v>
      </c>
      <c r="DN32" s="30">
        <v>22735</v>
      </c>
      <c r="DO32" s="28">
        <v>75783</v>
      </c>
      <c r="DP32" s="28">
        <v>65691</v>
      </c>
      <c r="DQ32" s="28">
        <v>54534</v>
      </c>
      <c r="DR32" s="30">
        <v>51063</v>
      </c>
      <c r="DS32" s="28">
        <v>63952</v>
      </c>
      <c r="DT32" s="30">
        <v>62121</v>
      </c>
      <c r="DU32" s="28">
        <v>96613</v>
      </c>
      <c r="DV32" s="28">
        <v>76706</v>
      </c>
      <c r="DW32" s="28">
        <v>71628</v>
      </c>
      <c r="DX32" s="30">
        <v>96220</v>
      </c>
      <c r="DY32" s="28">
        <v>74307</v>
      </c>
      <c r="DZ32" s="30">
        <v>80710</v>
      </c>
      <c r="EA32" s="28">
        <v>247107</v>
      </c>
      <c r="EB32" s="28">
        <v>280093</v>
      </c>
      <c r="EC32" s="28">
        <v>265800</v>
      </c>
      <c r="ED32" s="30">
        <v>190491</v>
      </c>
      <c r="EE32" s="28">
        <v>209959</v>
      </c>
      <c r="EF32" s="30">
        <v>240976</v>
      </c>
      <c r="EG32" s="28">
        <v>14664</v>
      </c>
      <c r="EH32" s="28">
        <v>13465</v>
      </c>
      <c r="EI32" s="28">
        <v>14156</v>
      </c>
      <c r="EJ32" s="30">
        <v>9398</v>
      </c>
      <c r="EK32" s="28">
        <v>16458</v>
      </c>
      <c r="EL32" s="30">
        <v>12744</v>
      </c>
      <c r="EM32" s="28">
        <v>16595</v>
      </c>
      <c r="EN32" s="28">
        <v>17871</v>
      </c>
      <c r="EO32" s="28">
        <v>15869</v>
      </c>
      <c r="EP32" s="30">
        <v>16285</v>
      </c>
      <c r="EQ32" s="28">
        <v>16847</v>
      </c>
      <c r="ER32" s="30">
        <v>18048</v>
      </c>
      <c r="ES32" s="28">
        <v>41999</v>
      </c>
      <c r="ET32" s="28">
        <v>44068</v>
      </c>
      <c r="EU32" s="28">
        <v>35549</v>
      </c>
      <c r="EV32" s="30">
        <v>52022</v>
      </c>
      <c r="EW32" s="28">
        <v>44387</v>
      </c>
      <c r="EX32" s="30">
        <v>49019</v>
      </c>
      <c r="EY32" s="28">
        <v>45096</v>
      </c>
      <c r="EZ32" s="28">
        <v>45554</v>
      </c>
      <c r="FA32" s="28">
        <v>46685</v>
      </c>
      <c r="FB32" s="30">
        <v>38810</v>
      </c>
      <c r="FC32" s="28">
        <v>39900</v>
      </c>
      <c r="FD32" s="30">
        <v>41539</v>
      </c>
      <c r="FE32" s="28">
        <v>41143</v>
      </c>
      <c r="FF32" s="28">
        <v>31020</v>
      </c>
      <c r="FG32" s="28">
        <v>36187</v>
      </c>
      <c r="FH32" s="30">
        <v>29581</v>
      </c>
      <c r="FI32" s="28">
        <v>25944</v>
      </c>
      <c r="FJ32" s="30">
        <v>21996</v>
      </c>
      <c r="FK32" s="28">
        <v>64990</v>
      </c>
      <c r="FL32" s="28">
        <v>53509</v>
      </c>
      <c r="FM32" s="28">
        <v>60652</v>
      </c>
      <c r="FN32" s="30">
        <v>64802</v>
      </c>
      <c r="FO32" s="28">
        <v>57693</v>
      </c>
      <c r="FP32" s="30">
        <v>54241</v>
      </c>
      <c r="FQ32" s="28">
        <v>23477</v>
      </c>
      <c r="FR32" s="28">
        <v>22067</v>
      </c>
      <c r="FS32" s="28">
        <v>28271</v>
      </c>
      <c r="FT32" s="30">
        <v>20657</v>
      </c>
      <c r="FU32" s="28">
        <v>18401</v>
      </c>
      <c r="FV32" s="30">
        <v>19872</v>
      </c>
      <c r="FW32" s="28">
        <v>20155</v>
      </c>
      <c r="FX32" s="28">
        <v>25532</v>
      </c>
      <c r="FY32" s="28">
        <v>19140</v>
      </c>
      <c r="FZ32" s="30">
        <v>21541</v>
      </c>
      <c r="GA32" s="28">
        <v>21530</v>
      </c>
      <c r="GB32" s="30">
        <v>18083</v>
      </c>
      <c r="GC32" s="28">
        <v>28059</v>
      </c>
      <c r="GD32" s="28">
        <v>25662</v>
      </c>
      <c r="GE32" s="28">
        <v>19881</v>
      </c>
      <c r="GF32" s="30">
        <v>19599</v>
      </c>
      <c r="GG32" s="28">
        <v>26790</v>
      </c>
      <c r="GH32" s="30">
        <v>33881</v>
      </c>
      <c r="GI32" s="28">
        <v>41049</v>
      </c>
      <c r="GJ32" s="28">
        <v>51016</v>
      </c>
      <c r="GK32" s="28">
        <v>57268</v>
      </c>
      <c r="GL32" s="30">
        <v>51628</v>
      </c>
      <c r="GM32" s="28">
        <v>43631</v>
      </c>
      <c r="GN32" s="30">
        <v>33931</v>
      </c>
      <c r="GO32" s="28">
        <v>57669</v>
      </c>
      <c r="GP32" s="28">
        <v>43992</v>
      </c>
      <c r="GQ32" s="28">
        <v>51888</v>
      </c>
      <c r="GR32" s="30">
        <v>41595</v>
      </c>
      <c r="GS32" s="28">
        <v>48139</v>
      </c>
      <c r="GT32" s="30">
        <v>40467</v>
      </c>
      <c r="GU32" s="28">
        <v>69366</v>
      </c>
      <c r="GV32" s="28">
        <v>57927</v>
      </c>
      <c r="GW32" s="28">
        <v>59766</v>
      </c>
      <c r="GX32" s="30">
        <v>47215</v>
      </c>
      <c r="GY32" s="28">
        <v>54961</v>
      </c>
      <c r="GZ32" s="30">
        <v>59502</v>
      </c>
      <c r="HA32" s="28">
        <v>27918</v>
      </c>
      <c r="HB32" s="28">
        <v>23970</v>
      </c>
      <c r="HC32" s="28">
        <v>20868</v>
      </c>
      <c r="HD32" s="30">
        <v>19740</v>
      </c>
      <c r="HE32" s="28">
        <v>22842</v>
      </c>
      <c r="HF32" s="30">
        <v>28764</v>
      </c>
      <c r="HG32" s="28">
        <v>7614</v>
      </c>
      <c r="HH32" s="28">
        <v>12408</v>
      </c>
      <c r="HI32" s="28">
        <v>10998</v>
      </c>
      <c r="HJ32" s="30">
        <v>9870</v>
      </c>
      <c r="HK32" s="28">
        <v>8460</v>
      </c>
      <c r="HL32" s="30">
        <v>12972</v>
      </c>
      <c r="HM32" s="28">
        <v>37929</v>
      </c>
      <c r="HN32" s="28">
        <v>41877</v>
      </c>
      <c r="HO32" s="28">
        <v>34122</v>
      </c>
      <c r="HP32" s="30">
        <v>37111</v>
      </c>
      <c r="HQ32" s="28">
        <v>35940</v>
      </c>
      <c r="HR32" s="30">
        <v>30738</v>
      </c>
      <c r="HS32" s="28">
        <v>43146</v>
      </c>
      <c r="HT32" s="28">
        <v>46233</v>
      </c>
      <c r="HU32" s="28">
        <v>43146</v>
      </c>
      <c r="HV32" s="30">
        <v>44057</v>
      </c>
      <c r="HW32" s="28">
        <v>36725</v>
      </c>
      <c r="HX32" s="30">
        <v>36161</v>
      </c>
      <c r="HY32" s="28">
        <v>45120</v>
      </c>
      <c r="HZ32" s="28">
        <v>36942</v>
      </c>
      <c r="IA32" s="28">
        <v>29610</v>
      </c>
      <c r="IB32" s="30">
        <v>20868</v>
      </c>
      <c r="IC32" s="28">
        <v>16906</v>
      </c>
      <c r="ID32" s="30">
        <v>25662</v>
      </c>
      <c r="IE32" s="28">
        <v>36718</v>
      </c>
      <c r="IF32" s="28">
        <v>43712</v>
      </c>
      <c r="IG32" s="28">
        <v>28188</v>
      </c>
      <c r="IH32" s="30">
        <v>24832</v>
      </c>
      <c r="II32" s="28">
        <v>22221</v>
      </c>
      <c r="IJ32" s="30">
        <v>520</v>
      </c>
      <c r="IK32" s="28">
        <v>44125</v>
      </c>
      <c r="IL32" s="28">
        <v>36081</v>
      </c>
      <c r="IM32" s="28">
        <v>38087</v>
      </c>
      <c r="IN32" s="30">
        <v>36751</v>
      </c>
      <c r="IO32" s="28">
        <v>36721</v>
      </c>
      <c r="IP32" s="30">
        <v>34095</v>
      </c>
      <c r="IQ32" s="28">
        <v>51817</v>
      </c>
      <c r="IR32" s="28">
        <v>54977</v>
      </c>
      <c r="IS32" s="28">
        <v>53403</v>
      </c>
      <c r="IT32" s="30">
        <v>57528</v>
      </c>
      <c r="IU32" s="28">
        <v>53988</v>
      </c>
      <c r="IV32" s="30">
        <v>55048</v>
      </c>
      <c r="IW32" s="28">
        <v>53016</v>
      </c>
      <c r="IX32" s="28">
        <v>49180</v>
      </c>
      <c r="IY32" s="28">
        <v>36096</v>
      </c>
      <c r="IZ32" s="30">
        <v>37788</v>
      </c>
      <c r="JA32" s="28">
        <v>34524</v>
      </c>
      <c r="JB32" s="30">
        <v>34122</v>
      </c>
      <c r="JC32" s="28">
        <v>1599</v>
      </c>
      <c r="JD32" s="28">
        <v>3009</v>
      </c>
      <c r="JE32" s="28">
        <v>681</v>
      </c>
      <c r="JF32" s="30">
        <v>1829</v>
      </c>
      <c r="JG32" s="28">
        <v>1829</v>
      </c>
      <c r="JH32" s="30">
        <v>2393</v>
      </c>
      <c r="JI32" s="28">
        <v>109424</v>
      </c>
      <c r="JJ32" s="28">
        <v>106357</v>
      </c>
      <c r="JK32" s="28">
        <v>112606</v>
      </c>
      <c r="JL32" s="28">
        <v>93562</v>
      </c>
      <c r="JM32" s="28">
        <v>80214</v>
      </c>
      <c r="JN32" s="28">
        <v>92290</v>
      </c>
      <c r="JO32" s="28">
        <v>24129</v>
      </c>
      <c r="JP32" s="28">
        <v>17036</v>
      </c>
      <c r="JQ32" s="28">
        <v>13312</v>
      </c>
      <c r="JR32" s="28">
        <v>12113</v>
      </c>
      <c r="JS32" s="28">
        <v>10887</v>
      </c>
      <c r="JT32" s="28">
        <v>19063</v>
      </c>
      <c r="JU32" s="28">
        <v>39762</v>
      </c>
      <c r="JV32" s="28">
        <v>38916</v>
      </c>
      <c r="JW32" s="28">
        <v>41439</v>
      </c>
      <c r="JX32" s="28">
        <v>40326</v>
      </c>
      <c r="JY32" s="28">
        <v>33558</v>
      </c>
      <c r="JZ32" s="28">
        <v>32860</v>
      </c>
      <c r="KA32" s="28">
        <v>26122</v>
      </c>
      <c r="KB32" s="28">
        <v>28096</v>
      </c>
      <c r="KC32" s="28">
        <v>23996</v>
      </c>
      <c r="KD32" s="28">
        <v>17228</v>
      </c>
      <c r="KE32" s="28">
        <v>30142</v>
      </c>
      <c r="KF32" s="28">
        <v>25994</v>
      </c>
      <c r="KG32" s="28">
        <v>21714</v>
      </c>
      <c r="KH32" s="28">
        <v>23970</v>
      </c>
      <c r="KI32" s="28">
        <v>16132</v>
      </c>
      <c r="KJ32" s="28">
        <v>21432</v>
      </c>
      <c r="KK32" s="28">
        <v>20868</v>
      </c>
      <c r="KL32" s="28">
        <v>20868</v>
      </c>
      <c r="KM32" s="28">
        <v>28867</v>
      </c>
      <c r="KN32" s="28">
        <v>32109</v>
      </c>
      <c r="KO32" s="28">
        <v>22580</v>
      </c>
      <c r="KP32" s="28">
        <v>15917</v>
      </c>
      <c r="KQ32" s="28">
        <v>19592</v>
      </c>
      <c r="KR32" s="28">
        <v>16518</v>
      </c>
      <c r="KS32" s="28">
        <v>2523</v>
      </c>
      <c r="KT32" s="28">
        <v>1663</v>
      </c>
      <c r="KU32" s="28">
        <v>1677</v>
      </c>
      <c r="KV32" s="28">
        <v>1476</v>
      </c>
      <c r="KW32" s="28">
        <v>2648</v>
      </c>
      <c r="KX32" s="28">
        <v>4109</v>
      </c>
      <c r="KY32" s="28">
        <v>249193</v>
      </c>
      <c r="KZ32" s="28">
        <v>252079</v>
      </c>
      <c r="LA32" s="28">
        <v>239650</v>
      </c>
      <c r="LB32" s="28">
        <v>231126</v>
      </c>
      <c r="LC32" s="28">
        <v>234252</v>
      </c>
      <c r="LD32" s="28">
        <v>255088</v>
      </c>
      <c r="LE32" s="28">
        <v>31279</v>
      </c>
      <c r="LF32" s="28">
        <v>26708</v>
      </c>
      <c r="LG32" s="28">
        <v>26623</v>
      </c>
      <c r="LH32" s="28">
        <v>29297</v>
      </c>
      <c r="LI32" s="28">
        <v>28364</v>
      </c>
      <c r="LJ32" s="28">
        <v>12106</v>
      </c>
      <c r="LK32" s="28">
        <v>28330</v>
      </c>
      <c r="LL32" s="28">
        <v>37558</v>
      </c>
      <c r="LM32" s="28">
        <v>30411</v>
      </c>
      <c r="LN32" s="28">
        <v>38810</v>
      </c>
      <c r="LO32" s="28">
        <v>36968</v>
      </c>
      <c r="LP32" s="28">
        <v>20917</v>
      </c>
      <c r="LQ32" s="28">
        <v>142905</v>
      </c>
      <c r="LR32" s="28">
        <v>138313</v>
      </c>
      <c r="LS32" s="28">
        <v>129516</v>
      </c>
      <c r="LT32" s="28">
        <v>118548</v>
      </c>
      <c r="LU32" s="28">
        <v>124039</v>
      </c>
      <c r="LV32" s="28">
        <v>128041</v>
      </c>
      <c r="LW32" s="28">
        <v>16978</v>
      </c>
      <c r="LX32" s="28">
        <v>15600</v>
      </c>
      <c r="LY32" s="28">
        <v>15322</v>
      </c>
      <c r="LZ32" s="28">
        <v>14551</v>
      </c>
      <c r="MA32" s="28">
        <v>15878</v>
      </c>
      <c r="MB32" s="28">
        <v>25293</v>
      </c>
      <c r="MC32" s="28">
        <v>17484</v>
      </c>
      <c r="MD32" s="28">
        <v>16356</v>
      </c>
      <c r="ME32" s="28">
        <v>15124</v>
      </c>
      <c r="MF32" s="28">
        <v>9588</v>
      </c>
      <c r="MG32" s="28">
        <v>9024</v>
      </c>
      <c r="MH32" s="28">
        <v>10152</v>
      </c>
      <c r="MI32" s="28">
        <v>114949</v>
      </c>
      <c r="MJ32" s="28">
        <v>90980</v>
      </c>
      <c r="MK32" s="28">
        <v>87597</v>
      </c>
      <c r="ML32" s="28">
        <v>75191</v>
      </c>
      <c r="MM32" s="28">
        <v>80803</v>
      </c>
      <c r="MN32" s="28">
        <v>76849</v>
      </c>
      <c r="MO32" s="28">
        <v>17556</v>
      </c>
      <c r="MP32" s="28">
        <v>14085</v>
      </c>
      <c r="MQ32" s="28">
        <v>12783</v>
      </c>
      <c r="MR32" s="28">
        <v>15194</v>
      </c>
      <c r="MS32" s="28">
        <v>19382</v>
      </c>
      <c r="MT32" s="28">
        <v>14619</v>
      </c>
      <c r="MU32" s="28">
        <v>29897</v>
      </c>
      <c r="MV32" s="28">
        <v>26072</v>
      </c>
      <c r="MW32" s="28">
        <v>30451</v>
      </c>
      <c r="MX32" s="28">
        <v>22748</v>
      </c>
      <c r="MY32" s="28">
        <v>17893</v>
      </c>
      <c r="MZ32" s="28">
        <v>25588</v>
      </c>
      <c r="NA32" s="28">
        <v>27116</v>
      </c>
      <c r="NB32" s="28">
        <v>38007</v>
      </c>
      <c r="NC32" s="28">
        <v>47342</v>
      </c>
      <c r="ND32" s="46">
        <v>37057</v>
      </c>
      <c r="NE32" s="28">
        <v>41010</v>
      </c>
      <c r="NF32" s="46">
        <v>35984</v>
      </c>
      <c r="NG32" s="28">
        <v>31302</v>
      </c>
      <c r="NH32" s="28">
        <v>25098</v>
      </c>
      <c r="NI32" s="28">
        <v>26226</v>
      </c>
      <c r="NJ32" s="46">
        <v>25662</v>
      </c>
      <c r="NK32" s="28">
        <v>29017</v>
      </c>
      <c r="NL32" s="46">
        <v>19458</v>
      </c>
      <c r="NM32" s="28">
        <v>23406</v>
      </c>
      <c r="NN32" s="28">
        <v>25944</v>
      </c>
      <c r="NO32" s="28">
        <v>20022</v>
      </c>
      <c r="NP32" s="46">
        <v>22842</v>
      </c>
      <c r="NQ32" s="28">
        <v>21996</v>
      </c>
      <c r="NR32" s="46">
        <v>17202</v>
      </c>
      <c r="NS32" s="28">
        <v>56526</v>
      </c>
      <c r="NT32" s="28">
        <v>58374</v>
      </c>
      <c r="NU32" s="28">
        <v>51549</v>
      </c>
      <c r="NV32" s="46">
        <v>46423</v>
      </c>
      <c r="NW32" s="28">
        <v>44556</v>
      </c>
      <c r="NX32" s="46">
        <v>45217</v>
      </c>
      <c r="NY32" s="28">
        <v>74433</v>
      </c>
      <c r="NZ32" s="28">
        <v>78751</v>
      </c>
      <c r="OA32" s="28">
        <v>64352</v>
      </c>
      <c r="OB32" s="30">
        <v>49013</v>
      </c>
      <c r="OC32" s="28">
        <v>55272</v>
      </c>
      <c r="OD32" s="30">
        <v>60324</v>
      </c>
      <c r="OE32" s="28">
        <v>35503</v>
      </c>
      <c r="OF32" s="28">
        <v>30845</v>
      </c>
      <c r="OG32" s="28">
        <v>28128</v>
      </c>
      <c r="OH32" s="30">
        <v>32699</v>
      </c>
      <c r="OI32" s="28">
        <v>26283</v>
      </c>
      <c r="OJ32" s="30">
        <v>24067</v>
      </c>
      <c r="OK32" s="28">
        <v>48005</v>
      </c>
      <c r="OL32" s="28">
        <v>40717</v>
      </c>
      <c r="OM32" s="28">
        <v>36309</v>
      </c>
      <c r="ON32" s="30">
        <v>30886</v>
      </c>
      <c r="OO32" s="28">
        <v>23584</v>
      </c>
      <c r="OP32" s="30">
        <v>31612</v>
      </c>
      <c r="OQ32" s="28">
        <v>11006</v>
      </c>
      <c r="OR32" s="28">
        <v>7360</v>
      </c>
      <c r="OS32" s="28">
        <v>8178</v>
      </c>
      <c r="OT32" s="30">
        <v>6486</v>
      </c>
      <c r="OU32" s="28">
        <v>8178</v>
      </c>
      <c r="OV32" s="30">
        <v>8746</v>
      </c>
      <c r="OW32" s="28">
        <v>24942</v>
      </c>
      <c r="OX32" s="28">
        <v>25982</v>
      </c>
      <c r="OY32" s="28">
        <v>26946</v>
      </c>
      <c r="OZ32" s="30">
        <v>21490</v>
      </c>
      <c r="PA32" s="28">
        <v>22560</v>
      </c>
      <c r="PB32" s="30">
        <v>18720</v>
      </c>
      <c r="PC32" s="28">
        <v>32346</v>
      </c>
      <c r="PD32" s="28">
        <v>29553</v>
      </c>
      <c r="PE32" s="28">
        <v>30794</v>
      </c>
      <c r="PF32" s="28">
        <v>19547</v>
      </c>
      <c r="PG32" s="28">
        <v>31584</v>
      </c>
      <c r="PH32" s="28">
        <v>24974</v>
      </c>
      <c r="PI32" s="28">
        <v>14649</v>
      </c>
      <c r="PJ32" s="28">
        <v>18894</v>
      </c>
      <c r="PK32" s="28">
        <v>18612</v>
      </c>
      <c r="PL32" s="28">
        <v>17766</v>
      </c>
      <c r="PM32" s="28">
        <v>14100</v>
      </c>
      <c r="PN32" s="28">
        <v>14946</v>
      </c>
      <c r="PO32" s="28">
        <v>19015</v>
      </c>
      <c r="PP32" s="28">
        <v>9413</v>
      </c>
      <c r="PQ32" s="28">
        <v>7138</v>
      </c>
      <c r="PR32" s="28">
        <v>9886</v>
      </c>
      <c r="PS32" s="28">
        <v>13077</v>
      </c>
      <c r="PT32" s="28">
        <v>10731</v>
      </c>
      <c r="PU32" s="28">
        <v>167880</v>
      </c>
      <c r="PV32" s="28">
        <v>171544</v>
      </c>
      <c r="PW32" s="28">
        <v>163350</v>
      </c>
      <c r="PX32" s="28">
        <v>153603</v>
      </c>
      <c r="PY32" s="28">
        <v>155404</v>
      </c>
      <c r="PZ32" s="28">
        <v>145574</v>
      </c>
      <c r="QA32" s="28">
        <v>47643</v>
      </c>
      <c r="QB32" s="28">
        <v>37773</v>
      </c>
      <c r="QC32" s="28">
        <v>30174</v>
      </c>
      <c r="QD32" s="28">
        <v>33558</v>
      </c>
      <c r="QE32" s="28">
        <v>40044</v>
      </c>
      <c r="QF32" s="28">
        <v>35532</v>
      </c>
      <c r="QG32" s="28">
        <v>35532</v>
      </c>
      <c r="QH32" s="28">
        <v>40593</v>
      </c>
      <c r="QI32" s="28">
        <v>37484</v>
      </c>
      <c r="QJ32" s="28">
        <v>39306</v>
      </c>
      <c r="QK32" s="28">
        <v>29046</v>
      </c>
      <c r="QL32" s="28">
        <v>26746</v>
      </c>
      <c r="QM32" s="28">
        <v>48363</v>
      </c>
      <c r="QN32" s="28">
        <v>37576</v>
      </c>
      <c r="QO32" s="28">
        <v>41313</v>
      </c>
      <c r="QP32" s="28">
        <v>30152</v>
      </c>
      <c r="QQ32" s="28">
        <v>23807</v>
      </c>
      <c r="QR32" s="28">
        <v>23265</v>
      </c>
      <c r="QS32" s="28">
        <v>68844</v>
      </c>
      <c r="QT32" s="28">
        <v>68729</v>
      </c>
      <c r="QU32" s="28">
        <v>55761</v>
      </c>
      <c r="QV32" s="28">
        <v>41639</v>
      </c>
      <c r="QW32" s="28">
        <v>44487</v>
      </c>
      <c r="QX32" s="28">
        <v>35510</v>
      </c>
      <c r="QY32" s="28">
        <v>45884</v>
      </c>
      <c r="QZ32" s="28">
        <v>39959</v>
      </c>
      <c r="RA32" s="28">
        <v>49605</v>
      </c>
      <c r="RB32" s="28">
        <v>45183</v>
      </c>
      <c r="RC32" s="28">
        <v>25086</v>
      </c>
      <c r="RD32" s="28">
        <v>26152</v>
      </c>
      <c r="RE32" s="28">
        <v>27354</v>
      </c>
      <c r="RF32" s="28">
        <v>18894</v>
      </c>
      <c r="RG32" s="28">
        <v>29758</v>
      </c>
      <c r="RH32" s="28">
        <v>21432</v>
      </c>
      <c r="RI32" s="28">
        <v>23688</v>
      </c>
      <c r="RJ32" s="28">
        <v>15835</v>
      </c>
      <c r="RK32" s="28">
        <v>57022</v>
      </c>
      <c r="RL32" s="28">
        <v>67407</v>
      </c>
      <c r="RM32" s="28">
        <v>66495</v>
      </c>
      <c r="RN32" s="28">
        <v>78960</v>
      </c>
      <c r="RO32" s="28">
        <v>60051</v>
      </c>
      <c r="RP32" s="28">
        <v>54144</v>
      </c>
      <c r="RQ32" s="28">
        <v>3384</v>
      </c>
      <c r="RR32" s="28">
        <v>2538</v>
      </c>
      <c r="RS32" s="28">
        <v>1974</v>
      </c>
      <c r="RT32" s="28">
        <v>3102</v>
      </c>
      <c r="RU32" s="28">
        <v>2820</v>
      </c>
      <c r="RV32" s="28">
        <v>4230</v>
      </c>
      <c r="RW32" s="28">
        <v>81025</v>
      </c>
      <c r="RX32" s="28">
        <v>48393</v>
      </c>
      <c r="RY32" s="28">
        <v>47075</v>
      </c>
      <c r="RZ32" s="28">
        <v>51908</v>
      </c>
      <c r="SA32" s="28">
        <v>49991</v>
      </c>
      <c r="SB32" s="28">
        <v>42087</v>
      </c>
      <c r="SC32" s="28">
        <v>1172</v>
      </c>
      <c r="SD32" s="28">
        <v>2523</v>
      </c>
      <c r="SE32" s="28">
        <v>608</v>
      </c>
      <c r="SF32" s="28">
        <v>267</v>
      </c>
      <c r="SG32" s="28">
        <v>282</v>
      </c>
      <c r="SH32" s="28">
        <v>846</v>
      </c>
      <c r="SI32" s="28">
        <v>0</v>
      </c>
      <c r="SJ32" s="28">
        <v>0</v>
      </c>
      <c r="SK32" s="28">
        <v>0</v>
      </c>
      <c r="SL32" s="28">
        <v>0</v>
      </c>
      <c r="SM32" s="28">
        <v>0</v>
      </c>
      <c r="SN32" s="28">
        <v>0</v>
      </c>
      <c r="SO32" s="28">
        <v>5864</v>
      </c>
      <c r="SP32" s="28">
        <v>5931</v>
      </c>
      <c r="SQ32" s="28">
        <v>3433</v>
      </c>
      <c r="SR32" s="28">
        <v>6452</v>
      </c>
      <c r="SS32" s="28">
        <v>8551</v>
      </c>
      <c r="ST32" s="28">
        <v>23948</v>
      </c>
      <c r="SU32" s="28">
        <v>23829</v>
      </c>
      <c r="SV32" s="28">
        <v>26165</v>
      </c>
      <c r="SW32" s="28">
        <v>20937</v>
      </c>
      <c r="SX32" s="28">
        <v>20367</v>
      </c>
      <c r="SY32" s="28">
        <v>21019</v>
      </c>
      <c r="SZ32" s="28">
        <v>17962</v>
      </c>
    </row>
    <row r="33" spans="1:520">
      <c r="A33" s="25"/>
      <c r="B33" s="26"/>
      <c r="C33" s="26"/>
      <c r="D33" s="27" t="s">
        <v>232</v>
      </c>
      <c r="E33" s="28">
        <v>-2018</v>
      </c>
      <c r="F33" s="28">
        <v>-1903</v>
      </c>
      <c r="G33" s="28">
        <v>-2480</v>
      </c>
      <c r="H33" s="30">
        <v>-4770</v>
      </c>
      <c r="I33" s="28">
        <v>-4182</v>
      </c>
      <c r="J33" s="30">
        <v>-3225</v>
      </c>
      <c r="K33" s="28">
        <v>-2308</v>
      </c>
      <c r="L33" s="28">
        <v>-4505</v>
      </c>
      <c r="M33" s="28">
        <v>-5298</v>
      </c>
      <c r="N33" s="30">
        <v>-3910</v>
      </c>
      <c r="O33" s="28">
        <v>-3859</v>
      </c>
      <c r="P33" s="30">
        <v>-4793</v>
      </c>
      <c r="Q33" s="28">
        <v>-9642</v>
      </c>
      <c r="R33" s="28">
        <v>-2970</v>
      </c>
      <c r="S33" s="28">
        <v>-2122</v>
      </c>
      <c r="T33" s="30">
        <v>-4548</v>
      </c>
      <c r="U33" s="28">
        <v>-3458</v>
      </c>
      <c r="V33" s="30">
        <v>-1868</v>
      </c>
      <c r="W33" s="28">
        <v>-616</v>
      </c>
      <c r="X33" s="28">
        <v>-1027</v>
      </c>
      <c r="Y33" s="28">
        <v>-674</v>
      </c>
      <c r="Z33" s="30">
        <v>-563</v>
      </c>
      <c r="AA33" s="28">
        <v>-900</v>
      </c>
      <c r="AB33" s="30">
        <v>-952</v>
      </c>
      <c r="AC33" s="28">
        <v>-182</v>
      </c>
      <c r="AD33" s="28">
        <v>-150</v>
      </c>
      <c r="AE33" s="28">
        <v>-244</v>
      </c>
      <c r="AF33" s="30">
        <v>-127</v>
      </c>
      <c r="AG33" s="28">
        <v>-173</v>
      </c>
      <c r="AH33" s="30">
        <v>-761</v>
      </c>
      <c r="AI33" s="28">
        <v>0</v>
      </c>
      <c r="AJ33" s="28">
        <v>0</v>
      </c>
      <c r="AK33" s="28">
        <v>0</v>
      </c>
      <c r="AL33" s="30">
        <v>0</v>
      </c>
      <c r="AM33" s="28">
        <v>0</v>
      </c>
      <c r="AN33" s="30">
        <v>0</v>
      </c>
      <c r="AO33" s="28">
        <v>-2099</v>
      </c>
      <c r="AP33" s="28">
        <v>-2683</v>
      </c>
      <c r="AQ33" s="28">
        <v>-2385</v>
      </c>
      <c r="AR33" s="30">
        <v>-2522</v>
      </c>
      <c r="AS33" s="28">
        <v>-4532</v>
      </c>
      <c r="AT33" s="30">
        <v>-4591</v>
      </c>
      <c r="AU33" s="28">
        <v>0</v>
      </c>
      <c r="AV33" s="28">
        <v>0</v>
      </c>
      <c r="AW33" s="28">
        <v>0</v>
      </c>
      <c r="AX33" s="30">
        <v>-103</v>
      </c>
      <c r="AY33" s="28">
        <v>-153</v>
      </c>
      <c r="AZ33" s="30">
        <v>-407</v>
      </c>
      <c r="BA33" s="28">
        <v>0</v>
      </c>
      <c r="BB33" s="28">
        <v>-3348</v>
      </c>
      <c r="BC33" s="28">
        <v>0</v>
      </c>
      <c r="BD33" s="30">
        <v>0</v>
      </c>
      <c r="BE33" s="28">
        <v>0</v>
      </c>
      <c r="BF33" s="30">
        <v>0</v>
      </c>
      <c r="BG33" s="28">
        <v>0</v>
      </c>
      <c r="BH33" s="28">
        <v>0</v>
      </c>
      <c r="BI33" s="28">
        <v>0</v>
      </c>
      <c r="BJ33" s="30">
        <v>0</v>
      </c>
      <c r="BK33" s="28">
        <v>0</v>
      </c>
      <c r="BL33" s="30">
        <v>0</v>
      </c>
      <c r="BM33" s="28">
        <v>-1627</v>
      </c>
      <c r="BN33" s="28">
        <v>-1078</v>
      </c>
      <c r="BO33" s="28">
        <v>-823</v>
      </c>
      <c r="BP33" s="30">
        <v>-649</v>
      </c>
      <c r="BQ33" s="28">
        <v>-930</v>
      </c>
      <c r="BR33" s="30">
        <v>-865</v>
      </c>
      <c r="BS33" s="28">
        <v>0</v>
      </c>
      <c r="BT33" s="28">
        <v>0</v>
      </c>
      <c r="BU33" s="28">
        <v>0</v>
      </c>
      <c r="BV33" s="30">
        <v>0</v>
      </c>
      <c r="BW33" s="28">
        <v>0</v>
      </c>
      <c r="BX33" s="30">
        <v>0</v>
      </c>
      <c r="BY33" s="28">
        <v>-3161</v>
      </c>
      <c r="BZ33" s="28">
        <v>-2857</v>
      </c>
      <c r="CA33" s="28">
        <v>-4732</v>
      </c>
      <c r="CB33" s="30">
        <v>-6488</v>
      </c>
      <c r="CC33" s="28">
        <v>-2911</v>
      </c>
      <c r="CD33" s="30">
        <v>-6007</v>
      </c>
      <c r="CE33" s="28">
        <v>0</v>
      </c>
      <c r="CF33" s="28">
        <v>0</v>
      </c>
      <c r="CG33" s="28">
        <v>0</v>
      </c>
      <c r="CH33" s="30">
        <v>-130</v>
      </c>
      <c r="CI33" s="28">
        <v>-130</v>
      </c>
      <c r="CJ33" s="30">
        <v>-130</v>
      </c>
      <c r="CK33" s="28">
        <v>0</v>
      </c>
      <c r="CL33" s="28">
        <v>0</v>
      </c>
      <c r="CM33" s="28">
        <v>0</v>
      </c>
      <c r="CN33" s="30">
        <v>0</v>
      </c>
      <c r="CO33" s="28">
        <v>0</v>
      </c>
      <c r="CP33" s="30">
        <v>0</v>
      </c>
      <c r="CQ33" s="28">
        <v>0</v>
      </c>
      <c r="CR33" s="28">
        <v>0</v>
      </c>
      <c r="CS33" s="28">
        <v>0</v>
      </c>
      <c r="CT33" s="30">
        <v>0</v>
      </c>
      <c r="CU33" s="28">
        <v>0</v>
      </c>
      <c r="CV33" s="30">
        <v>0</v>
      </c>
      <c r="CW33" s="28">
        <v>0</v>
      </c>
      <c r="CX33" s="28">
        <v>0</v>
      </c>
      <c r="CY33" s="28">
        <v>0</v>
      </c>
      <c r="CZ33" s="30">
        <v>0</v>
      </c>
      <c r="DA33" s="28">
        <v>0</v>
      </c>
      <c r="DB33" s="30">
        <v>0</v>
      </c>
      <c r="DC33" s="28">
        <v>0</v>
      </c>
      <c r="DD33" s="28">
        <v>0</v>
      </c>
      <c r="DE33" s="28">
        <v>0</v>
      </c>
      <c r="DF33" s="30">
        <v>0</v>
      </c>
      <c r="DG33" s="28">
        <v>0</v>
      </c>
      <c r="DH33" s="30">
        <v>0</v>
      </c>
      <c r="DI33" s="28">
        <v>0</v>
      </c>
      <c r="DJ33" s="28">
        <v>0</v>
      </c>
      <c r="DK33" s="28">
        <v>0</v>
      </c>
      <c r="DL33" s="28">
        <v>0</v>
      </c>
      <c r="DM33" s="28">
        <v>0</v>
      </c>
      <c r="DN33" s="30">
        <v>0</v>
      </c>
      <c r="DO33" s="28">
        <v>-5287</v>
      </c>
      <c r="DP33" s="28">
        <v>-4416</v>
      </c>
      <c r="DQ33" s="28">
        <v>-4204</v>
      </c>
      <c r="DR33" s="30">
        <v>-4335</v>
      </c>
      <c r="DS33" s="28">
        <v>-4967</v>
      </c>
      <c r="DT33" s="30">
        <v>-5264</v>
      </c>
      <c r="DU33" s="28">
        <v>0</v>
      </c>
      <c r="DV33" s="28">
        <v>0</v>
      </c>
      <c r="DW33" s="28">
        <v>0</v>
      </c>
      <c r="DX33" s="30">
        <v>0</v>
      </c>
      <c r="DY33" s="28">
        <v>0</v>
      </c>
      <c r="DZ33" s="30">
        <v>0</v>
      </c>
      <c r="EA33" s="28">
        <v>-14350</v>
      </c>
      <c r="EB33" s="28">
        <v>-16130</v>
      </c>
      <c r="EC33" s="28">
        <v>-17135</v>
      </c>
      <c r="ED33" s="30">
        <v>-20681</v>
      </c>
      <c r="EE33" s="28">
        <v>-25454</v>
      </c>
      <c r="EF33" s="30">
        <v>-25313</v>
      </c>
      <c r="EG33" s="28">
        <v>0</v>
      </c>
      <c r="EH33" s="28">
        <v>0</v>
      </c>
      <c r="EI33" s="28">
        <v>0</v>
      </c>
      <c r="EJ33" s="30">
        <v>0</v>
      </c>
      <c r="EK33" s="28">
        <v>-1272</v>
      </c>
      <c r="EL33" s="30">
        <v>-1507</v>
      </c>
      <c r="EM33" s="28">
        <v>0</v>
      </c>
      <c r="EN33" s="28">
        <v>0</v>
      </c>
      <c r="EO33" s="28">
        <v>0</v>
      </c>
      <c r="EP33" s="30">
        <v>0</v>
      </c>
      <c r="EQ33" s="28">
        <v>0</v>
      </c>
      <c r="ER33" s="30">
        <v>0</v>
      </c>
      <c r="ES33" s="28">
        <v>-4273</v>
      </c>
      <c r="ET33" s="28">
        <v>-7913</v>
      </c>
      <c r="EU33" s="28">
        <v>-7913</v>
      </c>
      <c r="EV33" s="30">
        <v>-10077</v>
      </c>
      <c r="EW33" s="28">
        <v>-8868</v>
      </c>
      <c r="EX33" s="30">
        <v>-6173</v>
      </c>
      <c r="EY33" s="28">
        <v>-2363</v>
      </c>
      <c r="EZ33" s="28">
        <v>-1547</v>
      </c>
      <c r="FA33" s="28">
        <v>-608</v>
      </c>
      <c r="FB33" s="30">
        <v>-1039</v>
      </c>
      <c r="FC33" s="28">
        <v>-1948</v>
      </c>
      <c r="FD33" s="30">
        <v>-2589</v>
      </c>
      <c r="FE33" s="28">
        <v>0</v>
      </c>
      <c r="FF33" s="28">
        <v>0</v>
      </c>
      <c r="FG33" s="28">
        <v>0</v>
      </c>
      <c r="FH33" s="30">
        <v>0</v>
      </c>
      <c r="FI33" s="28">
        <v>0</v>
      </c>
      <c r="FJ33" s="30">
        <v>0</v>
      </c>
      <c r="FK33" s="28">
        <v>-2618</v>
      </c>
      <c r="FL33" s="28">
        <v>-4838</v>
      </c>
      <c r="FM33" s="28">
        <v>-1397</v>
      </c>
      <c r="FN33" s="30">
        <v>-4254</v>
      </c>
      <c r="FO33" s="28">
        <v>-3885</v>
      </c>
      <c r="FP33" s="30">
        <v>-1311</v>
      </c>
      <c r="FQ33" s="28">
        <v>-1280</v>
      </c>
      <c r="FR33" s="28">
        <v>-1285</v>
      </c>
      <c r="FS33" s="28">
        <v>-1280</v>
      </c>
      <c r="FT33" s="30">
        <v>-1280</v>
      </c>
      <c r="FU33" s="28">
        <v>-1331</v>
      </c>
      <c r="FV33" s="30">
        <v>-1678</v>
      </c>
      <c r="FW33" s="28">
        <v>-267</v>
      </c>
      <c r="FX33" s="28">
        <v>-1339</v>
      </c>
      <c r="FY33" s="28">
        <v>-1071</v>
      </c>
      <c r="FZ33" s="30">
        <v>-1005</v>
      </c>
      <c r="GA33" s="28">
        <v>-1064</v>
      </c>
      <c r="GB33" s="30">
        <v>-781</v>
      </c>
      <c r="GC33" s="28">
        <v>0</v>
      </c>
      <c r="GD33" s="28">
        <v>0</v>
      </c>
      <c r="GE33" s="28">
        <v>0</v>
      </c>
      <c r="GF33" s="30">
        <v>0</v>
      </c>
      <c r="GG33" s="28">
        <v>0</v>
      </c>
      <c r="GH33" s="30">
        <v>-2606</v>
      </c>
      <c r="GI33" s="28">
        <v>-3244</v>
      </c>
      <c r="GJ33" s="28">
        <v>-6202</v>
      </c>
      <c r="GK33" s="28">
        <v>-7256</v>
      </c>
      <c r="GL33" s="30">
        <v>-2404</v>
      </c>
      <c r="GM33" s="28">
        <v>-7242</v>
      </c>
      <c r="GN33" s="30">
        <v>-3677</v>
      </c>
      <c r="GO33" s="28">
        <v>0</v>
      </c>
      <c r="GP33" s="28">
        <v>0</v>
      </c>
      <c r="GQ33" s="28">
        <v>0</v>
      </c>
      <c r="GR33" s="30">
        <v>0</v>
      </c>
      <c r="GS33" s="28">
        <v>0</v>
      </c>
      <c r="GT33" s="30">
        <v>0</v>
      </c>
      <c r="GU33" s="28">
        <v>0</v>
      </c>
      <c r="GV33" s="28">
        <v>0</v>
      </c>
      <c r="GW33" s="28">
        <v>0</v>
      </c>
      <c r="GX33" s="30">
        <v>0</v>
      </c>
      <c r="GY33" s="28">
        <v>0</v>
      </c>
      <c r="GZ33" s="30">
        <v>0</v>
      </c>
      <c r="HA33" s="28">
        <v>0</v>
      </c>
      <c r="HB33" s="28">
        <v>0</v>
      </c>
      <c r="HC33" s="28">
        <v>0</v>
      </c>
      <c r="HD33" s="30">
        <v>0</v>
      </c>
      <c r="HE33" s="28">
        <v>0</v>
      </c>
      <c r="HF33" s="30">
        <v>0</v>
      </c>
      <c r="HG33" s="28">
        <v>0</v>
      </c>
      <c r="HH33" s="28">
        <v>0</v>
      </c>
      <c r="HI33" s="28">
        <v>0</v>
      </c>
      <c r="HJ33" s="30">
        <v>0</v>
      </c>
      <c r="HK33" s="28">
        <v>0</v>
      </c>
      <c r="HL33" s="30">
        <v>0</v>
      </c>
      <c r="HM33" s="28">
        <v>0</v>
      </c>
      <c r="HN33" s="28">
        <v>0</v>
      </c>
      <c r="HO33" s="28">
        <v>0</v>
      </c>
      <c r="HP33" s="30">
        <v>0</v>
      </c>
      <c r="HQ33" s="28">
        <v>0</v>
      </c>
      <c r="HR33" s="30">
        <v>0</v>
      </c>
      <c r="HS33" s="28">
        <v>0</v>
      </c>
      <c r="HT33" s="28">
        <v>0</v>
      </c>
      <c r="HU33" s="28">
        <v>0</v>
      </c>
      <c r="HV33" s="30">
        <v>0</v>
      </c>
      <c r="HW33" s="28">
        <v>0</v>
      </c>
      <c r="HX33" s="30">
        <v>0</v>
      </c>
      <c r="HY33" s="28">
        <v>0</v>
      </c>
      <c r="HZ33" s="28">
        <v>0</v>
      </c>
      <c r="IA33" s="28">
        <v>0</v>
      </c>
      <c r="IB33" s="30">
        <v>0</v>
      </c>
      <c r="IC33" s="28">
        <v>0</v>
      </c>
      <c r="ID33" s="30">
        <v>0</v>
      </c>
      <c r="IE33" s="28">
        <v>0</v>
      </c>
      <c r="IF33" s="28">
        <v>0</v>
      </c>
      <c r="IG33" s="28">
        <v>0</v>
      </c>
      <c r="IH33" s="30">
        <v>0</v>
      </c>
      <c r="II33" s="28">
        <v>0</v>
      </c>
      <c r="IJ33" s="30">
        <v>0</v>
      </c>
      <c r="IK33" s="28">
        <v>0</v>
      </c>
      <c r="IL33" s="28">
        <v>0</v>
      </c>
      <c r="IM33" s="28">
        <v>0</v>
      </c>
      <c r="IN33" s="30">
        <v>0</v>
      </c>
      <c r="IO33" s="28">
        <v>0</v>
      </c>
      <c r="IP33" s="30">
        <v>0</v>
      </c>
      <c r="IQ33" s="28">
        <v>0</v>
      </c>
      <c r="IR33" s="28">
        <v>0</v>
      </c>
      <c r="IS33" s="28">
        <v>0</v>
      </c>
      <c r="IT33" s="30">
        <v>0</v>
      </c>
      <c r="IU33" s="28">
        <v>0</v>
      </c>
      <c r="IV33" s="30">
        <v>0</v>
      </c>
      <c r="IW33" s="28">
        <v>0</v>
      </c>
      <c r="IX33" s="28">
        <v>0</v>
      </c>
      <c r="IY33" s="28">
        <v>0</v>
      </c>
      <c r="IZ33" s="30">
        <v>0</v>
      </c>
      <c r="JA33" s="28">
        <v>0</v>
      </c>
      <c r="JB33" s="30">
        <v>0</v>
      </c>
      <c r="JC33" s="28">
        <v>-753</v>
      </c>
      <c r="JD33" s="28">
        <v>-399</v>
      </c>
      <c r="JE33" s="28">
        <v>-399</v>
      </c>
      <c r="JF33" s="30">
        <v>-419</v>
      </c>
      <c r="JG33" s="28">
        <v>-419</v>
      </c>
      <c r="JH33" s="30">
        <v>-419</v>
      </c>
      <c r="JI33" s="28">
        <v>-5028</v>
      </c>
      <c r="JJ33" s="28">
        <v>-6116</v>
      </c>
      <c r="JK33" s="28">
        <v>-5090</v>
      </c>
      <c r="JL33" s="28">
        <v>-3214</v>
      </c>
      <c r="JM33" s="28">
        <v>-2679</v>
      </c>
      <c r="JN33" s="28">
        <v>-3854</v>
      </c>
      <c r="JO33" s="28">
        <v>0</v>
      </c>
      <c r="JP33" s="28">
        <v>0</v>
      </c>
      <c r="JQ33" s="28">
        <v>0</v>
      </c>
      <c r="JR33" s="28">
        <v>0</v>
      </c>
      <c r="JS33" s="28">
        <v>0</v>
      </c>
      <c r="JT33" s="28">
        <v>0</v>
      </c>
      <c r="JU33" s="28">
        <v>0</v>
      </c>
      <c r="JV33" s="28">
        <v>0</v>
      </c>
      <c r="JW33" s="28">
        <v>0</v>
      </c>
      <c r="JX33" s="28">
        <v>0</v>
      </c>
      <c r="JY33" s="28">
        <v>0</v>
      </c>
      <c r="JZ33" s="28">
        <v>0</v>
      </c>
      <c r="KA33" s="28">
        <v>-395</v>
      </c>
      <c r="KB33" s="28">
        <v>-1061</v>
      </c>
      <c r="KC33" s="28">
        <v>-1344</v>
      </c>
      <c r="KD33" s="28">
        <v>-1018</v>
      </c>
      <c r="KE33" s="28">
        <v>-1313</v>
      </c>
      <c r="KF33" s="28">
        <v>-961</v>
      </c>
      <c r="KG33" s="28">
        <v>0</v>
      </c>
      <c r="KH33" s="28">
        <v>0</v>
      </c>
      <c r="KI33" s="28">
        <v>0</v>
      </c>
      <c r="KJ33" s="28">
        <v>0</v>
      </c>
      <c r="KK33" s="28">
        <v>0</v>
      </c>
      <c r="KL33" s="28">
        <v>0</v>
      </c>
      <c r="KM33" s="28">
        <v>-1817</v>
      </c>
      <c r="KN33" s="28">
        <v>-1817</v>
      </c>
      <c r="KO33" s="28">
        <v>-1431</v>
      </c>
      <c r="KP33" s="28">
        <v>-1431</v>
      </c>
      <c r="KQ33" s="28">
        <v>-911</v>
      </c>
      <c r="KR33" s="28">
        <v>-414</v>
      </c>
      <c r="KS33" s="28">
        <v>0</v>
      </c>
      <c r="KT33" s="28">
        <v>0</v>
      </c>
      <c r="KU33" s="28">
        <v>0</v>
      </c>
      <c r="KV33" s="28">
        <v>0</v>
      </c>
      <c r="KW33" s="28">
        <v>0</v>
      </c>
      <c r="KX33" s="28">
        <v>0</v>
      </c>
      <c r="KY33" s="28">
        <v>-74297</v>
      </c>
      <c r="KZ33" s="28">
        <v>-71038</v>
      </c>
      <c r="LA33" s="28">
        <v>-70126</v>
      </c>
      <c r="LB33" s="28">
        <v>-68097</v>
      </c>
      <c r="LC33" s="28">
        <v>-73268</v>
      </c>
      <c r="LD33" s="28">
        <v>-80885</v>
      </c>
      <c r="LE33" s="28">
        <v>0</v>
      </c>
      <c r="LF33" s="28">
        <v>-38</v>
      </c>
      <c r="LG33" s="28">
        <v>-126</v>
      </c>
      <c r="LH33" s="28">
        <v>-233</v>
      </c>
      <c r="LI33" s="28">
        <v>-241</v>
      </c>
      <c r="LJ33" s="28">
        <v>-263</v>
      </c>
      <c r="LK33" s="28">
        <v>-4452</v>
      </c>
      <c r="LL33" s="28">
        <v>-5117</v>
      </c>
      <c r="LM33" s="28">
        <v>-4813</v>
      </c>
      <c r="LN33" s="28">
        <v>-4322</v>
      </c>
      <c r="LO33" s="28">
        <v>-4087</v>
      </c>
      <c r="LP33" s="28">
        <v>-7333</v>
      </c>
      <c r="LQ33" s="28">
        <v>-3418</v>
      </c>
      <c r="LR33" s="28">
        <v>-2913</v>
      </c>
      <c r="LS33" s="28">
        <v>-3363</v>
      </c>
      <c r="LT33" s="28">
        <v>-1929</v>
      </c>
      <c r="LU33" s="28">
        <v>-3943</v>
      </c>
      <c r="LV33" s="28">
        <v>-7145</v>
      </c>
      <c r="LW33" s="28">
        <v>0</v>
      </c>
      <c r="LX33" s="28">
        <v>0</v>
      </c>
      <c r="LY33" s="28">
        <v>0</v>
      </c>
      <c r="LZ33" s="28">
        <v>0</v>
      </c>
      <c r="MA33" s="28">
        <v>0</v>
      </c>
      <c r="MB33" s="28">
        <v>0</v>
      </c>
      <c r="MC33" s="28">
        <v>-739</v>
      </c>
      <c r="MD33" s="28">
        <v>-609</v>
      </c>
      <c r="ME33" s="28">
        <v>-338</v>
      </c>
      <c r="MF33" s="28">
        <v>-276</v>
      </c>
      <c r="MG33" s="28">
        <v>-220</v>
      </c>
      <c r="MH33" s="28">
        <v>-368</v>
      </c>
      <c r="MI33" s="28">
        <v>-480</v>
      </c>
      <c r="MJ33" s="28">
        <v>-491</v>
      </c>
      <c r="MK33" s="28">
        <v>-1446</v>
      </c>
      <c r="ML33" s="28">
        <v>-1930</v>
      </c>
      <c r="MM33" s="28">
        <v>-3424</v>
      </c>
      <c r="MN33" s="28">
        <v>-349</v>
      </c>
      <c r="MO33" s="28">
        <v>-2527</v>
      </c>
      <c r="MP33" s="28">
        <v>-1290</v>
      </c>
      <c r="MQ33" s="28">
        <v>-1218</v>
      </c>
      <c r="MR33" s="28">
        <v>-565</v>
      </c>
      <c r="MS33" s="28">
        <v>-1301</v>
      </c>
      <c r="MT33" s="28">
        <v>-1299</v>
      </c>
      <c r="MU33" s="28">
        <v>-9970</v>
      </c>
      <c r="MV33" s="28">
        <v>-7888</v>
      </c>
      <c r="MW33" s="28">
        <v>-6102</v>
      </c>
      <c r="MX33" s="28">
        <v>-4854</v>
      </c>
      <c r="MY33" s="28">
        <v>-4854</v>
      </c>
      <c r="MZ33" s="28">
        <v>-6066</v>
      </c>
      <c r="NA33" s="28">
        <v>-275</v>
      </c>
      <c r="NB33" s="28">
        <v>-3891</v>
      </c>
      <c r="NC33" s="28">
        <v>-3842</v>
      </c>
      <c r="ND33" s="46">
        <v>-3578</v>
      </c>
      <c r="NE33" s="28">
        <v>-6578</v>
      </c>
      <c r="NF33" s="46">
        <v>-4302</v>
      </c>
      <c r="NG33" s="28">
        <v>0</v>
      </c>
      <c r="NH33" s="28">
        <v>0</v>
      </c>
      <c r="NI33" s="28">
        <v>0</v>
      </c>
      <c r="NJ33" s="46">
        <v>0</v>
      </c>
      <c r="NK33" s="28">
        <v>0</v>
      </c>
      <c r="NL33" s="46">
        <v>0</v>
      </c>
      <c r="NM33" s="28">
        <v>0</v>
      </c>
      <c r="NN33" s="28">
        <v>0</v>
      </c>
      <c r="NO33" s="28">
        <v>0</v>
      </c>
      <c r="NP33" s="46">
        <v>0</v>
      </c>
      <c r="NQ33" s="28">
        <v>0</v>
      </c>
      <c r="NR33" s="46">
        <v>0</v>
      </c>
      <c r="NS33" s="28">
        <v>0</v>
      </c>
      <c r="NT33" s="28">
        <v>0</v>
      </c>
      <c r="NU33" s="28">
        <v>0</v>
      </c>
      <c r="NV33" s="46">
        <v>0</v>
      </c>
      <c r="NW33" s="28">
        <v>0</v>
      </c>
      <c r="NX33" s="46">
        <v>0</v>
      </c>
      <c r="NY33" s="28">
        <v>0</v>
      </c>
      <c r="NZ33" s="28">
        <v>0</v>
      </c>
      <c r="OA33" s="28">
        <v>0</v>
      </c>
      <c r="OB33" s="30">
        <v>0</v>
      </c>
      <c r="OC33" s="28">
        <v>0</v>
      </c>
      <c r="OD33" s="30">
        <v>0</v>
      </c>
      <c r="OE33" s="28">
        <v>0</v>
      </c>
      <c r="OF33" s="28">
        <v>0</v>
      </c>
      <c r="OG33" s="28">
        <v>0</v>
      </c>
      <c r="OH33" s="30">
        <v>0</v>
      </c>
      <c r="OI33" s="28">
        <v>0</v>
      </c>
      <c r="OJ33" s="30">
        <v>0</v>
      </c>
      <c r="OK33" s="28">
        <v>0</v>
      </c>
      <c r="OL33" s="28">
        <v>0</v>
      </c>
      <c r="OM33" s="28">
        <v>0</v>
      </c>
      <c r="ON33" s="30">
        <v>0</v>
      </c>
      <c r="OO33" s="28">
        <v>0</v>
      </c>
      <c r="OP33" s="30">
        <v>0</v>
      </c>
      <c r="OQ33" s="28">
        <v>0</v>
      </c>
      <c r="OR33" s="28">
        <v>0</v>
      </c>
      <c r="OS33" s="28">
        <v>0</v>
      </c>
      <c r="OT33" s="30">
        <v>0</v>
      </c>
      <c r="OU33" s="28">
        <v>0</v>
      </c>
      <c r="OV33" s="30">
        <v>0</v>
      </c>
      <c r="OW33" s="28">
        <v>0</v>
      </c>
      <c r="OX33" s="28">
        <v>0</v>
      </c>
      <c r="OY33" s="28">
        <v>0</v>
      </c>
      <c r="OZ33" s="30">
        <v>0</v>
      </c>
      <c r="PA33" s="28">
        <v>0</v>
      </c>
      <c r="PB33" s="30">
        <v>0</v>
      </c>
      <c r="PC33" s="28">
        <v>0</v>
      </c>
      <c r="PD33" s="28">
        <v>0</v>
      </c>
      <c r="PE33" s="28">
        <v>0</v>
      </c>
      <c r="PF33" s="28">
        <v>0</v>
      </c>
      <c r="PG33" s="28">
        <v>0</v>
      </c>
      <c r="PH33" s="28">
        <v>0</v>
      </c>
      <c r="PI33" s="28">
        <v>-282</v>
      </c>
      <c r="PJ33" s="28">
        <v>0</v>
      </c>
      <c r="PK33" s="28">
        <v>0</v>
      </c>
      <c r="PL33" s="28">
        <v>-282</v>
      </c>
      <c r="PM33" s="28">
        <v>-282</v>
      </c>
      <c r="PN33" s="28">
        <v>-564</v>
      </c>
      <c r="PO33" s="28">
        <v>-535</v>
      </c>
      <c r="PP33" s="28">
        <v>-535</v>
      </c>
      <c r="PQ33" s="28">
        <v>0</v>
      </c>
      <c r="PR33" s="28">
        <v>0</v>
      </c>
      <c r="PS33" s="28">
        <v>-133</v>
      </c>
      <c r="PT33" s="28">
        <v>-260</v>
      </c>
      <c r="PU33" s="28">
        <v>-1782</v>
      </c>
      <c r="PV33" s="28">
        <v>-534</v>
      </c>
      <c r="PW33" s="28">
        <v>-1053</v>
      </c>
      <c r="PX33" s="28">
        <v>-207</v>
      </c>
      <c r="PY33" s="28">
        <v>-534</v>
      </c>
      <c r="PZ33" s="28">
        <v>-2673</v>
      </c>
      <c r="QA33" s="28">
        <v>0</v>
      </c>
      <c r="QB33" s="28">
        <v>-101</v>
      </c>
      <c r="QC33" s="28">
        <v>-194</v>
      </c>
      <c r="QD33" s="28">
        <v>-312</v>
      </c>
      <c r="QE33" s="28">
        <v>-476</v>
      </c>
      <c r="QF33" s="28">
        <v>0</v>
      </c>
      <c r="QG33" s="28">
        <v>0</v>
      </c>
      <c r="QH33" s="28">
        <v>0</v>
      </c>
      <c r="QI33" s="28">
        <v>0</v>
      </c>
      <c r="QJ33" s="28">
        <v>0</v>
      </c>
      <c r="QK33" s="28">
        <v>0</v>
      </c>
      <c r="QL33" s="28">
        <v>0</v>
      </c>
      <c r="QM33" s="28">
        <v>0</v>
      </c>
      <c r="QN33" s="28">
        <v>0</v>
      </c>
      <c r="QO33" s="28">
        <v>0</v>
      </c>
      <c r="QP33" s="28">
        <v>0</v>
      </c>
      <c r="QQ33" s="28">
        <v>0</v>
      </c>
      <c r="QR33" s="28">
        <v>0</v>
      </c>
      <c r="QS33" s="28">
        <v>0</v>
      </c>
      <c r="QT33" s="28">
        <v>0</v>
      </c>
      <c r="QU33" s="28">
        <v>0</v>
      </c>
      <c r="QV33" s="28">
        <v>0</v>
      </c>
      <c r="QW33" s="28">
        <v>0</v>
      </c>
      <c r="QX33" s="28">
        <v>0</v>
      </c>
      <c r="QY33" s="28">
        <v>0</v>
      </c>
      <c r="QZ33" s="28">
        <v>0</v>
      </c>
      <c r="RA33" s="28">
        <v>0</v>
      </c>
      <c r="RB33" s="28">
        <v>0</v>
      </c>
      <c r="RC33" s="28">
        <v>0</v>
      </c>
      <c r="RD33" s="28">
        <v>0</v>
      </c>
      <c r="RE33" s="28">
        <v>0</v>
      </c>
      <c r="RF33" s="28">
        <v>0</v>
      </c>
      <c r="RG33" s="28">
        <v>0</v>
      </c>
      <c r="RH33" s="28">
        <v>0</v>
      </c>
      <c r="RI33" s="28">
        <v>0</v>
      </c>
      <c r="RJ33" s="28">
        <v>0</v>
      </c>
      <c r="RK33" s="28">
        <v>-1216</v>
      </c>
      <c r="RL33" s="28">
        <v>-1795</v>
      </c>
      <c r="RM33" s="28">
        <v>0</v>
      </c>
      <c r="RN33" s="28">
        <v>0</v>
      </c>
      <c r="RO33" s="28">
        <v>0</v>
      </c>
      <c r="RP33" s="28">
        <v>0</v>
      </c>
      <c r="RQ33" s="28">
        <v>0</v>
      </c>
      <c r="RR33" s="28">
        <v>0</v>
      </c>
      <c r="RS33" s="28">
        <v>0</v>
      </c>
      <c r="RT33" s="28">
        <v>0</v>
      </c>
      <c r="RU33" s="28">
        <v>0</v>
      </c>
      <c r="RV33" s="28">
        <v>0</v>
      </c>
      <c r="RW33" s="28">
        <v>0</v>
      </c>
      <c r="RX33" s="28">
        <v>-2411</v>
      </c>
      <c r="RY33" s="28">
        <v>-6164</v>
      </c>
      <c r="RZ33" s="28">
        <v>-4777</v>
      </c>
      <c r="SA33" s="28">
        <v>-4018</v>
      </c>
      <c r="SB33" s="28">
        <v>-7260</v>
      </c>
      <c r="SC33" s="28">
        <v>0</v>
      </c>
      <c r="SD33" s="28">
        <v>0</v>
      </c>
      <c r="SE33" s="28">
        <v>0</v>
      </c>
      <c r="SF33" s="28">
        <v>0</v>
      </c>
      <c r="SG33" s="28">
        <v>0</v>
      </c>
      <c r="SH33" s="28">
        <v>0</v>
      </c>
      <c r="SI33" s="28">
        <v>0</v>
      </c>
      <c r="SJ33" s="28">
        <v>0</v>
      </c>
      <c r="SK33" s="28">
        <v>0</v>
      </c>
      <c r="SL33" s="28">
        <v>0</v>
      </c>
      <c r="SM33" s="28">
        <v>0</v>
      </c>
      <c r="SN33" s="28">
        <v>0</v>
      </c>
      <c r="SO33" s="28">
        <v>0</v>
      </c>
      <c r="SP33" s="28">
        <v>0</v>
      </c>
      <c r="SQ33" s="28">
        <v>0</v>
      </c>
      <c r="SR33" s="28">
        <v>0</v>
      </c>
      <c r="SS33" s="28">
        <v>0</v>
      </c>
      <c r="ST33" s="28">
        <v>0</v>
      </c>
      <c r="SU33" s="28">
        <v>0</v>
      </c>
      <c r="SV33" s="28">
        <v>0</v>
      </c>
      <c r="SW33" s="28">
        <v>-803</v>
      </c>
      <c r="SX33" s="28">
        <v>0</v>
      </c>
      <c r="SY33" s="28">
        <v>0</v>
      </c>
      <c r="SZ33" s="28">
        <v>0</v>
      </c>
    </row>
    <row r="34" spans="1:520">
      <c r="A34" s="25"/>
      <c r="B34" s="26"/>
      <c r="C34" s="26" t="s">
        <v>231</v>
      </c>
      <c r="D34" s="27"/>
      <c r="E34" s="28">
        <v>4625269</v>
      </c>
      <c r="F34" s="28">
        <v>4116187</v>
      </c>
      <c r="G34" s="28">
        <v>4007549</v>
      </c>
      <c r="H34" s="29">
        <v>3524071</v>
      </c>
      <c r="I34" s="28">
        <v>3531607</v>
      </c>
      <c r="J34" s="29">
        <v>3337931</v>
      </c>
      <c r="K34" s="28">
        <v>0</v>
      </c>
      <c r="L34" s="28">
        <v>0</v>
      </c>
      <c r="M34" s="28">
        <v>0</v>
      </c>
      <c r="N34" s="29">
        <v>0</v>
      </c>
      <c r="O34" s="28">
        <v>0</v>
      </c>
      <c r="P34" s="29">
        <v>0</v>
      </c>
      <c r="Q34" s="28">
        <v>0</v>
      </c>
      <c r="R34" s="28">
        <v>0</v>
      </c>
      <c r="S34" s="28">
        <v>0</v>
      </c>
      <c r="T34" s="29">
        <v>0</v>
      </c>
      <c r="U34" s="28">
        <v>0</v>
      </c>
      <c r="V34" s="29">
        <v>0</v>
      </c>
      <c r="W34" s="28">
        <v>0</v>
      </c>
      <c r="X34" s="28">
        <v>0</v>
      </c>
      <c r="Y34" s="28">
        <v>0</v>
      </c>
      <c r="Z34" s="29">
        <v>0</v>
      </c>
      <c r="AA34" s="28">
        <v>0</v>
      </c>
      <c r="AB34" s="29">
        <v>0</v>
      </c>
      <c r="AC34" s="28">
        <v>0</v>
      </c>
      <c r="AD34" s="28">
        <v>0</v>
      </c>
      <c r="AE34" s="28">
        <v>0</v>
      </c>
      <c r="AF34" s="30">
        <v>0</v>
      </c>
      <c r="AG34" s="28">
        <v>0</v>
      </c>
      <c r="AH34" s="30">
        <v>0</v>
      </c>
      <c r="AI34" s="28">
        <v>2746104</v>
      </c>
      <c r="AJ34" s="28">
        <v>2534781</v>
      </c>
      <c r="AK34" s="28">
        <v>2384678</v>
      </c>
      <c r="AL34" s="30">
        <v>2270845</v>
      </c>
      <c r="AM34" s="28">
        <v>2220032</v>
      </c>
      <c r="AN34" s="30">
        <v>2131521</v>
      </c>
      <c r="AO34" s="28">
        <v>0</v>
      </c>
      <c r="AP34" s="28">
        <v>0</v>
      </c>
      <c r="AQ34" s="28">
        <v>0</v>
      </c>
      <c r="AR34" s="30">
        <v>0</v>
      </c>
      <c r="AS34" s="28">
        <v>0</v>
      </c>
      <c r="AT34" s="30">
        <v>0</v>
      </c>
      <c r="AU34" s="28">
        <v>2933861</v>
      </c>
      <c r="AV34" s="28">
        <v>2742029</v>
      </c>
      <c r="AW34" s="28">
        <v>2599162</v>
      </c>
      <c r="AX34" s="30">
        <v>2274932</v>
      </c>
      <c r="AY34" s="28">
        <v>2312047</v>
      </c>
      <c r="AZ34" s="30">
        <v>2085523</v>
      </c>
      <c r="BA34" s="28">
        <v>0</v>
      </c>
      <c r="BB34" s="28">
        <v>0</v>
      </c>
      <c r="BC34" s="28">
        <v>0</v>
      </c>
      <c r="BD34" s="30">
        <v>0</v>
      </c>
      <c r="BE34" s="28">
        <v>0</v>
      </c>
      <c r="BF34" s="30">
        <v>0</v>
      </c>
      <c r="BG34" s="28">
        <v>5858463</v>
      </c>
      <c r="BH34" s="28">
        <v>5354315</v>
      </c>
      <c r="BI34" s="28">
        <v>5049476</v>
      </c>
      <c r="BJ34" s="30">
        <v>4625452</v>
      </c>
      <c r="BK34" s="28">
        <v>4148841</v>
      </c>
      <c r="BL34" s="30">
        <v>3960758</v>
      </c>
      <c r="BM34" s="28">
        <v>0</v>
      </c>
      <c r="BN34" s="28">
        <v>0</v>
      </c>
      <c r="BO34" s="28">
        <v>0</v>
      </c>
      <c r="BP34" s="30">
        <v>0</v>
      </c>
      <c r="BQ34" s="28">
        <v>0</v>
      </c>
      <c r="BR34" s="30">
        <v>0</v>
      </c>
      <c r="BS34" s="28">
        <v>2571703</v>
      </c>
      <c r="BT34" s="28">
        <v>2485867</v>
      </c>
      <c r="BU34" s="28">
        <v>2156837</v>
      </c>
      <c r="BV34" s="30">
        <v>2030645</v>
      </c>
      <c r="BW34" s="28">
        <v>2062297</v>
      </c>
      <c r="BX34" s="30">
        <v>2136476</v>
      </c>
      <c r="BY34" s="28">
        <v>2815962</v>
      </c>
      <c r="BZ34" s="28">
        <v>2658244</v>
      </c>
      <c r="CA34" s="28">
        <v>2287395</v>
      </c>
      <c r="CB34" s="30">
        <v>2117069</v>
      </c>
      <c r="CC34" s="28">
        <v>2103357</v>
      </c>
      <c r="CD34" s="30">
        <v>2084148</v>
      </c>
      <c r="CE34" s="28">
        <v>0</v>
      </c>
      <c r="CF34" s="28">
        <v>0</v>
      </c>
      <c r="CG34" s="28">
        <v>0</v>
      </c>
      <c r="CH34" s="30">
        <v>0</v>
      </c>
      <c r="CI34" s="28">
        <v>0</v>
      </c>
      <c r="CJ34" s="30">
        <v>0</v>
      </c>
      <c r="CK34" s="28">
        <v>0</v>
      </c>
      <c r="CL34" s="28">
        <v>0</v>
      </c>
      <c r="CM34" s="28">
        <v>0</v>
      </c>
      <c r="CN34" s="30">
        <v>0</v>
      </c>
      <c r="CO34" s="28">
        <v>0</v>
      </c>
      <c r="CP34" s="30">
        <v>0</v>
      </c>
      <c r="CQ34" s="28">
        <v>3399394</v>
      </c>
      <c r="CR34" s="28">
        <v>3286758</v>
      </c>
      <c r="CS34" s="28">
        <v>2989270</v>
      </c>
      <c r="CT34" s="30">
        <v>2631833</v>
      </c>
      <c r="CU34" s="28">
        <v>2617269</v>
      </c>
      <c r="CV34" s="30">
        <v>2650670</v>
      </c>
      <c r="CW34" s="28">
        <v>10257</v>
      </c>
      <c r="CX34" s="28">
        <v>10357</v>
      </c>
      <c r="CY34" s="28">
        <v>10239</v>
      </c>
      <c r="CZ34" s="30">
        <v>9290</v>
      </c>
      <c r="DA34" s="28">
        <v>10595</v>
      </c>
      <c r="DB34" s="30">
        <v>5537</v>
      </c>
      <c r="DC34" s="28">
        <v>0</v>
      </c>
      <c r="DD34" s="28">
        <v>0</v>
      </c>
      <c r="DE34" s="28">
        <v>0</v>
      </c>
      <c r="DF34" s="30">
        <v>0</v>
      </c>
      <c r="DG34" s="28">
        <v>0</v>
      </c>
      <c r="DH34" s="30">
        <v>0</v>
      </c>
      <c r="DI34" s="28">
        <v>4100115</v>
      </c>
      <c r="DJ34" s="28">
        <v>3488300</v>
      </c>
      <c r="DK34" s="28">
        <v>3226865</v>
      </c>
      <c r="DL34" s="28">
        <v>2787919</v>
      </c>
      <c r="DM34" s="28">
        <v>2916402</v>
      </c>
      <c r="DN34" s="30">
        <v>2677731</v>
      </c>
      <c r="DO34" s="28">
        <v>0</v>
      </c>
      <c r="DP34" s="28">
        <v>0</v>
      </c>
      <c r="DQ34" s="28">
        <v>0</v>
      </c>
      <c r="DR34" s="30">
        <v>0</v>
      </c>
      <c r="DS34" s="28">
        <v>0</v>
      </c>
      <c r="DT34" s="30">
        <v>0</v>
      </c>
      <c r="DU34" s="28">
        <v>4051244</v>
      </c>
      <c r="DV34" s="28">
        <v>3742862</v>
      </c>
      <c r="DW34" s="28">
        <v>3398182</v>
      </c>
      <c r="DX34" s="30">
        <v>3157524</v>
      </c>
      <c r="DY34" s="28">
        <v>3100005</v>
      </c>
      <c r="DZ34" s="30">
        <v>3004011</v>
      </c>
      <c r="EA34" s="28">
        <v>7437410</v>
      </c>
      <c r="EB34" s="28">
        <v>8197013</v>
      </c>
      <c r="EC34" s="28">
        <v>8089203</v>
      </c>
      <c r="ED34" s="30">
        <v>7053558</v>
      </c>
      <c r="EE34" s="28">
        <v>6540946</v>
      </c>
      <c r="EF34" s="30">
        <v>5770985</v>
      </c>
      <c r="EG34" s="28">
        <v>4691441</v>
      </c>
      <c r="EH34" s="28">
        <v>5666085</v>
      </c>
      <c r="EI34" s="28">
        <v>4881331</v>
      </c>
      <c r="EJ34" s="30">
        <v>4347373</v>
      </c>
      <c r="EK34" s="28">
        <v>3924158</v>
      </c>
      <c r="EL34" s="30">
        <v>3998030</v>
      </c>
      <c r="EM34" s="28">
        <v>0</v>
      </c>
      <c r="EN34" s="28">
        <v>0</v>
      </c>
      <c r="EO34" s="28">
        <v>0</v>
      </c>
      <c r="EP34" s="30">
        <v>0</v>
      </c>
      <c r="EQ34" s="28">
        <v>0</v>
      </c>
      <c r="ER34" s="30">
        <v>0</v>
      </c>
      <c r="ES34" s="28">
        <v>0</v>
      </c>
      <c r="ET34" s="28">
        <v>0</v>
      </c>
      <c r="EU34" s="28">
        <v>0</v>
      </c>
      <c r="EV34" s="30">
        <v>0</v>
      </c>
      <c r="EW34" s="28">
        <v>0</v>
      </c>
      <c r="EX34" s="30">
        <v>0</v>
      </c>
      <c r="EY34" s="28">
        <v>0</v>
      </c>
      <c r="EZ34" s="28">
        <v>0</v>
      </c>
      <c r="FA34" s="28">
        <v>0</v>
      </c>
      <c r="FB34" s="30">
        <v>0</v>
      </c>
      <c r="FC34" s="28">
        <v>0</v>
      </c>
      <c r="FD34" s="30">
        <v>0</v>
      </c>
      <c r="FE34" s="28">
        <v>0</v>
      </c>
      <c r="FF34" s="28">
        <v>0</v>
      </c>
      <c r="FG34" s="28">
        <v>0</v>
      </c>
      <c r="FH34" s="30">
        <v>0</v>
      </c>
      <c r="FI34" s="28">
        <v>0</v>
      </c>
      <c r="FJ34" s="30">
        <v>0</v>
      </c>
      <c r="FK34" s="28">
        <v>0</v>
      </c>
      <c r="FL34" s="28">
        <v>0</v>
      </c>
      <c r="FM34" s="28">
        <v>0</v>
      </c>
      <c r="FN34" s="30">
        <v>0</v>
      </c>
      <c r="FO34" s="28">
        <v>0</v>
      </c>
      <c r="FP34" s="30">
        <v>0</v>
      </c>
      <c r="FQ34" s="28">
        <v>0</v>
      </c>
      <c r="FR34" s="28">
        <v>0</v>
      </c>
      <c r="FS34" s="28">
        <v>0</v>
      </c>
      <c r="FT34" s="30">
        <v>0</v>
      </c>
      <c r="FU34" s="28">
        <v>0</v>
      </c>
      <c r="FV34" s="30">
        <v>0</v>
      </c>
      <c r="FW34" s="28">
        <v>0</v>
      </c>
      <c r="FX34" s="28">
        <v>0</v>
      </c>
      <c r="FY34" s="28">
        <v>0</v>
      </c>
      <c r="FZ34" s="30">
        <v>0</v>
      </c>
      <c r="GA34" s="28">
        <v>0</v>
      </c>
      <c r="GB34" s="30">
        <v>0</v>
      </c>
      <c r="GC34" s="28">
        <v>0</v>
      </c>
      <c r="GD34" s="28">
        <v>0</v>
      </c>
      <c r="GE34" s="28">
        <v>0</v>
      </c>
      <c r="GF34" s="30">
        <v>0</v>
      </c>
      <c r="GG34" s="28">
        <v>0</v>
      </c>
      <c r="GH34" s="30">
        <v>0</v>
      </c>
      <c r="GI34" s="28">
        <v>0</v>
      </c>
      <c r="GJ34" s="28">
        <v>0</v>
      </c>
      <c r="GK34" s="28">
        <v>0</v>
      </c>
      <c r="GL34" s="30">
        <v>0</v>
      </c>
      <c r="GM34" s="28">
        <v>0</v>
      </c>
      <c r="GN34" s="30">
        <v>0</v>
      </c>
      <c r="GO34" s="28">
        <v>0</v>
      </c>
      <c r="GP34" s="28">
        <v>0</v>
      </c>
      <c r="GQ34" s="28">
        <v>0</v>
      </c>
      <c r="GR34" s="30">
        <v>0</v>
      </c>
      <c r="GS34" s="28">
        <v>0</v>
      </c>
      <c r="GT34" s="30">
        <v>0</v>
      </c>
      <c r="GU34" s="28">
        <v>3540817</v>
      </c>
      <c r="GV34" s="28">
        <v>3301066</v>
      </c>
      <c r="GW34" s="28">
        <v>3263975</v>
      </c>
      <c r="GX34" s="30">
        <v>3154703</v>
      </c>
      <c r="GY34" s="28">
        <v>3162793</v>
      </c>
      <c r="GZ34" s="30">
        <v>2862695</v>
      </c>
      <c r="HA34" s="28">
        <v>0</v>
      </c>
      <c r="HB34" s="28">
        <v>0</v>
      </c>
      <c r="HC34" s="28">
        <v>0</v>
      </c>
      <c r="HD34" s="30">
        <v>0</v>
      </c>
      <c r="HE34" s="28">
        <v>0</v>
      </c>
      <c r="HF34" s="30">
        <v>0</v>
      </c>
      <c r="HG34" s="28">
        <v>0</v>
      </c>
      <c r="HH34" s="28">
        <v>0</v>
      </c>
      <c r="HI34" s="28">
        <v>0</v>
      </c>
      <c r="HJ34" s="30">
        <v>0</v>
      </c>
      <c r="HK34" s="28">
        <v>0</v>
      </c>
      <c r="HL34" s="30">
        <v>0</v>
      </c>
      <c r="HM34" s="28">
        <v>2361766</v>
      </c>
      <c r="HN34" s="28">
        <v>2226022</v>
      </c>
      <c r="HO34" s="28">
        <v>2204537</v>
      </c>
      <c r="HP34" s="30">
        <v>1960795</v>
      </c>
      <c r="HQ34" s="28">
        <v>2035473</v>
      </c>
      <c r="HR34" s="30">
        <v>1994189</v>
      </c>
      <c r="HS34" s="28">
        <v>3961883</v>
      </c>
      <c r="HT34" s="28">
        <v>3601201</v>
      </c>
      <c r="HU34" s="28">
        <v>3537800</v>
      </c>
      <c r="HV34" s="30">
        <v>3205035</v>
      </c>
      <c r="HW34" s="28">
        <v>3170918</v>
      </c>
      <c r="HX34" s="30">
        <v>2957322</v>
      </c>
      <c r="HY34" s="28">
        <v>2180508</v>
      </c>
      <c r="HZ34" s="28">
        <v>2029446</v>
      </c>
      <c r="IA34" s="28">
        <v>2011346</v>
      </c>
      <c r="IB34" s="30">
        <v>1738485</v>
      </c>
      <c r="IC34" s="28">
        <v>1713997</v>
      </c>
      <c r="ID34" s="30">
        <v>1745259</v>
      </c>
      <c r="IE34" s="28">
        <v>2492180</v>
      </c>
      <c r="IF34" s="28">
        <v>2360688</v>
      </c>
      <c r="IG34" s="28">
        <v>2158165</v>
      </c>
      <c r="IH34" s="30">
        <v>2038824</v>
      </c>
      <c r="II34" s="28">
        <v>2091366</v>
      </c>
      <c r="IJ34" s="30">
        <v>2057946</v>
      </c>
      <c r="IK34" s="28">
        <v>3230055</v>
      </c>
      <c r="IL34" s="28">
        <v>3014383</v>
      </c>
      <c r="IM34" s="28">
        <v>2860853</v>
      </c>
      <c r="IN34" s="30">
        <v>2825175</v>
      </c>
      <c r="IO34" s="28">
        <v>3385700</v>
      </c>
      <c r="IP34" s="30">
        <v>2594425</v>
      </c>
      <c r="IQ34" s="28">
        <v>2981060</v>
      </c>
      <c r="IR34" s="28">
        <v>2717897</v>
      </c>
      <c r="IS34" s="28">
        <v>2308382</v>
      </c>
      <c r="IT34" s="30">
        <v>2202081</v>
      </c>
      <c r="IU34" s="28">
        <v>2172738</v>
      </c>
      <c r="IV34" s="30">
        <v>2125799</v>
      </c>
      <c r="IW34" s="28">
        <v>0</v>
      </c>
      <c r="IX34" s="28">
        <v>0</v>
      </c>
      <c r="IY34" s="28">
        <v>0</v>
      </c>
      <c r="IZ34" s="30">
        <v>0</v>
      </c>
      <c r="JA34" s="28">
        <v>0</v>
      </c>
      <c r="JB34" s="30">
        <v>0</v>
      </c>
      <c r="JC34" s="28">
        <v>2528888</v>
      </c>
      <c r="JD34" s="28">
        <v>2342705</v>
      </c>
      <c r="JE34" s="28">
        <v>2204200</v>
      </c>
      <c r="JF34" s="30">
        <v>2186089</v>
      </c>
      <c r="JG34" s="28">
        <v>2286848</v>
      </c>
      <c r="JH34" s="30">
        <v>2053239</v>
      </c>
      <c r="JI34" s="28">
        <v>4297896</v>
      </c>
      <c r="JJ34" s="28">
        <v>3978258</v>
      </c>
      <c r="JK34" s="28">
        <v>3734138</v>
      </c>
      <c r="JL34" s="28">
        <v>3376670</v>
      </c>
      <c r="JM34" s="28">
        <v>3286839</v>
      </c>
      <c r="JN34" s="28">
        <v>3157502</v>
      </c>
      <c r="JO34" s="28">
        <v>0</v>
      </c>
      <c r="JP34" s="28">
        <v>0</v>
      </c>
      <c r="JQ34" s="28">
        <v>0</v>
      </c>
      <c r="JR34" s="28">
        <v>0</v>
      </c>
      <c r="JS34" s="28">
        <v>0</v>
      </c>
      <c r="JT34" s="28">
        <v>0</v>
      </c>
      <c r="JU34" s="28">
        <v>0</v>
      </c>
      <c r="JV34" s="28">
        <v>0</v>
      </c>
      <c r="JW34" s="28">
        <v>0</v>
      </c>
      <c r="JX34" s="28">
        <v>0</v>
      </c>
      <c r="JY34" s="28">
        <v>0</v>
      </c>
      <c r="JZ34" s="28">
        <v>0</v>
      </c>
      <c r="KA34" s="28">
        <v>0</v>
      </c>
      <c r="KB34" s="28">
        <v>0</v>
      </c>
      <c r="KC34" s="28">
        <v>0</v>
      </c>
      <c r="KD34" s="28">
        <v>0</v>
      </c>
      <c r="KE34" s="28">
        <v>0</v>
      </c>
      <c r="KF34" s="28">
        <v>0</v>
      </c>
      <c r="KG34" s="28">
        <v>2477757</v>
      </c>
      <c r="KH34" s="28">
        <v>2440312</v>
      </c>
      <c r="KI34" s="28">
        <v>2464692</v>
      </c>
      <c r="KJ34" s="28">
        <v>2396121</v>
      </c>
      <c r="KK34" s="28">
        <v>2422332</v>
      </c>
      <c r="KL34" s="28">
        <v>2354944</v>
      </c>
      <c r="KM34" s="28">
        <v>0</v>
      </c>
      <c r="KN34" s="28">
        <v>0</v>
      </c>
      <c r="KO34" s="28">
        <v>0</v>
      </c>
      <c r="KP34" s="28">
        <v>0</v>
      </c>
      <c r="KQ34" s="28">
        <v>0</v>
      </c>
      <c r="KR34" s="28">
        <v>0</v>
      </c>
      <c r="KS34" s="28">
        <v>3630213</v>
      </c>
      <c r="KT34" s="28">
        <v>2958200</v>
      </c>
      <c r="KU34" s="28">
        <v>2704518</v>
      </c>
      <c r="KV34" s="28">
        <v>2537096</v>
      </c>
      <c r="KW34" s="28">
        <v>2701141</v>
      </c>
      <c r="KX34" s="28">
        <v>2242738</v>
      </c>
      <c r="KY34" s="28">
        <v>5431356</v>
      </c>
      <c r="KZ34" s="28">
        <v>5417113</v>
      </c>
      <c r="LA34" s="28">
        <v>5141365</v>
      </c>
      <c r="LB34" s="28">
        <v>5109545</v>
      </c>
      <c r="LC34" s="28">
        <v>5076584</v>
      </c>
      <c r="LD34" s="28">
        <v>4934848</v>
      </c>
      <c r="LE34" s="28">
        <v>0</v>
      </c>
      <c r="LF34" s="28">
        <v>0</v>
      </c>
      <c r="LG34" s="28">
        <v>0</v>
      </c>
      <c r="LH34" s="28">
        <v>0</v>
      </c>
      <c r="LI34" s="28">
        <v>0</v>
      </c>
      <c r="LJ34" s="28">
        <v>0</v>
      </c>
      <c r="LK34" s="28">
        <v>0</v>
      </c>
      <c r="LL34" s="28">
        <v>0</v>
      </c>
      <c r="LM34" s="28">
        <v>0</v>
      </c>
      <c r="LN34" s="28">
        <v>0</v>
      </c>
      <c r="LO34" s="28">
        <v>0</v>
      </c>
      <c r="LP34" s="28">
        <v>0</v>
      </c>
      <c r="LQ34" s="28">
        <v>6457377</v>
      </c>
      <c r="LR34" s="28">
        <v>5126808</v>
      </c>
      <c r="LS34" s="28">
        <v>5026010</v>
      </c>
      <c r="LT34" s="28">
        <v>4107811</v>
      </c>
      <c r="LU34" s="28">
        <v>4240154</v>
      </c>
      <c r="LV34" s="28">
        <v>4407183</v>
      </c>
      <c r="LW34" s="28">
        <v>0</v>
      </c>
      <c r="LX34" s="28">
        <v>0</v>
      </c>
      <c r="LY34" s="28">
        <v>0</v>
      </c>
      <c r="LZ34" s="28">
        <v>0</v>
      </c>
      <c r="MA34" s="28">
        <v>0</v>
      </c>
      <c r="MB34" s="28">
        <v>0</v>
      </c>
      <c r="MC34" s="28">
        <v>0</v>
      </c>
      <c r="MD34" s="28">
        <v>0</v>
      </c>
      <c r="ME34" s="28">
        <v>0</v>
      </c>
      <c r="MF34" s="28">
        <v>0</v>
      </c>
      <c r="MG34" s="28">
        <v>0</v>
      </c>
      <c r="MH34" s="28">
        <v>0</v>
      </c>
      <c r="MI34" s="28">
        <v>4875804</v>
      </c>
      <c r="MJ34" s="28">
        <v>4453358</v>
      </c>
      <c r="MK34" s="28">
        <v>4010884</v>
      </c>
      <c r="ML34" s="28">
        <v>3751641</v>
      </c>
      <c r="MM34" s="28">
        <v>3658261</v>
      </c>
      <c r="MN34" s="28">
        <v>3358796</v>
      </c>
      <c r="MO34" s="28">
        <v>0</v>
      </c>
      <c r="MP34" s="28">
        <v>0</v>
      </c>
      <c r="MQ34" s="28">
        <v>0</v>
      </c>
      <c r="MR34" s="28">
        <v>0</v>
      </c>
      <c r="MS34" s="28">
        <v>0</v>
      </c>
      <c r="MT34" s="28">
        <v>0</v>
      </c>
      <c r="MU34" s="28">
        <v>0</v>
      </c>
      <c r="MV34" s="28">
        <v>0</v>
      </c>
      <c r="MW34" s="28">
        <v>0</v>
      </c>
      <c r="MX34" s="28">
        <v>0</v>
      </c>
      <c r="MY34" s="28">
        <v>0</v>
      </c>
      <c r="MZ34" s="28">
        <v>0</v>
      </c>
      <c r="NA34" s="28">
        <v>0</v>
      </c>
      <c r="NB34" s="28">
        <v>0</v>
      </c>
      <c r="NC34" s="28">
        <v>0</v>
      </c>
      <c r="ND34" s="30">
        <v>0</v>
      </c>
      <c r="NE34" s="28">
        <v>0</v>
      </c>
      <c r="NF34" s="30">
        <v>0</v>
      </c>
      <c r="NG34" s="28">
        <v>3022112</v>
      </c>
      <c r="NH34" s="28">
        <v>2744221</v>
      </c>
      <c r="NI34" s="28">
        <v>2733791</v>
      </c>
      <c r="NJ34" s="30">
        <v>2581072</v>
      </c>
      <c r="NK34" s="28">
        <v>2477456</v>
      </c>
      <c r="NL34" s="30">
        <v>2515404</v>
      </c>
      <c r="NM34" s="28">
        <v>2052946</v>
      </c>
      <c r="NN34" s="28">
        <v>1983931</v>
      </c>
      <c r="NO34" s="28">
        <v>1915907</v>
      </c>
      <c r="NP34" s="30">
        <v>1731062</v>
      </c>
      <c r="NQ34" s="28">
        <v>1736750</v>
      </c>
      <c r="NR34" s="30">
        <v>1882934</v>
      </c>
      <c r="NS34" s="28">
        <v>4018732</v>
      </c>
      <c r="NT34" s="28">
        <v>3856735</v>
      </c>
      <c r="NU34" s="28">
        <v>3440436</v>
      </c>
      <c r="NV34" s="30">
        <v>3470883</v>
      </c>
      <c r="NW34" s="28">
        <v>3699208</v>
      </c>
      <c r="NX34" s="30">
        <v>3408094</v>
      </c>
      <c r="NY34" s="28">
        <v>3943847</v>
      </c>
      <c r="NZ34" s="28">
        <v>3783112</v>
      </c>
      <c r="OA34" s="28">
        <v>3721400</v>
      </c>
      <c r="OB34" s="30">
        <v>3412495</v>
      </c>
      <c r="OC34" s="28">
        <v>3288463</v>
      </c>
      <c r="OD34" s="30">
        <v>3187972</v>
      </c>
      <c r="OE34" s="28">
        <v>3159307</v>
      </c>
      <c r="OF34" s="28">
        <v>3146958</v>
      </c>
      <c r="OG34" s="28">
        <v>2983101</v>
      </c>
      <c r="OH34" s="30">
        <v>2681508</v>
      </c>
      <c r="OI34" s="28">
        <v>2882268</v>
      </c>
      <c r="OJ34" s="30">
        <v>2845382</v>
      </c>
      <c r="OK34" s="28">
        <v>3010360</v>
      </c>
      <c r="OL34" s="28">
        <v>2836532</v>
      </c>
      <c r="OM34" s="28">
        <v>2694922</v>
      </c>
      <c r="ON34" s="30">
        <v>2599746</v>
      </c>
      <c r="OO34" s="28">
        <v>2574330</v>
      </c>
      <c r="OP34" s="30">
        <v>2381753</v>
      </c>
      <c r="OQ34" s="28">
        <v>0</v>
      </c>
      <c r="OR34" s="28">
        <v>0</v>
      </c>
      <c r="OS34" s="28">
        <v>0</v>
      </c>
      <c r="OT34" s="30">
        <v>0</v>
      </c>
      <c r="OU34" s="28">
        <v>0</v>
      </c>
      <c r="OV34" s="30">
        <v>0</v>
      </c>
      <c r="OW34" s="28">
        <v>2277210</v>
      </c>
      <c r="OX34" s="28">
        <v>2169035</v>
      </c>
      <c r="OY34" s="28">
        <v>2193885</v>
      </c>
      <c r="OZ34" s="30">
        <v>2179772</v>
      </c>
      <c r="PA34" s="28">
        <v>2170004</v>
      </c>
      <c r="PB34" s="30">
        <v>1871856</v>
      </c>
      <c r="PC34" s="28">
        <v>2716921</v>
      </c>
      <c r="PD34" s="28">
        <v>2576469</v>
      </c>
      <c r="PE34" s="28">
        <v>2160112</v>
      </c>
      <c r="PF34" s="28">
        <v>2077674</v>
      </c>
      <c r="PG34" s="28">
        <v>2156968</v>
      </c>
      <c r="PH34" s="28">
        <v>1890767</v>
      </c>
      <c r="PI34" s="28">
        <v>2477790</v>
      </c>
      <c r="PJ34" s="28">
        <v>2314720</v>
      </c>
      <c r="PK34" s="28">
        <v>2109877</v>
      </c>
      <c r="PL34" s="28">
        <v>2032235</v>
      </c>
      <c r="PM34" s="28">
        <v>1963915</v>
      </c>
      <c r="PN34" s="28">
        <v>1949398</v>
      </c>
      <c r="PO34" s="28">
        <v>0</v>
      </c>
      <c r="PP34" s="28">
        <v>0</v>
      </c>
      <c r="PQ34" s="28">
        <v>0</v>
      </c>
      <c r="PR34" s="28">
        <v>0</v>
      </c>
      <c r="PS34" s="28">
        <v>0</v>
      </c>
      <c r="PT34" s="28">
        <v>0</v>
      </c>
      <c r="PU34" s="28">
        <v>5930592</v>
      </c>
      <c r="PV34" s="28">
        <v>5772743</v>
      </c>
      <c r="PW34" s="28">
        <v>5663561</v>
      </c>
      <c r="PX34" s="28">
        <v>5281957</v>
      </c>
      <c r="PY34" s="28">
        <v>5007081</v>
      </c>
      <c r="PZ34" s="28">
        <v>5062799</v>
      </c>
      <c r="QA34" s="28">
        <v>0</v>
      </c>
      <c r="QB34" s="28">
        <v>0</v>
      </c>
      <c r="QC34" s="28">
        <v>0</v>
      </c>
      <c r="QD34" s="28">
        <v>0</v>
      </c>
      <c r="QE34" s="28">
        <v>0</v>
      </c>
      <c r="QF34" s="28">
        <v>0</v>
      </c>
      <c r="QG34" s="28">
        <v>2621323</v>
      </c>
      <c r="QH34" s="28">
        <v>2255821</v>
      </c>
      <c r="QI34" s="28">
        <v>2074638</v>
      </c>
      <c r="QJ34" s="28">
        <v>2145986</v>
      </c>
      <c r="QK34" s="28">
        <v>2155833</v>
      </c>
      <c r="QL34" s="28">
        <v>2469296</v>
      </c>
      <c r="QM34" s="28">
        <v>4142532</v>
      </c>
      <c r="QN34" s="28">
        <v>3553201</v>
      </c>
      <c r="QO34" s="28">
        <v>3363921</v>
      </c>
      <c r="QP34" s="28">
        <v>3046476</v>
      </c>
      <c r="QQ34" s="28">
        <v>3077599</v>
      </c>
      <c r="QR34" s="28">
        <v>2973807</v>
      </c>
      <c r="QS34" s="28">
        <v>3422601</v>
      </c>
      <c r="QT34" s="28">
        <v>3218014</v>
      </c>
      <c r="QU34" s="28">
        <v>3091730</v>
      </c>
      <c r="QV34" s="28">
        <v>2737658</v>
      </c>
      <c r="QW34" s="28">
        <v>2835978</v>
      </c>
      <c r="QX34" s="28">
        <v>2622820</v>
      </c>
      <c r="QY34" s="28">
        <v>2705811</v>
      </c>
      <c r="QZ34" s="28">
        <v>2544700</v>
      </c>
      <c r="RA34" s="28">
        <v>2388686</v>
      </c>
      <c r="RB34" s="28">
        <v>1993341</v>
      </c>
      <c r="RC34" s="28">
        <v>1938763</v>
      </c>
      <c r="RD34" s="28">
        <v>1840587</v>
      </c>
      <c r="RE34" s="28">
        <v>2695541</v>
      </c>
      <c r="RF34" s="28">
        <v>2391678</v>
      </c>
      <c r="RG34" s="28">
        <v>2218264</v>
      </c>
      <c r="RH34" s="28">
        <v>2010636</v>
      </c>
      <c r="RI34" s="28">
        <v>1991354</v>
      </c>
      <c r="RJ34" s="28">
        <v>1968371</v>
      </c>
      <c r="RK34" s="28">
        <v>3115399</v>
      </c>
      <c r="RL34" s="28">
        <v>2865394</v>
      </c>
      <c r="RM34" s="28">
        <v>2817448</v>
      </c>
      <c r="RN34" s="28">
        <v>2495782</v>
      </c>
      <c r="RO34" s="28">
        <v>2424575</v>
      </c>
      <c r="RP34" s="28">
        <v>2334612</v>
      </c>
      <c r="RQ34" s="28">
        <v>0</v>
      </c>
      <c r="RR34" s="28">
        <v>0</v>
      </c>
      <c r="RS34" s="28">
        <v>0</v>
      </c>
      <c r="RT34" s="28">
        <v>0</v>
      </c>
      <c r="RU34" s="28">
        <v>0</v>
      </c>
      <c r="RV34" s="28">
        <v>0</v>
      </c>
      <c r="RW34" s="28">
        <v>2449100</v>
      </c>
      <c r="RX34" s="28">
        <v>2650996</v>
      </c>
      <c r="RY34" s="28">
        <v>2455987</v>
      </c>
      <c r="RZ34" s="28">
        <v>2371399</v>
      </c>
      <c r="SA34" s="28">
        <v>2411397</v>
      </c>
      <c r="SB34" s="28">
        <v>2346914</v>
      </c>
      <c r="SC34" s="28">
        <v>0</v>
      </c>
      <c r="SD34" s="28">
        <v>0</v>
      </c>
      <c r="SE34" s="28">
        <v>0</v>
      </c>
      <c r="SF34" s="28">
        <v>0</v>
      </c>
      <c r="SG34" s="28">
        <v>0</v>
      </c>
      <c r="SH34" s="28">
        <v>0</v>
      </c>
      <c r="SI34" s="28">
        <v>0</v>
      </c>
      <c r="SJ34" s="28">
        <v>0</v>
      </c>
      <c r="SK34" s="28">
        <v>0</v>
      </c>
      <c r="SL34" s="28">
        <v>0</v>
      </c>
      <c r="SM34" s="28">
        <v>0</v>
      </c>
      <c r="SN34" s="28">
        <v>0</v>
      </c>
      <c r="SO34" s="28">
        <v>0</v>
      </c>
      <c r="SP34" s="28">
        <v>0</v>
      </c>
      <c r="SQ34" s="28">
        <v>0</v>
      </c>
      <c r="SR34" s="28">
        <v>0</v>
      </c>
      <c r="SS34" s="28">
        <v>0</v>
      </c>
      <c r="ST34" s="28">
        <v>0</v>
      </c>
      <c r="SU34" s="28">
        <v>0</v>
      </c>
      <c r="SV34" s="28">
        <v>0</v>
      </c>
      <c r="SW34" s="28">
        <v>0</v>
      </c>
      <c r="SX34" s="28">
        <v>0</v>
      </c>
      <c r="SY34" s="28">
        <v>0</v>
      </c>
      <c r="SZ34" s="28">
        <v>0</v>
      </c>
    </row>
    <row r="35" spans="1:520">
      <c r="A35" s="25"/>
      <c r="B35" s="26"/>
      <c r="C35" s="26"/>
      <c r="D35" s="27" t="s">
        <v>232</v>
      </c>
      <c r="E35" s="28">
        <v>-379</v>
      </c>
      <c r="F35" s="28">
        <v>-234</v>
      </c>
      <c r="G35" s="28">
        <v>-583</v>
      </c>
      <c r="H35" s="29">
        <v>-2715</v>
      </c>
      <c r="I35" s="28">
        <v>-3061</v>
      </c>
      <c r="J35" s="29">
        <v>-2907</v>
      </c>
      <c r="K35" s="28">
        <v>0</v>
      </c>
      <c r="L35" s="28">
        <v>0</v>
      </c>
      <c r="M35" s="28">
        <v>0</v>
      </c>
      <c r="N35" s="29">
        <v>0</v>
      </c>
      <c r="O35" s="28">
        <v>0</v>
      </c>
      <c r="P35" s="29">
        <v>0</v>
      </c>
      <c r="Q35" s="28">
        <v>0</v>
      </c>
      <c r="R35" s="28">
        <v>0</v>
      </c>
      <c r="S35" s="28">
        <v>0</v>
      </c>
      <c r="T35" s="29">
        <v>0</v>
      </c>
      <c r="U35" s="28">
        <v>0</v>
      </c>
      <c r="V35" s="29">
        <v>0</v>
      </c>
      <c r="W35" s="28">
        <v>0</v>
      </c>
      <c r="X35" s="28">
        <v>0</v>
      </c>
      <c r="Y35" s="28">
        <v>0</v>
      </c>
      <c r="Z35" s="29">
        <v>0</v>
      </c>
      <c r="AA35" s="28">
        <v>0</v>
      </c>
      <c r="AB35" s="29">
        <v>0</v>
      </c>
      <c r="AC35" s="28">
        <v>0</v>
      </c>
      <c r="AD35" s="28">
        <v>0</v>
      </c>
      <c r="AE35" s="28">
        <v>0</v>
      </c>
      <c r="AF35" s="29">
        <v>0</v>
      </c>
      <c r="AG35" s="28">
        <v>0</v>
      </c>
      <c r="AH35" s="29">
        <v>0</v>
      </c>
      <c r="AI35" s="28">
        <v>-2847</v>
      </c>
      <c r="AJ35" s="28">
        <v>-2718</v>
      </c>
      <c r="AK35" s="28">
        <v>-2589</v>
      </c>
      <c r="AL35" s="29">
        <v>-4864</v>
      </c>
      <c r="AM35" s="28">
        <v>-7057</v>
      </c>
      <c r="AN35" s="29">
        <v>-5628</v>
      </c>
      <c r="AO35" s="28">
        <v>0</v>
      </c>
      <c r="AP35" s="28">
        <v>0</v>
      </c>
      <c r="AQ35" s="28">
        <v>0</v>
      </c>
      <c r="AR35" s="29">
        <v>0</v>
      </c>
      <c r="AS35" s="28">
        <v>0</v>
      </c>
      <c r="AT35" s="29">
        <v>0</v>
      </c>
      <c r="AU35" s="28">
        <v>-78791</v>
      </c>
      <c r="AV35" s="28">
        <v>-83948</v>
      </c>
      <c r="AW35" s="28">
        <v>-84967</v>
      </c>
      <c r="AX35" s="29">
        <v>-100188</v>
      </c>
      <c r="AY35" s="28">
        <v>-86204</v>
      </c>
      <c r="AZ35" s="29">
        <v>-67449</v>
      </c>
      <c r="BA35" s="28">
        <v>0</v>
      </c>
      <c r="BB35" s="28">
        <v>0</v>
      </c>
      <c r="BC35" s="28">
        <v>0</v>
      </c>
      <c r="BD35" s="29">
        <v>0</v>
      </c>
      <c r="BE35" s="28">
        <v>0</v>
      </c>
      <c r="BF35" s="29">
        <v>0</v>
      </c>
      <c r="BG35" s="28">
        <v>-143646</v>
      </c>
      <c r="BH35" s="28">
        <v>-129903</v>
      </c>
      <c r="BI35" s="28">
        <v>-130073</v>
      </c>
      <c r="BJ35" s="29">
        <v>-155749</v>
      </c>
      <c r="BK35" s="28">
        <v>-139352</v>
      </c>
      <c r="BL35" s="29">
        <v>-120364</v>
      </c>
      <c r="BM35" s="28">
        <v>0</v>
      </c>
      <c r="BN35" s="28">
        <v>0</v>
      </c>
      <c r="BO35" s="28">
        <v>0</v>
      </c>
      <c r="BP35" s="29">
        <v>0</v>
      </c>
      <c r="BQ35" s="28">
        <v>0</v>
      </c>
      <c r="BR35" s="29">
        <v>0</v>
      </c>
      <c r="BS35" s="28">
        <v>-89157</v>
      </c>
      <c r="BT35" s="28">
        <v>-86836</v>
      </c>
      <c r="BU35" s="28">
        <v>-68983</v>
      </c>
      <c r="BV35" s="29">
        <v>-71607</v>
      </c>
      <c r="BW35" s="28">
        <v>-50782</v>
      </c>
      <c r="BX35" s="29">
        <v>-11452</v>
      </c>
      <c r="BY35" s="28">
        <v>-159275</v>
      </c>
      <c r="BZ35" s="28">
        <v>-154475</v>
      </c>
      <c r="CA35" s="28">
        <v>-151782</v>
      </c>
      <c r="CB35" s="29">
        <v>-129873</v>
      </c>
      <c r="CC35" s="28">
        <v>-122999</v>
      </c>
      <c r="CD35" s="29">
        <v>-106760</v>
      </c>
      <c r="CE35" s="28">
        <v>0</v>
      </c>
      <c r="CF35" s="28">
        <v>0</v>
      </c>
      <c r="CG35" s="28">
        <v>0</v>
      </c>
      <c r="CH35" s="29">
        <v>0</v>
      </c>
      <c r="CI35" s="28">
        <v>0</v>
      </c>
      <c r="CJ35" s="29">
        <v>0</v>
      </c>
      <c r="CK35" s="28">
        <v>0</v>
      </c>
      <c r="CL35" s="28">
        <v>0</v>
      </c>
      <c r="CM35" s="28">
        <v>0</v>
      </c>
      <c r="CN35" s="29">
        <v>0</v>
      </c>
      <c r="CO35" s="28">
        <v>0</v>
      </c>
      <c r="CP35" s="29">
        <v>0</v>
      </c>
      <c r="CQ35" s="28">
        <v>-11731</v>
      </c>
      <c r="CR35" s="28">
        <v>-32940</v>
      </c>
      <c r="CS35" s="28">
        <v>-20278</v>
      </c>
      <c r="CT35" s="29">
        <v>-41186</v>
      </c>
      <c r="CU35" s="28">
        <v>-29610</v>
      </c>
      <c r="CV35" s="29">
        <v>-86885</v>
      </c>
      <c r="CW35" s="28">
        <v>0</v>
      </c>
      <c r="CX35" s="28">
        <v>0</v>
      </c>
      <c r="CY35" s="28">
        <v>0</v>
      </c>
      <c r="CZ35" s="29">
        <v>0</v>
      </c>
      <c r="DA35" s="28">
        <v>0</v>
      </c>
      <c r="DB35" s="29">
        <v>0</v>
      </c>
      <c r="DC35" s="28">
        <v>0</v>
      </c>
      <c r="DD35" s="28">
        <v>0</v>
      </c>
      <c r="DE35" s="28">
        <v>0</v>
      </c>
      <c r="DF35" s="29">
        <v>0</v>
      </c>
      <c r="DG35" s="28">
        <v>0</v>
      </c>
      <c r="DH35" s="29">
        <v>0</v>
      </c>
      <c r="DI35" s="28">
        <v>-212342</v>
      </c>
      <c r="DJ35" s="28">
        <v>-219518</v>
      </c>
      <c r="DK35" s="28">
        <v>-209758</v>
      </c>
      <c r="DL35" s="28">
        <v>-202130</v>
      </c>
      <c r="DM35" s="28">
        <v>-135000</v>
      </c>
      <c r="DN35" s="29">
        <v>-98000</v>
      </c>
      <c r="DO35" s="28">
        <v>0</v>
      </c>
      <c r="DP35" s="28">
        <v>0</v>
      </c>
      <c r="DQ35" s="28">
        <v>0</v>
      </c>
      <c r="DR35" s="29">
        <v>0</v>
      </c>
      <c r="DS35" s="28">
        <v>0</v>
      </c>
      <c r="DT35" s="29">
        <v>0</v>
      </c>
      <c r="DU35" s="28">
        <v>-88376</v>
      </c>
      <c r="DV35" s="28">
        <v>-83172</v>
      </c>
      <c r="DW35" s="28">
        <v>-63480</v>
      </c>
      <c r="DX35" s="29">
        <v>-103077</v>
      </c>
      <c r="DY35" s="28">
        <v>-98411</v>
      </c>
      <c r="DZ35" s="29">
        <v>-277798</v>
      </c>
      <c r="EA35" s="28">
        <v>-357939</v>
      </c>
      <c r="EB35" s="28">
        <v>-320902</v>
      </c>
      <c r="EC35" s="28">
        <v>-261443</v>
      </c>
      <c r="ED35" s="29">
        <v>-294155</v>
      </c>
      <c r="EE35" s="28">
        <v>-292443</v>
      </c>
      <c r="EF35" s="29">
        <v>-281451</v>
      </c>
      <c r="EG35" s="28">
        <v>-289705</v>
      </c>
      <c r="EH35" s="28">
        <v>-217503</v>
      </c>
      <c r="EI35" s="28">
        <v>-207991</v>
      </c>
      <c r="EJ35" s="29">
        <v>-167315</v>
      </c>
      <c r="EK35" s="28">
        <v>-112847</v>
      </c>
      <c r="EL35" s="29">
        <v>-111310</v>
      </c>
      <c r="EM35" s="28">
        <v>0</v>
      </c>
      <c r="EN35" s="28">
        <v>0</v>
      </c>
      <c r="EO35" s="28">
        <v>0</v>
      </c>
      <c r="EP35" s="29">
        <v>0</v>
      </c>
      <c r="EQ35" s="28">
        <v>0</v>
      </c>
      <c r="ER35" s="29">
        <v>0</v>
      </c>
      <c r="ES35" s="28">
        <v>0</v>
      </c>
      <c r="ET35" s="28">
        <v>0</v>
      </c>
      <c r="EU35" s="28">
        <v>0</v>
      </c>
      <c r="EV35" s="29">
        <v>0</v>
      </c>
      <c r="EW35" s="28">
        <v>0</v>
      </c>
      <c r="EX35" s="29">
        <v>0</v>
      </c>
      <c r="EY35" s="28">
        <v>0</v>
      </c>
      <c r="EZ35" s="28">
        <v>0</v>
      </c>
      <c r="FA35" s="28">
        <v>0</v>
      </c>
      <c r="FB35" s="29">
        <v>0</v>
      </c>
      <c r="FC35" s="28">
        <v>0</v>
      </c>
      <c r="FD35" s="29">
        <v>0</v>
      </c>
      <c r="FE35" s="28">
        <v>0</v>
      </c>
      <c r="FF35" s="28">
        <v>0</v>
      </c>
      <c r="FG35" s="28">
        <v>0</v>
      </c>
      <c r="FH35" s="29">
        <v>0</v>
      </c>
      <c r="FI35" s="28">
        <v>0</v>
      </c>
      <c r="FJ35" s="29">
        <v>0</v>
      </c>
      <c r="FK35" s="28">
        <v>0</v>
      </c>
      <c r="FL35" s="28">
        <v>0</v>
      </c>
      <c r="FM35" s="28">
        <v>0</v>
      </c>
      <c r="FN35" s="29">
        <v>0</v>
      </c>
      <c r="FO35" s="28">
        <v>0</v>
      </c>
      <c r="FP35" s="29">
        <v>0</v>
      </c>
      <c r="FQ35" s="28">
        <v>0</v>
      </c>
      <c r="FR35" s="28">
        <v>0</v>
      </c>
      <c r="FS35" s="28">
        <v>0</v>
      </c>
      <c r="FT35" s="29">
        <v>0</v>
      </c>
      <c r="FU35" s="28">
        <v>0</v>
      </c>
      <c r="FV35" s="29">
        <v>0</v>
      </c>
      <c r="FW35" s="28">
        <v>0</v>
      </c>
      <c r="FX35" s="28">
        <v>0</v>
      </c>
      <c r="FY35" s="28">
        <v>0</v>
      </c>
      <c r="FZ35" s="29">
        <v>0</v>
      </c>
      <c r="GA35" s="28">
        <v>0</v>
      </c>
      <c r="GB35" s="29">
        <v>0</v>
      </c>
      <c r="GC35" s="28">
        <v>0</v>
      </c>
      <c r="GD35" s="28">
        <v>0</v>
      </c>
      <c r="GE35" s="28">
        <v>0</v>
      </c>
      <c r="GF35" s="42">
        <v>0</v>
      </c>
      <c r="GG35" s="28">
        <v>0</v>
      </c>
      <c r="GH35" s="42">
        <v>0</v>
      </c>
      <c r="GI35" s="28">
        <v>0</v>
      </c>
      <c r="GJ35" s="28">
        <v>0</v>
      </c>
      <c r="GK35" s="28">
        <v>0</v>
      </c>
      <c r="GL35" s="42">
        <v>0</v>
      </c>
      <c r="GM35" s="28">
        <v>0</v>
      </c>
      <c r="GN35" s="42">
        <v>0</v>
      </c>
      <c r="GO35" s="28">
        <v>0</v>
      </c>
      <c r="GP35" s="28">
        <v>0</v>
      </c>
      <c r="GQ35" s="28">
        <v>0</v>
      </c>
      <c r="GR35" s="42">
        <v>0</v>
      </c>
      <c r="GS35" s="28">
        <v>0</v>
      </c>
      <c r="GT35" s="42">
        <v>0</v>
      </c>
      <c r="GU35" s="28">
        <v>-50493</v>
      </c>
      <c r="GV35" s="28">
        <v>-76895</v>
      </c>
      <c r="GW35" s="28">
        <v>-90646</v>
      </c>
      <c r="GX35" s="42">
        <v>-113278</v>
      </c>
      <c r="GY35" s="28">
        <v>-83590</v>
      </c>
      <c r="GZ35" s="42">
        <v>-71890</v>
      </c>
      <c r="HA35" s="28">
        <v>0</v>
      </c>
      <c r="HB35" s="28">
        <v>0</v>
      </c>
      <c r="HC35" s="28">
        <v>0</v>
      </c>
      <c r="HD35" s="42">
        <v>0</v>
      </c>
      <c r="HE35" s="28">
        <v>0</v>
      </c>
      <c r="HF35" s="42">
        <v>0</v>
      </c>
      <c r="HG35" s="28">
        <v>0</v>
      </c>
      <c r="HH35" s="28">
        <v>0</v>
      </c>
      <c r="HI35" s="28">
        <v>0</v>
      </c>
      <c r="HJ35" s="42">
        <v>0</v>
      </c>
      <c r="HK35" s="28">
        <v>0</v>
      </c>
      <c r="HL35" s="42">
        <v>0</v>
      </c>
      <c r="HM35" s="28">
        <v>-28804</v>
      </c>
      <c r="HN35" s="28">
        <v>-37560</v>
      </c>
      <c r="HO35" s="28">
        <v>-37115</v>
      </c>
      <c r="HP35" s="42">
        <v>-10178</v>
      </c>
      <c r="HQ35" s="28">
        <v>-7875</v>
      </c>
      <c r="HR35" s="42">
        <v>-36442</v>
      </c>
      <c r="HS35" s="28">
        <v>-73191</v>
      </c>
      <c r="HT35" s="28">
        <v>-74555</v>
      </c>
      <c r="HU35" s="28">
        <v>-75949</v>
      </c>
      <c r="HV35" s="42">
        <v>-72358</v>
      </c>
      <c r="HW35" s="28">
        <v>-55363</v>
      </c>
      <c r="HX35" s="42">
        <v>-60488</v>
      </c>
      <c r="HY35" s="28">
        <v>-107884</v>
      </c>
      <c r="HZ35" s="28">
        <v>-87352</v>
      </c>
      <c r="IA35" s="28">
        <v>-70553</v>
      </c>
      <c r="IB35" s="42">
        <v>-114990</v>
      </c>
      <c r="IC35" s="28">
        <v>-113075</v>
      </c>
      <c r="ID35" s="42">
        <v>-94904</v>
      </c>
      <c r="IE35" s="28">
        <v>-124454</v>
      </c>
      <c r="IF35" s="28">
        <v>-109005</v>
      </c>
      <c r="IG35" s="28">
        <v>-96519</v>
      </c>
      <c r="IH35" s="42">
        <v>-76557</v>
      </c>
      <c r="II35" s="28">
        <v>-58192</v>
      </c>
      <c r="IJ35" s="42">
        <v>-19818</v>
      </c>
      <c r="IK35" s="28">
        <v>-135000</v>
      </c>
      <c r="IL35" s="28">
        <v>-137000</v>
      </c>
      <c r="IM35" s="28">
        <v>-127000</v>
      </c>
      <c r="IN35" s="42">
        <v>-104000</v>
      </c>
      <c r="IO35" s="28">
        <v>-85000</v>
      </c>
      <c r="IP35" s="42">
        <v>-110700</v>
      </c>
      <c r="IQ35" s="28">
        <v>-126556</v>
      </c>
      <c r="IR35" s="28">
        <v>-93916</v>
      </c>
      <c r="IS35" s="28">
        <v>-89348</v>
      </c>
      <c r="IT35" s="42">
        <v>-99632</v>
      </c>
      <c r="IU35" s="28">
        <v>-114206</v>
      </c>
      <c r="IV35" s="42">
        <v>-114359</v>
      </c>
      <c r="IW35" s="28">
        <v>0</v>
      </c>
      <c r="IX35" s="28">
        <v>0</v>
      </c>
      <c r="IY35" s="28">
        <v>0</v>
      </c>
      <c r="IZ35" s="42">
        <v>0</v>
      </c>
      <c r="JA35" s="28">
        <v>0</v>
      </c>
      <c r="JB35" s="42">
        <v>0</v>
      </c>
      <c r="JC35" s="28">
        <v>-94222</v>
      </c>
      <c r="JD35" s="28">
        <v>-132143</v>
      </c>
      <c r="JE35" s="28">
        <v>-115192</v>
      </c>
      <c r="JF35" s="42">
        <v>-99518</v>
      </c>
      <c r="JG35" s="28">
        <v>-91430</v>
      </c>
      <c r="JH35" s="30">
        <v>-79139</v>
      </c>
      <c r="JI35" s="28">
        <v>-58703</v>
      </c>
      <c r="JJ35" s="28">
        <v>-62644</v>
      </c>
      <c r="JK35" s="28">
        <v>-59457</v>
      </c>
      <c r="JL35" s="28">
        <v>-79543</v>
      </c>
      <c r="JM35" s="28">
        <v>-55498</v>
      </c>
      <c r="JN35" s="28">
        <v>-66064</v>
      </c>
      <c r="JO35" s="28">
        <v>0</v>
      </c>
      <c r="JP35" s="28">
        <v>0</v>
      </c>
      <c r="JQ35" s="28">
        <v>0</v>
      </c>
      <c r="JR35" s="28">
        <v>0</v>
      </c>
      <c r="JS35" s="28">
        <v>0</v>
      </c>
      <c r="JT35" s="28">
        <v>0</v>
      </c>
      <c r="JU35" s="28">
        <v>0</v>
      </c>
      <c r="JV35" s="28">
        <v>0</v>
      </c>
      <c r="JW35" s="28">
        <v>0</v>
      </c>
      <c r="JX35" s="28">
        <v>0</v>
      </c>
      <c r="JY35" s="28">
        <v>0</v>
      </c>
      <c r="JZ35" s="28">
        <v>0</v>
      </c>
      <c r="KA35" s="28">
        <v>0</v>
      </c>
      <c r="KB35" s="28">
        <v>0</v>
      </c>
      <c r="KC35" s="28">
        <v>0</v>
      </c>
      <c r="KD35" s="28">
        <v>0</v>
      </c>
      <c r="KE35" s="28">
        <v>0</v>
      </c>
      <c r="KF35" s="28">
        <v>0</v>
      </c>
      <c r="KG35" s="28">
        <v>-10691</v>
      </c>
      <c r="KH35" s="28">
        <v>-154975</v>
      </c>
      <c r="KI35" s="28">
        <v>-182704</v>
      </c>
      <c r="KJ35" s="28">
        <v>-217345</v>
      </c>
      <c r="KK35" s="28">
        <v>-190851</v>
      </c>
      <c r="KL35" s="28">
        <v>-194436</v>
      </c>
      <c r="KM35" s="28">
        <v>0</v>
      </c>
      <c r="KN35" s="28">
        <v>0</v>
      </c>
      <c r="KO35" s="28">
        <v>0</v>
      </c>
      <c r="KP35" s="28">
        <v>0</v>
      </c>
      <c r="KQ35" s="28">
        <v>0</v>
      </c>
      <c r="KR35" s="28">
        <v>0</v>
      </c>
      <c r="KS35" s="28">
        <v>-82733</v>
      </c>
      <c r="KT35" s="28">
        <v>-63305</v>
      </c>
      <c r="KU35" s="28">
        <v>-75655</v>
      </c>
      <c r="KV35" s="28">
        <v>-105698</v>
      </c>
      <c r="KW35" s="28">
        <v>-98499</v>
      </c>
      <c r="KX35" s="28">
        <v>-87133</v>
      </c>
      <c r="KY35" s="28">
        <v>-448141</v>
      </c>
      <c r="KZ35" s="28">
        <v>-431288</v>
      </c>
      <c r="LA35" s="28">
        <v>-398027</v>
      </c>
      <c r="LB35" s="28">
        <v>-370198</v>
      </c>
      <c r="LC35" s="28">
        <v>-318550</v>
      </c>
      <c r="LD35" s="28">
        <v>-309651</v>
      </c>
      <c r="LE35" s="28">
        <v>0</v>
      </c>
      <c r="LF35" s="28">
        <v>0</v>
      </c>
      <c r="LG35" s="28">
        <v>0</v>
      </c>
      <c r="LH35" s="28">
        <v>0</v>
      </c>
      <c r="LI35" s="28">
        <v>0</v>
      </c>
      <c r="LJ35" s="28">
        <v>0</v>
      </c>
      <c r="LK35" s="28">
        <v>0</v>
      </c>
      <c r="LL35" s="28">
        <v>0</v>
      </c>
      <c r="LM35" s="28">
        <v>0</v>
      </c>
      <c r="LN35" s="28">
        <v>0</v>
      </c>
      <c r="LO35" s="28">
        <v>0</v>
      </c>
      <c r="LP35" s="28">
        <v>0</v>
      </c>
      <c r="LQ35" s="28">
        <v>-21204</v>
      </c>
      <c r="LR35" s="28">
        <v>-31714</v>
      </c>
      <c r="LS35" s="28">
        <v>-63319</v>
      </c>
      <c r="LT35" s="28">
        <v>-51429</v>
      </c>
      <c r="LU35" s="28">
        <v>-176852</v>
      </c>
      <c r="LV35" s="28">
        <v>-152209</v>
      </c>
      <c r="LW35" s="28">
        <v>0</v>
      </c>
      <c r="LX35" s="28">
        <v>0</v>
      </c>
      <c r="LY35" s="28">
        <v>0</v>
      </c>
      <c r="LZ35" s="28">
        <v>0</v>
      </c>
      <c r="MA35" s="28">
        <v>0</v>
      </c>
      <c r="MB35" s="28">
        <v>0</v>
      </c>
      <c r="MC35" s="28">
        <v>0</v>
      </c>
      <c r="MD35" s="28">
        <v>0</v>
      </c>
      <c r="ME35" s="28">
        <v>0</v>
      </c>
      <c r="MF35" s="28">
        <v>0</v>
      </c>
      <c r="MG35" s="28">
        <v>0</v>
      </c>
      <c r="MH35" s="28">
        <v>0</v>
      </c>
      <c r="MI35" s="28">
        <v>-13113</v>
      </c>
      <c r="MJ35" s="28">
        <v>-11951</v>
      </c>
      <c r="MK35" s="28">
        <v>-11867</v>
      </c>
      <c r="ML35" s="28">
        <v>-27341</v>
      </c>
      <c r="MM35" s="28">
        <v>-26388</v>
      </c>
      <c r="MN35" s="28">
        <v>-40929</v>
      </c>
      <c r="MO35" s="28">
        <v>0</v>
      </c>
      <c r="MP35" s="28">
        <v>0</v>
      </c>
      <c r="MQ35" s="28">
        <v>0</v>
      </c>
      <c r="MR35" s="28">
        <v>0</v>
      </c>
      <c r="MS35" s="28">
        <v>0</v>
      </c>
      <c r="MT35" s="28">
        <v>0</v>
      </c>
      <c r="MU35" s="28">
        <v>0</v>
      </c>
      <c r="MV35" s="28">
        <v>0</v>
      </c>
      <c r="MW35" s="28">
        <v>0</v>
      </c>
      <c r="MX35" s="28">
        <v>0</v>
      </c>
      <c r="MY35" s="28">
        <v>0</v>
      </c>
      <c r="MZ35" s="28">
        <v>0</v>
      </c>
      <c r="NA35" s="28">
        <v>0</v>
      </c>
      <c r="NB35" s="28">
        <v>0</v>
      </c>
      <c r="NC35" s="28">
        <v>0</v>
      </c>
      <c r="ND35" s="46">
        <v>0</v>
      </c>
      <c r="NE35" s="28">
        <v>0</v>
      </c>
      <c r="NF35" s="46">
        <v>0</v>
      </c>
      <c r="NG35" s="28">
        <v>-199288</v>
      </c>
      <c r="NH35" s="28">
        <v>-174902</v>
      </c>
      <c r="NI35" s="28">
        <v>-191209</v>
      </c>
      <c r="NJ35" s="46">
        <v>-204236</v>
      </c>
      <c r="NK35" s="28">
        <v>-174100</v>
      </c>
      <c r="NL35" s="46">
        <v>-137418</v>
      </c>
      <c r="NM35" s="28">
        <v>-27190</v>
      </c>
      <c r="NN35" s="28">
        <v>-37303</v>
      </c>
      <c r="NO35" s="28">
        <v>-47698</v>
      </c>
      <c r="NP35" s="46">
        <v>-58606</v>
      </c>
      <c r="NQ35" s="28">
        <v>-65777</v>
      </c>
      <c r="NR35" s="46">
        <v>-81440</v>
      </c>
      <c r="NS35" s="28">
        <v>-10658</v>
      </c>
      <c r="NT35" s="28">
        <v>-16441</v>
      </c>
      <c r="NU35" s="28">
        <v>-18584</v>
      </c>
      <c r="NV35" s="46">
        <v>-48180</v>
      </c>
      <c r="NW35" s="28">
        <v>-83995</v>
      </c>
      <c r="NX35" s="46">
        <v>-46132</v>
      </c>
      <c r="NY35" s="28">
        <v>-60413</v>
      </c>
      <c r="NZ35" s="28">
        <v>-67126</v>
      </c>
      <c r="OA35" s="28">
        <v>-65832</v>
      </c>
      <c r="OB35" s="30">
        <v>-59808</v>
      </c>
      <c r="OC35" s="28">
        <v>-49014</v>
      </c>
      <c r="OD35" s="30">
        <v>-46569</v>
      </c>
      <c r="OE35" s="28">
        <v>-52756</v>
      </c>
      <c r="OF35" s="28">
        <v>-38725</v>
      </c>
      <c r="OG35" s="28">
        <v>-27628</v>
      </c>
      <c r="OH35" s="30">
        <v>-47678</v>
      </c>
      <c r="OI35" s="28">
        <v>-56974</v>
      </c>
      <c r="OJ35" s="30">
        <v>-27682</v>
      </c>
      <c r="OK35" s="28">
        <v>-28020</v>
      </c>
      <c r="OL35" s="28">
        <v>-41103</v>
      </c>
      <c r="OM35" s="28">
        <v>-48928</v>
      </c>
      <c r="ON35" s="30">
        <v>-79274</v>
      </c>
      <c r="OO35" s="28">
        <v>-76380</v>
      </c>
      <c r="OP35" s="30">
        <v>-77196</v>
      </c>
      <c r="OQ35" s="28">
        <v>0</v>
      </c>
      <c r="OR35" s="28">
        <v>0</v>
      </c>
      <c r="OS35" s="28">
        <v>0</v>
      </c>
      <c r="OT35" s="30">
        <v>0</v>
      </c>
      <c r="OU35" s="28">
        <v>0</v>
      </c>
      <c r="OV35" s="30">
        <v>0</v>
      </c>
      <c r="OW35" s="28">
        <v>-101544</v>
      </c>
      <c r="OX35" s="28">
        <v>-96705</v>
      </c>
      <c r="OY35" s="28">
        <v>-95773</v>
      </c>
      <c r="OZ35" s="30">
        <v>-87156</v>
      </c>
      <c r="PA35" s="28">
        <v>-82119</v>
      </c>
      <c r="PB35" s="30">
        <v>-64414</v>
      </c>
      <c r="PC35" s="28">
        <v>-34102</v>
      </c>
      <c r="PD35" s="28">
        <v>-30060</v>
      </c>
      <c r="PE35" s="28">
        <v>-28993</v>
      </c>
      <c r="PF35" s="28">
        <v>-27749</v>
      </c>
      <c r="PG35" s="28">
        <v>-8970</v>
      </c>
      <c r="PH35" s="28">
        <v>-8673</v>
      </c>
      <c r="PI35" s="28">
        <v>-74372</v>
      </c>
      <c r="PJ35" s="28">
        <v>-74993</v>
      </c>
      <c r="PK35" s="28">
        <v>-74861</v>
      </c>
      <c r="PL35" s="28">
        <v>-72232</v>
      </c>
      <c r="PM35" s="28">
        <v>-55295</v>
      </c>
      <c r="PN35" s="28">
        <v>-38285</v>
      </c>
      <c r="PO35" s="28">
        <v>0</v>
      </c>
      <c r="PP35" s="28">
        <v>0</v>
      </c>
      <c r="PQ35" s="28">
        <v>0</v>
      </c>
      <c r="PR35" s="28">
        <v>0</v>
      </c>
      <c r="PS35" s="28">
        <v>0</v>
      </c>
      <c r="PT35" s="28">
        <v>0</v>
      </c>
      <c r="PU35" s="28">
        <v>-20193</v>
      </c>
      <c r="PV35" s="28">
        <v>-29519</v>
      </c>
      <c r="PW35" s="28">
        <v>-55087</v>
      </c>
      <c r="PX35" s="28">
        <v>-302597</v>
      </c>
      <c r="PY35" s="28">
        <v>-252887</v>
      </c>
      <c r="PZ35" s="28">
        <v>-200312</v>
      </c>
      <c r="QA35" s="28">
        <v>0</v>
      </c>
      <c r="QB35" s="28">
        <v>0</v>
      </c>
      <c r="QC35" s="28">
        <v>0</v>
      </c>
      <c r="QD35" s="28">
        <v>0</v>
      </c>
      <c r="QE35" s="28">
        <v>0</v>
      </c>
      <c r="QF35" s="28">
        <v>0</v>
      </c>
      <c r="QG35" s="28">
        <v>-28923</v>
      </c>
      <c r="QH35" s="28">
        <v>-24925</v>
      </c>
      <c r="QI35" s="28">
        <v>-21482</v>
      </c>
      <c r="QJ35" s="28">
        <v>-71029</v>
      </c>
      <c r="QK35" s="28">
        <v>-40161</v>
      </c>
      <c r="QL35" s="28">
        <v>-55195</v>
      </c>
      <c r="QM35" s="28">
        <v>-119862</v>
      </c>
      <c r="QN35" s="28">
        <v>-156058</v>
      </c>
      <c r="QO35" s="28">
        <v>-151487</v>
      </c>
      <c r="QP35" s="28">
        <v>-85494</v>
      </c>
      <c r="QQ35" s="28">
        <v>-84401</v>
      </c>
      <c r="QR35" s="28">
        <v>-107438</v>
      </c>
      <c r="QS35" s="28">
        <v>-18600</v>
      </c>
      <c r="QT35" s="28">
        <v>-24800</v>
      </c>
      <c r="QU35" s="28">
        <v>-21500</v>
      </c>
      <c r="QV35" s="28">
        <v>-800</v>
      </c>
      <c r="QW35" s="28">
        <v>-1900</v>
      </c>
      <c r="QX35" s="28">
        <v>-1200</v>
      </c>
      <c r="QY35" s="28">
        <v>-77828</v>
      </c>
      <c r="QZ35" s="28">
        <v>-63702</v>
      </c>
      <c r="RA35" s="28">
        <v>-61697</v>
      </c>
      <c r="RB35" s="28">
        <v>-105556</v>
      </c>
      <c r="RC35" s="28">
        <v>-95607</v>
      </c>
      <c r="RD35" s="28">
        <v>-87062</v>
      </c>
      <c r="RE35" s="28">
        <v>-60852</v>
      </c>
      <c r="RF35" s="28">
        <v>-59303</v>
      </c>
      <c r="RG35" s="28">
        <v>-59220</v>
      </c>
      <c r="RH35" s="28">
        <v>-58623</v>
      </c>
      <c r="RI35" s="28">
        <v>-54799</v>
      </c>
      <c r="RJ35" s="28">
        <v>-36307</v>
      </c>
      <c r="RK35" s="28">
        <v>-91690</v>
      </c>
      <c r="RL35" s="28">
        <v>-86236</v>
      </c>
      <c r="RM35" s="28">
        <v>-77271</v>
      </c>
      <c r="RN35" s="28">
        <v>-76559</v>
      </c>
      <c r="RO35" s="28">
        <v>-56716</v>
      </c>
      <c r="RP35" s="28">
        <v>-39785</v>
      </c>
      <c r="RQ35" s="28">
        <v>0</v>
      </c>
      <c r="RR35" s="28">
        <v>0</v>
      </c>
      <c r="RS35" s="28">
        <v>0</v>
      </c>
      <c r="RT35" s="28">
        <v>0</v>
      </c>
      <c r="RU35" s="28">
        <v>0</v>
      </c>
      <c r="RV35" s="28">
        <v>0</v>
      </c>
      <c r="RW35" s="28">
        <v>-169818</v>
      </c>
      <c r="RX35" s="28">
        <v>-193837</v>
      </c>
      <c r="RY35" s="28">
        <v>-184636</v>
      </c>
      <c r="RZ35" s="28">
        <v>-165021</v>
      </c>
      <c r="SA35" s="28">
        <v>-172901</v>
      </c>
      <c r="SB35" s="28">
        <v>-168754</v>
      </c>
      <c r="SC35" s="28">
        <v>0</v>
      </c>
      <c r="SD35" s="28">
        <v>0</v>
      </c>
      <c r="SE35" s="28">
        <v>0</v>
      </c>
      <c r="SF35" s="28">
        <v>0</v>
      </c>
      <c r="SG35" s="28">
        <v>0</v>
      </c>
      <c r="SH35" s="28">
        <v>0</v>
      </c>
      <c r="SI35" s="28">
        <v>0</v>
      </c>
      <c r="SJ35" s="28">
        <v>0</v>
      </c>
      <c r="SK35" s="28">
        <v>0</v>
      </c>
      <c r="SL35" s="28">
        <v>0</v>
      </c>
      <c r="SM35" s="28">
        <v>0</v>
      </c>
      <c r="SN35" s="28">
        <v>0</v>
      </c>
      <c r="SO35" s="28">
        <v>0</v>
      </c>
      <c r="SP35" s="28">
        <v>0</v>
      </c>
      <c r="SQ35" s="28">
        <v>0</v>
      </c>
      <c r="SR35" s="28">
        <v>0</v>
      </c>
      <c r="SS35" s="28">
        <v>0</v>
      </c>
      <c r="ST35" s="28">
        <v>0</v>
      </c>
      <c r="SU35" s="28">
        <v>0</v>
      </c>
      <c r="SV35" s="28">
        <v>0</v>
      </c>
      <c r="SW35" s="28">
        <v>0</v>
      </c>
      <c r="SX35" s="28">
        <v>0</v>
      </c>
      <c r="SY35" s="28">
        <v>0</v>
      </c>
      <c r="SZ35" s="28">
        <v>0</v>
      </c>
    </row>
    <row r="36" spans="1:520">
      <c r="A36" s="25"/>
      <c r="B36" s="26"/>
      <c r="C36" s="26" t="s">
        <v>238</v>
      </c>
      <c r="D36" s="27"/>
      <c r="E36" s="28">
        <v>620025</v>
      </c>
      <c r="F36" s="28">
        <v>489892</v>
      </c>
      <c r="G36" s="28">
        <v>371779</v>
      </c>
      <c r="H36" s="29">
        <v>150727</v>
      </c>
      <c r="I36" s="28">
        <v>99642</v>
      </c>
      <c r="J36" s="29">
        <v>732735</v>
      </c>
      <c r="K36" s="28">
        <v>35409</v>
      </c>
      <c r="L36" s="28">
        <v>131080</v>
      </c>
      <c r="M36" s="28">
        <v>26576</v>
      </c>
      <c r="N36" s="29">
        <v>27636</v>
      </c>
      <c r="O36" s="28">
        <v>19905</v>
      </c>
      <c r="P36" s="29">
        <v>17209</v>
      </c>
      <c r="Q36" s="28">
        <v>107496</v>
      </c>
      <c r="R36" s="28">
        <v>61359</v>
      </c>
      <c r="S36" s="28">
        <v>18759</v>
      </c>
      <c r="T36" s="29">
        <v>34947</v>
      </c>
      <c r="U36" s="28">
        <v>2000</v>
      </c>
      <c r="V36" s="29">
        <v>4038</v>
      </c>
      <c r="W36" s="28">
        <v>903</v>
      </c>
      <c r="X36" s="28">
        <v>5735</v>
      </c>
      <c r="Y36" s="28">
        <v>0</v>
      </c>
      <c r="Z36" s="29">
        <v>25</v>
      </c>
      <c r="AA36" s="28">
        <v>83</v>
      </c>
      <c r="AB36" s="29">
        <v>0</v>
      </c>
      <c r="AC36" s="28">
        <v>86994</v>
      </c>
      <c r="AD36" s="28">
        <v>80499</v>
      </c>
      <c r="AE36" s="28">
        <v>15742</v>
      </c>
      <c r="AF36" s="30">
        <v>10921</v>
      </c>
      <c r="AG36" s="28">
        <v>200</v>
      </c>
      <c r="AH36" s="30">
        <v>0</v>
      </c>
      <c r="AI36" s="28">
        <v>124828</v>
      </c>
      <c r="AJ36" s="28">
        <v>102337</v>
      </c>
      <c r="AK36" s="28">
        <v>43799</v>
      </c>
      <c r="AL36" s="30">
        <v>38949</v>
      </c>
      <c r="AM36" s="28">
        <v>34969</v>
      </c>
      <c r="AN36" s="30">
        <v>9067</v>
      </c>
      <c r="AO36" s="28">
        <v>3756</v>
      </c>
      <c r="AP36" s="28">
        <v>10951</v>
      </c>
      <c r="AQ36" s="28">
        <v>9210</v>
      </c>
      <c r="AR36" s="30">
        <v>1626</v>
      </c>
      <c r="AS36" s="28">
        <v>0</v>
      </c>
      <c r="AT36" s="30">
        <v>0</v>
      </c>
      <c r="AU36" s="28">
        <v>562466</v>
      </c>
      <c r="AV36" s="28">
        <v>45396</v>
      </c>
      <c r="AW36" s="28">
        <v>53687</v>
      </c>
      <c r="AX36" s="30">
        <v>28703</v>
      </c>
      <c r="AY36" s="28">
        <v>0</v>
      </c>
      <c r="AZ36" s="30">
        <v>0</v>
      </c>
      <c r="BA36" s="28">
        <v>171676</v>
      </c>
      <c r="BB36" s="28">
        <v>124102</v>
      </c>
      <c r="BC36" s="28">
        <v>88270</v>
      </c>
      <c r="BD36" s="30">
        <v>65175</v>
      </c>
      <c r="BE36" s="28">
        <v>68637</v>
      </c>
      <c r="BF36" s="30">
        <v>13180</v>
      </c>
      <c r="BG36" s="28">
        <v>2476461</v>
      </c>
      <c r="BH36" s="28">
        <v>1281644</v>
      </c>
      <c r="BI36" s="28">
        <v>1899149</v>
      </c>
      <c r="BJ36" s="30">
        <v>993629</v>
      </c>
      <c r="BK36" s="28">
        <v>435745</v>
      </c>
      <c r="BL36" s="30">
        <v>182336</v>
      </c>
      <c r="BM36" s="28">
        <v>50031</v>
      </c>
      <c r="BN36" s="28">
        <v>30788</v>
      </c>
      <c r="BO36" s="28">
        <v>21369</v>
      </c>
      <c r="BP36" s="30">
        <v>21286</v>
      </c>
      <c r="BQ36" s="28">
        <v>0</v>
      </c>
      <c r="BR36" s="30">
        <v>0</v>
      </c>
      <c r="BS36" s="28">
        <v>300718</v>
      </c>
      <c r="BT36" s="28">
        <v>82582</v>
      </c>
      <c r="BU36" s="28">
        <v>67094</v>
      </c>
      <c r="BV36" s="30">
        <v>43963</v>
      </c>
      <c r="BW36" s="28">
        <v>114388</v>
      </c>
      <c r="BX36" s="30">
        <v>359571</v>
      </c>
      <c r="BY36" s="28">
        <v>0</v>
      </c>
      <c r="BZ36" s="28">
        <v>0</v>
      </c>
      <c r="CA36" s="28">
        <v>0</v>
      </c>
      <c r="CB36" s="30">
        <v>0</v>
      </c>
      <c r="CC36" s="28">
        <v>0</v>
      </c>
      <c r="CD36" s="30">
        <v>0</v>
      </c>
      <c r="CE36" s="28">
        <v>9044</v>
      </c>
      <c r="CF36" s="28">
        <v>11358</v>
      </c>
      <c r="CG36" s="28">
        <v>9593</v>
      </c>
      <c r="CH36" s="30">
        <v>6290</v>
      </c>
      <c r="CI36" s="28">
        <v>6477</v>
      </c>
      <c r="CJ36" s="30">
        <v>7210</v>
      </c>
      <c r="CK36" s="28">
        <v>125701</v>
      </c>
      <c r="CL36" s="28">
        <v>58638</v>
      </c>
      <c r="CM36" s="28">
        <v>26712</v>
      </c>
      <c r="CN36" s="30">
        <v>32756</v>
      </c>
      <c r="CO36" s="28">
        <v>9214</v>
      </c>
      <c r="CP36" s="30">
        <v>12197</v>
      </c>
      <c r="CQ36" s="28">
        <v>411193</v>
      </c>
      <c r="CR36" s="28">
        <v>338637</v>
      </c>
      <c r="CS36" s="28">
        <v>243841</v>
      </c>
      <c r="CT36" s="30">
        <v>278173</v>
      </c>
      <c r="CU36" s="28">
        <v>118356</v>
      </c>
      <c r="CV36" s="30">
        <v>70949</v>
      </c>
      <c r="CW36" s="28">
        <v>3919</v>
      </c>
      <c r="CX36" s="28">
        <v>2102</v>
      </c>
      <c r="CY36" s="28">
        <v>303</v>
      </c>
      <c r="CZ36" s="30">
        <v>527</v>
      </c>
      <c r="DA36" s="28">
        <v>29</v>
      </c>
      <c r="DB36" s="30">
        <v>963</v>
      </c>
      <c r="DC36" s="28">
        <v>29278</v>
      </c>
      <c r="DD36" s="28">
        <v>30316</v>
      </c>
      <c r="DE36" s="28">
        <v>30517</v>
      </c>
      <c r="DF36" s="30">
        <v>17872</v>
      </c>
      <c r="DG36" s="28">
        <v>7818</v>
      </c>
      <c r="DH36" s="30">
        <v>7854</v>
      </c>
      <c r="DI36" s="28">
        <v>0</v>
      </c>
      <c r="DJ36" s="28">
        <v>0</v>
      </c>
      <c r="DK36" s="28">
        <v>0</v>
      </c>
      <c r="DL36" s="28">
        <v>0</v>
      </c>
      <c r="DM36" s="28">
        <v>0</v>
      </c>
      <c r="DN36" s="30">
        <v>0</v>
      </c>
      <c r="DO36" s="28">
        <v>24945</v>
      </c>
      <c r="DP36" s="28">
        <v>13078</v>
      </c>
      <c r="DQ36" s="28">
        <v>13749</v>
      </c>
      <c r="DR36" s="30">
        <v>15767</v>
      </c>
      <c r="DS36" s="28">
        <v>6068</v>
      </c>
      <c r="DT36" s="30">
        <v>177</v>
      </c>
      <c r="DU36" s="28">
        <v>214060</v>
      </c>
      <c r="DV36" s="28">
        <v>166690</v>
      </c>
      <c r="DW36" s="28">
        <v>228619</v>
      </c>
      <c r="DX36" s="30">
        <v>156145</v>
      </c>
      <c r="DY36" s="28">
        <v>92979</v>
      </c>
      <c r="DZ36" s="30">
        <v>24441</v>
      </c>
      <c r="EA36" s="28">
        <v>3138184</v>
      </c>
      <c r="EB36" s="28">
        <v>3168740</v>
      </c>
      <c r="EC36" s="28">
        <v>3506012</v>
      </c>
      <c r="ED36" s="30">
        <v>2209621</v>
      </c>
      <c r="EE36" s="28">
        <v>1104390</v>
      </c>
      <c r="EF36" s="30">
        <v>207244</v>
      </c>
      <c r="EG36" s="28">
        <v>142607</v>
      </c>
      <c r="EH36" s="28">
        <v>30407</v>
      </c>
      <c r="EI36" s="28">
        <v>69909</v>
      </c>
      <c r="EJ36" s="30">
        <v>46236</v>
      </c>
      <c r="EK36" s="28">
        <v>30063</v>
      </c>
      <c r="EL36" s="30">
        <v>37935</v>
      </c>
      <c r="EM36" s="28">
        <v>5457</v>
      </c>
      <c r="EN36" s="28">
        <v>5174</v>
      </c>
      <c r="EO36" s="28">
        <v>4155</v>
      </c>
      <c r="EP36" s="30">
        <v>2113</v>
      </c>
      <c r="EQ36" s="28">
        <v>10620</v>
      </c>
      <c r="ER36" s="30">
        <v>11140</v>
      </c>
      <c r="ES36" s="28">
        <v>85990</v>
      </c>
      <c r="ET36" s="28">
        <v>70278</v>
      </c>
      <c r="EU36" s="28">
        <v>85693</v>
      </c>
      <c r="EV36" s="30">
        <v>88608</v>
      </c>
      <c r="EW36" s="28">
        <v>62194</v>
      </c>
      <c r="EX36" s="30">
        <v>38928</v>
      </c>
      <c r="EY36" s="28">
        <v>179002</v>
      </c>
      <c r="EZ36" s="28">
        <v>162165</v>
      </c>
      <c r="FA36" s="28">
        <v>158457</v>
      </c>
      <c r="FB36" s="30">
        <v>111480</v>
      </c>
      <c r="FC36" s="28">
        <v>70930</v>
      </c>
      <c r="FD36" s="30">
        <v>10310</v>
      </c>
      <c r="FE36" s="28">
        <v>68442</v>
      </c>
      <c r="FF36" s="28">
        <v>88755</v>
      </c>
      <c r="FG36" s="28">
        <v>46361</v>
      </c>
      <c r="FH36" s="30">
        <v>116248</v>
      </c>
      <c r="FI36" s="28">
        <v>5288</v>
      </c>
      <c r="FJ36" s="30">
        <v>3302</v>
      </c>
      <c r="FK36" s="28">
        <v>438438</v>
      </c>
      <c r="FL36" s="28">
        <v>551851</v>
      </c>
      <c r="FM36" s="28">
        <v>744442</v>
      </c>
      <c r="FN36" s="30">
        <v>0</v>
      </c>
      <c r="FO36" s="28">
        <v>425777</v>
      </c>
      <c r="FP36" s="30">
        <v>91589</v>
      </c>
      <c r="FQ36" s="28">
        <v>41166</v>
      </c>
      <c r="FR36" s="28">
        <v>59950</v>
      </c>
      <c r="FS36" s="28">
        <v>13248</v>
      </c>
      <c r="FT36" s="30">
        <v>9831</v>
      </c>
      <c r="FU36" s="28">
        <v>2259</v>
      </c>
      <c r="FV36" s="30">
        <v>0</v>
      </c>
      <c r="FW36" s="28">
        <v>22679</v>
      </c>
      <c r="FX36" s="28">
        <v>31229</v>
      </c>
      <c r="FY36" s="28">
        <v>28527</v>
      </c>
      <c r="FZ36" s="30">
        <v>19472</v>
      </c>
      <c r="GA36" s="28">
        <v>9006</v>
      </c>
      <c r="GB36" s="30">
        <v>6389</v>
      </c>
      <c r="GC36" s="28">
        <v>58201</v>
      </c>
      <c r="GD36" s="28">
        <v>87553</v>
      </c>
      <c r="GE36" s="28">
        <v>37786</v>
      </c>
      <c r="GF36" s="30">
        <v>46380</v>
      </c>
      <c r="GG36" s="28">
        <v>30425</v>
      </c>
      <c r="GH36" s="30">
        <v>4650</v>
      </c>
      <c r="GI36" s="28">
        <v>6208</v>
      </c>
      <c r="GJ36" s="28">
        <v>24844</v>
      </c>
      <c r="GK36" s="28">
        <v>75420</v>
      </c>
      <c r="GL36" s="30">
        <v>57850</v>
      </c>
      <c r="GM36" s="28">
        <v>27735</v>
      </c>
      <c r="GN36" s="30">
        <v>10657</v>
      </c>
      <c r="GO36" s="28">
        <v>140471</v>
      </c>
      <c r="GP36" s="28">
        <v>211225</v>
      </c>
      <c r="GQ36" s="28">
        <v>193871</v>
      </c>
      <c r="GR36" s="30">
        <v>120344</v>
      </c>
      <c r="GS36" s="28">
        <v>79342</v>
      </c>
      <c r="GT36" s="30">
        <v>16527</v>
      </c>
      <c r="GU36" s="28">
        <v>233148</v>
      </c>
      <c r="GV36" s="28">
        <v>324173</v>
      </c>
      <c r="GW36" s="28">
        <v>155732</v>
      </c>
      <c r="GX36" s="30">
        <v>63443</v>
      </c>
      <c r="GY36" s="28">
        <v>23511</v>
      </c>
      <c r="GZ36" s="30">
        <v>42047</v>
      </c>
      <c r="HA36" s="28">
        <v>59002</v>
      </c>
      <c r="HB36" s="28">
        <v>41478</v>
      </c>
      <c r="HC36" s="28">
        <v>24834</v>
      </c>
      <c r="HD36" s="30">
        <v>19736</v>
      </c>
      <c r="HE36" s="28">
        <v>29313</v>
      </c>
      <c r="HF36" s="30">
        <v>4110</v>
      </c>
      <c r="HG36" s="28">
        <v>10064</v>
      </c>
      <c r="HH36" s="28">
        <v>20119</v>
      </c>
      <c r="HI36" s="28">
        <v>17609</v>
      </c>
      <c r="HJ36" s="30">
        <v>8316</v>
      </c>
      <c r="HK36" s="28">
        <v>0</v>
      </c>
      <c r="HL36" s="30">
        <v>0</v>
      </c>
      <c r="HM36" s="28">
        <v>52412</v>
      </c>
      <c r="HN36" s="28">
        <v>53919</v>
      </c>
      <c r="HO36" s="28">
        <v>169888</v>
      </c>
      <c r="HP36" s="30">
        <v>5473</v>
      </c>
      <c r="HQ36" s="28">
        <v>15459</v>
      </c>
      <c r="HR36" s="30">
        <v>4940</v>
      </c>
      <c r="HS36" s="28">
        <v>100454</v>
      </c>
      <c r="HT36" s="28">
        <v>137158</v>
      </c>
      <c r="HU36" s="28">
        <v>86947</v>
      </c>
      <c r="HV36" s="30">
        <v>66347</v>
      </c>
      <c r="HW36" s="28">
        <v>262578</v>
      </c>
      <c r="HX36" s="30">
        <v>15427</v>
      </c>
      <c r="HY36" s="28">
        <v>85795</v>
      </c>
      <c r="HZ36" s="28">
        <v>90654</v>
      </c>
      <c r="IA36" s="28">
        <v>167523</v>
      </c>
      <c r="IB36" s="30">
        <v>106021</v>
      </c>
      <c r="IC36" s="28">
        <v>16717</v>
      </c>
      <c r="ID36" s="30">
        <v>17956</v>
      </c>
      <c r="IE36" s="28">
        <v>38366</v>
      </c>
      <c r="IF36" s="28">
        <v>439500</v>
      </c>
      <c r="IG36" s="28">
        <v>22607</v>
      </c>
      <c r="IH36" s="30">
        <v>10343</v>
      </c>
      <c r="II36" s="28">
        <v>6342</v>
      </c>
      <c r="IJ36" s="30">
        <v>42733</v>
      </c>
      <c r="IK36" s="28">
        <v>202324</v>
      </c>
      <c r="IL36" s="28">
        <v>91065</v>
      </c>
      <c r="IM36" s="28">
        <v>107084</v>
      </c>
      <c r="IN36" s="30">
        <v>58277</v>
      </c>
      <c r="IO36" s="28">
        <v>182354</v>
      </c>
      <c r="IP36" s="30">
        <v>18489</v>
      </c>
      <c r="IQ36" s="28">
        <v>352881</v>
      </c>
      <c r="IR36" s="28">
        <v>222611</v>
      </c>
      <c r="IS36" s="28">
        <v>53678</v>
      </c>
      <c r="IT36" s="30">
        <v>48306</v>
      </c>
      <c r="IU36" s="28">
        <v>22152</v>
      </c>
      <c r="IV36" s="30">
        <v>5948</v>
      </c>
      <c r="IW36" s="28">
        <v>226314</v>
      </c>
      <c r="IX36" s="28">
        <v>243681</v>
      </c>
      <c r="IY36" s="28">
        <v>262495</v>
      </c>
      <c r="IZ36" s="30">
        <v>185172</v>
      </c>
      <c r="JA36" s="28">
        <v>37438</v>
      </c>
      <c r="JB36" s="30">
        <v>36628</v>
      </c>
      <c r="JC36" s="28">
        <v>132464</v>
      </c>
      <c r="JD36" s="28">
        <v>54570</v>
      </c>
      <c r="JE36" s="28">
        <v>36405</v>
      </c>
      <c r="JF36" s="30">
        <v>0</v>
      </c>
      <c r="JG36" s="28">
        <v>0</v>
      </c>
      <c r="JH36" s="30">
        <v>0</v>
      </c>
      <c r="JI36" s="28">
        <v>643594</v>
      </c>
      <c r="JJ36" s="28">
        <v>578580</v>
      </c>
      <c r="JK36" s="28">
        <v>551589</v>
      </c>
      <c r="JL36" s="28">
        <v>443346</v>
      </c>
      <c r="JM36" s="28">
        <v>365936</v>
      </c>
      <c r="JN36" s="28">
        <v>154923</v>
      </c>
      <c r="JO36" s="28">
        <v>0</v>
      </c>
      <c r="JP36" s="28">
        <v>0</v>
      </c>
      <c r="JQ36" s="28">
        <v>0</v>
      </c>
      <c r="JR36" s="28">
        <v>0</v>
      </c>
      <c r="JS36" s="28">
        <v>0</v>
      </c>
      <c r="JT36" s="28">
        <v>0</v>
      </c>
      <c r="JU36" s="28">
        <v>3986</v>
      </c>
      <c r="JV36" s="28">
        <v>0</v>
      </c>
      <c r="JW36" s="28">
        <v>0</v>
      </c>
      <c r="JX36" s="28">
        <v>0</v>
      </c>
      <c r="JY36" s="28">
        <v>0</v>
      </c>
      <c r="JZ36" s="28">
        <v>0</v>
      </c>
      <c r="KA36" s="28">
        <v>65771</v>
      </c>
      <c r="KB36" s="28">
        <v>56535</v>
      </c>
      <c r="KC36" s="28">
        <v>125339</v>
      </c>
      <c r="KD36" s="28">
        <v>40016</v>
      </c>
      <c r="KE36" s="28">
        <v>18054</v>
      </c>
      <c r="KF36" s="28">
        <v>16967</v>
      </c>
      <c r="KG36" s="28">
        <v>153712</v>
      </c>
      <c r="KH36" s="28">
        <v>186050</v>
      </c>
      <c r="KI36" s="28">
        <v>111280</v>
      </c>
      <c r="KJ36" s="28">
        <v>30461</v>
      </c>
      <c r="KK36" s="28">
        <v>42913</v>
      </c>
      <c r="KL36" s="28">
        <v>3416</v>
      </c>
      <c r="KM36" s="28">
        <v>10073</v>
      </c>
      <c r="KN36" s="28">
        <v>6978</v>
      </c>
      <c r="KO36" s="28">
        <v>10319</v>
      </c>
      <c r="KP36" s="28">
        <v>3473</v>
      </c>
      <c r="KQ36" s="28">
        <v>12214</v>
      </c>
      <c r="KR36" s="28">
        <v>9454</v>
      </c>
      <c r="KS36" s="28">
        <v>28827</v>
      </c>
      <c r="KT36" s="28">
        <v>24190</v>
      </c>
      <c r="KU36" s="28">
        <v>18310</v>
      </c>
      <c r="KV36" s="28">
        <v>16329</v>
      </c>
      <c r="KW36" s="28">
        <v>12992</v>
      </c>
      <c r="KX36" s="28">
        <v>8887</v>
      </c>
      <c r="KY36" s="28">
        <v>870210</v>
      </c>
      <c r="KZ36" s="28">
        <v>751359</v>
      </c>
      <c r="LA36" s="28">
        <v>969535</v>
      </c>
      <c r="LB36" s="28">
        <v>622250</v>
      </c>
      <c r="LC36" s="28">
        <v>233641</v>
      </c>
      <c r="LD36" s="28">
        <v>65599</v>
      </c>
      <c r="LE36" s="28">
        <v>4689</v>
      </c>
      <c r="LF36" s="28">
        <v>12937</v>
      </c>
      <c r="LG36" s="28">
        <v>15377</v>
      </c>
      <c r="LH36" s="28">
        <v>4497</v>
      </c>
      <c r="LI36" s="28">
        <v>7914</v>
      </c>
      <c r="LJ36" s="28">
        <v>4394</v>
      </c>
      <c r="LK36" s="28">
        <v>11853</v>
      </c>
      <c r="LL36" s="28">
        <v>10220</v>
      </c>
      <c r="LM36" s="28">
        <v>11999</v>
      </c>
      <c r="LN36" s="28">
        <v>66787</v>
      </c>
      <c r="LO36" s="28">
        <v>11157</v>
      </c>
      <c r="LP36" s="28">
        <v>1358</v>
      </c>
      <c r="LQ36" s="28">
        <v>1229632</v>
      </c>
      <c r="LR36" s="28">
        <v>1059244</v>
      </c>
      <c r="LS36" s="28">
        <v>1090895</v>
      </c>
      <c r="LT36" s="28">
        <v>1070074</v>
      </c>
      <c r="LU36" s="28">
        <v>379238</v>
      </c>
      <c r="LV36" s="28">
        <v>75111</v>
      </c>
      <c r="LW36" s="28">
        <v>7639</v>
      </c>
      <c r="LX36" s="28">
        <v>9284</v>
      </c>
      <c r="LY36" s="28">
        <v>10264</v>
      </c>
      <c r="LZ36" s="28">
        <v>10844</v>
      </c>
      <c r="MA36" s="28">
        <v>19283</v>
      </c>
      <c r="MB36" s="28">
        <v>21789</v>
      </c>
      <c r="MC36" s="28">
        <v>17134</v>
      </c>
      <c r="MD36" s="28">
        <v>17070</v>
      </c>
      <c r="ME36" s="28">
        <v>22302</v>
      </c>
      <c r="MF36" s="28">
        <v>17845</v>
      </c>
      <c r="MG36" s="28">
        <v>12397</v>
      </c>
      <c r="MH36" s="28">
        <v>7449</v>
      </c>
      <c r="MI36" s="28">
        <v>480061</v>
      </c>
      <c r="MJ36" s="28">
        <v>525681</v>
      </c>
      <c r="MK36" s="28">
        <v>396573</v>
      </c>
      <c r="ML36" s="28">
        <v>200601</v>
      </c>
      <c r="MM36" s="28">
        <v>93415</v>
      </c>
      <c r="MN36" s="28">
        <v>36678</v>
      </c>
      <c r="MO36" s="28">
        <v>9463</v>
      </c>
      <c r="MP36" s="28">
        <v>9113</v>
      </c>
      <c r="MQ36" s="28">
        <v>2831</v>
      </c>
      <c r="MR36" s="28">
        <v>10508</v>
      </c>
      <c r="MS36" s="28">
        <v>6251</v>
      </c>
      <c r="MT36" s="28">
        <v>9028</v>
      </c>
      <c r="MU36" s="28">
        <v>57161</v>
      </c>
      <c r="MV36" s="28">
        <v>7374</v>
      </c>
      <c r="MW36" s="28">
        <v>9919</v>
      </c>
      <c r="MX36" s="28">
        <v>2768</v>
      </c>
      <c r="MY36" s="28">
        <v>0</v>
      </c>
      <c r="MZ36" s="28">
        <v>0</v>
      </c>
      <c r="NA36" s="28">
        <v>72300</v>
      </c>
      <c r="NB36" s="28">
        <v>29983</v>
      </c>
      <c r="NC36" s="28">
        <v>11171</v>
      </c>
      <c r="ND36" s="30">
        <v>13934</v>
      </c>
      <c r="NE36" s="28">
        <v>2336</v>
      </c>
      <c r="NF36" s="30">
        <v>846</v>
      </c>
      <c r="NG36" s="28">
        <v>94684</v>
      </c>
      <c r="NH36" s="28">
        <v>31100</v>
      </c>
      <c r="NI36" s="28">
        <v>33655</v>
      </c>
      <c r="NJ36" s="30">
        <v>9783</v>
      </c>
      <c r="NK36" s="28">
        <v>13438</v>
      </c>
      <c r="NL36" s="30">
        <v>0</v>
      </c>
      <c r="NM36" s="28">
        <v>455962</v>
      </c>
      <c r="NN36" s="28">
        <v>182902</v>
      </c>
      <c r="NO36" s="28">
        <v>28800</v>
      </c>
      <c r="NP36" s="30">
        <v>18662</v>
      </c>
      <c r="NQ36" s="28">
        <v>3571</v>
      </c>
      <c r="NR36" s="30">
        <v>5016</v>
      </c>
      <c r="NS36" s="28">
        <v>194729</v>
      </c>
      <c r="NT36" s="28">
        <v>131977</v>
      </c>
      <c r="NU36" s="28">
        <v>315263</v>
      </c>
      <c r="NV36" s="30">
        <v>156444</v>
      </c>
      <c r="NW36" s="28">
        <v>71558</v>
      </c>
      <c r="NX36" s="30">
        <v>46326</v>
      </c>
      <c r="NY36" s="28">
        <v>333270</v>
      </c>
      <c r="NZ36" s="28">
        <v>322687</v>
      </c>
      <c r="OA36" s="28">
        <v>302406</v>
      </c>
      <c r="OB36" s="30">
        <v>204501</v>
      </c>
      <c r="OC36" s="28">
        <v>153273</v>
      </c>
      <c r="OD36" s="30">
        <v>37625</v>
      </c>
      <c r="OE36" s="28">
        <v>260679</v>
      </c>
      <c r="OF36" s="28">
        <v>104506</v>
      </c>
      <c r="OG36" s="28">
        <v>166994</v>
      </c>
      <c r="OH36" s="30">
        <v>85156</v>
      </c>
      <c r="OI36" s="28">
        <v>42351</v>
      </c>
      <c r="OJ36" s="30">
        <v>30249</v>
      </c>
      <c r="OK36" s="28">
        <v>437129</v>
      </c>
      <c r="OL36" s="28">
        <v>119154</v>
      </c>
      <c r="OM36" s="28">
        <v>89727</v>
      </c>
      <c r="ON36" s="30">
        <v>37854</v>
      </c>
      <c r="OO36" s="28">
        <v>18717</v>
      </c>
      <c r="OP36" s="30">
        <v>10458</v>
      </c>
      <c r="OQ36" s="28">
        <v>61701</v>
      </c>
      <c r="OR36" s="28">
        <v>59157</v>
      </c>
      <c r="OS36" s="28">
        <v>38820</v>
      </c>
      <c r="OT36" s="30">
        <v>47231</v>
      </c>
      <c r="OU36" s="28">
        <v>34064</v>
      </c>
      <c r="OV36" s="30">
        <v>7609</v>
      </c>
      <c r="OW36" s="28">
        <v>172254</v>
      </c>
      <c r="OX36" s="28">
        <v>52378</v>
      </c>
      <c r="OY36" s="28">
        <v>44073</v>
      </c>
      <c r="OZ36" s="30">
        <v>46401</v>
      </c>
      <c r="PA36" s="28">
        <v>27148</v>
      </c>
      <c r="PB36" s="30">
        <v>15634</v>
      </c>
      <c r="PC36" s="28">
        <v>455941</v>
      </c>
      <c r="PD36" s="28">
        <v>77747</v>
      </c>
      <c r="PE36" s="28">
        <v>253741</v>
      </c>
      <c r="PF36" s="28">
        <v>92908</v>
      </c>
      <c r="PG36" s="28">
        <v>19395</v>
      </c>
      <c r="PH36" s="28">
        <v>0</v>
      </c>
      <c r="PI36" s="28">
        <v>61378</v>
      </c>
      <c r="PJ36" s="28">
        <v>53919</v>
      </c>
      <c r="PK36" s="28">
        <v>21090</v>
      </c>
      <c r="PL36" s="28">
        <v>31026</v>
      </c>
      <c r="PM36" s="28">
        <v>23640</v>
      </c>
      <c r="PN36" s="28">
        <v>17450</v>
      </c>
      <c r="PO36" s="28">
        <v>13132</v>
      </c>
      <c r="PP36" s="28">
        <v>10757</v>
      </c>
      <c r="PQ36" s="28">
        <v>21715</v>
      </c>
      <c r="PR36" s="28">
        <v>15431</v>
      </c>
      <c r="PS36" s="28">
        <v>7814</v>
      </c>
      <c r="PT36" s="28">
        <v>2697</v>
      </c>
      <c r="PU36" s="28">
        <v>1008480</v>
      </c>
      <c r="PV36" s="28">
        <v>780278</v>
      </c>
      <c r="PW36" s="28">
        <v>1100079</v>
      </c>
      <c r="PX36" s="28">
        <v>618572</v>
      </c>
      <c r="PY36" s="28">
        <v>468434</v>
      </c>
      <c r="PZ36" s="28">
        <v>38530</v>
      </c>
      <c r="QA36" s="28">
        <v>155613</v>
      </c>
      <c r="QB36" s="28">
        <v>168985</v>
      </c>
      <c r="QC36" s="28">
        <v>358503</v>
      </c>
      <c r="QD36" s="28">
        <v>100154</v>
      </c>
      <c r="QE36" s="28">
        <v>17887</v>
      </c>
      <c r="QF36" s="28">
        <v>21409</v>
      </c>
      <c r="QG36" s="28">
        <v>82070</v>
      </c>
      <c r="QH36" s="28">
        <v>92434</v>
      </c>
      <c r="QI36" s="28">
        <v>40396</v>
      </c>
      <c r="QJ36" s="28">
        <v>36261</v>
      </c>
      <c r="QK36" s="28">
        <v>2698</v>
      </c>
      <c r="QL36" s="28">
        <v>0</v>
      </c>
      <c r="QM36" s="28">
        <v>234540</v>
      </c>
      <c r="QN36" s="28">
        <v>149058</v>
      </c>
      <c r="QO36" s="28">
        <v>228682</v>
      </c>
      <c r="QP36" s="28">
        <v>129776</v>
      </c>
      <c r="QQ36" s="28">
        <v>116615</v>
      </c>
      <c r="QR36" s="28">
        <v>28394</v>
      </c>
      <c r="QS36" s="28">
        <v>346707</v>
      </c>
      <c r="QT36" s="28">
        <v>302265</v>
      </c>
      <c r="QU36" s="28">
        <v>204253</v>
      </c>
      <c r="QV36" s="28">
        <v>106817</v>
      </c>
      <c r="QW36" s="28">
        <v>47587</v>
      </c>
      <c r="QX36" s="28">
        <v>75857</v>
      </c>
      <c r="QY36" s="28">
        <v>174628</v>
      </c>
      <c r="QZ36" s="28">
        <v>70145</v>
      </c>
      <c r="RA36" s="28">
        <v>27351</v>
      </c>
      <c r="RB36" s="28">
        <v>19709</v>
      </c>
      <c r="RC36" s="28">
        <v>13682</v>
      </c>
      <c r="RD36" s="28">
        <v>5640</v>
      </c>
      <c r="RE36" s="28">
        <v>51216</v>
      </c>
      <c r="RF36" s="28">
        <v>39207</v>
      </c>
      <c r="RG36" s="28">
        <v>23059</v>
      </c>
      <c r="RH36" s="28">
        <v>12290</v>
      </c>
      <c r="RI36" s="28">
        <v>10019</v>
      </c>
      <c r="RJ36" s="28">
        <v>5668</v>
      </c>
      <c r="RK36" s="28">
        <v>117133</v>
      </c>
      <c r="RL36" s="28">
        <v>114537</v>
      </c>
      <c r="RM36" s="28">
        <v>85340</v>
      </c>
      <c r="RN36" s="28">
        <v>117008</v>
      </c>
      <c r="RO36" s="28">
        <v>17150</v>
      </c>
      <c r="RP36" s="28">
        <v>6665</v>
      </c>
      <c r="RQ36" s="28">
        <v>2378</v>
      </c>
      <c r="RR36" s="28">
        <v>1</v>
      </c>
      <c r="RS36" s="28">
        <v>304</v>
      </c>
      <c r="RT36" s="28">
        <v>167</v>
      </c>
      <c r="RU36" s="28">
        <v>197</v>
      </c>
      <c r="RV36" s="28">
        <v>0</v>
      </c>
      <c r="RW36" s="28">
        <v>331949</v>
      </c>
      <c r="RX36" s="28">
        <v>138259</v>
      </c>
      <c r="RY36" s="28">
        <v>150443</v>
      </c>
      <c r="RZ36" s="28">
        <v>61280</v>
      </c>
      <c r="SA36" s="28">
        <v>25441</v>
      </c>
      <c r="SB36" s="28">
        <v>10245</v>
      </c>
      <c r="SC36" s="28">
        <v>96224</v>
      </c>
      <c r="SD36" s="28">
        <v>51370</v>
      </c>
      <c r="SE36" s="28">
        <v>31987</v>
      </c>
      <c r="SF36" s="28">
        <v>31971</v>
      </c>
      <c r="SG36" s="28">
        <v>32216</v>
      </c>
      <c r="SH36" s="28">
        <v>9102</v>
      </c>
      <c r="SI36" s="28">
        <v>158</v>
      </c>
      <c r="SJ36" s="28">
        <v>5146</v>
      </c>
      <c r="SK36" s="28">
        <v>352</v>
      </c>
      <c r="SL36" s="28">
        <v>219</v>
      </c>
      <c r="SM36" s="28">
        <v>257</v>
      </c>
      <c r="SN36" s="28">
        <v>221</v>
      </c>
      <c r="SO36" s="28">
        <v>49848</v>
      </c>
      <c r="SP36" s="28">
        <v>48636</v>
      </c>
      <c r="SQ36" s="28">
        <v>22066</v>
      </c>
      <c r="SR36" s="28">
        <v>9897</v>
      </c>
      <c r="SS36" s="28">
        <v>21940</v>
      </c>
      <c r="ST36" s="28">
        <v>12100</v>
      </c>
      <c r="SU36" s="28">
        <v>146458</v>
      </c>
      <c r="SV36" s="28">
        <v>136041</v>
      </c>
      <c r="SW36" s="28">
        <v>157923</v>
      </c>
      <c r="SX36" s="28">
        <v>135173</v>
      </c>
      <c r="SY36" s="28">
        <v>65607</v>
      </c>
      <c r="SZ36" s="28">
        <v>42332</v>
      </c>
    </row>
    <row r="37" spans="1:520">
      <c r="A37" s="25"/>
      <c r="B37" s="26"/>
      <c r="C37" s="26" t="s">
        <v>239</v>
      </c>
      <c r="D37" s="27"/>
      <c r="E37" s="28">
        <v>19259343</v>
      </c>
      <c r="F37" s="28">
        <v>17499847</v>
      </c>
      <c r="G37" s="28">
        <v>15600165</v>
      </c>
      <c r="H37" s="29">
        <v>500000</v>
      </c>
      <c r="I37" s="28">
        <v>0</v>
      </c>
      <c r="J37" s="29">
        <v>499924</v>
      </c>
      <c r="K37" s="28">
        <v>0</v>
      </c>
      <c r="L37" s="28">
        <v>0</v>
      </c>
      <c r="M37" s="28">
        <v>0</v>
      </c>
      <c r="N37" s="29">
        <v>0</v>
      </c>
      <c r="O37" s="28">
        <v>0</v>
      </c>
      <c r="P37" s="29">
        <v>0</v>
      </c>
      <c r="Q37" s="28">
        <v>200000</v>
      </c>
      <c r="R37" s="28">
        <v>240000</v>
      </c>
      <c r="S37" s="28">
        <v>100000</v>
      </c>
      <c r="T37" s="29">
        <v>0</v>
      </c>
      <c r="U37" s="28">
        <v>100000</v>
      </c>
      <c r="V37" s="29">
        <v>0</v>
      </c>
      <c r="W37" s="28">
        <v>0</v>
      </c>
      <c r="X37" s="28">
        <v>300000</v>
      </c>
      <c r="Y37" s="28">
        <v>399992</v>
      </c>
      <c r="Z37" s="29">
        <v>0</v>
      </c>
      <c r="AA37" s="28">
        <v>0</v>
      </c>
      <c r="AB37" s="29">
        <v>0</v>
      </c>
      <c r="AC37" s="28">
        <v>200000</v>
      </c>
      <c r="AD37" s="28">
        <v>0</v>
      </c>
      <c r="AE37" s="28">
        <v>0</v>
      </c>
      <c r="AF37" s="30">
        <v>0</v>
      </c>
      <c r="AG37" s="28">
        <v>0</v>
      </c>
      <c r="AH37" s="30">
        <v>0</v>
      </c>
      <c r="AI37" s="28">
        <v>0</v>
      </c>
      <c r="AJ37" s="28">
        <v>0</v>
      </c>
      <c r="AK37" s="28">
        <v>100000</v>
      </c>
      <c r="AL37" s="30">
        <v>0</v>
      </c>
      <c r="AM37" s="28">
        <v>0</v>
      </c>
      <c r="AN37" s="30">
        <v>0</v>
      </c>
      <c r="AO37" s="28">
        <v>100020</v>
      </c>
      <c r="AP37" s="28">
        <v>0</v>
      </c>
      <c r="AQ37" s="28">
        <v>0</v>
      </c>
      <c r="AR37" s="30">
        <v>100010</v>
      </c>
      <c r="AS37" s="28">
        <v>0</v>
      </c>
      <c r="AT37" s="30">
        <v>0</v>
      </c>
      <c r="AU37" s="28">
        <v>199982</v>
      </c>
      <c r="AV37" s="28">
        <v>499928</v>
      </c>
      <c r="AW37" s="28">
        <v>610565</v>
      </c>
      <c r="AX37" s="30">
        <v>1297077</v>
      </c>
      <c r="AY37" s="28">
        <v>0</v>
      </c>
      <c r="AZ37" s="30">
        <v>0</v>
      </c>
      <c r="BA37" s="28">
        <v>100048</v>
      </c>
      <c r="BB37" s="28">
        <v>0</v>
      </c>
      <c r="BC37" s="28">
        <v>100001</v>
      </c>
      <c r="BD37" s="30">
        <v>50010</v>
      </c>
      <c r="BE37" s="28">
        <v>0</v>
      </c>
      <c r="BF37" s="30">
        <v>0</v>
      </c>
      <c r="BG37" s="28">
        <v>4000000</v>
      </c>
      <c r="BH37" s="28">
        <v>2000000</v>
      </c>
      <c r="BI37" s="28">
        <v>1501441</v>
      </c>
      <c r="BJ37" s="30">
        <v>0</v>
      </c>
      <c r="BK37" s="28">
        <v>120000</v>
      </c>
      <c r="BL37" s="30">
        <v>200</v>
      </c>
      <c r="BM37" s="28">
        <v>0</v>
      </c>
      <c r="BN37" s="28">
        <v>0</v>
      </c>
      <c r="BO37" s="28">
        <v>0</v>
      </c>
      <c r="BP37" s="30">
        <v>0</v>
      </c>
      <c r="BQ37" s="28">
        <v>0</v>
      </c>
      <c r="BR37" s="30">
        <v>0</v>
      </c>
      <c r="BS37" s="28">
        <v>0</v>
      </c>
      <c r="BT37" s="28">
        <v>500492</v>
      </c>
      <c r="BU37" s="28">
        <v>0</v>
      </c>
      <c r="BV37" s="30">
        <v>199998</v>
      </c>
      <c r="BW37" s="28">
        <v>0</v>
      </c>
      <c r="BX37" s="30">
        <v>0</v>
      </c>
      <c r="BY37" s="28">
        <v>8899512</v>
      </c>
      <c r="BZ37" s="28">
        <v>1000117</v>
      </c>
      <c r="CA37" s="28">
        <v>5999638</v>
      </c>
      <c r="CB37" s="30">
        <v>198942</v>
      </c>
      <c r="CC37" s="28">
        <v>0</v>
      </c>
      <c r="CD37" s="30">
        <v>0</v>
      </c>
      <c r="CE37" s="28">
        <v>90194</v>
      </c>
      <c r="CF37" s="28">
        <v>25997</v>
      </c>
      <c r="CG37" s="28">
        <v>0</v>
      </c>
      <c r="CH37" s="30">
        <v>59982</v>
      </c>
      <c r="CI37" s="28">
        <v>0</v>
      </c>
      <c r="CJ37" s="30">
        <v>0</v>
      </c>
      <c r="CK37" s="28">
        <v>0</v>
      </c>
      <c r="CL37" s="28">
        <v>199908</v>
      </c>
      <c r="CM37" s="28">
        <v>99505</v>
      </c>
      <c r="CN37" s="30">
        <v>0</v>
      </c>
      <c r="CO37" s="28">
        <v>0</v>
      </c>
      <c r="CP37" s="30">
        <v>0</v>
      </c>
      <c r="CQ37" s="28">
        <v>599411</v>
      </c>
      <c r="CR37" s="28">
        <v>0</v>
      </c>
      <c r="CS37" s="28">
        <v>2499958</v>
      </c>
      <c r="CT37" s="30">
        <v>499867</v>
      </c>
      <c r="CU37" s="28">
        <v>0</v>
      </c>
      <c r="CV37" s="30">
        <v>0</v>
      </c>
      <c r="CW37" s="28">
        <v>0</v>
      </c>
      <c r="CX37" s="28">
        <v>0</v>
      </c>
      <c r="CY37" s="28">
        <v>0</v>
      </c>
      <c r="CZ37" s="30">
        <v>0</v>
      </c>
      <c r="DA37" s="28">
        <v>0</v>
      </c>
      <c r="DB37" s="30">
        <v>0</v>
      </c>
      <c r="DC37" s="28">
        <v>0</v>
      </c>
      <c r="DD37" s="28">
        <v>0</v>
      </c>
      <c r="DE37" s="28">
        <v>0</v>
      </c>
      <c r="DF37" s="30">
        <v>100000</v>
      </c>
      <c r="DG37" s="28">
        <v>100015</v>
      </c>
      <c r="DH37" s="30">
        <v>100076</v>
      </c>
      <c r="DI37" s="28">
        <v>0</v>
      </c>
      <c r="DJ37" s="28">
        <v>193151</v>
      </c>
      <c r="DK37" s="28">
        <v>0</v>
      </c>
      <c r="DL37" s="28">
        <v>0</v>
      </c>
      <c r="DM37" s="28">
        <v>0</v>
      </c>
      <c r="DN37" s="30">
        <v>0</v>
      </c>
      <c r="DO37" s="28">
        <v>400000</v>
      </c>
      <c r="DP37" s="28">
        <v>200000</v>
      </c>
      <c r="DQ37" s="28">
        <v>300009</v>
      </c>
      <c r="DR37" s="30">
        <v>0</v>
      </c>
      <c r="DS37" s="28">
        <v>0</v>
      </c>
      <c r="DT37" s="30">
        <v>0</v>
      </c>
      <c r="DU37" s="28">
        <v>6800000</v>
      </c>
      <c r="DV37" s="28">
        <v>0</v>
      </c>
      <c r="DW37" s="28">
        <v>499615</v>
      </c>
      <c r="DX37" s="30">
        <v>0</v>
      </c>
      <c r="DY37" s="28">
        <v>0</v>
      </c>
      <c r="DZ37" s="30">
        <v>0</v>
      </c>
      <c r="EA37" s="28">
        <v>40046409</v>
      </c>
      <c r="EB37" s="28">
        <v>64514433</v>
      </c>
      <c r="EC37" s="28">
        <v>51000774</v>
      </c>
      <c r="ED37" s="30">
        <v>4002587</v>
      </c>
      <c r="EE37" s="28">
        <v>4007256</v>
      </c>
      <c r="EF37" s="30">
        <v>8042580</v>
      </c>
      <c r="EG37" s="28">
        <v>7230000</v>
      </c>
      <c r="EH37" s="28">
        <v>0</v>
      </c>
      <c r="EI37" s="28">
        <v>0</v>
      </c>
      <c r="EJ37" s="30">
        <v>0</v>
      </c>
      <c r="EK37" s="28">
        <v>0</v>
      </c>
      <c r="EL37" s="30">
        <v>0</v>
      </c>
      <c r="EM37" s="28">
        <v>320000</v>
      </c>
      <c r="EN37" s="28">
        <v>0</v>
      </c>
      <c r="EO37" s="28">
        <v>559865</v>
      </c>
      <c r="EP37" s="30">
        <v>0</v>
      </c>
      <c r="EQ37" s="28">
        <v>0</v>
      </c>
      <c r="ER37" s="30">
        <v>100273</v>
      </c>
      <c r="ES37" s="28">
        <v>0</v>
      </c>
      <c r="ET37" s="28">
        <v>99913</v>
      </c>
      <c r="EU37" s="28">
        <v>0</v>
      </c>
      <c r="EV37" s="30">
        <v>0</v>
      </c>
      <c r="EW37" s="28">
        <v>0</v>
      </c>
      <c r="EX37" s="30">
        <v>0</v>
      </c>
      <c r="EY37" s="28">
        <v>299894</v>
      </c>
      <c r="EZ37" s="28">
        <v>0</v>
      </c>
      <c r="FA37" s="28">
        <v>0</v>
      </c>
      <c r="FB37" s="30">
        <v>100000</v>
      </c>
      <c r="FC37" s="28">
        <v>0</v>
      </c>
      <c r="FD37" s="30">
        <v>0</v>
      </c>
      <c r="FE37" s="28">
        <v>399830</v>
      </c>
      <c r="FF37" s="28">
        <v>199976</v>
      </c>
      <c r="FG37" s="28">
        <v>199834</v>
      </c>
      <c r="FH37" s="30">
        <v>0</v>
      </c>
      <c r="FI37" s="28">
        <v>0</v>
      </c>
      <c r="FJ37" s="30">
        <v>0</v>
      </c>
      <c r="FK37" s="28">
        <v>3197176</v>
      </c>
      <c r="FL37" s="28">
        <v>4499743</v>
      </c>
      <c r="FM37" s="28">
        <v>4200024</v>
      </c>
      <c r="FN37" s="30">
        <v>99908</v>
      </c>
      <c r="FO37" s="28">
        <v>0</v>
      </c>
      <c r="FP37" s="30">
        <v>0</v>
      </c>
      <c r="FQ37" s="28">
        <v>100006</v>
      </c>
      <c r="FR37" s="28">
        <v>1049323</v>
      </c>
      <c r="FS37" s="28">
        <v>1129005</v>
      </c>
      <c r="FT37" s="30">
        <v>92235</v>
      </c>
      <c r="FU37" s="28">
        <v>0</v>
      </c>
      <c r="FV37" s="30">
        <v>0</v>
      </c>
      <c r="FW37" s="28">
        <v>200466</v>
      </c>
      <c r="FX37" s="28">
        <v>20041</v>
      </c>
      <c r="FY37" s="28">
        <v>0</v>
      </c>
      <c r="FZ37" s="30">
        <v>0</v>
      </c>
      <c r="GA37" s="28">
        <v>0</v>
      </c>
      <c r="GB37" s="30">
        <v>0</v>
      </c>
      <c r="GC37" s="28">
        <v>360410</v>
      </c>
      <c r="GD37" s="28">
        <v>1452920</v>
      </c>
      <c r="GE37" s="28">
        <v>1296092</v>
      </c>
      <c r="GF37" s="30">
        <v>745896</v>
      </c>
      <c r="GG37" s="28">
        <v>0</v>
      </c>
      <c r="GH37" s="30">
        <v>0</v>
      </c>
      <c r="GI37" s="28">
        <v>0</v>
      </c>
      <c r="GJ37" s="28">
        <v>99981</v>
      </c>
      <c r="GK37" s="28">
        <v>0</v>
      </c>
      <c r="GL37" s="30">
        <v>204959</v>
      </c>
      <c r="GM37" s="28">
        <v>99954</v>
      </c>
      <c r="GN37" s="30">
        <v>0</v>
      </c>
      <c r="GO37" s="28">
        <v>180005</v>
      </c>
      <c r="GP37" s="28">
        <v>209696</v>
      </c>
      <c r="GQ37" s="28">
        <v>292610</v>
      </c>
      <c r="GR37" s="30">
        <v>262040</v>
      </c>
      <c r="GS37" s="28">
        <v>0</v>
      </c>
      <c r="GT37" s="30">
        <v>0</v>
      </c>
      <c r="GU37" s="28">
        <v>599622</v>
      </c>
      <c r="GV37" s="28">
        <v>199875</v>
      </c>
      <c r="GW37" s="28">
        <v>0</v>
      </c>
      <c r="GX37" s="30">
        <v>300032</v>
      </c>
      <c r="GY37" s="28">
        <v>305201</v>
      </c>
      <c r="GZ37" s="30">
        <v>584764</v>
      </c>
      <c r="HA37" s="28">
        <v>0</v>
      </c>
      <c r="HB37" s="28">
        <v>439943</v>
      </c>
      <c r="HC37" s="28">
        <v>0</v>
      </c>
      <c r="HD37" s="30">
        <v>199992</v>
      </c>
      <c r="HE37" s="28">
        <v>0</v>
      </c>
      <c r="HF37" s="30">
        <v>0</v>
      </c>
      <c r="HG37" s="28">
        <v>399990</v>
      </c>
      <c r="HH37" s="28">
        <v>299360</v>
      </c>
      <c r="HI37" s="28">
        <v>0</v>
      </c>
      <c r="HJ37" s="30">
        <v>0</v>
      </c>
      <c r="HK37" s="28">
        <v>0</v>
      </c>
      <c r="HL37" s="30">
        <v>0</v>
      </c>
      <c r="HM37" s="28">
        <v>302020</v>
      </c>
      <c r="HN37" s="28">
        <v>200000</v>
      </c>
      <c r="HO37" s="28">
        <v>400054</v>
      </c>
      <c r="HP37" s="30">
        <v>40032</v>
      </c>
      <c r="HQ37" s="28">
        <v>30115</v>
      </c>
      <c r="HR37" s="30">
        <v>0</v>
      </c>
      <c r="HS37" s="28">
        <v>365502</v>
      </c>
      <c r="HT37" s="28">
        <v>366080</v>
      </c>
      <c r="HU37" s="28">
        <v>326767</v>
      </c>
      <c r="HV37" s="30">
        <v>398746</v>
      </c>
      <c r="HW37" s="28">
        <v>1577608</v>
      </c>
      <c r="HX37" s="30">
        <v>0</v>
      </c>
      <c r="HY37" s="28">
        <v>0</v>
      </c>
      <c r="HZ37" s="28">
        <v>0</v>
      </c>
      <c r="IA37" s="28">
        <v>0</v>
      </c>
      <c r="IB37" s="30">
        <v>0</v>
      </c>
      <c r="IC37" s="28">
        <v>0</v>
      </c>
      <c r="ID37" s="30">
        <v>0</v>
      </c>
      <c r="IE37" s="28">
        <v>0</v>
      </c>
      <c r="IF37" s="28">
        <v>199983</v>
      </c>
      <c r="IG37" s="28">
        <v>2100095</v>
      </c>
      <c r="IH37" s="30">
        <v>199722</v>
      </c>
      <c r="II37" s="28">
        <v>100388</v>
      </c>
      <c r="IJ37" s="30">
        <v>0</v>
      </c>
      <c r="IK37" s="28">
        <v>99922</v>
      </c>
      <c r="IL37" s="28">
        <v>99719</v>
      </c>
      <c r="IM37" s="28">
        <v>3099817</v>
      </c>
      <c r="IN37" s="30">
        <v>99763</v>
      </c>
      <c r="IO37" s="28">
        <v>99875</v>
      </c>
      <c r="IP37" s="30">
        <v>0</v>
      </c>
      <c r="IQ37" s="28">
        <v>700248</v>
      </c>
      <c r="IR37" s="28">
        <v>1250687</v>
      </c>
      <c r="IS37" s="28">
        <v>1049740</v>
      </c>
      <c r="IT37" s="30">
        <v>303818</v>
      </c>
      <c r="IU37" s="28">
        <v>0</v>
      </c>
      <c r="IV37" s="30">
        <v>0</v>
      </c>
      <c r="IW37" s="28">
        <v>0</v>
      </c>
      <c r="IX37" s="28">
        <v>0</v>
      </c>
      <c r="IY37" s="28">
        <v>0</v>
      </c>
      <c r="IZ37" s="30">
        <v>0</v>
      </c>
      <c r="JA37" s="28">
        <v>0</v>
      </c>
      <c r="JB37" s="30">
        <v>0</v>
      </c>
      <c r="JC37" s="28">
        <v>0</v>
      </c>
      <c r="JD37" s="28">
        <v>0</v>
      </c>
      <c r="JE37" s="28">
        <v>0</v>
      </c>
      <c r="JF37" s="30">
        <v>0</v>
      </c>
      <c r="JG37" s="28">
        <v>0</v>
      </c>
      <c r="JH37" s="30">
        <v>0</v>
      </c>
      <c r="JI37" s="28">
        <v>10300015</v>
      </c>
      <c r="JJ37" s="28">
        <v>8300529</v>
      </c>
      <c r="JK37" s="28">
        <v>6299007</v>
      </c>
      <c r="JL37" s="28">
        <v>6299512</v>
      </c>
      <c r="JM37" s="28">
        <v>4799703</v>
      </c>
      <c r="JN37" s="28">
        <v>0</v>
      </c>
      <c r="JO37" s="28">
        <v>499853</v>
      </c>
      <c r="JP37" s="28">
        <v>1099443</v>
      </c>
      <c r="JQ37" s="28">
        <v>399453</v>
      </c>
      <c r="JR37" s="28">
        <v>799875</v>
      </c>
      <c r="JS37" s="28">
        <v>0</v>
      </c>
      <c r="JT37" s="28">
        <v>0</v>
      </c>
      <c r="JU37" s="28">
        <v>200000</v>
      </c>
      <c r="JV37" s="28">
        <v>200042</v>
      </c>
      <c r="JW37" s="28">
        <v>300082</v>
      </c>
      <c r="JX37" s="28">
        <v>299672</v>
      </c>
      <c r="JY37" s="28">
        <v>449983</v>
      </c>
      <c r="JZ37" s="28">
        <v>0</v>
      </c>
      <c r="KA37" s="28">
        <v>0</v>
      </c>
      <c r="KB37" s="28">
        <v>0</v>
      </c>
      <c r="KC37" s="28">
        <v>0</v>
      </c>
      <c r="KD37" s="28">
        <v>593674</v>
      </c>
      <c r="KE37" s="28">
        <v>0</v>
      </c>
      <c r="KF37" s="28">
        <v>0</v>
      </c>
      <c r="KG37" s="28">
        <v>549978</v>
      </c>
      <c r="KH37" s="28">
        <v>99950</v>
      </c>
      <c r="KI37" s="28">
        <v>0</v>
      </c>
      <c r="KJ37" s="28">
        <v>0</v>
      </c>
      <c r="KK37" s="28">
        <v>0</v>
      </c>
      <c r="KL37" s="28">
        <v>0</v>
      </c>
      <c r="KM37" s="28">
        <v>264192</v>
      </c>
      <c r="KN37" s="28">
        <v>123104</v>
      </c>
      <c r="KO37" s="28">
        <v>1318355</v>
      </c>
      <c r="KP37" s="28">
        <v>10000</v>
      </c>
      <c r="KQ37" s="28">
        <v>0</v>
      </c>
      <c r="KR37" s="28">
        <v>160128</v>
      </c>
      <c r="KS37" s="28">
        <v>200505</v>
      </c>
      <c r="KT37" s="28">
        <v>201144</v>
      </c>
      <c r="KU37" s="28">
        <v>101187</v>
      </c>
      <c r="KV37" s="28">
        <v>202513</v>
      </c>
      <c r="KW37" s="28">
        <v>0</v>
      </c>
      <c r="KX37" s="28">
        <v>0</v>
      </c>
      <c r="KY37" s="28">
        <v>1058438</v>
      </c>
      <c r="KZ37" s="28">
        <v>32212773</v>
      </c>
      <c r="LA37" s="28">
        <v>36001787</v>
      </c>
      <c r="LB37" s="28">
        <v>999704</v>
      </c>
      <c r="LC37" s="28">
        <v>1005347</v>
      </c>
      <c r="LD37" s="28">
        <v>1032304</v>
      </c>
      <c r="LE37" s="28">
        <v>0</v>
      </c>
      <c r="LF37" s="28">
        <v>9990</v>
      </c>
      <c r="LG37" s="28">
        <v>0</v>
      </c>
      <c r="LH37" s="28">
        <v>64998</v>
      </c>
      <c r="LI37" s="28">
        <v>0</v>
      </c>
      <c r="LJ37" s="28">
        <v>0</v>
      </c>
      <c r="LK37" s="28">
        <v>59764</v>
      </c>
      <c r="LL37" s="28">
        <v>548598</v>
      </c>
      <c r="LM37" s="28">
        <v>49883</v>
      </c>
      <c r="LN37" s="28">
        <v>49878</v>
      </c>
      <c r="LO37" s="28">
        <v>0</v>
      </c>
      <c r="LP37" s="28">
        <v>0</v>
      </c>
      <c r="LQ37" s="28">
        <v>24998200</v>
      </c>
      <c r="LR37" s="28">
        <v>19499612</v>
      </c>
      <c r="LS37" s="28">
        <v>999926</v>
      </c>
      <c r="LT37" s="28">
        <v>999307</v>
      </c>
      <c r="LU37" s="28">
        <v>1000510</v>
      </c>
      <c r="LV37" s="28">
        <v>1000078</v>
      </c>
      <c r="LW37" s="28">
        <v>0</v>
      </c>
      <c r="LX37" s="28">
        <v>0</v>
      </c>
      <c r="LY37" s="28">
        <v>0</v>
      </c>
      <c r="LZ37" s="28">
        <v>0</v>
      </c>
      <c r="MA37" s="28">
        <v>0</v>
      </c>
      <c r="MB37" s="28">
        <v>0</v>
      </c>
      <c r="MC37" s="28">
        <v>199998</v>
      </c>
      <c r="MD37" s="28">
        <v>200132</v>
      </c>
      <c r="ME37" s="28">
        <v>100190</v>
      </c>
      <c r="MF37" s="28">
        <v>0</v>
      </c>
      <c r="MG37" s="28">
        <v>0</v>
      </c>
      <c r="MH37" s="28">
        <v>0</v>
      </c>
      <c r="MI37" s="28">
        <v>3501357</v>
      </c>
      <c r="MJ37" s="28">
        <v>3997403</v>
      </c>
      <c r="MK37" s="28">
        <v>1001644</v>
      </c>
      <c r="ML37" s="28">
        <v>500095</v>
      </c>
      <c r="MM37" s="28">
        <v>500337</v>
      </c>
      <c r="MN37" s="28">
        <v>0</v>
      </c>
      <c r="MO37" s="28">
        <v>0</v>
      </c>
      <c r="MP37" s="28">
        <v>0</v>
      </c>
      <c r="MQ37" s="28">
        <v>0</v>
      </c>
      <c r="MR37" s="28">
        <v>0</v>
      </c>
      <c r="MS37" s="28">
        <v>0</v>
      </c>
      <c r="MT37" s="28">
        <v>0</v>
      </c>
      <c r="MU37" s="28">
        <v>39976</v>
      </c>
      <c r="MV37" s="28">
        <v>40392</v>
      </c>
      <c r="MW37" s="28">
        <v>400</v>
      </c>
      <c r="MX37" s="28">
        <v>0</v>
      </c>
      <c r="MY37" s="28">
        <v>0</v>
      </c>
      <c r="MZ37" s="28">
        <v>0</v>
      </c>
      <c r="NA37" s="28">
        <v>0</v>
      </c>
      <c r="NB37" s="28">
        <v>0</v>
      </c>
      <c r="NC37" s="28">
        <v>0</v>
      </c>
      <c r="ND37" s="46">
        <v>0</v>
      </c>
      <c r="NE37" s="28">
        <v>0</v>
      </c>
      <c r="NF37" s="46">
        <v>0</v>
      </c>
      <c r="NG37" s="28">
        <v>0</v>
      </c>
      <c r="NH37" s="28">
        <v>600000</v>
      </c>
      <c r="NI37" s="28">
        <v>0</v>
      </c>
      <c r="NJ37" s="46">
        <v>0</v>
      </c>
      <c r="NK37" s="28">
        <v>0</v>
      </c>
      <c r="NL37" s="46">
        <v>0</v>
      </c>
      <c r="NM37" s="28">
        <v>199710</v>
      </c>
      <c r="NN37" s="28">
        <v>198932</v>
      </c>
      <c r="NO37" s="28">
        <v>199715</v>
      </c>
      <c r="NP37" s="46">
        <v>199455</v>
      </c>
      <c r="NQ37" s="28">
        <v>199731</v>
      </c>
      <c r="NR37" s="46">
        <v>0</v>
      </c>
      <c r="NS37" s="28">
        <v>24979</v>
      </c>
      <c r="NT37" s="28">
        <v>1026103</v>
      </c>
      <c r="NU37" s="28">
        <v>24999</v>
      </c>
      <c r="NV37" s="46">
        <v>24985</v>
      </c>
      <c r="NW37" s="28">
        <v>0</v>
      </c>
      <c r="NX37" s="46">
        <v>0</v>
      </c>
      <c r="NY37" s="28">
        <v>12001153</v>
      </c>
      <c r="NZ37" s="28">
        <v>9900000</v>
      </c>
      <c r="OA37" s="28">
        <v>12500000</v>
      </c>
      <c r="OB37" s="30">
        <v>4498317</v>
      </c>
      <c r="OC37" s="28">
        <v>0</v>
      </c>
      <c r="OD37" s="30">
        <v>0</v>
      </c>
      <c r="OE37" s="28">
        <v>0</v>
      </c>
      <c r="OF37" s="28">
        <v>0</v>
      </c>
      <c r="OG37" s="28">
        <v>0</v>
      </c>
      <c r="OH37" s="30">
        <v>0</v>
      </c>
      <c r="OI37" s="28">
        <v>0</v>
      </c>
      <c r="OJ37" s="30">
        <v>0</v>
      </c>
      <c r="OK37" s="28">
        <v>3500555</v>
      </c>
      <c r="OL37" s="28">
        <v>5900869</v>
      </c>
      <c r="OM37" s="28">
        <v>1002322</v>
      </c>
      <c r="ON37" s="30">
        <v>999994</v>
      </c>
      <c r="OO37" s="28">
        <v>0</v>
      </c>
      <c r="OP37" s="30">
        <v>1149299</v>
      </c>
      <c r="OQ37" s="28">
        <v>900000</v>
      </c>
      <c r="OR37" s="28">
        <v>790000</v>
      </c>
      <c r="OS37" s="28">
        <v>0</v>
      </c>
      <c r="OT37" s="30">
        <v>0</v>
      </c>
      <c r="OU37" s="28">
        <v>0</v>
      </c>
      <c r="OV37" s="30">
        <v>0</v>
      </c>
      <c r="OW37" s="28">
        <v>0</v>
      </c>
      <c r="OX37" s="28">
        <v>0</v>
      </c>
      <c r="OY37" s="28">
        <v>0</v>
      </c>
      <c r="OZ37" s="30">
        <v>0</v>
      </c>
      <c r="PA37" s="28">
        <v>0</v>
      </c>
      <c r="PB37" s="30">
        <v>0</v>
      </c>
      <c r="PC37" s="28">
        <v>4401946</v>
      </c>
      <c r="PD37" s="28">
        <v>800089</v>
      </c>
      <c r="PE37" s="28">
        <v>301602</v>
      </c>
      <c r="PF37" s="28">
        <v>99946</v>
      </c>
      <c r="PG37" s="28">
        <v>100146</v>
      </c>
      <c r="PH37" s="28">
        <v>100424</v>
      </c>
      <c r="PI37" s="28">
        <v>100000</v>
      </c>
      <c r="PJ37" s="28">
        <v>3279851</v>
      </c>
      <c r="PK37" s="28">
        <v>0</v>
      </c>
      <c r="PL37" s="28">
        <v>100088</v>
      </c>
      <c r="PM37" s="28">
        <v>100449</v>
      </c>
      <c r="PN37" s="28">
        <v>0</v>
      </c>
      <c r="PO37" s="28">
        <v>0</v>
      </c>
      <c r="PP37" s="28">
        <v>0</v>
      </c>
      <c r="PQ37" s="28">
        <v>0</v>
      </c>
      <c r="PR37" s="28">
        <v>0</v>
      </c>
      <c r="PS37" s="28">
        <v>0</v>
      </c>
      <c r="PT37" s="28">
        <v>0</v>
      </c>
      <c r="PU37" s="28">
        <v>499806</v>
      </c>
      <c r="PV37" s="28">
        <v>22700517</v>
      </c>
      <c r="PW37" s="28">
        <v>1499234</v>
      </c>
      <c r="PX37" s="28">
        <v>399971</v>
      </c>
      <c r="PY37" s="28">
        <v>0</v>
      </c>
      <c r="PZ37" s="28">
        <v>10000</v>
      </c>
      <c r="QA37" s="28">
        <v>1004663</v>
      </c>
      <c r="QB37" s="28">
        <v>676453</v>
      </c>
      <c r="QC37" s="28">
        <v>0</v>
      </c>
      <c r="QD37" s="28">
        <v>0</v>
      </c>
      <c r="QE37" s="28">
        <v>0</v>
      </c>
      <c r="QF37" s="28">
        <v>0</v>
      </c>
      <c r="QG37" s="28">
        <v>0</v>
      </c>
      <c r="QH37" s="28">
        <v>220000</v>
      </c>
      <c r="QI37" s="28">
        <v>4500000</v>
      </c>
      <c r="QJ37" s="28">
        <v>0</v>
      </c>
      <c r="QK37" s="28">
        <v>159362</v>
      </c>
      <c r="QL37" s="28">
        <v>0</v>
      </c>
      <c r="QM37" s="28">
        <v>99951</v>
      </c>
      <c r="QN37" s="28">
        <v>99908</v>
      </c>
      <c r="QO37" s="28">
        <v>99971</v>
      </c>
      <c r="QP37" s="28">
        <v>99962</v>
      </c>
      <c r="QQ37" s="28">
        <v>99975</v>
      </c>
      <c r="QR37" s="28">
        <v>0</v>
      </c>
      <c r="QS37" s="28">
        <v>0</v>
      </c>
      <c r="QT37" s="28">
        <v>0</v>
      </c>
      <c r="QU37" s="28">
        <v>14028</v>
      </c>
      <c r="QV37" s="28">
        <v>0</v>
      </c>
      <c r="QW37" s="28">
        <v>0</v>
      </c>
      <c r="QX37" s="28">
        <v>0</v>
      </c>
      <c r="QY37" s="28">
        <v>614953</v>
      </c>
      <c r="QZ37" s="28">
        <v>313810</v>
      </c>
      <c r="RA37" s="28">
        <v>1779363</v>
      </c>
      <c r="RB37" s="28">
        <v>0</v>
      </c>
      <c r="RC37" s="28">
        <v>0</v>
      </c>
      <c r="RD37" s="28">
        <v>0</v>
      </c>
      <c r="RE37" s="28">
        <v>0</v>
      </c>
      <c r="RF37" s="28">
        <v>1197919</v>
      </c>
      <c r="RG37" s="28">
        <v>498888</v>
      </c>
      <c r="RH37" s="28">
        <v>0</v>
      </c>
      <c r="RI37" s="28">
        <v>150045</v>
      </c>
      <c r="RJ37" s="28">
        <v>0</v>
      </c>
      <c r="RK37" s="28">
        <v>149966</v>
      </c>
      <c r="RL37" s="28">
        <v>2360201</v>
      </c>
      <c r="RM37" s="28">
        <v>150088</v>
      </c>
      <c r="RN37" s="28">
        <v>149901</v>
      </c>
      <c r="RO37" s="28">
        <v>150053</v>
      </c>
      <c r="RP37" s="28">
        <v>0</v>
      </c>
      <c r="RQ37" s="28">
        <v>0</v>
      </c>
      <c r="RR37" s="28">
        <v>0</v>
      </c>
      <c r="RS37" s="28">
        <v>0</v>
      </c>
      <c r="RT37" s="28">
        <v>0</v>
      </c>
      <c r="RU37" s="28">
        <v>0</v>
      </c>
      <c r="RV37" s="28">
        <v>0</v>
      </c>
      <c r="RW37" s="28">
        <v>300564</v>
      </c>
      <c r="RX37" s="28">
        <v>199524</v>
      </c>
      <c r="RY37" s="28">
        <v>99841</v>
      </c>
      <c r="RZ37" s="28">
        <v>200980</v>
      </c>
      <c r="SA37" s="28">
        <v>0</v>
      </c>
      <c r="SB37" s="28">
        <v>0</v>
      </c>
      <c r="SC37" s="28">
        <v>0</v>
      </c>
      <c r="SD37" s="28">
        <v>0</v>
      </c>
      <c r="SE37" s="28">
        <v>0</v>
      </c>
      <c r="SF37" s="28">
        <v>0</v>
      </c>
      <c r="SG37" s="28">
        <v>0</v>
      </c>
      <c r="SH37" s="28">
        <v>0</v>
      </c>
      <c r="SI37" s="28">
        <v>0</v>
      </c>
      <c r="SJ37" s="28">
        <v>0</v>
      </c>
      <c r="SK37" s="28">
        <v>0</v>
      </c>
      <c r="SL37" s="28">
        <v>0</v>
      </c>
      <c r="SM37" s="28">
        <v>0</v>
      </c>
      <c r="SN37" s="28">
        <v>0</v>
      </c>
      <c r="SO37" s="28">
        <v>0</v>
      </c>
      <c r="SP37" s="28">
        <v>0</v>
      </c>
      <c r="SQ37" s="28">
        <v>0</v>
      </c>
      <c r="SR37" s="28">
        <v>0</v>
      </c>
      <c r="SS37" s="28">
        <v>0</v>
      </c>
      <c r="ST37" s="28">
        <v>0</v>
      </c>
      <c r="SU37" s="28">
        <v>79892</v>
      </c>
      <c r="SV37" s="28">
        <v>79762</v>
      </c>
      <c r="SW37" s="28">
        <v>79935</v>
      </c>
      <c r="SX37" s="28">
        <v>79904</v>
      </c>
      <c r="SY37" s="28">
        <v>0</v>
      </c>
      <c r="SZ37" s="28">
        <v>0</v>
      </c>
    </row>
    <row r="38" spans="1:520">
      <c r="A38" s="25"/>
      <c r="B38" s="26"/>
      <c r="C38" s="26" t="s">
        <v>240</v>
      </c>
      <c r="D38" s="27"/>
      <c r="E38" s="28">
        <v>33915</v>
      </c>
      <c r="F38" s="28">
        <v>40145</v>
      </c>
      <c r="G38" s="28">
        <v>60440</v>
      </c>
      <c r="H38" s="29">
        <v>47556</v>
      </c>
      <c r="I38" s="28">
        <v>38629</v>
      </c>
      <c r="J38" s="29">
        <v>32360</v>
      </c>
      <c r="K38" s="28">
        <v>0</v>
      </c>
      <c r="L38" s="28">
        <v>0</v>
      </c>
      <c r="M38" s="28">
        <v>0</v>
      </c>
      <c r="N38" s="29">
        <v>7923</v>
      </c>
      <c r="O38" s="28">
        <v>0</v>
      </c>
      <c r="P38" s="29">
        <v>0</v>
      </c>
      <c r="Q38" s="28">
        <v>8649</v>
      </c>
      <c r="R38" s="28">
        <v>8370</v>
      </c>
      <c r="S38" s="28">
        <v>14101</v>
      </c>
      <c r="T38" s="29">
        <v>10549</v>
      </c>
      <c r="U38" s="28">
        <v>10172</v>
      </c>
      <c r="V38" s="29">
        <v>6636</v>
      </c>
      <c r="W38" s="28">
        <v>6290</v>
      </c>
      <c r="X38" s="28">
        <v>3001</v>
      </c>
      <c r="Y38" s="28">
        <v>0</v>
      </c>
      <c r="Z38" s="29">
        <v>0</v>
      </c>
      <c r="AA38" s="28">
        <v>0</v>
      </c>
      <c r="AB38" s="29">
        <v>0</v>
      </c>
      <c r="AC38" s="28">
        <v>161</v>
      </c>
      <c r="AD38" s="28">
        <v>206</v>
      </c>
      <c r="AE38" s="28">
        <v>156</v>
      </c>
      <c r="AF38" s="30">
        <v>112</v>
      </c>
      <c r="AG38" s="28">
        <v>6549</v>
      </c>
      <c r="AH38" s="30">
        <v>7421</v>
      </c>
      <c r="AI38" s="28">
        <v>3717</v>
      </c>
      <c r="AJ38" s="28">
        <v>3607</v>
      </c>
      <c r="AK38" s="28">
        <v>4197</v>
      </c>
      <c r="AL38" s="30">
        <v>4391</v>
      </c>
      <c r="AM38" s="28">
        <v>4357</v>
      </c>
      <c r="AN38" s="30">
        <v>3967</v>
      </c>
      <c r="AO38" s="28">
        <v>0</v>
      </c>
      <c r="AP38" s="28">
        <v>0</v>
      </c>
      <c r="AQ38" s="28">
        <v>0</v>
      </c>
      <c r="AR38" s="30">
        <v>0</v>
      </c>
      <c r="AS38" s="28">
        <v>0</v>
      </c>
      <c r="AT38" s="30">
        <v>0</v>
      </c>
      <c r="AU38" s="28">
        <v>35421</v>
      </c>
      <c r="AV38" s="28">
        <v>25727</v>
      </c>
      <c r="AW38" s="28">
        <v>32182</v>
      </c>
      <c r="AX38" s="30">
        <v>26166</v>
      </c>
      <c r="AY38" s="28">
        <v>25712</v>
      </c>
      <c r="AZ38" s="30">
        <v>15779</v>
      </c>
      <c r="BA38" s="28">
        <v>3314</v>
      </c>
      <c r="BB38" s="28">
        <v>5486</v>
      </c>
      <c r="BC38" s="28">
        <v>6580</v>
      </c>
      <c r="BD38" s="30">
        <v>4813</v>
      </c>
      <c r="BE38" s="28">
        <v>4117</v>
      </c>
      <c r="BF38" s="30">
        <v>4354</v>
      </c>
      <c r="BG38" s="28">
        <v>32304</v>
      </c>
      <c r="BH38" s="28">
        <v>31555</v>
      </c>
      <c r="BI38" s="28">
        <v>29241</v>
      </c>
      <c r="BJ38" s="30">
        <v>26005</v>
      </c>
      <c r="BK38" s="28">
        <v>26094</v>
      </c>
      <c r="BL38" s="30">
        <v>18804</v>
      </c>
      <c r="BM38" s="28">
        <v>1857</v>
      </c>
      <c r="BN38" s="28">
        <v>1309</v>
      </c>
      <c r="BO38" s="28">
        <v>1373</v>
      </c>
      <c r="BP38" s="30">
        <v>826</v>
      </c>
      <c r="BQ38" s="28">
        <v>995</v>
      </c>
      <c r="BR38" s="30">
        <v>651</v>
      </c>
      <c r="BS38" s="28">
        <v>34896</v>
      </c>
      <c r="BT38" s="28">
        <v>32443</v>
      </c>
      <c r="BU38" s="28">
        <v>38050</v>
      </c>
      <c r="BV38" s="30">
        <v>37651</v>
      </c>
      <c r="BW38" s="28">
        <v>40717</v>
      </c>
      <c r="BX38" s="30">
        <v>38212</v>
      </c>
      <c r="BY38" s="28">
        <v>2923</v>
      </c>
      <c r="BZ38" s="28">
        <v>4069</v>
      </c>
      <c r="CA38" s="28">
        <v>10772</v>
      </c>
      <c r="CB38" s="30">
        <v>9505</v>
      </c>
      <c r="CC38" s="28">
        <v>12056</v>
      </c>
      <c r="CD38" s="30">
        <v>5638</v>
      </c>
      <c r="CE38" s="28">
        <v>2133</v>
      </c>
      <c r="CF38" s="28">
        <v>2756</v>
      </c>
      <c r="CG38" s="28">
        <v>6084</v>
      </c>
      <c r="CH38" s="30">
        <v>4118</v>
      </c>
      <c r="CI38" s="28">
        <v>4135</v>
      </c>
      <c r="CJ38" s="30">
        <v>2669</v>
      </c>
      <c r="CK38" s="28">
        <v>866</v>
      </c>
      <c r="CL38" s="28">
        <v>742</v>
      </c>
      <c r="CM38" s="28">
        <v>1222</v>
      </c>
      <c r="CN38" s="30">
        <v>2156</v>
      </c>
      <c r="CO38" s="28">
        <v>2566</v>
      </c>
      <c r="CP38" s="30">
        <v>2128</v>
      </c>
      <c r="CQ38" s="28">
        <v>29822</v>
      </c>
      <c r="CR38" s="28">
        <v>24460</v>
      </c>
      <c r="CS38" s="28">
        <v>28738</v>
      </c>
      <c r="CT38" s="30">
        <v>17478</v>
      </c>
      <c r="CU38" s="28">
        <v>37838</v>
      </c>
      <c r="CV38" s="30">
        <v>36989</v>
      </c>
      <c r="CW38" s="28">
        <v>465</v>
      </c>
      <c r="CX38" s="28">
        <v>647</v>
      </c>
      <c r="CY38" s="28">
        <v>450</v>
      </c>
      <c r="CZ38" s="30">
        <v>478</v>
      </c>
      <c r="DA38" s="28">
        <v>990</v>
      </c>
      <c r="DB38" s="30">
        <v>581</v>
      </c>
      <c r="DC38" s="28">
        <v>4738</v>
      </c>
      <c r="DD38" s="28">
        <v>4137</v>
      </c>
      <c r="DE38" s="28">
        <v>4500</v>
      </c>
      <c r="DF38" s="30">
        <v>4087</v>
      </c>
      <c r="DG38" s="28">
        <v>3136</v>
      </c>
      <c r="DH38" s="30">
        <v>1700</v>
      </c>
      <c r="DI38" s="28">
        <v>5317</v>
      </c>
      <c r="DJ38" s="28">
        <v>4155</v>
      </c>
      <c r="DK38" s="28">
        <v>7842</v>
      </c>
      <c r="DL38" s="28">
        <v>6417</v>
      </c>
      <c r="DM38" s="28">
        <v>6782</v>
      </c>
      <c r="DN38" s="30">
        <v>2669</v>
      </c>
      <c r="DO38" s="28">
        <v>865</v>
      </c>
      <c r="DP38" s="28">
        <v>2124</v>
      </c>
      <c r="DQ38" s="28">
        <v>3555</v>
      </c>
      <c r="DR38" s="30">
        <v>1760</v>
      </c>
      <c r="DS38" s="28">
        <v>2095</v>
      </c>
      <c r="DT38" s="30">
        <v>1886</v>
      </c>
      <c r="DU38" s="28">
        <v>9358</v>
      </c>
      <c r="DV38" s="28">
        <v>9235</v>
      </c>
      <c r="DW38" s="28">
        <v>6747</v>
      </c>
      <c r="DX38" s="30">
        <v>5430</v>
      </c>
      <c r="DY38" s="28">
        <v>5100</v>
      </c>
      <c r="DZ38" s="30">
        <v>2626</v>
      </c>
      <c r="EA38" s="28">
        <v>62738</v>
      </c>
      <c r="EB38" s="28">
        <v>56711</v>
      </c>
      <c r="EC38" s="28">
        <v>52559</v>
      </c>
      <c r="ED38" s="30">
        <v>39362</v>
      </c>
      <c r="EE38" s="28">
        <v>96550</v>
      </c>
      <c r="EF38" s="30">
        <v>853856</v>
      </c>
      <c r="EG38" s="28">
        <v>0</v>
      </c>
      <c r="EH38" s="28">
        <v>0</v>
      </c>
      <c r="EI38" s="28">
        <v>0</v>
      </c>
      <c r="EJ38" s="30">
        <v>0</v>
      </c>
      <c r="EK38" s="28">
        <v>0</v>
      </c>
      <c r="EL38" s="30">
        <v>0</v>
      </c>
      <c r="EM38" s="28">
        <v>5183</v>
      </c>
      <c r="EN38" s="28">
        <v>5169</v>
      </c>
      <c r="EO38" s="28">
        <v>5397</v>
      </c>
      <c r="EP38" s="30">
        <v>5394</v>
      </c>
      <c r="EQ38" s="28">
        <v>5879</v>
      </c>
      <c r="ER38" s="30">
        <v>825</v>
      </c>
      <c r="ES38" s="28">
        <v>0</v>
      </c>
      <c r="ET38" s="28">
        <v>0</v>
      </c>
      <c r="EU38" s="28">
        <v>0</v>
      </c>
      <c r="EV38" s="30">
        <v>0</v>
      </c>
      <c r="EW38" s="28">
        <v>0</v>
      </c>
      <c r="EX38" s="30">
        <v>0</v>
      </c>
      <c r="EY38" s="28">
        <v>9343</v>
      </c>
      <c r="EZ38" s="28">
        <v>8508</v>
      </c>
      <c r="FA38" s="28">
        <v>11073</v>
      </c>
      <c r="FB38" s="30">
        <v>9020</v>
      </c>
      <c r="FC38" s="28">
        <v>23621</v>
      </c>
      <c r="FD38" s="30">
        <v>11192</v>
      </c>
      <c r="FE38" s="28">
        <v>18862</v>
      </c>
      <c r="FF38" s="28">
        <v>10298</v>
      </c>
      <c r="FG38" s="28">
        <v>9536</v>
      </c>
      <c r="FH38" s="30">
        <v>1789</v>
      </c>
      <c r="FI38" s="28">
        <v>935</v>
      </c>
      <c r="FJ38" s="30">
        <v>906</v>
      </c>
      <c r="FK38" s="28">
        <v>5995</v>
      </c>
      <c r="FL38" s="28">
        <v>4028</v>
      </c>
      <c r="FM38" s="28">
        <v>3540</v>
      </c>
      <c r="FN38" s="30">
        <v>4495</v>
      </c>
      <c r="FO38" s="28">
        <v>5077</v>
      </c>
      <c r="FP38" s="30">
        <v>3183</v>
      </c>
      <c r="FQ38" s="28">
        <v>29565</v>
      </c>
      <c r="FR38" s="28">
        <v>33490</v>
      </c>
      <c r="FS38" s="28">
        <v>65927</v>
      </c>
      <c r="FT38" s="30">
        <v>42447</v>
      </c>
      <c r="FU38" s="28">
        <v>49104</v>
      </c>
      <c r="FV38" s="30">
        <v>36628</v>
      </c>
      <c r="FW38" s="28">
        <v>41</v>
      </c>
      <c r="FX38" s="28">
        <v>196</v>
      </c>
      <c r="FY38" s="28">
        <v>262</v>
      </c>
      <c r="FZ38" s="30">
        <v>233</v>
      </c>
      <c r="GA38" s="28">
        <v>156</v>
      </c>
      <c r="GB38" s="30">
        <v>284</v>
      </c>
      <c r="GC38" s="28">
        <v>709</v>
      </c>
      <c r="GD38" s="28">
        <v>1267</v>
      </c>
      <c r="GE38" s="28">
        <v>1624</v>
      </c>
      <c r="GF38" s="30">
        <v>911</v>
      </c>
      <c r="GG38" s="28">
        <v>891</v>
      </c>
      <c r="GH38" s="30">
        <v>0</v>
      </c>
      <c r="GI38" s="28">
        <v>0</v>
      </c>
      <c r="GJ38" s="28">
        <v>0</v>
      </c>
      <c r="GK38" s="28">
        <v>0</v>
      </c>
      <c r="GL38" s="30">
        <v>0</v>
      </c>
      <c r="GM38" s="28">
        <v>0</v>
      </c>
      <c r="GN38" s="30">
        <v>0</v>
      </c>
      <c r="GO38" s="28">
        <v>55</v>
      </c>
      <c r="GP38" s="28">
        <v>71</v>
      </c>
      <c r="GQ38" s="28">
        <v>1924</v>
      </c>
      <c r="GR38" s="30">
        <v>1760</v>
      </c>
      <c r="GS38" s="28">
        <v>1391</v>
      </c>
      <c r="GT38" s="30">
        <v>1798</v>
      </c>
      <c r="GU38" s="28">
        <v>5944</v>
      </c>
      <c r="GV38" s="28">
        <v>8547</v>
      </c>
      <c r="GW38" s="28">
        <v>5531</v>
      </c>
      <c r="GX38" s="30">
        <v>5067</v>
      </c>
      <c r="GY38" s="28">
        <v>4233</v>
      </c>
      <c r="GZ38" s="30">
        <v>4094</v>
      </c>
      <c r="HA38" s="28">
        <v>1382</v>
      </c>
      <c r="HB38" s="28">
        <v>1172</v>
      </c>
      <c r="HC38" s="28">
        <v>593</v>
      </c>
      <c r="HD38" s="30">
        <v>607</v>
      </c>
      <c r="HE38" s="28">
        <v>575</v>
      </c>
      <c r="HF38" s="30">
        <v>82</v>
      </c>
      <c r="HG38" s="28">
        <v>0</v>
      </c>
      <c r="HH38" s="28">
        <v>0</v>
      </c>
      <c r="HI38" s="28">
        <v>0</v>
      </c>
      <c r="HJ38" s="30">
        <v>0</v>
      </c>
      <c r="HK38" s="28">
        <v>0</v>
      </c>
      <c r="HL38" s="30">
        <v>0</v>
      </c>
      <c r="HM38" s="28">
        <v>23877</v>
      </c>
      <c r="HN38" s="28">
        <v>21375</v>
      </c>
      <c r="HO38" s="28">
        <v>24945</v>
      </c>
      <c r="HP38" s="30">
        <v>24375</v>
      </c>
      <c r="HQ38" s="28">
        <v>21891</v>
      </c>
      <c r="HR38" s="30">
        <v>22362</v>
      </c>
      <c r="HS38" s="28">
        <v>13395</v>
      </c>
      <c r="HT38" s="28">
        <v>12029</v>
      </c>
      <c r="HU38" s="28">
        <v>20328</v>
      </c>
      <c r="HV38" s="30">
        <v>20860</v>
      </c>
      <c r="HW38" s="28">
        <v>20267</v>
      </c>
      <c r="HX38" s="30">
        <v>17120</v>
      </c>
      <c r="HY38" s="28">
        <v>21653</v>
      </c>
      <c r="HZ38" s="28">
        <v>22812</v>
      </c>
      <c r="IA38" s="28">
        <v>27746</v>
      </c>
      <c r="IB38" s="30">
        <v>24602</v>
      </c>
      <c r="IC38" s="28">
        <v>24524</v>
      </c>
      <c r="ID38" s="30">
        <v>24160</v>
      </c>
      <c r="IE38" s="28">
        <v>14212</v>
      </c>
      <c r="IF38" s="28">
        <v>16864</v>
      </c>
      <c r="IG38" s="28">
        <v>11012</v>
      </c>
      <c r="IH38" s="30">
        <v>13908</v>
      </c>
      <c r="II38" s="28">
        <v>14580</v>
      </c>
      <c r="IJ38" s="30">
        <v>14381</v>
      </c>
      <c r="IK38" s="28">
        <v>71481</v>
      </c>
      <c r="IL38" s="28">
        <v>73886</v>
      </c>
      <c r="IM38" s="28">
        <v>68852</v>
      </c>
      <c r="IN38" s="30">
        <v>184249</v>
      </c>
      <c r="IO38" s="28">
        <v>104256</v>
      </c>
      <c r="IP38" s="30">
        <v>71786</v>
      </c>
      <c r="IQ38" s="28">
        <v>10354</v>
      </c>
      <c r="IR38" s="28">
        <v>9970</v>
      </c>
      <c r="IS38" s="28">
        <v>10524</v>
      </c>
      <c r="IT38" s="30">
        <v>10508</v>
      </c>
      <c r="IU38" s="28">
        <v>11429</v>
      </c>
      <c r="IV38" s="30">
        <v>7218</v>
      </c>
      <c r="IW38" s="28">
        <v>636</v>
      </c>
      <c r="IX38" s="28">
        <v>649</v>
      </c>
      <c r="IY38" s="28">
        <v>1532</v>
      </c>
      <c r="IZ38" s="30">
        <v>1241</v>
      </c>
      <c r="JA38" s="28">
        <v>1378</v>
      </c>
      <c r="JB38" s="30">
        <v>3011</v>
      </c>
      <c r="JC38" s="28">
        <v>3533</v>
      </c>
      <c r="JD38" s="28">
        <v>3899</v>
      </c>
      <c r="JE38" s="28">
        <v>4389</v>
      </c>
      <c r="JF38" s="30">
        <v>4181</v>
      </c>
      <c r="JG38" s="28">
        <v>4559</v>
      </c>
      <c r="JH38" s="30">
        <v>4587</v>
      </c>
      <c r="JI38" s="28">
        <v>4105</v>
      </c>
      <c r="JJ38" s="28">
        <v>4956</v>
      </c>
      <c r="JK38" s="28">
        <v>4625</v>
      </c>
      <c r="JL38" s="28">
        <v>4700</v>
      </c>
      <c r="JM38" s="28">
        <v>3994</v>
      </c>
      <c r="JN38" s="28">
        <v>5071</v>
      </c>
      <c r="JO38" s="28">
        <v>14905</v>
      </c>
      <c r="JP38" s="28">
        <v>9359</v>
      </c>
      <c r="JQ38" s="28">
        <v>9142</v>
      </c>
      <c r="JR38" s="28">
        <v>6978</v>
      </c>
      <c r="JS38" s="28">
        <v>4885</v>
      </c>
      <c r="JT38" s="28">
        <v>3395</v>
      </c>
      <c r="JU38" s="28">
        <v>3798</v>
      </c>
      <c r="JV38" s="28">
        <v>4422</v>
      </c>
      <c r="JW38" s="28">
        <v>5277</v>
      </c>
      <c r="JX38" s="28">
        <v>4101</v>
      </c>
      <c r="JY38" s="28">
        <v>1742</v>
      </c>
      <c r="JZ38" s="28">
        <v>4070</v>
      </c>
      <c r="KA38" s="28">
        <v>1250</v>
      </c>
      <c r="KB38" s="28">
        <v>1621</v>
      </c>
      <c r="KC38" s="28">
        <v>2397</v>
      </c>
      <c r="KD38" s="28">
        <v>442</v>
      </c>
      <c r="KE38" s="28">
        <v>1452</v>
      </c>
      <c r="KF38" s="28">
        <v>908</v>
      </c>
      <c r="KG38" s="28">
        <v>9932</v>
      </c>
      <c r="KH38" s="28">
        <v>15837</v>
      </c>
      <c r="KI38" s="28">
        <v>26206</v>
      </c>
      <c r="KJ38" s="28">
        <v>23014</v>
      </c>
      <c r="KK38" s="28">
        <v>21623</v>
      </c>
      <c r="KL38" s="28">
        <v>14986</v>
      </c>
      <c r="KM38" s="28">
        <v>630</v>
      </c>
      <c r="KN38" s="28">
        <v>1564</v>
      </c>
      <c r="KO38" s="28">
        <v>1721</v>
      </c>
      <c r="KP38" s="28">
        <v>1260</v>
      </c>
      <c r="KQ38" s="28">
        <v>1667</v>
      </c>
      <c r="KR38" s="28">
        <v>906</v>
      </c>
      <c r="KS38" s="28">
        <v>13637</v>
      </c>
      <c r="KT38" s="28">
        <v>13434</v>
      </c>
      <c r="KU38" s="28">
        <v>13891</v>
      </c>
      <c r="KV38" s="28">
        <v>13390</v>
      </c>
      <c r="KW38" s="28">
        <v>13732</v>
      </c>
      <c r="KX38" s="28">
        <v>10200</v>
      </c>
      <c r="KY38" s="28">
        <v>655427</v>
      </c>
      <c r="KZ38" s="28">
        <v>22153</v>
      </c>
      <c r="LA38" s="28">
        <v>25886</v>
      </c>
      <c r="LB38" s="28">
        <v>24618</v>
      </c>
      <c r="LC38" s="28">
        <v>26132</v>
      </c>
      <c r="LD38" s="28">
        <v>47694</v>
      </c>
      <c r="LE38" s="28">
        <v>1528</v>
      </c>
      <c r="LF38" s="28">
        <v>1407</v>
      </c>
      <c r="LG38" s="28">
        <v>1650</v>
      </c>
      <c r="LH38" s="28">
        <v>1945</v>
      </c>
      <c r="LI38" s="28">
        <v>2520</v>
      </c>
      <c r="LJ38" s="28">
        <v>2939</v>
      </c>
      <c r="LK38" s="28">
        <v>792</v>
      </c>
      <c r="LL38" s="28">
        <v>425</v>
      </c>
      <c r="LM38" s="28">
        <v>641</v>
      </c>
      <c r="LN38" s="28">
        <v>733</v>
      </c>
      <c r="LO38" s="28">
        <v>689</v>
      </c>
      <c r="LP38" s="28">
        <v>4087</v>
      </c>
      <c r="LQ38" s="28">
        <v>88328</v>
      </c>
      <c r="LR38" s="28">
        <v>88276</v>
      </c>
      <c r="LS38" s="28">
        <v>74562</v>
      </c>
      <c r="LT38" s="28">
        <v>76731</v>
      </c>
      <c r="LU38" s="28">
        <v>69114</v>
      </c>
      <c r="LV38" s="28">
        <v>57633</v>
      </c>
      <c r="LW38" s="28">
        <v>0</v>
      </c>
      <c r="LX38" s="28">
        <v>0</v>
      </c>
      <c r="LY38" s="28">
        <v>0</v>
      </c>
      <c r="LZ38" s="28">
        <v>0</v>
      </c>
      <c r="MA38" s="28">
        <v>0</v>
      </c>
      <c r="MB38" s="28">
        <v>0</v>
      </c>
      <c r="MC38" s="28">
        <v>3631</v>
      </c>
      <c r="MD38" s="28">
        <v>3849</v>
      </c>
      <c r="ME38" s="28">
        <v>4511</v>
      </c>
      <c r="MF38" s="28">
        <v>4329</v>
      </c>
      <c r="MG38" s="28">
        <v>2921</v>
      </c>
      <c r="MH38" s="28">
        <v>2274</v>
      </c>
      <c r="MI38" s="28">
        <v>35091</v>
      </c>
      <c r="MJ38" s="28">
        <v>39989</v>
      </c>
      <c r="MK38" s="28">
        <v>43947</v>
      </c>
      <c r="ML38" s="28">
        <v>43896</v>
      </c>
      <c r="MM38" s="28">
        <v>38576</v>
      </c>
      <c r="MN38" s="28">
        <v>47466</v>
      </c>
      <c r="MO38" s="28">
        <v>0</v>
      </c>
      <c r="MP38" s="28">
        <v>0</v>
      </c>
      <c r="MQ38" s="28">
        <v>0</v>
      </c>
      <c r="MR38" s="28">
        <v>0</v>
      </c>
      <c r="MS38" s="28">
        <v>0</v>
      </c>
      <c r="MT38" s="28">
        <v>0</v>
      </c>
      <c r="MU38" s="28">
        <v>299</v>
      </c>
      <c r="MV38" s="28">
        <v>401</v>
      </c>
      <c r="MW38" s="28">
        <v>387</v>
      </c>
      <c r="MX38" s="28">
        <v>996</v>
      </c>
      <c r="MY38" s="28">
        <v>649</v>
      </c>
      <c r="MZ38" s="28">
        <v>708</v>
      </c>
      <c r="NA38" s="28">
        <v>1182</v>
      </c>
      <c r="NB38" s="28">
        <v>1409</v>
      </c>
      <c r="NC38" s="28">
        <v>3628</v>
      </c>
      <c r="ND38" s="46">
        <v>2763</v>
      </c>
      <c r="NE38" s="28">
        <v>2912</v>
      </c>
      <c r="NF38" s="46">
        <v>1517</v>
      </c>
      <c r="NG38" s="28">
        <v>9932</v>
      </c>
      <c r="NH38" s="28">
        <v>9152</v>
      </c>
      <c r="NI38" s="28">
        <v>14718</v>
      </c>
      <c r="NJ38" s="46">
        <v>17548</v>
      </c>
      <c r="NK38" s="28">
        <v>12960</v>
      </c>
      <c r="NL38" s="46">
        <v>25412</v>
      </c>
      <c r="NM38" s="28">
        <v>5068</v>
      </c>
      <c r="NN38" s="28">
        <v>4127</v>
      </c>
      <c r="NO38" s="28">
        <v>6074</v>
      </c>
      <c r="NP38" s="46">
        <v>3829</v>
      </c>
      <c r="NQ38" s="28">
        <v>8181</v>
      </c>
      <c r="NR38" s="46">
        <v>4909</v>
      </c>
      <c r="NS38" s="28">
        <v>5995</v>
      </c>
      <c r="NT38" s="28">
        <v>4325</v>
      </c>
      <c r="NU38" s="28">
        <v>6567</v>
      </c>
      <c r="NV38" s="46">
        <v>5846</v>
      </c>
      <c r="NW38" s="28">
        <v>6255</v>
      </c>
      <c r="NX38" s="46">
        <v>3927</v>
      </c>
      <c r="NY38" s="28">
        <v>24387</v>
      </c>
      <c r="NZ38" s="28">
        <v>23555</v>
      </c>
      <c r="OA38" s="28">
        <v>28138</v>
      </c>
      <c r="OB38" s="46">
        <v>20181</v>
      </c>
      <c r="OC38" s="28">
        <v>18268</v>
      </c>
      <c r="OD38" s="46">
        <v>16377</v>
      </c>
      <c r="OE38" s="28">
        <v>34729</v>
      </c>
      <c r="OF38" s="28">
        <v>31280</v>
      </c>
      <c r="OG38" s="28">
        <v>29785</v>
      </c>
      <c r="OH38" s="46">
        <v>29375</v>
      </c>
      <c r="OI38" s="28">
        <v>27572</v>
      </c>
      <c r="OJ38" s="46">
        <v>23915</v>
      </c>
      <c r="OK38" s="28">
        <v>14470</v>
      </c>
      <c r="OL38" s="28">
        <v>18724</v>
      </c>
      <c r="OM38" s="28">
        <v>8578</v>
      </c>
      <c r="ON38" s="46">
        <v>7327</v>
      </c>
      <c r="OO38" s="28">
        <v>6298</v>
      </c>
      <c r="OP38" s="46">
        <v>5520</v>
      </c>
      <c r="OQ38" s="28">
        <v>0</v>
      </c>
      <c r="OR38" s="28">
        <v>0</v>
      </c>
      <c r="OS38" s="28">
        <v>861</v>
      </c>
      <c r="OT38" s="46">
        <v>671</v>
      </c>
      <c r="OU38" s="28">
        <v>728</v>
      </c>
      <c r="OV38" s="46">
        <v>531</v>
      </c>
      <c r="OW38" s="28">
        <v>4230</v>
      </c>
      <c r="OX38" s="28">
        <v>4199</v>
      </c>
      <c r="OY38" s="28">
        <v>5409</v>
      </c>
      <c r="OZ38" s="46">
        <v>4101</v>
      </c>
      <c r="PA38" s="28">
        <v>4073</v>
      </c>
      <c r="PB38" s="46">
        <v>2635</v>
      </c>
      <c r="PC38" s="28">
        <v>8871</v>
      </c>
      <c r="PD38" s="28">
        <v>7217</v>
      </c>
      <c r="PE38" s="28">
        <v>12611</v>
      </c>
      <c r="PF38" s="28">
        <v>12738</v>
      </c>
      <c r="PG38" s="28">
        <v>12590</v>
      </c>
      <c r="PH38" s="28">
        <v>15747</v>
      </c>
      <c r="PI38" s="28">
        <v>11753</v>
      </c>
      <c r="PJ38" s="28">
        <v>9994</v>
      </c>
      <c r="PK38" s="28">
        <v>16016</v>
      </c>
      <c r="PL38" s="28">
        <v>12680</v>
      </c>
      <c r="PM38" s="28">
        <v>12031</v>
      </c>
      <c r="PN38" s="28">
        <v>8343</v>
      </c>
      <c r="PO38" s="28">
        <v>1474</v>
      </c>
      <c r="PP38" s="28">
        <v>1182</v>
      </c>
      <c r="PQ38" s="28">
        <v>2876</v>
      </c>
      <c r="PR38" s="28">
        <v>1778</v>
      </c>
      <c r="PS38" s="28">
        <v>1784</v>
      </c>
      <c r="PT38" s="28">
        <v>1362</v>
      </c>
      <c r="PU38" s="28">
        <v>14144</v>
      </c>
      <c r="PV38" s="28">
        <v>12404</v>
      </c>
      <c r="PW38" s="28">
        <v>17321</v>
      </c>
      <c r="PX38" s="28">
        <v>14369</v>
      </c>
      <c r="PY38" s="28">
        <v>19014</v>
      </c>
      <c r="PZ38" s="28">
        <v>16812</v>
      </c>
      <c r="QA38" s="28">
        <v>22</v>
      </c>
      <c r="QB38" s="28">
        <v>16</v>
      </c>
      <c r="QC38" s="28">
        <v>15</v>
      </c>
      <c r="QD38" s="28">
        <v>14</v>
      </c>
      <c r="QE38" s="28">
        <v>11</v>
      </c>
      <c r="QF38" s="28">
        <v>14</v>
      </c>
      <c r="QG38" s="28">
        <v>3016</v>
      </c>
      <c r="QH38" s="28">
        <v>4396</v>
      </c>
      <c r="QI38" s="28">
        <v>5910</v>
      </c>
      <c r="QJ38" s="28">
        <v>4934</v>
      </c>
      <c r="QK38" s="28">
        <v>5759</v>
      </c>
      <c r="QL38" s="28">
        <v>4157</v>
      </c>
      <c r="QM38" s="28">
        <v>50680</v>
      </c>
      <c r="QN38" s="28">
        <v>53300</v>
      </c>
      <c r="QO38" s="28">
        <v>46796</v>
      </c>
      <c r="QP38" s="28">
        <v>43839</v>
      </c>
      <c r="QQ38" s="28">
        <v>53536</v>
      </c>
      <c r="QR38" s="28">
        <v>69483</v>
      </c>
      <c r="QS38" s="28">
        <v>3723</v>
      </c>
      <c r="QT38" s="28">
        <v>3795</v>
      </c>
      <c r="QU38" s="28">
        <v>6956</v>
      </c>
      <c r="QV38" s="28">
        <v>5751</v>
      </c>
      <c r="QW38" s="28">
        <v>8120</v>
      </c>
      <c r="QX38" s="28">
        <v>5993</v>
      </c>
      <c r="QY38" s="28">
        <v>6926</v>
      </c>
      <c r="QZ38" s="28">
        <v>7120</v>
      </c>
      <c r="RA38" s="28">
        <v>8266</v>
      </c>
      <c r="RB38" s="28">
        <v>5816</v>
      </c>
      <c r="RC38" s="28">
        <v>10952</v>
      </c>
      <c r="RD38" s="28">
        <v>8896</v>
      </c>
      <c r="RE38" s="28">
        <v>44066</v>
      </c>
      <c r="RF38" s="28">
        <v>48162</v>
      </c>
      <c r="RG38" s="28">
        <v>63982</v>
      </c>
      <c r="RH38" s="28">
        <v>50589</v>
      </c>
      <c r="RI38" s="28">
        <v>50648</v>
      </c>
      <c r="RJ38" s="28">
        <v>54232</v>
      </c>
      <c r="RK38" s="28">
        <v>38630</v>
      </c>
      <c r="RL38" s="28">
        <v>50473</v>
      </c>
      <c r="RM38" s="28">
        <v>24798</v>
      </c>
      <c r="RN38" s="28">
        <v>32189</v>
      </c>
      <c r="RO38" s="28">
        <v>47097</v>
      </c>
      <c r="RP38" s="28">
        <v>83804</v>
      </c>
      <c r="RQ38" s="28">
        <v>0</v>
      </c>
      <c r="RR38" s="28">
        <v>0</v>
      </c>
      <c r="RS38" s="28">
        <v>0</v>
      </c>
      <c r="RT38" s="28">
        <v>0</v>
      </c>
      <c r="RU38" s="28">
        <v>0</v>
      </c>
      <c r="RV38" s="28">
        <v>0</v>
      </c>
      <c r="RW38" s="28">
        <v>8853</v>
      </c>
      <c r="RX38" s="28">
        <v>8082</v>
      </c>
      <c r="RY38" s="28">
        <v>7921</v>
      </c>
      <c r="RZ38" s="28">
        <v>8759</v>
      </c>
      <c r="SA38" s="28">
        <v>9670</v>
      </c>
      <c r="SB38" s="28">
        <v>11821</v>
      </c>
      <c r="SC38" s="28">
        <v>67</v>
      </c>
      <c r="SD38" s="28">
        <v>42</v>
      </c>
      <c r="SE38" s="28">
        <v>74</v>
      </c>
      <c r="SF38" s="28">
        <v>0</v>
      </c>
      <c r="SG38" s="28">
        <v>0</v>
      </c>
      <c r="SH38" s="28">
        <v>0</v>
      </c>
      <c r="SI38" s="28">
        <v>65</v>
      </c>
      <c r="SJ38" s="28">
        <v>59</v>
      </c>
      <c r="SK38" s="28">
        <v>51</v>
      </c>
      <c r="SL38" s="28">
        <v>73</v>
      </c>
      <c r="SM38" s="28">
        <v>57</v>
      </c>
      <c r="SN38" s="28">
        <v>72</v>
      </c>
      <c r="SO38" s="28">
        <v>4587</v>
      </c>
      <c r="SP38" s="28">
        <v>6694</v>
      </c>
      <c r="SQ38" s="28">
        <v>6495</v>
      </c>
      <c r="SR38" s="28">
        <v>6365</v>
      </c>
      <c r="SS38" s="28">
        <v>5526</v>
      </c>
      <c r="ST38" s="28">
        <v>5403</v>
      </c>
      <c r="SU38" s="28">
        <v>2725</v>
      </c>
      <c r="SV38" s="28">
        <v>2194</v>
      </c>
      <c r="SW38" s="28">
        <v>2774</v>
      </c>
      <c r="SX38" s="28">
        <v>1973</v>
      </c>
      <c r="SY38" s="28">
        <v>2186</v>
      </c>
      <c r="SZ38" s="28">
        <v>2222</v>
      </c>
    </row>
    <row r="39" spans="1:520">
      <c r="A39" s="25"/>
      <c r="B39" s="26"/>
      <c r="C39" s="26" t="s">
        <v>241</v>
      </c>
      <c r="D39" s="27"/>
      <c r="E39" s="28">
        <v>369667</v>
      </c>
      <c r="F39" s="28">
        <v>342747</v>
      </c>
      <c r="G39" s="28">
        <v>339883</v>
      </c>
      <c r="H39" s="29">
        <v>305946</v>
      </c>
      <c r="I39" s="28">
        <v>370642</v>
      </c>
      <c r="J39" s="29">
        <v>421057</v>
      </c>
      <c r="K39" s="28">
        <v>0</v>
      </c>
      <c r="L39" s="28">
        <v>0</v>
      </c>
      <c r="M39" s="28">
        <v>0</v>
      </c>
      <c r="N39" s="29">
        <v>0</v>
      </c>
      <c r="O39" s="28">
        <v>0</v>
      </c>
      <c r="P39" s="29">
        <v>0</v>
      </c>
      <c r="Q39" s="28">
        <v>0</v>
      </c>
      <c r="R39" s="28">
        <v>0</v>
      </c>
      <c r="S39" s="28">
        <v>0</v>
      </c>
      <c r="T39" s="29">
        <v>0</v>
      </c>
      <c r="U39" s="28">
        <v>0</v>
      </c>
      <c r="V39" s="29">
        <v>0</v>
      </c>
      <c r="W39" s="28">
        <v>0</v>
      </c>
      <c r="X39" s="28">
        <v>0</v>
      </c>
      <c r="Y39" s="28">
        <v>0</v>
      </c>
      <c r="Z39" s="29">
        <v>0</v>
      </c>
      <c r="AA39" s="28">
        <v>0</v>
      </c>
      <c r="AB39" s="29">
        <v>0</v>
      </c>
      <c r="AC39" s="28">
        <v>1592</v>
      </c>
      <c r="AD39" s="28">
        <v>1833</v>
      </c>
      <c r="AE39" s="28">
        <v>2485</v>
      </c>
      <c r="AF39" s="30">
        <v>2211</v>
      </c>
      <c r="AG39" s="28">
        <v>0</v>
      </c>
      <c r="AH39" s="30">
        <v>0</v>
      </c>
      <c r="AI39" s="28">
        <v>370756</v>
      </c>
      <c r="AJ39" s="28">
        <v>328807</v>
      </c>
      <c r="AK39" s="28">
        <v>233862</v>
      </c>
      <c r="AL39" s="30">
        <v>267473</v>
      </c>
      <c r="AM39" s="28">
        <v>251813</v>
      </c>
      <c r="AN39" s="30">
        <v>228049</v>
      </c>
      <c r="AO39" s="28">
        <v>0</v>
      </c>
      <c r="AP39" s="28">
        <v>0</v>
      </c>
      <c r="AQ39" s="28">
        <v>0</v>
      </c>
      <c r="AR39" s="30">
        <v>0</v>
      </c>
      <c r="AS39" s="28">
        <v>0</v>
      </c>
      <c r="AT39" s="30">
        <v>0</v>
      </c>
      <c r="AU39" s="28">
        <v>438260</v>
      </c>
      <c r="AV39" s="28">
        <v>193993</v>
      </c>
      <c r="AW39" s="28">
        <v>174576</v>
      </c>
      <c r="AX39" s="30">
        <v>242492</v>
      </c>
      <c r="AY39" s="28">
        <v>271848</v>
      </c>
      <c r="AZ39" s="30">
        <v>287279</v>
      </c>
      <c r="BA39" s="28">
        <v>0</v>
      </c>
      <c r="BB39" s="28">
        <v>0</v>
      </c>
      <c r="BC39" s="28">
        <v>0</v>
      </c>
      <c r="BD39" s="30">
        <v>0</v>
      </c>
      <c r="BE39" s="28">
        <v>0</v>
      </c>
      <c r="BF39" s="30">
        <v>0</v>
      </c>
      <c r="BG39" s="28">
        <v>212935</v>
      </c>
      <c r="BH39" s="28">
        <v>252692</v>
      </c>
      <c r="BI39" s="28">
        <v>281644</v>
      </c>
      <c r="BJ39" s="30">
        <v>405582</v>
      </c>
      <c r="BK39" s="28">
        <v>390662</v>
      </c>
      <c r="BL39" s="30">
        <v>428489</v>
      </c>
      <c r="BM39" s="28">
        <v>0</v>
      </c>
      <c r="BN39" s="28">
        <v>0</v>
      </c>
      <c r="BO39" s="28">
        <v>0</v>
      </c>
      <c r="BP39" s="30">
        <v>0</v>
      </c>
      <c r="BQ39" s="28">
        <v>0</v>
      </c>
      <c r="BR39" s="30">
        <v>0</v>
      </c>
      <c r="BS39" s="28">
        <v>384205</v>
      </c>
      <c r="BT39" s="28">
        <v>261656</v>
      </c>
      <c r="BU39" s="28">
        <v>246714</v>
      </c>
      <c r="BV39" s="30">
        <v>222977</v>
      </c>
      <c r="BW39" s="28">
        <v>215136</v>
      </c>
      <c r="BX39" s="30">
        <v>221505</v>
      </c>
      <c r="BY39" s="28">
        <v>104142</v>
      </c>
      <c r="BZ39" s="28">
        <v>96553</v>
      </c>
      <c r="CA39" s="28">
        <v>97319</v>
      </c>
      <c r="CB39" s="30">
        <v>150945</v>
      </c>
      <c r="CC39" s="28">
        <v>258459</v>
      </c>
      <c r="CD39" s="30">
        <v>267643</v>
      </c>
      <c r="CE39" s="28">
        <v>0</v>
      </c>
      <c r="CF39" s="28">
        <v>0</v>
      </c>
      <c r="CG39" s="28">
        <v>0</v>
      </c>
      <c r="CH39" s="30">
        <v>0</v>
      </c>
      <c r="CI39" s="28">
        <v>0</v>
      </c>
      <c r="CJ39" s="30">
        <v>0</v>
      </c>
      <c r="CK39" s="28">
        <v>0</v>
      </c>
      <c r="CL39" s="28">
        <v>0</v>
      </c>
      <c r="CM39" s="28">
        <v>0</v>
      </c>
      <c r="CN39" s="30">
        <v>0</v>
      </c>
      <c r="CO39" s="28">
        <v>0</v>
      </c>
      <c r="CP39" s="30">
        <v>0</v>
      </c>
      <c r="CQ39" s="28">
        <v>185943</v>
      </c>
      <c r="CR39" s="28">
        <v>196262</v>
      </c>
      <c r="CS39" s="28">
        <v>283087</v>
      </c>
      <c r="CT39" s="30">
        <v>249347</v>
      </c>
      <c r="CU39" s="28">
        <v>189277</v>
      </c>
      <c r="CV39" s="30">
        <v>187911</v>
      </c>
      <c r="CW39" s="28">
        <v>3173</v>
      </c>
      <c r="CX39" s="28">
        <v>3562</v>
      </c>
      <c r="CY39" s="28">
        <v>3635</v>
      </c>
      <c r="CZ39" s="30">
        <v>3494</v>
      </c>
      <c r="DA39" s="28">
        <v>3654</v>
      </c>
      <c r="DB39" s="30">
        <v>4329</v>
      </c>
      <c r="DC39" s="28">
        <v>0</v>
      </c>
      <c r="DD39" s="28">
        <v>0</v>
      </c>
      <c r="DE39" s="28">
        <v>0</v>
      </c>
      <c r="DF39" s="30">
        <v>0</v>
      </c>
      <c r="DG39" s="28">
        <v>0</v>
      </c>
      <c r="DH39" s="30">
        <v>0</v>
      </c>
      <c r="DI39" s="28">
        <v>378947</v>
      </c>
      <c r="DJ39" s="28">
        <v>407149</v>
      </c>
      <c r="DK39" s="28">
        <v>468115</v>
      </c>
      <c r="DL39" s="28">
        <v>384493</v>
      </c>
      <c r="DM39" s="28">
        <v>399574</v>
      </c>
      <c r="DN39" s="30">
        <v>413265</v>
      </c>
      <c r="DO39" s="28">
        <v>0</v>
      </c>
      <c r="DP39" s="28">
        <v>0</v>
      </c>
      <c r="DQ39" s="28">
        <v>0</v>
      </c>
      <c r="DR39" s="30">
        <v>0</v>
      </c>
      <c r="DS39" s="28">
        <v>0</v>
      </c>
      <c r="DT39" s="30">
        <v>0</v>
      </c>
      <c r="DU39" s="28">
        <v>261733</v>
      </c>
      <c r="DV39" s="28">
        <v>167379</v>
      </c>
      <c r="DW39" s="28">
        <v>252517</v>
      </c>
      <c r="DX39" s="30">
        <v>253541</v>
      </c>
      <c r="DY39" s="28">
        <v>399510</v>
      </c>
      <c r="DZ39" s="30">
        <v>380966</v>
      </c>
      <c r="EA39" s="28">
        <v>1031031</v>
      </c>
      <c r="EB39" s="28">
        <v>1207466</v>
      </c>
      <c r="EC39" s="28">
        <v>1019065</v>
      </c>
      <c r="ED39" s="30">
        <v>1271357</v>
      </c>
      <c r="EE39" s="28">
        <v>1235835</v>
      </c>
      <c r="EF39" s="30">
        <v>1467326</v>
      </c>
      <c r="EG39" s="28">
        <v>596477</v>
      </c>
      <c r="EH39" s="28">
        <v>591004</v>
      </c>
      <c r="EI39" s="28">
        <v>512131</v>
      </c>
      <c r="EJ39" s="30">
        <v>406311</v>
      </c>
      <c r="EK39" s="28">
        <v>402307</v>
      </c>
      <c r="EL39" s="30">
        <v>490276</v>
      </c>
      <c r="EM39" s="28">
        <v>0</v>
      </c>
      <c r="EN39" s="28">
        <v>0</v>
      </c>
      <c r="EO39" s="28">
        <v>0</v>
      </c>
      <c r="EP39" s="30">
        <v>0</v>
      </c>
      <c r="EQ39" s="28">
        <v>0</v>
      </c>
      <c r="ER39" s="30">
        <v>0</v>
      </c>
      <c r="ES39" s="28">
        <v>0</v>
      </c>
      <c r="ET39" s="28">
        <v>0</v>
      </c>
      <c r="EU39" s="28">
        <v>0</v>
      </c>
      <c r="EV39" s="30">
        <v>0</v>
      </c>
      <c r="EW39" s="28">
        <v>0</v>
      </c>
      <c r="EX39" s="30">
        <v>0</v>
      </c>
      <c r="EY39" s="28">
        <v>0</v>
      </c>
      <c r="EZ39" s="28">
        <v>0</v>
      </c>
      <c r="FA39" s="28">
        <v>0</v>
      </c>
      <c r="FB39" s="30">
        <v>0</v>
      </c>
      <c r="FC39" s="28">
        <v>0</v>
      </c>
      <c r="FD39" s="30">
        <v>0</v>
      </c>
      <c r="FE39" s="28">
        <v>0</v>
      </c>
      <c r="FF39" s="28">
        <v>0</v>
      </c>
      <c r="FG39" s="28">
        <v>0</v>
      </c>
      <c r="FH39" s="30">
        <v>0</v>
      </c>
      <c r="FI39" s="28">
        <v>0</v>
      </c>
      <c r="FJ39" s="30">
        <v>0</v>
      </c>
      <c r="FK39" s="28">
        <v>0</v>
      </c>
      <c r="FL39" s="28">
        <v>0</v>
      </c>
      <c r="FM39" s="28">
        <v>0</v>
      </c>
      <c r="FN39" s="30">
        <v>0</v>
      </c>
      <c r="FO39" s="28">
        <v>0</v>
      </c>
      <c r="FP39" s="30">
        <v>0</v>
      </c>
      <c r="FQ39" s="28">
        <v>0</v>
      </c>
      <c r="FR39" s="28">
        <v>0</v>
      </c>
      <c r="FS39" s="28">
        <v>0</v>
      </c>
      <c r="FT39" s="30">
        <v>0</v>
      </c>
      <c r="FU39" s="28">
        <v>0</v>
      </c>
      <c r="FV39" s="30">
        <v>0</v>
      </c>
      <c r="FW39" s="28">
        <v>0</v>
      </c>
      <c r="FX39" s="28">
        <v>0</v>
      </c>
      <c r="FY39" s="28">
        <v>0</v>
      </c>
      <c r="FZ39" s="30">
        <v>0</v>
      </c>
      <c r="GA39" s="28">
        <v>0</v>
      </c>
      <c r="GB39" s="30">
        <v>0</v>
      </c>
      <c r="GC39" s="28">
        <v>0</v>
      </c>
      <c r="GD39" s="28">
        <v>0</v>
      </c>
      <c r="GE39" s="28">
        <v>0</v>
      </c>
      <c r="GF39" s="30">
        <v>0</v>
      </c>
      <c r="GG39" s="28">
        <v>0</v>
      </c>
      <c r="GH39" s="30">
        <v>0</v>
      </c>
      <c r="GI39" s="28">
        <v>0</v>
      </c>
      <c r="GJ39" s="28">
        <v>0</v>
      </c>
      <c r="GK39" s="28">
        <v>0</v>
      </c>
      <c r="GL39" s="30">
        <v>0</v>
      </c>
      <c r="GM39" s="28">
        <v>0</v>
      </c>
      <c r="GN39" s="30">
        <v>0</v>
      </c>
      <c r="GO39" s="28">
        <v>0</v>
      </c>
      <c r="GP39" s="28">
        <v>0</v>
      </c>
      <c r="GQ39" s="28">
        <v>0</v>
      </c>
      <c r="GR39" s="30">
        <v>0</v>
      </c>
      <c r="GS39" s="28">
        <v>0</v>
      </c>
      <c r="GT39" s="30">
        <v>0</v>
      </c>
      <c r="GU39" s="28">
        <v>366366</v>
      </c>
      <c r="GV39" s="28">
        <v>358390</v>
      </c>
      <c r="GW39" s="28">
        <v>382438</v>
      </c>
      <c r="GX39" s="30">
        <v>408694</v>
      </c>
      <c r="GY39" s="28">
        <v>379899</v>
      </c>
      <c r="GZ39" s="30">
        <v>396596</v>
      </c>
      <c r="HA39" s="28">
        <v>0</v>
      </c>
      <c r="HB39" s="28">
        <v>0</v>
      </c>
      <c r="HC39" s="28">
        <v>0</v>
      </c>
      <c r="HD39" s="30">
        <v>0</v>
      </c>
      <c r="HE39" s="28">
        <v>0</v>
      </c>
      <c r="HF39" s="30">
        <v>0</v>
      </c>
      <c r="HG39" s="28">
        <v>0</v>
      </c>
      <c r="HH39" s="28">
        <v>0</v>
      </c>
      <c r="HI39" s="28">
        <v>0</v>
      </c>
      <c r="HJ39" s="30">
        <v>0</v>
      </c>
      <c r="HK39" s="28">
        <v>0</v>
      </c>
      <c r="HL39" s="30">
        <v>0</v>
      </c>
      <c r="HM39" s="28">
        <v>221438</v>
      </c>
      <c r="HN39" s="28">
        <v>147055</v>
      </c>
      <c r="HO39" s="28">
        <v>132923</v>
      </c>
      <c r="HP39" s="30">
        <v>159028</v>
      </c>
      <c r="HQ39" s="28">
        <v>189741</v>
      </c>
      <c r="HR39" s="30">
        <v>261478</v>
      </c>
      <c r="HS39" s="28">
        <v>199301</v>
      </c>
      <c r="HT39" s="28">
        <v>223205</v>
      </c>
      <c r="HU39" s="28">
        <v>178605</v>
      </c>
      <c r="HV39" s="30">
        <v>172139</v>
      </c>
      <c r="HW39" s="28">
        <v>141800</v>
      </c>
      <c r="HX39" s="30">
        <v>200184</v>
      </c>
      <c r="HY39" s="28">
        <v>198034</v>
      </c>
      <c r="HZ39" s="28">
        <v>133203</v>
      </c>
      <c r="IA39" s="28">
        <v>116509</v>
      </c>
      <c r="IB39" s="30">
        <v>106168</v>
      </c>
      <c r="IC39" s="28">
        <v>172043</v>
      </c>
      <c r="ID39" s="30">
        <v>424180</v>
      </c>
      <c r="IE39" s="28">
        <v>290583</v>
      </c>
      <c r="IF39" s="28">
        <v>477357</v>
      </c>
      <c r="IG39" s="28">
        <v>300148</v>
      </c>
      <c r="IH39" s="30">
        <v>327705</v>
      </c>
      <c r="II39" s="28">
        <v>255897</v>
      </c>
      <c r="IJ39" s="30">
        <v>308618</v>
      </c>
      <c r="IK39" s="28">
        <v>403387</v>
      </c>
      <c r="IL39" s="28">
        <v>233669</v>
      </c>
      <c r="IM39" s="28">
        <v>246400</v>
      </c>
      <c r="IN39" s="30">
        <v>272504</v>
      </c>
      <c r="IO39" s="28">
        <v>269017</v>
      </c>
      <c r="IP39" s="30">
        <v>283199</v>
      </c>
      <c r="IQ39" s="28">
        <v>254404</v>
      </c>
      <c r="IR39" s="28">
        <v>248213</v>
      </c>
      <c r="IS39" s="28">
        <v>268678</v>
      </c>
      <c r="IT39" s="30">
        <v>242190</v>
      </c>
      <c r="IU39" s="28">
        <v>203736</v>
      </c>
      <c r="IV39" s="30">
        <v>271037</v>
      </c>
      <c r="IW39" s="28">
        <v>0</v>
      </c>
      <c r="IX39" s="28">
        <v>0</v>
      </c>
      <c r="IY39" s="28">
        <v>0</v>
      </c>
      <c r="IZ39" s="30">
        <v>0</v>
      </c>
      <c r="JA39" s="28">
        <v>0</v>
      </c>
      <c r="JB39" s="30">
        <v>0</v>
      </c>
      <c r="JC39" s="28">
        <v>162606</v>
      </c>
      <c r="JD39" s="28">
        <v>198128</v>
      </c>
      <c r="JE39" s="28">
        <v>168229</v>
      </c>
      <c r="JF39" s="30">
        <v>191843</v>
      </c>
      <c r="JG39" s="28">
        <v>174169</v>
      </c>
      <c r="JH39" s="30">
        <v>142748</v>
      </c>
      <c r="JI39" s="28">
        <v>291521</v>
      </c>
      <c r="JJ39" s="28">
        <v>189270</v>
      </c>
      <c r="JK39" s="28">
        <v>211669</v>
      </c>
      <c r="JL39" s="28">
        <v>233404</v>
      </c>
      <c r="JM39" s="28">
        <v>284393</v>
      </c>
      <c r="JN39" s="28">
        <v>524650</v>
      </c>
      <c r="JO39" s="28">
        <v>0</v>
      </c>
      <c r="JP39" s="28">
        <v>0</v>
      </c>
      <c r="JQ39" s="28">
        <v>0</v>
      </c>
      <c r="JR39" s="28">
        <v>0</v>
      </c>
      <c r="JS39" s="28">
        <v>0</v>
      </c>
      <c r="JT39" s="28">
        <v>0</v>
      </c>
      <c r="JU39" s="28">
        <v>0</v>
      </c>
      <c r="JV39" s="28">
        <v>0</v>
      </c>
      <c r="JW39" s="28">
        <v>0</v>
      </c>
      <c r="JX39" s="28">
        <v>0</v>
      </c>
      <c r="JY39" s="28">
        <v>0</v>
      </c>
      <c r="JZ39" s="28">
        <v>0</v>
      </c>
      <c r="KA39" s="28">
        <v>0</v>
      </c>
      <c r="KB39" s="28">
        <v>0</v>
      </c>
      <c r="KC39" s="28">
        <v>0</v>
      </c>
      <c r="KD39" s="28">
        <v>0</v>
      </c>
      <c r="KE39" s="28">
        <v>0</v>
      </c>
      <c r="KF39" s="28">
        <v>0</v>
      </c>
      <c r="KG39" s="28">
        <v>336092</v>
      </c>
      <c r="KH39" s="28">
        <v>246300</v>
      </c>
      <c r="KI39" s="28">
        <v>218750</v>
      </c>
      <c r="KJ39" s="28">
        <v>229362</v>
      </c>
      <c r="KK39" s="28">
        <v>244526</v>
      </c>
      <c r="KL39" s="28">
        <v>268986</v>
      </c>
      <c r="KM39" s="28">
        <v>0</v>
      </c>
      <c r="KN39" s="28">
        <v>0</v>
      </c>
      <c r="KO39" s="28">
        <v>0</v>
      </c>
      <c r="KP39" s="28">
        <v>0</v>
      </c>
      <c r="KQ39" s="28">
        <v>0</v>
      </c>
      <c r="KR39" s="28">
        <v>0</v>
      </c>
      <c r="KS39" s="28">
        <v>321781</v>
      </c>
      <c r="KT39" s="28">
        <v>280690</v>
      </c>
      <c r="KU39" s="28">
        <v>300906</v>
      </c>
      <c r="KV39" s="28">
        <v>317655</v>
      </c>
      <c r="KW39" s="28">
        <v>339042</v>
      </c>
      <c r="KX39" s="28">
        <v>293959</v>
      </c>
      <c r="KY39" s="28">
        <v>545453</v>
      </c>
      <c r="KZ39" s="28">
        <v>352036</v>
      </c>
      <c r="LA39" s="28">
        <v>399473</v>
      </c>
      <c r="LB39" s="28">
        <v>493883</v>
      </c>
      <c r="LC39" s="28">
        <v>560174</v>
      </c>
      <c r="LD39" s="28">
        <v>666104</v>
      </c>
      <c r="LE39" s="28">
        <v>0</v>
      </c>
      <c r="LF39" s="28">
        <v>0</v>
      </c>
      <c r="LG39" s="28">
        <v>0</v>
      </c>
      <c r="LH39" s="28">
        <v>0</v>
      </c>
      <c r="LI39" s="28">
        <v>0</v>
      </c>
      <c r="LJ39" s="28">
        <v>0</v>
      </c>
      <c r="LK39" s="28">
        <v>0</v>
      </c>
      <c r="LL39" s="28">
        <v>0</v>
      </c>
      <c r="LM39" s="28">
        <v>0</v>
      </c>
      <c r="LN39" s="28">
        <v>0</v>
      </c>
      <c r="LO39" s="28">
        <v>0</v>
      </c>
      <c r="LP39" s="28">
        <v>0</v>
      </c>
      <c r="LQ39" s="28">
        <v>464042</v>
      </c>
      <c r="LR39" s="28">
        <v>550938</v>
      </c>
      <c r="LS39" s="28">
        <v>442609</v>
      </c>
      <c r="LT39" s="28">
        <v>457439</v>
      </c>
      <c r="LU39" s="28">
        <v>526732</v>
      </c>
      <c r="LV39" s="28">
        <v>582105</v>
      </c>
      <c r="LW39" s="28">
        <v>0</v>
      </c>
      <c r="LX39" s="28">
        <v>0</v>
      </c>
      <c r="LY39" s="28">
        <v>0</v>
      </c>
      <c r="LZ39" s="28">
        <v>0</v>
      </c>
      <c r="MA39" s="28">
        <v>0</v>
      </c>
      <c r="MB39" s="28">
        <v>0</v>
      </c>
      <c r="MC39" s="28">
        <v>0</v>
      </c>
      <c r="MD39" s="28">
        <v>0</v>
      </c>
      <c r="ME39" s="28">
        <v>0</v>
      </c>
      <c r="MF39" s="28">
        <v>0</v>
      </c>
      <c r="MG39" s="28">
        <v>0</v>
      </c>
      <c r="MH39" s="28">
        <v>0</v>
      </c>
      <c r="MI39" s="28">
        <v>536597</v>
      </c>
      <c r="MJ39" s="28">
        <v>499414</v>
      </c>
      <c r="MK39" s="28">
        <v>459837</v>
      </c>
      <c r="ML39" s="28">
        <v>410238</v>
      </c>
      <c r="MM39" s="28">
        <v>444757</v>
      </c>
      <c r="MN39" s="28">
        <v>596344</v>
      </c>
      <c r="MO39" s="28">
        <v>0</v>
      </c>
      <c r="MP39" s="28">
        <v>0</v>
      </c>
      <c r="MQ39" s="28">
        <v>0</v>
      </c>
      <c r="MR39" s="28">
        <v>0</v>
      </c>
      <c r="MS39" s="28">
        <v>0</v>
      </c>
      <c r="MT39" s="28">
        <v>0</v>
      </c>
      <c r="MU39" s="28">
        <v>0</v>
      </c>
      <c r="MV39" s="28">
        <v>0</v>
      </c>
      <c r="MW39" s="28">
        <v>0</v>
      </c>
      <c r="MX39" s="28">
        <v>0</v>
      </c>
      <c r="MY39" s="28">
        <v>0</v>
      </c>
      <c r="MZ39" s="28">
        <v>0</v>
      </c>
      <c r="NA39" s="28">
        <v>0</v>
      </c>
      <c r="NB39" s="28">
        <v>0</v>
      </c>
      <c r="NC39" s="28">
        <v>0</v>
      </c>
      <c r="ND39" s="46">
        <v>0</v>
      </c>
      <c r="NE39" s="28">
        <v>0</v>
      </c>
      <c r="NF39" s="46">
        <v>0</v>
      </c>
      <c r="NG39" s="28">
        <v>173281</v>
      </c>
      <c r="NH39" s="28">
        <v>161908</v>
      </c>
      <c r="NI39" s="28">
        <v>181936</v>
      </c>
      <c r="NJ39" s="46">
        <v>242145</v>
      </c>
      <c r="NK39" s="28">
        <v>259952</v>
      </c>
      <c r="NL39" s="46">
        <v>301266</v>
      </c>
      <c r="NM39" s="28">
        <v>196013</v>
      </c>
      <c r="NN39" s="28">
        <v>186347</v>
      </c>
      <c r="NO39" s="28">
        <v>196928</v>
      </c>
      <c r="NP39" s="46">
        <v>219109</v>
      </c>
      <c r="NQ39" s="28">
        <v>223165</v>
      </c>
      <c r="NR39" s="46">
        <v>193078</v>
      </c>
      <c r="NS39" s="28">
        <v>249484</v>
      </c>
      <c r="NT39" s="28">
        <v>254318</v>
      </c>
      <c r="NU39" s="28">
        <v>296228</v>
      </c>
      <c r="NV39" s="46">
        <v>240313</v>
      </c>
      <c r="NW39" s="28">
        <v>388412</v>
      </c>
      <c r="NX39" s="46">
        <v>379856</v>
      </c>
      <c r="NY39" s="28">
        <v>327350</v>
      </c>
      <c r="NZ39" s="28">
        <v>391131</v>
      </c>
      <c r="OA39" s="28">
        <v>331178</v>
      </c>
      <c r="OB39" s="30">
        <v>378965</v>
      </c>
      <c r="OC39" s="28">
        <v>307523</v>
      </c>
      <c r="OD39" s="30">
        <v>265176</v>
      </c>
      <c r="OE39" s="28">
        <v>322646</v>
      </c>
      <c r="OF39" s="28">
        <v>315554</v>
      </c>
      <c r="OG39" s="28">
        <v>268212</v>
      </c>
      <c r="OH39" s="30">
        <v>269080</v>
      </c>
      <c r="OI39" s="28">
        <v>311379</v>
      </c>
      <c r="OJ39" s="30">
        <v>348122</v>
      </c>
      <c r="OK39" s="28">
        <v>546735</v>
      </c>
      <c r="OL39" s="28">
        <v>281692</v>
      </c>
      <c r="OM39" s="28">
        <v>293304</v>
      </c>
      <c r="ON39" s="30">
        <v>366692</v>
      </c>
      <c r="OO39" s="28">
        <v>395311</v>
      </c>
      <c r="OP39" s="30">
        <v>444539</v>
      </c>
      <c r="OQ39" s="28">
        <v>0</v>
      </c>
      <c r="OR39" s="28">
        <v>0</v>
      </c>
      <c r="OS39" s="28">
        <v>0</v>
      </c>
      <c r="OT39" s="30">
        <v>0</v>
      </c>
      <c r="OU39" s="28">
        <v>0</v>
      </c>
      <c r="OV39" s="30">
        <v>0</v>
      </c>
      <c r="OW39" s="28">
        <v>214590</v>
      </c>
      <c r="OX39" s="28">
        <v>241792</v>
      </c>
      <c r="OY39" s="28">
        <v>240144</v>
      </c>
      <c r="OZ39" s="30">
        <v>211846</v>
      </c>
      <c r="PA39" s="28">
        <v>204479</v>
      </c>
      <c r="PB39" s="30">
        <v>266235</v>
      </c>
      <c r="PC39" s="28">
        <v>327012</v>
      </c>
      <c r="PD39" s="28">
        <v>300944</v>
      </c>
      <c r="PE39" s="28">
        <v>242912</v>
      </c>
      <c r="PF39" s="28">
        <v>290149</v>
      </c>
      <c r="PG39" s="28">
        <v>276766</v>
      </c>
      <c r="PH39" s="28">
        <v>381685</v>
      </c>
      <c r="PI39" s="28">
        <v>164574</v>
      </c>
      <c r="PJ39" s="28">
        <v>145970</v>
      </c>
      <c r="PK39" s="28">
        <v>136734</v>
      </c>
      <c r="PL39" s="28">
        <v>149892</v>
      </c>
      <c r="PM39" s="28">
        <v>142668</v>
      </c>
      <c r="PN39" s="28">
        <v>223016</v>
      </c>
      <c r="PO39" s="28">
        <v>0</v>
      </c>
      <c r="PP39" s="28">
        <v>0</v>
      </c>
      <c r="PQ39" s="28">
        <v>0</v>
      </c>
      <c r="PR39" s="28">
        <v>0</v>
      </c>
      <c r="PS39" s="28">
        <v>0</v>
      </c>
      <c r="PT39" s="28">
        <v>0</v>
      </c>
      <c r="PU39" s="28">
        <v>335082</v>
      </c>
      <c r="PV39" s="28">
        <v>325895</v>
      </c>
      <c r="PW39" s="28">
        <v>267513</v>
      </c>
      <c r="PX39" s="28">
        <v>319737</v>
      </c>
      <c r="PY39" s="28">
        <v>310677</v>
      </c>
      <c r="PZ39" s="28">
        <v>432895</v>
      </c>
      <c r="QA39" s="28">
        <v>0</v>
      </c>
      <c r="QB39" s="28">
        <v>0</v>
      </c>
      <c r="QC39" s="28">
        <v>0</v>
      </c>
      <c r="QD39" s="28">
        <v>0</v>
      </c>
      <c r="QE39" s="28">
        <v>0</v>
      </c>
      <c r="QF39" s="28">
        <v>0</v>
      </c>
      <c r="QG39" s="28">
        <v>252467</v>
      </c>
      <c r="QH39" s="28">
        <v>246479</v>
      </c>
      <c r="QI39" s="28">
        <v>231315</v>
      </c>
      <c r="QJ39" s="28">
        <v>236795</v>
      </c>
      <c r="QK39" s="28">
        <v>245507</v>
      </c>
      <c r="QL39" s="28">
        <v>304387</v>
      </c>
      <c r="QM39" s="28">
        <v>273625</v>
      </c>
      <c r="QN39" s="28">
        <v>246135</v>
      </c>
      <c r="QO39" s="28">
        <v>242152</v>
      </c>
      <c r="QP39" s="28">
        <v>241378</v>
      </c>
      <c r="QQ39" s="28">
        <v>268406</v>
      </c>
      <c r="QR39" s="28">
        <v>479564</v>
      </c>
      <c r="QS39" s="28">
        <v>297914</v>
      </c>
      <c r="QT39" s="28">
        <v>218607</v>
      </c>
      <c r="QU39" s="28">
        <v>214062</v>
      </c>
      <c r="QV39" s="28">
        <v>246051</v>
      </c>
      <c r="QW39" s="28">
        <v>245581</v>
      </c>
      <c r="QX39" s="28">
        <v>280471</v>
      </c>
      <c r="QY39" s="28">
        <v>363932</v>
      </c>
      <c r="QZ39" s="28">
        <v>169818</v>
      </c>
      <c r="RA39" s="28">
        <v>149140</v>
      </c>
      <c r="RB39" s="28">
        <v>208811</v>
      </c>
      <c r="RC39" s="28">
        <v>193309</v>
      </c>
      <c r="RD39" s="28">
        <v>221268</v>
      </c>
      <c r="RE39" s="28">
        <v>443961</v>
      </c>
      <c r="RF39" s="28">
        <v>395615</v>
      </c>
      <c r="RG39" s="28">
        <v>389195</v>
      </c>
      <c r="RH39" s="28">
        <v>380811</v>
      </c>
      <c r="RI39" s="28">
        <v>330886</v>
      </c>
      <c r="RJ39" s="28">
        <v>282001</v>
      </c>
      <c r="RK39" s="28">
        <v>365334</v>
      </c>
      <c r="RL39" s="28">
        <v>372220</v>
      </c>
      <c r="RM39" s="28">
        <v>369649</v>
      </c>
      <c r="RN39" s="28">
        <v>401930</v>
      </c>
      <c r="RO39" s="28">
        <v>437011</v>
      </c>
      <c r="RP39" s="28">
        <v>420168</v>
      </c>
      <c r="RQ39" s="28">
        <v>0</v>
      </c>
      <c r="RR39" s="28">
        <v>0</v>
      </c>
      <c r="RS39" s="28">
        <v>0</v>
      </c>
      <c r="RT39" s="28">
        <v>0</v>
      </c>
      <c r="RU39" s="28">
        <v>0</v>
      </c>
      <c r="RV39" s="28">
        <v>0</v>
      </c>
      <c r="RW39" s="28">
        <v>322424</v>
      </c>
      <c r="RX39" s="28">
        <v>293177</v>
      </c>
      <c r="RY39" s="28">
        <v>259286</v>
      </c>
      <c r="RZ39" s="28">
        <v>265233</v>
      </c>
      <c r="SA39" s="28">
        <v>237324</v>
      </c>
      <c r="SB39" s="28">
        <v>310549</v>
      </c>
      <c r="SC39" s="28">
        <v>0</v>
      </c>
      <c r="SD39" s="28">
        <v>0</v>
      </c>
      <c r="SE39" s="28">
        <v>0</v>
      </c>
      <c r="SF39" s="28">
        <v>0</v>
      </c>
      <c r="SG39" s="28">
        <v>0</v>
      </c>
      <c r="SH39" s="28">
        <v>0</v>
      </c>
      <c r="SI39" s="28">
        <v>0</v>
      </c>
      <c r="SJ39" s="28">
        <v>0</v>
      </c>
      <c r="SK39" s="28">
        <v>0</v>
      </c>
      <c r="SL39" s="28">
        <v>0</v>
      </c>
      <c r="SM39" s="28">
        <v>0</v>
      </c>
      <c r="SN39" s="28">
        <v>0</v>
      </c>
      <c r="SO39" s="28">
        <v>0</v>
      </c>
      <c r="SP39" s="28">
        <v>0</v>
      </c>
      <c r="SQ39" s="28">
        <v>0</v>
      </c>
      <c r="SR39" s="28">
        <v>0</v>
      </c>
      <c r="SS39" s="28">
        <v>0</v>
      </c>
      <c r="ST39" s="28">
        <v>0</v>
      </c>
      <c r="SU39" s="28">
        <v>0</v>
      </c>
      <c r="SV39" s="28">
        <v>0</v>
      </c>
      <c r="SW39" s="28">
        <v>0</v>
      </c>
      <c r="SX39" s="28">
        <v>0</v>
      </c>
      <c r="SY39" s="28">
        <v>0</v>
      </c>
      <c r="SZ39" s="28">
        <v>0</v>
      </c>
    </row>
    <row r="40" spans="1:520">
      <c r="A40" s="25"/>
      <c r="B40" s="26"/>
      <c r="C40" s="26" t="s">
        <v>242</v>
      </c>
      <c r="D40" s="27"/>
      <c r="E40" s="28">
        <v>0</v>
      </c>
      <c r="F40" s="28">
        <v>0</v>
      </c>
      <c r="G40" s="28">
        <v>0</v>
      </c>
      <c r="H40" s="29">
        <v>0</v>
      </c>
      <c r="I40" s="28">
        <v>0</v>
      </c>
      <c r="J40" s="29">
        <v>0</v>
      </c>
      <c r="K40" s="28">
        <v>0</v>
      </c>
      <c r="L40" s="28">
        <v>0</v>
      </c>
      <c r="M40" s="28">
        <v>0</v>
      </c>
      <c r="N40" s="29">
        <v>0</v>
      </c>
      <c r="O40" s="28">
        <v>0</v>
      </c>
      <c r="P40" s="29">
        <v>4356</v>
      </c>
      <c r="Q40" s="28">
        <v>0</v>
      </c>
      <c r="R40" s="28">
        <v>0</v>
      </c>
      <c r="S40" s="28">
        <v>0</v>
      </c>
      <c r="T40" s="29">
        <v>0</v>
      </c>
      <c r="U40" s="28">
        <v>0</v>
      </c>
      <c r="V40" s="29">
        <v>1373</v>
      </c>
      <c r="W40" s="28">
        <v>0</v>
      </c>
      <c r="X40" s="28">
        <v>0</v>
      </c>
      <c r="Y40" s="28">
        <v>0</v>
      </c>
      <c r="Z40" s="29">
        <v>0</v>
      </c>
      <c r="AA40" s="28">
        <v>15960</v>
      </c>
      <c r="AB40" s="29">
        <v>4000</v>
      </c>
      <c r="AC40" s="28">
        <v>0</v>
      </c>
      <c r="AD40" s="28">
        <v>193</v>
      </c>
      <c r="AE40" s="28">
        <v>0</v>
      </c>
      <c r="AF40" s="30">
        <v>0</v>
      </c>
      <c r="AG40" s="28">
        <v>0</v>
      </c>
      <c r="AH40" s="30">
        <v>318</v>
      </c>
      <c r="AI40" s="28">
        <v>1320</v>
      </c>
      <c r="AJ40" s="28">
        <v>144</v>
      </c>
      <c r="AK40" s="28">
        <v>76</v>
      </c>
      <c r="AL40" s="30">
        <v>76</v>
      </c>
      <c r="AM40" s="28">
        <v>39</v>
      </c>
      <c r="AN40" s="30">
        <v>54043</v>
      </c>
      <c r="AO40" s="28">
        <v>0</v>
      </c>
      <c r="AP40" s="28">
        <v>0</v>
      </c>
      <c r="AQ40" s="28">
        <v>0</v>
      </c>
      <c r="AR40" s="30">
        <v>0</v>
      </c>
      <c r="AS40" s="28">
        <v>0</v>
      </c>
      <c r="AT40" s="30">
        <v>0</v>
      </c>
      <c r="AU40" s="28">
        <v>0</v>
      </c>
      <c r="AV40" s="28">
        <v>0</v>
      </c>
      <c r="AW40" s="28">
        <v>0</v>
      </c>
      <c r="AX40" s="30">
        <v>0</v>
      </c>
      <c r="AY40" s="28">
        <v>0</v>
      </c>
      <c r="AZ40" s="30">
        <v>0</v>
      </c>
      <c r="BA40" s="28">
        <v>13986</v>
      </c>
      <c r="BB40" s="28">
        <v>8285</v>
      </c>
      <c r="BC40" s="28">
        <v>7305</v>
      </c>
      <c r="BD40" s="30">
        <v>7393</v>
      </c>
      <c r="BE40" s="28">
        <v>7694</v>
      </c>
      <c r="BF40" s="30">
        <v>14568</v>
      </c>
      <c r="BG40" s="28">
        <v>46686</v>
      </c>
      <c r="BH40" s="28">
        <v>7969</v>
      </c>
      <c r="BI40" s="28">
        <v>10321</v>
      </c>
      <c r="BJ40" s="30">
        <v>6919</v>
      </c>
      <c r="BK40" s="28">
        <v>8802</v>
      </c>
      <c r="BL40" s="30">
        <v>5032</v>
      </c>
      <c r="BM40" s="28">
        <v>1262</v>
      </c>
      <c r="BN40" s="28">
        <v>1271</v>
      </c>
      <c r="BO40" s="28">
        <v>1195</v>
      </c>
      <c r="BP40" s="30">
        <v>1250</v>
      </c>
      <c r="BQ40" s="28">
        <v>267</v>
      </c>
      <c r="BR40" s="30">
        <v>191</v>
      </c>
      <c r="BS40" s="28">
        <v>0</v>
      </c>
      <c r="BT40" s="28">
        <v>0</v>
      </c>
      <c r="BU40" s="28">
        <v>0</v>
      </c>
      <c r="BV40" s="30">
        <v>0</v>
      </c>
      <c r="BW40" s="28">
        <v>0</v>
      </c>
      <c r="BX40" s="30">
        <v>0</v>
      </c>
      <c r="BY40" s="28">
        <v>0</v>
      </c>
      <c r="BZ40" s="28">
        <v>0</v>
      </c>
      <c r="CA40" s="28">
        <v>0</v>
      </c>
      <c r="CB40" s="30">
        <v>0</v>
      </c>
      <c r="CC40" s="28">
        <v>0</v>
      </c>
      <c r="CD40" s="30">
        <v>0</v>
      </c>
      <c r="CE40" s="28">
        <v>304</v>
      </c>
      <c r="CF40" s="28">
        <v>153</v>
      </c>
      <c r="CG40" s="28">
        <v>750</v>
      </c>
      <c r="CH40" s="30">
        <v>825</v>
      </c>
      <c r="CI40" s="28">
        <v>751</v>
      </c>
      <c r="CJ40" s="30">
        <v>0</v>
      </c>
      <c r="CK40" s="28">
        <v>0</v>
      </c>
      <c r="CL40" s="28">
        <v>0</v>
      </c>
      <c r="CM40" s="28">
        <v>0</v>
      </c>
      <c r="CN40" s="30">
        <v>0</v>
      </c>
      <c r="CO40" s="28">
        <v>0</v>
      </c>
      <c r="CP40" s="30">
        <v>1281</v>
      </c>
      <c r="CQ40" s="28">
        <v>0</v>
      </c>
      <c r="CR40" s="28">
        <v>0</v>
      </c>
      <c r="CS40" s="28">
        <v>53</v>
      </c>
      <c r="CT40" s="30">
        <v>184</v>
      </c>
      <c r="CU40" s="28">
        <v>359</v>
      </c>
      <c r="CV40" s="30">
        <v>228</v>
      </c>
      <c r="CW40" s="28">
        <v>0</v>
      </c>
      <c r="CX40" s="28">
        <v>0</v>
      </c>
      <c r="CY40" s="28">
        <v>0</v>
      </c>
      <c r="CZ40" s="30">
        <v>0</v>
      </c>
      <c r="DA40" s="28">
        <v>0</v>
      </c>
      <c r="DB40" s="30">
        <v>897</v>
      </c>
      <c r="DC40" s="28">
        <v>73</v>
      </c>
      <c r="DD40" s="28">
        <v>476</v>
      </c>
      <c r="DE40" s="28">
        <v>116</v>
      </c>
      <c r="DF40" s="30">
        <v>0</v>
      </c>
      <c r="DG40" s="28">
        <v>0</v>
      </c>
      <c r="DH40" s="30">
        <v>843</v>
      </c>
      <c r="DI40" s="28">
        <v>2998</v>
      </c>
      <c r="DJ40" s="28">
        <v>865</v>
      </c>
      <c r="DK40" s="28">
        <v>1130</v>
      </c>
      <c r="DL40" s="28">
        <v>1846</v>
      </c>
      <c r="DM40" s="28">
        <v>317</v>
      </c>
      <c r="DN40" s="30">
        <v>75</v>
      </c>
      <c r="DO40" s="28">
        <v>0</v>
      </c>
      <c r="DP40" s="28">
        <v>10</v>
      </c>
      <c r="DQ40" s="28">
        <v>4659</v>
      </c>
      <c r="DR40" s="30">
        <v>0</v>
      </c>
      <c r="DS40" s="28">
        <v>0</v>
      </c>
      <c r="DT40" s="30">
        <v>7886</v>
      </c>
      <c r="DU40" s="28">
        <v>326</v>
      </c>
      <c r="DV40" s="28">
        <v>1161</v>
      </c>
      <c r="DW40" s="28">
        <v>615</v>
      </c>
      <c r="DX40" s="30">
        <v>0</v>
      </c>
      <c r="DY40" s="28">
        <v>0</v>
      </c>
      <c r="DZ40" s="30">
        <v>0</v>
      </c>
      <c r="EA40" s="28">
        <v>196972</v>
      </c>
      <c r="EB40" s="28">
        <v>118113</v>
      </c>
      <c r="EC40" s="28">
        <v>59569</v>
      </c>
      <c r="ED40" s="30">
        <v>81229</v>
      </c>
      <c r="EE40" s="28">
        <v>34596</v>
      </c>
      <c r="EF40" s="30">
        <v>58324</v>
      </c>
      <c r="EG40" s="28">
        <v>80916</v>
      </c>
      <c r="EH40" s="28">
        <v>3793</v>
      </c>
      <c r="EI40" s="28">
        <v>3241</v>
      </c>
      <c r="EJ40" s="30">
        <v>2715</v>
      </c>
      <c r="EK40" s="28">
        <v>308</v>
      </c>
      <c r="EL40" s="30">
        <v>14155</v>
      </c>
      <c r="EM40" s="28">
        <v>0</v>
      </c>
      <c r="EN40" s="28">
        <v>0</v>
      </c>
      <c r="EO40" s="28">
        <v>0</v>
      </c>
      <c r="EP40" s="30">
        <v>0</v>
      </c>
      <c r="EQ40" s="28">
        <v>0</v>
      </c>
      <c r="ER40" s="30">
        <v>0</v>
      </c>
      <c r="ES40" s="28">
        <v>1445</v>
      </c>
      <c r="ET40" s="28">
        <v>1459</v>
      </c>
      <c r="EU40" s="28">
        <v>15521</v>
      </c>
      <c r="EV40" s="30">
        <v>15798</v>
      </c>
      <c r="EW40" s="28">
        <v>18107</v>
      </c>
      <c r="EX40" s="30">
        <v>6230</v>
      </c>
      <c r="EY40" s="28">
        <v>425</v>
      </c>
      <c r="EZ40" s="28">
        <v>45</v>
      </c>
      <c r="FA40" s="28">
        <v>680</v>
      </c>
      <c r="FB40" s="30">
        <v>45</v>
      </c>
      <c r="FC40" s="28">
        <v>0</v>
      </c>
      <c r="FD40" s="30">
        <v>0</v>
      </c>
      <c r="FE40" s="28">
        <v>4806</v>
      </c>
      <c r="FF40" s="28">
        <v>5183</v>
      </c>
      <c r="FG40" s="28">
        <v>7454</v>
      </c>
      <c r="FH40" s="30">
        <v>7334</v>
      </c>
      <c r="FI40" s="28">
        <v>6109</v>
      </c>
      <c r="FJ40" s="30">
        <v>0</v>
      </c>
      <c r="FK40" s="28">
        <v>0</v>
      </c>
      <c r="FL40" s="28">
        <v>0</v>
      </c>
      <c r="FM40" s="28">
        <v>0</v>
      </c>
      <c r="FN40" s="30">
        <v>0</v>
      </c>
      <c r="FO40" s="28">
        <v>0</v>
      </c>
      <c r="FP40" s="30">
        <v>0</v>
      </c>
      <c r="FQ40" s="28">
        <v>26</v>
      </c>
      <c r="FR40" s="28">
        <v>214</v>
      </c>
      <c r="FS40" s="28">
        <v>374</v>
      </c>
      <c r="FT40" s="30">
        <v>300</v>
      </c>
      <c r="FU40" s="28">
        <v>260</v>
      </c>
      <c r="FV40" s="30">
        <v>43</v>
      </c>
      <c r="FW40" s="28">
        <v>0</v>
      </c>
      <c r="FX40" s="28">
        <v>0</v>
      </c>
      <c r="FY40" s="28">
        <v>0</v>
      </c>
      <c r="FZ40" s="30">
        <v>0</v>
      </c>
      <c r="GA40" s="28">
        <v>0</v>
      </c>
      <c r="GB40" s="30">
        <v>1603</v>
      </c>
      <c r="GC40" s="28">
        <v>0</v>
      </c>
      <c r="GD40" s="28">
        <v>0</v>
      </c>
      <c r="GE40" s="28">
        <v>0</v>
      </c>
      <c r="GF40" s="30">
        <v>0</v>
      </c>
      <c r="GG40" s="28">
        <v>0</v>
      </c>
      <c r="GH40" s="30">
        <v>0</v>
      </c>
      <c r="GI40" s="28">
        <v>0</v>
      </c>
      <c r="GJ40" s="28">
        <v>0</v>
      </c>
      <c r="GK40" s="28">
        <v>36</v>
      </c>
      <c r="GL40" s="30">
        <v>0</v>
      </c>
      <c r="GM40" s="28">
        <v>0</v>
      </c>
      <c r="GN40" s="30">
        <v>17829</v>
      </c>
      <c r="GO40" s="28">
        <v>258</v>
      </c>
      <c r="GP40" s="28">
        <v>417</v>
      </c>
      <c r="GQ40" s="28">
        <v>468</v>
      </c>
      <c r="GR40" s="30">
        <v>0</v>
      </c>
      <c r="GS40" s="28">
        <v>130</v>
      </c>
      <c r="GT40" s="30">
        <v>0</v>
      </c>
      <c r="GU40" s="28">
        <v>0</v>
      </c>
      <c r="GV40" s="28">
        <v>0</v>
      </c>
      <c r="GW40" s="28">
        <v>0</v>
      </c>
      <c r="GX40" s="30">
        <v>0</v>
      </c>
      <c r="GY40" s="28">
        <v>0</v>
      </c>
      <c r="GZ40" s="30">
        <v>0</v>
      </c>
      <c r="HA40" s="28">
        <v>13</v>
      </c>
      <c r="HB40" s="28">
        <v>22</v>
      </c>
      <c r="HC40" s="28">
        <v>26</v>
      </c>
      <c r="HD40" s="30">
        <v>30</v>
      </c>
      <c r="HE40" s="28">
        <v>85</v>
      </c>
      <c r="HF40" s="30">
        <v>0</v>
      </c>
      <c r="HG40" s="28">
        <v>0</v>
      </c>
      <c r="HH40" s="28">
        <v>0</v>
      </c>
      <c r="HI40" s="28">
        <v>0</v>
      </c>
      <c r="HJ40" s="30">
        <v>0</v>
      </c>
      <c r="HK40" s="28">
        <v>30000</v>
      </c>
      <c r="HL40" s="30">
        <v>0</v>
      </c>
      <c r="HM40" s="28">
        <v>10122</v>
      </c>
      <c r="HN40" s="28">
        <v>9461</v>
      </c>
      <c r="HO40" s="28">
        <v>11025</v>
      </c>
      <c r="HP40" s="30">
        <v>7684</v>
      </c>
      <c r="HQ40" s="28">
        <v>0</v>
      </c>
      <c r="HR40" s="30">
        <v>2192</v>
      </c>
      <c r="HS40" s="28">
        <v>0</v>
      </c>
      <c r="HT40" s="28">
        <v>0</v>
      </c>
      <c r="HU40" s="28">
        <v>0</v>
      </c>
      <c r="HV40" s="30">
        <v>0</v>
      </c>
      <c r="HW40" s="28">
        <v>0</v>
      </c>
      <c r="HX40" s="30">
        <v>0</v>
      </c>
      <c r="HY40" s="28">
        <v>0</v>
      </c>
      <c r="HZ40" s="28">
        <v>631</v>
      </c>
      <c r="IA40" s="28">
        <v>549</v>
      </c>
      <c r="IB40" s="30">
        <v>0</v>
      </c>
      <c r="IC40" s="28">
        <v>184</v>
      </c>
      <c r="ID40" s="30">
        <v>1330</v>
      </c>
      <c r="IE40" s="28">
        <v>0</v>
      </c>
      <c r="IF40" s="28">
        <v>0</v>
      </c>
      <c r="IG40" s="28">
        <v>0</v>
      </c>
      <c r="IH40" s="30">
        <v>0</v>
      </c>
      <c r="II40" s="28">
        <v>0</v>
      </c>
      <c r="IJ40" s="30">
        <v>0</v>
      </c>
      <c r="IK40" s="28">
        <v>0</v>
      </c>
      <c r="IL40" s="28">
        <v>0</v>
      </c>
      <c r="IM40" s="28">
        <v>0</v>
      </c>
      <c r="IN40" s="30">
        <v>0</v>
      </c>
      <c r="IO40" s="28">
        <v>0</v>
      </c>
      <c r="IP40" s="30">
        <v>0</v>
      </c>
      <c r="IQ40" s="28">
        <v>0</v>
      </c>
      <c r="IR40" s="28">
        <v>1734</v>
      </c>
      <c r="IS40" s="28">
        <v>4791</v>
      </c>
      <c r="IT40" s="30">
        <v>6173</v>
      </c>
      <c r="IU40" s="28">
        <v>0</v>
      </c>
      <c r="IV40" s="30">
        <v>0</v>
      </c>
      <c r="IW40" s="28">
        <v>0</v>
      </c>
      <c r="IX40" s="28">
        <v>0</v>
      </c>
      <c r="IY40" s="28">
        <v>0</v>
      </c>
      <c r="IZ40" s="30">
        <v>0</v>
      </c>
      <c r="JA40" s="28">
        <v>0</v>
      </c>
      <c r="JB40" s="30">
        <v>0</v>
      </c>
      <c r="JC40" s="28">
        <v>0</v>
      </c>
      <c r="JD40" s="28">
        <v>0</v>
      </c>
      <c r="JE40" s="28">
        <v>0</v>
      </c>
      <c r="JF40" s="30">
        <v>0</v>
      </c>
      <c r="JG40" s="28">
        <v>0</v>
      </c>
      <c r="JH40" s="30">
        <v>0</v>
      </c>
      <c r="JI40" s="28">
        <v>0</v>
      </c>
      <c r="JJ40" s="28">
        <v>0</v>
      </c>
      <c r="JK40" s="28">
        <v>0</v>
      </c>
      <c r="JL40" s="28">
        <v>0</v>
      </c>
      <c r="JM40" s="28">
        <v>0</v>
      </c>
      <c r="JN40" s="28">
        <v>0</v>
      </c>
      <c r="JO40" s="28">
        <v>1262</v>
      </c>
      <c r="JP40" s="28">
        <v>82</v>
      </c>
      <c r="JQ40" s="28">
        <v>3126</v>
      </c>
      <c r="JR40" s="28">
        <v>468</v>
      </c>
      <c r="JS40" s="28">
        <v>3029</v>
      </c>
      <c r="JT40" s="28">
        <v>3448</v>
      </c>
      <c r="JU40" s="28">
        <v>0</v>
      </c>
      <c r="JV40" s="28">
        <v>0</v>
      </c>
      <c r="JW40" s="28">
        <v>0</v>
      </c>
      <c r="JX40" s="28">
        <v>0</v>
      </c>
      <c r="JY40" s="28">
        <v>0</v>
      </c>
      <c r="JZ40" s="28">
        <v>0</v>
      </c>
      <c r="KA40" s="28">
        <v>3727</v>
      </c>
      <c r="KB40" s="28">
        <v>997</v>
      </c>
      <c r="KC40" s="28">
        <v>1385</v>
      </c>
      <c r="KD40" s="28">
        <v>3307</v>
      </c>
      <c r="KE40" s="28">
        <v>6563</v>
      </c>
      <c r="KF40" s="28">
        <v>1313</v>
      </c>
      <c r="KG40" s="28">
        <v>24173</v>
      </c>
      <c r="KH40" s="28">
        <v>33498</v>
      </c>
      <c r="KI40" s="28">
        <v>43434</v>
      </c>
      <c r="KJ40" s="28">
        <v>6487</v>
      </c>
      <c r="KK40" s="28">
        <v>11701</v>
      </c>
      <c r="KL40" s="28">
        <v>1213</v>
      </c>
      <c r="KM40" s="28">
        <v>0</v>
      </c>
      <c r="KN40" s="28">
        <v>0</v>
      </c>
      <c r="KO40" s="28">
        <v>0</v>
      </c>
      <c r="KP40" s="28">
        <v>0</v>
      </c>
      <c r="KQ40" s="28">
        <v>7000</v>
      </c>
      <c r="KR40" s="28">
        <v>0</v>
      </c>
      <c r="KS40" s="28">
        <v>6994</v>
      </c>
      <c r="KT40" s="28">
        <v>4983</v>
      </c>
      <c r="KU40" s="28">
        <v>9571</v>
      </c>
      <c r="KV40" s="28">
        <v>0</v>
      </c>
      <c r="KW40" s="28">
        <v>0</v>
      </c>
      <c r="KX40" s="28">
        <v>0</v>
      </c>
      <c r="KY40" s="28">
        <v>0</v>
      </c>
      <c r="KZ40" s="28">
        <v>330386</v>
      </c>
      <c r="LA40" s="28">
        <v>330386</v>
      </c>
      <c r="LB40" s="28">
        <v>0</v>
      </c>
      <c r="LC40" s="28">
        <v>0</v>
      </c>
      <c r="LD40" s="28">
        <v>0</v>
      </c>
      <c r="LE40" s="28">
        <v>0</v>
      </c>
      <c r="LF40" s="28">
        <v>0</v>
      </c>
      <c r="LG40" s="28">
        <v>0</v>
      </c>
      <c r="LH40" s="28">
        <v>0</v>
      </c>
      <c r="LI40" s="28">
        <v>0</v>
      </c>
      <c r="LJ40" s="28">
        <v>0</v>
      </c>
      <c r="LK40" s="28">
        <v>1566</v>
      </c>
      <c r="LL40" s="28">
        <v>896</v>
      </c>
      <c r="LM40" s="28">
        <v>712</v>
      </c>
      <c r="LN40" s="28">
        <v>442</v>
      </c>
      <c r="LO40" s="28">
        <v>45</v>
      </c>
      <c r="LP40" s="28">
        <v>0</v>
      </c>
      <c r="LQ40" s="28">
        <v>13541</v>
      </c>
      <c r="LR40" s="28">
        <v>7111</v>
      </c>
      <c r="LS40" s="28">
        <v>7825</v>
      </c>
      <c r="LT40" s="28">
        <v>5310</v>
      </c>
      <c r="LU40" s="28">
        <v>4646</v>
      </c>
      <c r="LV40" s="28">
        <v>34475</v>
      </c>
      <c r="LW40" s="28">
        <v>1784</v>
      </c>
      <c r="LX40" s="28">
        <v>133</v>
      </c>
      <c r="LY40" s="28">
        <v>353</v>
      </c>
      <c r="LZ40" s="28">
        <v>27</v>
      </c>
      <c r="MA40" s="28">
        <v>7528</v>
      </c>
      <c r="MB40" s="28">
        <v>2336</v>
      </c>
      <c r="MC40" s="28">
        <v>2431</v>
      </c>
      <c r="MD40" s="28">
        <v>0</v>
      </c>
      <c r="ME40" s="28">
        <v>0</v>
      </c>
      <c r="MF40" s="28">
        <v>0</v>
      </c>
      <c r="MG40" s="28">
        <v>0</v>
      </c>
      <c r="MH40" s="28">
        <v>2976</v>
      </c>
      <c r="MI40" s="28">
        <v>1327</v>
      </c>
      <c r="MJ40" s="28">
        <v>93</v>
      </c>
      <c r="MK40" s="28">
        <v>1400</v>
      </c>
      <c r="ML40" s="28">
        <v>1312</v>
      </c>
      <c r="MM40" s="28">
        <v>0</v>
      </c>
      <c r="MN40" s="28">
        <v>8289</v>
      </c>
      <c r="MO40" s="28">
        <v>0</v>
      </c>
      <c r="MP40" s="28">
        <v>0</v>
      </c>
      <c r="MQ40" s="28">
        <v>11</v>
      </c>
      <c r="MR40" s="28">
        <v>50</v>
      </c>
      <c r="MS40" s="28">
        <v>50</v>
      </c>
      <c r="MT40" s="28">
        <v>50</v>
      </c>
      <c r="MU40" s="28">
        <v>0</v>
      </c>
      <c r="MV40" s="28">
        <v>0</v>
      </c>
      <c r="MW40" s="28">
        <v>0</v>
      </c>
      <c r="MX40" s="28">
        <v>0</v>
      </c>
      <c r="MY40" s="28">
        <v>0</v>
      </c>
      <c r="MZ40" s="28">
        <v>4497</v>
      </c>
      <c r="NA40" s="28">
        <v>18</v>
      </c>
      <c r="NB40" s="28">
        <v>21</v>
      </c>
      <c r="NC40" s="28">
        <v>49</v>
      </c>
      <c r="ND40" s="46">
        <v>24</v>
      </c>
      <c r="NE40" s="28">
        <v>20</v>
      </c>
      <c r="NF40" s="46">
        <v>15</v>
      </c>
      <c r="NG40" s="28">
        <v>0</v>
      </c>
      <c r="NH40" s="28">
        <v>0</v>
      </c>
      <c r="NI40" s="28">
        <v>0</v>
      </c>
      <c r="NJ40" s="46">
        <v>0</v>
      </c>
      <c r="NK40" s="28">
        <v>0</v>
      </c>
      <c r="NL40" s="46">
        <v>0</v>
      </c>
      <c r="NM40" s="28">
        <v>46</v>
      </c>
      <c r="NN40" s="28">
        <v>30</v>
      </c>
      <c r="NO40" s="28">
        <v>30</v>
      </c>
      <c r="NP40" s="46">
        <v>59</v>
      </c>
      <c r="NQ40" s="28">
        <v>369</v>
      </c>
      <c r="NR40" s="46">
        <v>0</v>
      </c>
      <c r="NS40" s="28">
        <v>0</v>
      </c>
      <c r="NT40" s="28">
        <v>0</v>
      </c>
      <c r="NU40" s="28">
        <v>0</v>
      </c>
      <c r="NV40" s="46">
        <v>0</v>
      </c>
      <c r="NW40" s="28">
        <v>0</v>
      </c>
      <c r="NX40" s="46">
        <v>0</v>
      </c>
      <c r="NY40" s="28">
        <v>31151</v>
      </c>
      <c r="NZ40" s="28">
        <v>53344</v>
      </c>
      <c r="OA40" s="28">
        <v>4810</v>
      </c>
      <c r="OB40" s="30">
        <v>0</v>
      </c>
      <c r="OC40" s="28">
        <v>0</v>
      </c>
      <c r="OD40" s="30">
        <v>0</v>
      </c>
      <c r="OE40" s="28">
        <v>0</v>
      </c>
      <c r="OF40" s="28">
        <v>0</v>
      </c>
      <c r="OG40" s="28">
        <v>0</v>
      </c>
      <c r="OH40" s="30">
        <v>0</v>
      </c>
      <c r="OI40" s="28">
        <v>0</v>
      </c>
      <c r="OJ40" s="30">
        <v>0</v>
      </c>
      <c r="OK40" s="28">
        <v>418</v>
      </c>
      <c r="OL40" s="28">
        <v>828</v>
      </c>
      <c r="OM40" s="28">
        <v>852</v>
      </c>
      <c r="ON40" s="30">
        <v>964</v>
      </c>
      <c r="OO40" s="28">
        <v>1112</v>
      </c>
      <c r="OP40" s="30">
        <v>1402</v>
      </c>
      <c r="OQ40" s="28">
        <v>0</v>
      </c>
      <c r="OR40" s="28">
        <v>0</v>
      </c>
      <c r="OS40" s="28">
        <v>0</v>
      </c>
      <c r="OT40" s="30">
        <v>10179</v>
      </c>
      <c r="OU40" s="28">
        <v>0</v>
      </c>
      <c r="OV40" s="30">
        <v>0</v>
      </c>
      <c r="OW40" s="28">
        <v>0</v>
      </c>
      <c r="OX40" s="28">
        <v>0</v>
      </c>
      <c r="OY40" s="28">
        <v>0</v>
      </c>
      <c r="OZ40" s="30">
        <v>0</v>
      </c>
      <c r="PA40" s="28">
        <v>0</v>
      </c>
      <c r="PB40" s="30">
        <v>3</v>
      </c>
      <c r="PC40" s="28">
        <v>0</v>
      </c>
      <c r="PD40" s="28">
        <v>0</v>
      </c>
      <c r="PE40" s="28">
        <v>0</v>
      </c>
      <c r="PF40" s="28">
        <v>0</v>
      </c>
      <c r="PG40" s="28">
        <v>0</v>
      </c>
      <c r="PH40" s="28">
        <v>0</v>
      </c>
      <c r="PI40" s="28">
        <v>0</v>
      </c>
      <c r="PJ40" s="28">
        <v>0</v>
      </c>
      <c r="PK40" s="28">
        <v>0</v>
      </c>
      <c r="PL40" s="28">
        <v>0</v>
      </c>
      <c r="PM40" s="28">
        <v>939</v>
      </c>
      <c r="PN40" s="28">
        <v>12048</v>
      </c>
      <c r="PO40" s="28">
        <v>0</v>
      </c>
      <c r="PP40" s="28">
        <v>0</v>
      </c>
      <c r="PQ40" s="28">
        <v>0</v>
      </c>
      <c r="PR40" s="28">
        <v>0</v>
      </c>
      <c r="PS40" s="28">
        <v>0</v>
      </c>
      <c r="PT40" s="28">
        <v>0</v>
      </c>
      <c r="PU40" s="28">
        <v>0</v>
      </c>
      <c r="PV40" s="28">
        <v>0</v>
      </c>
      <c r="PW40" s="28">
        <v>0</v>
      </c>
      <c r="PX40" s="28">
        <v>0</v>
      </c>
      <c r="PY40" s="28">
        <v>0</v>
      </c>
      <c r="PZ40" s="28">
        <v>3114</v>
      </c>
      <c r="QA40" s="28">
        <v>0</v>
      </c>
      <c r="QB40" s="28">
        <v>0</v>
      </c>
      <c r="QC40" s="28">
        <v>0</v>
      </c>
      <c r="QD40" s="28">
        <v>159</v>
      </c>
      <c r="QE40" s="28">
        <v>111</v>
      </c>
      <c r="QF40" s="28">
        <v>0</v>
      </c>
      <c r="QG40" s="28">
        <v>727</v>
      </c>
      <c r="QH40" s="28">
        <v>0</v>
      </c>
      <c r="QI40" s="28">
        <v>0</v>
      </c>
      <c r="QJ40" s="28">
        <v>0</v>
      </c>
      <c r="QK40" s="28">
        <v>0</v>
      </c>
      <c r="QL40" s="28">
        <v>0</v>
      </c>
      <c r="QM40" s="28">
        <v>1976</v>
      </c>
      <c r="QN40" s="28">
        <v>3399</v>
      </c>
      <c r="QO40" s="28">
        <v>1567</v>
      </c>
      <c r="QP40" s="28">
        <v>1040</v>
      </c>
      <c r="QQ40" s="28">
        <v>0</v>
      </c>
      <c r="QR40" s="28">
        <v>0</v>
      </c>
      <c r="QS40" s="28">
        <v>0</v>
      </c>
      <c r="QT40" s="28">
        <v>0</v>
      </c>
      <c r="QU40" s="28">
        <v>0</v>
      </c>
      <c r="QV40" s="28">
        <v>7157</v>
      </c>
      <c r="QW40" s="28">
        <v>98</v>
      </c>
      <c r="QX40" s="28">
        <v>61</v>
      </c>
      <c r="QY40" s="28">
        <v>0</v>
      </c>
      <c r="QZ40" s="28">
        <v>0</v>
      </c>
      <c r="RA40" s="28">
        <v>209</v>
      </c>
      <c r="RB40" s="28">
        <v>199</v>
      </c>
      <c r="RC40" s="28">
        <v>0</v>
      </c>
      <c r="RD40" s="28">
        <v>47</v>
      </c>
      <c r="RE40" s="28">
        <v>118</v>
      </c>
      <c r="RF40" s="28">
        <v>118</v>
      </c>
      <c r="RG40" s="28">
        <v>0</v>
      </c>
      <c r="RH40" s="28">
        <v>811</v>
      </c>
      <c r="RI40" s="28">
        <v>0</v>
      </c>
      <c r="RJ40" s="28">
        <v>0</v>
      </c>
      <c r="RK40" s="28">
        <v>0</v>
      </c>
      <c r="RL40" s="28">
        <v>0</v>
      </c>
      <c r="RM40" s="28">
        <v>0</v>
      </c>
      <c r="RN40" s="28">
        <v>0</v>
      </c>
      <c r="RO40" s="28">
        <v>0</v>
      </c>
      <c r="RP40" s="28">
        <v>13197</v>
      </c>
      <c r="RQ40" s="28">
        <v>0</v>
      </c>
      <c r="RR40" s="28">
        <v>0</v>
      </c>
      <c r="RS40" s="28">
        <v>0</v>
      </c>
      <c r="RT40" s="28">
        <v>0</v>
      </c>
      <c r="RU40" s="28">
        <v>0</v>
      </c>
      <c r="RV40" s="28">
        <v>0</v>
      </c>
      <c r="RW40" s="28">
        <v>13106</v>
      </c>
      <c r="RX40" s="28">
        <v>10699</v>
      </c>
      <c r="RY40" s="28">
        <v>6004</v>
      </c>
      <c r="RZ40" s="28">
        <v>3740</v>
      </c>
      <c r="SA40" s="28">
        <v>7209</v>
      </c>
      <c r="SB40" s="28">
        <v>4228</v>
      </c>
      <c r="SC40" s="28">
        <v>0</v>
      </c>
      <c r="SD40" s="28">
        <v>0</v>
      </c>
      <c r="SE40" s="28">
        <v>0</v>
      </c>
      <c r="SF40" s="28">
        <v>0</v>
      </c>
      <c r="SG40" s="28">
        <v>0</v>
      </c>
      <c r="SH40" s="28">
        <v>1166</v>
      </c>
      <c r="SI40" s="28">
        <v>2111</v>
      </c>
      <c r="SJ40" s="28">
        <v>22392</v>
      </c>
      <c r="SK40" s="28">
        <v>24361</v>
      </c>
      <c r="SL40" s="28">
        <v>35207</v>
      </c>
      <c r="SM40" s="28">
        <v>3596</v>
      </c>
      <c r="SN40" s="28">
        <v>13762</v>
      </c>
      <c r="SO40" s="28">
        <v>0</v>
      </c>
      <c r="SP40" s="28">
        <v>238</v>
      </c>
      <c r="SQ40" s="28">
        <v>4130</v>
      </c>
      <c r="SR40" s="28">
        <v>0</v>
      </c>
      <c r="SS40" s="28">
        <v>0</v>
      </c>
      <c r="ST40" s="28">
        <v>1573</v>
      </c>
      <c r="SU40" s="28">
        <v>283</v>
      </c>
      <c r="SV40" s="28">
        <v>378</v>
      </c>
      <c r="SW40" s="28">
        <v>0</v>
      </c>
      <c r="SX40" s="28">
        <v>473</v>
      </c>
      <c r="SY40" s="28">
        <v>214</v>
      </c>
      <c r="SZ40" s="28">
        <v>3955</v>
      </c>
    </row>
    <row r="41" spans="1:520">
      <c r="A41" s="25"/>
      <c r="B41" s="26"/>
      <c r="C41" s="26" t="s">
        <v>243</v>
      </c>
      <c r="D41" s="27"/>
      <c r="E41" s="28">
        <v>0</v>
      </c>
      <c r="F41" s="28">
        <v>0</v>
      </c>
      <c r="G41" s="28">
        <v>0</v>
      </c>
      <c r="H41" s="29">
        <v>0</v>
      </c>
      <c r="I41" s="28">
        <v>0</v>
      </c>
      <c r="J41" s="29">
        <v>0</v>
      </c>
      <c r="K41" s="28">
        <v>3075</v>
      </c>
      <c r="L41" s="28">
        <v>2719</v>
      </c>
      <c r="M41" s="28">
        <v>1594</v>
      </c>
      <c r="N41" s="29">
        <v>148</v>
      </c>
      <c r="O41" s="28">
        <v>361</v>
      </c>
      <c r="P41" s="29">
        <v>0</v>
      </c>
      <c r="Q41" s="28">
        <v>0</v>
      </c>
      <c r="R41" s="28">
        <v>0</v>
      </c>
      <c r="S41" s="28">
        <v>202</v>
      </c>
      <c r="T41" s="29">
        <v>0</v>
      </c>
      <c r="U41" s="28">
        <v>0</v>
      </c>
      <c r="V41" s="29">
        <v>210</v>
      </c>
      <c r="W41" s="28">
        <v>2163</v>
      </c>
      <c r="X41" s="28">
        <v>1776</v>
      </c>
      <c r="Y41" s="28">
        <v>1776</v>
      </c>
      <c r="Z41" s="29">
        <v>1776</v>
      </c>
      <c r="AA41" s="28">
        <v>1776</v>
      </c>
      <c r="AB41" s="29">
        <v>1776</v>
      </c>
      <c r="AC41" s="28">
        <v>8152</v>
      </c>
      <c r="AD41" s="28">
        <v>8758</v>
      </c>
      <c r="AE41" s="28">
        <v>11411</v>
      </c>
      <c r="AF41" s="30">
        <v>13638</v>
      </c>
      <c r="AG41" s="28">
        <v>10730</v>
      </c>
      <c r="AH41" s="30">
        <v>6436</v>
      </c>
      <c r="AI41" s="28">
        <v>7013</v>
      </c>
      <c r="AJ41" s="28">
        <v>7647</v>
      </c>
      <c r="AK41" s="28">
        <v>2955</v>
      </c>
      <c r="AL41" s="30">
        <v>1735</v>
      </c>
      <c r="AM41" s="28">
        <v>32169</v>
      </c>
      <c r="AN41" s="30">
        <v>748</v>
      </c>
      <c r="AO41" s="28">
        <v>4239</v>
      </c>
      <c r="AP41" s="28">
        <v>2003</v>
      </c>
      <c r="AQ41" s="28">
        <v>2476</v>
      </c>
      <c r="AR41" s="30">
        <v>1136</v>
      </c>
      <c r="AS41" s="28">
        <v>3458</v>
      </c>
      <c r="AT41" s="30">
        <v>1091</v>
      </c>
      <c r="AU41" s="28">
        <v>54854</v>
      </c>
      <c r="AV41" s="28">
        <v>2153</v>
      </c>
      <c r="AW41" s="28">
        <v>2238</v>
      </c>
      <c r="AX41" s="30">
        <v>5719</v>
      </c>
      <c r="AY41" s="28">
        <v>3695</v>
      </c>
      <c r="AZ41" s="30">
        <v>8367</v>
      </c>
      <c r="BA41" s="28">
        <v>611</v>
      </c>
      <c r="BB41" s="28">
        <v>1927</v>
      </c>
      <c r="BC41" s="28">
        <v>885</v>
      </c>
      <c r="BD41" s="30">
        <v>220</v>
      </c>
      <c r="BE41" s="28">
        <v>0</v>
      </c>
      <c r="BF41" s="30">
        <v>2628</v>
      </c>
      <c r="BG41" s="28">
        <v>22260</v>
      </c>
      <c r="BH41" s="28">
        <v>25412</v>
      </c>
      <c r="BI41" s="28">
        <v>31100</v>
      </c>
      <c r="BJ41" s="30">
        <v>19405</v>
      </c>
      <c r="BK41" s="28">
        <v>14590</v>
      </c>
      <c r="BL41" s="30">
        <v>9257</v>
      </c>
      <c r="BM41" s="28">
        <v>0</v>
      </c>
      <c r="BN41" s="28">
        <v>0</v>
      </c>
      <c r="BO41" s="28">
        <v>0</v>
      </c>
      <c r="BP41" s="30">
        <v>0</v>
      </c>
      <c r="BQ41" s="28">
        <v>98</v>
      </c>
      <c r="BR41" s="30">
        <v>64</v>
      </c>
      <c r="BS41" s="28">
        <v>8127</v>
      </c>
      <c r="BT41" s="28">
        <v>11922</v>
      </c>
      <c r="BU41" s="28">
        <v>19618</v>
      </c>
      <c r="BV41" s="30">
        <v>11410</v>
      </c>
      <c r="BW41" s="28">
        <v>64296</v>
      </c>
      <c r="BX41" s="30">
        <v>6205</v>
      </c>
      <c r="BY41" s="28">
        <v>1305</v>
      </c>
      <c r="BZ41" s="28">
        <v>2141</v>
      </c>
      <c r="CA41" s="28">
        <v>1681</v>
      </c>
      <c r="CB41" s="30">
        <v>1612</v>
      </c>
      <c r="CC41" s="28">
        <v>1335</v>
      </c>
      <c r="CD41" s="30">
        <v>1494</v>
      </c>
      <c r="CE41" s="28">
        <v>0</v>
      </c>
      <c r="CF41" s="28">
        <v>119</v>
      </c>
      <c r="CG41" s="28">
        <v>131</v>
      </c>
      <c r="CH41" s="30">
        <v>160</v>
      </c>
      <c r="CI41" s="28">
        <v>709</v>
      </c>
      <c r="CJ41" s="30">
        <v>684</v>
      </c>
      <c r="CK41" s="28">
        <v>3259</v>
      </c>
      <c r="CL41" s="28">
        <v>3136</v>
      </c>
      <c r="CM41" s="28">
        <v>2965</v>
      </c>
      <c r="CN41" s="30">
        <v>2799</v>
      </c>
      <c r="CO41" s="28">
        <v>2531</v>
      </c>
      <c r="CP41" s="30">
        <v>2575</v>
      </c>
      <c r="CQ41" s="28">
        <v>8413</v>
      </c>
      <c r="CR41" s="28">
        <v>10299</v>
      </c>
      <c r="CS41" s="28">
        <v>11425</v>
      </c>
      <c r="CT41" s="30">
        <v>26413</v>
      </c>
      <c r="CU41" s="28">
        <v>12677</v>
      </c>
      <c r="CV41" s="30">
        <v>9474</v>
      </c>
      <c r="CW41" s="28">
        <v>3709</v>
      </c>
      <c r="CX41" s="28">
        <v>4694</v>
      </c>
      <c r="CY41" s="28">
        <v>2491</v>
      </c>
      <c r="CZ41" s="30">
        <v>921</v>
      </c>
      <c r="DA41" s="28">
        <v>370</v>
      </c>
      <c r="DB41" s="30">
        <v>136</v>
      </c>
      <c r="DC41" s="28">
        <v>3914</v>
      </c>
      <c r="DD41" s="28">
        <v>3904</v>
      </c>
      <c r="DE41" s="28">
        <v>607</v>
      </c>
      <c r="DF41" s="30">
        <v>648</v>
      </c>
      <c r="DG41" s="28">
        <v>804</v>
      </c>
      <c r="DH41" s="30">
        <v>1303</v>
      </c>
      <c r="DI41" s="28">
        <v>9707</v>
      </c>
      <c r="DJ41" s="28">
        <v>16531</v>
      </c>
      <c r="DK41" s="28">
        <v>7720</v>
      </c>
      <c r="DL41" s="28">
        <v>7652</v>
      </c>
      <c r="DM41" s="28">
        <v>8734</v>
      </c>
      <c r="DN41" s="30">
        <v>6055</v>
      </c>
      <c r="DO41" s="28">
        <v>3152</v>
      </c>
      <c r="DP41" s="28">
        <v>2783</v>
      </c>
      <c r="DQ41" s="28">
        <v>2777</v>
      </c>
      <c r="DR41" s="30">
        <v>2713</v>
      </c>
      <c r="DS41" s="28">
        <v>0</v>
      </c>
      <c r="DT41" s="30">
        <v>215</v>
      </c>
      <c r="DU41" s="28">
        <v>29958</v>
      </c>
      <c r="DV41" s="28">
        <v>29914</v>
      </c>
      <c r="DW41" s="28">
        <v>11715</v>
      </c>
      <c r="DX41" s="30">
        <v>6668</v>
      </c>
      <c r="DY41" s="28">
        <v>8550</v>
      </c>
      <c r="DZ41" s="30">
        <v>6991</v>
      </c>
      <c r="EA41" s="28">
        <v>161570</v>
      </c>
      <c r="EB41" s="28">
        <v>88866</v>
      </c>
      <c r="EC41" s="28">
        <v>59377</v>
      </c>
      <c r="ED41" s="30">
        <v>65457</v>
      </c>
      <c r="EE41" s="28">
        <v>45996</v>
      </c>
      <c r="EF41" s="30">
        <v>15776</v>
      </c>
      <c r="EG41" s="28">
        <v>37944</v>
      </c>
      <c r="EH41" s="28">
        <v>26888</v>
      </c>
      <c r="EI41" s="28">
        <v>20095</v>
      </c>
      <c r="EJ41" s="30">
        <v>12648</v>
      </c>
      <c r="EK41" s="28">
        <v>5424</v>
      </c>
      <c r="EL41" s="30">
        <v>21904</v>
      </c>
      <c r="EM41" s="28">
        <v>2951</v>
      </c>
      <c r="EN41" s="28">
        <v>2653</v>
      </c>
      <c r="EO41" s="28">
        <v>5489</v>
      </c>
      <c r="EP41" s="30">
        <v>3386</v>
      </c>
      <c r="EQ41" s="28">
        <v>3859</v>
      </c>
      <c r="ER41" s="30">
        <v>3235</v>
      </c>
      <c r="ES41" s="28">
        <v>14925</v>
      </c>
      <c r="ET41" s="28">
        <v>14739</v>
      </c>
      <c r="EU41" s="28">
        <v>7413</v>
      </c>
      <c r="EV41" s="30">
        <v>8780</v>
      </c>
      <c r="EW41" s="28">
        <v>3678</v>
      </c>
      <c r="EX41" s="30">
        <v>7947</v>
      </c>
      <c r="EY41" s="28">
        <v>4916</v>
      </c>
      <c r="EZ41" s="28">
        <v>2082</v>
      </c>
      <c r="FA41" s="28">
        <v>2136</v>
      </c>
      <c r="FB41" s="30">
        <v>2129</v>
      </c>
      <c r="FC41" s="28">
        <v>1459</v>
      </c>
      <c r="FD41" s="30">
        <v>3583</v>
      </c>
      <c r="FE41" s="28">
        <v>1814</v>
      </c>
      <c r="FF41" s="28">
        <v>1513</v>
      </c>
      <c r="FG41" s="28">
        <v>496</v>
      </c>
      <c r="FH41" s="30">
        <v>336</v>
      </c>
      <c r="FI41" s="28">
        <v>900</v>
      </c>
      <c r="FJ41" s="30">
        <v>0</v>
      </c>
      <c r="FK41" s="28">
        <v>30871</v>
      </c>
      <c r="FL41" s="28">
        <v>32350</v>
      </c>
      <c r="FM41" s="28">
        <v>25782</v>
      </c>
      <c r="FN41" s="30">
        <v>5256</v>
      </c>
      <c r="FO41" s="28">
        <v>5428</v>
      </c>
      <c r="FP41" s="30">
        <v>4794</v>
      </c>
      <c r="FQ41" s="28">
        <v>2657</v>
      </c>
      <c r="FR41" s="28">
        <v>260</v>
      </c>
      <c r="FS41" s="28">
        <v>0</v>
      </c>
      <c r="FT41" s="30">
        <v>0</v>
      </c>
      <c r="FU41" s="28">
        <v>0</v>
      </c>
      <c r="FV41" s="30">
        <v>0</v>
      </c>
      <c r="FW41" s="28">
        <v>51427</v>
      </c>
      <c r="FX41" s="28">
        <v>53627</v>
      </c>
      <c r="FY41" s="28">
        <v>8102</v>
      </c>
      <c r="FZ41" s="30">
        <v>6767</v>
      </c>
      <c r="GA41" s="28">
        <v>3249</v>
      </c>
      <c r="GB41" s="30">
        <v>3444</v>
      </c>
      <c r="GC41" s="28">
        <v>302</v>
      </c>
      <c r="GD41" s="28">
        <v>155</v>
      </c>
      <c r="GE41" s="28">
        <v>0</v>
      </c>
      <c r="GF41" s="30">
        <v>34</v>
      </c>
      <c r="GG41" s="28">
        <v>0</v>
      </c>
      <c r="GH41" s="30">
        <v>0</v>
      </c>
      <c r="GI41" s="28">
        <v>20927</v>
      </c>
      <c r="GJ41" s="28">
        <v>23696</v>
      </c>
      <c r="GK41" s="28">
        <v>65857</v>
      </c>
      <c r="GL41" s="30">
        <v>54830</v>
      </c>
      <c r="GM41" s="28">
        <v>42798</v>
      </c>
      <c r="GN41" s="30">
        <v>50200</v>
      </c>
      <c r="GO41" s="28">
        <v>0</v>
      </c>
      <c r="GP41" s="28">
        <v>0</v>
      </c>
      <c r="GQ41" s="28">
        <v>0</v>
      </c>
      <c r="GR41" s="30">
        <v>0</v>
      </c>
      <c r="GS41" s="28">
        <v>504</v>
      </c>
      <c r="GT41" s="30">
        <v>0</v>
      </c>
      <c r="GU41" s="28">
        <v>9795</v>
      </c>
      <c r="GV41" s="28">
        <v>8163</v>
      </c>
      <c r="GW41" s="28">
        <v>4068</v>
      </c>
      <c r="GX41" s="30">
        <v>3714</v>
      </c>
      <c r="GY41" s="28">
        <v>3647</v>
      </c>
      <c r="GZ41" s="30">
        <v>3623</v>
      </c>
      <c r="HA41" s="28">
        <v>648</v>
      </c>
      <c r="HB41" s="28">
        <v>235</v>
      </c>
      <c r="HC41" s="28">
        <v>536</v>
      </c>
      <c r="HD41" s="30">
        <v>2517</v>
      </c>
      <c r="HE41" s="28">
        <v>1007</v>
      </c>
      <c r="HF41" s="30">
        <v>1273</v>
      </c>
      <c r="HG41" s="28">
        <v>840</v>
      </c>
      <c r="HH41" s="28">
        <v>1265</v>
      </c>
      <c r="HI41" s="28">
        <v>2472</v>
      </c>
      <c r="HJ41" s="30">
        <v>2314</v>
      </c>
      <c r="HK41" s="28">
        <v>479</v>
      </c>
      <c r="HL41" s="30">
        <v>971</v>
      </c>
      <c r="HM41" s="28">
        <v>0</v>
      </c>
      <c r="HN41" s="28">
        <v>0</v>
      </c>
      <c r="HO41" s="28">
        <v>0</v>
      </c>
      <c r="HP41" s="30">
        <v>100</v>
      </c>
      <c r="HQ41" s="28">
        <v>116</v>
      </c>
      <c r="HR41" s="30">
        <v>75</v>
      </c>
      <c r="HS41" s="28">
        <v>316</v>
      </c>
      <c r="HT41" s="28">
        <v>305</v>
      </c>
      <c r="HU41" s="28">
        <v>524</v>
      </c>
      <c r="HV41" s="30">
        <v>503</v>
      </c>
      <c r="HW41" s="28">
        <v>6942</v>
      </c>
      <c r="HX41" s="30">
        <v>821</v>
      </c>
      <c r="HY41" s="28">
        <v>33350</v>
      </c>
      <c r="HZ41" s="28">
        <v>29617</v>
      </c>
      <c r="IA41" s="28">
        <v>31690</v>
      </c>
      <c r="IB41" s="30">
        <v>197</v>
      </c>
      <c r="IC41" s="28">
        <v>1896</v>
      </c>
      <c r="ID41" s="30">
        <v>189</v>
      </c>
      <c r="IE41" s="28">
        <v>2109</v>
      </c>
      <c r="IF41" s="28">
        <v>1253</v>
      </c>
      <c r="IG41" s="28">
        <v>520</v>
      </c>
      <c r="IH41" s="30">
        <v>262</v>
      </c>
      <c r="II41" s="28">
        <v>199</v>
      </c>
      <c r="IJ41" s="30">
        <v>408</v>
      </c>
      <c r="IK41" s="28">
        <v>0</v>
      </c>
      <c r="IL41" s="28">
        <v>0</v>
      </c>
      <c r="IM41" s="28">
        <v>0</v>
      </c>
      <c r="IN41" s="30">
        <v>0</v>
      </c>
      <c r="IO41" s="28">
        <v>0</v>
      </c>
      <c r="IP41" s="30">
        <v>0</v>
      </c>
      <c r="IQ41" s="28">
        <v>20730</v>
      </c>
      <c r="IR41" s="28">
        <v>553</v>
      </c>
      <c r="IS41" s="28">
        <v>5000</v>
      </c>
      <c r="IT41" s="30">
        <v>3097</v>
      </c>
      <c r="IU41" s="28">
        <v>3338</v>
      </c>
      <c r="IV41" s="30">
        <v>6554</v>
      </c>
      <c r="IW41" s="28">
        <v>8486</v>
      </c>
      <c r="IX41" s="28">
        <v>4996</v>
      </c>
      <c r="IY41" s="28">
        <v>8962</v>
      </c>
      <c r="IZ41" s="30">
        <v>7010</v>
      </c>
      <c r="JA41" s="28">
        <v>5976</v>
      </c>
      <c r="JB41" s="30">
        <v>0</v>
      </c>
      <c r="JC41" s="28">
        <v>0</v>
      </c>
      <c r="JD41" s="28">
        <v>0</v>
      </c>
      <c r="JE41" s="28">
        <v>0</v>
      </c>
      <c r="JF41" s="30">
        <v>0</v>
      </c>
      <c r="JG41" s="28">
        <v>0</v>
      </c>
      <c r="JH41" s="30">
        <v>0</v>
      </c>
      <c r="JI41" s="28">
        <v>9139</v>
      </c>
      <c r="JJ41" s="28">
        <v>9910</v>
      </c>
      <c r="JK41" s="28">
        <v>7026</v>
      </c>
      <c r="JL41" s="28">
        <v>4095</v>
      </c>
      <c r="JM41" s="28">
        <v>16</v>
      </c>
      <c r="JN41" s="28">
        <v>4989</v>
      </c>
      <c r="JO41" s="28">
        <v>0</v>
      </c>
      <c r="JP41" s="28">
        <v>0</v>
      </c>
      <c r="JQ41" s="28">
        <v>0</v>
      </c>
      <c r="JR41" s="28">
        <v>0</v>
      </c>
      <c r="JS41" s="28">
        <v>0</v>
      </c>
      <c r="JT41" s="28">
        <v>0</v>
      </c>
      <c r="JU41" s="28">
        <v>0</v>
      </c>
      <c r="JV41" s="28">
        <v>0</v>
      </c>
      <c r="JW41" s="28">
        <v>0</v>
      </c>
      <c r="JX41" s="28">
        <v>0</v>
      </c>
      <c r="JY41" s="28">
        <v>0</v>
      </c>
      <c r="JZ41" s="28">
        <v>0</v>
      </c>
      <c r="KA41" s="28">
        <v>0</v>
      </c>
      <c r="KB41" s="28">
        <v>0</v>
      </c>
      <c r="KC41" s="28">
        <v>0</v>
      </c>
      <c r="KD41" s="28">
        <v>0</v>
      </c>
      <c r="KE41" s="28">
        <v>0</v>
      </c>
      <c r="KF41" s="28">
        <v>0</v>
      </c>
      <c r="KG41" s="28">
        <v>2121</v>
      </c>
      <c r="KH41" s="28">
        <v>3528</v>
      </c>
      <c r="KI41" s="28">
        <v>2160</v>
      </c>
      <c r="KJ41" s="28">
        <v>2913</v>
      </c>
      <c r="KK41" s="28">
        <v>6821</v>
      </c>
      <c r="KL41" s="28">
        <v>4335</v>
      </c>
      <c r="KM41" s="28">
        <v>121</v>
      </c>
      <c r="KN41" s="28">
        <v>48</v>
      </c>
      <c r="KO41" s="28">
        <v>67</v>
      </c>
      <c r="KP41" s="28">
        <v>65</v>
      </c>
      <c r="KQ41" s="28">
        <v>62</v>
      </c>
      <c r="KR41" s="28">
        <v>38</v>
      </c>
      <c r="KS41" s="28">
        <v>15285</v>
      </c>
      <c r="KT41" s="28">
        <v>22345</v>
      </c>
      <c r="KU41" s="28">
        <v>1495</v>
      </c>
      <c r="KV41" s="28">
        <v>2136</v>
      </c>
      <c r="KW41" s="28">
        <v>30</v>
      </c>
      <c r="KX41" s="28">
        <v>1600</v>
      </c>
      <c r="KY41" s="28">
        <v>73686</v>
      </c>
      <c r="KZ41" s="28">
        <v>50353</v>
      </c>
      <c r="LA41" s="28">
        <v>56585</v>
      </c>
      <c r="LB41" s="28">
        <v>243986</v>
      </c>
      <c r="LC41" s="28">
        <v>18418</v>
      </c>
      <c r="LD41" s="28">
        <v>25151</v>
      </c>
      <c r="LE41" s="28">
        <v>147</v>
      </c>
      <c r="LF41" s="28">
        <v>281</v>
      </c>
      <c r="LG41" s="28">
        <v>461</v>
      </c>
      <c r="LH41" s="28">
        <v>480</v>
      </c>
      <c r="LI41" s="28">
        <v>203</v>
      </c>
      <c r="LJ41" s="28">
        <v>647</v>
      </c>
      <c r="LK41" s="28">
        <v>95</v>
      </c>
      <c r="LL41" s="28">
        <v>72</v>
      </c>
      <c r="LM41" s="28">
        <v>62</v>
      </c>
      <c r="LN41" s="28">
        <v>105</v>
      </c>
      <c r="LO41" s="28">
        <v>325</v>
      </c>
      <c r="LP41" s="28">
        <v>50</v>
      </c>
      <c r="LQ41" s="28">
        <v>12951</v>
      </c>
      <c r="LR41" s="28">
        <v>16499</v>
      </c>
      <c r="LS41" s="28">
        <v>11368</v>
      </c>
      <c r="LT41" s="28">
        <v>32773</v>
      </c>
      <c r="LU41" s="28">
        <v>4525</v>
      </c>
      <c r="LV41" s="28">
        <v>1855</v>
      </c>
      <c r="LW41" s="28">
        <v>75</v>
      </c>
      <c r="LX41" s="28">
        <v>82</v>
      </c>
      <c r="LY41" s="28">
        <v>73</v>
      </c>
      <c r="LZ41" s="28">
        <v>105</v>
      </c>
      <c r="MA41" s="28">
        <v>69</v>
      </c>
      <c r="MB41" s="28">
        <v>21</v>
      </c>
      <c r="MC41" s="28">
        <v>0</v>
      </c>
      <c r="MD41" s="28">
        <v>3464</v>
      </c>
      <c r="ME41" s="28">
        <v>3563</v>
      </c>
      <c r="MF41" s="28">
        <v>93</v>
      </c>
      <c r="MG41" s="28">
        <v>85</v>
      </c>
      <c r="MH41" s="28">
        <v>75</v>
      </c>
      <c r="MI41" s="28">
        <v>13025</v>
      </c>
      <c r="MJ41" s="28">
        <v>7925</v>
      </c>
      <c r="MK41" s="28">
        <v>13472</v>
      </c>
      <c r="ML41" s="28">
        <v>13269</v>
      </c>
      <c r="MM41" s="28">
        <v>5307</v>
      </c>
      <c r="MN41" s="28">
        <v>3328</v>
      </c>
      <c r="MO41" s="28">
        <v>600</v>
      </c>
      <c r="MP41" s="28">
        <v>586</v>
      </c>
      <c r="MQ41" s="28">
        <v>94</v>
      </c>
      <c r="MR41" s="28">
        <v>400</v>
      </c>
      <c r="MS41" s="28">
        <v>92</v>
      </c>
      <c r="MT41" s="28">
        <v>69</v>
      </c>
      <c r="MU41" s="28">
        <v>3667</v>
      </c>
      <c r="MV41" s="28">
        <v>2983</v>
      </c>
      <c r="MW41" s="28">
        <v>9161</v>
      </c>
      <c r="MX41" s="28">
        <v>1819</v>
      </c>
      <c r="MY41" s="28">
        <v>0</v>
      </c>
      <c r="MZ41" s="28">
        <v>0</v>
      </c>
      <c r="NA41" s="28">
        <v>4561</v>
      </c>
      <c r="NB41" s="28">
        <v>4183</v>
      </c>
      <c r="NC41" s="28">
        <v>4001</v>
      </c>
      <c r="ND41" s="46">
        <v>486</v>
      </c>
      <c r="NE41" s="28">
        <v>673</v>
      </c>
      <c r="NF41" s="46">
        <v>875</v>
      </c>
      <c r="NG41" s="28">
        <v>13534</v>
      </c>
      <c r="NH41" s="28">
        <v>5040</v>
      </c>
      <c r="NI41" s="28">
        <v>3085</v>
      </c>
      <c r="NJ41" s="46">
        <v>3741</v>
      </c>
      <c r="NK41" s="28">
        <v>6319</v>
      </c>
      <c r="NL41" s="46">
        <v>1448</v>
      </c>
      <c r="NM41" s="28">
        <v>2872</v>
      </c>
      <c r="NN41" s="28">
        <v>3650</v>
      </c>
      <c r="NO41" s="28">
        <v>584</v>
      </c>
      <c r="NP41" s="46">
        <v>752</v>
      </c>
      <c r="NQ41" s="28">
        <v>1897</v>
      </c>
      <c r="NR41" s="46">
        <v>1526</v>
      </c>
      <c r="NS41" s="28">
        <v>4578</v>
      </c>
      <c r="NT41" s="28">
        <v>2756</v>
      </c>
      <c r="NU41" s="28">
        <v>6887</v>
      </c>
      <c r="NV41" s="46">
        <v>927</v>
      </c>
      <c r="NW41" s="28">
        <v>505</v>
      </c>
      <c r="NX41" s="46">
        <v>455</v>
      </c>
      <c r="NY41" s="28">
        <v>11929</v>
      </c>
      <c r="NZ41" s="28">
        <v>15819</v>
      </c>
      <c r="OA41" s="28">
        <v>9009</v>
      </c>
      <c r="OB41" s="30">
        <v>6074</v>
      </c>
      <c r="OC41" s="28">
        <v>6568</v>
      </c>
      <c r="OD41" s="30">
        <v>16594</v>
      </c>
      <c r="OE41" s="28">
        <v>4460</v>
      </c>
      <c r="OF41" s="28">
        <v>4739</v>
      </c>
      <c r="OG41" s="28">
        <v>16233</v>
      </c>
      <c r="OH41" s="30">
        <v>5096</v>
      </c>
      <c r="OI41" s="28">
        <v>3869</v>
      </c>
      <c r="OJ41" s="30">
        <v>2236</v>
      </c>
      <c r="OK41" s="28">
        <v>1312</v>
      </c>
      <c r="OL41" s="28">
        <v>997</v>
      </c>
      <c r="OM41" s="28">
        <v>997</v>
      </c>
      <c r="ON41" s="30">
        <v>0</v>
      </c>
      <c r="OO41" s="28">
        <v>0</v>
      </c>
      <c r="OP41" s="30">
        <v>0</v>
      </c>
      <c r="OQ41" s="28">
        <v>0</v>
      </c>
      <c r="OR41" s="28">
        <v>0</v>
      </c>
      <c r="OS41" s="28">
        <v>0</v>
      </c>
      <c r="OT41" s="30">
        <v>0</v>
      </c>
      <c r="OU41" s="28">
        <v>52</v>
      </c>
      <c r="OV41" s="30">
        <v>51</v>
      </c>
      <c r="OW41" s="28">
        <v>1635</v>
      </c>
      <c r="OX41" s="28">
        <v>1263</v>
      </c>
      <c r="OY41" s="28">
        <v>2430</v>
      </c>
      <c r="OZ41" s="30">
        <v>1833</v>
      </c>
      <c r="PA41" s="28">
        <v>5167</v>
      </c>
      <c r="PB41" s="30">
        <v>307</v>
      </c>
      <c r="PC41" s="28">
        <v>1002</v>
      </c>
      <c r="PD41" s="28">
        <v>1564</v>
      </c>
      <c r="PE41" s="28">
        <v>7365</v>
      </c>
      <c r="PF41" s="28">
        <v>3077</v>
      </c>
      <c r="PG41" s="28">
        <v>3849</v>
      </c>
      <c r="PH41" s="28">
        <v>0</v>
      </c>
      <c r="PI41" s="28">
        <v>2443</v>
      </c>
      <c r="PJ41" s="28">
        <v>1106</v>
      </c>
      <c r="PK41" s="28">
        <v>1969</v>
      </c>
      <c r="PL41" s="28">
        <v>3262</v>
      </c>
      <c r="PM41" s="28">
        <v>350</v>
      </c>
      <c r="PN41" s="28">
        <v>245</v>
      </c>
      <c r="PO41" s="28">
        <v>0</v>
      </c>
      <c r="PP41" s="28">
        <v>0</v>
      </c>
      <c r="PQ41" s="28">
        <v>0</v>
      </c>
      <c r="PR41" s="28">
        <v>0</v>
      </c>
      <c r="PS41" s="28">
        <v>0</v>
      </c>
      <c r="PT41" s="28">
        <v>0</v>
      </c>
      <c r="PU41" s="28">
        <v>15047</v>
      </c>
      <c r="PV41" s="28">
        <v>1383</v>
      </c>
      <c r="PW41" s="28">
        <v>424</v>
      </c>
      <c r="PX41" s="28">
        <v>66</v>
      </c>
      <c r="PY41" s="28">
        <v>1494</v>
      </c>
      <c r="PZ41" s="28">
        <v>14631</v>
      </c>
      <c r="QA41" s="28">
        <v>2847</v>
      </c>
      <c r="QB41" s="28">
        <v>777</v>
      </c>
      <c r="QC41" s="28">
        <v>2685</v>
      </c>
      <c r="QD41" s="28">
        <v>7356</v>
      </c>
      <c r="QE41" s="28">
        <v>723</v>
      </c>
      <c r="QF41" s="28">
        <v>5715</v>
      </c>
      <c r="QG41" s="28">
        <v>0</v>
      </c>
      <c r="QH41" s="28">
        <v>0</v>
      </c>
      <c r="QI41" s="28">
        <v>0</v>
      </c>
      <c r="QJ41" s="28">
        <v>0</v>
      </c>
      <c r="QK41" s="28">
        <v>0</v>
      </c>
      <c r="QL41" s="28">
        <v>0</v>
      </c>
      <c r="QM41" s="28">
        <v>18929</v>
      </c>
      <c r="QN41" s="28">
        <v>13942</v>
      </c>
      <c r="QO41" s="28">
        <v>5847</v>
      </c>
      <c r="QP41" s="28">
        <v>7121</v>
      </c>
      <c r="QQ41" s="28">
        <v>3866</v>
      </c>
      <c r="QR41" s="28">
        <v>2034</v>
      </c>
      <c r="QS41" s="28">
        <v>2223</v>
      </c>
      <c r="QT41" s="28">
        <v>148</v>
      </c>
      <c r="QU41" s="28">
        <v>224</v>
      </c>
      <c r="QV41" s="28">
        <v>1426</v>
      </c>
      <c r="QW41" s="28">
        <v>977</v>
      </c>
      <c r="QX41" s="28">
        <v>2637</v>
      </c>
      <c r="QY41" s="28">
        <v>7733</v>
      </c>
      <c r="QZ41" s="28">
        <v>500</v>
      </c>
      <c r="RA41" s="28">
        <v>0</v>
      </c>
      <c r="RB41" s="28">
        <v>0</v>
      </c>
      <c r="RC41" s="28">
        <v>0</v>
      </c>
      <c r="RD41" s="28">
        <v>0</v>
      </c>
      <c r="RE41" s="28">
        <v>1983</v>
      </c>
      <c r="RF41" s="28">
        <v>1545</v>
      </c>
      <c r="RG41" s="28">
        <v>1109</v>
      </c>
      <c r="RH41" s="28">
        <v>570</v>
      </c>
      <c r="RI41" s="28">
        <v>437</v>
      </c>
      <c r="RJ41" s="28">
        <v>442</v>
      </c>
      <c r="RK41" s="28">
        <v>9722</v>
      </c>
      <c r="RL41" s="28">
        <v>9291</v>
      </c>
      <c r="RM41" s="28">
        <v>3774</v>
      </c>
      <c r="RN41" s="28">
        <v>3073</v>
      </c>
      <c r="RO41" s="28">
        <v>3100</v>
      </c>
      <c r="RP41" s="28">
        <v>21973</v>
      </c>
      <c r="RQ41" s="28">
        <v>980</v>
      </c>
      <c r="RR41" s="28">
        <v>0</v>
      </c>
      <c r="RS41" s="28">
        <v>0</v>
      </c>
      <c r="RT41" s="28">
        <v>0</v>
      </c>
      <c r="RU41" s="28">
        <v>0</v>
      </c>
      <c r="RV41" s="28">
        <v>0</v>
      </c>
      <c r="RW41" s="28">
        <v>1411</v>
      </c>
      <c r="RX41" s="28">
        <v>217</v>
      </c>
      <c r="RY41" s="28">
        <v>193</v>
      </c>
      <c r="RZ41" s="28">
        <v>180</v>
      </c>
      <c r="SA41" s="28">
        <v>193</v>
      </c>
      <c r="SB41" s="28">
        <v>186</v>
      </c>
      <c r="SC41" s="28">
        <v>0</v>
      </c>
      <c r="SD41" s="28">
        <v>0</v>
      </c>
      <c r="SE41" s="28">
        <v>0</v>
      </c>
      <c r="SF41" s="28">
        <v>0</v>
      </c>
      <c r="SG41" s="28">
        <v>130</v>
      </c>
      <c r="SH41" s="28">
        <v>209</v>
      </c>
      <c r="SI41" s="28">
        <v>2173</v>
      </c>
      <c r="SJ41" s="28">
        <v>2626</v>
      </c>
      <c r="SK41" s="28">
        <v>0</v>
      </c>
      <c r="SL41" s="28">
        <v>3981</v>
      </c>
      <c r="SM41" s="28">
        <v>1758</v>
      </c>
      <c r="SN41" s="28">
        <v>25</v>
      </c>
      <c r="SO41" s="28">
        <v>567</v>
      </c>
      <c r="SP41" s="28">
        <v>1201</v>
      </c>
      <c r="SQ41" s="28">
        <v>12</v>
      </c>
      <c r="SR41" s="28">
        <v>1236</v>
      </c>
      <c r="SS41" s="28">
        <v>2189</v>
      </c>
      <c r="ST41" s="28">
        <v>5262</v>
      </c>
      <c r="SU41" s="28">
        <v>4431</v>
      </c>
      <c r="SV41" s="28">
        <v>3096</v>
      </c>
      <c r="SW41" s="28">
        <v>3337</v>
      </c>
      <c r="SX41" s="28">
        <v>3469</v>
      </c>
      <c r="SY41" s="28">
        <v>3105</v>
      </c>
      <c r="SZ41" s="28">
        <v>2489</v>
      </c>
    </row>
    <row r="42" spans="1:520">
      <c r="A42" s="25"/>
      <c r="B42" s="26"/>
      <c r="C42" s="26" t="s">
        <v>244</v>
      </c>
      <c r="D42" s="27"/>
      <c r="E42" s="28">
        <v>10278</v>
      </c>
      <c r="F42" s="28">
        <v>52641</v>
      </c>
      <c r="G42" s="28">
        <v>35535</v>
      </c>
      <c r="H42" s="29">
        <v>13962</v>
      </c>
      <c r="I42" s="28">
        <v>0</v>
      </c>
      <c r="J42" s="29">
        <v>0</v>
      </c>
      <c r="K42" s="28">
        <v>0</v>
      </c>
      <c r="L42" s="28">
        <v>0</v>
      </c>
      <c r="M42" s="28">
        <v>0</v>
      </c>
      <c r="N42" s="29">
        <v>0</v>
      </c>
      <c r="O42" s="28">
        <v>0</v>
      </c>
      <c r="P42" s="29">
        <v>0</v>
      </c>
      <c r="Q42" s="28">
        <v>883</v>
      </c>
      <c r="R42" s="28">
        <v>1304</v>
      </c>
      <c r="S42" s="28">
        <v>911</v>
      </c>
      <c r="T42" s="29">
        <v>1284</v>
      </c>
      <c r="U42" s="28">
        <v>1566</v>
      </c>
      <c r="V42" s="29">
        <v>259</v>
      </c>
      <c r="W42" s="28">
        <v>56</v>
      </c>
      <c r="X42" s="28">
        <v>3294</v>
      </c>
      <c r="Y42" s="28">
        <v>1691</v>
      </c>
      <c r="Z42" s="29">
        <v>0</v>
      </c>
      <c r="AA42" s="28">
        <v>484</v>
      </c>
      <c r="AB42" s="29">
        <v>2317</v>
      </c>
      <c r="AC42" s="28">
        <v>2337</v>
      </c>
      <c r="AD42" s="28">
        <v>3067</v>
      </c>
      <c r="AE42" s="28">
        <v>1368</v>
      </c>
      <c r="AF42" s="30">
        <v>0</v>
      </c>
      <c r="AG42" s="28">
        <v>0</v>
      </c>
      <c r="AH42" s="30">
        <v>0</v>
      </c>
      <c r="AI42" s="28">
        <v>0</v>
      </c>
      <c r="AJ42" s="28">
        <v>0</v>
      </c>
      <c r="AK42" s="28">
        <v>0</v>
      </c>
      <c r="AL42" s="30">
        <v>0</v>
      </c>
      <c r="AM42" s="28">
        <v>0</v>
      </c>
      <c r="AN42" s="30">
        <v>0</v>
      </c>
      <c r="AO42" s="28">
        <v>932</v>
      </c>
      <c r="AP42" s="28">
        <v>1725</v>
      </c>
      <c r="AQ42" s="28">
        <v>1733</v>
      </c>
      <c r="AR42" s="30">
        <v>158</v>
      </c>
      <c r="AS42" s="28">
        <v>158</v>
      </c>
      <c r="AT42" s="30">
        <v>0</v>
      </c>
      <c r="AU42" s="28">
        <v>2543</v>
      </c>
      <c r="AV42" s="28">
        <v>2825</v>
      </c>
      <c r="AW42" s="28">
        <v>3743</v>
      </c>
      <c r="AX42" s="30">
        <v>2837</v>
      </c>
      <c r="AY42" s="28">
        <v>1636</v>
      </c>
      <c r="AZ42" s="30">
        <v>1301</v>
      </c>
      <c r="BA42" s="28">
        <v>85</v>
      </c>
      <c r="BB42" s="28">
        <v>73</v>
      </c>
      <c r="BC42" s="28">
        <v>318</v>
      </c>
      <c r="BD42" s="30">
        <v>360</v>
      </c>
      <c r="BE42" s="28">
        <v>72</v>
      </c>
      <c r="BF42" s="30">
        <v>0</v>
      </c>
      <c r="BG42" s="28">
        <v>8006</v>
      </c>
      <c r="BH42" s="28">
        <v>12521</v>
      </c>
      <c r="BI42" s="28">
        <v>12790</v>
      </c>
      <c r="BJ42" s="30">
        <v>4771</v>
      </c>
      <c r="BK42" s="28">
        <v>1343</v>
      </c>
      <c r="BL42" s="30">
        <v>900</v>
      </c>
      <c r="BM42" s="28">
        <v>0</v>
      </c>
      <c r="BN42" s="28">
        <v>0</v>
      </c>
      <c r="BO42" s="28">
        <v>0</v>
      </c>
      <c r="BP42" s="30">
        <v>0</v>
      </c>
      <c r="BQ42" s="28">
        <v>0</v>
      </c>
      <c r="BR42" s="30">
        <v>0</v>
      </c>
      <c r="BS42" s="28">
        <v>329</v>
      </c>
      <c r="BT42" s="28">
        <v>528</v>
      </c>
      <c r="BU42" s="28">
        <v>530</v>
      </c>
      <c r="BV42" s="30">
        <v>159</v>
      </c>
      <c r="BW42" s="28">
        <v>151</v>
      </c>
      <c r="BX42" s="30">
        <v>0</v>
      </c>
      <c r="BY42" s="28">
        <v>1917</v>
      </c>
      <c r="BZ42" s="28">
        <v>1192</v>
      </c>
      <c r="CA42" s="28">
        <v>5072</v>
      </c>
      <c r="CB42" s="30">
        <v>1166</v>
      </c>
      <c r="CC42" s="28">
        <v>516</v>
      </c>
      <c r="CD42" s="30">
        <v>1</v>
      </c>
      <c r="CE42" s="28">
        <v>174</v>
      </c>
      <c r="CF42" s="28">
        <v>276</v>
      </c>
      <c r="CG42" s="28">
        <v>352</v>
      </c>
      <c r="CH42" s="30">
        <v>132</v>
      </c>
      <c r="CI42" s="28">
        <v>70</v>
      </c>
      <c r="CJ42" s="30">
        <v>109</v>
      </c>
      <c r="CK42" s="28">
        <v>602</v>
      </c>
      <c r="CL42" s="28">
        <v>37</v>
      </c>
      <c r="CM42" s="28">
        <v>0</v>
      </c>
      <c r="CN42" s="30">
        <v>0</v>
      </c>
      <c r="CO42" s="28">
        <v>0</v>
      </c>
      <c r="CP42" s="30">
        <v>0</v>
      </c>
      <c r="CQ42" s="28">
        <v>21145</v>
      </c>
      <c r="CR42" s="28">
        <v>28135</v>
      </c>
      <c r="CS42" s="28">
        <v>12625</v>
      </c>
      <c r="CT42" s="30">
        <v>8318</v>
      </c>
      <c r="CU42" s="28">
        <v>1915</v>
      </c>
      <c r="CV42" s="30">
        <v>0</v>
      </c>
      <c r="CW42" s="28">
        <v>0</v>
      </c>
      <c r="CX42" s="28">
        <v>0</v>
      </c>
      <c r="CY42" s="28">
        <v>0</v>
      </c>
      <c r="CZ42" s="30">
        <v>0</v>
      </c>
      <c r="DA42" s="28">
        <v>0</v>
      </c>
      <c r="DB42" s="30">
        <v>0</v>
      </c>
      <c r="DC42" s="28">
        <v>835</v>
      </c>
      <c r="DD42" s="28">
        <v>2449</v>
      </c>
      <c r="DE42" s="28">
        <v>2688</v>
      </c>
      <c r="DF42" s="30">
        <v>1657</v>
      </c>
      <c r="DG42" s="28">
        <v>0</v>
      </c>
      <c r="DH42" s="30">
        <v>19</v>
      </c>
      <c r="DI42" s="28">
        <v>6398</v>
      </c>
      <c r="DJ42" s="28">
        <v>20305</v>
      </c>
      <c r="DK42" s="28">
        <v>19173</v>
      </c>
      <c r="DL42" s="28">
        <v>175526</v>
      </c>
      <c r="DM42" s="28">
        <v>7049</v>
      </c>
      <c r="DN42" s="30">
        <v>0</v>
      </c>
      <c r="DO42" s="28">
        <v>4838</v>
      </c>
      <c r="DP42" s="28">
        <v>4210</v>
      </c>
      <c r="DQ42" s="28">
        <v>1347</v>
      </c>
      <c r="DR42" s="30">
        <v>788</v>
      </c>
      <c r="DS42" s="28">
        <v>0</v>
      </c>
      <c r="DT42" s="30">
        <v>0</v>
      </c>
      <c r="DU42" s="28">
        <v>6512</v>
      </c>
      <c r="DV42" s="28">
        <v>4162</v>
      </c>
      <c r="DW42" s="28">
        <v>12044</v>
      </c>
      <c r="DX42" s="30">
        <v>1231</v>
      </c>
      <c r="DY42" s="28">
        <v>368</v>
      </c>
      <c r="DZ42" s="30">
        <v>381</v>
      </c>
      <c r="EA42" s="28">
        <v>88905</v>
      </c>
      <c r="EB42" s="28">
        <v>145449</v>
      </c>
      <c r="EC42" s="28">
        <v>139457</v>
      </c>
      <c r="ED42" s="30">
        <v>91230</v>
      </c>
      <c r="EE42" s="28">
        <v>7303</v>
      </c>
      <c r="EF42" s="30">
        <v>5280</v>
      </c>
      <c r="EG42" s="28">
        <v>1003</v>
      </c>
      <c r="EH42" s="28">
        <v>3718</v>
      </c>
      <c r="EI42" s="28">
        <v>3505</v>
      </c>
      <c r="EJ42" s="30">
        <v>487</v>
      </c>
      <c r="EK42" s="28">
        <v>295</v>
      </c>
      <c r="EL42" s="30">
        <v>16971</v>
      </c>
      <c r="EM42" s="28">
        <v>1656</v>
      </c>
      <c r="EN42" s="28">
        <v>1333</v>
      </c>
      <c r="EO42" s="28">
        <v>3035</v>
      </c>
      <c r="EP42" s="30">
        <v>408</v>
      </c>
      <c r="EQ42" s="28">
        <v>7</v>
      </c>
      <c r="ER42" s="30">
        <v>25</v>
      </c>
      <c r="ES42" s="28">
        <v>126</v>
      </c>
      <c r="ET42" s="28">
        <v>143</v>
      </c>
      <c r="EU42" s="28">
        <v>781</v>
      </c>
      <c r="EV42" s="30">
        <v>0</v>
      </c>
      <c r="EW42" s="28">
        <v>0</v>
      </c>
      <c r="EX42" s="30">
        <v>0</v>
      </c>
      <c r="EY42" s="28">
        <v>3792</v>
      </c>
      <c r="EZ42" s="28">
        <v>4866</v>
      </c>
      <c r="FA42" s="28">
        <v>265</v>
      </c>
      <c r="FB42" s="30">
        <v>0</v>
      </c>
      <c r="FC42" s="28">
        <v>0</v>
      </c>
      <c r="FD42" s="30">
        <v>0</v>
      </c>
      <c r="FE42" s="28">
        <v>1852</v>
      </c>
      <c r="FF42" s="28">
        <v>3619</v>
      </c>
      <c r="FG42" s="28">
        <v>3321</v>
      </c>
      <c r="FH42" s="30">
        <v>1350</v>
      </c>
      <c r="FI42" s="28">
        <v>207</v>
      </c>
      <c r="FJ42" s="30">
        <v>207</v>
      </c>
      <c r="FK42" s="28">
        <v>7490</v>
      </c>
      <c r="FL42" s="28">
        <v>5922</v>
      </c>
      <c r="FM42" s="28">
        <v>6100</v>
      </c>
      <c r="FN42" s="30">
        <v>9149</v>
      </c>
      <c r="FO42" s="28">
        <v>5090</v>
      </c>
      <c r="FP42" s="30">
        <v>2043</v>
      </c>
      <c r="FQ42" s="28">
        <v>1001</v>
      </c>
      <c r="FR42" s="28">
        <v>964</v>
      </c>
      <c r="FS42" s="28">
        <v>1038</v>
      </c>
      <c r="FT42" s="30">
        <v>1204</v>
      </c>
      <c r="FU42" s="28">
        <v>1214</v>
      </c>
      <c r="FV42" s="30">
        <v>1213</v>
      </c>
      <c r="FW42" s="28">
        <v>194</v>
      </c>
      <c r="FX42" s="28">
        <v>41</v>
      </c>
      <c r="FY42" s="28">
        <v>0</v>
      </c>
      <c r="FZ42" s="30">
        <v>0</v>
      </c>
      <c r="GA42" s="28">
        <v>0</v>
      </c>
      <c r="GB42" s="30">
        <v>0</v>
      </c>
      <c r="GC42" s="28">
        <v>1845</v>
      </c>
      <c r="GD42" s="28">
        <v>4695</v>
      </c>
      <c r="GE42" s="28">
        <v>501</v>
      </c>
      <c r="GF42" s="30">
        <v>499</v>
      </c>
      <c r="GG42" s="28">
        <v>0</v>
      </c>
      <c r="GH42" s="30">
        <v>0</v>
      </c>
      <c r="GI42" s="28">
        <v>0</v>
      </c>
      <c r="GJ42" s="28">
        <v>0</v>
      </c>
      <c r="GK42" s="28">
        <v>0</v>
      </c>
      <c r="GL42" s="30">
        <v>0</v>
      </c>
      <c r="GM42" s="28">
        <v>0</v>
      </c>
      <c r="GN42" s="30">
        <v>11</v>
      </c>
      <c r="GO42" s="28">
        <v>2829</v>
      </c>
      <c r="GP42" s="28">
        <v>2857</v>
      </c>
      <c r="GQ42" s="28">
        <v>3108</v>
      </c>
      <c r="GR42" s="30">
        <v>2514</v>
      </c>
      <c r="GS42" s="28">
        <v>694</v>
      </c>
      <c r="GT42" s="30">
        <v>0</v>
      </c>
      <c r="GU42" s="28">
        <v>2736</v>
      </c>
      <c r="GV42" s="28">
        <v>2708</v>
      </c>
      <c r="GW42" s="28">
        <v>2718</v>
      </c>
      <c r="GX42" s="30">
        <v>2932</v>
      </c>
      <c r="GY42" s="28">
        <v>2952</v>
      </c>
      <c r="GZ42" s="30">
        <v>2913</v>
      </c>
      <c r="HA42" s="28">
        <v>341</v>
      </c>
      <c r="HB42" s="28">
        <v>714</v>
      </c>
      <c r="HC42" s="28">
        <v>719</v>
      </c>
      <c r="HD42" s="30">
        <v>43</v>
      </c>
      <c r="HE42" s="28">
        <v>369</v>
      </c>
      <c r="HF42" s="30">
        <v>370</v>
      </c>
      <c r="HG42" s="28">
        <v>145</v>
      </c>
      <c r="HH42" s="28">
        <v>442</v>
      </c>
      <c r="HI42" s="28">
        <v>451</v>
      </c>
      <c r="HJ42" s="30">
        <v>8</v>
      </c>
      <c r="HK42" s="28">
        <v>7</v>
      </c>
      <c r="HL42" s="30">
        <v>5</v>
      </c>
      <c r="HM42" s="28">
        <v>4812</v>
      </c>
      <c r="HN42" s="28">
        <v>5417</v>
      </c>
      <c r="HO42" s="28">
        <v>5876</v>
      </c>
      <c r="HP42" s="30">
        <v>5057</v>
      </c>
      <c r="HQ42" s="28">
        <v>873</v>
      </c>
      <c r="HR42" s="30">
        <v>695</v>
      </c>
      <c r="HS42" s="28">
        <v>6117</v>
      </c>
      <c r="HT42" s="28">
        <v>13236</v>
      </c>
      <c r="HU42" s="28">
        <v>4613</v>
      </c>
      <c r="HV42" s="30">
        <v>2251</v>
      </c>
      <c r="HW42" s="28">
        <v>741</v>
      </c>
      <c r="HX42" s="30">
        <v>655</v>
      </c>
      <c r="HY42" s="28">
        <v>6401</v>
      </c>
      <c r="HZ42" s="28">
        <v>18466</v>
      </c>
      <c r="IA42" s="28">
        <v>857</v>
      </c>
      <c r="IB42" s="30">
        <v>234</v>
      </c>
      <c r="IC42" s="28">
        <v>0</v>
      </c>
      <c r="ID42" s="30">
        <v>0</v>
      </c>
      <c r="IE42" s="28">
        <v>3545</v>
      </c>
      <c r="IF42" s="28">
        <v>5864</v>
      </c>
      <c r="IG42" s="28">
        <v>4686</v>
      </c>
      <c r="IH42" s="30">
        <v>664</v>
      </c>
      <c r="II42" s="28">
        <v>372</v>
      </c>
      <c r="IJ42" s="30">
        <v>340</v>
      </c>
      <c r="IK42" s="28">
        <v>0</v>
      </c>
      <c r="IL42" s="28">
        <v>0</v>
      </c>
      <c r="IM42" s="28">
        <v>0</v>
      </c>
      <c r="IN42" s="30">
        <v>0</v>
      </c>
      <c r="IO42" s="28">
        <v>0</v>
      </c>
      <c r="IP42" s="30">
        <v>0</v>
      </c>
      <c r="IQ42" s="28">
        <v>2495</v>
      </c>
      <c r="IR42" s="28">
        <v>8890</v>
      </c>
      <c r="IS42" s="28">
        <v>9292</v>
      </c>
      <c r="IT42" s="30">
        <v>3997</v>
      </c>
      <c r="IU42" s="28">
        <v>0</v>
      </c>
      <c r="IV42" s="30">
        <v>0</v>
      </c>
      <c r="IW42" s="28">
        <v>3911</v>
      </c>
      <c r="IX42" s="28">
        <v>5540</v>
      </c>
      <c r="IY42" s="28">
        <v>5358</v>
      </c>
      <c r="IZ42" s="30">
        <v>0</v>
      </c>
      <c r="JA42" s="28">
        <v>0</v>
      </c>
      <c r="JB42" s="30">
        <v>0</v>
      </c>
      <c r="JC42" s="28">
        <v>0</v>
      </c>
      <c r="JD42" s="28">
        <v>0</v>
      </c>
      <c r="JE42" s="28">
        <v>0</v>
      </c>
      <c r="JF42" s="30">
        <v>0</v>
      </c>
      <c r="JG42" s="28">
        <v>0</v>
      </c>
      <c r="JH42" s="30">
        <v>0</v>
      </c>
      <c r="JI42" s="28">
        <v>41520</v>
      </c>
      <c r="JJ42" s="28">
        <v>32579</v>
      </c>
      <c r="JK42" s="28">
        <v>25031</v>
      </c>
      <c r="JL42" s="28">
        <v>8124</v>
      </c>
      <c r="JM42" s="28">
        <v>4444</v>
      </c>
      <c r="JN42" s="28">
        <v>3329</v>
      </c>
      <c r="JO42" s="28">
        <v>0</v>
      </c>
      <c r="JP42" s="28">
        <v>0</v>
      </c>
      <c r="JQ42" s="28">
        <v>0</v>
      </c>
      <c r="JR42" s="28">
        <v>0</v>
      </c>
      <c r="JS42" s="28">
        <v>0</v>
      </c>
      <c r="JT42" s="28">
        <v>0</v>
      </c>
      <c r="JU42" s="28">
        <v>0</v>
      </c>
      <c r="JV42" s="28">
        <v>0</v>
      </c>
      <c r="JW42" s="28">
        <v>0</v>
      </c>
      <c r="JX42" s="28">
        <v>0</v>
      </c>
      <c r="JY42" s="28">
        <v>0</v>
      </c>
      <c r="JZ42" s="28">
        <v>0</v>
      </c>
      <c r="KA42" s="28">
        <v>135</v>
      </c>
      <c r="KB42" s="28">
        <v>2097</v>
      </c>
      <c r="KC42" s="28">
        <v>750</v>
      </c>
      <c r="KD42" s="28">
        <v>1145</v>
      </c>
      <c r="KE42" s="28">
        <v>275</v>
      </c>
      <c r="KF42" s="28">
        <v>275</v>
      </c>
      <c r="KG42" s="28">
        <v>2134</v>
      </c>
      <c r="KH42" s="28">
        <v>6045</v>
      </c>
      <c r="KI42" s="28">
        <v>3395</v>
      </c>
      <c r="KJ42" s="28">
        <v>2428</v>
      </c>
      <c r="KK42" s="28">
        <v>967</v>
      </c>
      <c r="KL42" s="28">
        <v>0</v>
      </c>
      <c r="KM42" s="28">
        <v>0</v>
      </c>
      <c r="KN42" s="28">
        <v>0</v>
      </c>
      <c r="KO42" s="28">
        <v>0</v>
      </c>
      <c r="KP42" s="28">
        <v>0</v>
      </c>
      <c r="KQ42" s="28">
        <v>0</v>
      </c>
      <c r="KR42" s="28">
        <v>0</v>
      </c>
      <c r="KS42" s="28">
        <v>3719</v>
      </c>
      <c r="KT42" s="28">
        <v>3863</v>
      </c>
      <c r="KU42" s="28">
        <v>3156</v>
      </c>
      <c r="KV42" s="28">
        <v>1581</v>
      </c>
      <c r="KW42" s="28">
        <v>0</v>
      </c>
      <c r="KX42" s="28">
        <v>0</v>
      </c>
      <c r="KY42" s="28">
        <v>14453</v>
      </c>
      <c r="KZ42" s="28">
        <v>15975</v>
      </c>
      <c r="LA42" s="28">
        <v>55131</v>
      </c>
      <c r="LB42" s="28">
        <v>17785</v>
      </c>
      <c r="LC42" s="28">
        <v>3254</v>
      </c>
      <c r="LD42" s="28">
        <v>2019</v>
      </c>
      <c r="LE42" s="28">
        <v>397</v>
      </c>
      <c r="LF42" s="28">
        <v>2170</v>
      </c>
      <c r="LG42" s="28">
        <v>431</v>
      </c>
      <c r="LH42" s="28">
        <v>370</v>
      </c>
      <c r="LI42" s="28">
        <v>348</v>
      </c>
      <c r="LJ42" s="28">
        <v>334</v>
      </c>
      <c r="LK42" s="28">
        <v>1459</v>
      </c>
      <c r="LL42" s="28">
        <v>42</v>
      </c>
      <c r="LM42" s="28">
        <v>46</v>
      </c>
      <c r="LN42" s="28">
        <v>44</v>
      </c>
      <c r="LO42" s="28">
        <v>6</v>
      </c>
      <c r="LP42" s="28">
        <v>0</v>
      </c>
      <c r="LQ42" s="28">
        <v>24700</v>
      </c>
      <c r="LR42" s="28">
        <v>48050</v>
      </c>
      <c r="LS42" s="28">
        <v>38875</v>
      </c>
      <c r="LT42" s="28">
        <v>24638</v>
      </c>
      <c r="LU42" s="28">
        <v>6994</v>
      </c>
      <c r="LV42" s="28">
        <v>5082</v>
      </c>
      <c r="LW42" s="28">
        <v>2321</v>
      </c>
      <c r="LX42" s="28">
        <v>560</v>
      </c>
      <c r="LY42" s="28">
        <v>735</v>
      </c>
      <c r="LZ42" s="28">
        <v>135</v>
      </c>
      <c r="MA42" s="28">
        <v>6</v>
      </c>
      <c r="MB42" s="28">
        <v>7</v>
      </c>
      <c r="MC42" s="28">
        <v>57</v>
      </c>
      <c r="MD42" s="28">
        <v>366</v>
      </c>
      <c r="ME42" s="28">
        <v>485</v>
      </c>
      <c r="MF42" s="28">
        <v>1</v>
      </c>
      <c r="MG42" s="28">
        <v>0</v>
      </c>
      <c r="MH42" s="28">
        <v>0</v>
      </c>
      <c r="MI42" s="28">
        <v>12359</v>
      </c>
      <c r="MJ42" s="28">
        <v>0</v>
      </c>
      <c r="MK42" s="28">
        <v>0</v>
      </c>
      <c r="ML42" s="28">
        <v>0</v>
      </c>
      <c r="MM42" s="28">
        <v>0</v>
      </c>
      <c r="MN42" s="28">
        <v>0</v>
      </c>
      <c r="MO42" s="28">
        <v>59</v>
      </c>
      <c r="MP42" s="28">
        <v>46</v>
      </c>
      <c r="MQ42" s="28">
        <v>56</v>
      </c>
      <c r="MR42" s="28">
        <v>88</v>
      </c>
      <c r="MS42" s="28">
        <v>68</v>
      </c>
      <c r="MT42" s="28">
        <v>48</v>
      </c>
      <c r="MU42" s="28">
        <v>0</v>
      </c>
      <c r="MV42" s="28">
        <v>0</v>
      </c>
      <c r="MW42" s="28">
        <v>0</v>
      </c>
      <c r="MX42" s="28">
        <v>0</v>
      </c>
      <c r="MY42" s="28">
        <v>0</v>
      </c>
      <c r="MZ42" s="28">
        <v>0</v>
      </c>
      <c r="NA42" s="28">
        <v>48</v>
      </c>
      <c r="NB42" s="28">
        <v>62</v>
      </c>
      <c r="NC42" s="28">
        <v>316</v>
      </c>
      <c r="ND42" s="46">
        <v>0</v>
      </c>
      <c r="NE42" s="28">
        <v>0</v>
      </c>
      <c r="NF42" s="46">
        <v>0</v>
      </c>
      <c r="NG42" s="28">
        <v>3694</v>
      </c>
      <c r="NH42" s="28">
        <v>6920</v>
      </c>
      <c r="NI42" s="28">
        <v>4589</v>
      </c>
      <c r="NJ42" s="46">
        <v>2860</v>
      </c>
      <c r="NK42" s="28">
        <v>143</v>
      </c>
      <c r="NL42" s="46">
        <v>0</v>
      </c>
      <c r="NM42" s="28">
        <v>5673</v>
      </c>
      <c r="NN42" s="28">
        <v>12670</v>
      </c>
      <c r="NO42" s="28">
        <v>14189</v>
      </c>
      <c r="NP42" s="46">
        <v>6072</v>
      </c>
      <c r="NQ42" s="28">
        <v>0</v>
      </c>
      <c r="NR42" s="46">
        <v>0</v>
      </c>
      <c r="NS42" s="28">
        <v>593</v>
      </c>
      <c r="NT42" s="28">
        <v>382</v>
      </c>
      <c r="NU42" s="28">
        <v>1093</v>
      </c>
      <c r="NV42" s="46">
        <v>776</v>
      </c>
      <c r="NW42" s="28">
        <v>210</v>
      </c>
      <c r="NX42" s="46">
        <v>0</v>
      </c>
      <c r="NY42" s="28">
        <v>20349</v>
      </c>
      <c r="NZ42" s="28">
        <v>20187</v>
      </c>
      <c r="OA42" s="28">
        <v>44932</v>
      </c>
      <c r="OB42" s="30">
        <v>37969</v>
      </c>
      <c r="OC42" s="28">
        <v>14714</v>
      </c>
      <c r="OD42" s="30">
        <v>6502</v>
      </c>
      <c r="OE42" s="28">
        <v>371</v>
      </c>
      <c r="OF42" s="28">
        <v>8959</v>
      </c>
      <c r="OG42" s="28">
        <v>7750</v>
      </c>
      <c r="OH42" s="30">
        <v>1533</v>
      </c>
      <c r="OI42" s="28">
        <v>1533</v>
      </c>
      <c r="OJ42" s="30">
        <v>595</v>
      </c>
      <c r="OK42" s="28">
        <v>3747</v>
      </c>
      <c r="OL42" s="28">
        <v>3915</v>
      </c>
      <c r="OM42" s="28">
        <v>5208</v>
      </c>
      <c r="ON42" s="30">
        <v>7905</v>
      </c>
      <c r="OO42" s="28">
        <v>608</v>
      </c>
      <c r="OP42" s="30">
        <v>433</v>
      </c>
      <c r="OQ42" s="28">
        <v>16</v>
      </c>
      <c r="OR42" s="28">
        <v>48</v>
      </c>
      <c r="OS42" s="28">
        <v>0</v>
      </c>
      <c r="OT42" s="30">
        <v>0</v>
      </c>
      <c r="OU42" s="28">
        <v>0</v>
      </c>
      <c r="OV42" s="30">
        <v>0</v>
      </c>
      <c r="OW42" s="28">
        <v>370</v>
      </c>
      <c r="OX42" s="28">
        <v>1126</v>
      </c>
      <c r="OY42" s="28">
        <v>3438</v>
      </c>
      <c r="OZ42" s="30">
        <v>2404</v>
      </c>
      <c r="PA42" s="28">
        <v>0</v>
      </c>
      <c r="PB42" s="30">
        <v>585</v>
      </c>
      <c r="PC42" s="28">
        <v>4328</v>
      </c>
      <c r="PD42" s="28">
        <v>5041</v>
      </c>
      <c r="PE42" s="28">
        <v>3778</v>
      </c>
      <c r="PF42" s="28">
        <v>1584</v>
      </c>
      <c r="PG42" s="28">
        <v>335</v>
      </c>
      <c r="PH42" s="28">
        <v>0</v>
      </c>
      <c r="PI42" s="28">
        <v>487</v>
      </c>
      <c r="PJ42" s="28">
        <v>2639</v>
      </c>
      <c r="PK42" s="28">
        <v>276</v>
      </c>
      <c r="PL42" s="28">
        <v>195</v>
      </c>
      <c r="PM42" s="28">
        <v>215</v>
      </c>
      <c r="PN42" s="28">
        <v>0</v>
      </c>
      <c r="PO42" s="28">
        <v>425</v>
      </c>
      <c r="PP42" s="28">
        <v>0</v>
      </c>
      <c r="PQ42" s="28">
        <v>0</v>
      </c>
      <c r="PR42" s="28">
        <v>0</v>
      </c>
      <c r="PS42" s="28">
        <v>0</v>
      </c>
      <c r="PT42" s="28">
        <v>0</v>
      </c>
      <c r="PU42" s="28">
        <v>11639</v>
      </c>
      <c r="PV42" s="28">
        <v>16356</v>
      </c>
      <c r="PW42" s="28">
        <v>8980</v>
      </c>
      <c r="PX42" s="28">
        <v>3896</v>
      </c>
      <c r="PY42" s="28">
        <v>2236</v>
      </c>
      <c r="PZ42" s="28">
        <v>1544</v>
      </c>
      <c r="QA42" s="28">
        <v>1841</v>
      </c>
      <c r="QB42" s="28">
        <v>1847</v>
      </c>
      <c r="QC42" s="28">
        <v>995</v>
      </c>
      <c r="QD42" s="28">
        <v>266</v>
      </c>
      <c r="QE42" s="28">
        <v>277</v>
      </c>
      <c r="QF42" s="28">
        <v>0</v>
      </c>
      <c r="QG42" s="28">
        <v>1475</v>
      </c>
      <c r="QH42" s="28">
        <v>2700</v>
      </c>
      <c r="QI42" s="28">
        <v>4499</v>
      </c>
      <c r="QJ42" s="28">
        <v>0</v>
      </c>
      <c r="QK42" s="28">
        <v>0</v>
      </c>
      <c r="QL42" s="28">
        <v>0</v>
      </c>
      <c r="QM42" s="28">
        <v>138</v>
      </c>
      <c r="QN42" s="28">
        <v>276</v>
      </c>
      <c r="QO42" s="28">
        <v>334</v>
      </c>
      <c r="QP42" s="28">
        <v>365</v>
      </c>
      <c r="QQ42" s="28">
        <v>345</v>
      </c>
      <c r="QR42" s="28">
        <v>0</v>
      </c>
      <c r="QS42" s="28">
        <v>33412</v>
      </c>
      <c r="QT42" s="28">
        <v>11089</v>
      </c>
      <c r="QU42" s="28">
        <v>3228</v>
      </c>
      <c r="QV42" s="28">
        <v>480</v>
      </c>
      <c r="QW42" s="28">
        <v>293</v>
      </c>
      <c r="QX42" s="28">
        <v>374</v>
      </c>
      <c r="QY42" s="28">
        <v>2499</v>
      </c>
      <c r="QZ42" s="28">
        <v>2457</v>
      </c>
      <c r="RA42" s="28">
        <v>1614</v>
      </c>
      <c r="RB42" s="28">
        <v>974</v>
      </c>
      <c r="RC42" s="28">
        <v>221</v>
      </c>
      <c r="RD42" s="28">
        <v>0</v>
      </c>
      <c r="RE42" s="28">
        <v>3644</v>
      </c>
      <c r="RF42" s="28">
        <v>279</v>
      </c>
      <c r="RG42" s="28">
        <v>891</v>
      </c>
      <c r="RH42" s="28">
        <v>0</v>
      </c>
      <c r="RI42" s="28">
        <v>12</v>
      </c>
      <c r="RJ42" s="28">
        <v>6</v>
      </c>
      <c r="RK42" s="28">
        <v>3545</v>
      </c>
      <c r="RL42" s="28">
        <v>10239</v>
      </c>
      <c r="RM42" s="28">
        <v>2884</v>
      </c>
      <c r="RN42" s="28">
        <v>2921</v>
      </c>
      <c r="RO42" s="28">
        <v>559</v>
      </c>
      <c r="RP42" s="28">
        <v>0</v>
      </c>
      <c r="RQ42" s="28">
        <v>0</v>
      </c>
      <c r="RR42" s="28">
        <v>0</v>
      </c>
      <c r="RS42" s="28">
        <v>0</v>
      </c>
      <c r="RT42" s="28">
        <v>0</v>
      </c>
      <c r="RU42" s="28">
        <v>0</v>
      </c>
      <c r="RV42" s="28">
        <v>0</v>
      </c>
      <c r="RW42" s="28">
        <v>327</v>
      </c>
      <c r="RX42" s="28">
        <v>347</v>
      </c>
      <c r="RY42" s="28">
        <v>531</v>
      </c>
      <c r="RZ42" s="28">
        <v>1511</v>
      </c>
      <c r="SA42" s="28">
        <v>1347</v>
      </c>
      <c r="SB42" s="28">
        <v>0</v>
      </c>
      <c r="SC42" s="28">
        <v>0</v>
      </c>
      <c r="SD42" s="28">
        <v>0</v>
      </c>
      <c r="SE42" s="28">
        <v>0</v>
      </c>
      <c r="SF42" s="28">
        <v>0</v>
      </c>
      <c r="SG42" s="28">
        <v>0</v>
      </c>
      <c r="SH42" s="28">
        <v>0</v>
      </c>
      <c r="SI42" s="28">
        <v>0</v>
      </c>
      <c r="SJ42" s="28">
        <v>0</v>
      </c>
      <c r="SK42" s="28">
        <v>0</v>
      </c>
      <c r="SL42" s="28">
        <v>0</v>
      </c>
      <c r="SM42" s="28">
        <v>0</v>
      </c>
      <c r="SN42" s="28">
        <v>0</v>
      </c>
      <c r="SO42" s="28">
        <v>0</v>
      </c>
      <c r="SP42" s="28">
        <v>0</v>
      </c>
      <c r="SQ42" s="28">
        <v>0</v>
      </c>
      <c r="SR42" s="28">
        <v>0</v>
      </c>
      <c r="SS42" s="28">
        <v>0</v>
      </c>
      <c r="ST42" s="28">
        <v>0</v>
      </c>
      <c r="SU42" s="28">
        <v>0</v>
      </c>
      <c r="SV42" s="28">
        <v>0</v>
      </c>
      <c r="SW42" s="28">
        <v>0</v>
      </c>
      <c r="SX42" s="28">
        <v>0</v>
      </c>
      <c r="SY42" s="28">
        <v>0</v>
      </c>
      <c r="SZ42" s="28">
        <v>0</v>
      </c>
    </row>
    <row r="43" spans="1:520">
      <c r="A43" s="25"/>
      <c r="B43" s="26"/>
      <c r="C43" s="26" t="s">
        <v>245</v>
      </c>
      <c r="D43" s="27"/>
      <c r="E43" s="28">
        <v>0</v>
      </c>
      <c r="F43" s="28">
        <v>0</v>
      </c>
      <c r="G43" s="28">
        <v>0</v>
      </c>
      <c r="H43" s="29">
        <v>0</v>
      </c>
      <c r="I43" s="28">
        <v>0</v>
      </c>
      <c r="J43" s="29">
        <v>0</v>
      </c>
      <c r="K43" s="28">
        <v>0</v>
      </c>
      <c r="L43" s="28">
        <v>0</v>
      </c>
      <c r="M43" s="28">
        <v>0</v>
      </c>
      <c r="N43" s="29">
        <v>0</v>
      </c>
      <c r="O43" s="28">
        <v>0</v>
      </c>
      <c r="P43" s="29">
        <v>0</v>
      </c>
      <c r="Q43" s="28">
        <v>0</v>
      </c>
      <c r="R43" s="28">
        <v>0</v>
      </c>
      <c r="S43" s="28">
        <v>0</v>
      </c>
      <c r="T43" s="29">
        <v>0</v>
      </c>
      <c r="U43" s="28">
        <v>0</v>
      </c>
      <c r="V43" s="29">
        <v>0</v>
      </c>
      <c r="W43" s="28">
        <v>0</v>
      </c>
      <c r="X43" s="28">
        <v>0</v>
      </c>
      <c r="Y43" s="28">
        <v>0</v>
      </c>
      <c r="Z43" s="29">
        <v>0</v>
      </c>
      <c r="AA43" s="28">
        <v>0</v>
      </c>
      <c r="AB43" s="29">
        <v>0</v>
      </c>
      <c r="AC43" s="28">
        <v>0</v>
      </c>
      <c r="AD43" s="28">
        <v>0</v>
      </c>
      <c r="AE43" s="28">
        <v>0</v>
      </c>
      <c r="AF43" s="30">
        <v>0</v>
      </c>
      <c r="AG43" s="28">
        <v>0</v>
      </c>
      <c r="AH43" s="30">
        <v>0</v>
      </c>
      <c r="AI43" s="28">
        <v>0</v>
      </c>
      <c r="AJ43" s="28">
        <v>0</v>
      </c>
      <c r="AK43" s="28">
        <v>0</v>
      </c>
      <c r="AL43" s="30">
        <v>0</v>
      </c>
      <c r="AM43" s="28">
        <v>0</v>
      </c>
      <c r="AN43" s="30">
        <v>0</v>
      </c>
      <c r="AO43" s="28">
        <v>0</v>
      </c>
      <c r="AP43" s="28">
        <v>0</v>
      </c>
      <c r="AQ43" s="28">
        <v>0</v>
      </c>
      <c r="AR43" s="30">
        <v>0</v>
      </c>
      <c r="AS43" s="28">
        <v>0</v>
      </c>
      <c r="AT43" s="30">
        <v>0</v>
      </c>
      <c r="AU43" s="28">
        <v>0</v>
      </c>
      <c r="AV43" s="28">
        <v>0</v>
      </c>
      <c r="AW43" s="28">
        <v>0</v>
      </c>
      <c r="AX43" s="30">
        <v>0</v>
      </c>
      <c r="AY43" s="28">
        <v>0</v>
      </c>
      <c r="AZ43" s="30">
        <v>0</v>
      </c>
      <c r="BA43" s="28">
        <v>0</v>
      </c>
      <c r="BB43" s="28">
        <v>0</v>
      </c>
      <c r="BC43" s="28">
        <v>0</v>
      </c>
      <c r="BD43" s="30">
        <v>0</v>
      </c>
      <c r="BE43" s="28">
        <v>0</v>
      </c>
      <c r="BF43" s="30">
        <v>0</v>
      </c>
      <c r="BG43" s="28">
        <v>0</v>
      </c>
      <c r="BH43" s="28">
        <v>0</v>
      </c>
      <c r="BI43" s="28">
        <v>0</v>
      </c>
      <c r="BJ43" s="30">
        <v>0</v>
      </c>
      <c r="BK43" s="28">
        <v>0</v>
      </c>
      <c r="BL43" s="30">
        <v>0</v>
      </c>
      <c r="BM43" s="28">
        <v>0</v>
      </c>
      <c r="BN43" s="28">
        <v>0</v>
      </c>
      <c r="BO43" s="28">
        <v>0</v>
      </c>
      <c r="BP43" s="30">
        <v>0</v>
      </c>
      <c r="BQ43" s="28">
        <v>0</v>
      </c>
      <c r="BR43" s="30">
        <v>0</v>
      </c>
      <c r="BS43" s="28">
        <v>0</v>
      </c>
      <c r="BT43" s="28">
        <v>0</v>
      </c>
      <c r="BU43" s="28">
        <v>0</v>
      </c>
      <c r="BV43" s="30">
        <v>0</v>
      </c>
      <c r="BW43" s="28">
        <v>0</v>
      </c>
      <c r="BX43" s="30">
        <v>0</v>
      </c>
      <c r="BY43" s="28">
        <v>0</v>
      </c>
      <c r="BZ43" s="28">
        <v>0</v>
      </c>
      <c r="CA43" s="28">
        <v>0</v>
      </c>
      <c r="CB43" s="30">
        <v>0</v>
      </c>
      <c r="CC43" s="28">
        <v>0</v>
      </c>
      <c r="CD43" s="30">
        <v>0</v>
      </c>
      <c r="CE43" s="28">
        <v>0</v>
      </c>
      <c r="CF43" s="28">
        <v>0</v>
      </c>
      <c r="CG43" s="28">
        <v>0</v>
      </c>
      <c r="CH43" s="30">
        <v>0</v>
      </c>
      <c r="CI43" s="28">
        <v>0</v>
      </c>
      <c r="CJ43" s="30">
        <v>0</v>
      </c>
      <c r="CK43" s="28">
        <v>0</v>
      </c>
      <c r="CL43" s="28">
        <v>0</v>
      </c>
      <c r="CM43" s="28">
        <v>0</v>
      </c>
      <c r="CN43" s="30">
        <v>0</v>
      </c>
      <c r="CO43" s="28">
        <v>0</v>
      </c>
      <c r="CP43" s="30">
        <v>0</v>
      </c>
      <c r="CQ43" s="28">
        <v>0</v>
      </c>
      <c r="CR43" s="28">
        <v>0</v>
      </c>
      <c r="CS43" s="28">
        <v>0</v>
      </c>
      <c r="CT43" s="30">
        <v>0</v>
      </c>
      <c r="CU43" s="28">
        <v>0</v>
      </c>
      <c r="CV43" s="30">
        <v>0</v>
      </c>
      <c r="CW43" s="28">
        <v>0</v>
      </c>
      <c r="CX43" s="28">
        <v>0</v>
      </c>
      <c r="CY43" s="28">
        <v>0</v>
      </c>
      <c r="CZ43" s="30">
        <v>0</v>
      </c>
      <c r="DA43" s="28">
        <v>0</v>
      </c>
      <c r="DB43" s="30">
        <v>0</v>
      </c>
      <c r="DC43" s="28">
        <v>0</v>
      </c>
      <c r="DD43" s="28">
        <v>0</v>
      </c>
      <c r="DE43" s="28">
        <v>0</v>
      </c>
      <c r="DF43" s="30">
        <v>0</v>
      </c>
      <c r="DG43" s="28">
        <v>0</v>
      </c>
      <c r="DH43" s="30">
        <v>0</v>
      </c>
      <c r="DI43" s="28">
        <v>0</v>
      </c>
      <c r="DJ43" s="28">
        <v>0</v>
      </c>
      <c r="DK43" s="28">
        <v>0</v>
      </c>
      <c r="DL43" s="28">
        <v>0</v>
      </c>
      <c r="DM43" s="28">
        <v>0</v>
      </c>
      <c r="DN43" s="30">
        <v>0</v>
      </c>
      <c r="DO43" s="28">
        <v>0</v>
      </c>
      <c r="DP43" s="28">
        <v>0</v>
      </c>
      <c r="DQ43" s="28">
        <v>0</v>
      </c>
      <c r="DR43" s="30">
        <v>0</v>
      </c>
      <c r="DS43" s="28">
        <v>0</v>
      </c>
      <c r="DT43" s="30">
        <v>0</v>
      </c>
      <c r="DU43" s="28">
        <v>0</v>
      </c>
      <c r="DV43" s="28">
        <v>0</v>
      </c>
      <c r="DW43" s="28">
        <v>0</v>
      </c>
      <c r="DX43" s="30">
        <v>0</v>
      </c>
      <c r="DY43" s="28">
        <v>0</v>
      </c>
      <c r="DZ43" s="30">
        <v>0</v>
      </c>
      <c r="EA43" s="28">
        <v>0</v>
      </c>
      <c r="EB43" s="28">
        <v>0</v>
      </c>
      <c r="EC43" s="28">
        <v>0</v>
      </c>
      <c r="ED43" s="30">
        <v>0</v>
      </c>
      <c r="EE43" s="28">
        <v>540</v>
      </c>
      <c r="EF43" s="30">
        <v>0</v>
      </c>
      <c r="EG43" s="28">
        <v>0</v>
      </c>
      <c r="EH43" s="28">
        <v>0</v>
      </c>
      <c r="EI43" s="28">
        <v>0</v>
      </c>
      <c r="EJ43" s="30">
        <v>0</v>
      </c>
      <c r="EK43" s="28">
        <v>0</v>
      </c>
      <c r="EL43" s="30">
        <v>0</v>
      </c>
      <c r="EM43" s="28">
        <v>0</v>
      </c>
      <c r="EN43" s="28">
        <v>0</v>
      </c>
      <c r="EO43" s="28">
        <v>0</v>
      </c>
      <c r="EP43" s="30">
        <v>0</v>
      </c>
      <c r="EQ43" s="28">
        <v>0</v>
      </c>
      <c r="ER43" s="30">
        <v>0</v>
      </c>
      <c r="ES43" s="28">
        <v>0</v>
      </c>
      <c r="ET43" s="28">
        <v>0</v>
      </c>
      <c r="EU43" s="28">
        <v>0</v>
      </c>
      <c r="EV43" s="30">
        <v>0</v>
      </c>
      <c r="EW43" s="28">
        <v>0</v>
      </c>
      <c r="EX43" s="30">
        <v>0</v>
      </c>
      <c r="EY43" s="28">
        <v>0</v>
      </c>
      <c r="EZ43" s="28">
        <v>0</v>
      </c>
      <c r="FA43" s="28">
        <v>0</v>
      </c>
      <c r="FB43" s="30">
        <v>0</v>
      </c>
      <c r="FC43" s="28">
        <v>0</v>
      </c>
      <c r="FD43" s="30">
        <v>0</v>
      </c>
      <c r="FE43" s="28">
        <v>0</v>
      </c>
      <c r="FF43" s="28">
        <v>0</v>
      </c>
      <c r="FG43" s="28">
        <v>0</v>
      </c>
      <c r="FH43" s="30">
        <v>0</v>
      </c>
      <c r="FI43" s="28">
        <v>0</v>
      </c>
      <c r="FJ43" s="30">
        <v>0</v>
      </c>
      <c r="FK43" s="28">
        <v>0</v>
      </c>
      <c r="FL43" s="28">
        <v>0</v>
      </c>
      <c r="FM43" s="28">
        <v>0</v>
      </c>
      <c r="FN43" s="30">
        <v>0</v>
      </c>
      <c r="FO43" s="28">
        <v>0</v>
      </c>
      <c r="FP43" s="30">
        <v>0</v>
      </c>
      <c r="FQ43" s="28">
        <v>0</v>
      </c>
      <c r="FR43" s="28">
        <v>0</v>
      </c>
      <c r="FS43" s="28">
        <v>0</v>
      </c>
      <c r="FT43" s="30">
        <v>0</v>
      </c>
      <c r="FU43" s="28">
        <v>0</v>
      </c>
      <c r="FV43" s="30">
        <v>0</v>
      </c>
      <c r="FW43" s="28">
        <v>0</v>
      </c>
      <c r="FX43" s="28">
        <v>0</v>
      </c>
      <c r="FY43" s="28">
        <v>0</v>
      </c>
      <c r="FZ43" s="30">
        <v>0</v>
      </c>
      <c r="GA43" s="28">
        <v>780</v>
      </c>
      <c r="GB43" s="30">
        <v>769</v>
      </c>
      <c r="GC43" s="28">
        <v>0</v>
      </c>
      <c r="GD43" s="28">
        <v>0</v>
      </c>
      <c r="GE43" s="28">
        <v>0</v>
      </c>
      <c r="GF43" s="30">
        <v>0</v>
      </c>
      <c r="GG43" s="28">
        <v>0</v>
      </c>
      <c r="GH43" s="30">
        <v>0</v>
      </c>
      <c r="GI43" s="28">
        <v>0</v>
      </c>
      <c r="GJ43" s="28">
        <v>0</v>
      </c>
      <c r="GK43" s="28">
        <v>0</v>
      </c>
      <c r="GL43" s="30">
        <v>0</v>
      </c>
      <c r="GM43" s="28">
        <v>0</v>
      </c>
      <c r="GN43" s="30">
        <v>0</v>
      </c>
      <c r="GO43" s="28">
        <v>0</v>
      </c>
      <c r="GP43" s="28">
        <v>0</v>
      </c>
      <c r="GQ43" s="28">
        <v>0</v>
      </c>
      <c r="GR43" s="30">
        <v>0</v>
      </c>
      <c r="GS43" s="28">
        <v>0</v>
      </c>
      <c r="GT43" s="30">
        <v>0</v>
      </c>
      <c r="GU43" s="28">
        <v>0</v>
      </c>
      <c r="GV43" s="28">
        <v>0</v>
      </c>
      <c r="GW43" s="28">
        <v>0</v>
      </c>
      <c r="GX43" s="30">
        <v>0</v>
      </c>
      <c r="GY43" s="28">
        <v>0</v>
      </c>
      <c r="GZ43" s="30">
        <v>0</v>
      </c>
      <c r="HA43" s="28">
        <v>0</v>
      </c>
      <c r="HB43" s="28">
        <v>0</v>
      </c>
      <c r="HC43" s="28">
        <v>0</v>
      </c>
      <c r="HD43" s="30">
        <v>0</v>
      </c>
      <c r="HE43" s="28">
        <v>0</v>
      </c>
      <c r="HF43" s="30">
        <v>0</v>
      </c>
      <c r="HG43" s="28">
        <v>0</v>
      </c>
      <c r="HH43" s="28">
        <v>0</v>
      </c>
      <c r="HI43" s="28">
        <v>0</v>
      </c>
      <c r="HJ43" s="30">
        <v>0</v>
      </c>
      <c r="HK43" s="28">
        <v>0</v>
      </c>
      <c r="HL43" s="30">
        <v>0</v>
      </c>
      <c r="HM43" s="28">
        <v>0</v>
      </c>
      <c r="HN43" s="28">
        <v>0</v>
      </c>
      <c r="HO43" s="28">
        <v>0</v>
      </c>
      <c r="HP43" s="30">
        <v>0</v>
      </c>
      <c r="HQ43" s="28">
        <v>0</v>
      </c>
      <c r="HR43" s="30">
        <v>0</v>
      </c>
      <c r="HS43" s="28">
        <v>0</v>
      </c>
      <c r="HT43" s="28">
        <v>0</v>
      </c>
      <c r="HU43" s="28">
        <v>0</v>
      </c>
      <c r="HV43" s="30">
        <v>0</v>
      </c>
      <c r="HW43" s="28">
        <v>470</v>
      </c>
      <c r="HX43" s="30">
        <v>0</v>
      </c>
      <c r="HY43" s="28">
        <v>0</v>
      </c>
      <c r="HZ43" s="28">
        <v>0</v>
      </c>
      <c r="IA43" s="28">
        <v>0</v>
      </c>
      <c r="IB43" s="30">
        <v>0</v>
      </c>
      <c r="IC43" s="28">
        <v>0</v>
      </c>
      <c r="ID43" s="30">
        <v>0</v>
      </c>
      <c r="IE43" s="28">
        <v>0</v>
      </c>
      <c r="IF43" s="28">
        <v>0</v>
      </c>
      <c r="IG43" s="28">
        <v>0</v>
      </c>
      <c r="IH43" s="30">
        <v>0</v>
      </c>
      <c r="II43" s="28">
        <v>0</v>
      </c>
      <c r="IJ43" s="30">
        <v>0</v>
      </c>
      <c r="IK43" s="28">
        <v>0</v>
      </c>
      <c r="IL43" s="28">
        <v>0</v>
      </c>
      <c r="IM43" s="28">
        <v>0</v>
      </c>
      <c r="IN43" s="30">
        <v>0</v>
      </c>
      <c r="IO43" s="28">
        <v>0</v>
      </c>
      <c r="IP43" s="30">
        <v>0</v>
      </c>
      <c r="IQ43" s="28">
        <v>0</v>
      </c>
      <c r="IR43" s="28">
        <v>0</v>
      </c>
      <c r="IS43" s="28">
        <v>0</v>
      </c>
      <c r="IT43" s="30">
        <v>0</v>
      </c>
      <c r="IU43" s="28">
        <v>0</v>
      </c>
      <c r="IV43" s="30">
        <v>0</v>
      </c>
      <c r="IW43" s="28">
        <v>0</v>
      </c>
      <c r="IX43" s="28">
        <v>0</v>
      </c>
      <c r="IY43" s="28">
        <v>0</v>
      </c>
      <c r="IZ43" s="30">
        <v>0</v>
      </c>
      <c r="JA43" s="28">
        <v>0</v>
      </c>
      <c r="JB43" s="30">
        <v>0</v>
      </c>
      <c r="JC43" s="28">
        <v>0</v>
      </c>
      <c r="JD43" s="28">
        <v>0</v>
      </c>
      <c r="JE43" s="28">
        <v>0</v>
      </c>
      <c r="JF43" s="30">
        <v>0</v>
      </c>
      <c r="JG43" s="28">
        <v>0</v>
      </c>
      <c r="JH43" s="30">
        <v>0</v>
      </c>
      <c r="JI43" s="28">
        <v>0</v>
      </c>
      <c r="JJ43" s="28">
        <v>0</v>
      </c>
      <c r="JK43" s="28">
        <v>0</v>
      </c>
      <c r="JL43" s="28">
        <v>0</v>
      </c>
      <c r="JM43" s="28">
        <v>0</v>
      </c>
      <c r="JN43" s="28">
        <v>0</v>
      </c>
      <c r="JO43" s="28">
        <v>0</v>
      </c>
      <c r="JP43" s="28">
        <v>0</v>
      </c>
      <c r="JQ43" s="28">
        <v>0</v>
      </c>
      <c r="JR43" s="28">
        <v>0</v>
      </c>
      <c r="JS43" s="28">
        <v>0</v>
      </c>
      <c r="JT43" s="28">
        <v>0</v>
      </c>
      <c r="JU43" s="28">
        <v>0</v>
      </c>
      <c r="JV43" s="28">
        <v>0</v>
      </c>
      <c r="JW43" s="28">
        <v>0</v>
      </c>
      <c r="JX43" s="28">
        <v>0</v>
      </c>
      <c r="JY43" s="28">
        <v>0</v>
      </c>
      <c r="JZ43" s="28">
        <v>0</v>
      </c>
      <c r="KA43" s="28">
        <v>0</v>
      </c>
      <c r="KB43" s="28">
        <v>0</v>
      </c>
      <c r="KC43" s="28">
        <v>0</v>
      </c>
      <c r="KD43" s="28">
        <v>0</v>
      </c>
      <c r="KE43" s="28">
        <v>0</v>
      </c>
      <c r="KF43" s="28">
        <v>0</v>
      </c>
      <c r="KG43" s="28">
        <v>0</v>
      </c>
      <c r="KH43" s="28">
        <v>0</v>
      </c>
      <c r="KI43" s="28">
        <v>0</v>
      </c>
      <c r="KJ43" s="28">
        <v>0</v>
      </c>
      <c r="KK43" s="28">
        <v>0</v>
      </c>
      <c r="KL43" s="28">
        <v>0</v>
      </c>
      <c r="KM43" s="28">
        <v>0</v>
      </c>
      <c r="KN43" s="28">
        <v>0</v>
      </c>
      <c r="KO43" s="28">
        <v>0</v>
      </c>
      <c r="KP43" s="28">
        <v>0</v>
      </c>
      <c r="KQ43" s="28">
        <v>0</v>
      </c>
      <c r="KR43" s="28">
        <v>0</v>
      </c>
      <c r="KS43" s="28">
        <v>0</v>
      </c>
      <c r="KT43" s="28">
        <v>0</v>
      </c>
      <c r="KU43" s="28">
        <v>0</v>
      </c>
      <c r="KV43" s="28">
        <v>0</v>
      </c>
      <c r="KW43" s="28">
        <v>0</v>
      </c>
      <c r="KX43" s="28">
        <v>0</v>
      </c>
      <c r="KY43" s="28">
        <v>0</v>
      </c>
      <c r="KZ43" s="28">
        <v>0</v>
      </c>
      <c r="LA43" s="28">
        <v>0</v>
      </c>
      <c r="LB43" s="28">
        <v>0</v>
      </c>
      <c r="LC43" s="28">
        <v>0</v>
      </c>
      <c r="LD43" s="28">
        <v>0</v>
      </c>
      <c r="LE43" s="28">
        <v>0</v>
      </c>
      <c r="LF43" s="28">
        <v>0</v>
      </c>
      <c r="LG43" s="28">
        <v>0</v>
      </c>
      <c r="LH43" s="28">
        <v>0</v>
      </c>
      <c r="LI43" s="28">
        <v>0</v>
      </c>
      <c r="LJ43" s="28">
        <v>0</v>
      </c>
      <c r="LK43" s="28">
        <v>0</v>
      </c>
      <c r="LL43" s="28">
        <v>0</v>
      </c>
      <c r="LM43" s="28">
        <v>0</v>
      </c>
      <c r="LN43" s="28">
        <v>0</v>
      </c>
      <c r="LO43" s="28">
        <v>0</v>
      </c>
      <c r="LP43" s="28">
        <v>0</v>
      </c>
      <c r="LQ43" s="28">
        <v>0</v>
      </c>
      <c r="LR43" s="28">
        <v>0</v>
      </c>
      <c r="LS43" s="28">
        <v>0</v>
      </c>
      <c r="LT43" s="28">
        <v>0</v>
      </c>
      <c r="LU43" s="28">
        <v>0</v>
      </c>
      <c r="LV43" s="28">
        <v>0</v>
      </c>
      <c r="LW43" s="28">
        <v>0</v>
      </c>
      <c r="LX43" s="28">
        <v>0</v>
      </c>
      <c r="LY43" s="28">
        <v>0</v>
      </c>
      <c r="LZ43" s="28">
        <v>0</v>
      </c>
      <c r="MA43" s="28">
        <v>0</v>
      </c>
      <c r="MB43" s="28">
        <v>0</v>
      </c>
      <c r="MC43" s="28">
        <v>0</v>
      </c>
      <c r="MD43" s="28">
        <v>0</v>
      </c>
      <c r="ME43" s="28">
        <v>0</v>
      </c>
      <c r="MF43" s="28">
        <v>0</v>
      </c>
      <c r="MG43" s="28">
        <v>0</v>
      </c>
      <c r="MH43" s="28">
        <v>0</v>
      </c>
      <c r="MI43" s="28">
        <v>0</v>
      </c>
      <c r="MJ43" s="28">
        <v>0</v>
      </c>
      <c r="MK43" s="28">
        <v>0</v>
      </c>
      <c r="ML43" s="28">
        <v>0</v>
      </c>
      <c r="MM43" s="28">
        <v>15612</v>
      </c>
      <c r="MN43" s="28">
        <v>16776</v>
      </c>
      <c r="MO43" s="28">
        <v>0</v>
      </c>
      <c r="MP43" s="28">
        <v>0</v>
      </c>
      <c r="MQ43" s="28">
        <v>0</v>
      </c>
      <c r="MR43" s="28">
        <v>0</v>
      </c>
      <c r="MS43" s="28">
        <v>0</v>
      </c>
      <c r="MT43" s="28">
        <v>0</v>
      </c>
      <c r="MU43" s="28">
        <v>0</v>
      </c>
      <c r="MV43" s="28">
        <v>0</v>
      </c>
      <c r="MW43" s="28">
        <v>0</v>
      </c>
      <c r="MX43" s="28">
        <v>0</v>
      </c>
      <c r="MY43" s="28">
        <v>0</v>
      </c>
      <c r="MZ43" s="28">
        <v>0</v>
      </c>
      <c r="NA43" s="28">
        <v>0</v>
      </c>
      <c r="NB43" s="28">
        <v>0</v>
      </c>
      <c r="NC43" s="28">
        <v>0</v>
      </c>
      <c r="ND43" s="46">
        <v>0</v>
      </c>
      <c r="NE43" s="28">
        <v>0</v>
      </c>
      <c r="NF43" s="46">
        <v>0</v>
      </c>
      <c r="NG43" s="28">
        <v>0</v>
      </c>
      <c r="NH43" s="28">
        <v>0</v>
      </c>
      <c r="NI43" s="28">
        <v>0</v>
      </c>
      <c r="NJ43" s="46">
        <v>0</v>
      </c>
      <c r="NK43" s="28">
        <v>0</v>
      </c>
      <c r="NL43" s="46">
        <v>0</v>
      </c>
      <c r="NM43" s="28">
        <v>0</v>
      </c>
      <c r="NN43" s="28">
        <v>0</v>
      </c>
      <c r="NO43" s="28">
        <v>0</v>
      </c>
      <c r="NP43" s="46">
        <v>0</v>
      </c>
      <c r="NQ43" s="28">
        <v>0</v>
      </c>
      <c r="NR43" s="46">
        <v>0</v>
      </c>
      <c r="NS43" s="28">
        <v>0</v>
      </c>
      <c r="NT43" s="28">
        <v>0</v>
      </c>
      <c r="NU43" s="28">
        <v>0</v>
      </c>
      <c r="NV43" s="46">
        <v>0</v>
      </c>
      <c r="NW43" s="28">
        <v>0</v>
      </c>
      <c r="NX43" s="46">
        <v>0</v>
      </c>
      <c r="NY43" s="28">
        <v>0</v>
      </c>
      <c r="NZ43" s="28">
        <v>0</v>
      </c>
      <c r="OA43" s="28">
        <v>0</v>
      </c>
      <c r="OB43" s="30">
        <v>0</v>
      </c>
      <c r="OC43" s="28">
        <v>0</v>
      </c>
      <c r="OD43" s="30">
        <v>0</v>
      </c>
      <c r="OE43" s="28">
        <v>0</v>
      </c>
      <c r="OF43" s="28">
        <v>0</v>
      </c>
      <c r="OG43" s="28">
        <v>0</v>
      </c>
      <c r="OH43" s="30">
        <v>0</v>
      </c>
      <c r="OI43" s="28">
        <v>0</v>
      </c>
      <c r="OJ43" s="30">
        <v>0</v>
      </c>
      <c r="OK43" s="28">
        <v>0</v>
      </c>
      <c r="OL43" s="28">
        <v>0</v>
      </c>
      <c r="OM43" s="28">
        <v>0</v>
      </c>
      <c r="ON43" s="30">
        <v>0</v>
      </c>
      <c r="OO43" s="28">
        <v>0</v>
      </c>
      <c r="OP43" s="30">
        <v>0</v>
      </c>
      <c r="OQ43" s="28">
        <v>0</v>
      </c>
      <c r="OR43" s="28">
        <v>0</v>
      </c>
      <c r="OS43" s="28">
        <v>0</v>
      </c>
      <c r="OT43" s="30">
        <v>0</v>
      </c>
      <c r="OU43" s="28">
        <v>0</v>
      </c>
      <c r="OV43" s="30">
        <v>0</v>
      </c>
      <c r="OW43" s="28">
        <v>0</v>
      </c>
      <c r="OX43" s="28">
        <v>0</v>
      </c>
      <c r="OY43" s="28">
        <v>0</v>
      </c>
      <c r="OZ43" s="30">
        <v>0</v>
      </c>
      <c r="PA43" s="28">
        <v>0</v>
      </c>
      <c r="PB43" s="30">
        <v>0</v>
      </c>
      <c r="PC43" s="28">
        <v>0</v>
      </c>
      <c r="PD43" s="28">
        <v>0</v>
      </c>
      <c r="PE43" s="28">
        <v>0</v>
      </c>
      <c r="PF43" s="28">
        <v>0</v>
      </c>
      <c r="PG43" s="28">
        <v>0</v>
      </c>
      <c r="PH43" s="28">
        <v>0</v>
      </c>
      <c r="PI43" s="28">
        <v>0</v>
      </c>
      <c r="PJ43" s="28">
        <v>0</v>
      </c>
      <c r="PK43" s="28">
        <v>0</v>
      </c>
      <c r="PL43" s="28">
        <v>0</v>
      </c>
      <c r="PM43" s="28">
        <v>0</v>
      </c>
      <c r="PN43" s="28">
        <v>0</v>
      </c>
      <c r="PO43" s="28">
        <v>0</v>
      </c>
      <c r="PP43" s="28">
        <v>0</v>
      </c>
      <c r="PQ43" s="28">
        <v>0</v>
      </c>
      <c r="PR43" s="28">
        <v>0</v>
      </c>
      <c r="PS43" s="28">
        <v>0</v>
      </c>
      <c r="PT43" s="28">
        <v>0</v>
      </c>
      <c r="PU43" s="28">
        <v>0</v>
      </c>
      <c r="PV43" s="28">
        <v>0</v>
      </c>
      <c r="PW43" s="28">
        <v>0</v>
      </c>
      <c r="PX43" s="28">
        <v>0</v>
      </c>
      <c r="PY43" s="28">
        <v>0</v>
      </c>
      <c r="PZ43" s="28">
        <v>0</v>
      </c>
      <c r="QA43" s="28">
        <v>0</v>
      </c>
      <c r="QB43" s="28">
        <v>0</v>
      </c>
      <c r="QC43" s="28">
        <v>0</v>
      </c>
      <c r="QD43" s="28">
        <v>0</v>
      </c>
      <c r="QE43" s="28">
        <v>0</v>
      </c>
      <c r="QF43" s="28">
        <v>0</v>
      </c>
      <c r="QG43" s="28">
        <v>0</v>
      </c>
      <c r="QH43" s="28">
        <v>0</v>
      </c>
      <c r="QI43" s="28">
        <v>0</v>
      </c>
      <c r="QJ43" s="28">
        <v>0</v>
      </c>
      <c r="QK43" s="28">
        <v>0</v>
      </c>
      <c r="QL43" s="28">
        <v>0</v>
      </c>
      <c r="QM43" s="28">
        <v>0</v>
      </c>
      <c r="QN43" s="28">
        <v>0</v>
      </c>
      <c r="QO43" s="28">
        <v>0</v>
      </c>
      <c r="QP43" s="28">
        <v>0</v>
      </c>
      <c r="QQ43" s="28">
        <v>0</v>
      </c>
      <c r="QR43" s="28">
        <v>0</v>
      </c>
      <c r="QS43" s="28">
        <v>0</v>
      </c>
      <c r="QT43" s="28">
        <v>0</v>
      </c>
      <c r="QU43" s="28">
        <v>0</v>
      </c>
      <c r="QV43" s="28">
        <v>0</v>
      </c>
      <c r="QW43" s="28">
        <v>0</v>
      </c>
      <c r="QX43" s="28">
        <v>0</v>
      </c>
      <c r="QY43" s="28">
        <v>0</v>
      </c>
      <c r="QZ43" s="28">
        <v>0</v>
      </c>
      <c r="RA43" s="28">
        <v>0</v>
      </c>
      <c r="RB43" s="28">
        <v>0</v>
      </c>
      <c r="RC43" s="28">
        <v>0</v>
      </c>
      <c r="RD43" s="28">
        <v>0</v>
      </c>
      <c r="RE43" s="28">
        <v>0</v>
      </c>
      <c r="RF43" s="28">
        <v>0</v>
      </c>
      <c r="RG43" s="28">
        <v>0</v>
      </c>
      <c r="RH43" s="28">
        <v>0</v>
      </c>
      <c r="RI43" s="28">
        <v>0</v>
      </c>
      <c r="RJ43" s="28">
        <v>0</v>
      </c>
      <c r="RK43" s="28">
        <v>0</v>
      </c>
      <c r="RL43" s="28">
        <v>0</v>
      </c>
      <c r="RM43" s="28">
        <v>0</v>
      </c>
      <c r="RN43" s="28">
        <v>0</v>
      </c>
      <c r="RO43" s="28">
        <v>0</v>
      </c>
      <c r="RP43" s="28">
        <v>0</v>
      </c>
      <c r="RQ43" s="28">
        <v>0</v>
      </c>
      <c r="RR43" s="28">
        <v>0</v>
      </c>
      <c r="RS43" s="28">
        <v>0</v>
      </c>
      <c r="RT43" s="28">
        <v>0</v>
      </c>
      <c r="RU43" s="28">
        <v>0</v>
      </c>
      <c r="RV43" s="28">
        <v>0</v>
      </c>
      <c r="RW43" s="28">
        <v>0</v>
      </c>
      <c r="RX43" s="28">
        <v>0</v>
      </c>
      <c r="RY43" s="28">
        <v>0</v>
      </c>
      <c r="RZ43" s="28">
        <v>0</v>
      </c>
      <c r="SA43" s="28">
        <v>0</v>
      </c>
      <c r="SB43" s="28">
        <v>0</v>
      </c>
      <c r="SC43" s="28">
        <v>0</v>
      </c>
      <c r="SD43" s="28">
        <v>0</v>
      </c>
      <c r="SE43" s="28">
        <v>0</v>
      </c>
      <c r="SF43" s="28">
        <v>0</v>
      </c>
      <c r="SG43" s="28">
        <v>0</v>
      </c>
      <c r="SH43" s="28">
        <v>0</v>
      </c>
      <c r="SI43" s="28">
        <v>0</v>
      </c>
      <c r="SJ43" s="28">
        <v>0</v>
      </c>
      <c r="SK43" s="28">
        <v>0</v>
      </c>
      <c r="SL43" s="28">
        <v>0</v>
      </c>
      <c r="SM43" s="28">
        <v>0</v>
      </c>
      <c r="SN43" s="28">
        <v>0</v>
      </c>
      <c r="SO43" s="28">
        <v>0</v>
      </c>
      <c r="SP43" s="28">
        <v>0</v>
      </c>
      <c r="SQ43" s="28">
        <v>0</v>
      </c>
      <c r="SR43" s="28">
        <v>0</v>
      </c>
      <c r="SS43" s="28">
        <v>0</v>
      </c>
      <c r="ST43" s="28">
        <v>0</v>
      </c>
      <c r="SU43" s="28">
        <v>0</v>
      </c>
      <c r="SV43" s="28">
        <v>0</v>
      </c>
      <c r="SW43" s="28">
        <v>0</v>
      </c>
      <c r="SX43" s="28">
        <v>0</v>
      </c>
      <c r="SY43" s="28">
        <v>0</v>
      </c>
      <c r="SZ43" s="28">
        <v>0</v>
      </c>
    </row>
    <row r="44" spans="1:520">
      <c r="A44" s="25"/>
      <c r="B44" s="26"/>
      <c r="C44" s="26" t="s">
        <v>246</v>
      </c>
      <c r="D44" s="27"/>
      <c r="E44" s="28">
        <v>47233</v>
      </c>
      <c r="F44" s="28">
        <v>32483</v>
      </c>
      <c r="G44" s="28">
        <v>45643</v>
      </c>
      <c r="H44" s="29">
        <v>114498</v>
      </c>
      <c r="I44" s="28">
        <v>31758</v>
      </c>
      <c r="J44" s="29">
        <v>78038</v>
      </c>
      <c r="K44" s="28">
        <v>8025</v>
      </c>
      <c r="L44" s="28">
        <v>9404</v>
      </c>
      <c r="M44" s="28">
        <v>15492</v>
      </c>
      <c r="N44" s="29">
        <v>7975</v>
      </c>
      <c r="O44" s="28">
        <v>14580</v>
      </c>
      <c r="P44" s="29">
        <v>2774</v>
      </c>
      <c r="Q44" s="28">
        <v>6735</v>
      </c>
      <c r="R44" s="28">
        <v>1757</v>
      </c>
      <c r="S44" s="28">
        <v>6245</v>
      </c>
      <c r="T44" s="29">
        <v>1925</v>
      </c>
      <c r="U44" s="28">
        <v>1685</v>
      </c>
      <c r="V44" s="29">
        <v>0</v>
      </c>
      <c r="W44" s="28">
        <v>5623</v>
      </c>
      <c r="X44" s="28">
        <v>1069</v>
      </c>
      <c r="Y44" s="28">
        <v>3901</v>
      </c>
      <c r="Z44" s="29">
        <v>3836</v>
      </c>
      <c r="AA44" s="28">
        <v>7171</v>
      </c>
      <c r="AB44" s="29">
        <v>0</v>
      </c>
      <c r="AC44" s="28">
        <v>1214</v>
      </c>
      <c r="AD44" s="28">
        <v>1427</v>
      </c>
      <c r="AE44" s="28">
        <v>1167</v>
      </c>
      <c r="AF44" s="30">
        <v>584</v>
      </c>
      <c r="AG44" s="28">
        <v>4036</v>
      </c>
      <c r="AH44" s="30">
        <v>6942</v>
      </c>
      <c r="AI44" s="28">
        <v>5749</v>
      </c>
      <c r="AJ44" s="28">
        <v>8123</v>
      </c>
      <c r="AK44" s="28">
        <v>877</v>
      </c>
      <c r="AL44" s="30">
        <v>1099</v>
      </c>
      <c r="AM44" s="28">
        <v>54141</v>
      </c>
      <c r="AN44" s="30">
        <v>0</v>
      </c>
      <c r="AO44" s="28">
        <v>1096</v>
      </c>
      <c r="AP44" s="28">
        <v>1679</v>
      </c>
      <c r="AQ44" s="28">
        <v>1167</v>
      </c>
      <c r="AR44" s="30">
        <v>478</v>
      </c>
      <c r="AS44" s="28">
        <v>4404</v>
      </c>
      <c r="AT44" s="30">
        <v>4684</v>
      </c>
      <c r="AU44" s="28">
        <v>405</v>
      </c>
      <c r="AV44" s="28">
        <v>554</v>
      </c>
      <c r="AW44" s="28">
        <v>27013</v>
      </c>
      <c r="AX44" s="30">
        <v>2619</v>
      </c>
      <c r="AY44" s="28">
        <v>61287</v>
      </c>
      <c r="AZ44" s="30">
        <v>47645</v>
      </c>
      <c r="BA44" s="28">
        <v>9550</v>
      </c>
      <c r="BB44" s="28">
        <v>14299</v>
      </c>
      <c r="BC44" s="28">
        <v>11998</v>
      </c>
      <c r="BD44" s="30">
        <v>21558</v>
      </c>
      <c r="BE44" s="28">
        <v>12653</v>
      </c>
      <c r="BF44" s="30">
        <v>0</v>
      </c>
      <c r="BG44" s="28">
        <v>197996</v>
      </c>
      <c r="BH44" s="28">
        <v>193559</v>
      </c>
      <c r="BI44" s="28">
        <v>122685</v>
      </c>
      <c r="BJ44" s="30">
        <v>120371</v>
      </c>
      <c r="BK44" s="28">
        <v>321840</v>
      </c>
      <c r="BL44" s="30">
        <v>94403</v>
      </c>
      <c r="BM44" s="28">
        <v>1129</v>
      </c>
      <c r="BN44" s="28">
        <v>898</v>
      </c>
      <c r="BO44" s="28">
        <v>839</v>
      </c>
      <c r="BP44" s="30">
        <v>479</v>
      </c>
      <c r="BQ44" s="28">
        <v>21507</v>
      </c>
      <c r="BR44" s="30">
        <v>12633</v>
      </c>
      <c r="BS44" s="28">
        <v>3120</v>
      </c>
      <c r="BT44" s="28">
        <v>2820</v>
      </c>
      <c r="BU44" s="28">
        <v>1970</v>
      </c>
      <c r="BV44" s="30">
        <v>680</v>
      </c>
      <c r="BW44" s="28">
        <v>0</v>
      </c>
      <c r="BX44" s="30">
        <v>0</v>
      </c>
      <c r="BY44" s="28">
        <v>223424</v>
      </c>
      <c r="BZ44" s="28">
        <v>131716</v>
      </c>
      <c r="CA44" s="28">
        <v>82198</v>
      </c>
      <c r="CB44" s="30">
        <v>49833</v>
      </c>
      <c r="CC44" s="28">
        <v>35863</v>
      </c>
      <c r="CD44" s="30">
        <v>10300</v>
      </c>
      <c r="CE44" s="28">
        <v>0</v>
      </c>
      <c r="CF44" s="28">
        <v>303</v>
      </c>
      <c r="CG44" s="28">
        <v>4156</v>
      </c>
      <c r="CH44" s="30">
        <v>283</v>
      </c>
      <c r="CI44" s="28">
        <v>10</v>
      </c>
      <c r="CJ44" s="30">
        <v>161</v>
      </c>
      <c r="CK44" s="28">
        <v>4873</v>
      </c>
      <c r="CL44" s="28">
        <v>4658</v>
      </c>
      <c r="CM44" s="28">
        <v>4475</v>
      </c>
      <c r="CN44" s="30">
        <v>5076</v>
      </c>
      <c r="CO44" s="28">
        <v>4090</v>
      </c>
      <c r="CP44" s="30">
        <v>0</v>
      </c>
      <c r="CQ44" s="28">
        <v>17850</v>
      </c>
      <c r="CR44" s="28">
        <v>34943</v>
      </c>
      <c r="CS44" s="28">
        <v>2209</v>
      </c>
      <c r="CT44" s="30">
        <v>467</v>
      </c>
      <c r="CU44" s="28">
        <v>7290</v>
      </c>
      <c r="CV44" s="30">
        <v>5081</v>
      </c>
      <c r="CW44" s="28">
        <v>716</v>
      </c>
      <c r="CX44" s="28">
        <v>828</v>
      </c>
      <c r="CY44" s="28">
        <v>163</v>
      </c>
      <c r="CZ44" s="30">
        <v>312</v>
      </c>
      <c r="DA44" s="28">
        <v>1421</v>
      </c>
      <c r="DB44" s="30">
        <v>0</v>
      </c>
      <c r="DC44" s="28">
        <v>0</v>
      </c>
      <c r="DD44" s="28">
        <v>568</v>
      </c>
      <c r="DE44" s="28">
        <v>569</v>
      </c>
      <c r="DF44" s="30">
        <v>531</v>
      </c>
      <c r="DG44" s="28">
        <v>618</v>
      </c>
      <c r="DH44" s="30">
        <v>0</v>
      </c>
      <c r="DI44" s="28">
        <v>1074409</v>
      </c>
      <c r="DJ44" s="28">
        <v>1073837</v>
      </c>
      <c r="DK44" s="28">
        <v>1116923</v>
      </c>
      <c r="DL44" s="28">
        <v>4367</v>
      </c>
      <c r="DM44" s="28">
        <v>2082</v>
      </c>
      <c r="DN44" s="30">
        <v>17109</v>
      </c>
      <c r="DO44" s="28">
        <v>3144</v>
      </c>
      <c r="DP44" s="28">
        <v>1023</v>
      </c>
      <c r="DQ44" s="28">
        <v>2966</v>
      </c>
      <c r="DR44" s="30">
        <v>921</v>
      </c>
      <c r="DS44" s="28">
        <v>1553</v>
      </c>
      <c r="DT44" s="30">
        <v>0</v>
      </c>
      <c r="DU44" s="28">
        <v>14322</v>
      </c>
      <c r="DV44" s="28">
        <v>15960</v>
      </c>
      <c r="DW44" s="28">
        <v>14669</v>
      </c>
      <c r="DX44" s="30">
        <v>19065</v>
      </c>
      <c r="DY44" s="28">
        <v>16031</v>
      </c>
      <c r="DZ44" s="30">
        <v>16825</v>
      </c>
      <c r="EA44" s="28">
        <v>4073</v>
      </c>
      <c r="EB44" s="28">
        <v>77780</v>
      </c>
      <c r="EC44" s="28">
        <v>160061</v>
      </c>
      <c r="ED44" s="30">
        <v>82960</v>
      </c>
      <c r="EE44" s="28">
        <v>298232</v>
      </c>
      <c r="EF44" s="30">
        <v>0</v>
      </c>
      <c r="EG44" s="28">
        <v>149481</v>
      </c>
      <c r="EH44" s="28">
        <v>457</v>
      </c>
      <c r="EI44" s="28">
        <v>3472</v>
      </c>
      <c r="EJ44" s="30">
        <v>20697</v>
      </c>
      <c r="EK44" s="28">
        <v>11437</v>
      </c>
      <c r="EL44" s="30">
        <v>0</v>
      </c>
      <c r="EM44" s="28">
        <v>26659</v>
      </c>
      <c r="EN44" s="28">
        <v>4408</v>
      </c>
      <c r="EO44" s="28">
        <v>8477</v>
      </c>
      <c r="EP44" s="30">
        <v>2132</v>
      </c>
      <c r="EQ44" s="28">
        <v>730</v>
      </c>
      <c r="ER44" s="30">
        <v>0</v>
      </c>
      <c r="ES44" s="28">
        <v>175</v>
      </c>
      <c r="ET44" s="28">
        <v>215</v>
      </c>
      <c r="EU44" s="28">
        <v>160</v>
      </c>
      <c r="EV44" s="30">
        <v>723</v>
      </c>
      <c r="EW44" s="28">
        <v>526</v>
      </c>
      <c r="EX44" s="30">
        <v>574</v>
      </c>
      <c r="EY44" s="28">
        <v>5718</v>
      </c>
      <c r="EZ44" s="28">
        <v>5161</v>
      </c>
      <c r="FA44" s="28">
        <v>7058</v>
      </c>
      <c r="FB44" s="30">
        <v>6751</v>
      </c>
      <c r="FC44" s="28">
        <v>9867</v>
      </c>
      <c r="FD44" s="30">
        <v>4584</v>
      </c>
      <c r="FE44" s="28">
        <v>9133</v>
      </c>
      <c r="FF44" s="28">
        <v>0</v>
      </c>
      <c r="FG44" s="28">
        <v>703</v>
      </c>
      <c r="FH44" s="30">
        <v>4226</v>
      </c>
      <c r="FI44" s="28">
        <v>2135</v>
      </c>
      <c r="FJ44" s="30">
        <v>0</v>
      </c>
      <c r="FK44" s="28">
        <v>24589</v>
      </c>
      <c r="FL44" s="28">
        <v>2469</v>
      </c>
      <c r="FM44" s="28">
        <v>8461</v>
      </c>
      <c r="FN44" s="30">
        <v>806308</v>
      </c>
      <c r="FO44" s="28">
        <v>7867</v>
      </c>
      <c r="FP44" s="30">
        <v>6813</v>
      </c>
      <c r="FQ44" s="28">
        <v>5012</v>
      </c>
      <c r="FR44" s="28">
        <v>4455</v>
      </c>
      <c r="FS44" s="28">
        <v>4917</v>
      </c>
      <c r="FT44" s="30">
        <v>3868</v>
      </c>
      <c r="FU44" s="28">
        <v>5690</v>
      </c>
      <c r="FV44" s="30">
        <v>10328</v>
      </c>
      <c r="FW44" s="28">
        <v>1206</v>
      </c>
      <c r="FX44" s="28">
        <v>3150</v>
      </c>
      <c r="FY44" s="28">
        <v>1934</v>
      </c>
      <c r="FZ44" s="30">
        <v>6739</v>
      </c>
      <c r="GA44" s="28">
        <v>8336</v>
      </c>
      <c r="GB44" s="30">
        <v>0</v>
      </c>
      <c r="GC44" s="28">
        <v>17518</v>
      </c>
      <c r="GD44" s="28">
        <v>2440</v>
      </c>
      <c r="GE44" s="28">
        <v>3344</v>
      </c>
      <c r="GF44" s="30">
        <v>1175</v>
      </c>
      <c r="GG44" s="28">
        <v>465</v>
      </c>
      <c r="GH44" s="30">
        <v>859</v>
      </c>
      <c r="GI44" s="28">
        <v>14677</v>
      </c>
      <c r="GJ44" s="28">
        <v>15706</v>
      </c>
      <c r="GK44" s="28">
        <v>10429</v>
      </c>
      <c r="GL44" s="30">
        <v>20084</v>
      </c>
      <c r="GM44" s="28">
        <v>24335</v>
      </c>
      <c r="GN44" s="30">
        <v>0</v>
      </c>
      <c r="GO44" s="28">
        <v>5941</v>
      </c>
      <c r="GP44" s="28">
        <v>11247</v>
      </c>
      <c r="GQ44" s="28">
        <v>16298</v>
      </c>
      <c r="GR44" s="30">
        <v>15757</v>
      </c>
      <c r="GS44" s="28">
        <v>11312</v>
      </c>
      <c r="GT44" s="30">
        <v>1595</v>
      </c>
      <c r="GU44" s="28">
        <v>48114</v>
      </c>
      <c r="GV44" s="28">
        <v>27967</v>
      </c>
      <c r="GW44" s="28">
        <v>8742</v>
      </c>
      <c r="GX44" s="30">
        <v>7858</v>
      </c>
      <c r="GY44" s="28">
        <v>8388</v>
      </c>
      <c r="GZ44" s="30">
        <v>1066</v>
      </c>
      <c r="HA44" s="28">
        <v>3341</v>
      </c>
      <c r="HB44" s="28">
        <v>1503</v>
      </c>
      <c r="HC44" s="28">
        <v>3134</v>
      </c>
      <c r="HD44" s="30">
        <v>1737</v>
      </c>
      <c r="HE44" s="28">
        <v>8996</v>
      </c>
      <c r="HF44" s="30">
        <v>1107</v>
      </c>
      <c r="HG44" s="28">
        <v>568</v>
      </c>
      <c r="HH44" s="28">
        <v>1025</v>
      </c>
      <c r="HI44" s="28">
        <v>146</v>
      </c>
      <c r="HJ44" s="30">
        <v>0</v>
      </c>
      <c r="HK44" s="28">
        <v>3046</v>
      </c>
      <c r="HL44" s="30">
        <v>3066</v>
      </c>
      <c r="HM44" s="28">
        <v>51632</v>
      </c>
      <c r="HN44" s="28">
        <v>43725</v>
      </c>
      <c r="HO44" s="28">
        <v>11184</v>
      </c>
      <c r="HP44" s="30">
        <v>5998</v>
      </c>
      <c r="HQ44" s="28">
        <v>1161</v>
      </c>
      <c r="HR44" s="30">
        <v>350</v>
      </c>
      <c r="HS44" s="28">
        <v>2378</v>
      </c>
      <c r="HT44" s="28">
        <v>942</v>
      </c>
      <c r="HU44" s="28">
        <v>4189</v>
      </c>
      <c r="HV44" s="30">
        <v>1261</v>
      </c>
      <c r="HW44" s="28">
        <v>808</v>
      </c>
      <c r="HX44" s="30">
        <v>1508</v>
      </c>
      <c r="HY44" s="28">
        <v>1584</v>
      </c>
      <c r="HZ44" s="28">
        <v>1751</v>
      </c>
      <c r="IA44" s="28">
        <v>1351</v>
      </c>
      <c r="IB44" s="30">
        <v>0</v>
      </c>
      <c r="IC44" s="28">
        <v>27</v>
      </c>
      <c r="ID44" s="30">
        <v>84</v>
      </c>
      <c r="IE44" s="28">
        <v>7476</v>
      </c>
      <c r="IF44" s="28">
        <v>8404</v>
      </c>
      <c r="IG44" s="28">
        <v>7227</v>
      </c>
      <c r="IH44" s="30">
        <v>9542</v>
      </c>
      <c r="II44" s="28">
        <v>6510</v>
      </c>
      <c r="IJ44" s="30">
        <v>1786</v>
      </c>
      <c r="IK44" s="28">
        <v>91892</v>
      </c>
      <c r="IL44" s="28">
        <v>83187</v>
      </c>
      <c r="IM44" s="28">
        <v>39344</v>
      </c>
      <c r="IN44" s="30">
        <v>37334</v>
      </c>
      <c r="IO44" s="28">
        <v>15244</v>
      </c>
      <c r="IP44" s="30">
        <v>18009</v>
      </c>
      <c r="IQ44" s="28">
        <v>10750</v>
      </c>
      <c r="IR44" s="28">
        <v>8235</v>
      </c>
      <c r="IS44" s="28">
        <v>3655</v>
      </c>
      <c r="IT44" s="30">
        <v>4275</v>
      </c>
      <c r="IU44" s="28">
        <v>4832</v>
      </c>
      <c r="IV44" s="30">
        <v>5466</v>
      </c>
      <c r="IW44" s="28">
        <v>2419</v>
      </c>
      <c r="IX44" s="28">
        <v>2966</v>
      </c>
      <c r="IY44" s="28">
        <v>3217</v>
      </c>
      <c r="IZ44" s="30">
        <v>9586</v>
      </c>
      <c r="JA44" s="28">
        <v>5321</v>
      </c>
      <c r="JB44" s="30">
        <v>3071</v>
      </c>
      <c r="JC44" s="28">
        <v>31154</v>
      </c>
      <c r="JD44" s="28">
        <v>6677</v>
      </c>
      <c r="JE44" s="28">
        <v>4975</v>
      </c>
      <c r="JF44" s="30">
        <v>12317</v>
      </c>
      <c r="JG44" s="28">
        <v>8395</v>
      </c>
      <c r="JH44" s="30">
        <v>1976</v>
      </c>
      <c r="JI44" s="28">
        <v>19204</v>
      </c>
      <c r="JJ44" s="28">
        <v>45127</v>
      </c>
      <c r="JK44" s="28">
        <v>57127</v>
      </c>
      <c r="JL44" s="28">
        <v>54141</v>
      </c>
      <c r="JM44" s="28">
        <v>6150</v>
      </c>
      <c r="JN44" s="28">
        <v>7579</v>
      </c>
      <c r="JO44" s="28">
        <v>17389</v>
      </c>
      <c r="JP44" s="28">
        <v>15501</v>
      </c>
      <c r="JQ44" s="28">
        <v>12235</v>
      </c>
      <c r="JR44" s="28">
        <v>27456</v>
      </c>
      <c r="JS44" s="28">
        <v>14604</v>
      </c>
      <c r="JT44" s="28">
        <v>989</v>
      </c>
      <c r="JU44" s="28">
        <v>121190</v>
      </c>
      <c r="JV44" s="28">
        <v>101647</v>
      </c>
      <c r="JW44" s="28">
        <v>298577</v>
      </c>
      <c r="JX44" s="28">
        <v>57861</v>
      </c>
      <c r="JY44" s="28">
        <v>31337</v>
      </c>
      <c r="JZ44" s="28">
        <v>2446</v>
      </c>
      <c r="KA44" s="28">
        <v>1415</v>
      </c>
      <c r="KB44" s="28">
        <v>9819</v>
      </c>
      <c r="KC44" s="28">
        <v>6362</v>
      </c>
      <c r="KD44" s="28">
        <v>120</v>
      </c>
      <c r="KE44" s="28">
        <v>1531</v>
      </c>
      <c r="KF44" s="28">
        <v>0</v>
      </c>
      <c r="KG44" s="28">
        <v>1137</v>
      </c>
      <c r="KH44" s="28">
        <v>230</v>
      </c>
      <c r="KI44" s="28">
        <v>6944</v>
      </c>
      <c r="KJ44" s="28">
        <v>1258</v>
      </c>
      <c r="KK44" s="28">
        <v>221</v>
      </c>
      <c r="KL44" s="28">
        <v>5372</v>
      </c>
      <c r="KM44" s="28">
        <v>1221</v>
      </c>
      <c r="KN44" s="28">
        <v>1355</v>
      </c>
      <c r="KO44" s="28">
        <v>1344</v>
      </c>
      <c r="KP44" s="28">
        <v>1607</v>
      </c>
      <c r="KQ44" s="28">
        <v>1233</v>
      </c>
      <c r="KR44" s="28">
        <v>1757</v>
      </c>
      <c r="KS44" s="28">
        <v>9143</v>
      </c>
      <c r="KT44" s="28">
        <v>8450</v>
      </c>
      <c r="KU44" s="28">
        <v>8620</v>
      </c>
      <c r="KV44" s="28">
        <v>6578</v>
      </c>
      <c r="KW44" s="28">
        <v>4381</v>
      </c>
      <c r="KX44" s="28">
        <v>3631</v>
      </c>
      <c r="KY44" s="28">
        <v>25411</v>
      </c>
      <c r="KZ44" s="28">
        <v>13342</v>
      </c>
      <c r="LA44" s="28">
        <v>23932</v>
      </c>
      <c r="LB44" s="28">
        <v>32684</v>
      </c>
      <c r="LC44" s="28">
        <v>12538</v>
      </c>
      <c r="LD44" s="28">
        <v>10399</v>
      </c>
      <c r="LE44" s="28">
        <v>2439</v>
      </c>
      <c r="LF44" s="28">
        <v>1573</v>
      </c>
      <c r="LG44" s="28">
        <v>674</v>
      </c>
      <c r="LH44" s="28">
        <v>1258</v>
      </c>
      <c r="LI44" s="28">
        <v>872</v>
      </c>
      <c r="LJ44" s="28">
        <v>1859</v>
      </c>
      <c r="LK44" s="28">
        <v>6804</v>
      </c>
      <c r="LL44" s="28">
        <v>15610</v>
      </c>
      <c r="LM44" s="28">
        <v>23208</v>
      </c>
      <c r="LN44" s="28">
        <v>45690</v>
      </c>
      <c r="LO44" s="28">
        <v>10611</v>
      </c>
      <c r="LP44" s="28">
        <v>928</v>
      </c>
      <c r="LQ44" s="28">
        <v>61860</v>
      </c>
      <c r="LR44" s="28">
        <v>26198</v>
      </c>
      <c r="LS44" s="28">
        <v>6043</v>
      </c>
      <c r="LT44" s="28">
        <v>14938</v>
      </c>
      <c r="LU44" s="28">
        <v>3801</v>
      </c>
      <c r="LV44" s="28">
        <v>5705</v>
      </c>
      <c r="LW44" s="28">
        <v>0</v>
      </c>
      <c r="LX44" s="28">
        <v>0</v>
      </c>
      <c r="LY44" s="28">
        <v>0</v>
      </c>
      <c r="LZ44" s="28">
        <v>0</v>
      </c>
      <c r="MA44" s="28">
        <v>0</v>
      </c>
      <c r="MB44" s="28">
        <v>0</v>
      </c>
      <c r="MC44" s="28">
        <v>2688</v>
      </c>
      <c r="MD44" s="28">
        <v>14752</v>
      </c>
      <c r="ME44" s="28">
        <v>14910</v>
      </c>
      <c r="MF44" s="28">
        <v>492</v>
      </c>
      <c r="MG44" s="28">
        <v>596</v>
      </c>
      <c r="MH44" s="28">
        <v>0</v>
      </c>
      <c r="MI44" s="28">
        <v>37794</v>
      </c>
      <c r="MJ44" s="28">
        <v>15290</v>
      </c>
      <c r="MK44" s="28">
        <v>16013</v>
      </c>
      <c r="ML44" s="28">
        <v>14615</v>
      </c>
      <c r="MM44" s="28">
        <v>21540</v>
      </c>
      <c r="MN44" s="28">
        <v>516</v>
      </c>
      <c r="MO44" s="28">
        <v>0</v>
      </c>
      <c r="MP44" s="28">
        <v>33</v>
      </c>
      <c r="MQ44" s="28">
        <v>0</v>
      </c>
      <c r="MR44" s="28">
        <v>0</v>
      </c>
      <c r="MS44" s="28">
        <v>0</v>
      </c>
      <c r="MT44" s="28">
        <v>0</v>
      </c>
      <c r="MU44" s="28">
        <v>2734</v>
      </c>
      <c r="MV44" s="28">
        <v>3069</v>
      </c>
      <c r="MW44" s="28">
        <v>13667</v>
      </c>
      <c r="MX44" s="28">
        <v>7099</v>
      </c>
      <c r="MY44" s="28">
        <v>9937</v>
      </c>
      <c r="MZ44" s="28">
        <v>542</v>
      </c>
      <c r="NA44" s="28">
        <v>9036</v>
      </c>
      <c r="NB44" s="28">
        <v>3</v>
      </c>
      <c r="NC44" s="28">
        <v>0</v>
      </c>
      <c r="ND44" s="46">
        <v>7</v>
      </c>
      <c r="NE44" s="28">
        <v>5</v>
      </c>
      <c r="NF44" s="46">
        <v>2258</v>
      </c>
      <c r="NG44" s="28">
        <v>186368</v>
      </c>
      <c r="NH44" s="28">
        <v>51</v>
      </c>
      <c r="NI44" s="28">
        <v>553</v>
      </c>
      <c r="NJ44" s="46">
        <v>326</v>
      </c>
      <c r="NK44" s="28">
        <v>0</v>
      </c>
      <c r="NL44" s="46">
        <v>18955</v>
      </c>
      <c r="NM44" s="28">
        <v>0</v>
      </c>
      <c r="NN44" s="28">
        <v>0</v>
      </c>
      <c r="NO44" s="28">
        <v>0</v>
      </c>
      <c r="NP44" s="46">
        <v>0</v>
      </c>
      <c r="NQ44" s="28">
        <v>174</v>
      </c>
      <c r="NR44" s="46">
        <v>0</v>
      </c>
      <c r="NS44" s="28">
        <v>10732</v>
      </c>
      <c r="NT44" s="28">
        <v>10104</v>
      </c>
      <c r="NU44" s="28">
        <v>23881</v>
      </c>
      <c r="NV44" s="46">
        <v>57495</v>
      </c>
      <c r="NW44" s="28">
        <v>27264</v>
      </c>
      <c r="NX44" s="46">
        <v>24520</v>
      </c>
      <c r="NY44" s="28">
        <v>25263</v>
      </c>
      <c r="NZ44" s="28">
        <v>22347</v>
      </c>
      <c r="OA44" s="28">
        <v>30122</v>
      </c>
      <c r="OB44" s="30">
        <v>26234</v>
      </c>
      <c r="OC44" s="28">
        <v>2846</v>
      </c>
      <c r="OD44" s="30">
        <v>5326</v>
      </c>
      <c r="OE44" s="28">
        <v>48455</v>
      </c>
      <c r="OF44" s="28">
        <v>17686</v>
      </c>
      <c r="OG44" s="28">
        <v>12495</v>
      </c>
      <c r="OH44" s="30">
        <v>18982</v>
      </c>
      <c r="OI44" s="28">
        <v>9877</v>
      </c>
      <c r="OJ44" s="30">
        <v>9276</v>
      </c>
      <c r="OK44" s="28">
        <v>38079</v>
      </c>
      <c r="OL44" s="28">
        <v>120</v>
      </c>
      <c r="OM44" s="28">
        <v>18440</v>
      </c>
      <c r="ON44" s="30">
        <v>0</v>
      </c>
      <c r="OO44" s="28">
        <v>1171</v>
      </c>
      <c r="OP44" s="30">
        <v>0</v>
      </c>
      <c r="OQ44" s="28">
        <v>200</v>
      </c>
      <c r="OR44" s="28">
        <v>0</v>
      </c>
      <c r="OS44" s="28">
        <v>0</v>
      </c>
      <c r="OT44" s="30">
        <v>0</v>
      </c>
      <c r="OU44" s="28">
        <v>69</v>
      </c>
      <c r="OV44" s="30">
        <v>0</v>
      </c>
      <c r="OW44" s="28">
        <v>0</v>
      </c>
      <c r="OX44" s="28">
        <v>0</v>
      </c>
      <c r="OY44" s="28">
        <v>0</v>
      </c>
      <c r="OZ44" s="30">
        <v>0</v>
      </c>
      <c r="PA44" s="28">
        <v>0</v>
      </c>
      <c r="PB44" s="30">
        <v>0</v>
      </c>
      <c r="PC44" s="28">
        <v>28080</v>
      </c>
      <c r="PD44" s="28">
        <v>4173</v>
      </c>
      <c r="PE44" s="28">
        <v>9475</v>
      </c>
      <c r="PF44" s="28">
        <v>8174</v>
      </c>
      <c r="PG44" s="28">
        <v>5877</v>
      </c>
      <c r="PH44" s="28">
        <v>14089</v>
      </c>
      <c r="PI44" s="28">
        <v>0</v>
      </c>
      <c r="PJ44" s="28">
        <v>0</v>
      </c>
      <c r="PK44" s="28">
        <v>0</v>
      </c>
      <c r="PL44" s="28">
        <v>0</v>
      </c>
      <c r="PM44" s="28">
        <v>0</v>
      </c>
      <c r="PN44" s="28">
        <v>0</v>
      </c>
      <c r="PO44" s="28">
        <v>177</v>
      </c>
      <c r="PP44" s="28">
        <v>393</v>
      </c>
      <c r="PQ44" s="28">
        <v>1636</v>
      </c>
      <c r="PR44" s="28">
        <v>1517</v>
      </c>
      <c r="PS44" s="28">
        <v>759</v>
      </c>
      <c r="PT44" s="28">
        <v>0</v>
      </c>
      <c r="PU44" s="28">
        <v>26155</v>
      </c>
      <c r="PV44" s="28">
        <v>39094</v>
      </c>
      <c r="PW44" s="28">
        <v>30504</v>
      </c>
      <c r="PX44" s="28">
        <v>17007</v>
      </c>
      <c r="PY44" s="28">
        <v>293288</v>
      </c>
      <c r="PZ44" s="28">
        <v>26219</v>
      </c>
      <c r="QA44" s="28">
        <v>510</v>
      </c>
      <c r="QB44" s="28">
        <v>9357</v>
      </c>
      <c r="QC44" s="28">
        <v>531</v>
      </c>
      <c r="QD44" s="28">
        <v>7741</v>
      </c>
      <c r="QE44" s="28">
        <v>1740</v>
      </c>
      <c r="QF44" s="28">
        <v>3366</v>
      </c>
      <c r="QG44" s="28">
        <v>4849</v>
      </c>
      <c r="QH44" s="28">
        <v>0</v>
      </c>
      <c r="QI44" s="28">
        <v>1748</v>
      </c>
      <c r="QJ44" s="28">
        <v>1748</v>
      </c>
      <c r="QK44" s="28">
        <v>2748</v>
      </c>
      <c r="QL44" s="28">
        <v>2358</v>
      </c>
      <c r="QM44" s="28">
        <v>8977</v>
      </c>
      <c r="QN44" s="28">
        <v>605</v>
      </c>
      <c r="QO44" s="28">
        <v>295</v>
      </c>
      <c r="QP44" s="28">
        <v>3008</v>
      </c>
      <c r="QQ44" s="28">
        <v>1349</v>
      </c>
      <c r="QR44" s="28">
        <v>2941</v>
      </c>
      <c r="QS44" s="28">
        <v>707</v>
      </c>
      <c r="QT44" s="28">
        <v>770</v>
      </c>
      <c r="QU44" s="28">
        <v>797</v>
      </c>
      <c r="QV44" s="28">
        <v>82883</v>
      </c>
      <c r="QW44" s="28">
        <v>209</v>
      </c>
      <c r="QX44" s="28">
        <v>0</v>
      </c>
      <c r="QY44" s="28">
        <v>940</v>
      </c>
      <c r="QZ44" s="28">
        <v>1983</v>
      </c>
      <c r="RA44" s="28">
        <v>1395</v>
      </c>
      <c r="RB44" s="28">
        <v>523</v>
      </c>
      <c r="RC44" s="28">
        <v>2885</v>
      </c>
      <c r="RD44" s="28">
        <v>721</v>
      </c>
      <c r="RE44" s="28">
        <v>1653</v>
      </c>
      <c r="RF44" s="28">
        <v>6376</v>
      </c>
      <c r="RG44" s="28">
        <v>1951</v>
      </c>
      <c r="RH44" s="28">
        <v>1705</v>
      </c>
      <c r="RI44" s="28">
        <v>2835</v>
      </c>
      <c r="RJ44" s="28">
        <v>451</v>
      </c>
      <c r="RK44" s="28">
        <v>18665</v>
      </c>
      <c r="RL44" s="28">
        <v>11080</v>
      </c>
      <c r="RM44" s="28">
        <v>10632</v>
      </c>
      <c r="RN44" s="28">
        <v>26725</v>
      </c>
      <c r="RO44" s="28">
        <v>4971</v>
      </c>
      <c r="RP44" s="28">
        <v>0</v>
      </c>
      <c r="RQ44" s="28">
        <v>3522</v>
      </c>
      <c r="RR44" s="28">
        <v>1534</v>
      </c>
      <c r="RS44" s="28">
        <v>2038</v>
      </c>
      <c r="RT44" s="28">
        <v>475</v>
      </c>
      <c r="RU44" s="28">
        <v>99</v>
      </c>
      <c r="RV44" s="28">
        <v>395</v>
      </c>
      <c r="RW44" s="28">
        <v>156</v>
      </c>
      <c r="RX44" s="28">
        <v>263</v>
      </c>
      <c r="RY44" s="28">
        <v>107</v>
      </c>
      <c r="RZ44" s="28">
        <v>33</v>
      </c>
      <c r="SA44" s="28">
        <v>0</v>
      </c>
      <c r="SB44" s="28">
        <v>0</v>
      </c>
      <c r="SC44" s="28">
        <v>2990</v>
      </c>
      <c r="SD44" s="28">
        <v>1380</v>
      </c>
      <c r="SE44" s="28">
        <v>0</v>
      </c>
      <c r="SF44" s="28">
        <v>20</v>
      </c>
      <c r="SG44" s="28">
        <v>215</v>
      </c>
      <c r="SH44" s="28">
        <v>111255</v>
      </c>
      <c r="SI44" s="28">
        <v>0</v>
      </c>
      <c r="SJ44" s="28">
        <v>0</v>
      </c>
      <c r="SK44" s="28">
        <v>0</v>
      </c>
      <c r="SL44" s="28">
        <v>0</v>
      </c>
      <c r="SM44" s="28">
        <v>0</v>
      </c>
      <c r="SN44" s="28">
        <v>0</v>
      </c>
      <c r="SO44" s="28">
        <v>0</v>
      </c>
      <c r="SP44" s="28">
        <v>1</v>
      </c>
      <c r="SQ44" s="28">
        <v>129</v>
      </c>
      <c r="SR44" s="28">
        <v>0</v>
      </c>
      <c r="SS44" s="28">
        <v>648</v>
      </c>
      <c r="ST44" s="28">
        <v>0</v>
      </c>
      <c r="SU44" s="28">
        <v>61174</v>
      </c>
      <c r="SV44" s="28">
        <v>13977</v>
      </c>
      <c r="SW44" s="28">
        <v>9090</v>
      </c>
      <c r="SX44" s="28">
        <v>27091</v>
      </c>
      <c r="SY44" s="28">
        <v>8165</v>
      </c>
      <c r="SZ44" s="28">
        <v>0</v>
      </c>
    </row>
    <row r="45" spans="1:520">
      <c r="A45" s="31" t="s">
        <v>247</v>
      </c>
      <c r="B45" s="32"/>
      <c r="C45" s="32"/>
      <c r="D45" s="32"/>
      <c r="E45" s="33">
        <v>280943328</v>
      </c>
      <c r="F45" s="33">
        <v>276542966</v>
      </c>
      <c r="G45" s="33">
        <v>268055119</v>
      </c>
      <c r="H45" s="34">
        <v>261015105</v>
      </c>
      <c r="I45" s="33">
        <v>258956092</v>
      </c>
      <c r="J45" s="34">
        <v>260472021</v>
      </c>
      <c r="K45" s="33">
        <v>48469163</v>
      </c>
      <c r="L45" s="33">
        <v>48628185</v>
      </c>
      <c r="M45" s="33">
        <v>47395562</v>
      </c>
      <c r="N45" s="34">
        <v>45995449</v>
      </c>
      <c r="O45" s="33">
        <v>45046872</v>
      </c>
      <c r="P45" s="34">
        <v>45610279</v>
      </c>
      <c r="Q45" s="33">
        <v>18711985</v>
      </c>
      <c r="R45" s="33">
        <v>17137681</v>
      </c>
      <c r="S45" s="33">
        <v>16769893</v>
      </c>
      <c r="T45" s="34">
        <v>16827679</v>
      </c>
      <c r="U45" s="33">
        <v>17145368</v>
      </c>
      <c r="V45" s="34">
        <v>16638531</v>
      </c>
      <c r="W45" s="33">
        <v>7573340</v>
      </c>
      <c r="X45" s="33">
        <v>6861460</v>
      </c>
      <c r="Y45" s="33">
        <v>6984898</v>
      </c>
      <c r="Z45" s="34">
        <v>6899942</v>
      </c>
      <c r="AA45" s="33">
        <v>7114818</v>
      </c>
      <c r="AB45" s="34">
        <v>6258462</v>
      </c>
      <c r="AC45" s="33">
        <v>10977172</v>
      </c>
      <c r="AD45" s="33">
        <v>9639087</v>
      </c>
      <c r="AE45" s="33">
        <v>9592300</v>
      </c>
      <c r="AF45" s="35">
        <v>9458263</v>
      </c>
      <c r="AG45" s="33">
        <v>8890897</v>
      </c>
      <c r="AH45" s="35">
        <v>7510131</v>
      </c>
      <c r="AI45" s="33">
        <v>27662403</v>
      </c>
      <c r="AJ45" s="33">
        <v>26277428</v>
      </c>
      <c r="AK45" s="33">
        <v>25859543</v>
      </c>
      <c r="AL45" s="35">
        <v>27797850</v>
      </c>
      <c r="AM45" s="33">
        <v>30845783</v>
      </c>
      <c r="AN45" s="35">
        <v>31198937</v>
      </c>
      <c r="AO45" s="33">
        <v>10695223</v>
      </c>
      <c r="AP45" s="33">
        <v>10628363</v>
      </c>
      <c r="AQ45" s="33">
        <v>10061187</v>
      </c>
      <c r="AR45" s="35">
        <v>10837135</v>
      </c>
      <c r="AS45" s="33">
        <v>9100649</v>
      </c>
      <c r="AT45" s="35">
        <v>8710683</v>
      </c>
      <c r="AU45" s="33">
        <v>79477617</v>
      </c>
      <c r="AV45" s="33">
        <v>73149423</v>
      </c>
      <c r="AW45" s="33">
        <v>70206467</v>
      </c>
      <c r="AX45" s="35">
        <v>65369024</v>
      </c>
      <c r="AY45" s="33">
        <v>62387787</v>
      </c>
      <c r="AZ45" s="35">
        <v>61784392</v>
      </c>
      <c r="BA45" s="33">
        <v>62674443</v>
      </c>
      <c r="BB45" s="33">
        <v>61693778</v>
      </c>
      <c r="BC45" s="33">
        <v>61170364</v>
      </c>
      <c r="BD45" s="35">
        <v>61263539</v>
      </c>
      <c r="BE45" s="33">
        <v>60563010</v>
      </c>
      <c r="BF45" s="35">
        <v>60479666</v>
      </c>
      <c r="BG45" s="33">
        <v>366373375</v>
      </c>
      <c r="BH45" s="33">
        <v>355125090</v>
      </c>
      <c r="BI45" s="33">
        <v>343286748</v>
      </c>
      <c r="BJ45" s="35">
        <v>333626929</v>
      </c>
      <c r="BK45" s="33">
        <v>335890332</v>
      </c>
      <c r="BL45" s="35">
        <v>320556590</v>
      </c>
      <c r="BM45" s="33">
        <v>25890861</v>
      </c>
      <c r="BN45" s="33">
        <v>25232762</v>
      </c>
      <c r="BO45" s="33">
        <v>24667804</v>
      </c>
      <c r="BP45" s="35">
        <v>24226346</v>
      </c>
      <c r="BQ45" s="33">
        <v>23536642</v>
      </c>
      <c r="BR45" s="35">
        <v>23831345</v>
      </c>
      <c r="BS45" s="33">
        <v>57864217</v>
      </c>
      <c r="BT45" s="33">
        <v>50835359</v>
      </c>
      <c r="BU45" s="33">
        <v>47092564</v>
      </c>
      <c r="BV45" s="35">
        <v>42375093</v>
      </c>
      <c r="BW45" s="33">
        <v>41783836</v>
      </c>
      <c r="BX45" s="35">
        <v>41914677</v>
      </c>
      <c r="BY45" s="33">
        <v>101275897</v>
      </c>
      <c r="BZ45" s="33">
        <v>93330228</v>
      </c>
      <c r="CA45" s="33">
        <v>91573784</v>
      </c>
      <c r="CB45" s="35">
        <v>84616656</v>
      </c>
      <c r="CC45" s="33">
        <v>80170479</v>
      </c>
      <c r="CD45" s="35">
        <v>81063228</v>
      </c>
      <c r="CE45" s="33">
        <v>32529840</v>
      </c>
      <c r="CF45" s="33">
        <v>32112263</v>
      </c>
      <c r="CG45" s="33">
        <v>32971526</v>
      </c>
      <c r="CH45" s="35">
        <v>31655985</v>
      </c>
      <c r="CI45" s="33">
        <v>31513589</v>
      </c>
      <c r="CJ45" s="35">
        <v>30481715</v>
      </c>
      <c r="CK45" s="33">
        <v>51716613</v>
      </c>
      <c r="CL45" s="33">
        <v>49758875</v>
      </c>
      <c r="CM45" s="33">
        <v>51261768</v>
      </c>
      <c r="CN45" s="35">
        <v>48806816</v>
      </c>
      <c r="CO45" s="33">
        <v>48264613</v>
      </c>
      <c r="CP45" s="35">
        <v>47962601</v>
      </c>
      <c r="CQ45" s="33">
        <v>370016529</v>
      </c>
      <c r="CR45" s="33">
        <v>358845770</v>
      </c>
      <c r="CS45" s="33">
        <v>352344819</v>
      </c>
      <c r="CT45" s="35">
        <v>351622571</v>
      </c>
      <c r="CU45" s="33">
        <v>345931897</v>
      </c>
      <c r="CV45" s="35">
        <v>285222606</v>
      </c>
      <c r="CW45" s="33">
        <v>12897049</v>
      </c>
      <c r="CX45" s="33">
        <v>12728911</v>
      </c>
      <c r="CY45" s="33">
        <v>12514998</v>
      </c>
      <c r="CZ45" s="35">
        <v>12626899</v>
      </c>
      <c r="DA45" s="33">
        <v>12309440</v>
      </c>
      <c r="DB45" s="35">
        <v>12286355</v>
      </c>
      <c r="DC45" s="33">
        <v>81497570</v>
      </c>
      <c r="DD45" s="33">
        <v>80472614</v>
      </c>
      <c r="DE45" s="33">
        <v>80017148</v>
      </c>
      <c r="DF45" s="35">
        <v>78155696</v>
      </c>
      <c r="DG45" s="33">
        <v>78574418</v>
      </c>
      <c r="DH45" s="35">
        <v>78569758</v>
      </c>
      <c r="DI45" s="33">
        <v>99785169</v>
      </c>
      <c r="DJ45" s="33">
        <v>99418172</v>
      </c>
      <c r="DK45" s="33">
        <v>98593543</v>
      </c>
      <c r="DL45" s="33">
        <v>87385583</v>
      </c>
      <c r="DM45" s="33">
        <v>81745260</v>
      </c>
      <c r="DN45" s="35">
        <v>79596109</v>
      </c>
      <c r="DO45" s="33">
        <v>78162326</v>
      </c>
      <c r="DP45" s="33">
        <v>76347638</v>
      </c>
      <c r="DQ45" s="33">
        <v>76696138</v>
      </c>
      <c r="DR45" s="35">
        <v>76344548</v>
      </c>
      <c r="DS45" s="33">
        <v>74957493</v>
      </c>
      <c r="DT45" s="35">
        <v>75617941</v>
      </c>
      <c r="DU45" s="33">
        <v>214530753</v>
      </c>
      <c r="DV45" s="33">
        <v>205809980</v>
      </c>
      <c r="DW45" s="33">
        <v>203346464</v>
      </c>
      <c r="DX45" s="35">
        <v>199804743</v>
      </c>
      <c r="DY45" s="33">
        <v>192715803</v>
      </c>
      <c r="DZ45" s="35">
        <v>189692412</v>
      </c>
      <c r="EA45" s="33">
        <v>1314681289</v>
      </c>
      <c r="EB45" s="33">
        <v>1307983961</v>
      </c>
      <c r="EC45" s="33">
        <v>1307642406</v>
      </c>
      <c r="ED45" s="35">
        <v>1302963216</v>
      </c>
      <c r="EE45" s="33">
        <v>1305749486</v>
      </c>
      <c r="EF45" s="35">
        <v>1298897694</v>
      </c>
      <c r="EG45" s="33">
        <v>174847457</v>
      </c>
      <c r="EH45" s="33">
        <v>174154199</v>
      </c>
      <c r="EI45" s="33">
        <v>168903640</v>
      </c>
      <c r="EJ45" s="35">
        <v>163076160</v>
      </c>
      <c r="EK45" s="33">
        <v>157426782</v>
      </c>
      <c r="EL45" s="35">
        <v>152770703</v>
      </c>
      <c r="EM45" s="33">
        <v>45947661</v>
      </c>
      <c r="EN45" s="33">
        <v>45920852</v>
      </c>
      <c r="EO45" s="33">
        <v>46673449</v>
      </c>
      <c r="EP45" s="35">
        <v>46880471</v>
      </c>
      <c r="EQ45" s="33">
        <v>47902156</v>
      </c>
      <c r="ER45" s="35">
        <v>46566847</v>
      </c>
      <c r="ES45" s="33">
        <v>174215287</v>
      </c>
      <c r="ET45" s="33">
        <v>172523993</v>
      </c>
      <c r="EU45" s="33">
        <v>173018510</v>
      </c>
      <c r="EV45" s="35">
        <v>171216237</v>
      </c>
      <c r="EW45" s="33">
        <v>169733001</v>
      </c>
      <c r="EX45" s="35">
        <v>169634618</v>
      </c>
      <c r="EY45" s="33">
        <v>100716468</v>
      </c>
      <c r="EZ45" s="33">
        <v>97399832</v>
      </c>
      <c r="FA45" s="33">
        <v>96807192</v>
      </c>
      <c r="FB45" s="35">
        <v>95681768</v>
      </c>
      <c r="FC45" s="33">
        <v>95546786</v>
      </c>
      <c r="FD45" s="35">
        <v>95778011</v>
      </c>
      <c r="FE45" s="33">
        <v>70824661</v>
      </c>
      <c r="FF45" s="33">
        <v>70934767</v>
      </c>
      <c r="FG45" s="33">
        <v>70858501</v>
      </c>
      <c r="FH45" s="35">
        <v>70492179</v>
      </c>
      <c r="FI45" s="33">
        <v>70750472</v>
      </c>
      <c r="FJ45" s="35">
        <v>70509220</v>
      </c>
      <c r="FK45" s="33">
        <v>234664990</v>
      </c>
      <c r="FL45" s="33">
        <v>228006780</v>
      </c>
      <c r="FM45" s="33">
        <v>223944980</v>
      </c>
      <c r="FN45" s="35">
        <v>225366224</v>
      </c>
      <c r="FO45" s="33">
        <v>224218621</v>
      </c>
      <c r="FP45" s="35">
        <v>223711187</v>
      </c>
      <c r="FQ45" s="33">
        <v>104331666</v>
      </c>
      <c r="FR45" s="33">
        <v>104640112</v>
      </c>
      <c r="FS45" s="33">
        <v>105555406</v>
      </c>
      <c r="FT45" s="35">
        <v>106738172</v>
      </c>
      <c r="FU45" s="33">
        <v>106959137</v>
      </c>
      <c r="FV45" s="35">
        <v>107439356</v>
      </c>
      <c r="FW45" s="33">
        <v>90456551</v>
      </c>
      <c r="FX45" s="33">
        <v>88409159</v>
      </c>
      <c r="FY45" s="33">
        <v>88097610</v>
      </c>
      <c r="FZ45" s="35">
        <v>86147635</v>
      </c>
      <c r="GA45" s="33">
        <v>86688427</v>
      </c>
      <c r="GB45" s="35">
        <v>85308074</v>
      </c>
      <c r="GC45" s="33">
        <v>46159992</v>
      </c>
      <c r="GD45" s="33">
        <v>44176796</v>
      </c>
      <c r="GE45" s="33">
        <v>43780310</v>
      </c>
      <c r="GF45" s="35">
        <v>43668735</v>
      </c>
      <c r="GG45" s="33">
        <v>43934329</v>
      </c>
      <c r="GH45" s="35">
        <v>43668338</v>
      </c>
      <c r="GI45" s="33">
        <v>177862992</v>
      </c>
      <c r="GJ45" s="33">
        <v>177165100</v>
      </c>
      <c r="GK45" s="33">
        <v>176707476</v>
      </c>
      <c r="GL45" s="35">
        <v>175614380</v>
      </c>
      <c r="GM45" s="33">
        <v>177258534</v>
      </c>
      <c r="GN45" s="35">
        <v>176158021</v>
      </c>
      <c r="GO45" s="33">
        <v>110709903</v>
      </c>
      <c r="GP45" s="33">
        <v>109883277</v>
      </c>
      <c r="GQ45" s="33">
        <v>110928205</v>
      </c>
      <c r="GR45" s="35">
        <v>108424037</v>
      </c>
      <c r="GS45" s="33">
        <v>106414024</v>
      </c>
      <c r="GT45" s="35">
        <v>108146278</v>
      </c>
      <c r="GU45" s="33">
        <v>134920422</v>
      </c>
      <c r="GV45" s="33">
        <v>130431040</v>
      </c>
      <c r="GW45" s="33">
        <v>127903915</v>
      </c>
      <c r="GX45" s="35">
        <v>126152570</v>
      </c>
      <c r="GY45" s="33">
        <v>127458866</v>
      </c>
      <c r="GZ45" s="35">
        <v>123776397</v>
      </c>
      <c r="HA45" s="33">
        <v>18920946</v>
      </c>
      <c r="HB45" s="33">
        <v>18123490</v>
      </c>
      <c r="HC45" s="33">
        <v>17598300</v>
      </c>
      <c r="HD45" s="35">
        <v>17367544</v>
      </c>
      <c r="HE45" s="33">
        <v>17358216</v>
      </c>
      <c r="HF45" s="35">
        <v>18437471</v>
      </c>
      <c r="HG45" s="33">
        <v>16334717</v>
      </c>
      <c r="HH45" s="33">
        <v>16302436</v>
      </c>
      <c r="HI45" s="33">
        <v>16394415</v>
      </c>
      <c r="HJ45" s="35">
        <v>16470972</v>
      </c>
      <c r="HK45" s="33">
        <v>16180226</v>
      </c>
      <c r="HL45" s="35">
        <v>16341519</v>
      </c>
      <c r="HM45" s="33">
        <v>74936192</v>
      </c>
      <c r="HN45" s="33">
        <v>69914557</v>
      </c>
      <c r="HO45" s="33">
        <v>68627083</v>
      </c>
      <c r="HP45" s="35">
        <v>67707897</v>
      </c>
      <c r="HQ45" s="33">
        <v>70167767</v>
      </c>
      <c r="HR45" s="35">
        <v>75408241</v>
      </c>
      <c r="HS45" s="33">
        <v>154367691</v>
      </c>
      <c r="HT45" s="33">
        <v>158246245</v>
      </c>
      <c r="HU45" s="33">
        <v>163515020</v>
      </c>
      <c r="HV45" s="35">
        <v>158945446</v>
      </c>
      <c r="HW45" s="33">
        <v>155142226</v>
      </c>
      <c r="HX45" s="35">
        <v>156126557</v>
      </c>
      <c r="HY45" s="33">
        <v>81135051</v>
      </c>
      <c r="HZ45" s="33">
        <v>79699710</v>
      </c>
      <c r="IA45" s="33">
        <v>78134278</v>
      </c>
      <c r="IB45" s="35">
        <v>74124999</v>
      </c>
      <c r="IC45" s="33">
        <v>74047557</v>
      </c>
      <c r="ID45" s="35">
        <v>73442390</v>
      </c>
      <c r="IE45" s="33">
        <v>63041182</v>
      </c>
      <c r="IF45" s="33">
        <v>61303164</v>
      </c>
      <c r="IG45" s="33">
        <v>55915451</v>
      </c>
      <c r="IH45" s="35">
        <v>56805660</v>
      </c>
      <c r="II45" s="33">
        <v>55724189</v>
      </c>
      <c r="IJ45" s="35">
        <v>56857809</v>
      </c>
      <c r="IK45" s="33">
        <v>106467816</v>
      </c>
      <c r="IL45" s="33">
        <v>101451427</v>
      </c>
      <c r="IM45" s="33">
        <v>102375429</v>
      </c>
      <c r="IN45" s="35">
        <v>99245212</v>
      </c>
      <c r="IO45" s="33">
        <v>101301080</v>
      </c>
      <c r="IP45" s="35">
        <v>103476690</v>
      </c>
      <c r="IQ45" s="33">
        <v>117541272</v>
      </c>
      <c r="IR45" s="33">
        <v>118411292</v>
      </c>
      <c r="IS45" s="33">
        <v>121752482</v>
      </c>
      <c r="IT45" s="35">
        <v>126355087</v>
      </c>
      <c r="IU45" s="33">
        <v>131462045</v>
      </c>
      <c r="IV45" s="35">
        <v>135594601</v>
      </c>
      <c r="IW45" s="33">
        <v>66941237</v>
      </c>
      <c r="IX45" s="33">
        <v>64173871</v>
      </c>
      <c r="IY45" s="33">
        <v>63523077</v>
      </c>
      <c r="IZ45" s="35">
        <v>63888576</v>
      </c>
      <c r="JA45" s="33">
        <v>63206152</v>
      </c>
      <c r="JB45" s="35">
        <v>62557913</v>
      </c>
      <c r="JC45" s="33">
        <v>43886071</v>
      </c>
      <c r="JD45" s="33">
        <v>41185305</v>
      </c>
      <c r="JE45" s="33">
        <v>32201587</v>
      </c>
      <c r="JF45" s="35">
        <v>24745273</v>
      </c>
      <c r="JG45" s="33">
        <v>23987650</v>
      </c>
      <c r="JH45" s="35">
        <v>22709952</v>
      </c>
      <c r="JI45" s="33">
        <v>240038955</v>
      </c>
      <c r="JJ45" s="33">
        <v>227266582</v>
      </c>
      <c r="JK45" s="33">
        <v>224256695</v>
      </c>
      <c r="JL45" s="33">
        <v>215512947</v>
      </c>
      <c r="JM45" s="33">
        <v>217901822</v>
      </c>
      <c r="JN45" s="33">
        <v>203980271</v>
      </c>
      <c r="JO45" s="33">
        <v>49121489</v>
      </c>
      <c r="JP45" s="33">
        <v>49285063</v>
      </c>
      <c r="JQ45" s="33">
        <v>48494421</v>
      </c>
      <c r="JR45" s="33">
        <v>47685054</v>
      </c>
      <c r="JS45" s="33">
        <v>47371656</v>
      </c>
      <c r="JT45" s="33">
        <v>46752996</v>
      </c>
      <c r="JU45" s="33">
        <v>40792901</v>
      </c>
      <c r="JV45" s="33">
        <v>40138491</v>
      </c>
      <c r="JW45" s="33">
        <v>39714225</v>
      </c>
      <c r="JX45" s="33">
        <v>40164198</v>
      </c>
      <c r="JY45" s="33">
        <v>39115836</v>
      </c>
      <c r="JZ45" s="33">
        <v>37652405</v>
      </c>
      <c r="KA45" s="33">
        <v>24756021</v>
      </c>
      <c r="KB45" s="33">
        <v>23708845</v>
      </c>
      <c r="KC45" s="33">
        <v>23578256</v>
      </c>
      <c r="KD45" s="33">
        <v>23142738</v>
      </c>
      <c r="KE45" s="33">
        <v>23639555</v>
      </c>
      <c r="KF45" s="33">
        <v>23513213</v>
      </c>
      <c r="KG45" s="33">
        <v>65670600</v>
      </c>
      <c r="KH45" s="33">
        <v>57591457</v>
      </c>
      <c r="KI45" s="33">
        <v>51068240</v>
      </c>
      <c r="KJ45" s="33">
        <v>46272932</v>
      </c>
      <c r="KK45" s="33">
        <v>45399995</v>
      </c>
      <c r="KL45" s="33">
        <v>46777510</v>
      </c>
      <c r="KM45" s="33">
        <v>23588940</v>
      </c>
      <c r="KN45" s="33">
        <v>22949460</v>
      </c>
      <c r="KO45" s="33">
        <v>23019379</v>
      </c>
      <c r="KP45" s="33">
        <v>22723612</v>
      </c>
      <c r="KQ45" s="33">
        <v>23063744</v>
      </c>
      <c r="KR45" s="33">
        <v>23336828</v>
      </c>
      <c r="KS45" s="33">
        <v>45464537</v>
      </c>
      <c r="KT45" s="33">
        <v>40053253</v>
      </c>
      <c r="KU45" s="33">
        <v>39503918</v>
      </c>
      <c r="KV45" s="33">
        <v>36292439</v>
      </c>
      <c r="KW45" s="33">
        <v>33991037</v>
      </c>
      <c r="KX45" s="33">
        <v>34256239</v>
      </c>
      <c r="KY45" s="33">
        <v>459958744</v>
      </c>
      <c r="KZ45" s="33">
        <v>430615322</v>
      </c>
      <c r="LA45" s="33">
        <v>417057934</v>
      </c>
      <c r="LB45" s="33">
        <v>397569698</v>
      </c>
      <c r="LC45" s="33">
        <v>391959882</v>
      </c>
      <c r="LD45" s="33">
        <v>383799546</v>
      </c>
      <c r="LE45" s="33">
        <v>39290403</v>
      </c>
      <c r="LF45" s="33">
        <v>38538638</v>
      </c>
      <c r="LG45" s="33">
        <v>39218364</v>
      </c>
      <c r="LH45" s="33">
        <v>37527388</v>
      </c>
      <c r="LI45" s="33">
        <v>36868967</v>
      </c>
      <c r="LJ45" s="33">
        <v>36956027</v>
      </c>
      <c r="LK45" s="33">
        <v>39735601</v>
      </c>
      <c r="LL45" s="33">
        <v>38556116</v>
      </c>
      <c r="LM45" s="33">
        <v>36268429</v>
      </c>
      <c r="LN45" s="33">
        <v>35599116</v>
      </c>
      <c r="LO45" s="33">
        <v>35426682</v>
      </c>
      <c r="LP45" s="33">
        <v>35949099</v>
      </c>
      <c r="LQ45" s="33">
        <v>442577065</v>
      </c>
      <c r="LR45" s="33">
        <v>427117234</v>
      </c>
      <c r="LS45" s="33">
        <v>421097511</v>
      </c>
      <c r="LT45" s="33">
        <v>419120028</v>
      </c>
      <c r="LU45" s="33">
        <v>417316982</v>
      </c>
      <c r="LV45" s="33">
        <v>430004327</v>
      </c>
      <c r="LW45" s="33">
        <v>78569200</v>
      </c>
      <c r="LX45" s="33">
        <v>78052531</v>
      </c>
      <c r="LY45" s="33">
        <v>78569625</v>
      </c>
      <c r="LZ45" s="33">
        <v>76886799</v>
      </c>
      <c r="MA45" s="33">
        <v>77423886</v>
      </c>
      <c r="MB45" s="33">
        <v>77552655</v>
      </c>
      <c r="MC45" s="33">
        <v>15148715</v>
      </c>
      <c r="MD45" s="33">
        <v>15085453</v>
      </c>
      <c r="ME45" s="33">
        <v>14888332</v>
      </c>
      <c r="MF45" s="33">
        <v>14672844</v>
      </c>
      <c r="MG45" s="33">
        <v>14373901</v>
      </c>
      <c r="MH45" s="33">
        <v>14197208</v>
      </c>
      <c r="MI45" s="33">
        <v>199361243</v>
      </c>
      <c r="MJ45" s="33">
        <v>197844613</v>
      </c>
      <c r="MK45" s="33">
        <v>202600044</v>
      </c>
      <c r="ML45" s="33">
        <v>193497272</v>
      </c>
      <c r="MM45" s="33">
        <v>193732066</v>
      </c>
      <c r="MN45" s="33">
        <v>196717046</v>
      </c>
      <c r="MO45" s="33">
        <v>17672386</v>
      </c>
      <c r="MP45" s="33">
        <v>17916229</v>
      </c>
      <c r="MQ45" s="33">
        <v>17660206</v>
      </c>
      <c r="MR45" s="33">
        <v>17473087</v>
      </c>
      <c r="MS45" s="33">
        <v>17574518</v>
      </c>
      <c r="MT45" s="33">
        <v>17691917</v>
      </c>
      <c r="MU45" s="33">
        <v>36014282</v>
      </c>
      <c r="MV45" s="33">
        <v>34914029</v>
      </c>
      <c r="MW45" s="33">
        <v>35633238</v>
      </c>
      <c r="MX45" s="33">
        <v>33766782</v>
      </c>
      <c r="MY45" s="33">
        <v>33475765</v>
      </c>
      <c r="MZ45" s="33">
        <v>33115070</v>
      </c>
      <c r="NA45" s="33">
        <v>31827487</v>
      </c>
      <c r="NB45" s="33">
        <v>31215852</v>
      </c>
      <c r="NC45" s="33">
        <v>31446998</v>
      </c>
      <c r="ND45" s="47">
        <v>31755905</v>
      </c>
      <c r="NE45" s="33">
        <v>32132778</v>
      </c>
      <c r="NF45" s="47">
        <v>31937706</v>
      </c>
      <c r="NG45" s="33">
        <v>87459090</v>
      </c>
      <c r="NH45" s="33">
        <v>85057787</v>
      </c>
      <c r="NI45" s="33">
        <v>80923697</v>
      </c>
      <c r="NJ45" s="47">
        <v>76119317</v>
      </c>
      <c r="NK45" s="33">
        <v>74884222</v>
      </c>
      <c r="NL45" s="47">
        <v>73883331</v>
      </c>
      <c r="NM45" s="33">
        <v>61784655</v>
      </c>
      <c r="NN45" s="33">
        <v>59039157</v>
      </c>
      <c r="NO45" s="33">
        <v>58340915</v>
      </c>
      <c r="NP45" s="47">
        <v>56238403</v>
      </c>
      <c r="NQ45" s="33">
        <v>59135929</v>
      </c>
      <c r="NR45" s="47">
        <v>57364852</v>
      </c>
      <c r="NS45" s="33">
        <v>137639402</v>
      </c>
      <c r="NT45" s="33">
        <v>138685792</v>
      </c>
      <c r="NU45" s="33">
        <v>138050837</v>
      </c>
      <c r="NV45" s="47">
        <v>128885310</v>
      </c>
      <c r="NW45" s="33">
        <v>124703586</v>
      </c>
      <c r="NX45" s="47">
        <v>121714787</v>
      </c>
      <c r="NY45" s="33">
        <v>202511736</v>
      </c>
      <c r="NZ45" s="33">
        <v>197577891</v>
      </c>
      <c r="OA45" s="33">
        <v>201844636</v>
      </c>
      <c r="OB45" s="35">
        <v>199913955</v>
      </c>
      <c r="OC45" s="33">
        <v>200129962</v>
      </c>
      <c r="OD45" s="35">
        <v>201244715</v>
      </c>
      <c r="OE45" s="33">
        <v>72668365</v>
      </c>
      <c r="OF45" s="33">
        <v>66424958</v>
      </c>
      <c r="OG45" s="33">
        <v>63253863</v>
      </c>
      <c r="OH45" s="35">
        <v>62729978</v>
      </c>
      <c r="OI45" s="33">
        <v>62957836</v>
      </c>
      <c r="OJ45" s="35">
        <v>61227988</v>
      </c>
      <c r="OK45" s="33">
        <v>109751713</v>
      </c>
      <c r="OL45" s="33">
        <v>105292731</v>
      </c>
      <c r="OM45" s="33">
        <v>103427148</v>
      </c>
      <c r="ON45" s="35">
        <v>100954231</v>
      </c>
      <c r="OO45" s="33">
        <v>99191264</v>
      </c>
      <c r="OP45" s="35">
        <v>100040279</v>
      </c>
      <c r="OQ45" s="33">
        <v>15715574</v>
      </c>
      <c r="OR45" s="33">
        <v>15134744</v>
      </c>
      <c r="OS45" s="33">
        <v>15421351</v>
      </c>
      <c r="OT45" s="35">
        <v>15326017</v>
      </c>
      <c r="OU45" s="33">
        <v>15291992</v>
      </c>
      <c r="OV45" s="35">
        <v>14971279</v>
      </c>
      <c r="OW45" s="33">
        <v>57787634</v>
      </c>
      <c r="OX45" s="33">
        <v>53852866</v>
      </c>
      <c r="OY45" s="33">
        <v>53097165</v>
      </c>
      <c r="OZ45" s="35">
        <v>49908792</v>
      </c>
      <c r="PA45" s="33">
        <v>48439581</v>
      </c>
      <c r="PB45" s="35">
        <v>49611740</v>
      </c>
      <c r="PC45" s="33">
        <v>89622006</v>
      </c>
      <c r="PD45" s="33">
        <v>79861353</v>
      </c>
      <c r="PE45" s="33">
        <v>78520360</v>
      </c>
      <c r="PF45" s="35">
        <v>75812632</v>
      </c>
      <c r="PG45" s="35">
        <v>74828724</v>
      </c>
      <c r="PH45" s="35">
        <v>74105362</v>
      </c>
      <c r="PI45" s="35">
        <v>60554460</v>
      </c>
      <c r="PJ45" s="35">
        <v>60904370</v>
      </c>
      <c r="PK45" s="35">
        <v>61323330</v>
      </c>
      <c r="PL45" s="35">
        <v>58466701</v>
      </c>
      <c r="PM45" s="35">
        <v>54942319</v>
      </c>
      <c r="PN45" s="35">
        <v>52823951</v>
      </c>
      <c r="PO45" s="35">
        <v>31432171</v>
      </c>
      <c r="PP45" s="35">
        <v>31046108</v>
      </c>
      <c r="PQ45" s="35">
        <v>30544044</v>
      </c>
      <c r="PR45" s="35">
        <v>29518929</v>
      </c>
      <c r="PS45" s="35">
        <v>28391604</v>
      </c>
      <c r="PT45" s="35">
        <v>28307376</v>
      </c>
      <c r="PU45" s="35">
        <v>412607847</v>
      </c>
      <c r="PV45" s="35">
        <v>383392725</v>
      </c>
      <c r="PW45" s="35">
        <v>371517199</v>
      </c>
      <c r="PX45" s="35">
        <v>364384118</v>
      </c>
      <c r="PY45" s="35">
        <v>345786467</v>
      </c>
      <c r="PZ45" s="35">
        <v>330696460</v>
      </c>
      <c r="QA45" s="35">
        <v>55799724</v>
      </c>
      <c r="QB45" s="35">
        <v>52700150</v>
      </c>
      <c r="QC45" s="35">
        <v>51556859</v>
      </c>
      <c r="QD45" s="35">
        <v>50526297</v>
      </c>
      <c r="QE45" s="35">
        <v>50909348</v>
      </c>
      <c r="QF45" s="35">
        <v>50788340</v>
      </c>
      <c r="QG45" s="35">
        <v>80733774</v>
      </c>
      <c r="QH45" s="35">
        <v>77791858</v>
      </c>
      <c r="QI45" s="35">
        <v>76044151</v>
      </c>
      <c r="QJ45" s="35">
        <v>73817602</v>
      </c>
      <c r="QK45" s="35">
        <v>73652542</v>
      </c>
      <c r="QL45" s="35">
        <v>75701089</v>
      </c>
      <c r="QM45" s="35">
        <v>126913509</v>
      </c>
      <c r="QN45" s="35">
        <v>117406875</v>
      </c>
      <c r="QO45" s="35">
        <v>122218340</v>
      </c>
      <c r="QP45" s="35">
        <v>106855490</v>
      </c>
      <c r="QQ45" s="35">
        <v>96506442</v>
      </c>
      <c r="QR45" s="35">
        <v>88274945</v>
      </c>
      <c r="QS45" s="35">
        <v>140759250</v>
      </c>
      <c r="QT45" s="35">
        <v>129902935</v>
      </c>
      <c r="QU45" s="35">
        <v>126462070</v>
      </c>
      <c r="QV45" s="35">
        <v>126228734</v>
      </c>
      <c r="QW45" s="35">
        <v>122172093</v>
      </c>
      <c r="QX45" s="35">
        <v>112358597</v>
      </c>
      <c r="QY45" s="35">
        <v>60914857</v>
      </c>
      <c r="QZ45" s="35">
        <v>55413162</v>
      </c>
      <c r="RA45" s="35">
        <v>55720112</v>
      </c>
      <c r="RB45" s="35">
        <v>51505414</v>
      </c>
      <c r="RC45" s="35">
        <v>51542995</v>
      </c>
      <c r="RD45" s="35">
        <v>51312303</v>
      </c>
      <c r="RE45" s="35">
        <v>74342098</v>
      </c>
      <c r="RF45" s="35">
        <v>70662315</v>
      </c>
      <c r="RG45" s="35">
        <v>67878744</v>
      </c>
      <c r="RH45" s="35">
        <v>65824182</v>
      </c>
      <c r="RI45" s="35">
        <v>61455037</v>
      </c>
      <c r="RJ45" s="35">
        <v>60207377</v>
      </c>
      <c r="RK45" s="35">
        <v>118586688</v>
      </c>
      <c r="RL45" s="35">
        <v>117266049</v>
      </c>
      <c r="RM45" s="35">
        <v>109106869</v>
      </c>
      <c r="RN45" s="35">
        <v>105033558</v>
      </c>
      <c r="RO45" s="35">
        <v>105912296</v>
      </c>
      <c r="RP45" s="35">
        <v>102778141</v>
      </c>
      <c r="RQ45" s="35">
        <v>6620575</v>
      </c>
      <c r="RR45" s="35">
        <v>6675627</v>
      </c>
      <c r="RS45" s="35">
        <v>6838350</v>
      </c>
      <c r="RT45" s="35">
        <v>6935215</v>
      </c>
      <c r="RU45" s="35">
        <v>6823775</v>
      </c>
      <c r="RV45" s="35">
        <v>7139577</v>
      </c>
      <c r="RW45" s="35">
        <v>48972235</v>
      </c>
      <c r="RX45" s="35">
        <v>45740792</v>
      </c>
      <c r="RY45" s="35">
        <v>42044374</v>
      </c>
      <c r="RZ45" s="35">
        <v>40450853</v>
      </c>
      <c r="SA45" s="35">
        <v>40353166</v>
      </c>
      <c r="SB45" s="35">
        <v>40197305</v>
      </c>
      <c r="SC45" s="35">
        <v>28016965</v>
      </c>
      <c r="SD45" s="35">
        <v>28277904</v>
      </c>
      <c r="SE45" s="35">
        <v>28450869</v>
      </c>
      <c r="SF45" s="35">
        <v>28389359</v>
      </c>
      <c r="SG45" s="35">
        <v>28233551</v>
      </c>
      <c r="SH45" s="35">
        <v>28311107</v>
      </c>
      <c r="SI45" s="35">
        <v>5099513</v>
      </c>
      <c r="SJ45" s="35">
        <v>4799960</v>
      </c>
      <c r="SK45" s="35">
        <v>4907600</v>
      </c>
      <c r="SL45" s="35">
        <v>4915728</v>
      </c>
      <c r="SM45" s="35">
        <v>5028265</v>
      </c>
      <c r="SN45" s="35">
        <v>4960705</v>
      </c>
      <c r="SO45" s="35">
        <v>21739603</v>
      </c>
      <c r="SP45" s="35">
        <v>21508125</v>
      </c>
      <c r="SQ45" s="35">
        <v>22150051</v>
      </c>
      <c r="SR45" s="35">
        <v>21827486</v>
      </c>
      <c r="SS45" s="35">
        <v>22543174</v>
      </c>
      <c r="ST45" s="35">
        <v>21566613</v>
      </c>
      <c r="SU45" s="35">
        <v>33009477</v>
      </c>
      <c r="SV45" s="35">
        <v>31998573</v>
      </c>
      <c r="SW45" s="35">
        <v>32617916</v>
      </c>
      <c r="SX45" s="35">
        <v>33785587</v>
      </c>
      <c r="SY45" s="35">
        <v>34479048</v>
      </c>
      <c r="SZ45" s="35">
        <v>26711373</v>
      </c>
    </row>
    <row r="49" spans="59:469">
      <c r="BG49" s="37"/>
      <c r="BH49" s="37"/>
      <c r="BI49" s="37"/>
      <c r="CK49" s="37"/>
      <c r="CL49" s="37"/>
      <c r="CM49" s="37"/>
      <c r="FK49" s="37"/>
      <c r="FL49" s="37"/>
      <c r="FM49" s="37"/>
      <c r="GH49" s="37"/>
      <c r="GU49" s="37"/>
      <c r="GV49" s="37"/>
      <c r="GW49" s="37"/>
      <c r="HS49" s="37"/>
      <c r="HT49" s="37"/>
      <c r="HU49" s="37"/>
      <c r="LK49" s="37"/>
      <c r="LL49" s="37"/>
      <c r="LM49" s="37"/>
      <c r="MI49" s="37"/>
      <c r="MJ49" s="37"/>
      <c r="MK49" s="37"/>
      <c r="NA49" s="37"/>
      <c r="NB49" s="37"/>
      <c r="NC49" s="37"/>
      <c r="PC49" s="37"/>
      <c r="PD49" s="37"/>
      <c r="PE49" s="37"/>
      <c r="PO49" s="37"/>
      <c r="PP49" s="37"/>
      <c r="PQ49" s="37"/>
      <c r="QY49" s="37"/>
      <c r="QZ49" s="37"/>
      <c r="RA49" s="37"/>
    </row>
    <row r="50" spans="59:469">
      <c r="BG50" s="37"/>
      <c r="BH50" s="37"/>
      <c r="BI50" s="37"/>
      <c r="CK50" s="37"/>
      <c r="CL50" s="37"/>
      <c r="CM50" s="37"/>
      <c r="FK50" s="37"/>
      <c r="FL50" s="37"/>
      <c r="FM50" s="37"/>
      <c r="GH50" s="37"/>
      <c r="GU50" s="37"/>
      <c r="GV50" s="37"/>
      <c r="GW50" s="37"/>
      <c r="HS50" s="37"/>
      <c r="HT50" s="37"/>
      <c r="HU50" s="37"/>
      <c r="LK50" s="37"/>
      <c r="LL50" s="37"/>
      <c r="LM50" s="37"/>
      <c r="MI50" s="37"/>
      <c r="MJ50" s="37"/>
      <c r="MK50" s="37"/>
      <c r="NA50" s="37"/>
      <c r="NB50" s="37"/>
      <c r="NC50" s="37"/>
      <c r="PC50" s="37"/>
      <c r="PD50" s="37"/>
      <c r="PE50" s="37"/>
      <c r="PO50" s="37"/>
      <c r="PP50" s="37"/>
      <c r="PQ50" s="37"/>
      <c r="QY50" s="37"/>
      <c r="QZ50" s="37"/>
      <c r="RA50" s="37"/>
    </row>
    <row r="51" spans="59:469">
      <c r="BG51" s="37"/>
      <c r="BH51" s="37"/>
      <c r="BI51" s="37"/>
      <c r="CK51" s="37"/>
      <c r="CL51" s="37"/>
      <c r="CM51" s="37"/>
      <c r="FK51" s="37"/>
      <c r="FL51" s="37"/>
      <c r="FM51" s="37"/>
      <c r="GH51" s="37"/>
      <c r="GU51" s="37"/>
      <c r="GV51" s="37"/>
      <c r="GW51" s="37"/>
      <c r="HS51" s="37"/>
      <c r="HT51" s="37"/>
      <c r="HU51" s="37"/>
      <c r="LK51" s="37"/>
      <c r="LL51" s="37"/>
      <c r="LM51" s="37"/>
      <c r="MI51" s="37"/>
      <c r="MJ51" s="37"/>
      <c r="MK51" s="37"/>
    </row>
  </sheetData>
  <mergeCells count="3">
    <mergeCell ref="A1:D1"/>
    <mergeCell ref="A2:D2"/>
    <mergeCell ref="A3:D3"/>
  </mergeCells>
  <phoneticPr fontId="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5A682-94B8-4539-A610-4C05756E8CF4}">
  <dimension ref="A1:SZ48"/>
  <sheetViews>
    <sheetView zoomScale="106" zoomScaleNormal="106" workbookViewId="0">
      <selection sqref="A1:D1"/>
    </sheetView>
  </sheetViews>
  <sheetFormatPr defaultRowHeight="13.5"/>
  <cols>
    <col min="1" max="1" width="2.875" style="26" customWidth="1"/>
    <col min="2" max="2" width="4" style="26" customWidth="1"/>
    <col min="3" max="3" width="3.5" style="26" customWidth="1"/>
    <col min="4" max="4" width="33.75" style="26" customWidth="1"/>
    <col min="5" max="520" width="14.25" style="26" customWidth="1"/>
  </cols>
  <sheetData>
    <row r="1" spans="1:520">
      <c r="A1" s="269" t="s">
        <v>169</v>
      </c>
      <c r="B1" s="269"/>
      <c r="C1" s="269"/>
      <c r="D1" s="269"/>
      <c r="E1" s="10" t="s">
        <v>170</v>
      </c>
      <c r="F1" s="10" t="s">
        <v>171</v>
      </c>
      <c r="G1" s="10" t="s">
        <v>306</v>
      </c>
      <c r="H1" s="10" t="s">
        <v>307</v>
      </c>
      <c r="I1" s="10" t="s">
        <v>308</v>
      </c>
      <c r="J1" s="10" t="s">
        <v>309</v>
      </c>
      <c r="K1" s="10" t="s">
        <v>170</v>
      </c>
      <c r="L1" s="10" t="s">
        <v>171</v>
      </c>
      <c r="M1" s="10" t="s">
        <v>306</v>
      </c>
      <c r="N1" s="10" t="s">
        <v>307</v>
      </c>
      <c r="O1" s="10" t="s">
        <v>308</v>
      </c>
      <c r="P1" s="10" t="s">
        <v>309</v>
      </c>
      <c r="Q1" s="10" t="s">
        <v>170</v>
      </c>
      <c r="R1" s="10" t="s">
        <v>171</v>
      </c>
      <c r="S1" s="10" t="s">
        <v>306</v>
      </c>
      <c r="T1" s="10" t="s">
        <v>307</v>
      </c>
      <c r="U1" s="10" t="s">
        <v>308</v>
      </c>
      <c r="V1" s="10" t="s">
        <v>309</v>
      </c>
      <c r="W1" s="10" t="s">
        <v>170</v>
      </c>
      <c r="X1" s="10" t="s">
        <v>171</v>
      </c>
      <c r="Y1" s="10" t="s">
        <v>306</v>
      </c>
      <c r="Z1" s="10" t="s">
        <v>307</v>
      </c>
      <c r="AA1" s="10" t="s">
        <v>308</v>
      </c>
      <c r="AB1" s="10" t="s">
        <v>309</v>
      </c>
      <c r="AC1" s="10" t="s">
        <v>170</v>
      </c>
      <c r="AD1" s="10" t="s">
        <v>171</v>
      </c>
      <c r="AE1" s="10" t="s">
        <v>306</v>
      </c>
      <c r="AF1" s="10" t="s">
        <v>307</v>
      </c>
      <c r="AG1" s="10" t="s">
        <v>308</v>
      </c>
      <c r="AH1" s="10" t="s">
        <v>309</v>
      </c>
      <c r="AI1" s="10" t="s">
        <v>170</v>
      </c>
      <c r="AJ1" s="10" t="s">
        <v>171</v>
      </c>
      <c r="AK1" s="10" t="s">
        <v>306</v>
      </c>
      <c r="AL1" s="10" t="s">
        <v>307</v>
      </c>
      <c r="AM1" s="10" t="s">
        <v>308</v>
      </c>
      <c r="AN1" s="10" t="s">
        <v>309</v>
      </c>
      <c r="AO1" s="10" t="s">
        <v>170</v>
      </c>
      <c r="AP1" s="10" t="s">
        <v>171</v>
      </c>
      <c r="AQ1" s="10" t="s">
        <v>306</v>
      </c>
      <c r="AR1" s="10" t="s">
        <v>307</v>
      </c>
      <c r="AS1" s="10" t="s">
        <v>308</v>
      </c>
      <c r="AT1" s="10" t="s">
        <v>309</v>
      </c>
      <c r="AU1" s="10" t="s">
        <v>170</v>
      </c>
      <c r="AV1" s="10" t="s">
        <v>171</v>
      </c>
      <c r="AW1" s="10" t="s">
        <v>306</v>
      </c>
      <c r="AX1" s="10" t="s">
        <v>307</v>
      </c>
      <c r="AY1" s="10" t="s">
        <v>308</v>
      </c>
      <c r="AZ1" s="10" t="s">
        <v>309</v>
      </c>
      <c r="BA1" s="10" t="s">
        <v>170</v>
      </c>
      <c r="BB1" s="10" t="s">
        <v>171</v>
      </c>
      <c r="BC1" s="10" t="s">
        <v>306</v>
      </c>
      <c r="BD1" s="10" t="s">
        <v>307</v>
      </c>
      <c r="BE1" s="10" t="s">
        <v>308</v>
      </c>
      <c r="BF1" s="10" t="s">
        <v>309</v>
      </c>
      <c r="BG1" s="10" t="s">
        <v>170</v>
      </c>
      <c r="BH1" s="10" t="s">
        <v>171</v>
      </c>
      <c r="BI1" s="10" t="s">
        <v>306</v>
      </c>
      <c r="BJ1" s="10" t="s">
        <v>307</v>
      </c>
      <c r="BK1" s="10" t="s">
        <v>308</v>
      </c>
      <c r="BL1" s="10" t="s">
        <v>309</v>
      </c>
      <c r="BM1" s="10" t="s">
        <v>170</v>
      </c>
      <c r="BN1" s="10" t="s">
        <v>171</v>
      </c>
      <c r="BO1" s="10" t="s">
        <v>306</v>
      </c>
      <c r="BP1" s="10" t="s">
        <v>307</v>
      </c>
      <c r="BQ1" s="10" t="s">
        <v>308</v>
      </c>
      <c r="BR1" s="10" t="s">
        <v>309</v>
      </c>
      <c r="BS1" s="10" t="s">
        <v>170</v>
      </c>
      <c r="BT1" s="10" t="s">
        <v>171</v>
      </c>
      <c r="BU1" s="10" t="s">
        <v>306</v>
      </c>
      <c r="BV1" s="10" t="s">
        <v>307</v>
      </c>
      <c r="BW1" s="10" t="s">
        <v>308</v>
      </c>
      <c r="BX1" s="10" t="s">
        <v>309</v>
      </c>
      <c r="BY1" s="10" t="s">
        <v>170</v>
      </c>
      <c r="BZ1" s="10" t="s">
        <v>171</v>
      </c>
      <c r="CA1" s="10" t="s">
        <v>306</v>
      </c>
      <c r="CB1" s="10" t="s">
        <v>307</v>
      </c>
      <c r="CC1" s="10" t="s">
        <v>308</v>
      </c>
      <c r="CD1" s="10" t="s">
        <v>309</v>
      </c>
      <c r="CE1" s="10" t="s">
        <v>170</v>
      </c>
      <c r="CF1" s="10" t="s">
        <v>171</v>
      </c>
      <c r="CG1" s="10" t="s">
        <v>306</v>
      </c>
      <c r="CH1" s="10" t="s">
        <v>307</v>
      </c>
      <c r="CI1" s="10" t="s">
        <v>308</v>
      </c>
      <c r="CJ1" s="10" t="s">
        <v>309</v>
      </c>
      <c r="CK1" s="10" t="s">
        <v>170</v>
      </c>
      <c r="CL1" s="10" t="s">
        <v>171</v>
      </c>
      <c r="CM1" s="10" t="s">
        <v>306</v>
      </c>
      <c r="CN1" s="10" t="s">
        <v>307</v>
      </c>
      <c r="CO1" s="10" t="s">
        <v>308</v>
      </c>
      <c r="CP1" s="10" t="s">
        <v>309</v>
      </c>
      <c r="CQ1" s="10" t="s">
        <v>170</v>
      </c>
      <c r="CR1" s="10" t="s">
        <v>171</v>
      </c>
      <c r="CS1" s="10" t="s">
        <v>306</v>
      </c>
      <c r="CT1" s="10" t="s">
        <v>307</v>
      </c>
      <c r="CU1" s="10" t="s">
        <v>308</v>
      </c>
      <c r="CV1" s="10" t="s">
        <v>309</v>
      </c>
      <c r="CW1" s="10" t="s">
        <v>170</v>
      </c>
      <c r="CX1" s="10" t="s">
        <v>171</v>
      </c>
      <c r="CY1" s="10" t="s">
        <v>306</v>
      </c>
      <c r="CZ1" s="10" t="s">
        <v>307</v>
      </c>
      <c r="DA1" s="10" t="s">
        <v>308</v>
      </c>
      <c r="DB1" s="10" t="s">
        <v>309</v>
      </c>
      <c r="DC1" s="10" t="s">
        <v>170</v>
      </c>
      <c r="DD1" s="10" t="s">
        <v>171</v>
      </c>
      <c r="DE1" s="10" t="s">
        <v>306</v>
      </c>
      <c r="DF1" s="10" t="s">
        <v>307</v>
      </c>
      <c r="DG1" s="10" t="s">
        <v>308</v>
      </c>
      <c r="DH1" s="10" t="s">
        <v>309</v>
      </c>
      <c r="DI1" s="10" t="s">
        <v>170</v>
      </c>
      <c r="DJ1" s="10" t="s">
        <v>171</v>
      </c>
      <c r="DK1" s="10" t="s">
        <v>306</v>
      </c>
      <c r="DL1" s="10" t="s">
        <v>307</v>
      </c>
      <c r="DM1" s="10" t="s">
        <v>308</v>
      </c>
      <c r="DN1" s="10" t="s">
        <v>309</v>
      </c>
      <c r="DO1" s="10" t="s">
        <v>170</v>
      </c>
      <c r="DP1" s="10" t="s">
        <v>171</v>
      </c>
      <c r="DQ1" s="10" t="s">
        <v>306</v>
      </c>
      <c r="DR1" s="10" t="s">
        <v>307</v>
      </c>
      <c r="DS1" s="10" t="s">
        <v>308</v>
      </c>
      <c r="DT1" s="10" t="s">
        <v>309</v>
      </c>
      <c r="DU1" s="10" t="s">
        <v>170</v>
      </c>
      <c r="DV1" s="10" t="s">
        <v>171</v>
      </c>
      <c r="DW1" s="10" t="s">
        <v>306</v>
      </c>
      <c r="DX1" s="10" t="s">
        <v>307</v>
      </c>
      <c r="DY1" s="10" t="s">
        <v>308</v>
      </c>
      <c r="DZ1" s="10" t="s">
        <v>309</v>
      </c>
      <c r="EA1" s="10" t="s">
        <v>170</v>
      </c>
      <c r="EB1" s="10" t="s">
        <v>171</v>
      </c>
      <c r="EC1" s="10" t="s">
        <v>306</v>
      </c>
      <c r="ED1" s="10" t="s">
        <v>307</v>
      </c>
      <c r="EE1" s="10" t="s">
        <v>308</v>
      </c>
      <c r="EF1" s="10" t="s">
        <v>309</v>
      </c>
      <c r="EG1" s="10" t="s">
        <v>170</v>
      </c>
      <c r="EH1" s="10" t="s">
        <v>171</v>
      </c>
      <c r="EI1" s="10" t="s">
        <v>306</v>
      </c>
      <c r="EJ1" s="10" t="s">
        <v>307</v>
      </c>
      <c r="EK1" s="10" t="s">
        <v>308</v>
      </c>
      <c r="EL1" s="10" t="s">
        <v>309</v>
      </c>
      <c r="EM1" s="10" t="s">
        <v>170</v>
      </c>
      <c r="EN1" s="10" t="s">
        <v>171</v>
      </c>
      <c r="EO1" s="10" t="s">
        <v>306</v>
      </c>
      <c r="EP1" s="10" t="s">
        <v>307</v>
      </c>
      <c r="EQ1" s="10" t="s">
        <v>308</v>
      </c>
      <c r="ER1" s="10" t="s">
        <v>309</v>
      </c>
      <c r="ES1" s="10" t="s">
        <v>170</v>
      </c>
      <c r="ET1" s="10" t="s">
        <v>171</v>
      </c>
      <c r="EU1" s="10" t="s">
        <v>306</v>
      </c>
      <c r="EV1" s="10" t="s">
        <v>307</v>
      </c>
      <c r="EW1" s="10" t="s">
        <v>308</v>
      </c>
      <c r="EX1" s="10" t="s">
        <v>309</v>
      </c>
      <c r="EY1" s="10" t="s">
        <v>170</v>
      </c>
      <c r="EZ1" s="10" t="s">
        <v>171</v>
      </c>
      <c r="FA1" s="10" t="s">
        <v>306</v>
      </c>
      <c r="FB1" s="10" t="s">
        <v>307</v>
      </c>
      <c r="FC1" s="10" t="s">
        <v>308</v>
      </c>
      <c r="FD1" s="10" t="s">
        <v>309</v>
      </c>
      <c r="FE1" s="10" t="s">
        <v>170</v>
      </c>
      <c r="FF1" s="10" t="s">
        <v>171</v>
      </c>
      <c r="FG1" s="10" t="s">
        <v>306</v>
      </c>
      <c r="FH1" s="10" t="s">
        <v>307</v>
      </c>
      <c r="FI1" s="10" t="s">
        <v>308</v>
      </c>
      <c r="FJ1" s="10" t="s">
        <v>309</v>
      </c>
      <c r="FK1" s="10" t="s">
        <v>170</v>
      </c>
      <c r="FL1" s="10" t="s">
        <v>171</v>
      </c>
      <c r="FM1" s="10" t="s">
        <v>306</v>
      </c>
      <c r="FN1" s="10" t="s">
        <v>307</v>
      </c>
      <c r="FO1" s="10" t="s">
        <v>308</v>
      </c>
      <c r="FP1" s="10" t="s">
        <v>309</v>
      </c>
      <c r="FQ1" s="10" t="s">
        <v>170</v>
      </c>
      <c r="FR1" s="10" t="s">
        <v>171</v>
      </c>
      <c r="FS1" s="10" t="s">
        <v>306</v>
      </c>
      <c r="FT1" s="10" t="s">
        <v>307</v>
      </c>
      <c r="FU1" s="10" t="s">
        <v>308</v>
      </c>
      <c r="FV1" s="10" t="s">
        <v>309</v>
      </c>
      <c r="FW1" s="10" t="s">
        <v>170</v>
      </c>
      <c r="FX1" s="10" t="s">
        <v>171</v>
      </c>
      <c r="FY1" s="10" t="s">
        <v>306</v>
      </c>
      <c r="FZ1" s="10" t="s">
        <v>307</v>
      </c>
      <c r="GA1" s="10" t="s">
        <v>308</v>
      </c>
      <c r="GB1" s="10" t="s">
        <v>309</v>
      </c>
      <c r="GC1" s="10" t="s">
        <v>170</v>
      </c>
      <c r="GD1" s="10" t="s">
        <v>171</v>
      </c>
      <c r="GE1" s="10" t="s">
        <v>306</v>
      </c>
      <c r="GF1" s="10" t="s">
        <v>307</v>
      </c>
      <c r="GG1" s="10" t="s">
        <v>308</v>
      </c>
      <c r="GH1" s="10" t="s">
        <v>309</v>
      </c>
      <c r="GI1" s="10" t="s">
        <v>170</v>
      </c>
      <c r="GJ1" s="10" t="s">
        <v>171</v>
      </c>
      <c r="GK1" s="10" t="s">
        <v>306</v>
      </c>
      <c r="GL1" s="10" t="s">
        <v>307</v>
      </c>
      <c r="GM1" s="10" t="s">
        <v>308</v>
      </c>
      <c r="GN1" s="10" t="s">
        <v>309</v>
      </c>
      <c r="GO1" s="10" t="s">
        <v>170</v>
      </c>
      <c r="GP1" s="10" t="s">
        <v>171</v>
      </c>
      <c r="GQ1" s="10" t="s">
        <v>306</v>
      </c>
      <c r="GR1" s="10" t="s">
        <v>307</v>
      </c>
      <c r="GS1" s="10" t="s">
        <v>308</v>
      </c>
      <c r="GT1" s="10" t="s">
        <v>309</v>
      </c>
      <c r="GU1" s="10" t="s">
        <v>170</v>
      </c>
      <c r="GV1" s="10" t="s">
        <v>171</v>
      </c>
      <c r="GW1" s="10" t="s">
        <v>306</v>
      </c>
      <c r="GX1" s="10" t="s">
        <v>307</v>
      </c>
      <c r="GY1" s="10" t="s">
        <v>308</v>
      </c>
      <c r="GZ1" s="10" t="s">
        <v>309</v>
      </c>
      <c r="HA1" s="10" t="s">
        <v>170</v>
      </c>
      <c r="HB1" s="10" t="s">
        <v>171</v>
      </c>
      <c r="HC1" s="10" t="s">
        <v>306</v>
      </c>
      <c r="HD1" s="10" t="s">
        <v>307</v>
      </c>
      <c r="HE1" s="10" t="s">
        <v>308</v>
      </c>
      <c r="HF1" s="10" t="s">
        <v>309</v>
      </c>
      <c r="HG1" s="10" t="s">
        <v>170</v>
      </c>
      <c r="HH1" s="10" t="s">
        <v>171</v>
      </c>
      <c r="HI1" s="10" t="s">
        <v>306</v>
      </c>
      <c r="HJ1" s="10" t="s">
        <v>307</v>
      </c>
      <c r="HK1" s="10" t="s">
        <v>308</v>
      </c>
      <c r="HL1" s="10" t="s">
        <v>309</v>
      </c>
      <c r="HM1" s="10" t="s">
        <v>170</v>
      </c>
      <c r="HN1" s="10" t="s">
        <v>171</v>
      </c>
      <c r="HO1" s="10" t="s">
        <v>306</v>
      </c>
      <c r="HP1" s="10" t="s">
        <v>307</v>
      </c>
      <c r="HQ1" s="10" t="s">
        <v>308</v>
      </c>
      <c r="HR1" s="10" t="s">
        <v>309</v>
      </c>
      <c r="HS1" s="10" t="s">
        <v>170</v>
      </c>
      <c r="HT1" s="10" t="s">
        <v>171</v>
      </c>
      <c r="HU1" s="10" t="s">
        <v>306</v>
      </c>
      <c r="HV1" s="10" t="s">
        <v>307</v>
      </c>
      <c r="HW1" s="10" t="s">
        <v>308</v>
      </c>
      <c r="HX1" s="10" t="s">
        <v>309</v>
      </c>
      <c r="HY1" s="10" t="s">
        <v>170</v>
      </c>
      <c r="HZ1" s="10" t="s">
        <v>171</v>
      </c>
      <c r="IA1" s="10" t="s">
        <v>306</v>
      </c>
      <c r="IB1" s="10" t="s">
        <v>307</v>
      </c>
      <c r="IC1" s="10" t="s">
        <v>308</v>
      </c>
      <c r="ID1" s="10" t="s">
        <v>309</v>
      </c>
      <c r="IE1" s="10" t="s">
        <v>170</v>
      </c>
      <c r="IF1" s="10" t="s">
        <v>171</v>
      </c>
      <c r="IG1" s="10" t="s">
        <v>306</v>
      </c>
      <c r="IH1" s="10" t="s">
        <v>307</v>
      </c>
      <c r="II1" s="10" t="s">
        <v>308</v>
      </c>
      <c r="IJ1" s="10" t="s">
        <v>309</v>
      </c>
      <c r="IK1" s="10" t="s">
        <v>170</v>
      </c>
      <c r="IL1" s="10" t="s">
        <v>171</v>
      </c>
      <c r="IM1" s="10" t="s">
        <v>306</v>
      </c>
      <c r="IN1" s="10" t="s">
        <v>307</v>
      </c>
      <c r="IO1" s="10" t="s">
        <v>308</v>
      </c>
      <c r="IP1" s="10" t="s">
        <v>309</v>
      </c>
      <c r="IQ1" s="10" t="s">
        <v>170</v>
      </c>
      <c r="IR1" s="10" t="s">
        <v>171</v>
      </c>
      <c r="IS1" s="10" t="s">
        <v>306</v>
      </c>
      <c r="IT1" s="10" t="s">
        <v>307</v>
      </c>
      <c r="IU1" s="10" t="s">
        <v>308</v>
      </c>
      <c r="IV1" s="10" t="s">
        <v>309</v>
      </c>
      <c r="IW1" s="10" t="s">
        <v>170</v>
      </c>
      <c r="IX1" s="10" t="s">
        <v>171</v>
      </c>
      <c r="IY1" s="10" t="s">
        <v>306</v>
      </c>
      <c r="IZ1" s="10" t="s">
        <v>307</v>
      </c>
      <c r="JA1" s="10" t="s">
        <v>308</v>
      </c>
      <c r="JB1" s="10" t="s">
        <v>309</v>
      </c>
      <c r="JC1" s="10" t="s">
        <v>170</v>
      </c>
      <c r="JD1" s="10" t="s">
        <v>171</v>
      </c>
      <c r="JE1" s="10" t="s">
        <v>306</v>
      </c>
      <c r="JF1" s="10" t="s">
        <v>307</v>
      </c>
      <c r="JG1" s="10" t="s">
        <v>308</v>
      </c>
      <c r="JH1" s="10" t="s">
        <v>309</v>
      </c>
      <c r="JI1" s="10" t="s">
        <v>170</v>
      </c>
      <c r="JJ1" s="10" t="s">
        <v>171</v>
      </c>
      <c r="JK1" s="10" t="s">
        <v>306</v>
      </c>
      <c r="JL1" s="10" t="s">
        <v>307</v>
      </c>
      <c r="JM1" s="10" t="s">
        <v>308</v>
      </c>
      <c r="JN1" s="10" t="s">
        <v>309</v>
      </c>
      <c r="JO1" s="10" t="s">
        <v>170</v>
      </c>
      <c r="JP1" s="10" t="s">
        <v>171</v>
      </c>
      <c r="JQ1" s="10" t="s">
        <v>306</v>
      </c>
      <c r="JR1" s="10" t="s">
        <v>307</v>
      </c>
      <c r="JS1" s="10" t="s">
        <v>308</v>
      </c>
      <c r="JT1" s="10" t="s">
        <v>309</v>
      </c>
      <c r="JU1" s="10" t="s">
        <v>170</v>
      </c>
      <c r="JV1" s="10" t="s">
        <v>171</v>
      </c>
      <c r="JW1" s="10" t="s">
        <v>306</v>
      </c>
      <c r="JX1" s="10" t="s">
        <v>307</v>
      </c>
      <c r="JY1" s="10" t="s">
        <v>308</v>
      </c>
      <c r="JZ1" s="10" t="s">
        <v>309</v>
      </c>
      <c r="KA1" s="10" t="s">
        <v>170</v>
      </c>
      <c r="KB1" s="10" t="s">
        <v>171</v>
      </c>
      <c r="KC1" s="10" t="s">
        <v>306</v>
      </c>
      <c r="KD1" s="10" t="s">
        <v>307</v>
      </c>
      <c r="KE1" s="10" t="s">
        <v>308</v>
      </c>
      <c r="KF1" s="10" t="s">
        <v>309</v>
      </c>
      <c r="KG1" s="10" t="s">
        <v>170</v>
      </c>
      <c r="KH1" s="10" t="s">
        <v>171</v>
      </c>
      <c r="KI1" s="10" t="s">
        <v>306</v>
      </c>
      <c r="KJ1" s="10" t="s">
        <v>307</v>
      </c>
      <c r="KK1" s="10" t="s">
        <v>308</v>
      </c>
      <c r="KL1" s="10" t="s">
        <v>309</v>
      </c>
      <c r="KM1" s="10" t="s">
        <v>170</v>
      </c>
      <c r="KN1" s="10" t="s">
        <v>171</v>
      </c>
      <c r="KO1" s="10" t="s">
        <v>306</v>
      </c>
      <c r="KP1" s="10" t="s">
        <v>307</v>
      </c>
      <c r="KQ1" s="10" t="s">
        <v>308</v>
      </c>
      <c r="KR1" s="10" t="s">
        <v>309</v>
      </c>
      <c r="KS1" s="10" t="s">
        <v>170</v>
      </c>
      <c r="KT1" s="10" t="s">
        <v>171</v>
      </c>
      <c r="KU1" s="10" t="s">
        <v>306</v>
      </c>
      <c r="KV1" s="10" t="s">
        <v>307</v>
      </c>
      <c r="KW1" s="10" t="s">
        <v>308</v>
      </c>
      <c r="KX1" s="10" t="s">
        <v>309</v>
      </c>
      <c r="KY1" s="10" t="s">
        <v>170</v>
      </c>
      <c r="KZ1" s="10" t="s">
        <v>171</v>
      </c>
      <c r="LA1" s="10" t="s">
        <v>306</v>
      </c>
      <c r="LB1" s="10" t="s">
        <v>307</v>
      </c>
      <c r="LC1" s="10" t="s">
        <v>308</v>
      </c>
      <c r="LD1" s="10" t="s">
        <v>309</v>
      </c>
      <c r="LE1" s="10" t="s">
        <v>170</v>
      </c>
      <c r="LF1" s="10" t="s">
        <v>171</v>
      </c>
      <c r="LG1" s="10" t="s">
        <v>306</v>
      </c>
      <c r="LH1" s="10" t="s">
        <v>307</v>
      </c>
      <c r="LI1" s="10" t="s">
        <v>308</v>
      </c>
      <c r="LJ1" s="10" t="s">
        <v>309</v>
      </c>
      <c r="LK1" s="10" t="s">
        <v>170</v>
      </c>
      <c r="LL1" s="10" t="s">
        <v>171</v>
      </c>
      <c r="LM1" s="10" t="s">
        <v>306</v>
      </c>
      <c r="LN1" s="10" t="s">
        <v>307</v>
      </c>
      <c r="LO1" s="10" t="s">
        <v>308</v>
      </c>
      <c r="LP1" s="10" t="s">
        <v>309</v>
      </c>
      <c r="LQ1" s="10" t="s">
        <v>170</v>
      </c>
      <c r="LR1" s="10" t="s">
        <v>171</v>
      </c>
      <c r="LS1" s="10" t="s">
        <v>306</v>
      </c>
      <c r="LT1" s="10" t="s">
        <v>307</v>
      </c>
      <c r="LU1" s="10" t="s">
        <v>308</v>
      </c>
      <c r="LV1" s="10" t="s">
        <v>309</v>
      </c>
      <c r="LW1" s="10" t="s">
        <v>170</v>
      </c>
      <c r="LX1" s="10" t="s">
        <v>171</v>
      </c>
      <c r="LY1" s="10" t="s">
        <v>306</v>
      </c>
      <c r="LZ1" s="10" t="s">
        <v>307</v>
      </c>
      <c r="MA1" s="10" t="s">
        <v>308</v>
      </c>
      <c r="MB1" s="10" t="s">
        <v>309</v>
      </c>
      <c r="MC1" s="10" t="s">
        <v>170</v>
      </c>
      <c r="MD1" s="10" t="s">
        <v>171</v>
      </c>
      <c r="ME1" s="10" t="s">
        <v>306</v>
      </c>
      <c r="MF1" s="10" t="s">
        <v>307</v>
      </c>
      <c r="MG1" s="10" t="s">
        <v>308</v>
      </c>
      <c r="MH1" s="10" t="s">
        <v>309</v>
      </c>
      <c r="MI1" s="10" t="s">
        <v>170</v>
      </c>
      <c r="MJ1" s="10" t="s">
        <v>171</v>
      </c>
      <c r="MK1" s="10" t="s">
        <v>306</v>
      </c>
      <c r="ML1" s="10" t="s">
        <v>307</v>
      </c>
      <c r="MM1" s="10" t="s">
        <v>308</v>
      </c>
      <c r="MN1" s="10" t="s">
        <v>309</v>
      </c>
      <c r="MO1" s="10" t="s">
        <v>170</v>
      </c>
      <c r="MP1" s="10" t="s">
        <v>171</v>
      </c>
      <c r="MQ1" s="10" t="s">
        <v>306</v>
      </c>
      <c r="MR1" s="10" t="s">
        <v>307</v>
      </c>
      <c r="MS1" s="10" t="s">
        <v>308</v>
      </c>
      <c r="MT1" s="10" t="s">
        <v>309</v>
      </c>
      <c r="MU1" s="10" t="s">
        <v>170</v>
      </c>
      <c r="MV1" s="10" t="s">
        <v>171</v>
      </c>
      <c r="MW1" s="10" t="s">
        <v>306</v>
      </c>
      <c r="MX1" s="10" t="s">
        <v>307</v>
      </c>
      <c r="MY1" s="10" t="s">
        <v>308</v>
      </c>
      <c r="MZ1" s="10" t="s">
        <v>309</v>
      </c>
      <c r="NA1" s="10" t="s">
        <v>170</v>
      </c>
      <c r="NB1" s="10" t="s">
        <v>171</v>
      </c>
      <c r="NC1" s="10" t="s">
        <v>306</v>
      </c>
      <c r="ND1" s="10" t="s">
        <v>307</v>
      </c>
      <c r="NE1" s="10" t="s">
        <v>308</v>
      </c>
      <c r="NF1" s="10" t="s">
        <v>309</v>
      </c>
      <c r="NG1" s="10" t="s">
        <v>170</v>
      </c>
      <c r="NH1" s="10" t="s">
        <v>171</v>
      </c>
      <c r="NI1" s="10" t="s">
        <v>306</v>
      </c>
      <c r="NJ1" s="10" t="s">
        <v>307</v>
      </c>
      <c r="NK1" s="10" t="s">
        <v>308</v>
      </c>
      <c r="NL1" s="10" t="s">
        <v>309</v>
      </c>
      <c r="NM1" s="10" t="s">
        <v>170</v>
      </c>
      <c r="NN1" s="10" t="s">
        <v>171</v>
      </c>
      <c r="NO1" s="10" t="s">
        <v>306</v>
      </c>
      <c r="NP1" s="10" t="s">
        <v>307</v>
      </c>
      <c r="NQ1" s="10" t="s">
        <v>308</v>
      </c>
      <c r="NR1" s="10" t="s">
        <v>309</v>
      </c>
      <c r="NS1" s="10" t="s">
        <v>170</v>
      </c>
      <c r="NT1" s="10" t="s">
        <v>171</v>
      </c>
      <c r="NU1" s="10" t="s">
        <v>306</v>
      </c>
      <c r="NV1" s="10" t="s">
        <v>307</v>
      </c>
      <c r="NW1" s="10" t="s">
        <v>308</v>
      </c>
      <c r="NX1" s="10" t="s">
        <v>309</v>
      </c>
      <c r="NY1" s="10" t="s">
        <v>170</v>
      </c>
      <c r="NZ1" s="10" t="s">
        <v>171</v>
      </c>
      <c r="OA1" s="10" t="s">
        <v>306</v>
      </c>
      <c r="OB1" s="10" t="s">
        <v>307</v>
      </c>
      <c r="OC1" s="10" t="s">
        <v>308</v>
      </c>
      <c r="OD1" s="10" t="s">
        <v>309</v>
      </c>
      <c r="OE1" s="10" t="s">
        <v>170</v>
      </c>
      <c r="OF1" s="10" t="s">
        <v>171</v>
      </c>
      <c r="OG1" s="10" t="s">
        <v>306</v>
      </c>
      <c r="OH1" s="10" t="s">
        <v>307</v>
      </c>
      <c r="OI1" s="10" t="s">
        <v>308</v>
      </c>
      <c r="OJ1" s="10" t="s">
        <v>309</v>
      </c>
      <c r="OK1" s="10" t="s">
        <v>170</v>
      </c>
      <c r="OL1" s="10" t="s">
        <v>171</v>
      </c>
      <c r="OM1" s="10" t="s">
        <v>306</v>
      </c>
      <c r="ON1" s="10" t="s">
        <v>307</v>
      </c>
      <c r="OO1" s="10" t="s">
        <v>308</v>
      </c>
      <c r="OP1" s="10" t="s">
        <v>309</v>
      </c>
      <c r="OQ1" s="10" t="s">
        <v>170</v>
      </c>
      <c r="OR1" s="10" t="s">
        <v>171</v>
      </c>
      <c r="OS1" s="10" t="s">
        <v>306</v>
      </c>
      <c r="OT1" s="10" t="s">
        <v>307</v>
      </c>
      <c r="OU1" s="10" t="s">
        <v>308</v>
      </c>
      <c r="OV1" s="10" t="s">
        <v>309</v>
      </c>
      <c r="OW1" s="10" t="s">
        <v>170</v>
      </c>
      <c r="OX1" s="10" t="s">
        <v>171</v>
      </c>
      <c r="OY1" s="10" t="s">
        <v>306</v>
      </c>
      <c r="OZ1" s="10" t="s">
        <v>307</v>
      </c>
      <c r="PA1" s="10" t="s">
        <v>308</v>
      </c>
      <c r="PB1" s="10" t="s">
        <v>309</v>
      </c>
      <c r="PC1" s="10" t="s">
        <v>170</v>
      </c>
      <c r="PD1" s="10" t="s">
        <v>171</v>
      </c>
      <c r="PE1" s="10" t="s">
        <v>306</v>
      </c>
      <c r="PF1" s="10" t="s">
        <v>307</v>
      </c>
      <c r="PG1" s="10" t="s">
        <v>308</v>
      </c>
      <c r="PH1" s="10" t="s">
        <v>309</v>
      </c>
      <c r="PI1" s="10" t="s">
        <v>170</v>
      </c>
      <c r="PJ1" s="10" t="s">
        <v>171</v>
      </c>
      <c r="PK1" s="10" t="s">
        <v>306</v>
      </c>
      <c r="PL1" s="10" t="s">
        <v>307</v>
      </c>
      <c r="PM1" s="10" t="s">
        <v>308</v>
      </c>
      <c r="PN1" s="10" t="s">
        <v>309</v>
      </c>
      <c r="PO1" s="10" t="s">
        <v>170</v>
      </c>
      <c r="PP1" s="10" t="s">
        <v>171</v>
      </c>
      <c r="PQ1" s="10" t="s">
        <v>306</v>
      </c>
      <c r="PR1" s="10" t="s">
        <v>307</v>
      </c>
      <c r="PS1" s="10" t="s">
        <v>308</v>
      </c>
      <c r="PT1" s="10" t="s">
        <v>309</v>
      </c>
      <c r="PU1" s="10" t="s">
        <v>170</v>
      </c>
      <c r="PV1" s="10" t="s">
        <v>171</v>
      </c>
      <c r="PW1" s="10" t="s">
        <v>306</v>
      </c>
      <c r="PX1" s="10" t="s">
        <v>307</v>
      </c>
      <c r="PY1" s="10" t="s">
        <v>308</v>
      </c>
      <c r="PZ1" s="10" t="s">
        <v>309</v>
      </c>
      <c r="QA1" s="10" t="s">
        <v>170</v>
      </c>
      <c r="QB1" s="10" t="s">
        <v>171</v>
      </c>
      <c r="QC1" s="10" t="s">
        <v>306</v>
      </c>
      <c r="QD1" s="10" t="s">
        <v>307</v>
      </c>
      <c r="QE1" s="10" t="s">
        <v>308</v>
      </c>
      <c r="QF1" s="10" t="s">
        <v>309</v>
      </c>
      <c r="QG1" s="10" t="s">
        <v>170</v>
      </c>
      <c r="QH1" s="10" t="s">
        <v>171</v>
      </c>
      <c r="QI1" s="10" t="s">
        <v>306</v>
      </c>
      <c r="QJ1" s="10" t="s">
        <v>307</v>
      </c>
      <c r="QK1" s="10" t="s">
        <v>308</v>
      </c>
      <c r="QL1" s="10" t="s">
        <v>309</v>
      </c>
      <c r="QM1" s="10" t="s">
        <v>170</v>
      </c>
      <c r="QN1" s="10" t="s">
        <v>171</v>
      </c>
      <c r="QO1" s="10" t="s">
        <v>306</v>
      </c>
      <c r="QP1" s="10" t="s">
        <v>307</v>
      </c>
      <c r="QQ1" s="10" t="s">
        <v>308</v>
      </c>
      <c r="QR1" s="10" t="s">
        <v>309</v>
      </c>
      <c r="QS1" s="10" t="s">
        <v>170</v>
      </c>
      <c r="QT1" s="10" t="s">
        <v>171</v>
      </c>
      <c r="QU1" s="10" t="s">
        <v>306</v>
      </c>
      <c r="QV1" s="10" t="s">
        <v>307</v>
      </c>
      <c r="QW1" s="10" t="s">
        <v>308</v>
      </c>
      <c r="QX1" s="10" t="s">
        <v>309</v>
      </c>
      <c r="QY1" s="10" t="s">
        <v>170</v>
      </c>
      <c r="QZ1" s="10" t="s">
        <v>171</v>
      </c>
      <c r="RA1" s="10" t="s">
        <v>306</v>
      </c>
      <c r="RB1" s="10" t="s">
        <v>307</v>
      </c>
      <c r="RC1" s="10" t="s">
        <v>308</v>
      </c>
      <c r="RD1" s="10" t="s">
        <v>309</v>
      </c>
      <c r="RE1" s="10" t="s">
        <v>170</v>
      </c>
      <c r="RF1" s="10" t="s">
        <v>171</v>
      </c>
      <c r="RG1" s="10" t="s">
        <v>306</v>
      </c>
      <c r="RH1" s="10" t="s">
        <v>307</v>
      </c>
      <c r="RI1" s="10" t="s">
        <v>308</v>
      </c>
      <c r="RJ1" s="10" t="s">
        <v>309</v>
      </c>
      <c r="RK1" s="10" t="s">
        <v>170</v>
      </c>
      <c r="RL1" s="10" t="s">
        <v>171</v>
      </c>
      <c r="RM1" s="10" t="s">
        <v>306</v>
      </c>
      <c r="RN1" s="10" t="s">
        <v>307</v>
      </c>
      <c r="RO1" s="10" t="s">
        <v>308</v>
      </c>
      <c r="RP1" s="10" t="s">
        <v>309</v>
      </c>
      <c r="RQ1" s="10" t="s">
        <v>170</v>
      </c>
      <c r="RR1" s="10" t="s">
        <v>171</v>
      </c>
      <c r="RS1" s="10" t="s">
        <v>306</v>
      </c>
      <c r="RT1" s="10" t="s">
        <v>307</v>
      </c>
      <c r="RU1" s="10" t="s">
        <v>308</v>
      </c>
      <c r="RV1" s="10" t="s">
        <v>309</v>
      </c>
      <c r="RW1" s="10" t="s">
        <v>170</v>
      </c>
      <c r="RX1" s="10" t="s">
        <v>171</v>
      </c>
      <c r="RY1" s="10" t="s">
        <v>306</v>
      </c>
      <c r="RZ1" s="10" t="s">
        <v>307</v>
      </c>
      <c r="SA1" s="10" t="s">
        <v>308</v>
      </c>
      <c r="SB1" s="10" t="s">
        <v>309</v>
      </c>
      <c r="SC1" s="10" t="s">
        <v>170</v>
      </c>
      <c r="SD1" s="10" t="s">
        <v>171</v>
      </c>
      <c r="SE1" s="10" t="s">
        <v>306</v>
      </c>
      <c r="SF1" s="10" t="s">
        <v>307</v>
      </c>
      <c r="SG1" s="10" t="s">
        <v>308</v>
      </c>
      <c r="SH1" s="10" t="s">
        <v>309</v>
      </c>
      <c r="SI1" s="10" t="s">
        <v>170</v>
      </c>
      <c r="SJ1" s="10" t="s">
        <v>171</v>
      </c>
      <c r="SK1" s="10" t="s">
        <v>306</v>
      </c>
      <c r="SL1" s="10" t="s">
        <v>307</v>
      </c>
      <c r="SM1" s="10" t="s">
        <v>308</v>
      </c>
      <c r="SN1" s="10" t="s">
        <v>309</v>
      </c>
      <c r="SO1" s="10" t="s">
        <v>170</v>
      </c>
      <c r="SP1" s="10" t="s">
        <v>171</v>
      </c>
      <c r="SQ1" s="10" t="s">
        <v>306</v>
      </c>
      <c r="SR1" s="10" t="s">
        <v>307</v>
      </c>
      <c r="SS1" s="10" t="s">
        <v>308</v>
      </c>
      <c r="ST1" s="10" t="s">
        <v>309</v>
      </c>
      <c r="SU1" s="10" t="s">
        <v>170</v>
      </c>
      <c r="SV1" s="10" t="s">
        <v>171</v>
      </c>
      <c r="SW1" s="10" t="s">
        <v>306</v>
      </c>
      <c r="SX1" s="10" t="s">
        <v>307</v>
      </c>
      <c r="SY1" s="10" t="s">
        <v>308</v>
      </c>
      <c r="SZ1" s="10" t="s">
        <v>309</v>
      </c>
    </row>
    <row r="2" spans="1:520">
      <c r="A2" s="270" t="s">
        <v>176</v>
      </c>
      <c r="B2" s="271"/>
      <c r="C2" s="271"/>
      <c r="D2" s="272"/>
      <c r="E2" s="11">
        <v>1</v>
      </c>
      <c r="F2" s="11">
        <v>1</v>
      </c>
      <c r="G2" s="11">
        <v>1</v>
      </c>
      <c r="H2" s="11">
        <v>1</v>
      </c>
      <c r="I2" s="11">
        <v>1</v>
      </c>
      <c r="J2" s="11">
        <v>1</v>
      </c>
      <c r="K2" s="11">
        <v>2</v>
      </c>
      <c r="L2" s="11">
        <v>2</v>
      </c>
      <c r="M2" s="11">
        <v>2</v>
      </c>
      <c r="N2" s="11">
        <v>2</v>
      </c>
      <c r="O2" s="11">
        <v>2</v>
      </c>
      <c r="P2" s="11">
        <v>2</v>
      </c>
      <c r="Q2" s="11">
        <v>3</v>
      </c>
      <c r="R2" s="11">
        <v>3</v>
      </c>
      <c r="S2" s="11">
        <v>3</v>
      </c>
      <c r="T2" s="11">
        <v>3</v>
      </c>
      <c r="U2" s="11">
        <v>3</v>
      </c>
      <c r="V2" s="11">
        <v>3</v>
      </c>
      <c r="W2" s="11">
        <v>4</v>
      </c>
      <c r="X2" s="11">
        <v>4</v>
      </c>
      <c r="Y2" s="11">
        <v>4</v>
      </c>
      <c r="Z2" s="11">
        <v>4</v>
      </c>
      <c r="AA2" s="11">
        <v>4</v>
      </c>
      <c r="AB2" s="11">
        <v>4</v>
      </c>
      <c r="AC2" s="11">
        <v>5</v>
      </c>
      <c r="AD2" s="11">
        <v>5</v>
      </c>
      <c r="AE2" s="11">
        <v>5</v>
      </c>
      <c r="AF2" s="11">
        <v>5</v>
      </c>
      <c r="AG2" s="11">
        <v>5</v>
      </c>
      <c r="AH2" s="11">
        <v>5</v>
      </c>
      <c r="AI2" s="11">
        <v>6</v>
      </c>
      <c r="AJ2" s="11">
        <v>6</v>
      </c>
      <c r="AK2" s="11">
        <v>6</v>
      </c>
      <c r="AL2" s="11">
        <v>6</v>
      </c>
      <c r="AM2" s="11">
        <v>6</v>
      </c>
      <c r="AN2" s="11">
        <v>6</v>
      </c>
      <c r="AO2" s="11">
        <v>7</v>
      </c>
      <c r="AP2" s="11">
        <v>7</v>
      </c>
      <c r="AQ2" s="11">
        <v>7</v>
      </c>
      <c r="AR2" s="11">
        <v>7</v>
      </c>
      <c r="AS2" s="11">
        <v>7</v>
      </c>
      <c r="AT2" s="11">
        <v>7</v>
      </c>
      <c r="AU2" s="11">
        <v>8</v>
      </c>
      <c r="AV2" s="11">
        <v>8</v>
      </c>
      <c r="AW2" s="11">
        <v>8</v>
      </c>
      <c r="AX2" s="11">
        <v>8</v>
      </c>
      <c r="AY2" s="11">
        <v>8</v>
      </c>
      <c r="AZ2" s="11">
        <v>8</v>
      </c>
      <c r="BA2" s="11">
        <v>9</v>
      </c>
      <c r="BB2" s="11">
        <v>9</v>
      </c>
      <c r="BC2" s="11">
        <v>9</v>
      </c>
      <c r="BD2" s="11">
        <v>9</v>
      </c>
      <c r="BE2" s="11">
        <v>9</v>
      </c>
      <c r="BF2" s="11">
        <v>9</v>
      </c>
      <c r="BG2" s="11">
        <v>10</v>
      </c>
      <c r="BH2" s="11">
        <v>10</v>
      </c>
      <c r="BI2" s="11">
        <v>10</v>
      </c>
      <c r="BJ2" s="11">
        <v>10</v>
      </c>
      <c r="BK2" s="11">
        <v>10</v>
      </c>
      <c r="BL2" s="11">
        <v>10</v>
      </c>
      <c r="BM2" s="11">
        <v>11</v>
      </c>
      <c r="BN2" s="11">
        <v>11</v>
      </c>
      <c r="BO2" s="11">
        <v>11</v>
      </c>
      <c r="BP2" s="11">
        <v>11</v>
      </c>
      <c r="BQ2" s="11">
        <v>11</v>
      </c>
      <c r="BR2" s="11">
        <v>11</v>
      </c>
      <c r="BS2" s="11">
        <v>12</v>
      </c>
      <c r="BT2" s="11">
        <v>12</v>
      </c>
      <c r="BU2" s="11">
        <v>12</v>
      </c>
      <c r="BV2" s="11">
        <v>12</v>
      </c>
      <c r="BW2" s="11">
        <v>12</v>
      </c>
      <c r="BX2" s="11">
        <v>12</v>
      </c>
      <c r="BY2" s="11">
        <v>13</v>
      </c>
      <c r="BZ2" s="11">
        <v>13</v>
      </c>
      <c r="CA2" s="11">
        <v>13</v>
      </c>
      <c r="CB2" s="11">
        <v>13</v>
      </c>
      <c r="CC2" s="11">
        <v>13</v>
      </c>
      <c r="CD2" s="11">
        <v>13</v>
      </c>
      <c r="CE2" s="11">
        <v>14</v>
      </c>
      <c r="CF2" s="11">
        <v>14</v>
      </c>
      <c r="CG2" s="11">
        <v>14</v>
      </c>
      <c r="CH2" s="11">
        <v>14</v>
      </c>
      <c r="CI2" s="11">
        <v>14</v>
      </c>
      <c r="CJ2" s="11">
        <v>14</v>
      </c>
      <c r="CK2" s="11">
        <v>15</v>
      </c>
      <c r="CL2" s="11">
        <v>15</v>
      </c>
      <c r="CM2" s="11">
        <v>15</v>
      </c>
      <c r="CN2" s="11">
        <v>15</v>
      </c>
      <c r="CO2" s="11">
        <v>15</v>
      </c>
      <c r="CP2" s="11">
        <v>15</v>
      </c>
      <c r="CQ2" s="11">
        <v>16</v>
      </c>
      <c r="CR2" s="11">
        <v>16</v>
      </c>
      <c r="CS2" s="11">
        <v>16</v>
      </c>
      <c r="CT2" s="11">
        <v>16</v>
      </c>
      <c r="CU2" s="11">
        <v>16</v>
      </c>
      <c r="CV2" s="11">
        <v>16</v>
      </c>
      <c r="CW2" s="11">
        <v>17</v>
      </c>
      <c r="CX2" s="11">
        <v>17</v>
      </c>
      <c r="CY2" s="11">
        <v>17</v>
      </c>
      <c r="CZ2" s="11">
        <v>17</v>
      </c>
      <c r="DA2" s="11">
        <v>17</v>
      </c>
      <c r="DB2" s="11">
        <v>17</v>
      </c>
      <c r="DC2" s="11">
        <v>18</v>
      </c>
      <c r="DD2" s="11">
        <v>18</v>
      </c>
      <c r="DE2" s="11">
        <v>18</v>
      </c>
      <c r="DF2" s="11">
        <v>18</v>
      </c>
      <c r="DG2" s="11">
        <v>18</v>
      </c>
      <c r="DH2" s="11">
        <v>18</v>
      </c>
      <c r="DI2" s="11">
        <v>19</v>
      </c>
      <c r="DJ2" s="11">
        <v>19</v>
      </c>
      <c r="DK2" s="11">
        <v>19</v>
      </c>
      <c r="DL2" s="11">
        <v>19</v>
      </c>
      <c r="DM2" s="11">
        <v>19</v>
      </c>
      <c r="DN2" s="11">
        <v>19</v>
      </c>
      <c r="DO2" s="11">
        <v>20</v>
      </c>
      <c r="DP2" s="11">
        <v>20</v>
      </c>
      <c r="DQ2" s="11">
        <v>20</v>
      </c>
      <c r="DR2" s="11">
        <v>20</v>
      </c>
      <c r="DS2" s="11">
        <v>20</v>
      </c>
      <c r="DT2" s="11">
        <v>20</v>
      </c>
      <c r="DU2" s="11">
        <v>21</v>
      </c>
      <c r="DV2" s="11">
        <v>21</v>
      </c>
      <c r="DW2" s="11">
        <v>21</v>
      </c>
      <c r="DX2" s="11">
        <v>21</v>
      </c>
      <c r="DY2" s="11">
        <v>21</v>
      </c>
      <c r="DZ2" s="11">
        <v>21</v>
      </c>
      <c r="EA2" s="11">
        <v>22</v>
      </c>
      <c r="EB2" s="11">
        <v>22</v>
      </c>
      <c r="EC2" s="11">
        <v>22</v>
      </c>
      <c r="ED2" s="11">
        <v>22</v>
      </c>
      <c r="EE2" s="11">
        <v>22</v>
      </c>
      <c r="EF2" s="12">
        <v>22</v>
      </c>
      <c r="EG2" s="11">
        <v>23</v>
      </c>
      <c r="EH2" s="11">
        <v>23</v>
      </c>
      <c r="EI2" s="11">
        <v>23</v>
      </c>
      <c r="EJ2" s="11">
        <v>23</v>
      </c>
      <c r="EK2" s="11">
        <v>23</v>
      </c>
      <c r="EL2" s="11">
        <v>23</v>
      </c>
      <c r="EM2" s="11">
        <v>24</v>
      </c>
      <c r="EN2" s="11">
        <v>24</v>
      </c>
      <c r="EO2" s="11">
        <v>24</v>
      </c>
      <c r="EP2" s="11">
        <v>24</v>
      </c>
      <c r="EQ2" s="11">
        <v>24</v>
      </c>
      <c r="ER2" s="11">
        <v>24</v>
      </c>
      <c r="ES2" s="11">
        <v>25</v>
      </c>
      <c r="ET2" s="11">
        <v>25</v>
      </c>
      <c r="EU2" s="11">
        <v>25</v>
      </c>
      <c r="EV2" s="11">
        <v>25</v>
      </c>
      <c r="EW2" s="11">
        <v>25</v>
      </c>
      <c r="EX2" s="11">
        <v>25</v>
      </c>
      <c r="EY2" s="11">
        <v>26</v>
      </c>
      <c r="EZ2" s="11">
        <v>26</v>
      </c>
      <c r="FA2" s="11">
        <v>26</v>
      </c>
      <c r="FB2" s="11">
        <v>26</v>
      </c>
      <c r="FC2" s="11">
        <v>26</v>
      </c>
      <c r="FD2" s="11">
        <v>26</v>
      </c>
      <c r="FE2" s="11">
        <v>27</v>
      </c>
      <c r="FF2" s="11">
        <v>27</v>
      </c>
      <c r="FG2" s="11">
        <v>27</v>
      </c>
      <c r="FH2" s="11">
        <v>27</v>
      </c>
      <c r="FI2" s="11">
        <v>27</v>
      </c>
      <c r="FJ2" s="11">
        <v>27</v>
      </c>
      <c r="FK2" s="11">
        <v>28</v>
      </c>
      <c r="FL2" s="11">
        <v>28</v>
      </c>
      <c r="FM2" s="11">
        <v>28</v>
      </c>
      <c r="FN2" s="11">
        <v>28</v>
      </c>
      <c r="FO2" s="11">
        <v>28</v>
      </c>
      <c r="FP2" s="11">
        <v>28</v>
      </c>
      <c r="FQ2" s="11">
        <v>29</v>
      </c>
      <c r="FR2" s="11">
        <v>29</v>
      </c>
      <c r="FS2" s="11">
        <v>29</v>
      </c>
      <c r="FT2" s="11">
        <v>29</v>
      </c>
      <c r="FU2" s="11">
        <v>29</v>
      </c>
      <c r="FV2" s="11">
        <v>29</v>
      </c>
      <c r="FW2" s="11">
        <v>30</v>
      </c>
      <c r="FX2" s="11">
        <v>30</v>
      </c>
      <c r="FY2" s="11">
        <v>30</v>
      </c>
      <c r="FZ2" s="11">
        <v>30</v>
      </c>
      <c r="GA2" s="11">
        <v>30</v>
      </c>
      <c r="GB2" s="11">
        <v>30</v>
      </c>
      <c r="GC2" s="11">
        <v>31</v>
      </c>
      <c r="GD2" s="11">
        <v>31</v>
      </c>
      <c r="GE2" s="11">
        <v>31</v>
      </c>
      <c r="GF2" s="11">
        <v>31</v>
      </c>
      <c r="GG2" s="11">
        <v>31</v>
      </c>
      <c r="GH2" s="11">
        <v>31</v>
      </c>
      <c r="GI2" s="11">
        <v>32</v>
      </c>
      <c r="GJ2" s="11">
        <v>32</v>
      </c>
      <c r="GK2" s="11">
        <v>32</v>
      </c>
      <c r="GL2" s="11">
        <v>32</v>
      </c>
      <c r="GM2" s="11">
        <v>32</v>
      </c>
      <c r="GN2" s="11">
        <v>32</v>
      </c>
      <c r="GO2" s="11">
        <v>33</v>
      </c>
      <c r="GP2" s="11">
        <v>33</v>
      </c>
      <c r="GQ2" s="11">
        <v>33</v>
      </c>
      <c r="GR2" s="11">
        <v>33</v>
      </c>
      <c r="GS2" s="11">
        <v>33</v>
      </c>
      <c r="GT2" s="11">
        <v>33</v>
      </c>
      <c r="GU2" s="11">
        <v>34</v>
      </c>
      <c r="GV2" s="11">
        <v>34</v>
      </c>
      <c r="GW2" s="11">
        <v>34</v>
      </c>
      <c r="GX2" s="11">
        <v>34</v>
      </c>
      <c r="GY2" s="11">
        <v>34</v>
      </c>
      <c r="GZ2" s="11">
        <v>34</v>
      </c>
      <c r="HA2" s="11">
        <v>35</v>
      </c>
      <c r="HB2" s="11">
        <v>35</v>
      </c>
      <c r="HC2" s="11">
        <v>35</v>
      </c>
      <c r="HD2" s="11">
        <v>35</v>
      </c>
      <c r="HE2" s="11">
        <v>35</v>
      </c>
      <c r="HF2" s="11">
        <v>35</v>
      </c>
      <c r="HG2" s="11">
        <v>36</v>
      </c>
      <c r="HH2" s="11">
        <v>36</v>
      </c>
      <c r="HI2" s="11">
        <v>36</v>
      </c>
      <c r="HJ2" s="11">
        <v>36</v>
      </c>
      <c r="HK2" s="11">
        <v>36</v>
      </c>
      <c r="HL2" s="11">
        <v>36</v>
      </c>
      <c r="HM2" s="11">
        <v>37</v>
      </c>
      <c r="HN2" s="11">
        <v>37</v>
      </c>
      <c r="HO2" s="11">
        <v>37</v>
      </c>
      <c r="HP2" s="11">
        <v>37</v>
      </c>
      <c r="HQ2" s="11">
        <v>37</v>
      </c>
      <c r="HR2" s="11">
        <v>37</v>
      </c>
      <c r="HS2" s="11">
        <v>38</v>
      </c>
      <c r="HT2" s="11">
        <v>38</v>
      </c>
      <c r="HU2" s="11">
        <v>38</v>
      </c>
      <c r="HV2" s="11">
        <v>38</v>
      </c>
      <c r="HW2" s="11">
        <v>38</v>
      </c>
      <c r="HX2" s="11">
        <v>38</v>
      </c>
      <c r="HY2" s="11">
        <v>39</v>
      </c>
      <c r="HZ2" s="11">
        <v>39</v>
      </c>
      <c r="IA2" s="11">
        <v>39</v>
      </c>
      <c r="IB2" s="11">
        <v>39</v>
      </c>
      <c r="IC2" s="11">
        <v>39</v>
      </c>
      <c r="ID2" s="11">
        <v>39</v>
      </c>
      <c r="IE2" s="11">
        <v>40</v>
      </c>
      <c r="IF2" s="11">
        <v>40</v>
      </c>
      <c r="IG2" s="11">
        <v>40</v>
      </c>
      <c r="IH2" s="11">
        <v>40</v>
      </c>
      <c r="II2" s="11">
        <v>40</v>
      </c>
      <c r="IJ2" s="11">
        <v>40</v>
      </c>
      <c r="IK2" s="11">
        <v>41</v>
      </c>
      <c r="IL2" s="11">
        <v>41</v>
      </c>
      <c r="IM2" s="11">
        <v>41</v>
      </c>
      <c r="IN2" s="11">
        <v>41</v>
      </c>
      <c r="IO2" s="11">
        <v>41</v>
      </c>
      <c r="IP2" s="11">
        <v>41</v>
      </c>
      <c r="IQ2" s="11">
        <v>42</v>
      </c>
      <c r="IR2" s="11">
        <v>42</v>
      </c>
      <c r="IS2" s="11">
        <v>42</v>
      </c>
      <c r="IT2" s="11">
        <v>42</v>
      </c>
      <c r="IU2" s="11">
        <v>42</v>
      </c>
      <c r="IV2" s="11">
        <v>42</v>
      </c>
      <c r="IW2" s="11">
        <v>43</v>
      </c>
      <c r="IX2" s="11">
        <v>43</v>
      </c>
      <c r="IY2" s="11">
        <v>43</v>
      </c>
      <c r="IZ2" s="11">
        <v>43</v>
      </c>
      <c r="JA2" s="11">
        <v>43</v>
      </c>
      <c r="JB2" s="11">
        <v>43</v>
      </c>
      <c r="JC2" s="11">
        <v>44</v>
      </c>
      <c r="JD2" s="11">
        <v>44</v>
      </c>
      <c r="JE2" s="11">
        <v>44</v>
      </c>
      <c r="JF2" s="11">
        <v>44</v>
      </c>
      <c r="JG2" s="49">
        <v>44</v>
      </c>
      <c r="JH2" s="11">
        <v>44</v>
      </c>
      <c r="JI2" s="11">
        <v>45</v>
      </c>
      <c r="JJ2" s="11">
        <v>45</v>
      </c>
      <c r="JK2" s="11">
        <v>45</v>
      </c>
      <c r="JL2" s="11">
        <v>45</v>
      </c>
      <c r="JM2" s="11">
        <v>45</v>
      </c>
      <c r="JN2" s="11">
        <v>45</v>
      </c>
      <c r="JO2" s="11">
        <v>46</v>
      </c>
      <c r="JP2" s="11">
        <v>46</v>
      </c>
      <c r="JQ2" s="11">
        <v>46</v>
      </c>
      <c r="JR2" s="11">
        <v>46</v>
      </c>
      <c r="JS2" s="11">
        <v>46</v>
      </c>
      <c r="JT2" s="11">
        <v>46</v>
      </c>
      <c r="JU2" s="11">
        <v>47</v>
      </c>
      <c r="JV2" s="11">
        <v>47</v>
      </c>
      <c r="JW2" s="11">
        <v>47</v>
      </c>
      <c r="JX2" s="11">
        <v>47</v>
      </c>
      <c r="JY2" s="11">
        <v>47</v>
      </c>
      <c r="JZ2" s="11">
        <v>47</v>
      </c>
      <c r="KA2" s="11">
        <v>48</v>
      </c>
      <c r="KB2" s="11">
        <v>48</v>
      </c>
      <c r="KC2" s="11">
        <v>48</v>
      </c>
      <c r="KD2" s="11">
        <v>48</v>
      </c>
      <c r="KE2" s="11">
        <v>48</v>
      </c>
      <c r="KF2" s="11">
        <v>48</v>
      </c>
      <c r="KG2" s="11">
        <v>49</v>
      </c>
      <c r="KH2" s="11">
        <v>49</v>
      </c>
      <c r="KI2" s="11">
        <v>49</v>
      </c>
      <c r="KJ2" s="11">
        <v>49</v>
      </c>
      <c r="KK2" s="11">
        <v>49</v>
      </c>
      <c r="KL2" s="11">
        <v>49</v>
      </c>
      <c r="KM2" s="11">
        <v>50</v>
      </c>
      <c r="KN2" s="11">
        <v>50</v>
      </c>
      <c r="KO2" s="11">
        <v>50</v>
      </c>
      <c r="KP2" s="11">
        <v>50</v>
      </c>
      <c r="KQ2" s="11">
        <v>50</v>
      </c>
      <c r="KR2" s="11">
        <v>50</v>
      </c>
      <c r="KS2" s="11">
        <v>51</v>
      </c>
      <c r="KT2" s="11">
        <v>51</v>
      </c>
      <c r="KU2" s="11">
        <v>51</v>
      </c>
      <c r="KV2" s="11">
        <v>51</v>
      </c>
      <c r="KW2" s="11">
        <v>51</v>
      </c>
      <c r="KX2" s="11">
        <v>51</v>
      </c>
      <c r="KY2" s="11">
        <v>52</v>
      </c>
      <c r="KZ2" s="11">
        <v>52</v>
      </c>
      <c r="LA2" s="11">
        <v>52</v>
      </c>
      <c r="LB2" s="11">
        <v>52</v>
      </c>
      <c r="LC2" s="11">
        <v>52</v>
      </c>
      <c r="LD2" s="11">
        <v>52</v>
      </c>
      <c r="LE2" s="11">
        <v>53</v>
      </c>
      <c r="LF2" s="11">
        <v>53</v>
      </c>
      <c r="LG2" s="11">
        <v>53</v>
      </c>
      <c r="LH2" s="11">
        <v>53</v>
      </c>
      <c r="LI2" s="11">
        <v>53</v>
      </c>
      <c r="LJ2" s="11">
        <v>53</v>
      </c>
      <c r="LK2" s="11">
        <v>54</v>
      </c>
      <c r="LL2" s="11">
        <v>54</v>
      </c>
      <c r="LM2" s="11">
        <v>54</v>
      </c>
      <c r="LN2" s="11">
        <v>54</v>
      </c>
      <c r="LO2" s="11">
        <v>54</v>
      </c>
      <c r="LP2" s="11">
        <v>54</v>
      </c>
      <c r="LQ2" s="11">
        <v>55</v>
      </c>
      <c r="LR2" s="11">
        <v>55</v>
      </c>
      <c r="LS2" s="11">
        <v>55</v>
      </c>
      <c r="LT2" s="11">
        <v>55</v>
      </c>
      <c r="LU2" s="11">
        <v>55</v>
      </c>
      <c r="LV2" s="11">
        <v>55</v>
      </c>
      <c r="LW2" s="11">
        <v>56</v>
      </c>
      <c r="LX2" s="11">
        <v>56</v>
      </c>
      <c r="LY2" s="11">
        <v>56</v>
      </c>
      <c r="LZ2" s="11">
        <v>56</v>
      </c>
      <c r="MA2" s="11">
        <v>56</v>
      </c>
      <c r="MB2" s="11">
        <v>56</v>
      </c>
      <c r="MC2" s="11">
        <v>57</v>
      </c>
      <c r="MD2" s="11">
        <v>57</v>
      </c>
      <c r="ME2" s="11">
        <v>57</v>
      </c>
      <c r="MF2" s="11">
        <v>57</v>
      </c>
      <c r="MG2" s="11">
        <v>57</v>
      </c>
      <c r="MH2" s="11">
        <v>57</v>
      </c>
      <c r="MI2" s="11">
        <v>58</v>
      </c>
      <c r="MJ2" s="11">
        <v>58</v>
      </c>
      <c r="MK2" s="11">
        <v>58</v>
      </c>
      <c r="ML2" s="11">
        <v>58</v>
      </c>
      <c r="MM2" s="11">
        <v>58</v>
      </c>
      <c r="MN2" s="11">
        <v>58</v>
      </c>
      <c r="MO2" s="11">
        <v>59</v>
      </c>
      <c r="MP2" s="11">
        <v>59</v>
      </c>
      <c r="MQ2" s="11">
        <v>59</v>
      </c>
      <c r="MR2" s="11">
        <v>59</v>
      </c>
      <c r="MS2" s="11">
        <v>59</v>
      </c>
      <c r="MT2" s="11">
        <v>59</v>
      </c>
      <c r="MU2" s="11">
        <v>60</v>
      </c>
      <c r="MV2" s="11">
        <v>60</v>
      </c>
      <c r="MW2" s="11">
        <v>60</v>
      </c>
      <c r="MX2" s="11">
        <v>60</v>
      </c>
      <c r="MY2" s="11">
        <v>60</v>
      </c>
      <c r="MZ2" s="11">
        <v>60</v>
      </c>
      <c r="NA2" s="11">
        <v>61</v>
      </c>
      <c r="NB2" s="11">
        <v>61</v>
      </c>
      <c r="NC2" s="11">
        <v>61</v>
      </c>
      <c r="ND2" s="11">
        <v>61</v>
      </c>
      <c r="NE2" s="11">
        <v>61</v>
      </c>
      <c r="NF2" s="11">
        <v>61</v>
      </c>
      <c r="NG2" s="11">
        <v>62</v>
      </c>
      <c r="NH2" s="11">
        <v>62</v>
      </c>
      <c r="NI2" s="11">
        <v>62</v>
      </c>
      <c r="NJ2" s="11">
        <v>62</v>
      </c>
      <c r="NK2" s="11">
        <v>62</v>
      </c>
      <c r="NL2" s="11">
        <v>62</v>
      </c>
      <c r="NM2" s="11">
        <v>63</v>
      </c>
      <c r="NN2" s="11">
        <v>63</v>
      </c>
      <c r="NO2" s="11">
        <v>63</v>
      </c>
      <c r="NP2" s="11">
        <v>63</v>
      </c>
      <c r="NQ2" s="11">
        <v>63</v>
      </c>
      <c r="NR2" s="11">
        <v>63</v>
      </c>
      <c r="NS2" s="11">
        <v>64</v>
      </c>
      <c r="NT2" s="11">
        <v>64</v>
      </c>
      <c r="NU2" s="11">
        <v>64</v>
      </c>
      <c r="NV2" s="11">
        <v>64</v>
      </c>
      <c r="NW2" s="11">
        <v>64</v>
      </c>
      <c r="NX2" s="11">
        <v>64</v>
      </c>
      <c r="NY2" s="11">
        <v>65</v>
      </c>
      <c r="NZ2" s="11">
        <v>65</v>
      </c>
      <c r="OA2" s="11">
        <v>65</v>
      </c>
      <c r="OB2" s="11">
        <v>65</v>
      </c>
      <c r="OC2" s="11">
        <v>65</v>
      </c>
      <c r="OD2" s="11">
        <v>65</v>
      </c>
      <c r="OE2" s="11">
        <v>66</v>
      </c>
      <c r="OF2" s="11">
        <v>66</v>
      </c>
      <c r="OG2" s="11">
        <v>66</v>
      </c>
      <c r="OH2" s="11">
        <v>66</v>
      </c>
      <c r="OI2" s="11">
        <v>66</v>
      </c>
      <c r="OJ2" s="11">
        <v>66</v>
      </c>
      <c r="OK2" s="11">
        <v>67</v>
      </c>
      <c r="OL2" s="11">
        <v>67</v>
      </c>
      <c r="OM2" s="11">
        <v>67</v>
      </c>
      <c r="ON2" s="11">
        <v>67</v>
      </c>
      <c r="OO2" s="11">
        <v>67</v>
      </c>
      <c r="OP2" s="11">
        <v>67</v>
      </c>
      <c r="OQ2" s="11">
        <v>68</v>
      </c>
      <c r="OR2" s="11">
        <v>68</v>
      </c>
      <c r="OS2" s="11">
        <v>68</v>
      </c>
      <c r="OT2" s="11">
        <v>68</v>
      </c>
      <c r="OU2" s="11">
        <v>68</v>
      </c>
      <c r="OV2" s="11">
        <v>68</v>
      </c>
      <c r="OW2" s="11">
        <v>69</v>
      </c>
      <c r="OX2" s="11">
        <v>69</v>
      </c>
      <c r="OY2" s="11">
        <v>69</v>
      </c>
      <c r="OZ2" s="11">
        <v>69</v>
      </c>
      <c r="PA2" s="11">
        <v>69</v>
      </c>
      <c r="PB2" s="11">
        <v>69</v>
      </c>
      <c r="PC2" s="11">
        <v>70</v>
      </c>
      <c r="PD2" s="11">
        <v>70</v>
      </c>
      <c r="PE2" s="11">
        <v>70</v>
      </c>
      <c r="PF2" s="11">
        <v>70</v>
      </c>
      <c r="PG2" s="11">
        <v>70</v>
      </c>
      <c r="PH2" s="11">
        <v>70</v>
      </c>
      <c r="PI2" s="11">
        <v>71</v>
      </c>
      <c r="PJ2" s="11">
        <v>71</v>
      </c>
      <c r="PK2" s="11">
        <v>71</v>
      </c>
      <c r="PL2" s="11">
        <v>71</v>
      </c>
      <c r="PM2" s="11">
        <v>71</v>
      </c>
      <c r="PN2" s="11">
        <v>71</v>
      </c>
      <c r="PO2" s="11">
        <v>72</v>
      </c>
      <c r="PP2" s="11">
        <v>72</v>
      </c>
      <c r="PQ2" s="11">
        <v>72</v>
      </c>
      <c r="PR2" s="11">
        <v>72</v>
      </c>
      <c r="PS2" s="11">
        <v>72</v>
      </c>
      <c r="PT2" s="11">
        <v>72</v>
      </c>
      <c r="PU2" s="11">
        <v>73</v>
      </c>
      <c r="PV2" s="11">
        <v>73</v>
      </c>
      <c r="PW2" s="11">
        <v>73</v>
      </c>
      <c r="PX2" s="11">
        <v>73</v>
      </c>
      <c r="PY2" s="11">
        <v>73</v>
      </c>
      <c r="PZ2" s="11">
        <v>73</v>
      </c>
      <c r="QA2" s="11">
        <v>74</v>
      </c>
      <c r="QB2" s="11">
        <v>74</v>
      </c>
      <c r="QC2" s="11">
        <v>74</v>
      </c>
      <c r="QD2" s="11">
        <v>74</v>
      </c>
      <c r="QE2" s="11">
        <v>74</v>
      </c>
      <c r="QF2" s="11">
        <v>74</v>
      </c>
      <c r="QG2" s="11">
        <v>75</v>
      </c>
      <c r="QH2" s="11">
        <v>75</v>
      </c>
      <c r="QI2" s="11">
        <v>75</v>
      </c>
      <c r="QJ2" s="11">
        <v>75</v>
      </c>
      <c r="QK2" s="11">
        <v>75</v>
      </c>
      <c r="QL2" s="11">
        <v>75</v>
      </c>
      <c r="QM2" s="11">
        <v>76</v>
      </c>
      <c r="QN2" s="11">
        <v>76</v>
      </c>
      <c r="QO2" s="11">
        <v>76</v>
      </c>
      <c r="QP2" s="11">
        <v>76</v>
      </c>
      <c r="QQ2" s="11">
        <v>76</v>
      </c>
      <c r="QR2" s="11">
        <v>76</v>
      </c>
      <c r="QS2" s="11">
        <v>77</v>
      </c>
      <c r="QT2" s="11">
        <v>77</v>
      </c>
      <c r="QU2" s="11">
        <v>77</v>
      </c>
      <c r="QV2" s="11">
        <v>77</v>
      </c>
      <c r="QW2" s="11">
        <v>77</v>
      </c>
      <c r="QX2" s="11">
        <v>77</v>
      </c>
      <c r="QY2" s="11">
        <v>78</v>
      </c>
      <c r="QZ2" s="11">
        <v>78</v>
      </c>
      <c r="RA2" s="11">
        <v>78</v>
      </c>
      <c r="RB2" s="11">
        <v>78</v>
      </c>
      <c r="RC2" s="11">
        <v>78</v>
      </c>
      <c r="RD2" s="11">
        <v>78</v>
      </c>
      <c r="RE2" s="11">
        <v>79</v>
      </c>
      <c r="RF2" s="11">
        <v>79</v>
      </c>
      <c r="RG2" s="11">
        <v>79</v>
      </c>
      <c r="RH2" s="11">
        <v>79</v>
      </c>
      <c r="RI2" s="11">
        <v>79</v>
      </c>
      <c r="RJ2" s="11">
        <v>79</v>
      </c>
      <c r="RK2" s="11">
        <v>80</v>
      </c>
      <c r="RL2" s="11">
        <v>80</v>
      </c>
      <c r="RM2" s="11">
        <v>80</v>
      </c>
      <c r="RN2" s="11">
        <v>80</v>
      </c>
      <c r="RO2" s="11">
        <v>80</v>
      </c>
      <c r="RP2" s="11">
        <v>80</v>
      </c>
      <c r="RQ2" s="11">
        <v>81</v>
      </c>
      <c r="RR2" s="11">
        <v>81</v>
      </c>
      <c r="RS2" s="11">
        <v>81</v>
      </c>
      <c r="RT2" s="11">
        <v>81</v>
      </c>
      <c r="RU2" s="11">
        <v>81</v>
      </c>
      <c r="RV2" s="11">
        <v>81</v>
      </c>
      <c r="RW2" s="11">
        <v>82</v>
      </c>
      <c r="RX2" s="11">
        <v>82</v>
      </c>
      <c r="RY2" s="11">
        <v>82</v>
      </c>
      <c r="RZ2" s="11">
        <v>82</v>
      </c>
      <c r="SA2" s="11">
        <v>82</v>
      </c>
      <c r="SB2" s="11">
        <v>82</v>
      </c>
      <c r="SC2" s="11">
        <v>83</v>
      </c>
      <c r="SD2" s="11">
        <v>83</v>
      </c>
      <c r="SE2" s="11">
        <v>83</v>
      </c>
      <c r="SF2" s="11">
        <v>83</v>
      </c>
      <c r="SG2" s="11">
        <v>83</v>
      </c>
      <c r="SH2" s="11">
        <v>83</v>
      </c>
      <c r="SI2" s="11">
        <v>84</v>
      </c>
      <c r="SJ2" s="11">
        <v>84</v>
      </c>
      <c r="SK2" s="11">
        <v>84</v>
      </c>
      <c r="SL2" s="11">
        <v>84</v>
      </c>
      <c r="SM2" s="11">
        <v>84</v>
      </c>
      <c r="SN2" s="11">
        <v>84</v>
      </c>
      <c r="SO2" s="11">
        <v>85</v>
      </c>
      <c r="SP2" s="11">
        <v>85</v>
      </c>
      <c r="SQ2" s="11">
        <v>85</v>
      </c>
      <c r="SR2" s="11">
        <v>85</v>
      </c>
      <c r="SS2" s="11">
        <v>85</v>
      </c>
      <c r="ST2" s="11">
        <v>85</v>
      </c>
      <c r="SU2" s="11">
        <v>86</v>
      </c>
      <c r="SV2" s="11">
        <v>86</v>
      </c>
      <c r="SW2" s="11">
        <v>86</v>
      </c>
      <c r="SX2" s="11">
        <v>86</v>
      </c>
      <c r="SY2" s="11">
        <v>86</v>
      </c>
      <c r="SZ2" s="11">
        <v>86</v>
      </c>
    </row>
    <row r="3" spans="1:520" ht="21">
      <c r="A3" s="273" t="s">
        <v>310</v>
      </c>
      <c r="B3" s="273"/>
      <c r="C3" s="273"/>
      <c r="D3" s="273"/>
      <c r="E3" s="13" t="s">
        <v>178</v>
      </c>
      <c r="F3" s="13" t="s">
        <v>178</v>
      </c>
      <c r="G3" s="13" t="s">
        <v>178</v>
      </c>
      <c r="H3" s="14" t="s">
        <v>178</v>
      </c>
      <c r="I3" s="13" t="s">
        <v>178</v>
      </c>
      <c r="J3" s="14" t="s">
        <v>178</v>
      </c>
      <c r="K3" s="13" t="s">
        <v>179</v>
      </c>
      <c r="L3" s="13" t="s">
        <v>179</v>
      </c>
      <c r="M3" s="13" t="s">
        <v>179</v>
      </c>
      <c r="N3" s="14" t="s">
        <v>179</v>
      </c>
      <c r="O3" s="13" t="s">
        <v>179</v>
      </c>
      <c r="P3" s="14" t="s">
        <v>179</v>
      </c>
      <c r="Q3" s="13" t="s">
        <v>180</v>
      </c>
      <c r="R3" s="13" t="s">
        <v>180</v>
      </c>
      <c r="S3" s="13" t="s">
        <v>180</v>
      </c>
      <c r="T3" s="14" t="s">
        <v>180</v>
      </c>
      <c r="U3" s="13" t="s">
        <v>180</v>
      </c>
      <c r="V3" s="14" t="s">
        <v>180</v>
      </c>
      <c r="W3" s="13" t="s">
        <v>181</v>
      </c>
      <c r="X3" s="13" t="s">
        <v>181</v>
      </c>
      <c r="Y3" s="13" t="s">
        <v>181</v>
      </c>
      <c r="Z3" s="14" t="s">
        <v>181</v>
      </c>
      <c r="AA3" s="13" t="s">
        <v>181</v>
      </c>
      <c r="AB3" s="14" t="s">
        <v>181</v>
      </c>
      <c r="AC3" s="13" t="s">
        <v>182</v>
      </c>
      <c r="AD3" s="13" t="s">
        <v>182</v>
      </c>
      <c r="AE3" s="13" t="s">
        <v>182</v>
      </c>
      <c r="AF3" s="14" t="s">
        <v>182</v>
      </c>
      <c r="AG3" s="13" t="s">
        <v>182</v>
      </c>
      <c r="AH3" s="14" t="s">
        <v>182</v>
      </c>
      <c r="AI3" s="13" t="s">
        <v>183</v>
      </c>
      <c r="AJ3" s="13" t="s">
        <v>183</v>
      </c>
      <c r="AK3" s="13" t="s">
        <v>183</v>
      </c>
      <c r="AL3" s="14" t="s">
        <v>183</v>
      </c>
      <c r="AM3" s="13" t="s">
        <v>183</v>
      </c>
      <c r="AN3" s="14" t="s">
        <v>183</v>
      </c>
      <c r="AO3" s="13" t="s">
        <v>184</v>
      </c>
      <c r="AP3" s="13" t="s">
        <v>184</v>
      </c>
      <c r="AQ3" s="13" t="s">
        <v>184</v>
      </c>
      <c r="AR3" s="14" t="s">
        <v>184</v>
      </c>
      <c r="AS3" s="13" t="s">
        <v>184</v>
      </c>
      <c r="AT3" s="14" t="s">
        <v>184</v>
      </c>
      <c r="AU3" s="13" t="s">
        <v>185</v>
      </c>
      <c r="AV3" s="13" t="s">
        <v>185</v>
      </c>
      <c r="AW3" s="13" t="s">
        <v>185</v>
      </c>
      <c r="AX3" s="14" t="s">
        <v>185</v>
      </c>
      <c r="AY3" s="13" t="s">
        <v>185</v>
      </c>
      <c r="AZ3" s="14" t="s">
        <v>185</v>
      </c>
      <c r="BA3" s="13" t="s">
        <v>186</v>
      </c>
      <c r="BB3" s="13" t="s">
        <v>186</v>
      </c>
      <c r="BC3" s="13" t="s">
        <v>186</v>
      </c>
      <c r="BD3" s="14" t="s">
        <v>186</v>
      </c>
      <c r="BE3" s="13" t="s">
        <v>186</v>
      </c>
      <c r="BF3" s="14" t="s">
        <v>186</v>
      </c>
      <c r="BG3" s="13" t="s">
        <v>187</v>
      </c>
      <c r="BH3" s="13" t="s">
        <v>187</v>
      </c>
      <c r="BI3" s="13" t="s">
        <v>187</v>
      </c>
      <c r="BJ3" s="14" t="s">
        <v>187</v>
      </c>
      <c r="BK3" s="13" t="s">
        <v>187</v>
      </c>
      <c r="BL3" s="14" t="s">
        <v>187</v>
      </c>
      <c r="BM3" s="13" t="s">
        <v>188</v>
      </c>
      <c r="BN3" s="13" t="s">
        <v>188</v>
      </c>
      <c r="BO3" s="13" t="s">
        <v>188</v>
      </c>
      <c r="BP3" s="14" t="s">
        <v>188</v>
      </c>
      <c r="BQ3" s="13" t="s">
        <v>188</v>
      </c>
      <c r="BR3" s="14" t="s">
        <v>188</v>
      </c>
      <c r="BS3" s="14" t="s">
        <v>189</v>
      </c>
      <c r="BT3" s="14" t="s">
        <v>189</v>
      </c>
      <c r="BU3" s="14" t="s">
        <v>189</v>
      </c>
      <c r="BV3" s="14" t="s">
        <v>189</v>
      </c>
      <c r="BW3" s="13" t="s">
        <v>189</v>
      </c>
      <c r="BX3" s="14" t="s">
        <v>189</v>
      </c>
      <c r="BY3" s="13" t="s">
        <v>190</v>
      </c>
      <c r="BZ3" s="13" t="s">
        <v>190</v>
      </c>
      <c r="CA3" s="13" t="s">
        <v>190</v>
      </c>
      <c r="CB3" s="14" t="s">
        <v>190</v>
      </c>
      <c r="CC3" s="13" t="s">
        <v>190</v>
      </c>
      <c r="CD3" s="14" t="s">
        <v>190</v>
      </c>
      <c r="CE3" s="13" t="s">
        <v>191</v>
      </c>
      <c r="CF3" s="13" t="s">
        <v>191</v>
      </c>
      <c r="CG3" s="13" t="s">
        <v>191</v>
      </c>
      <c r="CH3" s="14" t="s">
        <v>191</v>
      </c>
      <c r="CI3" s="13" t="s">
        <v>191</v>
      </c>
      <c r="CJ3" s="14" t="s">
        <v>191</v>
      </c>
      <c r="CK3" s="13" t="s">
        <v>192</v>
      </c>
      <c r="CL3" s="13" t="s">
        <v>192</v>
      </c>
      <c r="CM3" s="13" t="s">
        <v>192</v>
      </c>
      <c r="CN3" s="14" t="s">
        <v>192</v>
      </c>
      <c r="CO3" s="15" t="s">
        <v>192</v>
      </c>
      <c r="CP3" s="14" t="s">
        <v>192</v>
      </c>
      <c r="CQ3" s="13" t="s">
        <v>193</v>
      </c>
      <c r="CR3" s="13" t="s">
        <v>193</v>
      </c>
      <c r="CS3" s="13" t="s">
        <v>193</v>
      </c>
      <c r="CT3" s="14" t="s">
        <v>193</v>
      </c>
      <c r="CU3" s="13" t="s">
        <v>193</v>
      </c>
      <c r="CV3" s="14" t="s">
        <v>193</v>
      </c>
      <c r="CW3" s="13" t="s">
        <v>194</v>
      </c>
      <c r="CX3" s="13" t="s">
        <v>194</v>
      </c>
      <c r="CY3" s="13" t="s">
        <v>194</v>
      </c>
      <c r="CZ3" s="14" t="s">
        <v>194</v>
      </c>
      <c r="DA3" s="14" t="s">
        <v>194</v>
      </c>
      <c r="DB3" s="16" t="s">
        <v>195</v>
      </c>
      <c r="DC3" s="15" t="s">
        <v>196</v>
      </c>
      <c r="DD3" s="15" t="s">
        <v>196</v>
      </c>
      <c r="DE3" s="15" t="s">
        <v>196</v>
      </c>
      <c r="DF3" s="14" t="s">
        <v>196</v>
      </c>
      <c r="DG3" s="13" t="s">
        <v>196</v>
      </c>
      <c r="DH3" s="14" t="s">
        <v>196</v>
      </c>
      <c r="DI3" s="13" t="s">
        <v>197</v>
      </c>
      <c r="DJ3" s="13" t="s">
        <v>197</v>
      </c>
      <c r="DK3" s="13" t="s">
        <v>197</v>
      </c>
      <c r="DL3" s="16" t="s">
        <v>197</v>
      </c>
      <c r="DM3" s="13" t="s">
        <v>197</v>
      </c>
      <c r="DN3" s="14" t="s">
        <v>197</v>
      </c>
      <c r="DO3" s="13" t="s">
        <v>198</v>
      </c>
      <c r="DP3" s="13" t="s">
        <v>198</v>
      </c>
      <c r="DQ3" s="13" t="s">
        <v>198</v>
      </c>
      <c r="DR3" s="14" t="s">
        <v>198</v>
      </c>
      <c r="DS3" s="13" t="s">
        <v>198</v>
      </c>
      <c r="DT3" s="14" t="s">
        <v>198</v>
      </c>
      <c r="DU3" s="13" t="s">
        <v>199</v>
      </c>
      <c r="DV3" s="13" t="s">
        <v>199</v>
      </c>
      <c r="DW3" s="13" t="s">
        <v>199</v>
      </c>
      <c r="DX3" s="14" t="s">
        <v>199</v>
      </c>
      <c r="DY3" s="13" t="s">
        <v>199</v>
      </c>
      <c r="DZ3" s="14" t="s">
        <v>199</v>
      </c>
      <c r="EA3" s="13" t="s">
        <v>200</v>
      </c>
      <c r="EB3" s="13" t="s">
        <v>200</v>
      </c>
      <c r="EC3" s="13" t="s">
        <v>200</v>
      </c>
      <c r="ED3" s="14" t="s">
        <v>200</v>
      </c>
      <c r="EE3" s="13" t="s">
        <v>200</v>
      </c>
      <c r="EF3" s="14" t="s">
        <v>200</v>
      </c>
      <c r="EG3" s="14" t="s">
        <v>201</v>
      </c>
      <c r="EH3" s="14" t="s">
        <v>201</v>
      </c>
      <c r="EI3" s="14" t="s">
        <v>201</v>
      </c>
      <c r="EJ3" s="14" t="s">
        <v>201</v>
      </c>
      <c r="EK3" s="15" t="s">
        <v>201</v>
      </c>
      <c r="EL3" s="14" t="s">
        <v>201</v>
      </c>
      <c r="EM3" s="13" t="s">
        <v>202</v>
      </c>
      <c r="EN3" s="13" t="s">
        <v>202</v>
      </c>
      <c r="EO3" s="13" t="s">
        <v>202</v>
      </c>
      <c r="EP3" s="14" t="s">
        <v>202</v>
      </c>
      <c r="EQ3" s="15" t="s">
        <v>202</v>
      </c>
      <c r="ER3" s="14" t="s">
        <v>202</v>
      </c>
      <c r="ES3" s="13" t="s">
        <v>203</v>
      </c>
      <c r="ET3" s="13" t="s">
        <v>203</v>
      </c>
      <c r="EU3" s="13" t="s">
        <v>203</v>
      </c>
      <c r="EV3" s="14" t="s">
        <v>203</v>
      </c>
      <c r="EW3" s="13" t="s">
        <v>203</v>
      </c>
      <c r="EX3" s="14" t="s">
        <v>203</v>
      </c>
      <c r="EY3" s="13" t="s">
        <v>204</v>
      </c>
      <c r="EZ3" s="13" t="s">
        <v>204</v>
      </c>
      <c r="FA3" s="13" t="s">
        <v>204</v>
      </c>
      <c r="FB3" s="14" t="s">
        <v>204</v>
      </c>
      <c r="FC3" s="14" t="s">
        <v>204</v>
      </c>
      <c r="FD3" s="14" t="s">
        <v>204</v>
      </c>
      <c r="FE3" s="14" t="s">
        <v>205</v>
      </c>
      <c r="FF3" s="14" t="s">
        <v>205</v>
      </c>
      <c r="FG3" s="14" t="s">
        <v>205</v>
      </c>
      <c r="FH3" s="14" t="s">
        <v>205</v>
      </c>
      <c r="FI3" s="15" t="s">
        <v>205</v>
      </c>
      <c r="FJ3" s="15" t="s">
        <v>205</v>
      </c>
      <c r="FK3" s="13" t="s">
        <v>206</v>
      </c>
      <c r="FL3" s="13" t="s">
        <v>206</v>
      </c>
      <c r="FM3" s="13" t="s">
        <v>206</v>
      </c>
      <c r="FN3" s="14" t="s">
        <v>206</v>
      </c>
      <c r="FO3" s="13" t="s">
        <v>206</v>
      </c>
      <c r="FP3" s="14" t="s">
        <v>206</v>
      </c>
      <c r="FQ3" s="13" t="s">
        <v>207</v>
      </c>
      <c r="FR3" s="13" t="s">
        <v>207</v>
      </c>
      <c r="FS3" s="13" t="s">
        <v>207</v>
      </c>
      <c r="FT3" s="14" t="s">
        <v>207</v>
      </c>
      <c r="FU3" s="13" t="s">
        <v>207</v>
      </c>
      <c r="FV3" s="14" t="s">
        <v>207</v>
      </c>
      <c r="FW3" s="15" t="s">
        <v>208</v>
      </c>
      <c r="FX3" s="15" t="s">
        <v>208</v>
      </c>
      <c r="FY3" s="15" t="s">
        <v>208</v>
      </c>
      <c r="FZ3" s="14" t="s">
        <v>208</v>
      </c>
      <c r="GA3" s="15" t="s">
        <v>208</v>
      </c>
      <c r="GB3" s="14" t="s">
        <v>208</v>
      </c>
      <c r="GC3" s="13" t="s">
        <v>248</v>
      </c>
      <c r="GD3" s="13" t="s">
        <v>248</v>
      </c>
      <c r="GE3" s="13" t="s">
        <v>248</v>
      </c>
      <c r="GF3" s="14" t="s">
        <v>248</v>
      </c>
      <c r="GG3" s="13" t="s">
        <v>248</v>
      </c>
      <c r="GH3" s="14" t="s">
        <v>248</v>
      </c>
      <c r="GI3" s="13" t="s">
        <v>249</v>
      </c>
      <c r="GJ3" s="13" t="s">
        <v>249</v>
      </c>
      <c r="GK3" s="13" t="s">
        <v>249</v>
      </c>
      <c r="GL3" s="14" t="s">
        <v>249</v>
      </c>
      <c r="GM3" s="13" t="s">
        <v>249</v>
      </c>
      <c r="GN3" s="14" t="s">
        <v>249</v>
      </c>
      <c r="GO3" s="13" t="s">
        <v>250</v>
      </c>
      <c r="GP3" s="13" t="s">
        <v>250</v>
      </c>
      <c r="GQ3" s="13" t="s">
        <v>250</v>
      </c>
      <c r="GR3" s="14" t="s">
        <v>250</v>
      </c>
      <c r="GS3" s="13" t="s">
        <v>250</v>
      </c>
      <c r="GT3" s="14" t="s">
        <v>250</v>
      </c>
      <c r="GU3" s="13" t="s">
        <v>251</v>
      </c>
      <c r="GV3" s="13" t="s">
        <v>251</v>
      </c>
      <c r="GW3" s="13" t="s">
        <v>251</v>
      </c>
      <c r="GX3" s="14" t="s">
        <v>251</v>
      </c>
      <c r="GY3" s="13" t="s">
        <v>251</v>
      </c>
      <c r="GZ3" s="14" t="s">
        <v>251</v>
      </c>
      <c r="HA3" s="15" t="s">
        <v>252</v>
      </c>
      <c r="HB3" s="15" t="s">
        <v>252</v>
      </c>
      <c r="HC3" s="15" t="s">
        <v>252</v>
      </c>
      <c r="HD3" s="14" t="s">
        <v>252</v>
      </c>
      <c r="HE3" s="15" t="s">
        <v>252</v>
      </c>
      <c r="HF3" s="14" t="s">
        <v>252</v>
      </c>
      <c r="HG3" s="13" t="s">
        <v>253</v>
      </c>
      <c r="HH3" s="13" t="s">
        <v>253</v>
      </c>
      <c r="HI3" s="13" t="s">
        <v>253</v>
      </c>
      <c r="HJ3" s="14" t="s">
        <v>253</v>
      </c>
      <c r="HK3" s="14" t="s">
        <v>253</v>
      </c>
      <c r="HL3" s="14" t="s">
        <v>253</v>
      </c>
      <c r="HM3" s="13" t="s">
        <v>254</v>
      </c>
      <c r="HN3" s="13" t="s">
        <v>254</v>
      </c>
      <c r="HO3" s="13" t="s">
        <v>254</v>
      </c>
      <c r="HP3" s="14" t="s">
        <v>254</v>
      </c>
      <c r="HQ3" s="13" t="s">
        <v>254</v>
      </c>
      <c r="HR3" s="38" t="s">
        <v>255</v>
      </c>
      <c r="HS3" s="13" t="s">
        <v>256</v>
      </c>
      <c r="HT3" s="13" t="s">
        <v>256</v>
      </c>
      <c r="HU3" s="13" t="s">
        <v>256</v>
      </c>
      <c r="HV3" s="14" t="s">
        <v>256</v>
      </c>
      <c r="HW3" s="13" t="s">
        <v>256</v>
      </c>
      <c r="HX3" s="14" t="s">
        <v>256</v>
      </c>
      <c r="HY3" s="13" t="s">
        <v>257</v>
      </c>
      <c r="HZ3" s="13" t="s">
        <v>257</v>
      </c>
      <c r="IA3" s="13" t="s">
        <v>257</v>
      </c>
      <c r="IB3" s="14" t="s">
        <v>257</v>
      </c>
      <c r="IC3" s="13" t="s">
        <v>257</v>
      </c>
      <c r="ID3" s="39" t="s">
        <v>257</v>
      </c>
      <c r="IE3" s="13" t="s">
        <v>258</v>
      </c>
      <c r="IF3" s="13" t="s">
        <v>258</v>
      </c>
      <c r="IG3" s="13" t="s">
        <v>258</v>
      </c>
      <c r="IH3" s="14" t="s">
        <v>258</v>
      </c>
      <c r="II3" s="13" t="s">
        <v>258</v>
      </c>
      <c r="IJ3" s="14" t="s">
        <v>258</v>
      </c>
      <c r="IK3" s="14" t="s">
        <v>259</v>
      </c>
      <c r="IL3" s="14" t="s">
        <v>259</v>
      </c>
      <c r="IM3" s="14" t="s">
        <v>259</v>
      </c>
      <c r="IN3" s="14" t="s">
        <v>259</v>
      </c>
      <c r="IO3" s="13" t="s">
        <v>259</v>
      </c>
      <c r="IP3" s="14" t="s">
        <v>259</v>
      </c>
      <c r="IQ3" s="13" t="s">
        <v>260</v>
      </c>
      <c r="IR3" s="13" t="s">
        <v>260</v>
      </c>
      <c r="IS3" s="13" t="s">
        <v>260</v>
      </c>
      <c r="IT3" s="14" t="s">
        <v>260</v>
      </c>
      <c r="IU3" s="13" t="s">
        <v>260</v>
      </c>
      <c r="IV3" s="38" t="s">
        <v>260</v>
      </c>
      <c r="IW3" s="13" t="s">
        <v>261</v>
      </c>
      <c r="IX3" s="13" t="s">
        <v>261</v>
      </c>
      <c r="IY3" s="13" t="s">
        <v>261</v>
      </c>
      <c r="IZ3" s="38" t="s">
        <v>261</v>
      </c>
      <c r="JA3" s="13" t="s">
        <v>261</v>
      </c>
      <c r="JB3" s="16" t="s">
        <v>261</v>
      </c>
      <c r="JC3" s="13" t="s">
        <v>262</v>
      </c>
      <c r="JD3" s="13" t="s">
        <v>262</v>
      </c>
      <c r="JE3" s="13" t="s">
        <v>262</v>
      </c>
      <c r="JF3" s="16" t="s">
        <v>262</v>
      </c>
      <c r="JG3" s="40" t="s">
        <v>262</v>
      </c>
      <c r="JH3" s="41" t="s">
        <v>262</v>
      </c>
      <c r="JI3" s="13" t="s">
        <v>263</v>
      </c>
      <c r="JJ3" s="13" t="s">
        <v>263</v>
      </c>
      <c r="JK3" s="13" t="s">
        <v>263</v>
      </c>
      <c r="JL3" s="13" t="s">
        <v>263</v>
      </c>
      <c r="JM3" s="13" t="s">
        <v>263</v>
      </c>
      <c r="JN3" s="13" t="s">
        <v>263</v>
      </c>
      <c r="JO3" s="13" t="s">
        <v>264</v>
      </c>
      <c r="JP3" s="13" t="s">
        <v>264</v>
      </c>
      <c r="JQ3" s="13" t="s">
        <v>264</v>
      </c>
      <c r="JR3" s="13" t="s">
        <v>264</v>
      </c>
      <c r="JS3" s="13" t="s">
        <v>264</v>
      </c>
      <c r="JT3" s="13" t="s">
        <v>264</v>
      </c>
      <c r="JU3" s="13" t="s">
        <v>265</v>
      </c>
      <c r="JV3" s="13" t="s">
        <v>265</v>
      </c>
      <c r="JW3" s="13" t="s">
        <v>265</v>
      </c>
      <c r="JX3" s="13" t="s">
        <v>265</v>
      </c>
      <c r="JY3" s="13" t="s">
        <v>265</v>
      </c>
      <c r="JZ3" s="13" t="s">
        <v>265</v>
      </c>
      <c r="KA3" s="15" t="s">
        <v>266</v>
      </c>
      <c r="KB3" s="15" t="s">
        <v>266</v>
      </c>
      <c r="KC3" s="15" t="s">
        <v>266</v>
      </c>
      <c r="KD3" s="15" t="s">
        <v>266</v>
      </c>
      <c r="KE3" s="15" t="s">
        <v>266</v>
      </c>
      <c r="KF3" s="15" t="s">
        <v>266</v>
      </c>
      <c r="KG3" s="13" t="s">
        <v>267</v>
      </c>
      <c r="KH3" s="13" t="s">
        <v>267</v>
      </c>
      <c r="KI3" s="13" t="s">
        <v>267</v>
      </c>
      <c r="KJ3" s="13" t="s">
        <v>267</v>
      </c>
      <c r="KK3" s="13" t="s">
        <v>267</v>
      </c>
      <c r="KL3" s="13" t="s">
        <v>267</v>
      </c>
      <c r="KM3" s="13" t="s">
        <v>268</v>
      </c>
      <c r="KN3" s="13" t="s">
        <v>268</v>
      </c>
      <c r="KO3" s="13" t="s">
        <v>268</v>
      </c>
      <c r="KP3" s="13" t="s">
        <v>268</v>
      </c>
      <c r="KQ3" s="13" t="s">
        <v>268</v>
      </c>
      <c r="KR3" s="13" t="s">
        <v>268</v>
      </c>
      <c r="KS3" s="13" t="s">
        <v>269</v>
      </c>
      <c r="KT3" s="13" t="s">
        <v>269</v>
      </c>
      <c r="KU3" s="13" t="s">
        <v>269</v>
      </c>
      <c r="KV3" s="13" t="s">
        <v>269</v>
      </c>
      <c r="KW3" s="13" t="s">
        <v>269</v>
      </c>
      <c r="KX3" s="13" t="s">
        <v>269</v>
      </c>
      <c r="KY3" s="13" t="s">
        <v>270</v>
      </c>
      <c r="KZ3" s="13" t="s">
        <v>270</v>
      </c>
      <c r="LA3" s="13" t="s">
        <v>270</v>
      </c>
      <c r="LB3" s="13" t="s">
        <v>270</v>
      </c>
      <c r="LC3" s="13" t="s">
        <v>270</v>
      </c>
      <c r="LD3" s="13" t="s">
        <v>270</v>
      </c>
      <c r="LE3" s="13" t="s">
        <v>271</v>
      </c>
      <c r="LF3" s="13" t="s">
        <v>271</v>
      </c>
      <c r="LG3" s="13" t="s">
        <v>271</v>
      </c>
      <c r="LH3" s="13" t="s">
        <v>271</v>
      </c>
      <c r="LI3" s="13" t="s">
        <v>271</v>
      </c>
      <c r="LJ3" s="13" t="s">
        <v>271</v>
      </c>
      <c r="LK3" s="15" t="s">
        <v>272</v>
      </c>
      <c r="LL3" s="15" t="s">
        <v>272</v>
      </c>
      <c r="LM3" s="15" t="s">
        <v>272</v>
      </c>
      <c r="LN3" s="15" t="s">
        <v>272</v>
      </c>
      <c r="LO3" s="15" t="s">
        <v>272</v>
      </c>
      <c r="LP3" s="15" t="s">
        <v>272</v>
      </c>
      <c r="LQ3" s="13" t="s">
        <v>273</v>
      </c>
      <c r="LR3" s="13" t="s">
        <v>273</v>
      </c>
      <c r="LS3" s="13" t="s">
        <v>273</v>
      </c>
      <c r="LT3" s="13" t="s">
        <v>274</v>
      </c>
      <c r="LU3" s="13" t="s">
        <v>274</v>
      </c>
      <c r="LV3" s="13" t="s">
        <v>274</v>
      </c>
      <c r="LW3" s="13" t="s">
        <v>275</v>
      </c>
      <c r="LX3" s="13" t="s">
        <v>275</v>
      </c>
      <c r="LY3" s="13" t="s">
        <v>275</v>
      </c>
      <c r="LZ3" s="13" t="s">
        <v>275</v>
      </c>
      <c r="MA3" s="13" t="s">
        <v>275</v>
      </c>
      <c r="MB3" s="13" t="s">
        <v>275</v>
      </c>
      <c r="MC3" s="13" t="s">
        <v>276</v>
      </c>
      <c r="MD3" s="13" t="s">
        <v>276</v>
      </c>
      <c r="ME3" s="13" t="s">
        <v>276</v>
      </c>
      <c r="MF3" s="13" t="s">
        <v>276</v>
      </c>
      <c r="MG3" s="13" t="s">
        <v>276</v>
      </c>
      <c r="MH3" s="13" t="s">
        <v>276</v>
      </c>
      <c r="MI3" s="13" t="s">
        <v>277</v>
      </c>
      <c r="MJ3" s="13" t="s">
        <v>277</v>
      </c>
      <c r="MK3" s="13" t="s">
        <v>277</v>
      </c>
      <c r="ML3" s="13" t="s">
        <v>277</v>
      </c>
      <c r="MM3" s="13" t="s">
        <v>277</v>
      </c>
      <c r="MN3" s="13" t="s">
        <v>277</v>
      </c>
      <c r="MO3" s="13" t="s">
        <v>278</v>
      </c>
      <c r="MP3" s="13" t="s">
        <v>278</v>
      </c>
      <c r="MQ3" s="13" t="s">
        <v>278</v>
      </c>
      <c r="MR3" s="13" t="s">
        <v>278</v>
      </c>
      <c r="MS3" s="13" t="s">
        <v>278</v>
      </c>
      <c r="MT3" s="13" t="s">
        <v>278</v>
      </c>
      <c r="MU3" s="13" t="s">
        <v>279</v>
      </c>
      <c r="MV3" s="13" t="s">
        <v>279</v>
      </c>
      <c r="MW3" s="13" t="s">
        <v>279</v>
      </c>
      <c r="MX3" s="13" t="s">
        <v>279</v>
      </c>
      <c r="MY3" s="13" t="s">
        <v>279</v>
      </c>
      <c r="MZ3" s="13" t="s">
        <v>279</v>
      </c>
      <c r="NA3" s="13" t="s">
        <v>280</v>
      </c>
      <c r="NB3" s="13" t="s">
        <v>280</v>
      </c>
      <c r="NC3" s="13" t="s">
        <v>280</v>
      </c>
      <c r="ND3" s="14" t="s">
        <v>280</v>
      </c>
      <c r="NE3" s="13" t="s">
        <v>280</v>
      </c>
      <c r="NF3" s="14" t="s">
        <v>280</v>
      </c>
      <c r="NG3" s="13" t="s">
        <v>281</v>
      </c>
      <c r="NH3" s="13" t="s">
        <v>281</v>
      </c>
      <c r="NI3" s="13" t="s">
        <v>281</v>
      </c>
      <c r="NJ3" s="14" t="s">
        <v>281</v>
      </c>
      <c r="NK3" s="13" t="s">
        <v>281</v>
      </c>
      <c r="NL3" s="14" t="s">
        <v>281</v>
      </c>
      <c r="NM3" s="13" t="s">
        <v>282</v>
      </c>
      <c r="NN3" s="13" t="s">
        <v>282</v>
      </c>
      <c r="NO3" s="13" t="s">
        <v>282</v>
      </c>
      <c r="NP3" s="14" t="s">
        <v>282</v>
      </c>
      <c r="NQ3" s="13" t="s">
        <v>282</v>
      </c>
      <c r="NR3" s="14" t="s">
        <v>282</v>
      </c>
      <c r="NS3" s="13" t="s">
        <v>283</v>
      </c>
      <c r="NT3" s="13" t="s">
        <v>283</v>
      </c>
      <c r="NU3" s="13" t="s">
        <v>283</v>
      </c>
      <c r="NV3" s="14" t="s">
        <v>283</v>
      </c>
      <c r="NW3" s="13" t="s">
        <v>283</v>
      </c>
      <c r="NX3" s="14" t="s">
        <v>283</v>
      </c>
      <c r="NY3" s="13" t="s">
        <v>284</v>
      </c>
      <c r="NZ3" s="13" t="s">
        <v>284</v>
      </c>
      <c r="OA3" s="13" t="s">
        <v>284</v>
      </c>
      <c r="OB3" s="14" t="s">
        <v>284</v>
      </c>
      <c r="OC3" s="13" t="s">
        <v>284</v>
      </c>
      <c r="OD3" s="14" t="s">
        <v>284</v>
      </c>
      <c r="OE3" s="13" t="s">
        <v>285</v>
      </c>
      <c r="OF3" s="13" t="s">
        <v>285</v>
      </c>
      <c r="OG3" s="13" t="s">
        <v>285</v>
      </c>
      <c r="OH3" s="14" t="s">
        <v>285</v>
      </c>
      <c r="OI3" s="13" t="s">
        <v>285</v>
      </c>
      <c r="OJ3" s="14" t="s">
        <v>285</v>
      </c>
      <c r="OK3" s="13" t="s">
        <v>286</v>
      </c>
      <c r="OL3" s="13" t="s">
        <v>286</v>
      </c>
      <c r="OM3" s="13" t="s">
        <v>286</v>
      </c>
      <c r="ON3" s="14" t="s">
        <v>286</v>
      </c>
      <c r="OO3" s="13" t="s">
        <v>286</v>
      </c>
      <c r="OP3" s="14" t="s">
        <v>286</v>
      </c>
      <c r="OQ3" s="13" t="s">
        <v>287</v>
      </c>
      <c r="OR3" s="13" t="s">
        <v>287</v>
      </c>
      <c r="OS3" s="13" t="s">
        <v>287</v>
      </c>
      <c r="OT3" s="14" t="s">
        <v>287</v>
      </c>
      <c r="OU3" s="13" t="s">
        <v>287</v>
      </c>
      <c r="OV3" s="14" t="s">
        <v>287</v>
      </c>
      <c r="OW3" s="13" t="s">
        <v>288</v>
      </c>
      <c r="OX3" s="13" t="s">
        <v>288</v>
      </c>
      <c r="OY3" s="13" t="s">
        <v>288</v>
      </c>
      <c r="OZ3" s="14" t="s">
        <v>288</v>
      </c>
      <c r="PA3" s="13" t="s">
        <v>288</v>
      </c>
      <c r="PB3" s="14" t="s">
        <v>288</v>
      </c>
      <c r="PC3" s="13" t="s">
        <v>289</v>
      </c>
      <c r="PD3" s="13" t="s">
        <v>289</v>
      </c>
      <c r="PE3" s="13" t="s">
        <v>289</v>
      </c>
      <c r="PF3" s="14" t="s">
        <v>289</v>
      </c>
      <c r="PG3" s="13" t="s">
        <v>289</v>
      </c>
      <c r="PH3" s="14" t="s">
        <v>289</v>
      </c>
      <c r="PI3" s="14" t="s">
        <v>290</v>
      </c>
      <c r="PJ3" s="14" t="s">
        <v>290</v>
      </c>
      <c r="PK3" s="14" t="s">
        <v>290</v>
      </c>
      <c r="PL3" s="14" t="s">
        <v>290</v>
      </c>
      <c r="PM3" s="14" t="s">
        <v>290</v>
      </c>
      <c r="PN3" s="14" t="s">
        <v>290</v>
      </c>
      <c r="PO3" s="14" t="s">
        <v>291</v>
      </c>
      <c r="PP3" s="14" t="s">
        <v>291</v>
      </c>
      <c r="PQ3" s="14" t="s">
        <v>291</v>
      </c>
      <c r="PR3" s="14" t="s">
        <v>291</v>
      </c>
      <c r="PS3" s="14" t="s">
        <v>291</v>
      </c>
      <c r="PT3" s="14" t="s">
        <v>291</v>
      </c>
      <c r="PU3" s="14" t="s">
        <v>292</v>
      </c>
      <c r="PV3" s="14" t="s">
        <v>292</v>
      </c>
      <c r="PW3" s="14" t="s">
        <v>292</v>
      </c>
      <c r="PX3" s="14" t="s">
        <v>292</v>
      </c>
      <c r="PY3" s="14" t="s">
        <v>292</v>
      </c>
      <c r="PZ3" s="14" t="s">
        <v>292</v>
      </c>
      <c r="QA3" s="13" t="s">
        <v>293</v>
      </c>
      <c r="QB3" s="13" t="s">
        <v>293</v>
      </c>
      <c r="QC3" s="13" t="s">
        <v>293</v>
      </c>
      <c r="QD3" s="14" t="s">
        <v>293</v>
      </c>
      <c r="QE3" s="14" t="s">
        <v>293</v>
      </c>
      <c r="QF3" s="14" t="s">
        <v>293</v>
      </c>
      <c r="QG3" s="14" t="s">
        <v>294</v>
      </c>
      <c r="QH3" s="14" t="s">
        <v>294</v>
      </c>
      <c r="QI3" s="14" t="s">
        <v>294</v>
      </c>
      <c r="QJ3" s="14" t="s">
        <v>294</v>
      </c>
      <c r="QK3" s="14" t="s">
        <v>294</v>
      </c>
      <c r="QL3" s="14" t="s">
        <v>294</v>
      </c>
      <c r="QM3" s="14" t="s">
        <v>295</v>
      </c>
      <c r="QN3" s="14" t="s">
        <v>295</v>
      </c>
      <c r="QO3" s="14" t="s">
        <v>295</v>
      </c>
      <c r="QP3" s="14" t="s">
        <v>295</v>
      </c>
      <c r="QQ3" s="14" t="s">
        <v>295</v>
      </c>
      <c r="QR3" s="14" t="s">
        <v>295</v>
      </c>
      <c r="QS3" s="14" t="s">
        <v>296</v>
      </c>
      <c r="QT3" s="14" t="s">
        <v>296</v>
      </c>
      <c r="QU3" s="14" t="s">
        <v>296</v>
      </c>
      <c r="QV3" s="14" t="s">
        <v>296</v>
      </c>
      <c r="QW3" s="14" t="s">
        <v>296</v>
      </c>
      <c r="QX3" s="14" t="s">
        <v>296</v>
      </c>
      <c r="QY3" s="14" t="s">
        <v>297</v>
      </c>
      <c r="QZ3" s="14" t="s">
        <v>297</v>
      </c>
      <c r="RA3" s="14" t="s">
        <v>297</v>
      </c>
      <c r="RB3" s="14" t="s">
        <v>297</v>
      </c>
      <c r="RC3" s="14" t="s">
        <v>297</v>
      </c>
      <c r="RD3" s="14" t="s">
        <v>297</v>
      </c>
      <c r="RE3" s="14" t="s">
        <v>298</v>
      </c>
      <c r="RF3" s="14" t="s">
        <v>298</v>
      </c>
      <c r="RG3" s="14" t="s">
        <v>298</v>
      </c>
      <c r="RH3" s="14" t="s">
        <v>298</v>
      </c>
      <c r="RI3" s="14" t="s">
        <v>298</v>
      </c>
      <c r="RJ3" s="14" t="s">
        <v>298</v>
      </c>
      <c r="RK3" s="14" t="s">
        <v>299</v>
      </c>
      <c r="RL3" s="14" t="s">
        <v>299</v>
      </c>
      <c r="RM3" s="14" t="s">
        <v>299</v>
      </c>
      <c r="RN3" s="14" t="s">
        <v>299</v>
      </c>
      <c r="RO3" s="14" t="s">
        <v>299</v>
      </c>
      <c r="RP3" s="14" t="s">
        <v>299</v>
      </c>
      <c r="RQ3" s="14" t="s">
        <v>300</v>
      </c>
      <c r="RR3" s="14" t="s">
        <v>300</v>
      </c>
      <c r="RS3" s="14" t="s">
        <v>300</v>
      </c>
      <c r="RT3" s="14" t="s">
        <v>300</v>
      </c>
      <c r="RU3" s="14" t="s">
        <v>300</v>
      </c>
      <c r="RV3" s="14" t="s">
        <v>300</v>
      </c>
      <c r="RW3" s="14" t="s">
        <v>301</v>
      </c>
      <c r="RX3" s="14" t="s">
        <v>301</v>
      </c>
      <c r="RY3" s="14" t="s">
        <v>301</v>
      </c>
      <c r="RZ3" s="14" t="s">
        <v>301</v>
      </c>
      <c r="SA3" s="14" t="s">
        <v>301</v>
      </c>
      <c r="SB3" s="14" t="s">
        <v>301</v>
      </c>
      <c r="SC3" s="38" t="s">
        <v>302</v>
      </c>
      <c r="SD3" s="38" t="s">
        <v>302</v>
      </c>
      <c r="SE3" s="38" t="s">
        <v>302</v>
      </c>
      <c r="SF3" s="38" t="s">
        <v>302</v>
      </c>
      <c r="SG3" s="38" t="s">
        <v>302</v>
      </c>
      <c r="SH3" s="38" t="s">
        <v>302</v>
      </c>
      <c r="SI3" s="38" t="s">
        <v>303</v>
      </c>
      <c r="SJ3" s="38" t="s">
        <v>303</v>
      </c>
      <c r="SK3" s="38" t="s">
        <v>303</v>
      </c>
      <c r="SL3" s="38" t="s">
        <v>303</v>
      </c>
      <c r="SM3" s="38" t="s">
        <v>303</v>
      </c>
      <c r="SN3" s="38" t="s">
        <v>303</v>
      </c>
      <c r="SO3" s="50" t="s">
        <v>304</v>
      </c>
      <c r="SP3" s="50" t="s">
        <v>304</v>
      </c>
      <c r="SQ3" s="50" t="s">
        <v>304</v>
      </c>
      <c r="SR3" s="50" t="s">
        <v>304</v>
      </c>
      <c r="SS3" s="50" t="s">
        <v>304</v>
      </c>
      <c r="ST3" s="50" t="s">
        <v>304</v>
      </c>
      <c r="SU3" s="50" t="s">
        <v>305</v>
      </c>
      <c r="SV3" s="50" t="s">
        <v>305</v>
      </c>
      <c r="SW3" s="50" t="s">
        <v>305</v>
      </c>
      <c r="SX3" s="50" t="s">
        <v>305</v>
      </c>
      <c r="SY3" s="50" t="s">
        <v>305</v>
      </c>
      <c r="SZ3" s="50" t="s">
        <v>305</v>
      </c>
    </row>
    <row r="4" spans="1:520">
      <c r="A4" s="25" t="s">
        <v>358</v>
      </c>
      <c r="D4" s="27"/>
      <c r="E4" s="24">
        <v>59590929</v>
      </c>
      <c r="F4" s="24">
        <v>58175034</v>
      </c>
      <c r="G4" s="24">
        <v>59377461</v>
      </c>
      <c r="H4" s="24">
        <v>61503060</v>
      </c>
      <c r="I4" s="24">
        <v>62814824</v>
      </c>
      <c r="J4" s="24">
        <v>76387620</v>
      </c>
      <c r="K4" s="24">
        <v>4592975</v>
      </c>
      <c r="L4" s="24">
        <v>4437091</v>
      </c>
      <c r="M4" s="24">
        <v>3836173</v>
      </c>
      <c r="N4" s="24">
        <v>3706778</v>
      </c>
      <c r="O4" s="24">
        <v>3398004</v>
      </c>
      <c r="P4" s="24">
        <v>3091617</v>
      </c>
      <c r="Q4" s="24">
        <v>3186575</v>
      </c>
      <c r="R4" s="24">
        <v>1949384</v>
      </c>
      <c r="S4" s="24">
        <v>1922405</v>
      </c>
      <c r="T4" s="24">
        <v>2058667</v>
      </c>
      <c r="U4" s="24">
        <v>2111528</v>
      </c>
      <c r="V4" s="24">
        <v>2118251</v>
      </c>
      <c r="W4" s="24">
        <v>2260321</v>
      </c>
      <c r="X4" s="24">
        <v>2176485</v>
      </c>
      <c r="Y4" s="24">
        <v>2196521</v>
      </c>
      <c r="Z4" s="24">
        <v>2228886</v>
      </c>
      <c r="AA4" s="24">
        <v>2244310</v>
      </c>
      <c r="AB4" s="24">
        <v>2032316</v>
      </c>
      <c r="AC4" s="24">
        <v>1862760</v>
      </c>
      <c r="AD4" s="24">
        <v>1372746</v>
      </c>
      <c r="AE4" s="24">
        <v>1294337</v>
      </c>
      <c r="AF4" s="24">
        <v>1409891</v>
      </c>
      <c r="AG4" s="24">
        <v>1502889</v>
      </c>
      <c r="AH4" s="24">
        <v>1875439</v>
      </c>
      <c r="AI4" s="24">
        <v>19248430</v>
      </c>
      <c r="AJ4" s="24">
        <v>19226618</v>
      </c>
      <c r="AK4" s="24">
        <v>20202999</v>
      </c>
      <c r="AL4" s="24">
        <v>21837212</v>
      </c>
      <c r="AM4" s="24">
        <v>23597437</v>
      </c>
      <c r="AN4" s="24">
        <v>23441432</v>
      </c>
      <c r="AO4" s="24">
        <v>1722387</v>
      </c>
      <c r="AP4" s="24">
        <v>1580615</v>
      </c>
      <c r="AQ4" s="24">
        <v>1711427</v>
      </c>
      <c r="AR4" s="24">
        <v>1837624</v>
      </c>
      <c r="AS4" s="24">
        <v>1775918</v>
      </c>
      <c r="AT4" s="24">
        <v>2967883</v>
      </c>
      <c r="AU4" s="24">
        <v>28054584</v>
      </c>
      <c r="AV4" s="24">
        <v>25672621</v>
      </c>
      <c r="AW4" s="24">
        <v>25672189</v>
      </c>
      <c r="AX4" s="24">
        <v>25690989</v>
      </c>
      <c r="AY4" s="24">
        <v>24034637</v>
      </c>
      <c r="AZ4" s="24">
        <v>25817316</v>
      </c>
      <c r="BA4" s="24">
        <v>6318828</v>
      </c>
      <c r="BB4" s="24">
        <v>5410266</v>
      </c>
      <c r="BC4" s="24">
        <v>5190668</v>
      </c>
      <c r="BD4" s="24">
        <v>5189121</v>
      </c>
      <c r="BE4" s="24">
        <v>5272490</v>
      </c>
      <c r="BF4" s="24">
        <v>4721221</v>
      </c>
      <c r="BG4" s="24">
        <v>112367997</v>
      </c>
      <c r="BH4" s="24">
        <v>111862329</v>
      </c>
      <c r="BI4" s="24">
        <v>108789826</v>
      </c>
      <c r="BJ4" s="24">
        <v>106362764</v>
      </c>
      <c r="BK4" s="24">
        <v>101635963</v>
      </c>
      <c r="BL4" s="24">
        <v>101391587</v>
      </c>
      <c r="BM4" s="24">
        <v>1713602</v>
      </c>
      <c r="BN4" s="24">
        <v>1507076</v>
      </c>
      <c r="BO4" s="24">
        <v>1253108</v>
      </c>
      <c r="BP4" s="24">
        <v>1266312</v>
      </c>
      <c r="BQ4" s="24">
        <v>1278415</v>
      </c>
      <c r="BR4" s="24">
        <v>1417942</v>
      </c>
      <c r="BS4" s="24">
        <v>21080478</v>
      </c>
      <c r="BT4" s="24">
        <v>16619312</v>
      </c>
      <c r="BU4" s="24">
        <v>13827591</v>
      </c>
      <c r="BV4" s="24">
        <v>12417374</v>
      </c>
      <c r="BW4" s="24">
        <v>11779796</v>
      </c>
      <c r="BX4" s="24">
        <v>13688234</v>
      </c>
      <c r="BY4" s="24">
        <v>26256955</v>
      </c>
      <c r="BZ4" s="24">
        <v>22003949</v>
      </c>
      <c r="CA4" s="24">
        <v>21089304</v>
      </c>
      <c r="CB4" s="24">
        <v>18378820</v>
      </c>
      <c r="CC4" s="24">
        <v>15089779</v>
      </c>
      <c r="CD4" s="24">
        <v>17563435</v>
      </c>
      <c r="CE4" s="24">
        <v>4193076</v>
      </c>
      <c r="CF4" s="24">
        <v>3595965</v>
      </c>
      <c r="CG4" s="24">
        <v>3587374</v>
      </c>
      <c r="CH4" s="24">
        <v>3606125</v>
      </c>
      <c r="CI4" s="24">
        <v>3975736</v>
      </c>
      <c r="CJ4" s="24">
        <v>2756153</v>
      </c>
      <c r="CK4" s="24">
        <v>6569018</v>
      </c>
      <c r="CL4" s="24">
        <v>5607444</v>
      </c>
      <c r="CM4" s="24">
        <v>5411718</v>
      </c>
      <c r="CN4" s="24">
        <v>5211994</v>
      </c>
      <c r="CO4" s="24">
        <v>5199588</v>
      </c>
      <c r="CP4" s="24">
        <v>6897885</v>
      </c>
      <c r="CQ4" s="24">
        <v>68105947</v>
      </c>
      <c r="CR4" s="24">
        <v>71311640</v>
      </c>
      <c r="CS4" s="24">
        <v>71416805</v>
      </c>
      <c r="CT4" s="24">
        <v>77127997</v>
      </c>
      <c r="CU4" s="24">
        <v>80393383</v>
      </c>
      <c r="CV4" s="24">
        <v>31907946</v>
      </c>
      <c r="CW4" s="24">
        <v>900204</v>
      </c>
      <c r="CX4" s="24">
        <v>968615</v>
      </c>
      <c r="CY4" s="24">
        <v>744587</v>
      </c>
      <c r="CZ4" s="24">
        <v>665884</v>
      </c>
      <c r="DA4" s="24">
        <v>506091</v>
      </c>
      <c r="DB4" s="24">
        <v>553177</v>
      </c>
      <c r="DC4" s="24">
        <v>5575804</v>
      </c>
      <c r="DD4" s="24">
        <v>5157768</v>
      </c>
      <c r="DE4" s="24">
        <v>4651998</v>
      </c>
      <c r="DF4" s="24">
        <v>4166044</v>
      </c>
      <c r="DG4" s="24">
        <v>3701810</v>
      </c>
      <c r="DH4" s="24">
        <v>4091471</v>
      </c>
      <c r="DI4" s="24">
        <v>39373728</v>
      </c>
      <c r="DJ4" s="24">
        <v>40302524</v>
      </c>
      <c r="DK4" s="24">
        <v>40766897</v>
      </c>
      <c r="DL4" s="24">
        <v>35877804</v>
      </c>
      <c r="DM4" s="24">
        <v>30736244</v>
      </c>
      <c r="DN4" s="24">
        <v>31995456</v>
      </c>
      <c r="DO4" s="24">
        <v>6002524</v>
      </c>
      <c r="DP4" s="24">
        <v>5097814</v>
      </c>
      <c r="DQ4" s="24">
        <v>5125534</v>
      </c>
      <c r="DR4" s="24">
        <v>5146493</v>
      </c>
      <c r="DS4" s="24">
        <v>4269812</v>
      </c>
      <c r="DT4" s="24">
        <v>6283111</v>
      </c>
      <c r="DU4" s="24">
        <v>33151566</v>
      </c>
      <c r="DV4" s="24">
        <v>29703242</v>
      </c>
      <c r="DW4" s="24">
        <v>28105678</v>
      </c>
      <c r="DX4" s="24">
        <v>25739699</v>
      </c>
      <c r="DY4" s="24">
        <v>21035170</v>
      </c>
      <c r="DZ4" s="24">
        <v>24850308</v>
      </c>
      <c r="EA4" s="24">
        <v>150248930</v>
      </c>
      <c r="EB4" s="24">
        <v>155321220</v>
      </c>
      <c r="EC4" s="24">
        <v>156145002</v>
      </c>
      <c r="ED4" s="24">
        <v>157866937</v>
      </c>
      <c r="EE4" s="24">
        <v>153733017</v>
      </c>
      <c r="EF4" s="24">
        <v>183423024</v>
      </c>
      <c r="EG4" s="24">
        <v>37539926</v>
      </c>
      <c r="EH4" s="24">
        <v>48886124</v>
      </c>
      <c r="EI4" s="24">
        <v>51029650</v>
      </c>
      <c r="EJ4" s="24">
        <v>59180655</v>
      </c>
      <c r="EK4" s="24">
        <v>57693021</v>
      </c>
      <c r="EL4" s="24">
        <v>56306954</v>
      </c>
      <c r="EM4" s="24">
        <v>3523001</v>
      </c>
      <c r="EN4" s="24">
        <v>3251840</v>
      </c>
      <c r="EO4" s="24">
        <v>3174640</v>
      </c>
      <c r="EP4" s="24">
        <v>3073105</v>
      </c>
      <c r="EQ4" s="24">
        <v>2784898</v>
      </c>
      <c r="ER4" s="24">
        <v>3391615</v>
      </c>
      <c r="ES4" s="24">
        <v>5720950</v>
      </c>
      <c r="ET4" s="24">
        <v>5440611</v>
      </c>
      <c r="EU4" s="24">
        <v>4986390</v>
      </c>
      <c r="EV4" s="24">
        <v>4481463</v>
      </c>
      <c r="EW4" s="24">
        <v>3606634</v>
      </c>
      <c r="EX4" s="24">
        <v>3422216</v>
      </c>
      <c r="EY4" s="24">
        <v>5448966</v>
      </c>
      <c r="EZ4" s="24">
        <v>4229828</v>
      </c>
      <c r="FA4" s="24">
        <v>4246426</v>
      </c>
      <c r="FB4" s="24">
        <v>3892647</v>
      </c>
      <c r="FC4" s="24">
        <v>3953831</v>
      </c>
      <c r="FD4" s="24">
        <v>6555624</v>
      </c>
      <c r="FE4" s="24">
        <v>3717317</v>
      </c>
      <c r="FF4" s="24">
        <v>3322910</v>
      </c>
      <c r="FG4" s="24">
        <v>3217855</v>
      </c>
      <c r="FH4" s="24">
        <v>3449627</v>
      </c>
      <c r="FI4" s="24">
        <v>3176867</v>
      </c>
      <c r="FJ4" s="24">
        <v>6706529</v>
      </c>
      <c r="FK4" s="24">
        <v>23456567</v>
      </c>
      <c r="FL4" s="24">
        <v>19739639</v>
      </c>
      <c r="FM4" s="24">
        <v>18492889</v>
      </c>
      <c r="FN4" s="24">
        <v>17435397</v>
      </c>
      <c r="FO4" s="24">
        <v>17433783</v>
      </c>
      <c r="FP4" s="24">
        <v>27606270</v>
      </c>
      <c r="FQ4" s="24">
        <v>2537296</v>
      </c>
      <c r="FR4" s="24">
        <v>2082048</v>
      </c>
      <c r="FS4" s="24">
        <v>1906467</v>
      </c>
      <c r="FT4" s="24">
        <v>1937136</v>
      </c>
      <c r="FU4" s="24">
        <v>1547990</v>
      </c>
      <c r="FV4" s="24">
        <v>2609472</v>
      </c>
      <c r="FW4" s="24">
        <v>5732581</v>
      </c>
      <c r="FX4" s="24">
        <v>4630746</v>
      </c>
      <c r="FY4" s="24">
        <v>4018495</v>
      </c>
      <c r="FZ4" s="24">
        <v>3909233</v>
      </c>
      <c r="GA4" s="24">
        <v>3719707</v>
      </c>
      <c r="GB4" s="24">
        <v>3421952</v>
      </c>
      <c r="GC4" s="24">
        <v>4026511</v>
      </c>
      <c r="GD4" s="24">
        <v>2891280</v>
      </c>
      <c r="GE4" s="24">
        <v>2912818</v>
      </c>
      <c r="GF4" s="24">
        <v>2980032</v>
      </c>
      <c r="GG4" s="24">
        <v>2912326</v>
      </c>
      <c r="GH4" s="24">
        <v>3758935</v>
      </c>
      <c r="GI4" s="24">
        <v>17324061</v>
      </c>
      <c r="GJ4" s="24">
        <v>15777059</v>
      </c>
      <c r="GK4" s="24">
        <v>15565245</v>
      </c>
      <c r="GL4" s="24">
        <v>13941713</v>
      </c>
      <c r="GM4" s="24">
        <v>13755466</v>
      </c>
      <c r="GN4" s="24">
        <v>16866063</v>
      </c>
      <c r="GO4" s="24">
        <v>9622854</v>
      </c>
      <c r="GP4" s="24">
        <v>8061256</v>
      </c>
      <c r="GQ4" s="24">
        <v>7913275</v>
      </c>
      <c r="GR4" s="24">
        <v>7787188</v>
      </c>
      <c r="GS4" s="24">
        <v>7564284</v>
      </c>
      <c r="GT4" s="24">
        <v>8610319</v>
      </c>
      <c r="GU4" s="24">
        <v>44532247</v>
      </c>
      <c r="GV4" s="24">
        <v>40551247</v>
      </c>
      <c r="GW4" s="24">
        <v>39256593</v>
      </c>
      <c r="GX4" s="24">
        <v>39793967</v>
      </c>
      <c r="GY4" s="24">
        <v>40399819</v>
      </c>
      <c r="GZ4" s="24">
        <v>42438299</v>
      </c>
      <c r="HA4" s="24">
        <v>3201808</v>
      </c>
      <c r="HB4" s="24">
        <v>2648675</v>
      </c>
      <c r="HC4" s="24">
        <v>2727499</v>
      </c>
      <c r="HD4" s="24">
        <v>2497827</v>
      </c>
      <c r="HE4" s="24">
        <v>2120876</v>
      </c>
      <c r="HF4" s="24">
        <v>2627466</v>
      </c>
      <c r="HG4" s="24">
        <v>2081457</v>
      </c>
      <c r="HH4" s="24">
        <v>1948604</v>
      </c>
      <c r="HI4" s="24">
        <v>1874748</v>
      </c>
      <c r="HJ4" s="24">
        <v>1919177</v>
      </c>
      <c r="HK4" s="24">
        <v>1642047</v>
      </c>
      <c r="HL4" s="24">
        <v>1612201</v>
      </c>
      <c r="HM4" s="24">
        <v>21670743</v>
      </c>
      <c r="HN4" s="24">
        <v>18608692</v>
      </c>
      <c r="HO4" s="24">
        <v>16608118</v>
      </c>
      <c r="HP4" s="24">
        <v>17413262</v>
      </c>
      <c r="HQ4" s="24">
        <v>18144254</v>
      </c>
      <c r="HR4" s="24">
        <v>20331706</v>
      </c>
      <c r="HS4" s="24">
        <v>51598440</v>
      </c>
      <c r="HT4" s="24">
        <v>52510769</v>
      </c>
      <c r="HU4" s="24">
        <v>54413998</v>
      </c>
      <c r="HV4" s="24">
        <v>49338464</v>
      </c>
      <c r="HW4" s="24">
        <v>45874882</v>
      </c>
      <c r="HX4" s="24">
        <v>55473499</v>
      </c>
      <c r="HY4" s="24">
        <v>12696666</v>
      </c>
      <c r="HZ4" s="24">
        <v>12054654</v>
      </c>
      <c r="IA4" s="24">
        <v>11981359</v>
      </c>
      <c r="IB4" s="24">
        <v>12214208</v>
      </c>
      <c r="IC4" s="24">
        <v>11305884</v>
      </c>
      <c r="ID4" s="24">
        <v>13396131</v>
      </c>
      <c r="IE4" s="24">
        <v>12196318</v>
      </c>
      <c r="IF4" s="24">
        <v>11911557</v>
      </c>
      <c r="IG4" s="24">
        <v>10398310</v>
      </c>
      <c r="IH4" s="24">
        <v>11748703</v>
      </c>
      <c r="II4" s="24">
        <v>12274941</v>
      </c>
      <c r="IJ4" s="24">
        <v>13751952</v>
      </c>
      <c r="IK4" s="24">
        <v>38284444</v>
      </c>
      <c r="IL4" s="24">
        <v>36400837</v>
      </c>
      <c r="IM4" s="24">
        <v>36358496</v>
      </c>
      <c r="IN4" s="24">
        <v>36401207</v>
      </c>
      <c r="IO4" s="24">
        <v>38362690</v>
      </c>
      <c r="IP4" s="24">
        <v>43245069</v>
      </c>
      <c r="IQ4" s="24">
        <v>50829860</v>
      </c>
      <c r="IR4" s="24">
        <v>51432576</v>
      </c>
      <c r="IS4" s="24">
        <v>55138283</v>
      </c>
      <c r="IT4" s="24">
        <v>59526940</v>
      </c>
      <c r="IU4" s="24">
        <v>62947731</v>
      </c>
      <c r="IV4" s="24">
        <v>70838782</v>
      </c>
      <c r="IW4" s="24">
        <v>9340338</v>
      </c>
      <c r="IX4" s="24">
        <v>7683976</v>
      </c>
      <c r="IY4" s="24">
        <v>7714608</v>
      </c>
      <c r="IZ4" s="24">
        <v>7768045</v>
      </c>
      <c r="JA4" s="24">
        <v>7691849</v>
      </c>
      <c r="JB4" s="24">
        <v>7994605</v>
      </c>
      <c r="JC4" s="24">
        <v>22187000</v>
      </c>
      <c r="JD4" s="24">
        <v>20094294</v>
      </c>
      <c r="JE4" s="24">
        <v>13853074</v>
      </c>
      <c r="JF4" s="24">
        <v>10080317</v>
      </c>
      <c r="JG4" s="24">
        <v>9457890</v>
      </c>
      <c r="JH4" s="24">
        <v>10501742</v>
      </c>
      <c r="JI4" s="24">
        <v>96366093</v>
      </c>
      <c r="JJ4" s="24">
        <v>90695121</v>
      </c>
      <c r="JK4" s="24">
        <v>87240955</v>
      </c>
      <c r="JL4" s="24">
        <v>83615309</v>
      </c>
      <c r="JM4" s="24">
        <v>81590764</v>
      </c>
      <c r="JN4" s="24">
        <v>92109999</v>
      </c>
      <c r="JO4" s="24">
        <v>3255482</v>
      </c>
      <c r="JP4" s="24">
        <v>2954502</v>
      </c>
      <c r="JQ4" s="24">
        <v>2832204</v>
      </c>
      <c r="JR4" s="24">
        <v>2450938</v>
      </c>
      <c r="JS4" s="24">
        <v>2423519</v>
      </c>
      <c r="JT4" s="24">
        <v>2340685</v>
      </c>
      <c r="JU4" s="24">
        <v>7314307</v>
      </c>
      <c r="JV4" s="24">
        <v>5962463</v>
      </c>
      <c r="JW4" s="24">
        <v>5186834</v>
      </c>
      <c r="JX4" s="24">
        <v>5272466</v>
      </c>
      <c r="JY4" s="24">
        <v>4888567</v>
      </c>
      <c r="JZ4" s="24">
        <v>6143901</v>
      </c>
      <c r="KA4" s="24">
        <v>4143217</v>
      </c>
      <c r="KB4" s="24">
        <v>2674776</v>
      </c>
      <c r="KC4" s="24">
        <v>2523541</v>
      </c>
      <c r="KD4" s="24">
        <v>2477917</v>
      </c>
      <c r="KE4" s="24">
        <v>2672732</v>
      </c>
      <c r="KF4" s="24">
        <v>3618005</v>
      </c>
      <c r="KG4" s="24">
        <v>21392198</v>
      </c>
      <c r="KH4" s="24">
        <v>15928981</v>
      </c>
      <c r="KI4" s="24">
        <v>14298505</v>
      </c>
      <c r="KJ4" s="24">
        <v>13606889</v>
      </c>
      <c r="KK4" s="24">
        <v>14491636</v>
      </c>
      <c r="KL4" s="24">
        <v>18590018</v>
      </c>
      <c r="KM4" s="24">
        <v>2712144</v>
      </c>
      <c r="KN4" s="24">
        <v>2542383</v>
      </c>
      <c r="KO4" s="24">
        <v>2587458</v>
      </c>
      <c r="KP4" s="24">
        <v>2360782</v>
      </c>
      <c r="KQ4" s="24">
        <v>2379371</v>
      </c>
      <c r="KR4" s="24">
        <v>2328325</v>
      </c>
      <c r="KS4" s="24">
        <v>19851944</v>
      </c>
      <c r="KT4" s="24">
        <v>16604487</v>
      </c>
      <c r="KU4" s="24">
        <v>15159890</v>
      </c>
      <c r="KV4" s="24">
        <v>13355137</v>
      </c>
      <c r="KW4" s="24">
        <v>11561459</v>
      </c>
      <c r="KX4" s="24">
        <v>12935189</v>
      </c>
      <c r="KY4" s="24">
        <v>108331963</v>
      </c>
      <c r="KZ4" s="24">
        <v>102842117</v>
      </c>
      <c r="LA4" s="24">
        <v>97421607</v>
      </c>
      <c r="LB4" s="24">
        <v>90494997</v>
      </c>
      <c r="LC4" s="24">
        <v>91775947</v>
      </c>
      <c r="LD4" s="24">
        <v>95567844</v>
      </c>
      <c r="LE4" s="24">
        <v>1826875</v>
      </c>
      <c r="LF4" s="24">
        <v>1346083</v>
      </c>
      <c r="LG4" s="24">
        <v>1351523</v>
      </c>
      <c r="LH4" s="24">
        <v>1329432</v>
      </c>
      <c r="LI4" s="24">
        <v>1269124</v>
      </c>
      <c r="LJ4" s="24">
        <v>1012629</v>
      </c>
      <c r="LK4" s="24">
        <v>5088009</v>
      </c>
      <c r="LL4" s="24">
        <v>4152560</v>
      </c>
      <c r="LM4" s="24">
        <v>3725734</v>
      </c>
      <c r="LN4" s="24">
        <v>3604597</v>
      </c>
      <c r="LO4" s="24">
        <v>3208214</v>
      </c>
      <c r="LP4" s="24">
        <v>4208856</v>
      </c>
      <c r="LQ4" s="24">
        <v>89986548</v>
      </c>
      <c r="LR4" s="24">
        <v>84573834</v>
      </c>
      <c r="LS4" s="24">
        <v>85052368</v>
      </c>
      <c r="LT4" s="24">
        <v>87582625</v>
      </c>
      <c r="LU4" s="24">
        <v>89597223</v>
      </c>
      <c r="LV4" s="24">
        <v>114908567</v>
      </c>
      <c r="LW4" s="24">
        <v>4302968</v>
      </c>
      <c r="LX4" s="24">
        <v>3892761</v>
      </c>
      <c r="LY4" s="24">
        <v>3536252</v>
      </c>
      <c r="LZ4" s="24">
        <v>3182561</v>
      </c>
      <c r="MA4" s="24">
        <v>2991300</v>
      </c>
      <c r="MB4" s="24">
        <v>2584849</v>
      </c>
      <c r="MC4" s="24">
        <v>2411470</v>
      </c>
      <c r="MD4" s="24">
        <v>2268610</v>
      </c>
      <c r="ME4" s="24">
        <v>2279983</v>
      </c>
      <c r="MF4" s="24">
        <v>2240303</v>
      </c>
      <c r="MG4" s="24">
        <v>2041180</v>
      </c>
      <c r="MH4" s="24">
        <v>2000713</v>
      </c>
      <c r="MI4" s="24">
        <v>45004624</v>
      </c>
      <c r="MJ4" s="24">
        <v>46356349</v>
      </c>
      <c r="MK4" s="24">
        <v>47880711</v>
      </c>
      <c r="ML4" s="24">
        <v>47403972</v>
      </c>
      <c r="MM4" s="24">
        <v>50420342</v>
      </c>
      <c r="MN4" s="24">
        <v>56619589</v>
      </c>
      <c r="MO4" s="24">
        <v>1468558</v>
      </c>
      <c r="MP4" s="24">
        <v>1507335</v>
      </c>
      <c r="MQ4" s="24">
        <v>1223346</v>
      </c>
      <c r="MR4" s="24">
        <v>1198496</v>
      </c>
      <c r="MS4" s="24">
        <v>1163819</v>
      </c>
      <c r="MT4" s="24">
        <v>1229984</v>
      </c>
      <c r="MU4" s="24">
        <v>3019479</v>
      </c>
      <c r="MV4" s="24">
        <v>2763507</v>
      </c>
      <c r="MW4" s="24">
        <v>2430964</v>
      </c>
      <c r="MX4" s="24">
        <v>2511042</v>
      </c>
      <c r="MY4" s="24">
        <v>2443238</v>
      </c>
      <c r="MZ4" s="24">
        <v>3245678</v>
      </c>
      <c r="NA4" s="24">
        <v>4477166</v>
      </c>
      <c r="NB4" s="24">
        <v>3566149</v>
      </c>
      <c r="NC4" s="24">
        <v>3456123</v>
      </c>
      <c r="ND4" s="24">
        <v>3384524</v>
      </c>
      <c r="NE4" s="24">
        <v>3208252</v>
      </c>
      <c r="NF4" s="24">
        <v>4236463</v>
      </c>
      <c r="NG4" s="24">
        <v>23074434</v>
      </c>
      <c r="NH4" s="24">
        <v>21683049</v>
      </c>
      <c r="NI4" s="24">
        <v>21817801</v>
      </c>
      <c r="NJ4" s="24">
        <v>21442984</v>
      </c>
      <c r="NK4" s="24">
        <v>23023758</v>
      </c>
      <c r="NL4" s="24">
        <v>26272375</v>
      </c>
      <c r="NM4" s="24">
        <v>15062643</v>
      </c>
      <c r="NN4" s="24">
        <v>12776853</v>
      </c>
      <c r="NO4" s="24">
        <v>12428077</v>
      </c>
      <c r="NP4" s="24">
        <v>11945482</v>
      </c>
      <c r="NQ4" s="24">
        <v>12526815</v>
      </c>
      <c r="NR4" s="24">
        <v>13256875</v>
      </c>
      <c r="NS4" s="24">
        <v>41801323</v>
      </c>
      <c r="NT4" s="24">
        <v>41823656</v>
      </c>
      <c r="NU4" s="24">
        <v>42445812</v>
      </c>
      <c r="NV4" s="24">
        <v>37142805</v>
      </c>
      <c r="NW4" s="24">
        <v>34879193</v>
      </c>
      <c r="NX4" s="24">
        <v>37407139</v>
      </c>
      <c r="NY4" s="24">
        <v>36842600</v>
      </c>
      <c r="NZ4" s="24">
        <v>36218117</v>
      </c>
      <c r="OA4" s="24">
        <v>37458607</v>
      </c>
      <c r="OB4" s="24">
        <v>37470930</v>
      </c>
      <c r="OC4" s="24">
        <v>39501609</v>
      </c>
      <c r="OD4" s="24">
        <v>41899161</v>
      </c>
      <c r="OE4" s="24">
        <v>25244566</v>
      </c>
      <c r="OF4" s="24">
        <v>22961494</v>
      </c>
      <c r="OG4" s="24">
        <v>22928678</v>
      </c>
      <c r="OH4" s="24">
        <v>24214133</v>
      </c>
      <c r="OI4" s="24">
        <v>25556824</v>
      </c>
      <c r="OJ4" s="24">
        <v>30280834</v>
      </c>
      <c r="OK4" s="24">
        <v>32296554</v>
      </c>
      <c r="OL4" s="24">
        <v>31821112</v>
      </c>
      <c r="OM4" s="24">
        <v>31978968</v>
      </c>
      <c r="ON4" s="24">
        <v>32456102</v>
      </c>
      <c r="OO4" s="24">
        <v>32810189</v>
      </c>
      <c r="OP4" s="24">
        <v>39074394</v>
      </c>
      <c r="OQ4" s="24">
        <v>1945796</v>
      </c>
      <c r="OR4" s="24">
        <v>1594604</v>
      </c>
      <c r="OS4" s="24">
        <v>1536992</v>
      </c>
      <c r="OT4" s="24">
        <v>1540730</v>
      </c>
      <c r="OU4" s="24">
        <v>1504764</v>
      </c>
      <c r="OV4" s="24">
        <v>1416177</v>
      </c>
      <c r="OW4" s="24">
        <v>15663165</v>
      </c>
      <c r="OX4" s="24">
        <v>13088756</v>
      </c>
      <c r="OY4" s="24">
        <v>12822807</v>
      </c>
      <c r="OZ4" s="24">
        <v>12588728</v>
      </c>
      <c r="PA4" s="24">
        <v>13015705</v>
      </c>
      <c r="PB4" s="24">
        <v>14878985</v>
      </c>
      <c r="PC4" s="24">
        <v>28774245</v>
      </c>
      <c r="PD4" s="24">
        <v>25669939</v>
      </c>
      <c r="PE4" s="24">
        <v>25390478</v>
      </c>
      <c r="PF4" s="24">
        <v>26081753</v>
      </c>
      <c r="PG4" s="24">
        <v>27851586</v>
      </c>
      <c r="PH4" s="24">
        <v>29412335</v>
      </c>
      <c r="PI4" s="24">
        <v>14226303</v>
      </c>
      <c r="PJ4" s="24">
        <v>14784051</v>
      </c>
      <c r="PK4" s="24">
        <v>15323696</v>
      </c>
      <c r="PL4" s="24">
        <v>15304067</v>
      </c>
      <c r="PM4" s="24">
        <v>13481174</v>
      </c>
      <c r="PN4" s="24">
        <v>16748541</v>
      </c>
      <c r="PO4" s="24">
        <v>2213021</v>
      </c>
      <c r="PP4" s="24">
        <v>2110628</v>
      </c>
      <c r="PQ4" s="24">
        <v>2113840</v>
      </c>
      <c r="PR4" s="24">
        <v>1927576</v>
      </c>
      <c r="PS4" s="24">
        <v>1557187</v>
      </c>
      <c r="PT4" s="24">
        <v>1562070</v>
      </c>
      <c r="PU4" s="24">
        <v>107210320</v>
      </c>
      <c r="PV4" s="24">
        <v>106189462</v>
      </c>
      <c r="PW4" s="24">
        <v>107849202</v>
      </c>
      <c r="PX4" s="24">
        <v>108158486</v>
      </c>
      <c r="PY4" s="24">
        <v>93627411</v>
      </c>
      <c r="PZ4" s="24">
        <v>109459027</v>
      </c>
      <c r="QA4" s="24">
        <v>6536718</v>
      </c>
      <c r="QB4" s="24">
        <v>5654212</v>
      </c>
      <c r="QC4" s="24">
        <v>5335321</v>
      </c>
      <c r="QD4" s="24">
        <v>5087206</v>
      </c>
      <c r="QE4" s="24">
        <v>5196739</v>
      </c>
      <c r="QF4" s="24">
        <v>6565668</v>
      </c>
      <c r="QG4" s="24">
        <v>14587132</v>
      </c>
      <c r="QH4" s="24">
        <v>13377634</v>
      </c>
      <c r="QI4" s="24">
        <v>13377436</v>
      </c>
      <c r="QJ4" s="24">
        <v>12575490</v>
      </c>
      <c r="QK4" s="24">
        <v>13406991</v>
      </c>
      <c r="QL4" s="24">
        <v>17936472</v>
      </c>
      <c r="QM4" s="24">
        <v>39734917</v>
      </c>
      <c r="QN4" s="24">
        <v>36198970</v>
      </c>
      <c r="QO4" s="24">
        <v>35162371</v>
      </c>
      <c r="QP4" s="24">
        <v>29127894</v>
      </c>
      <c r="QQ4" s="24">
        <v>21815217</v>
      </c>
      <c r="QR4" s="24">
        <v>18926962</v>
      </c>
      <c r="QS4" s="24">
        <v>49846032</v>
      </c>
      <c r="QT4" s="24">
        <v>45326956</v>
      </c>
      <c r="QU4" s="24">
        <v>45171670</v>
      </c>
      <c r="QV4" s="24">
        <v>45927226</v>
      </c>
      <c r="QW4" s="24">
        <v>39538512</v>
      </c>
      <c r="QX4" s="24">
        <v>34802148</v>
      </c>
      <c r="QY4" s="24">
        <v>13336411</v>
      </c>
      <c r="QZ4" s="24">
        <v>10406973</v>
      </c>
      <c r="RA4" s="24">
        <v>10760885</v>
      </c>
      <c r="RB4" s="24">
        <v>10154067</v>
      </c>
      <c r="RC4" s="24">
        <v>11394704</v>
      </c>
      <c r="RD4" s="24">
        <v>11867446</v>
      </c>
      <c r="RE4" s="24">
        <v>17778679</v>
      </c>
      <c r="RF4" s="24">
        <v>16028975</v>
      </c>
      <c r="RG4" s="24">
        <v>14810855</v>
      </c>
      <c r="RH4" s="24">
        <v>13612487</v>
      </c>
      <c r="RI4" s="24">
        <v>11084352</v>
      </c>
      <c r="RJ4" s="24">
        <v>11620752</v>
      </c>
      <c r="RK4" s="24">
        <v>26537623</v>
      </c>
      <c r="RL4" s="24">
        <v>24685760</v>
      </c>
      <c r="RM4" s="24">
        <v>19944343</v>
      </c>
      <c r="RN4" s="24">
        <v>17811244</v>
      </c>
      <c r="RO4" s="24">
        <v>19022670</v>
      </c>
      <c r="RP4" s="24">
        <v>20342009</v>
      </c>
      <c r="RQ4" s="24">
        <v>893168</v>
      </c>
      <c r="RR4" s="24">
        <v>803231</v>
      </c>
      <c r="RS4" s="24">
        <v>872038</v>
      </c>
      <c r="RT4" s="24">
        <v>840175</v>
      </c>
      <c r="RU4" s="24">
        <v>653184</v>
      </c>
      <c r="RV4" s="24">
        <v>583105</v>
      </c>
      <c r="RW4" s="24">
        <v>16555593</v>
      </c>
      <c r="RX4" s="24">
        <v>15143502</v>
      </c>
      <c r="RY4" s="24">
        <v>12742880</v>
      </c>
      <c r="RZ4" s="24">
        <v>12014841</v>
      </c>
      <c r="SA4" s="24">
        <v>12829266</v>
      </c>
      <c r="SB4" s="24">
        <v>16243862</v>
      </c>
      <c r="SC4" s="24">
        <v>5393378</v>
      </c>
      <c r="SD4" s="24">
        <v>5866341</v>
      </c>
      <c r="SE4" s="24">
        <v>6474913</v>
      </c>
      <c r="SF4" s="24">
        <v>7076973</v>
      </c>
      <c r="SG4" s="24">
        <v>7396454</v>
      </c>
      <c r="SH4" s="24">
        <v>7447754</v>
      </c>
      <c r="SI4" s="24">
        <v>776126</v>
      </c>
      <c r="SJ4" s="24">
        <v>603311</v>
      </c>
      <c r="SK4" s="24">
        <v>607635</v>
      </c>
      <c r="SL4" s="24">
        <v>605501</v>
      </c>
      <c r="SM4" s="24">
        <v>519514</v>
      </c>
      <c r="SN4" s="24">
        <v>542677</v>
      </c>
      <c r="SO4" s="24">
        <v>4804634</v>
      </c>
      <c r="SP4" s="24">
        <v>4437280</v>
      </c>
      <c r="SQ4" s="24">
        <v>4265398</v>
      </c>
      <c r="SR4" s="24">
        <v>3912936</v>
      </c>
      <c r="SS4" s="24">
        <v>3831909</v>
      </c>
      <c r="ST4" s="24">
        <v>3131921</v>
      </c>
      <c r="SU4" s="24">
        <v>10011284</v>
      </c>
      <c r="SV4" s="24">
        <v>9664738</v>
      </c>
      <c r="SW4" s="24">
        <v>10178779</v>
      </c>
      <c r="SX4" s="24">
        <v>10960768</v>
      </c>
      <c r="SY4" s="24">
        <v>11767977</v>
      </c>
      <c r="SZ4" s="24">
        <v>4947302</v>
      </c>
    </row>
    <row r="5" spans="1:520">
      <c r="A5" s="25"/>
      <c r="C5" s="26" t="s">
        <v>359</v>
      </c>
      <c r="D5" s="27"/>
      <c r="E5" s="30">
        <v>37972401</v>
      </c>
      <c r="F5" s="30">
        <v>33322368</v>
      </c>
      <c r="G5" s="30">
        <v>33403955</v>
      </c>
      <c r="H5" s="30">
        <v>32755411</v>
      </c>
      <c r="I5" s="30">
        <v>31872624</v>
      </c>
      <c r="J5" s="30">
        <v>31934087</v>
      </c>
      <c r="K5" s="30">
        <v>4338225</v>
      </c>
      <c r="L5" s="30">
        <v>4161782</v>
      </c>
      <c r="M5" s="30">
        <v>3587231</v>
      </c>
      <c r="N5" s="30">
        <v>3485910</v>
      </c>
      <c r="O5" s="30">
        <v>3324010</v>
      </c>
      <c r="P5" s="30">
        <v>2836422</v>
      </c>
      <c r="Q5" s="30">
        <v>2692884</v>
      </c>
      <c r="R5" s="30">
        <v>1944924</v>
      </c>
      <c r="S5" s="30">
        <v>1824498</v>
      </c>
      <c r="T5" s="30">
        <v>1863071</v>
      </c>
      <c r="U5" s="30">
        <v>1873979</v>
      </c>
      <c r="V5" s="30">
        <v>1897453</v>
      </c>
      <c r="W5" s="30">
        <v>2249574</v>
      </c>
      <c r="X5" s="30">
        <v>2120416</v>
      </c>
      <c r="Y5" s="30">
        <v>2101371</v>
      </c>
      <c r="Z5" s="30">
        <v>2088529</v>
      </c>
      <c r="AA5" s="30">
        <v>2063784</v>
      </c>
      <c r="AB5" s="30">
        <v>2013351</v>
      </c>
      <c r="AC5" s="30">
        <v>1593532</v>
      </c>
      <c r="AD5" s="30">
        <v>1295589</v>
      </c>
      <c r="AE5" s="30">
        <v>1173472</v>
      </c>
      <c r="AF5" s="30">
        <v>1222835</v>
      </c>
      <c r="AG5" s="30">
        <v>1250662</v>
      </c>
      <c r="AH5" s="30">
        <v>1264664</v>
      </c>
      <c r="AI5" s="30">
        <v>3958147</v>
      </c>
      <c r="AJ5" s="30">
        <v>3285835</v>
      </c>
      <c r="AK5" s="30">
        <v>3173723</v>
      </c>
      <c r="AL5" s="30">
        <v>3255746</v>
      </c>
      <c r="AM5" s="30">
        <v>3322313</v>
      </c>
      <c r="AN5" s="30">
        <v>3167600</v>
      </c>
      <c r="AO5" s="30">
        <v>1640230</v>
      </c>
      <c r="AP5" s="30">
        <v>1456718</v>
      </c>
      <c r="AQ5" s="30">
        <v>1503852</v>
      </c>
      <c r="AR5" s="30">
        <v>1557908</v>
      </c>
      <c r="AS5" s="30">
        <v>1560785</v>
      </c>
      <c r="AT5" s="30">
        <v>1642904</v>
      </c>
      <c r="AU5" s="30">
        <v>9661964</v>
      </c>
      <c r="AV5" s="30">
        <v>6887660</v>
      </c>
      <c r="AW5" s="30">
        <v>6694518</v>
      </c>
      <c r="AX5" s="30">
        <v>6592529</v>
      </c>
      <c r="AY5" s="30">
        <v>6093302</v>
      </c>
      <c r="AZ5" s="30">
        <v>5787265</v>
      </c>
      <c r="BA5" s="30">
        <v>6240690</v>
      </c>
      <c r="BB5" s="30">
        <v>5278989</v>
      </c>
      <c r="BC5" s="30">
        <v>4914992</v>
      </c>
      <c r="BD5" s="30">
        <v>4841026</v>
      </c>
      <c r="BE5" s="30">
        <v>4813259</v>
      </c>
      <c r="BF5" s="30">
        <v>4721221</v>
      </c>
      <c r="BG5" s="30">
        <v>57511090</v>
      </c>
      <c r="BH5" s="30">
        <v>52256800</v>
      </c>
      <c r="BI5" s="30">
        <v>48742065</v>
      </c>
      <c r="BJ5" s="30">
        <v>47814931</v>
      </c>
      <c r="BK5" s="30">
        <v>45290611</v>
      </c>
      <c r="BL5" s="30">
        <v>49649665</v>
      </c>
      <c r="BM5" s="30">
        <v>1573980</v>
      </c>
      <c r="BN5" s="30">
        <v>1298039</v>
      </c>
      <c r="BO5" s="30">
        <v>1234717</v>
      </c>
      <c r="BP5" s="30">
        <v>1195706</v>
      </c>
      <c r="BQ5" s="30">
        <v>1149786</v>
      </c>
      <c r="BR5" s="30">
        <v>1118805</v>
      </c>
      <c r="BS5" s="30">
        <v>7002030</v>
      </c>
      <c r="BT5" s="30">
        <v>5191723</v>
      </c>
      <c r="BU5" s="30">
        <v>4281931</v>
      </c>
      <c r="BV5" s="30">
        <v>3849636</v>
      </c>
      <c r="BW5" s="30">
        <v>3391542</v>
      </c>
      <c r="BX5" s="30">
        <v>3280320</v>
      </c>
      <c r="BY5" s="30">
        <v>10745146</v>
      </c>
      <c r="BZ5" s="30">
        <v>8129834</v>
      </c>
      <c r="CA5" s="30">
        <v>8315103</v>
      </c>
      <c r="CB5" s="30">
        <v>8053049</v>
      </c>
      <c r="CC5" s="30">
        <v>7505705</v>
      </c>
      <c r="CD5" s="30">
        <v>7357773</v>
      </c>
      <c r="CE5" s="30">
        <v>4110496</v>
      </c>
      <c r="CF5" s="30">
        <v>3359702</v>
      </c>
      <c r="CG5" s="30">
        <v>3265293</v>
      </c>
      <c r="CH5" s="30">
        <v>3295149</v>
      </c>
      <c r="CI5" s="30">
        <v>3764954</v>
      </c>
      <c r="CJ5" s="30">
        <v>2682677</v>
      </c>
      <c r="CK5" s="30">
        <v>6569018</v>
      </c>
      <c r="CL5" s="30">
        <v>5607444</v>
      </c>
      <c r="CM5" s="30">
        <v>5411718</v>
      </c>
      <c r="CN5" s="30">
        <v>5211994</v>
      </c>
      <c r="CO5" s="30">
        <v>5199588</v>
      </c>
      <c r="CP5" s="30">
        <v>5064092</v>
      </c>
      <c r="CQ5" s="30">
        <v>21975797</v>
      </c>
      <c r="CR5" s="30">
        <v>19404492</v>
      </c>
      <c r="CS5" s="30">
        <v>17546432</v>
      </c>
      <c r="CT5" s="30">
        <v>16139511</v>
      </c>
      <c r="CU5" s="30">
        <v>15164991</v>
      </c>
      <c r="CV5" s="30">
        <v>14787282</v>
      </c>
      <c r="CW5" s="30">
        <v>848312</v>
      </c>
      <c r="CX5" s="30">
        <v>941665</v>
      </c>
      <c r="CY5" s="30">
        <v>701266</v>
      </c>
      <c r="CZ5" s="30">
        <v>628596</v>
      </c>
      <c r="DA5" s="30">
        <v>438905</v>
      </c>
      <c r="DB5" s="30">
        <v>487910</v>
      </c>
      <c r="DC5" s="30">
        <v>5031864</v>
      </c>
      <c r="DD5" s="30">
        <v>4619860</v>
      </c>
      <c r="DE5" s="30">
        <v>4131094</v>
      </c>
      <c r="DF5" s="30">
        <v>3856028</v>
      </c>
      <c r="DG5" s="30">
        <v>3701810</v>
      </c>
      <c r="DH5" s="30">
        <v>3535203</v>
      </c>
      <c r="DI5" s="30">
        <v>11068405</v>
      </c>
      <c r="DJ5" s="30">
        <v>9471500</v>
      </c>
      <c r="DK5" s="30">
        <v>10294253</v>
      </c>
      <c r="DL5" s="30">
        <v>7428965</v>
      </c>
      <c r="DM5" s="30">
        <v>5952335</v>
      </c>
      <c r="DN5" s="30">
        <v>5837536</v>
      </c>
      <c r="DO5" s="30">
        <v>5862695</v>
      </c>
      <c r="DP5" s="30">
        <v>4816795</v>
      </c>
      <c r="DQ5" s="30">
        <v>4705925</v>
      </c>
      <c r="DR5" s="30">
        <v>4612859</v>
      </c>
      <c r="DS5" s="30">
        <v>4245877</v>
      </c>
      <c r="DT5" s="30">
        <v>3925751</v>
      </c>
      <c r="DU5" s="30">
        <v>12636949</v>
      </c>
      <c r="DV5" s="30">
        <v>9961748</v>
      </c>
      <c r="DW5" s="30">
        <v>10428470</v>
      </c>
      <c r="DX5" s="30">
        <v>9382233</v>
      </c>
      <c r="DY5" s="30">
        <v>8480515</v>
      </c>
      <c r="DZ5" s="30">
        <v>8032879</v>
      </c>
      <c r="EA5" s="30">
        <v>80750905</v>
      </c>
      <c r="EB5" s="30">
        <v>74776744</v>
      </c>
      <c r="EC5" s="30">
        <v>74556603</v>
      </c>
      <c r="ED5" s="30">
        <v>68902040</v>
      </c>
      <c r="EE5" s="30">
        <v>66751405</v>
      </c>
      <c r="EF5" s="30">
        <v>74465657</v>
      </c>
      <c r="EG5" s="30">
        <v>4961214</v>
      </c>
      <c r="EH5" s="30">
        <v>11530680</v>
      </c>
      <c r="EI5" s="30">
        <v>9360502</v>
      </c>
      <c r="EJ5" s="30">
        <v>15869883</v>
      </c>
      <c r="EK5" s="30">
        <v>11554761</v>
      </c>
      <c r="EL5" s="30">
        <v>5369780</v>
      </c>
      <c r="EM5" s="30">
        <v>3492654</v>
      </c>
      <c r="EN5" s="30">
        <v>3228512</v>
      </c>
      <c r="EO5" s="30">
        <v>3158273</v>
      </c>
      <c r="EP5" s="30">
        <v>3061476</v>
      </c>
      <c r="EQ5" s="30">
        <v>2774432</v>
      </c>
      <c r="ER5" s="30">
        <v>3067504</v>
      </c>
      <c r="ES5" s="30">
        <v>5591146</v>
      </c>
      <c r="ET5" s="30">
        <v>5277450</v>
      </c>
      <c r="EU5" s="30">
        <v>4744707</v>
      </c>
      <c r="EV5" s="30">
        <v>4169561</v>
      </c>
      <c r="EW5" s="30">
        <v>3603164</v>
      </c>
      <c r="EX5" s="30">
        <v>3358673</v>
      </c>
      <c r="EY5" s="30">
        <v>4738634</v>
      </c>
      <c r="EZ5" s="30">
        <v>3645829</v>
      </c>
      <c r="FA5" s="30">
        <v>3494370</v>
      </c>
      <c r="FB5" s="30">
        <v>3520768</v>
      </c>
      <c r="FC5" s="30">
        <v>3409405</v>
      </c>
      <c r="FD5" s="30">
        <v>3227204</v>
      </c>
      <c r="FE5" s="30">
        <v>3564701</v>
      </c>
      <c r="FF5" s="30">
        <v>3248983</v>
      </c>
      <c r="FG5" s="30">
        <v>3080763</v>
      </c>
      <c r="FH5" s="30">
        <v>3303062</v>
      </c>
      <c r="FI5" s="30">
        <v>3001996</v>
      </c>
      <c r="FJ5" s="30">
        <v>2455125</v>
      </c>
      <c r="FK5" s="30">
        <v>22820552</v>
      </c>
      <c r="FL5" s="30">
        <v>19020714</v>
      </c>
      <c r="FM5" s="30">
        <v>17290253</v>
      </c>
      <c r="FN5" s="30">
        <v>16109969</v>
      </c>
      <c r="FO5" s="30">
        <v>16867402</v>
      </c>
      <c r="FP5" s="30">
        <v>19450031</v>
      </c>
      <c r="FQ5" s="30">
        <v>2517420</v>
      </c>
      <c r="FR5" s="30">
        <v>1966550</v>
      </c>
      <c r="FS5" s="30">
        <v>1689490</v>
      </c>
      <c r="FT5" s="30">
        <v>1621355</v>
      </c>
      <c r="FU5" s="30">
        <v>1520305</v>
      </c>
      <c r="FV5" s="30">
        <v>1372823</v>
      </c>
      <c r="FW5" s="30">
        <v>5409595</v>
      </c>
      <c r="FX5" s="30">
        <v>4530176</v>
      </c>
      <c r="FY5" s="30">
        <v>3926988</v>
      </c>
      <c r="FZ5" s="30">
        <v>3723668</v>
      </c>
      <c r="GA5" s="30">
        <v>3465260</v>
      </c>
      <c r="GB5" s="30">
        <v>3264982</v>
      </c>
      <c r="GC5" s="30">
        <v>3618015</v>
      </c>
      <c r="GD5" s="30">
        <v>2743370</v>
      </c>
      <c r="GE5" s="30">
        <v>2639467</v>
      </c>
      <c r="GF5" s="30">
        <v>2621985</v>
      </c>
      <c r="GG5" s="30">
        <v>2566126</v>
      </c>
      <c r="GH5" s="30">
        <v>2389701</v>
      </c>
      <c r="GI5" s="30">
        <v>14904017</v>
      </c>
      <c r="GJ5" s="30">
        <v>14429061</v>
      </c>
      <c r="GK5" s="30">
        <v>14166103</v>
      </c>
      <c r="GL5" s="30">
        <v>13893102</v>
      </c>
      <c r="GM5" s="30">
        <v>13707837</v>
      </c>
      <c r="GN5" s="30">
        <v>13507636</v>
      </c>
      <c r="GO5" s="30">
        <v>9164785</v>
      </c>
      <c r="GP5" s="30">
        <v>8011689</v>
      </c>
      <c r="GQ5" s="30">
        <v>7876000</v>
      </c>
      <c r="GR5" s="30">
        <v>7735398</v>
      </c>
      <c r="GS5" s="30">
        <v>7501750</v>
      </c>
      <c r="GT5" s="30">
        <v>7268876</v>
      </c>
      <c r="GU5" s="30">
        <v>13666130</v>
      </c>
      <c r="GV5" s="30">
        <v>11164598</v>
      </c>
      <c r="GW5" s="30">
        <v>10584758</v>
      </c>
      <c r="GX5" s="30">
        <v>10901701</v>
      </c>
      <c r="GY5" s="30">
        <v>10525412</v>
      </c>
      <c r="GZ5" s="30">
        <v>10571745</v>
      </c>
      <c r="HA5" s="30">
        <v>3180966</v>
      </c>
      <c r="HB5" s="30">
        <v>2583475</v>
      </c>
      <c r="HC5" s="30">
        <v>2555042</v>
      </c>
      <c r="HD5" s="30">
        <v>2222985</v>
      </c>
      <c r="HE5" s="30">
        <v>2104410</v>
      </c>
      <c r="HF5" s="30">
        <v>1799731</v>
      </c>
      <c r="HG5" s="30">
        <v>2081457</v>
      </c>
      <c r="HH5" s="30">
        <v>1895504</v>
      </c>
      <c r="HI5" s="30">
        <v>1764340</v>
      </c>
      <c r="HJ5" s="30">
        <v>1744215</v>
      </c>
      <c r="HK5" s="30">
        <v>1625799</v>
      </c>
      <c r="HL5" s="30">
        <v>1576005</v>
      </c>
      <c r="HM5" s="30">
        <v>9843142</v>
      </c>
      <c r="HN5" s="30">
        <v>8254151</v>
      </c>
      <c r="HO5" s="30">
        <v>8225646</v>
      </c>
      <c r="HP5" s="30">
        <v>8083307</v>
      </c>
      <c r="HQ5" s="30">
        <v>7898704</v>
      </c>
      <c r="HR5" s="30">
        <v>8334051</v>
      </c>
      <c r="HS5" s="30">
        <v>12078315</v>
      </c>
      <c r="HT5" s="30">
        <v>10716102</v>
      </c>
      <c r="HU5" s="30">
        <v>10905673</v>
      </c>
      <c r="HV5" s="30">
        <v>10496858</v>
      </c>
      <c r="HW5" s="30">
        <v>10413653</v>
      </c>
      <c r="HX5" s="30">
        <v>10332385</v>
      </c>
      <c r="HY5" s="30">
        <v>6384875</v>
      </c>
      <c r="HZ5" s="30">
        <v>5105082</v>
      </c>
      <c r="IA5" s="30">
        <v>4614418</v>
      </c>
      <c r="IB5" s="30">
        <v>4448062</v>
      </c>
      <c r="IC5" s="30">
        <v>4525853</v>
      </c>
      <c r="ID5" s="30">
        <v>4188455</v>
      </c>
      <c r="IE5" s="30">
        <v>6113590</v>
      </c>
      <c r="IF5" s="30">
        <v>4681826</v>
      </c>
      <c r="IG5" s="30">
        <v>4620649</v>
      </c>
      <c r="IH5" s="30">
        <v>4947670</v>
      </c>
      <c r="II5" s="30">
        <v>5215595</v>
      </c>
      <c r="IJ5" s="30">
        <v>5371181</v>
      </c>
      <c r="IK5" s="30">
        <v>12919840</v>
      </c>
      <c r="IL5" s="30">
        <v>10400668</v>
      </c>
      <c r="IM5" s="30">
        <v>9802487</v>
      </c>
      <c r="IN5" s="30">
        <v>9822196</v>
      </c>
      <c r="IO5" s="30">
        <v>9914394</v>
      </c>
      <c r="IP5" s="30">
        <v>9425988</v>
      </c>
      <c r="IQ5" s="30">
        <v>9401478</v>
      </c>
      <c r="IR5" s="30">
        <v>8327518</v>
      </c>
      <c r="IS5" s="30">
        <v>8440475</v>
      </c>
      <c r="IT5" s="30">
        <v>9025037</v>
      </c>
      <c r="IU5" s="30">
        <v>9512736</v>
      </c>
      <c r="IV5" s="30">
        <v>10481327</v>
      </c>
      <c r="IW5" s="30">
        <v>8727061</v>
      </c>
      <c r="IX5" s="30">
        <v>7609602</v>
      </c>
      <c r="IY5" s="30">
        <v>7316415</v>
      </c>
      <c r="IZ5" s="30">
        <v>7150975</v>
      </c>
      <c r="JA5" s="30">
        <v>6943480</v>
      </c>
      <c r="JB5" s="30">
        <v>6618684</v>
      </c>
      <c r="JC5" s="30">
        <v>3282952</v>
      </c>
      <c r="JD5" s="30">
        <v>3039861</v>
      </c>
      <c r="JE5" s="30">
        <v>2209210</v>
      </c>
      <c r="JF5" s="30">
        <v>2049505</v>
      </c>
      <c r="JG5" s="30">
        <v>1861953</v>
      </c>
      <c r="JH5" s="30">
        <v>1925635</v>
      </c>
      <c r="JI5" s="30">
        <v>41637321</v>
      </c>
      <c r="JJ5" s="30">
        <v>36521686</v>
      </c>
      <c r="JK5" s="30">
        <v>34667900</v>
      </c>
      <c r="JL5" s="30">
        <v>31733573</v>
      </c>
      <c r="JM5" s="30">
        <v>30821198</v>
      </c>
      <c r="JN5" s="30">
        <v>30413415</v>
      </c>
      <c r="JO5" s="30">
        <v>3124283</v>
      </c>
      <c r="JP5" s="30">
        <v>2757161</v>
      </c>
      <c r="JQ5" s="30">
        <v>2561383</v>
      </c>
      <c r="JR5" s="30">
        <v>2447618</v>
      </c>
      <c r="JS5" s="30">
        <v>2356230</v>
      </c>
      <c r="JT5" s="30">
        <v>2204560</v>
      </c>
      <c r="JU5" s="30">
        <v>5680708</v>
      </c>
      <c r="JV5" s="30">
        <v>4814983</v>
      </c>
      <c r="JW5" s="30">
        <v>4801309</v>
      </c>
      <c r="JX5" s="30">
        <v>4747622</v>
      </c>
      <c r="JY5" s="30">
        <v>4736662</v>
      </c>
      <c r="JZ5" s="30">
        <v>4613126</v>
      </c>
      <c r="KA5" s="30">
        <v>3978428</v>
      </c>
      <c r="KB5" s="30">
        <v>2491641</v>
      </c>
      <c r="KC5" s="30">
        <v>2450985</v>
      </c>
      <c r="KD5" s="30">
        <v>2341281</v>
      </c>
      <c r="KE5" s="30">
        <v>2430278</v>
      </c>
      <c r="KF5" s="30">
        <v>2513322</v>
      </c>
      <c r="KG5" s="30">
        <v>7698754</v>
      </c>
      <c r="KH5" s="30">
        <v>6442734</v>
      </c>
      <c r="KI5" s="30">
        <v>6560350</v>
      </c>
      <c r="KJ5" s="30">
        <v>5725921</v>
      </c>
      <c r="KK5" s="30">
        <v>5746590</v>
      </c>
      <c r="KL5" s="30">
        <v>5859344</v>
      </c>
      <c r="KM5" s="30">
        <v>2613776</v>
      </c>
      <c r="KN5" s="30">
        <v>2390681</v>
      </c>
      <c r="KO5" s="30">
        <v>2388347</v>
      </c>
      <c r="KP5" s="30">
        <v>2354128</v>
      </c>
      <c r="KQ5" s="30">
        <v>2337288</v>
      </c>
      <c r="KR5" s="30">
        <v>2215746</v>
      </c>
      <c r="KS5" s="30">
        <v>3357942</v>
      </c>
      <c r="KT5" s="30">
        <v>2926069</v>
      </c>
      <c r="KU5" s="30">
        <v>2739284</v>
      </c>
      <c r="KV5" s="30">
        <v>3235573</v>
      </c>
      <c r="KW5" s="30">
        <v>3054052</v>
      </c>
      <c r="KX5" s="30">
        <v>3097103</v>
      </c>
      <c r="KY5" s="30">
        <v>72427417</v>
      </c>
      <c r="KZ5" s="30">
        <v>62068478</v>
      </c>
      <c r="LA5" s="30">
        <v>56906003</v>
      </c>
      <c r="LB5" s="30">
        <v>49798595</v>
      </c>
      <c r="LC5" s="30">
        <v>49026902</v>
      </c>
      <c r="LD5" s="30">
        <v>46663758</v>
      </c>
      <c r="LE5" s="30">
        <v>1504540</v>
      </c>
      <c r="LF5" s="30">
        <v>1294200</v>
      </c>
      <c r="LG5" s="30">
        <v>1225878</v>
      </c>
      <c r="LH5" s="30">
        <v>1202910</v>
      </c>
      <c r="LI5" s="30">
        <v>1075597</v>
      </c>
      <c r="LJ5" s="30">
        <v>1011738</v>
      </c>
      <c r="LK5" s="30">
        <v>4735817</v>
      </c>
      <c r="LL5" s="30">
        <v>3794847</v>
      </c>
      <c r="LM5" s="30">
        <v>3518279</v>
      </c>
      <c r="LN5" s="30">
        <v>3396858</v>
      </c>
      <c r="LO5" s="30">
        <v>3198214</v>
      </c>
      <c r="LP5" s="30">
        <v>3123680</v>
      </c>
      <c r="LQ5" s="30">
        <v>50841671</v>
      </c>
      <c r="LR5" s="30">
        <v>43432934</v>
      </c>
      <c r="LS5" s="30">
        <v>43571247</v>
      </c>
      <c r="LT5" s="30">
        <v>43301700</v>
      </c>
      <c r="LU5" s="30">
        <v>46732137</v>
      </c>
      <c r="LV5" s="30">
        <v>57933681</v>
      </c>
      <c r="LW5" s="30">
        <v>4190989</v>
      </c>
      <c r="LX5" s="30">
        <v>3732866</v>
      </c>
      <c r="LY5" s="30">
        <v>3515183</v>
      </c>
      <c r="LZ5" s="30">
        <v>3098376</v>
      </c>
      <c r="MA5" s="30">
        <v>2861973</v>
      </c>
      <c r="MB5" s="30">
        <v>2408796</v>
      </c>
      <c r="MC5" s="30">
        <v>2404281</v>
      </c>
      <c r="MD5" s="30">
        <v>2202777</v>
      </c>
      <c r="ME5" s="30">
        <v>2151699</v>
      </c>
      <c r="MF5" s="30">
        <v>2072930</v>
      </c>
      <c r="MG5" s="30">
        <v>2001647</v>
      </c>
      <c r="MH5" s="30">
        <v>1935616</v>
      </c>
      <c r="MI5" s="30">
        <v>27859879</v>
      </c>
      <c r="MJ5" s="30">
        <v>26200453</v>
      </c>
      <c r="MK5" s="30">
        <v>24894153</v>
      </c>
      <c r="ML5" s="30">
        <v>24221534</v>
      </c>
      <c r="MM5" s="30">
        <v>23599267</v>
      </c>
      <c r="MN5" s="30">
        <v>23402855</v>
      </c>
      <c r="MO5" s="30">
        <v>1379810</v>
      </c>
      <c r="MP5" s="30">
        <v>1374804</v>
      </c>
      <c r="MQ5" s="30">
        <v>1223346</v>
      </c>
      <c r="MR5" s="30">
        <v>1150019</v>
      </c>
      <c r="MS5" s="30">
        <v>1057676</v>
      </c>
      <c r="MT5" s="30">
        <v>1067697</v>
      </c>
      <c r="MU5" s="30">
        <v>2858781</v>
      </c>
      <c r="MV5" s="30">
        <v>2529749</v>
      </c>
      <c r="MW5" s="30">
        <v>2370525</v>
      </c>
      <c r="MX5" s="30">
        <v>2369163</v>
      </c>
      <c r="MY5" s="30">
        <v>2318609</v>
      </c>
      <c r="MZ5" s="30">
        <v>2423370</v>
      </c>
      <c r="NA5" s="30">
        <v>4156287</v>
      </c>
      <c r="NB5" s="30">
        <v>3543779</v>
      </c>
      <c r="NC5" s="30">
        <v>3363394</v>
      </c>
      <c r="ND5" s="30">
        <v>3203191</v>
      </c>
      <c r="NE5" s="30">
        <v>2939042</v>
      </c>
      <c r="NF5" s="30">
        <v>2876653</v>
      </c>
      <c r="NG5" s="30">
        <v>7420236</v>
      </c>
      <c r="NH5" s="30">
        <v>5021289</v>
      </c>
      <c r="NI5" s="30">
        <v>4761634</v>
      </c>
      <c r="NJ5" s="30">
        <v>4597995</v>
      </c>
      <c r="NK5" s="30">
        <v>4261782</v>
      </c>
      <c r="NL5" s="30">
        <v>4409327</v>
      </c>
      <c r="NM5" s="30">
        <v>6708572</v>
      </c>
      <c r="NN5" s="30">
        <v>5055210</v>
      </c>
      <c r="NO5" s="30">
        <v>4616103</v>
      </c>
      <c r="NP5" s="30">
        <v>4600422</v>
      </c>
      <c r="NQ5" s="30">
        <v>4637164</v>
      </c>
      <c r="NR5" s="30">
        <v>4698252</v>
      </c>
      <c r="NS5" s="30">
        <v>13936784</v>
      </c>
      <c r="NT5" s="30">
        <v>12035730</v>
      </c>
      <c r="NU5" s="30">
        <v>11773255</v>
      </c>
      <c r="NV5" s="30">
        <v>12136838</v>
      </c>
      <c r="NW5" s="30">
        <v>11470418</v>
      </c>
      <c r="NX5" s="30">
        <v>11380409</v>
      </c>
      <c r="NY5" s="30">
        <v>20600657</v>
      </c>
      <c r="NZ5" s="30">
        <v>18149956</v>
      </c>
      <c r="OA5" s="30">
        <v>17870351</v>
      </c>
      <c r="OB5" s="30">
        <v>17788208</v>
      </c>
      <c r="OC5" s="30">
        <v>18435519</v>
      </c>
      <c r="OD5" s="30">
        <v>18133961</v>
      </c>
      <c r="OE5" s="30">
        <v>13314293</v>
      </c>
      <c r="OF5" s="30">
        <v>11288930</v>
      </c>
      <c r="OG5" s="30">
        <v>10696647</v>
      </c>
      <c r="OH5" s="30">
        <v>10344092</v>
      </c>
      <c r="OI5" s="30">
        <v>10242017</v>
      </c>
      <c r="OJ5" s="30">
        <v>9898659</v>
      </c>
      <c r="OK5" s="30">
        <v>7612133</v>
      </c>
      <c r="OL5" s="30">
        <v>6116249</v>
      </c>
      <c r="OM5" s="30">
        <v>5964555</v>
      </c>
      <c r="ON5" s="30">
        <v>5905961</v>
      </c>
      <c r="OO5" s="30">
        <v>5862491</v>
      </c>
      <c r="OP5" s="30">
        <v>6299981</v>
      </c>
      <c r="OQ5" s="30">
        <v>1868543</v>
      </c>
      <c r="OR5" s="30">
        <v>1594604</v>
      </c>
      <c r="OS5" s="30">
        <v>1507502</v>
      </c>
      <c r="OT5" s="30">
        <v>1476698</v>
      </c>
      <c r="OU5" s="30">
        <v>1407090</v>
      </c>
      <c r="OV5" s="30">
        <v>1371005</v>
      </c>
      <c r="OW5" s="30">
        <v>8909826</v>
      </c>
      <c r="OX5" s="30">
        <v>6316145</v>
      </c>
      <c r="OY5" s="30">
        <v>6213430</v>
      </c>
      <c r="OZ5" s="30">
        <v>6244974</v>
      </c>
      <c r="PA5" s="30">
        <v>6400139</v>
      </c>
      <c r="PB5" s="30">
        <v>6400754</v>
      </c>
      <c r="PC5" s="30">
        <v>11476930</v>
      </c>
      <c r="PD5" s="30">
        <v>8879497</v>
      </c>
      <c r="PE5" s="30">
        <v>8454874</v>
      </c>
      <c r="PF5" s="30">
        <v>8189092</v>
      </c>
      <c r="PG5" s="30">
        <v>8174630</v>
      </c>
      <c r="PH5" s="30">
        <v>8412079</v>
      </c>
      <c r="PI5" s="30">
        <v>5458533</v>
      </c>
      <c r="PJ5" s="30">
        <v>4482922</v>
      </c>
      <c r="PK5" s="30">
        <v>4516953</v>
      </c>
      <c r="PL5" s="30">
        <v>4601388</v>
      </c>
      <c r="PM5" s="30">
        <v>4769779</v>
      </c>
      <c r="PN5" s="30">
        <v>4901530</v>
      </c>
      <c r="PO5" s="30">
        <v>2200324</v>
      </c>
      <c r="PP5" s="30">
        <v>2043011</v>
      </c>
      <c r="PQ5" s="30">
        <v>1895041</v>
      </c>
      <c r="PR5" s="30">
        <v>1633830</v>
      </c>
      <c r="PS5" s="30">
        <v>1554001</v>
      </c>
      <c r="PT5" s="30">
        <v>1497601</v>
      </c>
      <c r="PU5" s="30">
        <v>37399561</v>
      </c>
      <c r="PV5" s="30">
        <v>34138335</v>
      </c>
      <c r="PW5" s="30">
        <v>33214624</v>
      </c>
      <c r="PX5" s="30">
        <v>33002087</v>
      </c>
      <c r="PY5" s="30">
        <v>30722389</v>
      </c>
      <c r="PZ5" s="30">
        <v>34559884</v>
      </c>
      <c r="QA5" s="30">
        <v>5982184</v>
      </c>
      <c r="QB5" s="30">
        <v>5118837</v>
      </c>
      <c r="QC5" s="30">
        <v>4827267</v>
      </c>
      <c r="QD5" s="30">
        <v>4690973</v>
      </c>
      <c r="QE5" s="30">
        <v>4754129</v>
      </c>
      <c r="QF5" s="30">
        <v>4709986</v>
      </c>
      <c r="QG5" s="30">
        <v>7909090</v>
      </c>
      <c r="QH5" s="30">
        <v>6254148</v>
      </c>
      <c r="QI5" s="30">
        <v>5935112</v>
      </c>
      <c r="QJ5" s="30">
        <v>5954769</v>
      </c>
      <c r="QK5" s="30">
        <v>5926816</v>
      </c>
      <c r="QL5" s="30">
        <v>5775466</v>
      </c>
      <c r="QM5" s="30">
        <v>10708225</v>
      </c>
      <c r="QN5" s="30">
        <v>7805958</v>
      </c>
      <c r="QO5" s="30">
        <v>7365226</v>
      </c>
      <c r="QP5" s="30">
        <v>7969658</v>
      </c>
      <c r="QQ5" s="30">
        <v>7162356</v>
      </c>
      <c r="QR5" s="30">
        <v>6461252</v>
      </c>
      <c r="QS5" s="30">
        <v>11629707</v>
      </c>
      <c r="QT5" s="30">
        <v>9515394</v>
      </c>
      <c r="QU5" s="30">
        <v>9422175</v>
      </c>
      <c r="QV5" s="30">
        <v>8423787</v>
      </c>
      <c r="QW5" s="30">
        <v>9017742</v>
      </c>
      <c r="QX5" s="30">
        <v>8104209</v>
      </c>
      <c r="QY5" s="30">
        <v>6182416</v>
      </c>
      <c r="QZ5" s="30">
        <v>4523717</v>
      </c>
      <c r="RA5" s="30">
        <v>4340731</v>
      </c>
      <c r="RB5" s="30">
        <v>4165460</v>
      </c>
      <c r="RC5" s="30">
        <v>4352300</v>
      </c>
      <c r="RD5" s="30">
        <v>3455913</v>
      </c>
      <c r="RE5" s="30">
        <v>5088165</v>
      </c>
      <c r="RF5" s="30">
        <v>4264530</v>
      </c>
      <c r="RG5" s="30">
        <v>3871658</v>
      </c>
      <c r="RH5" s="30">
        <v>3871447</v>
      </c>
      <c r="RI5" s="30">
        <v>3558225</v>
      </c>
      <c r="RJ5" s="30">
        <v>3442725</v>
      </c>
      <c r="RK5" s="30">
        <v>10975364</v>
      </c>
      <c r="RL5" s="30">
        <v>8821329</v>
      </c>
      <c r="RM5" s="30">
        <v>7112395</v>
      </c>
      <c r="RN5" s="30">
        <v>6862249</v>
      </c>
      <c r="RO5" s="30">
        <v>7016936</v>
      </c>
      <c r="RP5" s="30">
        <v>7125878</v>
      </c>
      <c r="RQ5" s="30">
        <v>835956</v>
      </c>
      <c r="RR5" s="30">
        <v>688572</v>
      </c>
      <c r="RS5" s="30">
        <v>699930</v>
      </c>
      <c r="RT5" s="30">
        <v>634614</v>
      </c>
      <c r="RU5" s="30">
        <v>653184</v>
      </c>
      <c r="RV5" s="30">
        <v>529898</v>
      </c>
      <c r="RW5" s="30">
        <v>7656663</v>
      </c>
      <c r="RX5" s="30">
        <v>6126360</v>
      </c>
      <c r="RY5" s="30">
        <v>5701715</v>
      </c>
      <c r="RZ5" s="30">
        <v>5363813</v>
      </c>
      <c r="SA5" s="30">
        <v>5260579</v>
      </c>
      <c r="SB5" s="30">
        <v>5270734</v>
      </c>
      <c r="SC5" s="30">
        <v>1004684</v>
      </c>
      <c r="SD5" s="30">
        <v>936640</v>
      </c>
      <c r="SE5" s="30">
        <v>916794</v>
      </c>
      <c r="SF5" s="30">
        <v>902907</v>
      </c>
      <c r="SG5" s="30">
        <v>874177</v>
      </c>
      <c r="SH5" s="30">
        <v>755232</v>
      </c>
      <c r="SI5" s="30">
        <v>769286</v>
      </c>
      <c r="SJ5" s="30">
        <v>589731</v>
      </c>
      <c r="SK5" s="30">
        <v>587657</v>
      </c>
      <c r="SL5" s="30">
        <v>600715</v>
      </c>
      <c r="SM5" s="30">
        <v>519514</v>
      </c>
      <c r="SN5" s="30">
        <v>537674</v>
      </c>
      <c r="SO5" s="30">
        <v>3059279</v>
      </c>
      <c r="SP5" s="30">
        <v>2607222</v>
      </c>
      <c r="SQ5" s="30">
        <v>2484266</v>
      </c>
      <c r="SR5" s="30">
        <v>2418901</v>
      </c>
      <c r="SS5" s="30">
        <v>2199086</v>
      </c>
      <c r="ST5" s="30">
        <v>2308171</v>
      </c>
      <c r="SU5" s="30">
        <v>3071633</v>
      </c>
      <c r="SV5" s="30">
        <v>2725247</v>
      </c>
      <c r="SW5" s="30">
        <v>2427215</v>
      </c>
      <c r="SX5" s="30">
        <v>2451606</v>
      </c>
      <c r="SY5" s="30">
        <v>2549192</v>
      </c>
      <c r="SZ5" s="30">
        <v>2768463</v>
      </c>
    </row>
    <row r="6" spans="1:520">
      <c r="A6" s="25"/>
      <c r="C6" s="26" t="s">
        <v>360</v>
      </c>
      <c r="D6" s="27"/>
      <c r="E6" s="30">
        <v>175000</v>
      </c>
      <c r="F6" s="30">
        <v>0</v>
      </c>
      <c r="G6" s="30">
        <v>0</v>
      </c>
      <c r="H6" s="30">
        <v>0</v>
      </c>
      <c r="I6" s="30">
        <v>0</v>
      </c>
      <c r="J6" s="30">
        <v>0</v>
      </c>
      <c r="K6" s="30">
        <v>215445</v>
      </c>
      <c r="L6" s="30">
        <v>215445</v>
      </c>
      <c r="M6" s="30">
        <v>215445</v>
      </c>
      <c r="N6" s="30">
        <v>215445</v>
      </c>
      <c r="O6" s="30">
        <v>0</v>
      </c>
      <c r="P6" s="30">
        <v>0</v>
      </c>
      <c r="Q6" s="30">
        <v>0</v>
      </c>
      <c r="R6" s="30">
        <v>0</v>
      </c>
      <c r="S6" s="30">
        <v>0</v>
      </c>
      <c r="T6" s="30">
        <v>0</v>
      </c>
      <c r="U6" s="30">
        <v>0</v>
      </c>
      <c r="V6" s="30">
        <v>0</v>
      </c>
      <c r="W6" s="30">
        <v>0</v>
      </c>
      <c r="X6" s="30">
        <v>0</v>
      </c>
      <c r="Y6" s="30">
        <v>0</v>
      </c>
      <c r="Z6" s="30">
        <v>0</v>
      </c>
      <c r="AA6" s="30">
        <v>0</v>
      </c>
      <c r="AB6" s="30">
        <v>0</v>
      </c>
      <c r="AC6" s="30">
        <v>0</v>
      </c>
      <c r="AD6" s="30">
        <v>0</v>
      </c>
      <c r="AE6" s="30">
        <v>0</v>
      </c>
      <c r="AF6" s="30">
        <v>0</v>
      </c>
      <c r="AG6" s="30">
        <v>0</v>
      </c>
      <c r="AH6" s="30">
        <v>0</v>
      </c>
      <c r="AI6" s="30">
        <v>0</v>
      </c>
      <c r="AJ6" s="30">
        <v>0</v>
      </c>
      <c r="AK6" s="30">
        <v>0</v>
      </c>
      <c r="AL6" s="30">
        <v>0</v>
      </c>
      <c r="AM6" s="30">
        <v>0</v>
      </c>
      <c r="AN6" s="30">
        <v>0</v>
      </c>
      <c r="AO6" s="30">
        <v>0</v>
      </c>
      <c r="AP6" s="30">
        <v>0</v>
      </c>
      <c r="AQ6" s="30">
        <v>0</v>
      </c>
      <c r="AR6" s="30">
        <v>0</v>
      </c>
      <c r="AS6" s="30">
        <v>0</v>
      </c>
      <c r="AT6" s="30">
        <v>0</v>
      </c>
      <c r="AU6" s="30">
        <v>0</v>
      </c>
      <c r="AV6" s="30">
        <v>0</v>
      </c>
      <c r="AW6" s="30">
        <v>0</v>
      </c>
      <c r="AX6" s="30">
        <v>0</v>
      </c>
      <c r="AY6" s="30">
        <v>0</v>
      </c>
      <c r="AZ6" s="30">
        <v>0</v>
      </c>
      <c r="BA6" s="30">
        <v>0</v>
      </c>
      <c r="BB6" s="30">
        <v>0</v>
      </c>
      <c r="BC6" s="30">
        <v>0</v>
      </c>
      <c r="BD6" s="30">
        <v>0</v>
      </c>
      <c r="BE6" s="30">
        <v>0</v>
      </c>
      <c r="BF6" s="30">
        <v>0</v>
      </c>
      <c r="BG6" s="30">
        <v>70000</v>
      </c>
      <c r="BH6" s="30">
        <v>247500</v>
      </c>
      <c r="BI6" s="30">
        <v>245000</v>
      </c>
      <c r="BJ6" s="30">
        <v>115000</v>
      </c>
      <c r="BK6" s="30">
        <v>195000</v>
      </c>
      <c r="BL6" s="30">
        <v>150000</v>
      </c>
      <c r="BM6" s="30">
        <v>0</v>
      </c>
      <c r="BN6" s="30">
        <v>0</v>
      </c>
      <c r="BO6" s="30">
        <v>0</v>
      </c>
      <c r="BP6" s="30">
        <v>0</v>
      </c>
      <c r="BQ6" s="30">
        <v>0</v>
      </c>
      <c r="BR6" s="30">
        <v>0</v>
      </c>
      <c r="BS6" s="30">
        <v>0</v>
      </c>
      <c r="BT6" s="30">
        <v>0</v>
      </c>
      <c r="BU6" s="30">
        <v>0</v>
      </c>
      <c r="BV6" s="30">
        <v>0</v>
      </c>
      <c r="BW6" s="30">
        <v>0</v>
      </c>
      <c r="BX6" s="30">
        <v>0</v>
      </c>
      <c r="BY6" s="30">
        <v>0</v>
      </c>
      <c r="BZ6" s="30">
        <v>0</v>
      </c>
      <c r="CA6" s="30">
        <v>0</v>
      </c>
      <c r="CB6" s="30">
        <v>0</v>
      </c>
      <c r="CC6" s="30">
        <v>0</v>
      </c>
      <c r="CD6" s="30">
        <v>0</v>
      </c>
      <c r="CE6" s="30">
        <v>60209</v>
      </c>
      <c r="CF6" s="30">
        <v>149985</v>
      </c>
      <c r="CG6" s="30">
        <v>175770</v>
      </c>
      <c r="CH6" s="30">
        <v>149566</v>
      </c>
      <c r="CI6" s="30">
        <v>209309</v>
      </c>
      <c r="CJ6" s="30">
        <v>68018</v>
      </c>
      <c r="CK6" s="30">
        <v>0</v>
      </c>
      <c r="CL6" s="30">
        <v>0</v>
      </c>
      <c r="CM6" s="30">
        <v>0</v>
      </c>
      <c r="CN6" s="30">
        <v>0</v>
      </c>
      <c r="CO6" s="30">
        <v>0</v>
      </c>
      <c r="CP6" s="30">
        <v>0</v>
      </c>
      <c r="CQ6" s="30">
        <v>0</v>
      </c>
      <c r="CR6" s="30">
        <v>0</v>
      </c>
      <c r="CS6" s="30">
        <v>0</v>
      </c>
      <c r="CT6" s="30">
        <v>0</v>
      </c>
      <c r="CU6" s="30">
        <v>0</v>
      </c>
      <c r="CV6" s="30">
        <v>0</v>
      </c>
      <c r="CW6" s="30">
        <v>0</v>
      </c>
      <c r="CX6" s="30">
        <v>0</v>
      </c>
      <c r="CY6" s="30">
        <v>0</v>
      </c>
      <c r="CZ6" s="30">
        <v>0</v>
      </c>
      <c r="DA6" s="30">
        <v>0</v>
      </c>
      <c r="DB6" s="30">
        <v>0</v>
      </c>
      <c r="DC6" s="30">
        <v>0</v>
      </c>
      <c r="DD6" s="30">
        <v>0</v>
      </c>
      <c r="DE6" s="30">
        <v>0</v>
      </c>
      <c r="DF6" s="30">
        <v>0</v>
      </c>
      <c r="DG6" s="30">
        <v>0</v>
      </c>
      <c r="DH6" s="30">
        <v>0</v>
      </c>
      <c r="DI6" s="30">
        <v>0</v>
      </c>
      <c r="DJ6" s="30">
        <v>0</v>
      </c>
      <c r="DK6" s="30">
        <v>0</v>
      </c>
      <c r="DL6" s="30">
        <v>0</v>
      </c>
      <c r="DM6" s="30">
        <v>0</v>
      </c>
      <c r="DN6" s="30">
        <v>0</v>
      </c>
      <c r="DO6" s="30">
        <v>0</v>
      </c>
      <c r="DP6" s="30">
        <v>0</v>
      </c>
      <c r="DQ6" s="30">
        <v>0</v>
      </c>
      <c r="DR6" s="30">
        <v>0</v>
      </c>
      <c r="DS6" s="30">
        <v>0</v>
      </c>
      <c r="DT6" s="30">
        <v>0</v>
      </c>
      <c r="DU6" s="30">
        <v>183800</v>
      </c>
      <c r="DV6" s="30">
        <v>182300</v>
      </c>
      <c r="DW6" s="30">
        <v>182300</v>
      </c>
      <c r="DX6" s="30">
        <v>182300</v>
      </c>
      <c r="DY6" s="30">
        <v>182300</v>
      </c>
      <c r="DZ6" s="30">
        <v>182300</v>
      </c>
      <c r="EA6" s="30">
        <v>30000</v>
      </c>
      <c r="EB6" s="30">
        <v>90000</v>
      </c>
      <c r="EC6" s="30">
        <v>85000</v>
      </c>
      <c r="ED6" s="30">
        <v>93000</v>
      </c>
      <c r="EE6" s="30">
        <v>188000</v>
      </c>
      <c r="EF6" s="30">
        <v>124000</v>
      </c>
      <c r="EG6" s="30">
        <v>145739</v>
      </c>
      <c r="EH6" s="30">
        <v>145739</v>
      </c>
      <c r="EI6" s="30">
        <v>145739</v>
      </c>
      <c r="EJ6" s="30">
        <v>145739</v>
      </c>
      <c r="EK6" s="30">
        <v>145739</v>
      </c>
      <c r="EL6" s="30">
        <v>144739</v>
      </c>
      <c r="EM6" s="30">
        <v>0</v>
      </c>
      <c r="EN6" s="30">
        <v>0</v>
      </c>
      <c r="EO6" s="30">
        <v>0</v>
      </c>
      <c r="EP6" s="30">
        <v>0</v>
      </c>
      <c r="EQ6" s="30">
        <v>0</v>
      </c>
      <c r="ER6" s="30">
        <v>0</v>
      </c>
      <c r="ES6" s="30">
        <v>0</v>
      </c>
      <c r="ET6" s="30">
        <v>0</v>
      </c>
      <c r="EU6" s="30">
        <v>0</v>
      </c>
      <c r="EV6" s="30">
        <v>0</v>
      </c>
      <c r="EW6" s="30">
        <v>0</v>
      </c>
      <c r="EX6" s="30">
        <v>0</v>
      </c>
      <c r="EY6" s="30">
        <v>0</v>
      </c>
      <c r="EZ6" s="30">
        <v>0</v>
      </c>
      <c r="FA6" s="30">
        <v>0</v>
      </c>
      <c r="FB6" s="30">
        <v>0</v>
      </c>
      <c r="FC6" s="30">
        <v>0</v>
      </c>
      <c r="FD6" s="30">
        <v>0</v>
      </c>
      <c r="FE6" s="30">
        <v>0</v>
      </c>
      <c r="FF6" s="30">
        <v>0</v>
      </c>
      <c r="FG6" s="30">
        <v>0</v>
      </c>
      <c r="FH6" s="30">
        <v>0</v>
      </c>
      <c r="FI6" s="30">
        <v>0</v>
      </c>
      <c r="FJ6" s="30">
        <v>0</v>
      </c>
      <c r="FK6" s="30">
        <v>0</v>
      </c>
      <c r="FL6" s="30">
        <v>0</v>
      </c>
      <c r="FM6" s="30">
        <v>0</v>
      </c>
      <c r="FN6" s="30">
        <v>0</v>
      </c>
      <c r="FO6" s="30">
        <v>0</v>
      </c>
      <c r="FP6" s="30">
        <v>0</v>
      </c>
      <c r="FQ6" s="30">
        <v>0</v>
      </c>
      <c r="FR6" s="30">
        <v>0</v>
      </c>
      <c r="FS6" s="30">
        <v>0</v>
      </c>
      <c r="FT6" s="30">
        <v>0</v>
      </c>
      <c r="FU6" s="30">
        <v>0</v>
      </c>
      <c r="FV6" s="30">
        <v>0</v>
      </c>
      <c r="FW6" s="30">
        <v>0</v>
      </c>
      <c r="FX6" s="30">
        <v>0</v>
      </c>
      <c r="FY6" s="30">
        <v>0</v>
      </c>
      <c r="FZ6" s="30">
        <v>0</v>
      </c>
      <c r="GA6" s="30">
        <v>0</v>
      </c>
      <c r="GB6" s="30">
        <v>0</v>
      </c>
      <c r="GC6" s="30">
        <v>0</v>
      </c>
      <c r="GD6" s="30">
        <v>0</v>
      </c>
      <c r="GE6" s="30">
        <v>0</v>
      </c>
      <c r="GF6" s="30">
        <v>0</v>
      </c>
      <c r="GG6" s="30">
        <v>0</v>
      </c>
      <c r="GH6" s="30">
        <v>0</v>
      </c>
      <c r="GI6" s="30">
        <v>2329152</v>
      </c>
      <c r="GJ6" s="30">
        <v>1328955</v>
      </c>
      <c r="GK6" s="30">
        <v>1380631</v>
      </c>
      <c r="GL6" s="30">
        <v>30631</v>
      </c>
      <c r="GM6" s="30">
        <v>30631</v>
      </c>
      <c r="GN6" s="30">
        <v>934431</v>
      </c>
      <c r="GO6" s="30">
        <v>0</v>
      </c>
      <c r="GP6" s="30">
        <v>0</v>
      </c>
      <c r="GQ6" s="30">
        <v>0</v>
      </c>
      <c r="GR6" s="30">
        <v>0</v>
      </c>
      <c r="GS6" s="30">
        <v>0</v>
      </c>
      <c r="GT6" s="30">
        <v>0</v>
      </c>
      <c r="GU6" s="30">
        <v>233297</v>
      </c>
      <c r="GV6" s="30">
        <v>233297</v>
      </c>
      <c r="GW6" s="30">
        <v>233297</v>
      </c>
      <c r="GX6" s="30">
        <v>233297</v>
      </c>
      <c r="GY6" s="30">
        <v>233297</v>
      </c>
      <c r="GZ6" s="30">
        <v>0</v>
      </c>
      <c r="HA6" s="30">
        <v>0</v>
      </c>
      <c r="HB6" s="30">
        <v>0</v>
      </c>
      <c r="HC6" s="30">
        <v>0</v>
      </c>
      <c r="HD6" s="30">
        <v>0</v>
      </c>
      <c r="HE6" s="30">
        <v>0</v>
      </c>
      <c r="HF6" s="30">
        <v>0</v>
      </c>
      <c r="HG6" s="30">
        <v>0</v>
      </c>
      <c r="HH6" s="30">
        <v>0</v>
      </c>
      <c r="HI6" s="30">
        <v>0</v>
      </c>
      <c r="HJ6" s="30">
        <v>7887</v>
      </c>
      <c r="HK6" s="30">
        <v>16248</v>
      </c>
      <c r="HL6" s="30">
        <v>0</v>
      </c>
      <c r="HM6" s="30">
        <v>0</v>
      </c>
      <c r="HN6" s="30">
        <v>0</v>
      </c>
      <c r="HO6" s="30">
        <v>0</v>
      </c>
      <c r="HP6" s="30">
        <v>0</v>
      </c>
      <c r="HQ6" s="30">
        <v>0</v>
      </c>
      <c r="HR6" s="30">
        <v>0</v>
      </c>
      <c r="HS6" s="30">
        <v>0</v>
      </c>
      <c r="HT6" s="30">
        <v>0</v>
      </c>
      <c r="HU6" s="30">
        <v>0</v>
      </c>
      <c r="HV6" s="30">
        <v>0</v>
      </c>
      <c r="HW6" s="30">
        <v>0</v>
      </c>
      <c r="HX6" s="30">
        <v>0</v>
      </c>
      <c r="HY6" s="30">
        <v>0</v>
      </c>
      <c r="HZ6" s="30">
        <v>0</v>
      </c>
      <c r="IA6" s="30">
        <v>0</v>
      </c>
      <c r="IB6" s="30">
        <v>0</v>
      </c>
      <c r="IC6" s="30">
        <v>0</v>
      </c>
      <c r="ID6" s="30">
        <v>0</v>
      </c>
      <c r="IE6" s="30">
        <v>0</v>
      </c>
      <c r="IF6" s="30">
        <v>0</v>
      </c>
      <c r="IG6" s="30">
        <v>0</v>
      </c>
      <c r="IH6" s="30">
        <v>0</v>
      </c>
      <c r="II6" s="30">
        <v>0</v>
      </c>
      <c r="IJ6" s="30">
        <v>0</v>
      </c>
      <c r="IK6" s="30">
        <v>0</v>
      </c>
      <c r="IL6" s="30">
        <v>0</v>
      </c>
      <c r="IM6" s="30">
        <v>0</v>
      </c>
      <c r="IN6" s="30">
        <v>0</v>
      </c>
      <c r="IO6" s="30">
        <v>0</v>
      </c>
      <c r="IP6" s="30">
        <v>0</v>
      </c>
      <c r="IQ6" s="30">
        <v>0</v>
      </c>
      <c r="IR6" s="30">
        <v>0</v>
      </c>
      <c r="IS6" s="30">
        <v>0</v>
      </c>
      <c r="IT6" s="30">
        <v>0</v>
      </c>
      <c r="IU6" s="30">
        <v>0</v>
      </c>
      <c r="IV6" s="30">
        <v>0</v>
      </c>
      <c r="IW6" s="30">
        <v>42054</v>
      </c>
      <c r="IX6" s="30">
        <v>44024</v>
      </c>
      <c r="IY6" s="30">
        <v>157268</v>
      </c>
      <c r="IZ6" s="30">
        <v>184645</v>
      </c>
      <c r="JA6" s="30">
        <v>183084</v>
      </c>
      <c r="JB6" s="30">
        <v>0</v>
      </c>
      <c r="JC6" s="30">
        <v>0</v>
      </c>
      <c r="JD6" s="30">
        <v>0</v>
      </c>
      <c r="JE6" s="30">
        <v>0</v>
      </c>
      <c r="JF6" s="30">
        <v>0</v>
      </c>
      <c r="JG6" s="30">
        <v>0</v>
      </c>
      <c r="JH6" s="30">
        <v>0</v>
      </c>
      <c r="JI6" s="30">
        <v>5435445</v>
      </c>
      <c r="JJ6" s="30">
        <v>3805932</v>
      </c>
      <c r="JK6" s="30">
        <v>3609243</v>
      </c>
      <c r="JL6" s="30">
        <v>0</v>
      </c>
      <c r="JM6" s="30">
        <v>0</v>
      </c>
      <c r="JN6" s="30">
        <v>0</v>
      </c>
      <c r="JO6" s="30">
        <v>0</v>
      </c>
      <c r="JP6" s="30">
        <v>0</v>
      </c>
      <c r="JQ6" s="30">
        <v>0</v>
      </c>
      <c r="JR6" s="30">
        <v>0</v>
      </c>
      <c r="JS6" s="30">
        <v>0</v>
      </c>
      <c r="JT6" s="30">
        <v>0</v>
      </c>
      <c r="JU6" s="30">
        <v>1505206</v>
      </c>
      <c r="JV6" s="30">
        <v>900125</v>
      </c>
      <c r="JW6" s="30">
        <v>0</v>
      </c>
      <c r="JX6" s="30">
        <v>0</v>
      </c>
      <c r="JY6" s="30">
        <v>0</v>
      </c>
      <c r="JZ6" s="30">
        <v>0</v>
      </c>
      <c r="KA6" s="30">
        <v>0</v>
      </c>
      <c r="KB6" s="30">
        <v>0</v>
      </c>
      <c r="KC6" s="30">
        <v>0</v>
      </c>
      <c r="KD6" s="30">
        <v>0</v>
      </c>
      <c r="KE6" s="30">
        <v>0</v>
      </c>
      <c r="KF6" s="30">
        <v>0</v>
      </c>
      <c r="KG6" s="30">
        <v>0</v>
      </c>
      <c r="KH6" s="30">
        <v>0</v>
      </c>
      <c r="KI6" s="30">
        <v>0</v>
      </c>
      <c r="KJ6" s="30">
        <v>0</v>
      </c>
      <c r="KK6" s="30">
        <v>0</v>
      </c>
      <c r="KL6" s="30">
        <v>0</v>
      </c>
      <c r="KM6" s="30">
        <v>0</v>
      </c>
      <c r="KN6" s="30">
        <v>0</v>
      </c>
      <c r="KO6" s="30">
        <v>0</v>
      </c>
      <c r="KP6" s="30">
        <v>0</v>
      </c>
      <c r="KQ6" s="30">
        <v>0</v>
      </c>
      <c r="KR6" s="30">
        <v>0</v>
      </c>
      <c r="KS6" s="30">
        <v>0</v>
      </c>
      <c r="KT6" s="30">
        <v>0</v>
      </c>
      <c r="KU6" s="30">
        <v>0</v>
      </c>
      <c r="KV6" s="30">
        <v>0</v>
      </c>
      <c r="KW6" s="30">
        <v>0</v>
      </c>
      <c r="KX6" s="30">
        <v>0</v>
      </c>
      <c r="KY6" s="30">
        <v>0</v>
      </c>
      <c r="KZ6" s="30">
        <v>0</v>
      </c>
      <c r="LA6" s="30">
        <v>0</v>
      </c>
      <c r="LB6" s="30">
        <v>0</v>
      </c>
      <c r="LC6" s="30">
        <v>0</v>
      </c>
      <c r="LD6" s="30">
        <v>0</v>
      </c>
      <c r="LE6" s="30">
        <v>0</v>
      </c>
      <c r="LF6" s="30">
        <v>0</v>
      </c>
      <c r="LG6" s="30">
        <v>0</v>
      </c>
      <c r="LH6" s="30">
        <v>0</v>
      </c>
      <c r="LI6" s="30">
        <v>0</v>
      </c>
      <c r="LJ6" s="30">
        <v>0</v>
      </c>
      <c r="LK6" s="30">
        <v>351512</v>
      </c>
      <c r="LL6" s="30">
        <v>357713</v>
      </c>
      <c r="LM6" s="30">
        <v>207455</v>
      </c>
      <c r="LN6" s="30">
        <v>207738</v>
      </c>
      <c r="LO6" s="30">
        <v>10000</v>
      </c>
      <c r="LP6" s="30">
        <v>0</v>
      </c>
      <c r="LQ6" s="30">
        <v>54620</v>
      </c>
      <c r="LR6" s="30">
        <v>107645</v>
      </c>
      <c r="LS6" s="30">
        <v>69800</v>
      </c>
      <c r="LT6" s="30">
        <v>141290</v>
      </c>
      <c r="LU6" s="30">
        <v>0</v>
      </c>
      <c r="LV6" s="30">
        <v>0</v>
      </c>
      <c r="LW6" s="30">
        <v>0</v>
      </c>
      <c r="LX6" s="30">
        <v>0</v>
      </c>
      <c r="LY6" s="30">
        <v>0</v>
      </c>
      <c r="LZ6" s="30">
        <v>0</v>
      </c>
      <c r="MA6" s="30">
        <v>0</v>
      </c>
      <c r="MB6" s="30">
        <v>0</v>
      </c>
      <c r="MC6" s="30">
        <v>0</v>
      </c>
      <c r="MD6" s="30">
        <v>0</v>
      </c>
      <c r="ME6" s="30">
        <v>0</v>
      </c>
      <c r="MF6" s="30">
        <v>0</v>
      </c>
      <c r="MG6" s="30">
        <v>0</v>
      </c>
      <c r="MH6" s="30">
        <v>0</v>
      </c>
      <c r="MI6" s="30">
        <v>7884</v>
      </c>
      <c r="MJ6" s="30">
        <v>8388</v>
      </c>
      <c r="MK6" s="30">
        <v>8484</v>
      </c>
      <c r="ML6" s="30">
        <v>9834</v>
      </c>
      <c r="MM6" s="30">
        <v>10126</v>
      </c>
      <c r="MN6" s="30">
        <v>9820</v>
      </c>
      <c r="MO6" s="30">
        <v>0</v>
      </c>
      <c r="MP6" s="30">
        <v>0</v>
      </c>
      <c r="MQ6" s="30">
        <v>0</v>
      </c>
      <c r="MR6" s="30">
        <v>0</v>
      </c>
      <c r="MS6" s="30">
        <v>0</v>
      </c>
      <c r="MT6" s="30">
        <v>0</v>
      </c>
      <c r="MU6" s="30">
        <v>0</v>
      </c>
      <c r="MV6" s="30">
        <v>0</v>
      </c>
      <c r="MW6" s="30">
        <v>0</v>
      </c>
      <c r="MX6" s="30">
        <v>0</v>
      </c>
      <c r="MY6" s="30">
        <v>0</v>
      </c>
      <c r="MZ6" s="30">
        <v>0</v>
      </c>
      <c r="NA6" s="30">
        <v>0</v>
      </c>
      <c r="NB6" s="30">
        <v>0</v>
      </c>
      <c r="NC6" s="30">
        <v>0</v>
      </c>
      <c r="ND6" s="30">
        <v>0</v>
      </c>
      <c r="NE6" s="30">
        <v>0</v>
      </c>
      <c r="NF6" s="30">
        <v>0</v>
      </c>
      <c r="NG6" s="30">
        <v>0</v>
      </c>
      <c r="NH6" s="30">
        <v>0</v>
      </c>
      <c r="NI6" s="30">
        <v>0</v>
      </c>
      <c r="NJ6" s="30">
        <v>0</v>
      </c>
      <c r="NK6" s="30">
        <v>0</v>
      </c>
      <c r="NL6" s="30">
        <v>0</v>
      </c>
      <c r="NM6" s="30">
        <v>0</v>
      </c>
      <c r="NN6" s="30">
        <v>0</v>
      </c>
      <c r="NO6" s="30">
        <v>0</v>
      </c>
      <c r="NP6" s="30">
        <v>0</v>
      </c>
      <c r="NQ6" s="30">
        <v>0</v>
      </c>
      <c r="NR6" s="30">
        <v>0</v>
      </c>
      <c r="NS6" s="30">
        <v>0</v>
      </c>
      <c r="NT6" s="30">
        <v>0</v>
      </c>
      <c r="NU6" s="30">
        <v>0</v>
      </c>
      <c r="NV6" s="30">
        <v>0</v>
      </c>
      <c r="NW6" s="30">
        <v>0</v>
      </c>
      <c r="NX6" s="30">
        <v>0</v>
      </c>
      <c r="NY6" s="30">
        <v>0</v>
      </c>
      <c r="NZ6" s="30">
        <v>0</v>
      </c>
      <c r="OA6" s="30">
        <v>0</v>
      </c>
      <c r="OB6" s="30">
        <v>0</v>
      </c>
      <c r="OC6" s="30">
        <v>0</v>
      </c>
      <c r="OD6" s="30">
        <v>0</v>
      </c>
      <c r="OE6" s="30">
        <v>31080</v>
      </c>
      <c r="OF6" s="30">
        <v>14240</v>
      </c>
      <c r="OG6" s="30">
        <v>12525</v>
      </c>
      <c r="OH6" s="30">
        <v>10946</v>
      </c>
      <c r="OI6" s="30">
        <v>2000</v>
      </c>
      <c r="OJ6" s="30">
        <v>0</v>
      </c>
      <c r="OK6" s="30">
        <v>0</v>
      </c>
      <c r="OL6" s="30">
        <v>146868</v>
      </c>
      <c r="OM6" s="30">
        <v>89244</v>
      </c>
      <c r="ON6" s="30">
        <v>0</v>
      </c>
      <c r="OO6" s="30">
        <v>0</v>
      </c>
      <c r="OP6" s="30">
        <v>0</v>
      </c>
      <c r="OQ6" s="30">
        <v>0</v>
      </c>
      <c r="OR6" s="30">
        <v>0</v>
      </c>
      <c r="OS6" s="30">
        <v>0</v>
      </c>
      <c r="OT6" s="30">
        <v>0</v>
      </c>
      <c r="OU6" s="30">
        <v>0</v>
      </c>
      <c r="OV6" s="30">
        <v>0</v>
      </c>
      <c r="OW6" s="30">
        <v>0</v>
      </c>
      <c r="OX6" s="30">
        <v>0</v>
      </c>
      <c r="OY6" s="30">
        <v>0</v>
      </c>
      <c r="OZ6" s="30">
        <v>0</v>
      </c>
      <c r="PA6" s="30">
        <v>0</v>
      </c>
      <c r="PB6" s="30">
        <v>0</v>
      </c>
      <c r="PC6" s="30">
        <v>6717</v>
      </c>
      <c r="PD6" s="30">
        <v>2</v>
      </c>
      <c r="PE6" s="30">
        <v>2</v>
      </c>
      <c r="PF6" s="30">
        <v>2</v>
      </c>
      <c r="PG6" s="30">
        <v>3</v>
      </c>
      <c r="PH6" s="30">
        <v>0</v>
      </c>
      <c r="PI6" s="30">
        <v>0</v>
      </c>
      <c r="PJ6" s="30">
        <v>0</v>
      </c>
      <c r="PK6" s="30">
        <v>0</v>
      </c>
      <c r="PL6" s="30">
        <v>0</v>
      </c>
      <c r="PM6" s="30">
        <v>0</v>
      </c>
      <c r="PN6" s="30">
        <v>0</v>
      </c>
      <c r="PO6" s="30">
        <v>0</v>
      </c>
      <c r="PP6" s="30">
        <v>0</v>
      </c>
      <c r="PQ6" s="30">
        <v>64330</v>
      </c>
      <c r="PR6" s="30">
        <v>64085</v>
      </c>
      <c r="PS6" s="30">
        <v>0</v>
      </c>
      <c r="PT6" s="30">
        <v>0</v>
      </c>
      <c r="PU6" s="30">
        <v>0</v>
      </c>
      <c r="PV6" s="30">
        <v>0</v>
      </c>
      <c r="PW6" s="30">
        <v>0</v>
      </c>
      <c r="PX6" s="30">
        <v>0</v>
      </c>
      <c r="PY6" s="30">
        <v>0</v>
      </c>
      <c r="PZ6" s="30">
        <v>0</v>
      </c>
      <c r="QA6" s="30">
        <v>0</v>
      </c>
      <c r="QB6" s="30">
        <v>0</v>
      </c>
      <c r="QC6" s="30">
        <v>0</v>
      </c>
      <c r="QD6" s="30">
        <v>0</v>
      </c>
      <c r="QE6" s="30">
        <v>0</v>
      </c>
      <c r="QF6" s="30">
        <v>0</v>
      </c>
      <c r="QG6" s="30">
        <v>0</v>
      </c>
      <c r="QH6" s="30">
        <v>0</v>
      </c>
      <c r="QI6" s="30">
        <v>0</v>
      </c>
      <c r="QJ6" s="30">
        <v>0</v>
      </c>
      <c r="QK6" s="30">
        <v>0</v>
      </c>
      <c r="QL6" s="30">
        <v>0</v>
      </c>
      <c r="QM6" s="30">
        <v>0</v>
      </c>
      <c r="QN6" s="30">
        <v>0</v>
      </c>
      <c r="QO6" s="30">
        <v>0</v>
      </c>
      <c r="QP6" s="30">
        <v>0</v>
      </c>
      <c r="QQ6" s="30">
        <v>0</v>
      </c>
      <c r="QR6" s="30">
        <v>0</v>
      </c>
      <c r="QS6" s="30">
        <v>0</v>
      </c>
      <c r="QT6" s="30">
        <v>0</v>
      </c>
      <c r="QU6" s="30">
        <v>0</v>
      </c>
      <c r="QV6" s="30">
        <v>0</v>
      </c>
      <c r="QW6" s="30">
        <v>0</v>
      </c>
      <c r="QX6" s="30">
        <v>0</v>
      </c>
      <c r="QY6" s="30">
        <v>0</v>
      </c>
      <c r="QZ6" s="30">
        <v>0</v>
      </c>
      <c r="RA6" s="30">
        <v>0</v>
      </c>
      <c r="RB6" s="30">
        <v>0</v>
      </c>
      <c r="RC6" s="30">
        <v>0</v>
      </c>
      <c r="RD6" s="30">
        <v>0</v>
      </c>
      <c r="RE6" s="30">
        <v>0</v>
      </c>
      <c r="RF6" s="30">
        <v>0</v>
      </c>
      <c r="RG6" s="30">
        <v>0</v>
      </c>
      <c r="RH6" s="30">
        <v>0</v>
      </c>
      <c r="RI6" s="30">
        <v>0</v>
      </c>
      <c r="RJ6" s="30">
        <v>0</v>
      </c>
      <c r="RK6" s="30">
        <v>0</v>
      </c>
      <c r="RL6" s="30">
        <v>0</v>
      </c>
      <c r="RM6" s="30">
        <v>0</v>
      </c>
      <c r="RN6" s="30">
        <v>0</v>
      </c>
      <c r="RO6" s="30">
        <v>0</v>
      </c>
      <c r="RP6" s="30">
        <v>0</v>
      </c>
      <c r="RQ6" s="30">
        <v>0</v>
      </c>
      <c r="RR6" s="30">
        <v>0</v>
      </c>
      <c r="RS6" s="30">
        <v>0</v>
      </c>
      <c r="RT6" s="30">
        <v>0</v>
      </c>
      <c r="RU6" s="30">
        <v>0</v>
      </c>
      <c r="RV6" s="30">
        <v>0</v>
      </c>
      <c r="RW6" s="30">
        <v>0</v>
      </c>
      <c r="RX6" s="30">
        <v>0</v>
      </c>
      <c r="RY6" s="30">
        <v>0</v>
      </c>
      <c r="RZ6" s="30">
        <v>0</v>
      </c>
      <c r="SA6" s="30">
        <v>0</v>
      </c>
      <c r="SB6" s="30">
        <v>0</v>
      </c>
      <c r="SC6" s="30">
        <v>0</v>
      </c>
      <c r="SD6" s="30">
        <v>0</v>
      </c>
      <c r="SE6" s="30">
        <v>0</v>
      </c>
      <c r="SF6" s="30">
        <v>0</v>
      </c>
      <c r="SG6" s="30">
        <v>0</v>
      </c>
      <c r="SH6" s="30">
        <v>0</v>
      </c>
      <c r="SI6" s="30">
        <v>0</v>
      </c>
      <c r="SJ6" s="30">
        <v>0</v>
      </c>
      <c r="SK6" s="30">
        <v>0</v>
      </c>
      <c r="SL6" s="30">
        <v>0</v>
      </c>
      <c r="SM6" s="30">
        <v>0</v>
      </c>
      <c r="SN6" s="30">
        <v>0</v>
      </c>
      <c r="SO6" s="30">
        <v>0</v>
      </c>
      <c r="SP6" s="30">
        <v>0</v>
      </c>
      <c r="SQ6" s="30">
        <v>0</v>
      </c>
      <c r="SR6" s="30">
        <v>0</v>
      </c>
      <c r="SS6" s="30">
        <v>0</v>
      </c>
      <c r="ST6" s="30">
        <v>0</v>
      </c>
      <c r="SU6" s="30">
        <v>0</v>
      </c>
      <c r="SV6" s="30">
        <v>0</v>
      </c>
      <c r="SW6" s="30">
        <v>0</v>
      </c>
      <c r="SX6" s="30">
        <v>0</v>
      </c>
      <c r="SY6" s="30">
        <v>0</v>
      </c>
      <c r="SZ6" s="30">
        <v>0</v>
      </c>
    </row>
    <row r="7" spans="1:520">
      <c r="A7" s="25"/>
      <c r="C7" s="26" t="s">
        <v>361</v>
      </c>
      <c r="D7" s="27"/>
      <c r="E7" s="30">
        <v>0</v>
      </c>
      <c r="F7" s="30">
        <v>0</v>
      </c>
      <c r="G7" s="30">
        <v>0</v>
      </c>
      <c r="H7" s="30">
        <v>0</v>
      </c>
      <c r="I7" s="30">
        <v>0</v>
      </c>
      <c r="J7" s="30">
        <v>0</v>
      </c>
      <c r="K7" s="30">
        <v>0</v>
      </c>
      <c r="L7" s="30">
        <v>0</v>
      </c>
      <c r="M7" s="30">
        <v>0</v>
      </c>
      <c r="N7" s="30">
        <v>0</v>
      </c>
      <c r="O7" s="30">
        <v>0</v>
      </c>
      <c r="P7" s="30">
        <v>0</v>
      </c>
      <c r="Q7" s="30">
        <v>0</v>
      </c>
      <c r="R7" s="30">
        <v>0</v>
      </c>
      <c r="S7" s="30">
        <v>0</v>
      </c>
      <c r="T7" s="30">
        <v>0</v>
      </c>
      <c r="U7" s="30">
        <v>0</v>
      </c>
      <c r="V7" s="30">
        <v>0</v>
      </c>
      <c r="W7" s="30">
        <v>0</v>
      </c>
      <c r="X7" s="30">
        <v>0</v>
      </c>
      <c r="Y7" s="30">
        <v>0</v>
      </c>
      <c r="Z7" s="30">
        <v>0</v>
      </c>
      <c r="AA7" s="30">
        <v>0</v>
      </c>
      <c r="AB7" s="30">
        <v>0</v>
      </c>
      <c r="AC7" s="30">
        <v>0</v>
      </c>
      <c r="AD7" s="30">
        <v>0</v>
      </c>
      <c r="AE7" s="30">
        <v>0</v>
      </c>
      <c r="AF7" s="30">
        <v>0</v>
      </c>
      <c r="AG7" s="30">
        <v>0</v>
      </c>
      <c r="AH7" s="30">
        <v>0</v>
      </c>
      <c r="AI7" s="30">
        <v>0</v>
      </c>
      <c r="AJ7" s="30">
        <v>0</v>
      </c>
      <c r="AK7" s="30">
        <v>0</v>
      </c>
      <c r="AL7" s="30">
        <v>0</v>
      </c>
      <c r="AM7" s="30">
        <v>0</v>
      </c>
      <c r="AN7" s="30">
        <v>0</v>
      </c>
      <c r="AO7" s="30">
        <v>0</v>
      </c>
      <c r="AP7" s="30">
        <v>0</v>
      </c>
      <c r="AQ7" s="30">
        <v>0</v>
      </c>
      <c r="AR7" s="30">
        <v>0</v>
      </c>
      <c r="AS7" s="30">
        <v>0</v>
      </c>
      <c r="AT7" s="30">
        <v>0</v>
      </c>
      <c r="AU7" s="30">
        <v>77571</v>
      </c>
      <c r="AV7" s="30">
        <v>42140</v>
      </c>
      <c r="AW7" s="30">
        <v>57957</v>
      </c>
      <c r="AX7" s="30">
        <v>44571</v>
      </c>
      <c r="AY7" s="30">
        <v>26727</v>
      </c>
      <c r="AZ7" s="30">
        <v>20673</v>
      </c>
      <c r="BA7" s="30">
        <v>0</v>
      </c>
      <c r="BB7" s="30">
        <v>0</v>
      </c>
      <c r="BC7" s="30">
        <v>0</v>
      </c>
      <c r="BD7" s="30">
        <v>0</v>
      </c>
      <c r="BE7" s="30">
        <v>0</v>
      </c>
      <c r="BF7" s="30">
        <v>0</v>
      </c>
      <c r="BG7" s="30">
        <v>64361</v>
      </c>
      <c r="BH7" s="30">
        <v>29869</v>
      </c>
      <c r="BI7" s="30">
        <v>33004</v>
      </c>
      <c r="BJ7" s="30">
        <v>4602</v>
      </c>
      <c r="BK7" s="30">
        <v>6445</v>
      </c>
      <c r="BL7" s="30">
        <v>2977</v>
      </c>
      <c r="BM7" s="30">
        <v>157</v>
      </c>
      <c r="BN7" s="30">
        <v>0</v>
      </c>
      <c r="BO7" s="30">
        <v>0</v>
      </c>
      <c r="BP7" s="30">
        <v>0</v>
      </c>
      <c r="BQ7" s="30">
        <v>0</v>
      </c>
      <c r="BR7" s="30">
        <v>0</v>
      </c>
      <c r="BS7" s="30">
        <v>0</v>
      </c>
      <c r="BT7" s="30">
        <v>0</v>
      </c>
      <c r="BU7" s="30">
        <v>0</v>
      </c>
      <c r="BV7" s="30">
        <v>0</v>
      </c>
      <c r="BW7" s="30">
        <v>0</v>
      </c>
      <c r="BX7" s="30">
        <v>0</v>
      </c>
      <c r="BY7" s="30">
        <v>0</v>
      </c>
      <c r="BZ7" s="30">
        <v>0</v>
      </c>
      <c r="CA7" s="30">
        <v>0</v>
      </c>
      <c r="CB7" s="30">
        <v>0</v>
      </c>
      <c r="CC7" s="30">
        <v>0</v>
      </c>
      <c r="CD7" s="30">
        <v>0</v>
      </c>
      <c r="CE7" s="30">
        <v>0</v>
      </c>
      <c r="CF7" s="30">
        <v>0</v>
      </c>
      <c r="CG7" s="30">
        <v>0</v>
      </c>
      <c r="CH7" s="30">
        <v>0</v>
      </c>
      <c r="CI7" s="30">
        <v>0</v>
      </c>
      <c r="CJ7" s="30">
        <v>0</v>
      </c>
      <c r="CK7" s="30">
        <v>0</v>
      </c>
      <c r="CL7" s="30">
        <v>0</v>
      </c>
      <c r="CM7" s="30">
        <v>0</v>
      </c>
      <c r="CN7" s="30">
        <v>0</v>
      </c>
      <c r="CO7" s="30">
        <v>0</v>
      </c>
      <c r="CP7" s="30">
        <v>0</v>
      </c>
      <c r="CQ7" s="30">
        <v>0</v>
      </c>
      <c r="CR7" s="30">
        <v>0</v>
      </c>
      <c r="CS7" s="30">
        <v>0</v>
      </c>
      <c r="CT7" s="30">
        <v>0</v>
      </c>
      <c r="CU7" s="30">
        <v>981</v>
      </c>
      <c r="CV7" s="30">
        <v>0</v>
      </c>
      <c r="CW7" s="30">
        <v>0</v>
      </c>
      <c r="CX7" s="30">
        <v>0</v>
      </c>
      <c r="CY7" s="30">
        <v>0</v>
      </c>
      <c r="CZ7" s="30">
        <v>0</v>
      </c>
      <c r="DA7" s="30">
        <v>0</v>
      </c>
      <c r="DB7" s="30">
        <v>0</v>
      </c>
      <c r="DC7" s="30">
        <v>0</v>
      </c>
      <c r="DD7" s="30">
        <v>0</v>
      </c>
      <c r="DE7" s="30">
        <v>0</v>
      </c>
      <c r="DF7" s="30">
        <v>0</v>
      </c>
      <c r="DG7" s="30">
        <v>0</v>
      </c>
      <c r="DH7" s="30">
        <v>0</v>
      </c>
      <c r="DI7" s="30">
        <v>0</v>
      </c>
      <c r="DJ7" s="30">
        <v>0</v>
      </c>
      <c r="DK7" s="30">
        <v>0</v>
      </c>
      <c r="DL7" s="30">
        <v>0</v>
      </c>
      <c r="DM7" s="30">
        <v>0</v>
      </c>
      <c r="DN7" s="30">
        <v>0</v>
      </c>
      <c r="DO7" s="30">
        <v>0</v>
      </c>
      <c r="DP7" s="30">
        <v>0</v>
      </c>
      <c r="DQ7" s="30">
        <v>0</v>
      </c>
      <c r="DR7" s="30">
        <v>0</v>
      </c>
      <c r="DS7" s="30">
        <v>0</v>
      </c>
      <c r="DT7" s="30">
        <v>0</v>
      </c>
      <c r="DU7" s="30">
        <v>0</v>
      </c>
      <c r="DV7" s="30">
        <v>0</v>
      </c>
      <c r="DW7" s="30">
        <v>0</v>
      </c>
      <c r="DX7" s="30">
        <v>0</v>
      </c>
      <c r="DY7" s="30">
        <v>0</v>
      </c>
      <c r="DZ7" s="30">
        <v>0</v>
      </c>
      <c r="EA7" s="30">
        <v>1518487</v>
      </c>
      <c r="EB7" s="30">
        <v>1408143</v>
      </c>
      <c r="EC7" s="30">
        <v>1146500</v>
      </c>
      <c r="ED7" s="30">
        <v>562853</v>
      </c>
      <c r="EE7" s="30">
        <v>513670</v>
      </c>
      <c r="EF7" s="30">
        <v>177517</v>
      </c>
      <c r="EG7" s="30">
        <v>0</v>
      </c>
      <c r="EH7" s="30">
        <v>0</v>
      </c>
      <c r="EI7" s="30">
        <v>0</v>
      </c>
      <c r="EJ7" s="30">
        <v>0</v>
      </c>
      <c r="EK7" s="30">
        <v>0</v>
      </c>
      <c r="EL7" s="30">
        <v>0</v>
      </c>
      <c r="EM7" s="30">
        <v>0</v>
      </c>
      <c r="EN7" s="30">
        <v>0</v>
      </c>
      <c r="EO7" s="30">
        <v>0</v>
      </c>
      <c r="EP7" s="30">
        <v>0</v>
      </c>
      <c r="EQ7" s="30">
        <v>0</v>
      </c>
      <c r="ER7" s="30">
        <v>0</v>
      </c>
      <c r="ES7" s="30">
        <v>2000</v>
      </c>
      <c r="ET7" s="30">
        <v>0</v>
      </c>
      <c r="EU7" s="30">
        <v>2500</v>
      </c>
      <c r="EV7" s="30">
        <v>6840</v>
      </c>
      <c r="EW7" s="30">
        <v>0</v>
      </c>
      <c r="EX7" s="30">
        <v>0</v>
      </c>
      <c r="EY7" s="30">
        <v>0</v>
      </c>
      <c r="EZ7" s="30">
        <v>0</v>
      </c>
      <c r="FA7" s="30">
        <v>0</v>
      </c>
      <c r="FB7" s="30">
        <v>0</v>
      </c>
      <c r="FC7" s="30">
        <v>0</v>
      </c>
      <c r="FD7" s="30">
        <v>0</v>
      </c>
      <c r="FE7" s="30">
        <v>0</v>
      </c>
      <c r="FF7" s="30">
        <v>0</v>
      </c>
      <c r="FG7" s="30">
        <v>0</v>
      </c>
      <c r="FH7" s="30">
        <v>0</v>
      </c>
      <c r="FI7" s="30">
        <v>0</v>
      </c>
      <c r="FJ7" s="30">
        <v>0</v>
      </c>
      <c r="FK7" s="30">
        <v>0</v>
      </c>
      <c r="FL7" s="30">
        <v>0</v>
      </c>
      <c r="FM7" s="30">
        <v>0</v>
      </c>
      <c r="FN7" s="30">
        <v>0</v>
      </c>
      <c r="FO7" s="30">
        <v>0</v>
      </c>
      <c r="FP7" s="30">
        <v>0</v>
      </c>
      <c r="FQ7" s="30">
        <v>0</v>
      </c>
      <c r="FR7" s="30">
        <v>0</v>
      </c>
      <c r="FS7" s="30">
        <v>0</v>
      </c>
      <c r="FT7" s="30">
        <v>0</v>
      </c>
      <c r="FU7" s="30">
        <v>0</v>
      </c>
      <c r="FV7" s="30">
        <v>0</v>
      </c>
      <c r="FW7" s="30">
        <v>0</v>
      </c>
      <c r="FX7" s="30">
        <v>0</v>
      </c>
      <c r="FY7" s="30">
        <v>0</v>
      </c>
      <c r="FZ7" s="30">
        <v>0</v>
      </c>
      <c r="GA7" s="30">
        <v>0</v>
      </c>
      <c r="GB7" s="30">
        <v>0</v>
      </c>
      <c r="GC7" s="30">
        <v>0</v>
      </c>
      <c r="GD7" s="30">
        <v>0</v>
      </c>
      <c r="GE7" s="30">
        <v>0</v>
      </c>
      <c r="GF7" s="30">
        <v>0</v>
      </c>
      <c r="GG7" s="30">
        <v>0</v>
      </c>
      <c r="GH7" s="30">
        <v>0</v>
      </c>
      <c r="GI7" s="30">
        <v>0</v>
      </c>
      <c r="GJ7" s="30">
        <v>0</v>
      </c>
      <c r="GK7" s="30">
        <v>0</v>
      </c>
      <c r="GL7" s="30">
        <v>0</v>
      </c>
      <c r="GM7" s="30">
        <v>0</v>
      </c>
      <c r="GN7" s="30">
        <v>0</v>
      </c>
      <c r="GO7" s="30">
        <v>0</v>
      </c>
      <c r="GP7" s="30">
        <v>0</v>
      </c>
      <c r="GQ7" s="30">
        <v>0</v>
      </c>
      <c r="GR7" s="30">
        <v>0</v>
      </c>
      <c r="GS7" s="30">
        <v>0</v>
      </c>
      <c r="GT7" s="30">
        <v>0</v>
      </c>
      <c r="GU7" s="30">
        <v>0</v>
      </c>
      <c r="GV7" s="30">
        <v>0</v>
      </c>
      <c r="GW7" s="30">
        <v>0</v>
      </c>
      <c r="GX7" s="30">
        <v>0</v>
      </c>
      <c r="GY7" s="30">
        <v>0</v>
      </c>
      <c r="GZ7" s="30">
        <v>0</v>
      </c>
      <c r="HA7" s="30">
        <v>0</v>
      </c>
      <c r="HB7" s="30">
        <v>0</v>
      </c>
      <c r="HC7" s="30">
        <v>0</v>
      </c>
      <c r="HD7" s="30">
        <v>0</v>
      </c>
      <c r="HE7" s="30">
        <v>0</v>
      </c>
      <c r="HF7" s="30">
        <v>834</v>
      </c>
      <c r="HG7" s="30">
        <v>0</v>
      </c>
      <c r="HH7" s="30">
        <v>0</v>
      </c>
      <c r="HI7" s="30">
        <v>0</v>
      </c>
      <c r="HJ7" s="30">
        <v>0</v>
      </c>
      <c r="HK7" s="30">
        <v>0</v>
      </c>
      <c r="HL7" s="30">
        <v>0</v>
      </c>
      <c r="HM7" s="30">
        <v>0</v>
      </c>
      <c r="HN7" s="30">
        <v>0</v>
      </c>
      <c r="HO7" s="30">
        <v>0</v>
      </c>
      <c r="HP7" s="30">
        <v>0</v>
      </c>
      <c r="HQ7" s="30">
        <v>0</v>
      </c>
      <c r="HR7" s="30">
        <v>0</v>
      </c>
      <c r="HS7" s="30">
        <v>0</v>
      </c>
      <c r="HT7" s="30">
        <v>0</v>
      </c>
      <c r="HU7" s="30">
        <v>0</v>
      </c>
      <c r="HV7" s="30">
        <v>0</v>
      </c>
      <c r="HW7" s="30">
        <v>0</v>
      </c>
      <c r="HX7" s="30">
        <v>0</v>
      </c>
      <c r="HY7" s="30">
        <v>0</v>
      </c>
      <c r="HZ7" s="30">
        <v>0</v>
      </c>
      <c r="IA7" s="30">
        <v>0</v>
      </c>
      <c r="IB7" s="30">
        <v>0</v>
      </c>
      <c r="IC7" s="30">
        <v>0</v>
      </c>
      <c r="ID7" s="30">
        <v>0</v>
      </c>
      <c r="IE7" s="30">
        <v>0</v>
      </c>
      <c r="IF7" s="30">
        <v>0</v>
      </c>
      <c r="IG7" s="30">
        <v>0</v>
      </c>
      <c r="IH7" s="30">
        <v>0</v>
      </c>
      <c r="II7" s="30">
        <v>0</v>
      </c>
      <c r="IJ7" s="30">
        <v>0</v>
      </c>
      <c r="IK7" s="30">
        <v>17256</v>
      </c>
      <c r="IL7" s="30">
        <v>19629</v>
      </c>
      <c r="IM7" s="30">
        <v>15563</v>
      </c>
      <c r="IN7" s="30">
        <v>13984</v>
      </c>
      <c r="IO7" s="30">
        <v>10708</v>
      </c>
      <c r="IP7" s="30">
        <v>13054</v>
      </c>
      <c r="IQ7" s="30">
        <v>0</v>
      </c>
      <c r="IR7" s="30">
        <v>0</v>
      </c>
      <c r="IS7" s="30">
        <v>0</v>
      </c>
      <c r="IT7" s="30">
        <v>0</v>
      </c>
      <c r="IU7" s="30">
        <v>0</v>
      </c>
      <c r="IV7" s="30">
        <v>0</v>
      </c>
      <c r="IW7" s="30">
        <v>0</v>
      </c>
      <c r="IX7" s="30">
        <v>0</v>
      </c>
      <c r="IY7" s="30">
        <v>0</v>
      </c>
      <c r="IZ7" s="30">
        <v>0</v>
      </c>
      <c r="JA7" s="30">
        <v>285</v>
      </c>
      <c r="JB7" s="30">
        <v>0</v>
      </c>
      <c r="JC7" s="30">
        <v>0</v>
      </c>
      <c r="JD7" s="30">
        <v>0</v>
      </c>
      <c r="JE7" s="30">
        <v>0</v>
      </c>
      <c r="JF7" s="30">
        <v>0</v>
      </c>
      <c r="JG7" s="30">
        <v>0</v>
      </c>
      <c r="JH7" s="30">
        <v>0</v>
      </c>
      <c r="JI7" s="30">
        <v>1740</v>
      </c>
      <c r="JJ7" s="30">
        <v>1834</v>
      </c>
      <c r="JK7" s="30">
        <v>44</v>
      </c>
      <c r="JL7" s="30">
        <v>451</v>
      </c>
      <c r="JM7" s="30">
        <v>1600</v>
      </c>
      <c r="JN7" s="30">
        <v>0</v>
      </c>
      <c r="JO7" s="30">
        <v>0</v>
      </c>
      <c r="JP7" s="30">
        <v>0</v>
      </c>
      <c r="JQ7" s="30">
        <v>0</v>
      </c>
      <c r="JR7" s="30">
        <v>0</v>
      </c>
      <c r="JS7" s="30">
        <v>0</v>
      </c>
      <c r="JT7" s="30">
        <v>0</v>
      </c>
      <c r="JU7" s="30">
        <v>0</v>
      </c>
      <c r="JV7" s="30">
        <v>0</v>
      </c>
      <c r="JW7" s="30">
        <v>0</v>
      </c>
      <c r="JX7" s="30">
        <v>40</v>
      </c>
      <c r="JY7" s="30">
        <v>500</v>
      </c>
      <c r="JZ7" s="30">
        <v>0</v>
      </c>
      <c r="KA7" s="30">
        <v>9064</v>
      </c>
      <c r="KB7" s="30">
        <v>11818</v>
      </c>
      <c r="KC7" s="30">
        <v>1843</v>
      </c>
      <c r="KD7" s="30">
        <v>42</v>
      </c>
      <c r="KE7" s="30">
        <v>1040</v>
      </c>
      <c r="KF7" s="30">
        <v>1969</v>
      </c>
      <c r="KG7" s="30">
        <v>0</v>
      </c>
      <c r="KH7" s="30">
        <v>0</v>
      </c>
      <c r="KI7" s="30">
        <v>0</v>
      </c>
      <c r="KJ7" s="30">
        <v>1276</v>
      </c>
      <c r="KK7" s="30">
        <v>717</v>
      </c>
      <c r="KL7" s="30">
        <v>0</v>
      </c>
      <c r="KM7" s="30">
        <v>0</v>
      </c>
      <c r="KN7" s="30">
        <v>0</v>
      </c>
      <c r="KO7" s="30">
        <v>420</v>
      </c>
      <c r="KP7" s="30">
        <v>0</v>
      </c>
      <c r="KQ7" s="30">
        <v>0</v>
      </c>
      <c r="KR7" s="30">
        <v>0</v>
      </c>
      <c r="KS7" s="30">
        <v>0</v>
      </c>
      <c r="KT7" s="30">
        <v>0</v>
      </c>
      <c r="KU7" s="30">
        <v>0</v>
      </c>
      <c r="KV7" s="30">
        <v>0</v>
      </c>
      <c r="KW7" s="30">
        <v>0</v>
      </c>
      <c r="KX7" s="30">
        <v>0</v>
      </c>
      <c r="KY7" s="30">
        <v>0</v>
      </c>
      <c r="KZ7" s="30">
        <v>0</v>
      </c>
      <c r="LA7" s="30">
        <v>0</v>
      </c>
      <c r="LB7" s="30">
        <v>0</v>
      </c>
      <c r="LC7" s="30">
        <v>0</v>
      </c>
      <c r="LD7" s="30">
        <v>0</v>
      </c>
      <c r="LE7" s="30">
        <v>0</v>
      </c>
      <c r="LF7" s="30">
        <v>0</v>
      </c>
      <c r="LG7" s="30">
        <v>0</v>
      </c>
      <c r="LH7" s="30">
        <v>0</v>
      </c>
      <c r="LI7" s="30">
        <v>0</v>
      </c>
      <c r="LJ7" s="30">
        <v>0</v>
      </c>
      <c r="LK7" s="30">
        <v>0</v>
      </c>
      <c r="LL7" s="30">
        <v>0</v>
      </c>
      <c r="LM7" s="30">
        <v>0</v>
      </c>
      <c r="LN7" s="30">
        <v>0</v>
      </c>
      <c r="LO7" s="30">
        <v>0</v>
      </c>
      <c r="LP7" s="30">
        <v>0</v>
      </c>
      <c r="LQ7" s="30">
        <v>144356</v>
      </c>
      <c r="LR7" s="30">
        <v>147815</v>
      </c>
      <c r="LS7" s="30">
        <v>521954</v>
      </c>
      <c r="LT7" s="30">
        <v>662349</v>
      </c>
      <c r="LU7" s="30">
        <v>770115</v>
      </c>
      <c r="LV7" s="30">
        <v>458868</v>
      </c>
      <c r="LW7" s="30">
        <v>0</v>
      </c>
      <c r="LX7" s="30">
        <v>0</v>
      </c>
      <c r="LY7" s="30">
        <v>0</v>
      </c>
      <c r="LZ7" s="30">
        <v>0</v>
      </c>
      <c r="MA7" s="30">
        <v>0</v>
      </c>
      <c r="MB7" s="30">
        <v>0</v>
      </c>
      <c r="MC7" s="30">
        <v>0</v>
      </c>
      <c r="MD7" s="30">
        <v>0</v>
      </c>
      <c r="ME7" s="30">
        <v>0</v>
      </c>
      <c r="MF7" s="30">
        <v>0</v>
      </c>
      <c r="MG7" s="30">
        <v>0</v>
      </c>
      <c r="MH7" s="30">
        <v>0</v>
      </c>
      <c r="MI7" s="30">
        <v>0</v>
      </c>
      <c r="MJ7" s="30">
        <v>0</v>
      </c>
      <c r="MK7" s="30">
        <v>0</v>
      </c>
      <c r="ML7" s="30">
        <v>0</v>
      </c>
      <c r="MM7" s="30">
        <v>0</v>
      </c>
      <c r="MN7" s="30">
        <v>0</v>
      </c>
      <c r="MO7" s="30">
        <v>0</v>
      </c>
      <c r="MP7" s="30">
        <v>0</v>
      </c>
      <c r="MQ7" s="30">
        <v>0</v>
      </c>
      <c r="MR7" s="30">
        <v>0</v>
      </c>
      <c r="MS7" s="30">
        <v>0</v>
      </c>
      <c r="MT7" s="30">
        <v>0</v>
      </c>
      <c r="MU7" s="30">
        <v>0</v>
      </c>
      <c r="MV7" s="30">
        <v>0</v>
      </c>
      <c r="MW7" s="30">
        <v>0</v>
      </c>
      <c r="MX7" s="30">
        <v>0</v>
      </c>
      <c r="MY7" s="30">
        <v>0</v>
      </c>
      <c r="MZ7" s="30">
        <v>0</v>
      </c>
      <c r="NA7" s="30">
        <v>0</v>
      </c>
      <c r="NB7" s="30">
        <v>0</v>
      </c>
      <c r="NC7" s="30">
        <v>0</v>
      </c>
      <c r="ND7" s="30">
        <v>0</v>
      </c>
      <c r="NE7" s="30">
        <v>0</v>
      </c>
      <c r="NF7" s="30">
        <v>0</v>
      </c>
      <c r="NG7" s="30">
        <v>0</v>
      </c>
      <c r="NH7" s="30">
        <v>0</v>
      </c>
      <c r="NI7" s="30">
        <v>0</v>
      </c>
      <c r="NJ7" s="30">
        <v>0</v>
      </c>
      <c r="NK7" s="30">
        <v>0</v>
      </c>
      <c r="NL7" s="30">
        <v>0</v>
      </c>
      <c r="NM7" s="30">
        <v>0</v>
      </c>
      <c r="NN7" s="30">
        <v>0</v>
      </c>
      <c r="NO7" s="30">
        <v>0</v>
      </c>
      <c r="NP7" s="30">
        <v>0</v>
      </c>
      <c r="NQ7" s="30">
        <v>0</v>
      </c>
      <c r="NR7" s="30">
        <v>0</v>
      </c>
      <c r="NS7" s="30">
        <v>0</v>
      </c>
      <c r="NT7" s="30">
        <v>0</v>
      </c>
      <c r="NU7" s="30">
        <v>0</v>
      </c>
      <c r="NV7" s="30">
        <v>19044</v>
      </c>
      <c r="NW7" s="30">
        <v>0</v>
      </c>
      <c r="NX7" s="30">
        <v>0</v>
      </c>
      <c r="NY7" s="30">
        <v>0</v>
      </c>
      <c r="NZ7" s="30">
        <v>0</v>
      </c>
      <c r="OA7" s="30">
        <v>0</v>
      </c>
      <c r="OB7" s="30">
        <v>0</v>
      </c>
      <c r="OC7" s="30">
        <v>0</v>
      </c>
      <c r="OD7" s="30">
        <v>0</v>
      </c>
      <c r="OE7" s="30">
        <v>0</v>
      </c>
      <c r="OF7" s="30">
        <v>0</v>
      </c>
      <c r="OG7" s="30">
        <v>0</v>
      </c>
      <c r="OH7" s="30">
        <v>0</v>
      </c>
      <c r="OI7" s="30">
        <v>0</v>
      </c>
      <c r="OJ7" s="30">
        <v>0</v>
      </c>
      <c r="OK7" s="30">
        <v>0</v>
      </c>
      <c r="OL7" s="30">
        <v>0</v>
      </c>
      <c r="OM7" s="30">
        <v>0</v>
      </c>
      <c r="ON7" s="30">
        <v>0</v>
      </c>
      <c r="OO7" s="30">
        <v>0</v>
      </c>
      <c r="OP7" s="30">
        <v>0</v>
      </c>
      <c r="OQ7" s="30">
        <v>0</v>
      </c>
      <c r="OR7" s="30">
        <v>0</v>
      </c>
      <c r="OS7" s="30">
        <v>0</v>
      </c>
      <c r="OT7" s="30">
        <v>0</v>
      </c>
      <c r="OU7" s="30">
        <v>0</v>
      </c>
      <c r="OV7" s="30">
        <v>0</v>
      </c>
      <c r="OW7" s="30">
        <v>0</v>
      </c>
      <c r="OX7" s="30">
        <v>0</v>
      </c>
      <c r="OY7" s="30">
        <v>0</v>
      </c>
      <c r="OZ7" s="30">
        <v>0</v>
      </c>
      <c r="PA7" s="30">
        <v>0</v>
      </c>
      <c r="PB7" s="30">
        <v>0</v>
      </c>
      <c r="PC7" s="30">
        <v>0</v>
      </c>
      <c r="PD7" s="30">
        <v>0</v>
      </c>
      <c r="PE7" s="30">
        <v>0</v>
      </c>
      <c r="PF7" s="30">
        <v>0</v>
      </c>
      <c r="PG7" s="30">
        <v>0</v>
      </c>
      <c r="PH7" s="30">
        <v>0</v>
      </c>
      <c r="PI7" s="30">
        <v>0</v>
      </c>
      <c r="PJ7" s="30">
        <v>0</v>
      </c>
      <c r="PK7" s="30">
        <v>0</v>
      </c>
      <c r="PL7" s="30">
        <v>0</v>
      </c>
      <c r="PM7" s="30">
        <v>0</v>
      </c>
      <c r="PN7" s="30">
        <v>0</v>
      </c>
      <c r="PO7" s="30">
        <v>0</v>
      </c>
      <c r="PP7" s="30">
        <v>0</v>
      </c>
      <c r="PQ7" s="30">
        <v>0</v>
      </c>
      <c r="PR7" s="30">
        <v>0</v>
      </c>
      <c r="PS7" s="30">
        <v>0</v>
      </c>
      <c r="PT7" s="30">
        <v>0</v>
      </c>
      <c r="PU7" s="30">
        <v>0</v>
      </c>
      <c r="PV7" s="30">
        <v>0</v>
      </c>
      <c r="PW7" s="30">
        <v>0</v>
      </c>
      <c r="PX7" s="30">
        <v>0</v>
      </c>
      <c r="PY7" s="30">
        <v>0</v>
      </c>
      <c r="PZ7" s="30">
        <v>0</v>
      </c>
      <c r="QA7" s="30">
        <v>0</v>
      </c>
      <c r="QB7" s="30">
        <v>0</v>
      </c>
      <c r="QC7" s="30">
        <v>0</v>
      </c>
      <c r="QD7" s="30">
        <v>0</v>
      </c>
      <c r="QE7" s="30">
        <v>0</v>
      </c>
      <c r="QF7" s="30">
        <v>0</v>
      </c>
      <c r="QG7" s="30">
        <v>0</v>
      </c>
      <c r="QH7" s="30">
        <v>0</v>
      </c>
      <c r="QI7" s="30">
        <v>0</v>
      </c>
      <c r="QJ7" s="30">
        <v>0</v>
      </c>
      <c r="QK7" s="30">
        <v>0</v>
      </c>
      <c r="QL7" s="30">
        <v>0</v>
      </c>
      <c r="QM7" s="30">
        <v>0</v>
      </c>
      <c r="QN7" s="30">
        <v>0</v>
      </c>
      <c r="QO7" s="30">
        <v>0</v>
      </c>
      <c r="QP7" s="30">
        <v>0</v>
      </c>
      <c r="QQ7" s="30">
        <v>0</v>
      </c>
      <c r="QR7" s="30">
        <v>0</v>
      </c>
      <c r="QS7" s="30">
        <v>0</v>
      </c>
      <c r="QT7" s="30">
        <v>0</v>
      </c>
      <c r="QU7" s="30">
        <v>0</v>
      </c>
      <c r="QV7" s="30">
        <v>0</v>
      </c>
      <c r="QW7" s="30">
        <v>0</v>
      </c>
      <c r="QX7" s="30">
        <v>0</v>
      </c>
      <c r="QY7" s="30">
        <v>4114</v>
      </c>
      <c r="QZ7" s="30">
        <v>6063</v>
      </c>
      <c r="RA7" s="30">
        <v>8206</v>
      </c>
      <c r="RB7" s="30">
        <v>16129</v>
      </c>
      <c r="RC7" s="30">
        <v>11231</v>
      </c>
      <c r="RD7" s="30">
        <v>1374</v>
      </c>
      <c r="RE7" s="30">
        <v>0</v>
      </c>
      <c r="RF7" s="30">
        <v>0</v>
      </c>
      <c r="RG7" s="30">
        <v>0</v>
      </c>
      <c r="RH7" s="30">
        <v>0</v>
      </c>
      <c r="RI7" s="30">
        <v>0</v>
      </c>
      <c r="RJ7" s="30">
        <v>0</v>
      </c>
      <c r="RK7" s="30">
        <v>0</v>
      </c>
      <c r="RL7" s="30">
        <v>0</v>
      </c>
      <c r="RM7" s="30">
        <v>0</v>
      </c>
      <c r="RN7" s="30">
        <v>0</v>
      </c>
      <c r="RO7" s="30">
        <v>0</v>
      </c>
      <c r="RP7" s="30">
        <v>0</v>
      </c>
      <c r="RQ7" s="30">
        <v>0</v>
      </c>
      <c r="RR7" s="30">
        <v>0</v>
      </c>
      <c r="RS7" s="30">
        <v>0</v>
      </c>
      <c r="RT7" s="30">
        <v>0</v>
      </c>
      <c r="RU7" s="30">
        <v>0</v>
      </c>
      <c r="RV7" s="30">
        <v>0</v>
      </c>
      <c r="RW7" s="30">
        <v>0</v>
      </c>
      <c r="RX7" s="30">
        <v>0</v>
      </c>
      <c r="RY7" s="30">
        <v>0</v>
      </c>
      <c r="RZ7" s="30">
        <v>0</v>
      </c>
      <c r="SA7" s="30">
        <v>0</v>
      </c>
      <c r="SB7" s="30">
        <v>0</v>
      </c>
      <c r="SC7" s="30">
        <v>0</v>
      </c>
      <c r="SD7" s="30">
        <v>0</v>
      </c>
      <c r="SE7" s="30">
        <v>0</v>
      </c>
      <c r="SF7" s="30">
        <v>0</v>
      </c>
      <c r="SG7" s="30">
        <v>0</v>
      </c>
      <c r="SH7" s="30">
        <v>0</v>
      </c>
      <c r="SI7" s="30">
        <v>0</v>
      </c>
      <c r="SJ7" s="30">
        <v>0</v>
      </c>
      <c r="SK7" s="30">
        <v>0</v>
      </c>
      <c r="SL7" s="30">
        <v>0</v>
      </c>
      <c r="SM7" s="30">
        <v>0</v>
      </c>
      <c r="SN7" s="30">
        <v>0</v>
      </c>
      <c r="SO7" s="30">
        <v>0</v>
      </c>
      <c r="SP7" s="30">
        <v>0</v>
      </c>
      <c r="SQ7" s="30">
        <v>0</v>
      </c>
      <c r="SR7" s="30">
        <v>0</v>
      </c>
      <c r="SS7" s="30">
        <v>0</v>
      </c>
      <c r="ST7" s="30">
        <v>0</v>
      </c>
      <c r="SU7" s="30">
        <v>0</v>
      </c>
      <c r="SV7" s="30">
        <v>0</v>
      </c>
      <c r="SW7" s="30">
        <v>0</v>
      </c>
      <c r="SX7" s="30">
        <v>0</v>
      </c>
      <c r="SY7" s="30">
        <v>0</v>
      </c>
      <c r="SZ7" s="30">
        <v>0</v>
      </c>
    </row>
    <row r="8" spans="1:520">
      <c r="A8" s="25"/>
      <c r="C8" s="26" t="s">
        <v>362</v>
      </c>
      <c r="D8" s="27"/>
      <c r="E8" s="30">
        <v>16296313</v>
      </c>
      <c r="F8" s="30">
        <v>18669612</v>
      </c>
      <c r="G8" s="30">
        <v>21135353</v>
      </c>
      <c r="H8" s="30">
        <v>24261145</v>
      </c>
      <c r="I8" s="30">
        <v>27814211</v>
      </c>
      <c r="J8" s="30">
        <v>31407380</v>
      </c>
      <c r="K8" s="30">
        <v>0</v>
      </c>
      <c r="L8" s="30">
        <v>0</v>
      </c>
      <c r="M8" s="30">
        <v>0</v>
      </c>
      <c r="N8" s="30">
        <v>0</v>
      </c>
      <c r="O8" s="30">
        <v>0</v>
      </c>
      <c r="P8" s="30">
        <v>0</v>
      </c>
      <c r="Q8" s="30">
        <v>0</v>
      </c>
      <c r="R8" s="30">
        <v>0</v>
      </c>
      <c r="S8" s="30">
        <v>0</v>
      </c>
      <c r="T8" s="30">
        <v>0</v>
      </c>
      <c r="U8" s="30">
        <v>0</v>
      </c>
      <c r="V8" s="30">
        <v>0</v>
      </c>
      <c r="W8" s="30">
        <v>0</v>
      </c>
      <c r="X8" s="30">
        <v>0</v>
      </c>
      <c r="Y8" s="30">
        <v>0</v>
      </c>
      <c r="Z8" s="30">
        <v>0</v>
      </c>
      <c r="AA8" s="30">
        <v>0</v>
      </c>
      <c r="AB8" s="30">
        <v>0</v>
      </c>
      <c r="AC8" s="30">
        <v>0</v>
      </c>
      <c r="AD8" s="30">
        <v>0</v>
      </c>
      <c r="AE8" s="30">
        <v>0</v>
      </c>
      <c r="AF8" s="30">
        <v>0</v>
      </c>
      <c r="AG8" s="30">
        <v>0</v>
      </c>
      <c r="AH8" s="30">
        <v>0</v>
      </c>
      <c r="AI8" s="30">
        <v>11545392</v>
      </c>
      <c r="AJ8" s="30">
        <v>12759739</v>
      </c>
      <c r="AK8" s="30">
        <v>14038444</v>
      </c>
      <c r="AL8" s="30">
        <v>15340100</v>
      </c>
      <c r="AM8" s="30">
        <v>16570175</v>
      </c>
      <c r="AN8" s="30">
        <v>17662741</v>
      </c>
      <c r="AO8" s="30">
        <v>0</v>
      </c>
      <c r="AP8" s="30">
        <v>0</v>
      </c>
      <c r="AQ8" s="30">
        <v>0</v>
      </c>
      <c r="AR8" s="30">
        <v>0</v>
      </c>
      <c r="AS8" s="30">
        <v>0</v>
      </c>
      <c r="AT8" s="30">
        <v>0</v>
      </c>
      <c r="AU8" s="30">
        <v>8493290</v>
      </c>
      <c r="AV8" s="30">
        <v>9705513</v>
      </c>
      <c r="AW8" s="30">
        <v>11314461</v>
      </c>
      <c r="AX8" s="30">
        <v>13017929</v>
      </c>
      <c r="AY8" s="30">
        <v>14778682</v>
      </c>
      <c r="AZ8" s="30">
        <v>16553786</v>
      </c>
      <c r="BA8" s="30">
        <v>0</v>
      </c>
      <c r="BB8" s="30">
        <v>0</v>
      </c>
      <c r="BC8" s="30">
        <v>0</v>
      </c>
      <c r="BD8" s="30">
        <v>0</v>
      </c>
      <c r="BE8" s="30">
        <v>0</v>
      </c>
      <c r="BF8" s="30">
        <v>0</v>
      </c>
      <c r="BG8" s="30">
        <v>25260421</v>
      </c>
      <c r="BH8" s="30">
        <v>27698581</v>
      </c>
      <c r="BI8" s="30">
        <v>30510182</v>
      </c>
      <c r="BJ8" s="30">
        <v>33919483</v>
      </c>
      <c r="BK8" s="30">
        <v>37318862</v>
      </c>
      <c r="BL8" s="30">
        <v>40700137</v>
      </c>
      <c r="BM8" s="30">
        <v>0</v>
      </c>
      <c r="BN8" s="30">
        <v>0</v>
      </c>
      <c r="BO8" s="30">
        <v>0</v>
      </c>
      <c r="BP8" s="30">
        <v>0</v>
      </c>
      <c r="BQ8" s="30">
        <v>0</v>
      </c>
      <c r="BR8" s="30">
        <v>0</v>
      </c>
      <c r="BS8" s="30">
        <v>5150250</v>
      </c>
      <c r="BT8" s="30">
        <v>5736184</v>
      </c>
      <c r="BU8" s="30">
        <v>6395631</v>
      </c>
      <c r="BV8" s="30">
        <v>7121507</v>
      </c>
      <c r="BW8" s="30">
        <v>7915745</v>
      </c>
      <c r="BX8" s="30">
        <v>8713046</v>
      </c>
      <c r="BY8" s="30">
        <v>3560361</v>
      </c>
      <c r="BZ8" s="30">
        <v>4064255</v>
      </c>
      <c r="CA8" s="30">
        <v>4653424</v>
      </c>
      <c r="CB8" s="30">
        <v>5306782</v>
      </c>
      <c r="CC8" s="30">
        <v>6010453</v>
      </c>
      <c r="CD8" s="30">
        <v>6725918</v>
      </c>
      <c r="CE8" s="30">
        <v>0</v>
      </c>
      <c r="CF8" s="30">
        <v>0</v>
      </c>
      <c r="CG8" s="30">
        <v>0</v>
      </c>
      <c r="CH8" s="30">
        <v>0</v>
      </c>
      <c r="CI8" s="30">
        <v>0</v>
      </c>
      <c r="CJ8" s="30">
        <v>0</v>
      </c>
      <c r="CK8" s="30">
        <v>0</v>
      </c>
      <c r="CL8" s="30">
        <v>0</v>
      </c>
      <c r="CM8" s="30">
        <v>0</v>
      </c>
      <c r="CN8" s="30">
        <v>0</v>
      </c>
      <c r="CO8" s="30">
        <v>0</v>
      </c>
      <c r="CP8" s="30">
        <v>0</v>
      </c>
      <c r="CQ8" s="30">
        <v>3972812</v>
      </c>
      <c r="CR8" s="30">
        <v>5029767</v>
      </c>
      <c r="CS8" s="30">
        <v>5713913</v>
      </c>
      <c r="CT8" s="30">
        <v>6548271</v>
      </c>
      <c r="CU8" s="30">
        <v>7453598</v>
      </c>
      <c r="CV8" s="30">
        <v>7929043</v>
      </c>
      <c r="CW8" s="30">
        <v>10392</v>
      </c>
      <c r="CX8" s="30">
        <v>11470</v>
      </c>
      <c r="CY8" s="30">
        <v>12547</v>
      </c>
      <c r="CZ8" s="30">
        <v>13625</v>
      </c>
      <c r="DA8" s="30">
        <v>21591</v>
      </c>
      <c r="DB8" s="30">
        <v>29557</v>
      </c>
      <c r="DC8" s="30">
        <v>0</v>
      </c>
      <c r="DD8" s="30">
        <v>0</v>
      </c>
      <c r="DE8" s="30">
        <v>0</v>
      </c>
      <c r="DF8" s="30">
        <v>0</v>
      </c>
      <c r="DG8" s="30">
        <v>0</v>
      </c>
      <c r="DH8" s="30">
        <v>0</v>
      </c>
      <c r="DI8" s="30">
        <v>12600118</v>
      </c>
      <c r="DJ8" s="30">
        <v>14406788</v>
      </c>
      <c r="DK8" s="30">
        <v>16315948</v>
      </c>
      <c r="DL8" s="30">
        <v>18436805</v>
      </c>
      <c r="DM8" s="30">
        <v>20643034</v>
      </c>
      <c r="DN8" s="30">
        <v>22879954</v>
      </c>
      <c r="DO8" s="30">
        <v>0</v>
      </c>
      <c r="DP8" s="30">
        <v>0</v>
      </c>
      <c r="DQ8" s="30">
        <v>0</v>
      </c>
      <c r="DR8" s="30">
        <v>0</v>
      </c>
      <c r="DS8" s="30">
        <v>0</v>
      </c>
      <c r="DT8" s="30">
        <v>0</v>
      </c>
      <c r="DU8" s="30">
        <v>4925737</v>
      </c>
      <c r="DV8" s="30">
        <v>5610062</v>
      </c>
      <c r="DW8" s="30">
        <v>6424809</v>
      </c>
      <c r="DX8" s="30">
        <v>7366181</v>
      </c>
      <c r="DY8" s="30">
        <v>8393236</v>
      </c>
      <c r="DZ8" s="30">
        <v>9435753</v>
      </c>
      <c r="EA8" s="30">
        <v>41417012</v>
      </c>
      <c r="EB8" s="30">
        <v>46121299</v>
      </c>
      <c r="EC8" s="30">
        <v>50997117</v>
      </c>
      <c r="ED8" s="30">
        <v>56232127</v>
      </c>
      <c r="EE8" s="30">
        <v>61414218</v>
      </c>
      <c r="EF8" s="30">
        <v>66461953</v>
      </c>
      <c r="EG8" s="30">
        <v>30528356</v>
      </c>
      <c r="EH8" s="30">
        <v>34235942</v>
      </c>
      <c r="EI8" s="30">
        <v>38036842</v>
      </c>
      <c r="EJ8" s="30">
        <v>41903299</v>
      </c>
      <c r="EK8" s="30">
        <v>45812351</v>
      </c>
      <c r="EL8" s="30">
        <v>49703938</v>
      </c>
      <c r="EM8" s="30">
        <v>0</v>
      </c>
      <c r="EN8" s="30">
        <v>0</v>
      </c>
      <c r="EO8" s="30">
        <v>0</v>
      </c>
      <c r="EP8" s="30">
        <v>0</v>
      </c>
      <c r="EQ8" s="30">
        <v>0</v>
      </c>
      <c r="ER8" s="30">
        <v>0</v>
      </c>
      <c r="ES8" s="30">
        <v>0</v>
      </c>
      <c r="ET8" s="30">
        <v>0</v>
      </c>
      <c r="EU8" s="30">
        <v>0</v>
      </c>
      <c r="EV8" s="30">
        <v>0</v>
      </c>
      <c r="EW8" s="30">
        <v>0</v>
      </c>
      <c r="EX8" s="30">
        <v>0</v>
      </c>
      <c r="EY8" s="30">
        <v>0</v>
      </c>
      <c r="EZ8" s="30">
        <v>0</v>
      </c>
      <c r="FA8" s="30">
        <v>0</v>
      </c>
      <c r="FB8" s="30">
        <v>0</v>
      </c>
      <c r="FC8" s="30">
        <v>0</v>
      </c>
      <c r="FD8" s="30">
        <v>0</v>
      </c>
      <c r="FE8" s="30">
        <v>0</v>
      </c>
      <c r="FF8" s="30">
        <v>0</v>
      </c>
      <c r="FG8" s="30">
        <v>0</v>
      </c>
      <c r="FH8" s="30">
        <v>0</v>
      </c>
      <c r="FI8" s="30">
        <v>0</v>
      </c>
      <c r="FJ8" s="30">
        <v>0</v>
      </c>
      <c r="FK8" s="30">
        <v>0</v>
      </c>
      <c r="FL8" s="30">
        <v>0</v>
      </c>
      <c r="FM8" s="30">
        <v>0</v>
      </c>
      <c r="FN8" s="30">
        <v>0</v>
      </c>
      <c r="FO8" s="30">
        <v>0</v>
      </c>
      <c r="FP8" s="30">
        <v>0</v>
      </c>
      <c r="FQ8" s="30">
        <v>0</v>
      </c>
      <c r="FR8" s="30">
        <v>0</v>
      </c>
      <c r="FS8" s="30">
        <v>0</v>
      </c>
      <c r="FT8" s="30">
        <v>0</v>
      </c>
      <c r="FU8" s="30">
        <v>0</v>
      </c>
      <c r="FV8" s="30">
        <v>0</v>
      </c>
      <c r="FW8" s="30">
        <v>0</v>
      </c>
      <c r="FX8" s="30">
        <v>0</v>
      </c>
      <c r="FY8" s="30">
        <v>0</v>
      </c>
      <c r="FZ8" s="30">
        <v>0</v>
      </c>
      <c r="GA8" s="30">
        <v>0</v>
      </c>
      <c r="GB8" s="30">
        <v>0</v>
      </c>
      <c r="GC8" s="30">
        <v>0</v>
      </c>
      <c r="GD8" s="30">
        <v>0</v>
      </c>
      <c r="GE8" s="30">
        <v>0</v>
      </c>
      <c r="GF8" s="30">
        <v>0</v>
      </c>
      <c r="GG8" s="30">
        <v>0</v>
      </c>
      <c r="GH8" s="30">
        <v>0</v>
      </c>
      <c r="GI8" s="30">
        <v>0</v>
      </c>
      <c r="GJ8" s="30">
        <v>0</v>
      </c>
      <c r="GK8" s="30">
        <v>0</v>
      </c>
      <c r="GL8" s="30">
        <v>0</v>
      </c>
      <c r="GM8" s="30">
        <v>0</v>
      </c>
      <c r="GN8" s="30">
        <v>0</v>
      </c>
      <c r="GO8" s="30">
        <v>0</v>
      </c>
      <c r="GP8" s="30">
        <v>0</v>
      </c>
      <c r="GQ8" s="30">
        <v>0</v>
      </c>
      <c r="GR8" s="30">
        <v>0</v>
      </c>
      <c r="GS8" s="30">
        <v>0</v>
      </c>
      <c r="GT8" s="30">
        <v>0</v>
      </c>
      <c r="GU8" s="30">
        <v>14061253</v>
      </c>
      <c r="GV8" s="30">
        <v>15502755</v>
      </c>
      <c r="GW8" s="30">
        <v>17082194</v>
      </c>
      <c r="GX8" s="30">
        <v>18740101</v>
      </c>
      <c r="GY8" s="30">
        <v>20466081</v>
      </c>
      <c r="GZ8" s="30">
        <v>22238492</v>
      </c>
      <c r="HA8" s="30">
        <v>0</v>
      </c>
      <c r="HB8" s="30">
        <v>0</v>
      </c>
      <c r="HC8" s="30">
        <v>0</v>
      </c>
      <c r="HD8" s="30">
        <v>0</v>
      </c>
      <c r="HE8" s="30">
        <v>0</v>
      </c>
      <c r="HF8" s="30">
        <v>0</v>
      </c>
      <c r="HG8" s="30">
        <v>0</v>
      </c>
      <c r="HH8" s="30">
        <v>0</v>
      </c>
      <c r="HI8" s="30">
        <v>0</v>
      </c>
      <c r="HJ8" s="30">
        <v>0</v>
      </c>
      <c r="HK8" s="30">
        <v>0</v>
      </c>
      <c r="HL8" s="30">
        <v>0</v>
      </c>
      <c r="HM8" s="30">
        <v>4961514</v>
      </c>
      <c r="HN8" s="30">
        <v>5615876</v>
      </c>
      <c r="HO8" s="30">
        <v>6345169</v>
      </c>
      <c r="HP8" s="30">
        <v>7164687</v>
      </c>
      <c r="HQ8" s="30">
        <v>8049843</v>
      </c>
      <c r="HR8" s="30">
        <v>8954020</v>
      </c>
      <c r="HS8" s="30">
        <v>18011284</v>
      </c>
      <c r="HT8" s="30">
        <v>19727555</v>
      </c>
      <c r="HU8" s="30">
        <v>21524797</v>
      </c>
      <c r="HV8" s="30">
        <v>23490384</v>
      </c>
      <c r="HW8" s="30">
        <v>25515830</v>
      </c>
      <c r="HX8" s="30">
        <v>27480681</v>
      </c>
      <c r="HY8" s="30">
        <v>3060835</v>
      </c>
      <c r="HZ8" s="30">
        <v>3517784</v>
      </c>
      <c r="IA8" s="30">
        <v>4102413</v>
      </c>
      <c r="IB8" s="30">
        <v>4840710</v>
      </c>
      <c r="IC8" s="30">
        <v>5798195</v>
      </c>
      <c r="ID8" s="30">
        <v>6962221</v>
      </c>
      <c r="IE8" s="30">
        <v>3206120</v>
      </c>
      <c r="IF8" s="30">
        <v>3679487</v>
      </c>
      <c r="IG8" s="30">
        <v>4320512</v>
      </c>
      <c r="IH8" s="30">
        <v>5119007</v>
      </c>
      <c r="II8" s="30">
        <v>6136326</v>
      </c>
      <c r="IJ8" s="30">
        <v>7365946</v>
      </c>
      <c r="IK8" s="30">
        <v>16940950</v>
      </c>
      <c r="IL8" s="30">
        <v>19244779</v>
      </c>
      <c r="IM8" s="30">
        <v>21637886</v>
      </c>
      <c r="IN8" s="30">
        <v>24222931</v>
      </c>
      <c r="IO8" s="30">
        <v>26894828</v>
      </c>
      <c r="IP8" s="30">
        <v>29490838</v>
      </c>
      <c r="IQ8" s="30">
        <v>37939536</v>
      </c>
      <c r="IR8" s="30">
        <v>41222104</v>
      </c>
      <c r="IS8" s="30">
        <v>44602162</v>
      </c>
      <c r="IT8" s="30">
        <v>47838737</v>
      </c>
      <c r="IU8" s="30">
        <v>50603884</v>
      </c>
      <c r="IV8" s="30">
        <v>52973772</v>
      </c>
      <c r="IW8" s="30">
        <v>0</v>
      </c>
      <c r="IX8" s="30">
        <v>0</v>
      </c>
      <c r="IY8" s="30">
        <v>0</v>
      </c>
      <c r="IZ8" s="30">
        <v>0</v>
      </c>
      <c r="JA8" s="30">
        <v>0</v>
      </c>
      <c r="JB8" s="30">
        <v>0</v>
      </c>
      <c r="JC8" s="30">
        <v>4290314</v>
      </c>
      <c r="JD8" s="30">
        <v>4893768</v>
      </c>
      <c r="JE8" s="30">
        <v>5555636</v>
      </c>
      <c r="JF8" s="30">
        <v>6290406</v>
      </c>
      <c r="JG8" s="30">
        <v>7081471</v>
      </c>
      <c r="JH8" s="30">
        <v>7873832</v>
      </c>
      <c r="JI8" s="30">
        <v>21983526</v>
      </c>
      <c r="JJ8" s="30">
        <v>24220578</v>
      </c>
      <c r="JK8" s="30">
        <v>26562930</v>
      </c>
      <c r="JL8" s="30">
        <v>29426010</v>
      </c>
      <c r="JM8" s="30">
        <v>32318531</v>
      </c>
      <c r="JN8" s="30">
        <v>35176332</v>
      </c>
      <c r="JO8" s="30">
        <v>0</v>
      </c>
      <c r="JP8" s="30">
        <v>0</v>
      </c>
      <c r="JQ8" s="30">
        <v>0</v>
      </c>
      <c r="JR8" s="30">
        <v>0</v>
      </c>
      <c r="JS8" s="30">
        <v>0</v>
      </c>
      <c r="JT8" s="30">
        <v>0</v>
      </c>
      <c r="JU8" s="30">
        <v>0</v>
      </c>
      <c r="JV8" s="30">
        <v>0</v>
      </c>
      <c r="JW8" s="30">
        <v>0</v>
      </c>
      <c r="JX8" s="30">
        <v>0</v>
      </c>
      <c r="JY8" s="30">
        <v>0</v>
      </c>
      <c r="JZ8" s="30">
        <v>0</v>
      </c>
      <c r="KA8" s="30">
        <v>0</v>
      </c>
      <c r="KB8" s="30">
        <v>0</v>
      </c>
      <c r="KC8" s="30">
        <v>0</v>
      </c>
      <c r="KD8" s="30">
        <v>0</v>
      </c>
      <c r="KE8" s="30">
        <v>0</v>
      </c>
      <c r="KF8" s="30">
        <v>0</v>
      </c>
      <c r="KG8" s="30">
        <v>4079308</v>
      </c>
      <c r="KH8" s="30">
        <v>4644247</v>
      </c>
      <c r="KI8" s="30">
        <v>5309727</v>
      </c>
      <c r="KJ8" s="30">
        <v>6109389</v>
      </c>
      <c r="KK8" s="30">
        <v>6991474</v>
      </c>
      <c r="KL8" s="30">
        <v>7877898</v>
      </c>
      <c r="KM8" s="30">
        <v>0</v>
      </c>
      <c r="KN8" s="30">
        <v>0</v>
      </c>
      <c r="KO8" s="30">
        <v>0</v>
      </c>
      <c r="KP8" s="30">
        <v>0</v>
      </c>
      <c r="KQ8" s="30">
        <v>0</v>
      </c>
      <c r="KR8" s="30">
        <v>0</v>
      </c>
      <c r="KS8" s="30">
        <v>3989917</v>
      </c>
      <c r="KT8" s="30">
        <v>4538970</v>
      </c>
      <c r="KU8" s="30">
        <v>5156987</v>
      </c>
      <c r="KV8" s="30">
        <v>5884212</v>
      </c>
      <c r="KW8" s="30">
        <v>6649302</v>
      </c>
      <c r="KX8" s="30">
        <v>7404681</v>
      </c>
      <c r="KY8" s="30">
        <v>18690480</v>
      </c>
      <c r="KZ8" s="30">
        <v>21415484</v>
      </c>
      <c r="LA8" s="30">
        <v>24291365</v>
      </c>
      <c r="LB8" s="30">
        <v>27797101</v>
      </c>
      <c r="LC8" s="30">
        <v>31405930</v>
      </c>
      <c r="LD8" s="30">
        <v>35043730</v>
      </c>
      <c r="LE8" s="30">
        <v>0</v>
      </c>
      <c r="LF8" s="30">
        <v>0</v>
      </c>
      <c r="LG8" s="30">
        <v>0</v>
      </c>
      <c r="LH8" s="30">
        <v>0</v>
      </c>
      <c r="LI8" s="30">
        <v>0</v>
      </c>
      <c r="LJ8" s="30">
        <v>0</v>
      </c>
      <c r="LK8" s="30">
        <v>0</v>
      </c>
      <c r="LL8" s="30">
        <v>0</v>
      </c>
      <c r="LM8" s="30">
        <v>0</v>
      </c>
      <c r="LN8" s="30">
        <v>0</v>
      </c>
      <c r="LO8" s="30">
        <v>0</v>
      </c>
      <c r="LP8" s="30">
        <v>0</v>
      </c>
      <c r="LQ8" s="30">
        <v>20799049</v>
      </c>
      <c r="LR8" s="30">
        <v>24570944</v>
      </c>
      <c r="LS8" s="30">
        <v>28462354</v>
      </c>
      <c r="LT8" s="30">
        <v>32562365</v>
      </c>
      <c r="LU8" s="30">
        <v>36807307</v>
      </c>
      <c r="LV8" s="30">
        <v>41127849</v>
      </c>
      <c r="LW8" s="30">
        <v>0</v>
      </c>
      <c r="LX8" s="30">
        <v>0</v>
      </c>
      <c r="LY8" s="30">
        <v>0</v>
      </c>
      <c r="LZ8" s="30">
        <v>0</v>
      </c>
      <c r="MA8" s="30">
        <v>0</v>
      </c>
      <c r="MB8" s="30">
        <v>0</v>
      </c>
      <c r="MC8" s="30">
        <v>0</v>
      </c>
      <c r="MD8" s="30">
        <v>0</v>
      </c>
      <c r="ME8" s="30">
        <v>0</v>
      </c>
      <c r="MF8" s="30">
        <v>0</v>
      </c>
      <c r="MG8" s="30">
        <v>0</v>
      </c>
      <c r="MH8" s="30">
        <v>0</v>
      </c>
      <c r="MI8" s="30">
        <v>14627176</v>
      </c>
      <c r="MJ8" s="30">
        <v>16735222</v>
      </c>
      <c r="MK8" s="30">
        <v>19031071</v>
      </c>
      <c r="ML8" s="30">
        <v>21593466</v>
      </c>
      <c r="MM8" s="30">
        <v>24330525</v>
      </c>
      <c r="MN8" s="30">
        <v>27042123</v>
      </c>
      <c r="MO8" s="30">
        <v>0</v>
      </c>
      <c r="MP8" s="30">
        <v>0</v>
      </c>
      <c r="MQ8" s="30">
        <v>0</v>
      </c>
      <c r="MR8" s="30">
        <v>0</v>
      </c>
      <c r="MS8" s="30">
        <v>0</v>
      </c>
      <c r="MT8" s="30">
        <v>0</v>
      </c>
      <c r="MU8" s="30">
        <v>0</v>
      </c>
      <c r="MV8" s="30">
        <v>0</v>
      </c>
      <c r="MW8" s="30">
        <v>0</v>
      </c>
      <c r="MX8" s="30">
        <v>0</v>
      </c>
      <c r="MY8" s="30">
        <v>0</v>
      </c>
      <c r="MZ8" s="30">
        <v>0</v>
      </c>
      <c r="NA8" s="30">
        <v>0</v>
      </c>
      <c r="NB8" s="30">
        <v>0</v>
      </c>
      <c r="NC8" s="30">
        <v>0</v>
      </c>
      <c r="ND8" s="30">
        <v>0</v>
      </c>
      <c r="NE8" s="30">
        <v>0</v>
      </c>
      <c r="NF8" s="30">
        <v>0</v>
      </c>
      <c r="NG8" s="30">
        <v>10297086</v>
      </c>
      <c r="NH8" s="30">
        <v>11855787</v>
      </c>
      <c r="NI8" s="30">
        <v>13464355</v>
      </c>
      <c r="NJ8" s="30">
        <v>15157770</v>
      </c>
      <c r="NK8" s="30">
        <v>16911144</v>
      </c>
      <c r="NL8" s="30">
        <v>18675754</v>
      </c>
      <c r="NM8" s="30">
        <v>3715014</v>
      </c>
      <c r="NN8" s="30">
        <v>4215141</v>
      </c>
      <c r="NO8" s="30">
        <v>4770166</v>
      </c>
      <c r="NP8" s="30">
        <v>5433351</v>
      </c>
      <c r="NQ8" s="30">
        <v>6119458</v>
      </c>
      <c r="NR8" s="30">
        <v>6816452</v>
      </c>
      <c r="NS8" s="30">
        <v>13127674</v>
      </c>
      <c r="NT8" s="30">
        <v>14505612</v>
      </c>
      <c r="NU8" s="30">
        <v>16011753</v>
      </c>
      <c r="NV8" s="30">
        <v>17731108</v>
      </c>
      <c r="NW8" s="30">
        <v>19508945</v>
      </c>
      <c r="NX8" s="30">
        <v>21138320</v>
      </c>
      <c r="NY8" s="30">
        <v>13655791</v>
      </c>
      <c r="NZ8" s="30">
        <v>15082476</v>
      </c>
      <c r="OA8" s="30">
        <v>16616331</v>
      </c>
      <c r="OB8" s="30">
        <v>18393593</v>
      </c>
      <c r="OC8" s="30">
        <v>20186866</v>
      </c>
      <c r="OD8" s="30">
        <v>21842566</v>
      </c>
      <c r="OE8" s="30">
        <v>7975185</v>
      </c>
      <c r="OF8" s="30">
        <v>9345338</v>
      </c>
      <c r="OG8" s="30">
        <v>10817002</v>
      </c>
      <c r="OH8" s="30">
        <v>12399363</v>
      </c>
      <c r="OI8" s="30">
        <v>14044418</v>
      </c>
      <c r="OJ8" s="30">
        <v>15715338</v>
      </c>
      <c r="OK8" s="30">
        <v>16084384</v>
      </c>
      <c r="OL8" s="30">
        <v>18001992</v>
      </c>
      <c r="OM8" s="30">
        <v>19993813</v>
      </c>
      <c r="ON8" s="30">
        <v>22200823</v>
      </c>
      <c r="OO8" s="30">
        <v>24443936</v>
      </c>
      <c r="OP8" s="30">
        <v>26526135</v>
      </c>
      <c r="OQ8" s="30">
        <v>0</v>
      </c>
      <c r="OR8" s="30">
        <v>0</v>
      </c>
      <c r="OS8" s="30">
        <v>0</v>
      </c>
      <c r="OT8" s="30">
        <v>0</v>
      </c>
      <c r="OU8" s="30">
        <v>0</v>
      </c>
      <c r="OV8" s="30">
        <v>0</v>
      </c>
      <c r="OW8" s="30">
        <v>3150986</v>
      </c>
      <c r="OX8" s="30">
        <v>3627710</v>
      </c>
      <c r="OY8" s="30">
        <v>4241524</v>
      </c>
      <c r="OZ8" s="30">
        <v>5013111</v>
      </c>
      <c r="PA8" s="30">
        <v>5944882</v>
      </c>
      <c r="PB8" s="30">
        <v>7057771</v>
      </c>
      <c r="PC8" s="30">
        <v>10225458</v>
      </c>
      <c r="PD8" s="30">
        <v>11469854</v>
      </c>
      <c r="PE8" s="30">
        <v>12786327</v>
      </c>
      <c r="PF8" s="30">
        <v>14182928</v>
      </c>
      <c r="PG8" s="30">
        <v>15542973</v>
      </c>
      <c r="PH8" s="30">
        <v>16755614</v>
      </c>
      <c r="PI8" s="30">
        <v>3789457</v>
      </c>
      <c r="PJ8" s="30">
        <v>4333024</v>
      </c>
      <c r="PK8" s="30">
        <v>4947660</v>
      </c>
      <c r="PL8" s="30">
        <v>5643391</v>
      </c>
      <c r="PM8" s="30">
        <v>6456513</v>
      </c>
      <c r="PN8" s="30">
        <v>7344935</v>
      </c>
      <c r="PO8" s="30">
        <v>0</v>
      </c>
      <c r="PP8" s="30">
        <v>0</v>
      </c>
      <c r="PQ8" s="30">
        <v>0</v>
      </c>
      <c r="PR8" s="30">
        <v>0</v>
      </c>
      <c r="PS8" s="30">
        <v>0</v>
      </c>
      <c r="PT8" s="30">
        <v>0</v>
      </c>
      <c r="PU8" s="30">
        <v>27961557</v>
      </c>
      <c r="PV8" s="30">
        <v>31543298</v>
      </c>
      <c r="PW8" s="30">
        <v>35283591</v>
      </c>
      <c r="PX8" s="30">
        <v>39245061</v>
      </c>
      <c r="PY8" s="30">
        <v>43240943</v>
      </c>
      <c r="PZ8" s="30">
        <v>47153681</v>
      </c>
      <c r="QA8" s="30">
        <v>0</v>
      </c>
      <c r="QB8" s="30">
        <v>0</v>
      </c>
      <c r="QC8" s="30">
        <v>0</v>
      </c>
      <c r="QD8" s="30">
        <v>0</v>
      </c>
      <c r="QE8" s="30">
        <v>0</v>
      </c>
      <c r="QF8" s="30">
        <v>0</v>
      </c>
      <c r="QG8" s="30">
        <v>3781896</v>
      </c>
      <c r="QH8" s="30">
        <v>4297711</v>
      </c>
      <c r="QI8" s="30">
        <v>4868436</v>
      </c>
      <c r="QJ8" s="30">
        <v>5511995</v>
      </c>
      <c r="QK8" s="30">
        <v>6280010</v>
      </c>
      <c r="QL8" s="30">
        <v>7127671</v>
      </c>
      <c r="QM8" s="30">
        <v>4519116</v>
      </c>
      <c r="QN8" s="30">
        <v>5184915</v>
      </c>
      <c r="QO8" s="30">
        <v>5952043</v>
      </c>
      <c r="QP8" s="30">
        <v>6866808</v>
      </c>
      <c r="QQ8" s="30">
        <v>7879844</v>
      </c>
      <c r="QR8" s="30">
        <v>8952704</v>
      </c>
      <c r="QS8" s="30">
        <v>12492623</v>
      </c>
      <c r="QT8" s="30">
        <v>13818810</v>
      </c>
      <c r="QU8" s="30">
        <v>15226212</v>
      </c>
      <c r="QV8" s="30">
        <v>16962610</v>
      </c>
      <c r="QW8" s="30">
        <v>18721812</v>
      </c>
      <c r="QX8" s="30">
        <v>20366911</v>
      </c>
      <c r="QY8" s="30">
        <v>2837221</v>
      </c>
      <c r="QZ8" s="30">
        <v>3235715</v>
      </c>
      <c r="RA8" s="30">
        <v>3690284</v>
      </c>
      <c r="RB8" s="30">
        <v>4222590</v>
      </c>
      <c r="RC8" s="30">
        <v>4851093</v>
      </c>
      <c r="RD8" s="30">
        <v>5553921</v>
      </c>
      <c r="RE8" s="30">
        <v>4219588</v>
      </c>
      <c r="RF8" s="30">
        <v>4779041</v>
      </c>
      <c r="RG8" s="30">
        <v>5402453</v>
      </c>
      <c r="RH8" s="30">
        <v>6075869</v>
      </c>
      <c r="RI8" s="30">
        <v>6815265</v>
      </c>
      <c r="RJ8" s="30">
        <v>7540622</v>
      </c>
      <c r="RK8" s="30">
        <v>5028097</v>
      </c>
      <c r="RL8" s="30">
        <v>5737701</v>
      </c>
      <c r="RM8" s="30">
        <v>6533636</v>
      </c>
      <c r="RN8" s="30">
        <v>7387103</v>
      </c>
      <c r="RO8" s="30">
        <v>8314454</v>
      </c>
      <c r="RP8" s="30">
        <v>9248045</v>
      </c>
      <c r="RQ8" s="30">
        <v>0</v>
      </c>
      <c r="RR8" s="30">
        <v>0</v>
      </c>
      <c r="RS8" s="30">
        <v>0</v>
      </c>
      <c r="RT8" s="30">
        <v>0</v>
      </c>
      <c r="RU8" s="30">
        <v>0</v>
      </c>
      <c r="RV8" s="30">
        <v>0</v>
      </c>
      <c r="RW8" s="30">
        <v>3614111</v>
      </c>
      <c r="RX8" s="30">
        <v>4123586</v>
      </c>
      <c r="RY8" s="30">
        <v>4777835</v>
      </c>
      <c r="RZ8" s="30">
        <v>5740890</v>
      </c>
      <c r="SA8" s="30">
        <v>7094291</v>
      </c>
      <c r="SB8" s="30">
        <v>8643875</v>
      </c>
      <c r="SC8" s="30">
        <v>0</v>
      </c>
      <c r="SD8" s="30">
        <v>0</v>
      </c>
      <c r="SE8" s="30">
        <v>0</v>
      </c>
      <c r="SF8" s="30">
        <v>0</v>
      </c>
      <c r="SG8" s="30">
        <v>0</v>
      </c>
      <c r="SH8" s="30">
        <v>0</v>
      </c>
      <c r="SI8" s="30">
        <v>0</v>
      </c>
      <c r="SJ8" s="30">
        <v>0</v>
      </c>
      <c r="SK8" s="30">
        <v>0</v>
      </c>
      <c r="SL8" s="30">
        <v>0</v>
      </c>
      <c r="SM8" s="30">
        <v>0</v>
      </c>
      <c r="SN8" s="30">
        <v>0</v>
      </c>
      <c r="SO8" s="30">
        <v>0</v>
      </c>
      <c r="SP8" s="30">
        <v>0</v>
      </c>
      <c r="SQ8" s="30">
        <v>0</v>
      </c>
      <c r="SR8" s="30">
        <v>0</v>
      </c>
      <c r="SS8" s="30">
        <v>0</v>
      </c>
      <c r="ST8" s="30">
        <v>0</v>
      </c>
      <c r="SU8" s="30">
        <v>0</v>
      </c>
      <c r="SV8" s="30">
        <v>0</v>
      </c>
      <c r="SW8" s="30">
        <v>0</v>
      </c>
      <c r="SX8" s="30">
        <v>0</v>
      </c>
      <c r="SY8" s="30">
        <v>0</v>
      </c>
      <c r="SZ8" s="30">
        <v>0</v>
      </c>
    </row>
    <row r="9" spans="1:520">
      <c r="A9" s="25"/>
      <c r="C9" s="26" t="s">
        <v>363</v>
      </c>
      <c r="D9" s="27"/>
      <c r="E9" s="30">
        <v>112840</v>
      </c>
      <c r="F9" s="30">
        <v>141050</v>
      </c>
      <c r="G9" s="30">
        <v>169260</v>
      </c>
      <c r="H9" s="30">
        <v>197470</v>
      </c>
      <c r="I9" s="30">
        <v>225680</v>
      </c>
      <c r="J9" s="30">
        <v>9504856</v>
      </c>
      <c r="K9" s="30">
        <v>0</v>
      </c>
      <c r="L9" s="30">
        <v>0</v>
      </c>
      <c r="M9" s="30">
        <v>0</v>
      </c>
      <c r="N9" s="30">
        <v>0</v>
      </c>
      <c r="O9" s="30">
        <v>0</v>
      </c>
      <c r="P9" s="30">
        <v>112472</v>
      </c>
      <c r="Q9" s="30">
        <v>265935</v>
      </c>
      <c r="R9" s="30">
        <v>0</v>
      </c>
      <c r="S9" s="30">
        <v>0</v>
      </c>
      <c r="T9" s="30">
        <v>0</v>
      </c>
      <c r="U9" s="30">
        <v>0</v>
      </c>
      <c r="V9" s="30">
        <v>211382</v>
      </c>
      <c r="W9" s="30">
        <v>0</v>
      </c>
      <c r="X9" s="30">
        <v>0</v>
      </c>
      <c r="Y9" s="30">
        <v>0</v>
      </c>
      <c r="Z9" s="30">
        <v>0</v>
      </c>
      <c r="AA9" s="30">
        <v>0</v>
      </c>
      <c r="AB9" s="30">
        <v>0</v>
      </c>
      <c r="AC9" s="30">
        <v>248899</v>
      </c>
      <c r="AD9" s="30">
        <v>0</v>
      </c>
      <c r="AE9" s="30">
        <v>80</v>
      </c>
      <c r="AF9" s="30">
        <v>0</v>
      </c>
      <c r="AG9" s="30">
        <v>10</v>
      </c>
      <c r="AH9" s="30">
        <v>594394</v>
      </c>
      <c r="AI9" s="30">
        <v>2699792</v>
      </c>
      <c r="AJ9" s="30">
        <v>2775219</v>
      </c>
      <c r="AK9" s="30">
        <v>2777544</v>
      </c>
      <c r="AL9" s="30">
        <v>2777544</v>
      </c>
      <c r="AM9" s="30">
        <v>2777544</v>
      </c>
      <c r="AN9" s="30">
        <v>1249932</v>
      </c>
      <c r="AO9" s="30">
        <v>0</v>
      </c>
      <c r="AP9" s="30">
        <v>0</v>
      </c>
      <c r="AQ9" s="30">
        <v>0</v>
      </c>
      <c r="AR9" s="30">
        <v>0</v>
      </c>
      <c r="AS9" s="30">
        <v>0</v>
      </c>
      <c r="AT9" s="30">
        <v>1320397</v>
      </c>
      <c r="AU9" s="30">
        <v>8729942</v>
      </c>
      <c r="AV9" s="30">
        <v>7466127</v>
      </c>
      <c r="AW9" s="30">
        <v>7343509</v>
      </c>
      <c r="AX9" s="30">
        <v>5369938</v>
      </c>
      <c r="AY9" s="30">
        <v>2669061</v>
      </c>
      <c r="AZ9" s="30">
        <v>2560790</v>
      </c>
      <c r="BA9" s="30">
        <v>0</v>
      </c>
      <c r="BB9" s="30">
        <v>0</v>
      </c>
      <c r="BC9" s="30">
        <v>0</v>
      </c>
      <c r="BD9" s="30">
        <v>0</v>
      </c>
      <c r="BE9" s="30">
        <v>0</v>
      </c>
      <c r="BF9" s="30">
        <v>0</v>
      </c>
      <c r="BG9" s="30">
        <v>21951134</v>
      </c>
      <c r="BH9" s="30">
        <v>21394793</v>
      </c>
      <c r="BI9" s="30">
        <v>18139015</v>
      </c>
      <c r="BJ9" s="30">
        <v>16308160</v>
      </c>
      <c r="BK9" s="30">
        <v>14468937</v>
      </c>
      <c r="BL9" s="30">
        <v>10805500</v>
      </c>
      <c r="BM9" s="30">
        <v>0</v>
      </c>
      <c r="BN9" s="30">
        <v>0</v>
      </c>
      <c r="BO9" s="30">
        <v>0</v>
      </c>
      <c r="BP9" s="30">
        <v>0</v>
      </c>
      <c r="BQ9" s="30">
        <v>0</v>
      </c>
      <c r="BR9" s="30">
        <v>95088</v>
      </c>
      <c r="BS9" s="30">
        <v>7583585</v>
      </c>
      <c r="BT9" s="30">
        <v>5289374</v>
      </c>
      <c r="BU9" s="30">
        <v>2595742</v>
      </c>
      <c r="BV9" s="30">
        <v>904073</v>
      </c>
      <c r="BW9" s="30">
        <v>319936</v>
      </c>
      <c r="BX9" s="30">
        <v>1678791</v>
      </c>
      <c r="BY9" s="30">
        <v>10903630</v>
      </c>
      <c r="BZ9" s="30">
        <v>8532306</v>
      </c>
      <c r="CA9" s="30">
        <v>7319295</v>
      </c>
      <c r="CB9" s="30">
        <v>3948112</v>
      </c>
      <c r="CC9" s="30">
        <v>1126058</v>
      </c>
      <c r="CD9" s="30">
        <v>2980646</v>
      </c>
      <c r="CE9" s="30">
        <v>0</v>
      </c>
      <c r="CF9" s="30">
        <v>0</v>
      </c>
      <c r="CG9" s="30">
        <v>0</v>
      </c>
      <c r="CH9" s="30">
        <v>0</v>
      </c>
      <c r="CI9" s="30">
        <v>0</v>
      </c>
      <c r="CJ9" s="30">
        <v>0</v>
      </c>
      <c r="CK9" s="30">
        <v>0</v>
      </c>
      <c r="CL9" s="30">
        <v>0</v>
      </c>
      <c r="CM9" s="30">
        <v>0</v>
      </c>
      <c r="CN9" s="30">
        <v>0</v>
      </c>
      <c r="CO9" s="30">
        <v>0</v>
      </c>
      <c r="CP9" s="30">
        <v>1833792</v>
      </c>
      <c r="CQ9" s="30">
        <v>37298560</v>
      </c>
      <c r="CR9" s="30">
        <v>40841350</v>
      </c>
      <c r="CS9" s="30">
        <v>44804200</v>
      </c>
      <c r="CT9" s="30">
        <v>51517050</v>
      </c>
      <c r="CU9" s="30">
        <v>55479900</v>
      </c>
      <c r="CV9" s="30">
        <v>7466469</v>
      </c>
      <c r="CW9" s="30">
        <v>0</v>
      </c>
      <c r="CX9" s="30">
        <v>0</v>
      </c>
      <c r="CY9" s="30">
        <v>0</v>
      </c>
      <c r="CZ9" s="30">
        <v>0</v>
      </c>
      <c r="DA9" s="30">
        <v>0</v>
      </c>
      <c r="DB9" s="30">
        <v>0</v>
      </c>
      <c r="DC9" s="30">
        <v>87912</v>
      </c>
      <c r="DD9" s="30">
        <v>91908</v>
      </c>
      <c r="DE9" s="30">
        <v>95904</v>
      </c>
      <c r="DF9" s="30">
        <v>0</v>
      </c>
      <c r="DG9" s="30">
        <v>0</v>
      </c>
      <c r="DH9" s="30">
        <v>556268</v>
      </c>
      <c r="DI9" s="30">
        <v>14268449</v>
      </c>
      <c r="DJ9" s="30">
        <v>14609142</v>
      </c>
      <c r="DK9" s="30">
        <v>13920568</v>
      </c>
      <c r="DL9" s="30">
        <v>9777107</v>
      </c>
      <c r="DM9" s="30">
        <v>3957168</v>
      </c>
      <c r="DN9" s="30">
        <v>3277964</v>
      </c>
      <c r="DO9" s="30">
        <v>0</v>
      </c>
      <c r="DP9" s="30">
        <v>280</v>
      </c>
      <c r="DQ9" s="30">
        <v>0</v>
      </c>
      <c r="DR9" s="30">
        <v>0</v>
      </c>
      <c r="DS9" s="30">
        <v>0</v>
      </c>
      <c r="DT9" s="30">
        <v>2303566</v>
      </c>
      <c r="DU9" s="30">
        <v>12921038</v>
      </c>
      <c r="DV9" s="30">
        <v>10302353</v>
      </c>
      <c r="DW9" s="30">
        <v>9708237</v>
      </c>
      <c r="DX9" s="30">
        <v>7861473</v>
      </c>
      <c r="DY9" s="30">
        <v>3796800</v>
      </c>
      <c r="DZ9" s="30">
        <v>7196016</v>
      </c>
      <c r="EA9" s="30">
        <v>10259061</v>
      </c>
      <c r="EB9" s="30">
        <v>11017374</v>
      </c>
      <c r="EC9" s="30">
        <v>11206291</v>
      </c>
      <c r="ED9" s="30">
        <v>11694713</v>
      </c>
      <c r="EE9" s="30">
        <v>8575626</v>
      </c>
      <c r="EF9" s="30">
        <v>29225557</v>
      </c>
      <c r="EG9" s="30">
        <v>0</v>
      </c>
      <c r="EH9" s="30">
        <v>0</v>
      </c>
      <c r="EI9" s="30">
        <v>0</v>
      </c>
      <c r="EJ9" s="30">
        <v>0</v>
      </c>
      <c r="EK9" s="30">
        <v>0</v>
      </c>
      <c r="EL9" s="30">
        <v>1045444</v>
      </c>
      <c r="EM9" s="30">
        <v>0</v>
      </c>
      <c r="EN9" s="30">
        <v>0</v>
      </c>
      <c r="EO9" s="30">
        <v>0</v>
      </c>
      <c r="EP9" s="30">
        <v>0</v>
      </c>
      <c r="EQ9" s="30">
        <v>0</v>
      </c>
      <c r="ER9" s="30">
        <v>324110</v>
      </c>
      <c r="ES9" s="30">
        <v>0</v>
      </c>
      <c r="ET9" s="30">
        <v>0</v>
      </c>
      <c r="EU9" s="30">
        <v>0</v>
      </c>
      <c r="EV9" s="30">
        <v>0</v>
      </c>
      <c r="EW9" s="30">
        <v>0</v>
      </c>
      <c r="EX9" s="30">
        <v>0</v>
      </c>
      <c r="EY9" s="30">
        <v>704188</v>
      </c>
      <c r="EZ9" s="30">
        <v>465072</v>
      </c>
      <c r="FA9" s="30">
        <v>504956</v>
      </c>
      <c r="FB9" s="30">
        <v>0</v>
      </c>
      <c r="FC9" s="30">
        <v>0</v>
      </c>
      <c r="FD9" s="30">
        <v>3328420</v>
      </c>
      <c r="FE9" s="30">
        <v>0</v>
      </c>
      <c r="FF9" s="30">
        <v>0</v>
      </c>
      <c r="FG9" s="30">
        <v>0</v>
      </c>
      <c r="FH9" s="30">
        <v>0</v>
      </c>
      <c r="FI9" s="30">
        <v>0</v>
      </c>
      <c r="FJ9" s="30">
        <v>4234269</v>
      </c>
      <c r="FK9" s="30">
        <v>0</v>
      </c>
      <c r="FL9" s="30">
        <v>0</v>
      </c>
      <c r="FM9" s="30">
        <v>0</v>
      </c>
      <c r="FN9" s="30">
        <v>0</v>
      </c>
      <c r="FO9" s="30">
        <v>0</v>
      </c>
      <c r="FP9" s="30">
        <v>7623732</v>
      </c>
      <c r="FQ9" s="30">
        <v>0</v>
      </c>
      <c r="FR9" s="30">
        <v>0</v>
      </c>
      <c r="FS9" s="30">
        <v>0</v>
      </c>
      <c r="FT9" s="30">
        <v>0</v>
      </c>
      <c r="FU9" s="30">
        <v>0</v>
      </c>
      <c r="FV9" s="30">
        <v>1180368</v>
      </c>
      <c r="FW9" s="30">
        <v>0</v>
      </c>
      <c r="FX9" s="30">
        <v>0</v>
      </c>
      <c r="FY9" s="30">
        <v>0</v>
      </c>
      <c r="FZ9" s="30">
        <v>0</v>
      </c>
      <c r="GA9" s="30">
        <v>0</v>
      </c>
      <c r="GB9" s="30">
        <v>67358</v>
      </c>
      <c r="GC9" s="30">
        <v>0</v>
      </c>
      <c r="GD9" s="30">
        <v>0</v>
      </c>
      <c r="GE9" s="30">
        <v>0</v>
      </c>
      <c r="GF9" s="30">
        <v>0</v>
      </c>
      <c r="GG9" s="30">
        <v>0</v>
      </c>
      <c r="GH9" s="30">
        <v>1369234</v>
      </c>
      <c r="GI9" s="30">
        <v>0</v>
      </c>
      <c r="GJ9" s="30">
        <v>0</v>
      </c>
      <c r="GK9" s="30">
        <v>0</v>
      </c>
      <c r="GL9" s="30">
        <v>0</v>
      </c>
      <c r="GM9" s="30">
        <v>0</v>
      </c>
      <c r="GN9" s="30">
        <v>2401884</v>
      </c>
      <c r="GO9" s="30">
        <v>0</v>
      </c>
      <c r="GP9" s="30">
        <v>0</v>
      </c>
      <c r="GQ9" s="30">
        <v>0</v>
      </c>
      <c r="GR9" s="30">
        <v>0</v>
      </c>
      <c r="GS9" s="30">
        <v>0</v>
      </c>
      <c r="GT9" s="30">
        <v>1341442</v>
      </c>
      <c r="GU9" s="30">
        <v>14850055</v>
      </c>
      <c r="GV9" s="30">
        <v>12524633</v>
      </c>
      <c r="GW9" s="30">
        <v>10357119</v>
      </c>
      <c r="GX9" s="30">
        <v>8740251</v>
      </c>
      <c r="GY9" s="30">
        <v>8081771</v>
      </c>
      <c r="GZ9" s="30">
        <v>9471822</v>
      </c>
      <c r="HA9" s="30">
        <v>0</v>
      </c>
      <c r="HB9" s="30">
        <v>0</v>
      </c>
      <c r="HC9" s="30">
        <v>0</v>
      </c>
      <c r="HD9" s="30">
        <v>0</v>
      </c>
      <c r="HE9" s="30">
        <v>0</v>
      </c>
      <c r="HF9" s="30">
        <v>826900</v>
      </c>
      <c r="HG9" s="30">
        <v>0</v>
      </c>
      <c r="HH9" s="30">
        <v>0</v>
      </c>
      <c r="HI9" s="30">
        <v>0</v>
      </c>
      <c r="HJ9" s="30">
        <v>0</v>
      </c>
      <c r="HK9" s="30">
        <v>0</v>
      </c>
      <c r="HL9" s="30">
        <v>36196</v>
      </c>
      <c r="HM9" s="30">
        <v>5550868</v>
      </c>
      <c r="HN9" s="30">
        <v>2982466</v>
      </c>
      <c r="HO9" s="30">
        <v>1587307</v>
      </c>
      <c r="HP9" s="30">
        <v>1206019</v>
      </c>
      <c r="HQ9" s="30">
        <v>726093</v>
      </c>
      <c r="HR9" s="30">
        <v>1971031</v>
      </c>
      <c r="HS9" s="30">
        <v>14913795</v>
      </c>
      <c r="HT9" s="30">
        <v>15977053</v>
      </c>
      <c r="HU9" s="30">
        <v>15034761</v>
      </c>
      <c r="HV9" s="30">
        <v>10987207</v>
      </c>
      <c r="HW9" s="30">
        <v>6451368</v>
      </c>
      <c r="HX9" s="30">
        <v>15277013</v>
      </c>
      <c r="HY9" s="30">
        <v>2996229</v>
      </c>
      <c r="HZ9" s="30">
        <v>2480422</v>
      </c>
      <c r="IA9" s="30">
        <v>1672701</v>
      </c>
      <c r="IB9" s="30">
        <v>889894</v>
      </c>
      <c r="IC9" s="30">
        <v>867275</v>
      </c>
      <c r="ID9" s="30">
        <v>2203079</v>
      </c>
      <c r="IE9" s="30">
        <v>755631</v>
      </c>
      <c r="IF9" s="30">
        <v>855817</v>
      </c>
      <c r="IG9" s="30">
        <v>956003</v>
      </c>
      <c r="IH9" s="30">
        <v>1056189</v>
      </c>
      <c r="II9" s="30">
        <v>854932</v>
      </c>
      <c r="IJ9" s="30">
        <v>916525</v>
      </c>
      <c r="IK9" s="30">
        <v>7394994</v>
      </c>
      <c r="IL9" s="30">
        <v>6175695</v>
      </c>
      <c r="IM9" s="30">
        <v>4467159</v>
      </c>
      <c r="IN9" s="30">
        <v>2045904</v>
      </c>
      <c r="IO9" s="30">
        <v>701760</v>
      </c>
      <c r="IP9" s="30">
        <v>3370999</v>
      </c>
      <c r="IQ9" s="30">
        <v>110995</v>
      </c>
      <c r="IR9" s="30">
        <v>116934</v>
      </c>
      <c r="IS9" s="30">
        <v>118125</v>
      </c>
      <c r="IT9" s="30">
        <v>118125</v>
      </c>
      <c r="IU9" s="30">
        <v>118125</v>
      </c>
      <c r="IV9" s="30">
        <v>4105102</v>
      </c>
      <c r="IW9" s="30">
        <v>0</v>
      </c>
      <c r="IX9" s="30">
        <v>0</v>
      </c>
      <c r="IY9" s="30">
        <v>0</v>
      </c>
      <c r="IZ9" s="30">
        <v>0</v>
      </c>
      <c r="JA9" s="30">
        <v>0</v>
      </c>
      <c r="JB9" s="30">
        <v>1337655</v>
      </c>
      <c r="JC9" s="30">
        <v>13646640</v>
      </c>
      <c r="JD9" s="30">
        <v>11260462</v>
      </c>
      <c r="JE9" s="30">
        <v>4812082</v>
      </c>
      <c r="JF9" s="30">
        <v>1296171</v>
      </c>
      <c r="JG9" s="30">
        <v>274890</v>
      </c>
      <c r="JH9" s="30">
        <v>259564</v>
      </c>
      <c r="JI9" s="30">
        <v>23531192</v>
      </c>
      <c r="JJ9" s="30">
        <v>24390445</v>
      </c>
      <c r="JK9" s="30">
        <v>19647916</v>
      </c>
      <c r="JL9" s="30">
        <v>18254330</v>
      </c>
      <c r="JM9" s="30">
        <v>14636680</v>
      </c>
      <c r="JN9" s="30">
        <v>20867803</v>
      </c>
      <c r="JO9" s="30">
        <v>0</v>
      </c>
      <c r="JP9" s="30">
        <v>0</v>
      </c>
      <c r="JQ9" s="30">
        <v>0</v>
      </c>
      <c r="JR9" s="30">
        <v>0</v>
      </c>
      <c r="JS9" s="30">
        <v>0</v>
      </c>
      <c r="JT9" s="30">
        <v>0</v>
      </c>
      <c r="JU9" s="30">
        <v>0</v>
      </c>
      <c r="JV9" s="30">
        <v>0</v>
      </c>
      <c r="JW9" s="30">
        <v>0</v>
      </c>
      <c r="JX9" s="30">
        <v>0</v>
      </c>
      <c r="JY9" s="30">
        <v>0</v>
      </c>
      <c r="JZ9" s="30">
        <v>1481498</v>
      </c>
      <c r="KA9" s="30">
        <v>147264</v>
      </c>
      <c r="KB9" s="30">
        <v>158592</v>
      </c>
      <c r="KC9" s="30">
        <v>0</v>
      </c>
      <c r="KD9" s="30">
        <v>0</v>
      </c>
      <c r="KE9" s="30">
        <v>0</v>
      </c>
      <c r="KF9" s="30">
        <v>971699</v>
      </c>
      <c r="KG9" s="30">
        <v>9361195</v>
      </c>
      <c r="KH9" s="30">
        <v>4565523</v>
      </c>
      <c r="KI9" s="30">
        <v>1861559</v>
      </c>
      <c r="KJ9" s="30">
        <v>882840</v>
      </c>
      <c r="KK9" s="30">
        <v>378000</v>
      </c>
      <c r="KL9" s="30">
        <v>3015886</v>
      </c>
      <c r="KM9" s="30">
        <v>0</v>
      </c>
      <c r="KN9" s="30">
        <v>0</v>
      </c>
      <c r="KO9" s="30">
        <v>0</v>
      </c>
      <c r="KP9" s="30">
        <v>0</v>
      </c>
      <c r="KQ9" s="30">
        <v>0</v>
      </c>
      <c r="KR9" s="30">
        <v>0</v>
      </c>
      <c r="KS9" s="30">
        <v>11452681</v>
      </c>
      <c r="KT9" s="30">
        <v>8457487</v>
      </c>
      <c r="KU9" s="30">
        <v>6505277</v>
      </c>
      <c r="KV9" s="30">
        <v>3570491</v>
      </c>
      <c r="KW9" s="30">
        <v>1094155</v>
      </c>
      <c r="KX9" s="30">
        <v>1281446</v>
      </c>
      <c r="KY9" s="30">
        <v>3168636</v>
      </c>
      <c r="KZ9" s="30">
        <v>2037434</v>
      </c>
      <c r="LA9" s="30">
        <v>950023</v>
      </c>
      <c r="LB9" s="30">
        <v>450736</v>
      </c>
      <c r="LC9" s="30">
        <v>509391</v>
      </c>
      <c r="LD9" s="30">
        <v>12417898</v>
      </c>
      <c r="LE9" s="30">
        <v>100004</v>
      </c>
      <c r="LF9" s="30">
        <v>0</v>
      </c>
      <c r="LG9" s="30">
        <v>0</v>
      </c>
      <c r="LH9" s="30">
        <v>0</v>
      </c>
      <c r="LI9" s="30">
        <v>0</v>
      </c>
      <c r="LJ9" s="30">
        <v>0</v>
      </c>
      <c r="LK9" s="30">
        <v>0</v>
      </c>
      <c r="LL9" s="30">
        <v>0</v>
      </c>
      <c r="LM9" s="30">
        <v>0</v>
      </c>
      <c r="LN9" s="30">
        <v>0</v>
      </c>
      <c r="LO9" s="30">
        <v>0</v>
      </c>
      <c r="LP9" s="30">
        <v>1084981</v>
      </c>
      <c r="LQ9" s="30">
        <v>7871050</v>
      </c>
      <c r="LR9" s="30">
        <v>6405945</v>
      </c>
      <c r="LS9" s="30">
        <v>4122963</v>
      </c>
      <c r="LT9" s="30">
        <v>2964012</v>
      </c>
      <c r="LU9" s="30">
        <v>1082288</v>
      </c>
      <c r="LV9" s="30">
        <v>10704768</v>
      </c>
      <c r="LW9" s="30">
        <v>0</v>
      </c>
      <c r="LX9" s="30">
        <v>0</v>
      </c>
      <c r="LY9" s="30">
        <v>0</v>
      </c>
      <c r="LZ9" s="30">
        <v>0</v>
      </c>
      <c r="MA9" s="30">
        <v>0</v>
      </c>
      <c r="MB9" s="30">
        <v>0</v>
      </c>
      <c r="MC9" s="30">
        <v>0</v>
      </c>
      <c r="MD9" s="30">
        <v>0</v>
      </c>
      <c r="ME9" s="30">
        <v>0</v>
      </c>
      <c r="MF9" s="30">
        <v>0</v>
      </c>
      <c r="MG9" s="30">
        <v>0</v>
      </c>
      <c r="MH9" s="30">
        <v>0</v>
      </c>
      <c r="MI9" s="30">
        <v>878330</v>
      </c>
      <c r="MJ9" s="30">
        <v>1003722</v>
      </c>
      <c r="MK9" s="30">
        <v>1129114</v>
      </c>
      <c r="ML9" s="30">
        <v>901076</v>
      </c>
      <c r="MM9" s="30">
        <v>1026480</v>
      </c>
      <c r="MN9" s="30">
        <v>4734049</v>
      </c>
      <c r="MO9" s="30">
        <v>0</v>
      </c>
      <c r="MP9" s="30">
        <v>0</v>
      </c>
      <c r="MQ9" s="30">
        <v>0</v>
      </c>
      <c r="MR9" s="30">
        <v>0</v>
      </c>
      <c r="MS9" s="30">
        <v>0</v>
      </c>
      <c r="MT9" s="30">
        <v>0</v>
      </c>
      <c r="MU9" s="30">
        <v>0</v>
      </c>
      <c r="MV9" s="30">
        <v>0</v>
      </c>
      <c r="MW9" s="30">
        <v>0</v>
      </c>
      <c r="MX9" s="30">
        <v>0</v>
      </c>
      <c r="MY9" s="30">
        <v>0</v>
      </c>
      <c r="MZ9" s="30">
        <v>603232</v>
      </c>
      <c r="NA9" s="30">
        <v>0</v>
      </c>
      <c r="NB9" s="30">
        <v>0</v>
      </c>
      <c r="NC9" s="30">
        <v>0</v>
      </c>
      <c r="ND9" s="30">
        <v>0</v>
      </c>
      <c r="NE9" s="30">
        <v>0</v>
      </c>
      <c r="NF9" s="30">
        <v>1351533</v>
      </c>
      <c r="NG9" s="30">
        <v>3926108</v>
      </c>
      <c r="NH9" s="30">
        <v>3192186</v>
      </c>
      <c r="NI9" s="30">
        <v>1249072</v>
      </c>
      <c r="NJ9" s="30">
        <v>606938</v>
      </c>
      <c r="NK9" s="30">
        <v>496979</v>
      </c>
      <c r="NL9" s="30">
        <v>1656378</v>
      </c>
      <c r="NM9" s="30">
        <v>3795476</v>
      </c>
      <c r="NN9" s="30">
        <v>2782039</v>
      </c>
      <c r="NO9" s="30">
        <v>1895719</v>
      </c>
      <c r="NP9" s="30">
        <v>1563430</v>
      </c>
      <c r="NQ9" s="30">
        <v>1279601</v>
      </c>
      <c r="NR9" s="30">
        <v>1700463</v>
      </c>
      <c r="NS9" s="30">
        <v>12662207</v>
      </c>
      <c r="NT9" s="30">
        <v>12826464</v>
      </c>
      <c r="NU9" s="30">
        <v>11923885</v>
      </c>
      <c r="NV9" s="30">
        <v>6725809</v>
      </c>
      <c r="NW9" s="30">
        <v>3273732</v>
      </c>
      <c r="NX9" s="30">
        <v>4752130</v>
      </c>
      <c r="NY9" s="30">
        <v>1273161</v>
      </c>
      <c r="NZ9" s="30">
        <v>1070714</v>
      </c>
      <c r="OA9" s="30">
        <v>824310</v>
      </c>
      <c r="OB9" s="30">
        <v>185780</v>
      </c>
      <c r="OC9" s="30">
        <v>212320</v>
      </c>
      <c r="OD9" s="30">
        <v>1814168</v>
      </c>
      <c r="OE9" s="30">
        <v>2205777</v>
      </c>
      <c r="OF9" s="30">
        <v>1842678</v>
      </c>
      <c r="OG9" s="30">
        <v>876771</v>
      </c>
      <c r="OH9" s="30">
        <v>876771</v>
      </c>
      <c r="OI9" s="30">
        <v>876771</v>
      </c>
      <c r="OJ9" s="30">
        <v>4547874</v>
      </c>
      <c r="OK9" s="30">
        <v>7928924</v>
      </c>
      <c r="OL9" s="30">
        <v>6614685</v>
      </c>
      <c r="OM9" s="30">
        <v>4511241</v>
      </c>
      <c r="ON9" s="30">
        <v>2754990</v>
      </c>
      <c r="OO9" s="30">
        <v>2193408</v>
      </c>
      <c r="OP9" s="30">
        <v>5532644</v>
      </c>
      <c r="OQ9" s="30">
        <v>0</v>
      </c>
      <c r="OR9" s="30">
        <v>0</v>
      </c>
      <c r="OS9" s="30">
        <v>0</v>
      </c>
      <c r="OT9" s="30">
        <v>0</v>
      </c>
      <c r="OU9" s="30">
        <v>0</v>
      </c>
      <c r="OV9" s="30">
        <v>31686</v>
      </c>
      <c r="OW9" s="30">
        <v>3282908</v>
      </c>
      <c r="OX9" s="30">
        <v>2725002</v>
      </c>
      <c r="OY9" s="30">
        <v>1867001</v>
      </c>
      <c r="OZ9" s="30">
        <v>1086750</v>
      </c>
      <c r="PA9" s="30">
        <v>668850</v>
      </c>
      <c r="PB9" s="30">
        <v>1419290</v>
      </c>
      <c r="PC9" s="30">
        <v>5944565</v>
      </c>
      <c r="PD9" s="30">
        <v>4739234</v>
      </c>
      <c r="PE9" s="30">
        <v>3680652</v>
      </c>
      <c r="PF9" s="30">
        <v>2740204</v>
      </c>
      <c r="PG9" s="30">
        <v>2858006</v>
      </c>
      <c r="PH9" s="30">
        <v>3076863</v>
      </c>
      <c r="PI9" s="30">
        <v>3337728</v>
      </c>
      <c r="PJ9" s="30">
        <v>3420993</v>
      </c>
      <c r="PK9" s="30">
        <v>2684177</v>
      </c>
      <c r="PL9" s="30">
        <v>1463953</v>
      </c>
      <c r="PM9" s="30">
        <v>636769</v>
      </c>
      <c r="PN9" s="30">
        <v>4418738</v>
      </c>
      <c r="PO9" s="30">
        <v>0</v>
      </c>
      <c r="PP9" s="30">
        <v>0</v>
      </c>
      <c r="PQ9" s="30">
        <v>0</v>
      </c>
      <c r="PR9" s="30">
        <v>0</v>
      </c>
      <c r="PS9" s="30">
        <v>0</v>
      </c>
      <c r="PT9" s="30">
        <v>0</v>
      </c>
      <c r="PU9" s="30">
        <v>28960902</v>
      </c>
      <c r="PV9" s="30">
        <v>26025740</v>
      </c>
      <c r="PW9" s="30">
        <v>22815007</v>
      </c>
      <c r="PX9" s="30">
        <v>19744683</v>
      </c>
      <c r="PY9" s="30">
        <v>18196878</v>
      </c>
      <c r="PZ9" s="30">
        <v>24980428</v>
      </c>
      <c r="QA9" s="30">
        <v>0</v>
      </c>
      <c r="QB9" s="30">
        <v>0</v>
      </c>
      <c r="QC9" s="30">
        <v>0</v>
      </c>
      <c r="QD9" s="30">
        <v>0</v>
      </c>
      <c r="QE9" s="30">
        <v>0</v>
      </c>
      <c r="QF9" s="30">
        <v>1428374</v>
      </c>
      <c r="QG9" s="30">
        <v>1278540</v>
      </c>
      <c r="QH9" s="30">
        <v>1468828</v>
      </c>
      <c r="QI9" s="30">
        <v>723450</v>
      </c>
      <c r="QJ9" s="30">
        <v>343000</v>
      </c>
      <c r="QK9" s="30">
        <v>392000</v>
      </c>
      <c r="QL9" s="30">
        <v>3996680</v>
      </c>
      <c r="QM9" s="30">
        <v>22691323</v>
      </c>
      <c r="QN9" s="30">
        <v>20701923</v>
      </c>
      <c r="QO9" s="30">
        <v>20557077</v>
      </c>
      <c r="QP9" s="30">
        <v>13713660</v>
      </c>
      <c r="QQ9" s="30">
        <v>6255742</v>
      </c>
      <c r="QR9" s="30">
        <v>3443161</v>
      </c>
      <c r="QS9" s="30">
        <v>22324535</v>
      </c>
      <c r="QT9" s="30">
        <v>18179761</v>
      </c>
      <c r="QU9" s="30">
        <v>16128712</v>
      </c>
      <c r="QV9" s="30">
        <v>16104599</v>
      </c>
      <c r="QW9" s="30">
        <v>8559124</v>
      </c>
      <c r="QX9" s="30">
        <v>5183105</v>
      </c>
      <c r="QY9" s="30">
        <v>2345516</v>
      </c>
      <c r="QZ9" s="30">
        <v>2197491</v>
      </c>
      <c r="RA9" s="30">
        <v>1652564</v>
      </c>
      <c r="RB9" s="30">
        <v>677337</v>
      </c>
      <c r="RC9" s="30">
        <v>736781</v>
      </c>
      <c r="RD9" s="30">
        <v>989971</v>
      </c>
      <c r="RE9" s="30">
        <v>8110194</v>
      </c>
      <c r="RF9" s="30">
        <v>6291706</v>
      </c>
      <c r="RG9" s="30">
        <v>4250877</v>
      </c>
      <c r="RH9" s="30">
        <v>1846991</v>
      </c>
      <c r="RI9" s="30">
        <v>339831</v>
      </c>
      <c r="RJ9" s="30">
        <v>369963</v>
      </c>
      <c r="RK9" s="30">
        <v>7331665</v>
      </c>
      <c r="RL9" s="30">
        <v>6225831</v>
      </c>
      <c r="RM9" s="30">
        <v>2589936</v>
      </c>
      <c r="RN9" s="30">
        <v>836982</v>
      </c>
      <c r="RO9" s="30">
        <v>894055</v>
      </c>
      <c r="RP9" s="30">
        <v>3498484</v>
      </c>
      <c r="RQ9" s="30">
        <v>0</v>
      </c>
      <c r="RR9" s="30">
        <v>0</v>
      </c>
      <c r="RS9" s="30">
        <v>0</v>
      </c>
      <c r="RT9" s="30">
        <v>0</v>
      </c>
      <c r="RU9" s="30">
        <v>0</v>
      </c>
      <c r="RV9" s="30">
        <v>0</v>
      </c>
      <c r="RW9" s="30">
        <v>3531928</v>
      </c>
      <c r="RX9" s="30">
        <v>2576357</v>
      </c>
      <c r="RY9" s="30">
        <v>1627689</v>
      </c>
      <c r="RZ9" s="30">
        <v>692486</v>
      </c>
      <c r="SA9" s="30">
        <v>471356</v>
      </c>
      <c r="SB9" s="30">
        <v>2329252</v>
      </c>
      <c r="SC9" s="30">
        <v>0</v>
      </c>
      <c r="SD9" s="30">
        <v>0</v>
      </c>
      <c r="SE9" s="30">
        <v>0</v>
      </c>
      <c r="SF9" s="30">
        <v>0</v>
      </c>
      <c r="SG9" s="30">
        <v>0</v>
      </c>
      <c r="SH9" s="30">
        <v>0</v>
      </c>
      <c r="SI9" s="30">
        <v>0</v>
      </c>
      <c r="SJ9" s="30">
        <v>0</v>
      </c>
      <c r="SK9" s="30">
        <v>0</v>
      </c>
      <c r="SL9" s="30">
        <v>0</v>
      </c>
      <c r="SM9" s="30">
        <v>0</v>
      </c>
      <c r="SN9" s="30">
        <v>0</v>
      </c>
      <c r="SO9" s="30">
        <v>0</v>
      </c>
      <c r="SP9" s="30">
        <v>0</v>
      </c>
      <c r="SQ9" s="30">
        <v>0</v>
      </c>
      <c r="SR9" s="30">
        <v>0</v>
      </c>
      <c r="SS9" s="30">
        <v>0</v>
      </c>
      <c r="ST9" s="30">
        <v>823750</v>
      </c>
      <c r="SU9" s="30">
        <v>5428214</v>
      </c>
      <c r="SV9" s="30">
        <v>5971035</v>
      </c>
      <c r="SW9" s="30">
        <v>6513856</v>
      </c>
      <c r="SX9" s="30">
        <v>7056678</v>
      </c>
      <c r="SY9" s="30">
        <v>7599499</v>
      </c>
      <c r="SZ9" s="30">
        <v>1137409</v>
      </c>
    </row>
    <row r="10" spans="1:520">
      <c r="A10" s="25"/>
      <c r="C10" s="26" t="s">
        <v>364</v>
      </c>
      <c r="D10" s="27"/>
      <c r="E10" s="30">
        <v>140824</v>
      </c>
      <c r="F10" s="30">
        <v>114601</v>
      </c>
      <c r="G10" s="30">
        <v>73246</v>
      </c>
      <c r="H10" s="30">
        <v>43539</v>
      </c>
      <c r="I10" s="30">
        <v>23183</v>
      </c>
      <c r="J10" s="30">
        <v>14870</v>
      </c>
      <c r="K10" s="30">
        <v>0</v>
      </c>
      <c r="L10" s="30">
        <v>0</v>
      </c>
      <c r="M10" s="30">
        <v>0</v>
      </c>
      <c r="N10" s="30">
        <v>0</v>
      </c>
      <c r="O10" s="30">
        <v>0</v>
      </c>
      <c r="P10" s="30">
        <v>0</v>
      </c>
      <c r="Q10" s="30">
        <v>796</v>
      </c>
      <c r="R10" s="30">
        <v>823</v>
      </c>
      <c r="S10" s="30">
        <v>181</v>
      </c>
      <c r="T10" s="30">
        <v>386</v>
      </c>
      <c r="U10" s="30">
        <v>310</v>
      </c>
      <c r="V10" s="30">
        <v>0</v>
      </c>
      <c r="W10" s="30">
        <v>1421</v>
      </c>
      <c r="X10" s="30">
        <v>1476</v>
      </c>
      <c r="Y10" s="30">
        <v>1379</v>
      </c>
      <c r="Z10" s="30">
        <v>791</v>
      </c>
      <c r="AA10" s="30">
        <v>549</v>
      </c>
      <c r="AB10" s="30">
        <v>0</v>
      </c>
      <c r="AC10" s="30">
        <v>616</v>
      </c>
      <c r="AD10" s="30">
        <v>391</v>
      </c>
      <c r="AE10" s="30">
        <v>385</v>
      </c>
      <c r="AF10" s="30">
        <v>448</v>
      </c>
      <c r="AG10" s="30">
        <v>3419</v>
      </c>
      <c r="AH10" s="30">
        <v>0</v>
      </c>
      <c r="AI10" s="30">
        <v>72410</v>
      </c>
      <c r="AJ10" s="30">
        <v>48401</v>
      </c>
      <c r="AK10" s="30">
        <v>25198</v>
      </c>
      <c r="AL10" s="30">
        <v>11695</v>
      </c>
      <c r="AM10" s="30">
        <v>3986</v>
      </c>
      <c r="AN10" s="30">
        <v>2046</v>
      </c>
      <c r="AO10" s="30">
        <v>6812</v>
      </c>
      <c r="AP10" s="30">
        <v>6188</v>
      </c>
      <c r="AQ10" s="30">
        <v>5579</v>
      </c>
      <c r="AR10" s="30">
        <v>7733</v>
      </c>
      <c r="AS10" s="30">
        <v>0</v>
      </c>
      <c r="AT10" s="30">
        <v>0</v>
      </c>
      <c r="AU10" s="30">
        <v>0</v>
      </c>
      <c r="AV10" s="30">
        <v>24377</v>
      </c>
      <c r="AW10" s="30">
        <v>13805</v>
      </c>
      <c r="AX10" s="30">
        <v>0</v>
      </c>
      <c r="AY10" s="30">
        <v>3844</v>
      </c>
      <c r="AZ10" s="30">
        <v>0</v>
      </c>
      <c r="BA10" s="30">
        <v>0</v>
      </c>
      <c r="BB10" s="30">
        <v>0</v>
      </c>
      <c r="BC10" s="30">
        <v>5341</v>
      </c>
      <c r="BD10" s="30">
        <v>8085</v>
      </c>
      <c r="BE10" s="30">
        <v>10873</v>
      </c>
      <c r="BF10" s="30">
        <v>0</v>
      </c>
      <c r="BG10" s="30">
        <v>1465</v>
      </c>
      <c r="BH10" s="30">
        <v>6114</v>
      </c>
      <c r="BI10" s="30">
        <v>9292</v>
      </c>
      <c r="BJ10" s="30">
        <v>8401</v>
      </c>
      <c r="BK10" s="30">
        <v>6684</v>
      </c>
      <c r="BL10" s="30">
        <v>0</v>
      </c>
      <c r="BM10" s="30">
        <v>0</v>
      </c>
      <c r="BN10" s="30">
        <v>0</v>
      </c>
      <c r="BO10" s="30">
        <v>0</v>
      </c>
      <c r="BP10" s="30">
        <v>0</v>
      </c>
      <c r="BQ10" s="30">
        <v>0</v>
      </c>
      <c r="BR10" s="30">
        <v>0</v>
      </c>
      <c r="BS10" s="30">
        <v>47586</v>
      </c>
      <c r="BT10" s="30">
        <v>27252</v>
      </c>
      <c r="BU10" s="30">
        <v>9277</v>
      </c>
      <c r="BV10" s="30">
        <v>616</v>
      </c>
      <c r="BW10" s="30">
        <v>2223</v>
      </c>
      <c r="BX10" s="30">
        <v>0</v>
      </c>
      <c r="BY10" s="30">
        <v>15779</v>
      </c>
      <c r="BZ10" s="30">
        <v>11677</v>
      </c>
      <c r="CA10" s="30">
        <v>7668</v>
      </c>
      <c r="CB10" s="30">
        <v>2891</v>
      </c>
      <c r="CC10" s="30">
        <v>0</v>
      </c>
      <c r="CD10" s="30">
        <v>0</v>
      </c>
      <c r="CE10" s="30">
        <v>2043</v>
      </c>
      <c r="CF10" s="30">
        <v>3560</v>
      </c>
      <c r="CG10" s="30">
        <v>2751</v>
      </c>
      <c r="CH10" s="30">
        <v>2211</v>
      </c>
      <c r="CI10" s="30">
        <v>1473</v>
      </c>
      <c r="CJ10" s="30">
        <v>5456</v>
      </c>
      <c r="CK10" s="30">
        <v>0</v>
      </c>
      <c r="CL10" s="30">
        <v>0</v>
      </c>
      <c r="CM10" s="30">
        <v>0</v>
      </c>
      <c r="CN10" s="30">
        <v>0</v>
      </c>
      <c r="CO10" s="30">
        <v>0</v>
      </c>
      <c r="CP10" s="30">
        <v>0</v>
      </c>
      <c r="CQ10" s="30">
        <v>117596</v>
      </c>
      <c r="CR10" s="30">
        <v>66967</v>
      </c>
      <c r="CS10" s="30">
        <v>40343</v>
      </c>
      <c r="CT10" s="30">
        <v>24479</v>
      </c>
      <c r="CU10" s="30">
        <v>14461</v>
      </c>
      <c r="CV10" s="30">
        <v>0</v>
      </c>
      <c r="CW10" s="30">
        <v>0</v>
      </c>
      <c r="CX10" s="30">
        <v>0</v>
      </c>
      <c r="CY10" s="30">
        <v>0</v>
      </c>
      <c r="CZ10" s="30">
        <v>0</v>
      </c>
      <c r="DA10" s="30">
        <v>0</v>
      </c>
      <c r="DB10" s="30">
        <v>0</v>
      </c>
      <c r="DC10" s="30">
        <v>0</v>
      </c>
      <c r="DD10" s="30">
        <v>0</v>
      </c>
      <c r="DE10" s="30">
        <v>0</v>
      </c>
      <c r="DF10" s="30">
        <v>0</v>
      </c>
      <c r="DG10" s="30">
        <v>0</v>
      </c>
      <c r="DH10" s="30">
        <v>0</v>
      </c>
      <c r="DI10" s="30">
        <v>126955</v>
      </c>
      <c r="DJ10" s="30">
        <v>95447</v>
      </c>
      <c r="DK10" s="30">
        <v>60821</v>
      </c>
      <c r="DL10" s="30">
        <v>35555</v>
      </c>
      <c r="DM10" s="30">
        <v>20971</v>
      </c>
      <c r="DN10" s="30">
        <v>0</v>
      </c>
      <c r="DO10" s="30">
        <v>0</v>
      </c>
      <c r="DP10" s="30">
        <v>0</v>
      </c>
      <c r="DQ10" s="30">
        <v>0</v>
      </c>
      <c r="DR10" s="30">
        <v>0</v>
      </c>
      <c r="DS10" s="30">
        <v>0</v>
      </c>
      <c r="DT10" s="30">
        <v>0</v>
      </c>
      <c r="DU10" s="30">
        <v>135763</v>
      </c>
      <c r="DV10" s="30">
        <v>76446</v>
      </c>
      <c r="DW10" s="30">
        <v>57045</v>
      </c>
      <c r="DX10" s="30">
        <v>36182</v>
      </c>
      <c r="DY10" s="30">
        <v>25378</v>
      </c>
      <c r="DZ10" s="30">
        <v>3359</v>
      </c>
      <c r="EA10" s="30">
        <v>94868</v>
      </c>
      <c r="EB10" s="30">
        <v>74001</v>
      </c>
      <c r="EC10" s="30">
        <v>41314</v>
      </c>
      <c r="ED10" s="30">
        <v>21604</v>
      </c>
      <c r="EE10" s="30">
        <v>19683</v>
      </c>
      <c r="EF10" s="30">
        <v>14135</v>
      </c>
      <c r="EG10" s="30">
        <v>113484</v>
      </c>
      <c r="EH10" s="30">
        <v>64638</v>
      </c>
      <c r="EI10" s="30">
        <v>31985</v>
      </c>
      <c r="EJ10" s="30">
        <v>23172</v>
      </c>
      <c r="EK10" s="30">
        <v>7597</v>
      </c>
      <c r="EL10" s="30">
        <v>0</v>
      </c>
      <c r="EM10" s="30">
        <v>30347</v>
      </c>
      <c r="EN10" s="30">
        <v>23327</v>
      </c>
      <c r="EO10" s="30">
        <v>16366</v>
      </c>
      <c r="EP10" s="30">
        <v>11628</v>
      </c>
      <c r="EQ10" s="30">
        <v>10466</v>
      </c>
      <c r="ER10" s="30">
        <v>0</v>
      </c>
      <c r="ES10" s="30">
        <v>9977</v>
      </c>
      <c r="ET10" s="30">
        <v>7965</v>
      </c>
      <c r="EU10" s="30">
        <v>10017</v>
      </c>
      <c r="EV10" s="30">
        <v>10127</v>
      </c>
      <c r="EW10" s="30">
        <v>3470</v>
      </c>
      <c r="EX10" s="30">
        <v>2491</v>
      </c>
      <c r="EY10" s="30">
        <v>0</v>
      </c>
      <c r="EZ10" s="30">
        <v>6820</v>
      </c>
      <c r="FA10" s="30">
        <v>3642</v>
      </c>
      <c r="FB10" s="30">
        <v>0</v>
      </c>
      <c r="FC10" s="30">
        <v>792</v>
      </c>
      <c r="FD10" s="30">
        <v>0</v>
      </c>
      <c r="FE10" s="30">
        <v>29834</v>
      </c>
      <c r="FF10" s="30">
        <v>33904</v>
      </c>
      <c r="FG10" s="30">
        <v>28165</v>
      </c>
      <c r="FH10" s="30">
        <v>23655</v>
      </c>
      <c r="FI10" s="30">
        <v>20797</v>
      </c>
      <c r="FJ10" s="30">
        <v>17133</v>
      </c>
      <c r="FK10" s="30">
        <v>0</v>
      </c>
      <c r="FL10" s="30">
        <v>0</v>
      </c>
      <c r="FM10" s="30">
        <v>0</v>
      </c>
      <c r="FN10" s="30">
        <v>0</v>
      </c>
      <c r="FO10" s="30">
        <v>9348</v>
      </c>
      <c r="FP10" s="30">
        <v>56706</v>
      </c>
      <c r="FQ10" s="30">
        <v>0</v>
      </c>
      <c r="FR10" s="30">
        <v>0</v>
      </c>
      <c r="FS10" s="30">
        <v>0</v>
      </c>
      <c r="FT10" s="30">
        <v>0</v>
      </c>
      <c r="FU10" s="30">
        <v>0</v>
      </c>
      <c r="FV10" s="30">
        <v>0</v>
      </c>
      <c r="FW10" s="30">
        <v>5552</v>
      </c>
      <c r="FX10" s="30">
        <v>4437</v>
      </c>
      <c r="FY10" s="30">
        <v>4237</v>
      </c>
      <c r="FZ10" s="30">
        <v>671</v>
      </c>
      <c r="GA10" s="30">
        <v>0</v>
      </c>
      <c r="GB10" s="30">
        <v>0</v>
      </c>
      <c r="GC10" s="30">
        <v>0</v>
      </c>
      <c r="GD10" s="30">
        <v>0</v>
      </c>
      <c r="GE10" s="30">
        <v>0</v>
      </c>
      <c r="GF10" s="30">
        <v>0</v>
      </c>
      <c r="GG10" s="30">
        <v>6083</v>
      </c>
      <c r="GH10" s="30">
        <v>0</v>
      </c>
      <c r="GI10" s="30">
        <v>9444</v>
      </c>
      <c r="GJ10" s="30">
        <v>19042</v>
      </c>
      <c r="GK10" s="30">
        <v>18510</v>
      </c>
      <c r="GL10" s="30">
        <v>17979</v>
      </c>
      <c r="GM10" s="30">
        <v>16998</v>
      </c>
      <c r="GN10" s="30">
        <v>22110</v>
      </c>
      <c r="GO10" s="30">
        <v>2592</v>
      </c>
      <c r="GP10" s="30">
        <v>3256</v>
      </c>
      <c r="GQ10" s="30">
        <v>11125</v>
      </c>
      <c r="GR10" s="30">
        <v>11706</v>
      </c>
      <c r="GS10" s="30">
        <v>9924</v>
      </c>
      <c r="GT10" s="30">
        <v>0</v>
      </c>
      <c r="GU10" s="30">
        <v>35917</v>
      </c>
      <c r="GV10" s="30">
        <v>23728</v>
      </c>
      <c r="GW10" s="30">
        <v>12660</v>
      </c>
      <c r="GX10" s="30">
        <v>4633</v>
      </c>
      <c r="GY10" s="30">
        <v>3826</v>
      </c>
      <c r="GZ10" s="30">
        <v>0</v>
      </c>
      <c r="HA10" s="30">
        <v>0</v>
      </c>
      <c r="HB10" s="30">
        <v>0</v>
      </c>
      <c r="HC10" s="30">
        <v>0</v>
      </c>
      <c r="HD10" s="30">
        <v>0</v>
      </c>
      <c r="HE10" s="30">
        <v>0</v>
      </c>
      <c r="HF10" s="30">
        <v>0</v>
      </c>
      <c r="HG10" s="30">
        <v>0</v>
      </c>
      <c r="HH10" s="30">
        <v>0</v>
      </c>
      <c r="HI10" s="30">
        <v>0</v>
      </c>
      <c r="HJ10" s="30">
        <v>0</v>
      </c>
      <c r="HK10" s="30">
        <v>0</v>
      </c>
      <c r="HL10" s="30">
        <v>0</v>
      </c>
      <c r="HM10" s="30">
        <v>63920</v>
      </c>
      <c r="HN10" s="30">
        <v>42131</v>
      </c>
      <c r="HO10" s="30">
        <v>27532</v>
      </c>
      <c r="HP10" s="30">
        <v>14063</v>
      </c>
      <c r="HQ10" s="30">
        <v>875</v>
      </c>
      <c r="HR10" s="30">
        <v>1784</v>
      </c>
      <c r="HS10" s="30">
        <v>77504</v>
      </c>
      <c r="HT10" s="30">
        <v>40237</v>
      </c>
      <c r="HU10" s="30">
        <v>0</v>
      </c>
      <c r="HV10" s="30">
        <v>0</v>
      </c>
      <c r="HW10" s="30">
        <v>0</v>
      </c>
      <c r="HX10" s="30">
        <v>0</v>
      </c>
      <c r="HY10" s="30">
        <v>52949</v>
      </c>
      <c r="HZ10" s="30">
        <v>32050</v>
      </c>
      <c r="IA10" s="30">
        <v>11226</v>
      </c>
      <c r="IB10" s="30">
        <v>0</v>
      </c>
      <c r="IC10" s="30">
        <v>127</v>
      </c>
      <c r="ID10" s="30">
        <v>2155</v>
      </c>
      <c r="IE10" s="30">
        <v>0</v>
      </c>
      <c r="IF10" s="30">
        <v>0</v>
      </c>
      <c r="IG10" s="30">
        <v>0</v>
      </c>
      <c r="IH10" s="30">
        <v>0</v>
      </c>
      <c r="II10" s="30">
        <v>0</v>
      </c>
      <c r="IJ10" s="30">
        <v>0</v>
      </c>
      <c r="IK10" s="30">
        <v>115577</v>
      </c>
      <c r="IL10" s="30">
        <v>105520</v>
      </c>
      <c r="IM10" s="30">
        <v>135112</v>
      </c>
      <c r="IN10" s="30">
        <v>29705</v>
      </c>
      <c r="IO10" s="30">
        <v>13951</v>
      </c>
      <c r="IP10" s="30">
        <v>0</v>
      </c>
      <c r="IQ10" s="30">
        <v>112590</v>
      </c>
      <c r="IR10" s="30">
        <v>89528</v>
      </c>
      <c r="IS10" s="30">
        <v>59417</v>
      </c>
      <c r="IT10" s="30">
        <v>45100</v>
      </c>
      <c r="IU10" s="30">
        <v>27768</v>
      </c>
      <c r="IV10" s="30">
        <v>13468</v>
      </c>
      <c r="IW10" s="30">
        <v>0</v>
      </c>
      <c r="IX10" s="30">
        <v>0</v>
      </c>
      <c r="IY10" s="30">
        <v>0</v>
      </c>
      <c r="IZ10" s="30">
        <v>0</v>
      </c>
      <c r="JA10" s="30">
        <v>0</v>
      </c>
      <c r="JB10" s="30">
        <v>4258</v>
      </c>
      <c r="JC10" s="30">
        <v>36155</v>
      </c>
      <c r="JD10" s="30">
        <v>24994</v>
      </c>
      <c r="JE10" s="30">
        <v>16655</v>
      </c>
      <c r="JF10" s="30">
        <v>10043</v>
      </c>
      <c r="JG10" s="30">
        <v>5259</v>
      </c>
      <c r="JH10" s="30">
        <v>0</v>
      </c>
      <c r="JI10" s="30">
        <v>55591</v>
      </c>
      <c r="JJ10" s="30">
        <v>46023</v>
      </c>
      <c r="JK10" s="30">
        <v>36023</v>
      </c>
      <c r="JL10" s="30">
        <v>23884</v>
      </c>
      <c r="JM10" s="30">
        <v>20749</v>
      </c>
      <c r="JN10" s="30">
        <v>14828</v>
      </c>
      <c r="JO10" s="30">
        <v>182</v>
      </c>
      <c r="JP10" s="30">
        <v>176</v>
      </c>
      <c r="JQ10" s="30">
        <v>3654</v>
      </c>
      <c r="JR10" s="30">
        <v>3319</v>
      </c>
      <c r="JS10" s="30">
        <v>3256</v>
      </c>
      <c r="JT10" s="30">
        <v>3363</v>
      </c>
      <c r="JU10" s="30">
        <v>0</v>
      </c>
      <c r="JV10" s="30">
        <v>0</v>
      </c>
      <c r="JW10" s="30">
        <v>0</v>
      </c>
      <c r="JX10" s="30">
        <v>2504</v>
      </c>
      <c r="JY10" s="30">
        <v>9880</v>
      </c>
      <c r="JZ10" s="30">
        <v>7922</v>
      </c>
      <c r="KA10" s="30">
        <v>0</v>
      </c>
      <c r="KB10" s="30">
        <v>0</v>
      </c>
      <c r="KC10" s="30">
        <v>0</v>
      </c>
      <c r="KD10" s="30">
        <v>0</v>
      </c>
      <c r="KE10" s="30">
        <v>0</v>
      </c>
      <c r="KF10" s="30">
        <v>0</v>
      </c>
      <c r="KG10" s="30">
        <v>17628</v>
      </c>
      <c r="KH10" s="30">
        <v>11188</v>
      </c>
      <c r="KI10" s="30">
        <v>5749</v>
      </c>
      <c r="KJ10" s="30">
        <v>3611</v>
      </c>
      <c r="KK10" s="30">
        <v>1265</v>
      </c>
      <c r="KL10" s="30">
        <v>0</v>
      </c>
      <c r="KM10" s="30">
        <v>748</v>
      </c>
      <c r="KN10" s="30">
        <v>643</v>
      </c>
      <c r="KO10" s="30">
        <v>145</v>
      </c>
      <c r="KP10" s="30">
        <v>6653</v>
      </c>
      <c r="KQ10" s="30">
        <v>6283</v>
      </c>
      <c r="KR10" s="30">
        <v>6057</v>
      </c>
      <c r="KS10" s="30">
        <v>74851</v>
      </c>
      <c r="KT10" s="30">
        <v>54252</v>
      </c>
      <c r="KU10" s="30">
        <v>38837</v>
      </c>
      <c r="KV10" s="30">
        <v>21012</v>
      </c>
      <c r="KW10" s="30">
        <v>10838</v>
      </c>
      <c r="KX10" s="30">
        <v>3878</v>
      </c>
      <c r="KY10" s="30">
        <v>108550</v>
      </c>
      <c r="KZ10" s="30">
        <v>78184</v>
      </c>
      <c r="LA10" s="30">
        <v>48571</v>
      </c>
      <c r="LB10" s="30">
        <v>0</v>
      </c>
      <c r="LC10" s="30">
        <v>0</v>
      </c>
      <c r="LD10" s="30">
        <v>0</v>
      </c>
      <c r="LE10" s="30">
        <v>0</v>
      </c>
      <c r="LF10" s="30">
        <v>0</v>
      </c>
      <c r="LG10" s="30">
        <v>0</v>
      </c>
      <c r="LH10" s="30">
        <v>0</v>
      </c>
      <c r="LI10" s="30">
        <v>0</v>
      </c>
      <c r="LJ10" s="30">
        <v>388</v>
      </c>
      <c r="LK10" s="30">
        <v>0</v>
      </c>
      <c r="LL10" s="30">
        <v>0</v>
      </c>
      <c r="LM10" s="30">
        <v>0</v>
      </c>
      <c r="LN10" s="30">
        <v>0</v>
      </c>
      <c r="LO10" s="30">
        <v>0</v>
      </c>
      <c r="LP10" s="30">
        <v>194</v>
      </c>
      <c r="LQ10" s="30">
        <v>259</v>
      </c>
      <c r="LR10" s="30">
        <v>382</v>
      </c>
      <c r="LS10" s="30">
        <v>375</v>
      </c>
      <c r="LT10" s="30">
        <v>327</v>
      </c>
      <c r="LU10" s="30">
        <v>546</v>
      </c>
      <c r="LV10" s="30">
        <v>1485</v>
      </c>
      <c r="LW10" s="30">
        <v>0</v>
      </c>
      <c r="LX10" s="30">
        <v>0</v>
      </c>
      <c r="LY10" s="30">
        <v>0</v>
      </c>
      <c r="LZ10" s="30">
        <v>0</v>
      </c>
      <c r="MA10" s="30">
        <v>0</v>
      </c>
      <c r="MB10" s="30">
        <v>0</v>
      </c>
      <c r="MC10" s="30">
        <v>0</v>
      </c>
      <c r="MD10" s="30">
        <v>0</v>
      </c>
      <c r="ME10" s="30">
        <v>0</v>
      </c>
      <c r="MF10" s="30">
        <v>0</v>
      </c>
      <c r="MG10" s="30">
        <v>0</v>
      </c>
      <c r="MH10" s="30">
        <v>0</v>
      </c>
      <c r="MI10" s="30">
        <v>125323</v>
      </c>
      <c r="MJ10" s="30">
        <v>102268</v>
      </c>
      <c r="MK10" s="30">
        <v>63777</v>
      </c>
      <c r="ML10" s="30">
        <v>57585</v>
      </c>
      <c r="MM10" s="30">
        <v>48968</v>
      </c>
      <c r="MN10" s="30">
        <v>8978</v>
      </c>
      <c r="MO10" s="30">
        <v>596</v>
      </c>
      <c r="MP10" s="30">
        <v>0</v>
      </c>
      <c r="MQ10" s="30">
        <v>0</v>
      </c>
      <c r="MR10" s="30">
        <v>0</v>
      </c>
      <c r="MS10" s="30">
        <v>318</v>
      </c>
      <c r="MT10" s="30">
        <v>0</v>
      </c>
      <c r="MU10" s="30">
        <v>977</v>
      </c>
      <c r="MV10" s="30">
        <v>1417</v>
      </c>
      <c r="MW10" s="30">
        <v>920</v>
      </c>
      <c r="MX10" s="30">
        <v>1589</v>
      </c>
      <c r="MY10" s="30">
        <v>1002</v>
      </c>
      <c r="MZ10" s="30">
        <v>352</v>
      </c>
      <c r="NA10" s="30">
        <v>10257</v>
      </c>
      <c r="NB10" s="30">
        <v>9765</v>
      </c>
      <c r="NC10" s="30">
        <v>9056</v>
      </c>
      <c r="ND10" s="30">
        <v>8580</v>
      </c>
      <c r="NE10" s="30">
        <v>8791</v>
      </c>
      <c r="NF10" s="30">
        <v>8277</v>
      </c>
      <c r="NG10" s="30">
        <v>22685</v>
      </c>
      <c r="NH10" s="30">
        <v>23993</v>
      </c>
      <c r="NI10" s="30">
        <v>13496</v>
      </c>
      <c r="NJ10" s="30">
        <v>3000</v>
      </c>
      <c r="NK10" s="30">
        <v>0</v>
      </c>
      <c r="NL10" s="30">
        <v>0</v>
      </c>
      <c r="NM10" s="30">
        <v>33838</v>
      </c>
      <c r="NN10" s="30">
        <v>26139</v>
      </c>
      <c r="NO10" s="30">
        <v>17220</v>
      </c>
      <c r="NP10" s="30">
        <v>11261</v>
      </c>
      <c r="NQ10" s="30">
        <v>7245</v>
      </c>
      <c r="NR10" s="30">
        <v>0</v>
      </c>
      <c r="NS10" s="30">
        <v>124665</v>
      </c>
      <c r="NT10" s="30">
        <v>93653</v>
      </c>
      <c r="NU10" s="30">
        <v>40816</v>
      </c>
      <c r="NV10" s="30">
        <v>18644</v>
      </c>
      <c r="NW10" s="30">
        <v>10309</v>
      </c>
      <c r="NX10" s="30">
        <v>0</v>
      </c>
      <c r="NY10" s="30">
        <v>58406</v>
      </c>
      <c r="NZ10" s="30">
        <v>40905</v>
      </c>
      <c r="OA10" s="30">
        <v>23768</v>
      </c>
      <c r="OB10" s="30">
        <v>18050</v>
      </c>
      <c r="OC10" s="30">
        <v>11072</v>
      </c>
      <c r="OD10" s="30">
        <v>0</v>
      </c>
      <c r="OE10" s="30">
        <v>85241</v>
      </c>
      <c r="OF10" s="30">
        <v>48454</v>
      </c>
      <c r="OG10" s="30">
        <v>32037</v>
      </c>
      <c r="OH10" s="30">
        <v>0</v>
      </c>
      <c r="OI10" s="30">
        <v>0</v>
      </c>
      <c r="OJ10" s="30">
        <v>0</v>
      </c>
      <c r="OK10" s="30">
        <v>46167</v>
      </c>
      <c r="OL10" s="30">
        <v>29832</v>
      </c>
      <c r="OM10" s="30">
        <v>15586</v>
      </c>
      <c r="ON10" s="30">
        <v>490</v>
      </c>
      <c r="OO10" s="30">
        <v>429</v>
      </c>
      <c r="OP10" s="30">
        <v>0</v>
      </c>
      <c r="OQ10" s="30">
        <v>0</v>
      </c>
      <c r="OR10" s="30">
        <v>0</v>
      </c>
      <c r="OS10" s="30">
        <v>0</v>
      </c>
      <c r="OT10" s="30">
        <v>0</v>
      </c>
      <c r="OU10" s="30">
        <v>0</v>
      </c>
      <c r="OV10" s="30">
        <v>0</v>
      </c>
      <c r="OW10" s="30">
        <v>34572</v>
      </c>
      <c r="OX10" s="30">
        <v>25673</v>
      </c>
      <c r="OY10" s="30">
        <v>1122</v>
      </c>
      <c r="OZ10" s="30">
        <v>1945</v>
      </c>
      <c r="PA10" s="30">
        <v>1834</v>
      </c>
      <c r="PB10" s="30">
        <v>1168</v>
      </c>
      <c r="PC10" s="30">
        <v>62756</v>
      </c>
      <c r="PD10" s="30">
        <v>40239</v>
      </c>
      <c r="PE10" s="30">
        <v>24538</v>
      </c>
      <c r="PF10" s="30">
        <v>6516</v>
      </c>
      <c r="PG10" s="30">
        <v>5783</v>
      </c>
      <c r="PH10" s="30">
        <v>0</v>
      </c>
      <c r="PI10" s="30">
        <v>33007</v>
      </c>
      <c r="PJ10" s="30">
        <v>25759</v>
      </c>
      <c r="PK10" s="30">
        <v>15069</v>
      </c>
      <c r="PL10" s="30">
        <v>4078</v>
      </c>
      <c r="PM10" s="30">
        <v>6022</v>
      </c>
      <c r="PN10" s="30">
        <v>3042</v>
      </c>
      <c r="PO10" s="30">
        <v>0</v>
      </c>
      <c r="PP10" s="30">
        <v>0</v>
      </c>
      <c r="PQ10" s="30">
        <v>0</v>
      </c>
      <c r="PR10" s="30">
        <v>0</v>
      </c>
      <c r="PS10" s="30">
        <v>0</v>
      </c>
      <c r="PT10" s="30">
        <v>0</v>
      </c>
      <c r="PU10" s="30">
        <v>0</v>
      </c>
      <c r="PV10" s="30">
        <v>0</v>
      </c>
      <c r="PW10" s="30">
        <v>0</v>
      </c>
      <c r="PX10" s="30">
        <v>0</v>
      </c>
      <c r="PY10" s="30">
        <v>0</v>
      </c>
      <c r="PZ10" s="30">
        <v>0</v>
      </c>
      <c r="QA10" s="30">
        <v>0</v>
      </c>
      <c r="QB10" s="30">
        <v>0</v>
      </c>
      <c r="QC10" s="30">
        <v>0</v>
      </c>
      <c r="QD10" s="30">
        <v>0</v>
      </c>
      <c r="QE10" s="30">
        <v>1189</v>
      </c>
      <c r="QF10" s="30">
        <v>0</v>
      </c>
      <c r="QG10" s="30">
        <v>0</v>
      </c>
      <c r="QH10" s="30">
        <v>0</v>
      </c>
      <c r="QI10" s="30">
        <v>0</v>
      </c>
      <c r="QJ10" s="30">
        <v>0</v>
      </c>
      <c r="QK10" s="30">
        <v>0</v>
      </c>
      <c r="QL10" s="30">
        <v>8072</v>
      </c>
      <c r="QM10" s="30">
        <v>0</v>
      </c>
      <c r="QN10" s="30">
        <v>0</v>
      </c>
      <c r="QO10" s="30">
        <v>0</v>
      </c>
      <c r="QP10" s="30">
        <v>0</v>
      </c>
      <c r="QQ10" s="30">
        <v>0</v>
      </c>
      <c r="QR10" s="30">
        <v>0</v>
      </c>
      <c r="QS10" s="30">
        <v>0</v>
      </c>
      <c r="QT10" s="30">
        <v>0</v>
      </c>
      <c r="QU10" s="30">
        <v>0</v>
      </c>
      <c r="QV10" s="30">
        <v>0</v>
      </c>
      <c r="QW10" s="30">
        <v>0</v>
      </c>
      <c r="QX10" s="30">
        <v>0</v>
      </c>
      <c r="QY10" s="30">
        <v>92857</v>
      </c>
      <c r="QZ10" s="30">
        <v>61094</v>
      </c>
      <c r="RA10" s="30">
        <v>31945</v>
      </c>
      <c r="RB10" s="30">
        <v>11180</v>
      </c>
      <c r="RC10" s="30">
        <v>0</v>
      </c>
      <c r="RD10" s="30">
        <v>0</v>
      </c>
      <c r="RE10" s="30">
        <v>0</v>
      </c>
      <c r="RF10" s="30">
        <v>269</v>
      </c>
      <c r="RG10" s="30">
        <v>0</v>
      </c>
      <c r="RH10" s="30">
        <v>4897</v>
      </c>
      <c r="RI10" s="30">
        <v>0</v>
      </c>
      <c r="RJ10" s="30">
        <v>0</v>
      </c>
      <c r="RK10" s="30">
        <v>83203</v>
      </c>
      <c r="RL10" s="30">
        <v>65716</v>
      </c>
      <c r="RM10" s="30">
        <v>38679</v>
      </c>
      <c r="RN10" s="30">
        <v>0</v>
      </c>
      <c r="RO10" s="30">
        <v>0</v>
      </c>
      <c r="RP10" s="30">
        <v>0</v>
      </c>
      <c r="RQ10" s="30">
        <v>0</v>
      </c>
      <c r="RR10" s="30">
        <v>0</v>
      </c>
      <c r="RS10" s="30">
        <v>0</v>
      </c>
      <c r="RT10" s="30">
        <v>0</v>
      </c>
      <c r="RU10" s="30">
        <v>0</v>
      </c>
      <c r="RV10" s="30">
        <v>0</v>
      </c>
      <c r="RW10" s="30">
        <v>50246</v>
      </c>
      <c r="RX10" s="30">
        <v>33231</v>
      </c>
      <c r="RY10" s="30">
        <v>17168</v>
      </c>
      <c r="RZ10" s="30">
        <v>4548</v>
      </c>
      <c r="SA10" s="30">
        <v>3040</v>
      </c>
      <c r="SB10" s="30">
        <v>0</v>
      </c>
      <c r="SC10" s="30">
        <v>0</v>
      </c>
      <c r="SD10" s="30">
        <v>0</v>
      </c>
      <c r="SE10" s="30">
        <v>0</v>
      </c>
      <c r="SF10" s="30">
        <v>250</v>
      </c>
      <c r="SG10" s="30">
        <v>1439</v>
      </c>
      <c r="SH10" s="30">
        <v>310</v>
      </c>
      <c r="SI10" s="30">
        <v>55</v>
      </c>
      <c r="SJ10" s="30">
        <v>55</v>
      </c>
      <c r="SK10" s="30">
        <v>0</v>
      </c>
      <c r="SL10" s="30">
        <v>0</v>
      </c>
      <c r="SM10" s="30">
        <v>0</v>
      </c>
      <c r="SN10" s="30">
        <v>0</v>
      </c>
      <c r="SO10" s="30">
        <v>11641</v>
      </c>
      <c r="SP10" s="30">
        <v>6955</v>
      </c>
      <c r="SQ10" s="30">
        <v>2686</v>
      </c>
      <c r="SR10" s="30">
        <v>18</v>
      </c>
      <c r="SS10" s="30">
        <v>0</v>
      </c>
      <c r="ST10" s="30">
        <v>0</v>
      </c>
      <c r="SU10" s="30">
        <v>0</v>
      </c>
      <c r="SV10" s="30">
        <v>0</v>
      </c>
      <c r="SW10" s="30">
        <v>0</v>
      </c>
      <c r="SX10" s="30">
        <v>496</v>
      </c>
      <c r="SY10" s="30">
        <v>424</v>
      </c>
      <c r="SZ10" s="30">
        <v>0</v>
      </c>
    </row>
    <row r="11" spans="1:520">
      <c r="A11" s="25"/>
      <c r="C11" s="26" t="s">
        <v>365</v>
      </c>
      <c r="D11" s="27"/>
      <c r="E11" s="30">
        <v>4893550</v>
      </c>
      <c r="F11" s="30">
        <v>5869478</v>
      </c>
      <c r="G11" s="30">
        <v>4537723</v>
      </c>
      <c r="H11" s="30">
        <v>4187571</v>
      </c>
      <c r="I11" s="30">
        <v>2</v>
      </c>
      <c r="J11" s="30">
        <v>3526424</v>
      </c>
      <c r="K11" s="30">
        <v>39305</v>
      </c>
      <c r="L11" s="30">
        <v>59864</v>
      </c>
      <c r="M11" s="30">
        <v>33496</v>
      </c>
      <c r="N11" s="30">
        <v>5423</v>
      </c>
      <c r="O11" s="30">
        <v>73994</v>
      </c>
      <c r="P11" s="30">
        <v>142722</v>
      </c>
      <c r="Q11" s="30">
        <v>0</v>
      </c>
      <c r="R11" s="30">
        <v>0</v>
      </c>
      <c r="S11" s="30">
        <v>0</v>
      </c>
      <c r="T11" s="30">
        <v>0</v>
      </c>
      <c r="U11" s="30">
        <v>237239</v>
      </c>
      <c r="V11" s="30">
        <v>9415</v>
      </c>
      <c r="W11" s="30">
        <v>9324</v>
      </c>
      <c r="X11" s="30">
        <v>53872</v>
      </c>
      <c r="Y11" s="30">
        <v>93050</v>
      </c>
      <c r="Z11" s="30">
        <v>138505</v>
      </c>
      <c r="AA11" s="30">
        <v>178197</v>
      </c>
      <c r="AB11" s="30">
        <v>13395</v>
      </c>
      <c r="AC11" s="30">
        <v>19711</v>
      </c>
      <c r="AD11" s="30">
        <v>76765</v>
      </c>
      <c r="AE11" s="30">
        <v>120399</v>
      </c>
      <c r="AF11" s="30">
        <v>186607</v>
      </c>
      <c r="AG11" s="30">
        <v>248798</v>
      </c>
      <c r="AH11" s="30">
        <v>16380</v>
      </c>
      <c r="AI11" s="30">
        <v>0</v>
      </c>
      <c r="AJ11" s="30">
        <v>0</v>
      </c>
      <c r="AK11" s="30">
        <v>0</v>
      </c>
      <c r="AL11" s="30">
        <v>0</v>
      </c>
      <c r="AM11" s="30">
        <v>923419</v>
      </c>
      <c r="AN11" s="30">
        <v>1359114</v>
      </c>
      <c r="AO11" s="30">
        <v>0</v>
      </c>
      <c r="AP11" s="30">
        <v>0</v>
      </c>
      <c r="AQ11" s="30">
        <v>0</v>
      </c>
      <c r="AR11" s="30">
        <v>0</v>
      </c>
      <c r="AS11" s="30">
        <v>0</v>
      </c>
      <c r="AT11" s="30">
        <v>0</v>
      </c>
      <c r="AU11" s="30">
        <v>1091816</v>
      </c>
      <c r="AV11" s="30">
        <v>1509496</v>
      </c>
      <c r="AW11" s="30">
        <v>210632</v>
      </c>
      <c r="AX11" s="30">
        <v>628714</v>
      </c>
      <c r="AY11" s="30">
        <v>387368</v>
      </c>
      <c r="AZ11" s="30">
        <v>819149</v>
      </c>
      <c r="BA11" s="30">
        <v>0</v>
      </c>
      <c r="BB11" s="30">
        <v>0</v>
      </c>
      <c r="BC11" s="30">
        <v>0</v>
      </c>
      <c r="BD11" s="30">
        <v>0</v>
      </c>
      <c r="BE11" s="30">
        <v>448358</v>
      </c>
      <c r="BF11" s="30">
        <v>0</v>
      </c>
      <c r="BG11" s="30">
        <v>0</v>
      </c>
      <c r="BH11" s="30">
        <v>0</v>
      </c>
      <c r="BI11" s="30">
        <v>0</v>
      </c>
      <c r="BJ11" s="30">
        <v>1587005</v>
      </c>
      <c r="BK11" s="30">
        <v>4349424</v>
      </c>
      <c r="BL11" s="30">
        <v>83307</v>
      </c>
      <c r="BM11" s="30">
        <v>0</v>
      </c>
      <c r="BN11" s="30">
        <v>0</v>
      </c>
      <c r="BO11" s="30">
        <v>18390</v>
      </c>
      <c r="BP11" s="30">
        <v>70605</v>
      </c>
      <c r="BQ11" s="30">
        <v>128629</v>
      </c>
      <c r="BR11" s="30">
        <v>204049</v>
      </c>
      <c r="BS11" s="30">
        <v>0</v>
      </c>
      <c r="BT11" s="30">
        <v>0</v>
      </c>
      <c r="BU11" s="30">
        <v>0</v>
      </c>
      <c r="BV11" s="30">
        <v>0</v>
      </c>
      <c r="BW11" s="30">
        <v>0</v>
      </c>
      <c r="BX11" s="30">
        <v>16076</v>
      </c>
      <c r="BY11" s="30">
        <v>0</v>
      </c>
      <c r="BZ11" s="30">
        <v>0</v>
      </c>
      <c r="CA11" s="30">
        <v>793813</v>
      </c>
      <c r="CB11" s="30">
        <v>1067985</v>
      </c>
      <c r="CC11" s="30">
        <v>447563</v>
      </c>
      <c r="CD11" s="30">
        <v>499097</v>
      </c>
      <c r="CE11" s="30">
        <v>0</v>
      </c>
      <c r="CF11" s="30">
        <v>0</v>
      </c>
      <c r="CG11" s="30">
        <v>0</v>
      </c>
      <c r="CH11" s="30">
        <v>0</v>
      </c>
      <c r="CI11" s="30">
        <v>0</v>
      </c>
      <c r="CJ11" s="30">
        <v>0</v>
      </c>
      <c r="CK11" s="30">
        <v>0</v>
      </c>
      <c r="CL11" s="30">
        <v>0</v>
      </c>
      <c r="CM11" s="30">
        <v>0</v>
      </c>
      <c r="CN11" s="30">
        <v>0</v>
      </c>
      <c r="CO11" s="30">
        <v>0</v>
      </c>
      <c r="CP11" s="30">
        <v>0</v>
      </c>
      <c r="CQ11" s="30">
        <v>0</v>
      </c>
      <c r="CR11" s="30">
        <v>0</v>
      </c>
      <c r="CS11" s="30">
        <v>0</v>
      </c>
      <c r="CT11" s="30">
        <v>0</v>
      </c>
      <c r="CU11" s="30">
        <v>0</v>
      </c>
      <c r="CV11" s="30">
        <v>0</v>
      </c>
      <c r="CW11" s="30">
        <v>0</v>
      </c>
      <c r="CX11" s="30">
        <v>0</v>
      </c>
      <c r="CY11" s="30">
        <v>0</v>
      </c>
      <c r="CZ11" s="30">
        <v>0</v>
      </c>
      <c r="DA11" s="30">
        <v>45595</v>
      </c>
      <c r="DB11" s="30">
        <v>35709</v>
      </c>
      <c r="DC11" s="30">
        <v>0</v>
      </c>
      <c r="DD11" s="30">
        <v>0</v>
      </c>
      <c r="DE11" s="30">
        <v>0</v>
      </c>
      <c r="DF11" s="30">
        <v>0</v>
      </c>
      <c r="DG11" s="30">
        <v>0</v>
      </c>
      <c r="DH11" s="30">
        <v>0</v>
      </c>
      <c r="DI11" s="30">
        <v>0</v>
      </c>
      <c r="DJ11" s="30">
        <v>0</v>
      </c>
      <c r="DK11" s="30">
        <v>0</v>
      </c>
      <c r="DL11" s="30">
        <v>0</v>
      </c>
      <c r="DM11" s="30">
        <v>162736</v>
      </c>
      <c r="DN11" s="30">
        <v>0</v>
      </c>
      <c r="DO11" s="30">
        <v>0</v>
      </c>
      <c r="DP11" s="30">
        <v>0</v>
      </c>
      <c r="DQ11" s="30">
        <v>0</v>
      </c>
      <c r="DR11" s="30">
        <v>0</v>
      </c>
      <c r="DS11" s="30">
        <v>0</v>
      </c>
      <c r="DT11" s="30">
        <v>0</v>
      </c>
      <c r="DU11" s="30">
        <v>2348278</v>
      </c>
      <c r="DV11" s="30">
        <v>3570332</v>
      </c>
      <c r="DW11" s="30">
        <v>1304817</v>
      </c>
      <c r="DX11" s="30">
        <v>911328</v>
      </c>
      <c r="DY11" s="30">
        <v>156941</v>
      </c>
      <c r="DZ11" s="30">
        <v>0</v>
      </c>
      <c r="EA11" s="30">
        <v>5763238</v>
      </c>
      <c r="EB11" s="30">
        <v>6493830</v>
      </c>
      <c r="EC11" s="30">
        <v>7211154</v>
      </c>
      <c r="ED11" s="30">
        <v>8185425</v>
      </c>
      <c r="EE11" s="30">
        <v>16270415</v>
      </c>
      <c r="EF11" s="30">
        <v>12954203</v>
      </c>
      <c r="EG11" s="30">
        <v>1791131</v>
      </c>
      <c r="EH11" s="30">
        <v>2909123</v>
      </c>
      <c r="EI11" s="30">
        <v>3454581</v>
      </c>
      <c r="EJ11" s="30">
        <v>1238560</v>
      </c>
      <c r="EK11" s="30">
        <v>172573</v>
      </c>
      <c r="EL11" s="30">
        <v>43051</v>
      </c>
      <c r="EM11" s="30">
        <v>0</v>
      </c>
      <c r="EN11" s="30">
        <v>0</v>
      </c>
      <c r="EO11" s="30">
        <v>0</v>
      </c>
      <c r="EP11" s="30">
        <v>0</v>
      </c>
      <c r="EQ11" s="30">
        <v>0</v>
      </c>
      <c r="ER11" s="30">
        <v>0</v>
      </c>
      <c r="ES11" s="30">
        <v>117826</v>
      </c>
      <c r="ET11" s="30">
        <v>155195</v>
      </c>
      <c r="EU11" s="30">
        <v>229165</v>
      </c>
      <c r="EV11" s="30">
        <v>294934</v>
      </c>
      <c r="EW11" s="30">
        <v>0</v>
      </c>
      <c r="EX11" s="30">
        <v>61051</v>
      </c>
      <c r="EY11" s="30">
        <v>0</v>
      </c>
      <c r="EZ11" s="30">
        <v>0</v>
      </c>
      <c r="FA11" s="30">
        <v>0</v>
      </c>
      <c r="FB11" s="30">
        <v>0</v>
      </c>
      <c r="FC11" s="30">
        <v>543634</v>
      </c>
      <c r="FD11" s="30">
        <v>0</v>
      </c>
      <c r="FE11" s="30">
        <v>0</v>
      </c>
      <c r="FF11" s="30">
        <v>0</v>
      </c>
      <c r="FG11" s="30">
        <v>0</v>
      </c>
      <c r="FH11" s="30">
        <v>122909</v>
      </c>
      <c r="FI11" s="30">
        <v>154074</v>
      </c>
      <c r="FJ11" s="30">
        <v>0</v>
      </c>
      <c r="FK11" s="30">
        <v>0</v>
      </c>
      <c r="FL11" s="30">
        <v>0</v>
      </c>
      <c r="FM11" s="30">
        <v>0</v>
      </c>
      <c r="FN11" s="30">
        <v>0</v>
      </c>
      <c r="FO11" s="30">
        <v>0</v>
      </c>
      <c r="FP11" s="30">
        <v>0</v>
      </c>
      <c r="FQ11" s="30">
        <v>19875</v>
      </c>
      <c r="FR11" s="30">
        <v>115498</v>
      </c>
      <c r="FS11" s="30">
        <v>216976</v>
      </c>
      <c r="FT11" s="30">
        <v>315780</v>
      </c>
      <c r="FU11" s="30">
        <v>27685</v>
      </c>
      <c r="FV11" s="30">
        <v>56279</v>
      </c>
      <c r="FW11" s="30">
        <v>0</v>
      </c>
      <c r="FX11" s="30">
        <v>0</v>
      </c>
      <c r="FY11" s="30">
        <v>0</v>
      </c>
      <c r="FZ11" s="30">
        <v>0</v>
      </c>
      <c r="GA11" s="30">
        <v>0</v>
      </c>
      <c r="GB11" s="30">
        <v>0</v>
      </c>
      <c r="GC11" s="30">
        <v>0</v>
      </c>
      <c r="GD11" s="30">
        <v>0</v>
      </c>
      <c r="GE11" s="30">
        <v>0</v>
      </c>
      <c r="GF11" s="30">
        <v>0</v>
      </c>
      <c r="GG11" s="30">
        <v>0</v>
      </c>
      <c r="GH11" s="30">
        <v>0</v>
      </c>
      <c r="GI11" s="30">
        <v>0</v>
      </c>
      <c r="GJ11" s="30">
        <v>0</v>
      </c>
      <c r="GK11" s="30">
        <v>0</v>
      </c>
      <c r="GL11" s="30">
        <v>0</v>
      </c>
      <c r="GM11" s="30">
        <v>0</v>
      </c>
      <c r="GN11" s="30">
        <v>0</v>
      </c>
      <c r="GO11" s="30">
        <v>0</v>
      </c>
      <c r="GP11" s="30">
        <v>0</v>
      </c>
      <c r="GQ11" s="30">
        <v>0</v>
      </c>
      <c r="GR11" s="30">
        <v>0</v>
      </c>
      <c r="GS11" s="30">
        <v>52610</v>
      </c>
      <c r="GT11" s="30">
        <v>0</v>
      </c>
      <c r="GU11" s="30">
        <v>1685592</v>
      </c>
      <c r="GV11" s="30">
        <v>1070198</v>
      </c>
      <c r="GW11" s="30">
        <v>954528</v>
      </c>
      <c r="GX11" s="30">
        <v>1141947</v>
      </c>
      <c r="GY11" s="30">
        <v>1057398</v>
      </c>
      <c r="GZ11" s="30">
        <v>120705</v>
      </c>
      <c r="HA11" s="30">
        <v>0</v>
      </c>
      <c r="HB11" s="30">
        <v>0</v>
      </c>
      <c r="HC11" s="30">
        <v>0</v>
      </c>
      <c r="HD11" s="30">
        <v>0</v>
      </c>
      <c r="HE11" s="30">
        <v>16466</v>
      </c>
      <c r="HF11" s="30">
        <v>0</v>
      </c>
      <c r="HG11" s="30">
        <v>0</v>
      </c>
      <c r="HH11" s="30">
        <v>0</v>
      </c>
      <c r="HI11" s="30">
        <v>0</v>
      </c>
      <c r="HJ11" s="30">
        <v>0</v>
      </c>
      <c r="HK11" s="30">
        <v>0</v>
      </c>
      <c r="HL11" s="30">
        <v>0</v>
      </c>
      <c r="HM11" s="30">
        <v>2001</v>
      </c>
      <c r="HN11" s="30">
        <v>3335</v>
      </c>
      <c r="HO11" s="30">
        <v>4670</v>
      </c>
      <c r="HP11" s="30">
        <v>0</v>
      </c>
      <c r="HQ11" s="30">
        <v>0</v>
      </c>
      <c r="HR11" s="30">
        <v>1070819</v>
      </c>
      <c r="HS11" s="30">
        <v>0</v>
      </c>
      <c r="HT11" s="30">
        <v>0</v>
      </c>
      <c r="HU11" s="30">
        <v>0</v>
      </c>
      <c r="HV11" s="30">
        <v>0</v>
      </c>
      <c r="HW11" s="30">
        <v>0</v>
      </c>
      <c r="HX11" s="30">
        <v>0</v>
      </c>
      <c r="HY11" s="30">
        <v>0</v>
      </c>
      <c r="HZ11" s="30">
        <v>0</v>
      </c>
      <c r="IA11" s="30">
        <v>0</v>
      </c>
      <c r="IB11" s="30">
        <v>0</v>
      </c>
      <c r="IC11" s="30">
        <v>0</v>
      </c>
      <c r="ID11" s="30">
        <v>0</v>
      </c>
      <c r="IE11" s="30">
        <v>2120975</v>
      </c>
      <c r="IF11" s="30">
        <v>2694426</v>
      </c>
      <c r="IG11" s="30">
        <v>501145</v>
      </c>
      <c r="IH11" s="30">
        <v>625836</v>
      </c>
      <c r="II11" s="30">
        <v>68088</v>
      </c>
      <c r="IJ11" s="30">
        <v>98299</v>
      </c>
      <c r="IK11" s="30">
        <v>0</v>
      </c>
      <c r="IL11" s="30">
        <v>0</v>
      </c>
      <c r="IM11" s="30">
        <v>300288</v>
      </c>
      <c r="IN11" s="30">
        <v>266485</v>
      </c>
      <c r="IO11" s="30">
        <v>827049</v>
      </c>
      <c r="IP11" s="30">
        <v>944188</v>
      </c>
      <c r="IQ11" s="30">
        <v>29583</v>
      </c>
      <c r="IR11" s="30">
        <v>35474</v>
      </c>
      <c r="IS11" s="30">
        <v>41252</v>
      </c>
      <c r="IT11" s="30">
        <v>46921</v>
      </c>
      <c r="IU11" s="30">
        <v>52022</v>
      </c>
      <c r="IV11" s="30">
        <v>0</v>
      </c>
      <c r="IW11" s="30">
        <v>0</v>
      </c>
      <c r="IX11" s="30">
        <v>0</v>
      </c>
      <c r="IY11" s="30">
        <v>0</v>
      </c>
      <c r="IZ11" s="30">
        <v>0</v>
      </c>
      <c r="JA11" s="30">
        <v>565000</v>
      </c>
      <c r="JB11" s="30">
        <v>34008</v>
      </c>
      <c r="JC11" s="30">
        <v>0</v>
      </c>
      <c r="JD11" s="30">
        <v>0</v>
      </c>
      <c r="JE11" s="30">
        <v>0</v>
      </c>
      <c r="JF11" s="30">
        <v>0</v>
      </c>
      <c r="JG11" s="30">
        <v>0</v>
      </c>
      <c r="JH11" s="30">
        <v>0</v>
      </c>
      <c r="JI11" s="30">
        <v>0</v>
      </c>
      <c r="JJ11" s="30">
        <v>0</v>
      </c>
      <c r="JK11" s="30">
        <v>0</v>
      </c>
      <c r="JL11" s="30">
        <v>0</v>
      </c>
      <c r="JM11" s="30">
        <v>0</v>
      </c>
      <c r="JN11" s="30">
        <v>0</v>
      </c>
      <c r="JO11" s="30">
        <v>0</v>
      </c>
      <c r="JP11" s="30">
        <v>0</v>
      </c>
      <c r="JQ11" s="30">
        <v>0</v>
      </c>
      <c r="JR11" s="30">
        <v>0</v>
      </c>
      <c r="JS11" s="30">
        <v>0</v>
      </c>
      <c r="JT11" s="30">
        <v>0</v>
      </c>
      <c r="JU11" s="30">
        <v>0</v>
      </c>
      <c r="JV11" s="30">
        <v>0</v>
      </c>
      <c r="JW11" s="30">
        <v>0</v>
      </c>
      <c r="JX11" s="30">
        <v>0</v>
      </c>
      <c r="JY11" s="30">
        <v>0</v>
      </c>
      <c r="JZ11" s="30">
        <v>0</v>
      </c>
      <c r="KA11" s="30">
        <v>0</v>
      </c>
      <c r="KB11" s="30">
        <v>0</v>
      </c>
      <c r="KC11" s="30">
        <v>70712</v>
      </c>
      <c r="KD11" s="30">
        <v>136594</v>
      </c>
      <c r="KE11" s="30">
        <v>241294</v>
      </c>
      <c r="KF11" s="30">
        <v>131015</v>
      </c>
      <c r="KG11" s="30">
        <v>0</v>
      </c>
      <c r="KH11" s="30">
        <v>0</v>
      </c>
      <c r="KI11" s="30">
        <v>0</v>
      </c>
      <c r="KJ11" s="30">
        <v>0</v>
      </c>
      <c r="KK11" s="30">
        <v>0</v>
      </c>
      <c r="KL11" s="30">
        <v>0</v>
      </c>
      <c r="KM11" s="30">
        <v>0</v>
      </c>
      <c r="KN11" s="30">
        <v>0</v>
      </c>
      <c r="KO11" s="30">
        <v>198545</v>
      </c>
      <c r="KP11" s="30">
        <v>0</v>
      </c>
      <c r="KQ11" s="30">
        <v>35800</v>
      </c>
      <c r="KR11" s="30">
        <v>106522</v>
      </c>
      <c r="KS11" s="30">
        <v>0</v>
      </c>
      <c r="KT11" s="30">
        <v>0</v>
      </c>
      <c r="KU11" s="30">
        <v>0</v>
      </c>
      <c r="KV11" s="30">
        <v>0</v>
      </c>
      <c r="KW11" s="30">
        <v>0</v>
      </c>
      <c r="KX11" s="30">
        <v>0</v>
      </c>
      <c r="KY11" s="30">
        <v>0</v>
      </c>
      <c r="KZ11" s="30">
        <v>0</v>
      </c>
      <c r="LA11" s="30">
        <v>0</v>
      </c>
      <c r="LB11" s="30">
        <v>10950403</v>
      </c>
      <c r="LC11" s="30">
        <v>10609208</v>
      </c>
      <c r="LD11" s="30">
        <v>1442457</v>
      </c>
      <c r="LE11" s="30">
        <v>0</v>
      </c>
      <c r="LF11" s="30">
        <v>0</v>
      </c>
      <c r="LG11" s="30">
        <v>0</v>
      </c>
      <c r="LH11" s="30">
        <v>0</v>
      </c>
      <c r="LI11" s="30">
        <v>0</v>
      </c>
      <c r="LJ11" s="30">
        <v>0</v>
      </c>
      <c r="LK11" s="30">
        <v>0</v>
      </c>
      <c r="LL11" s="30">
        <v>0</v>
      </c>
      <c r="LM11" s="30">
        <v>0</v>
      </c>
      <c r="LN11" s="30">
        <v>0</v>
      </c>
      <c r="LO11" s="30">
        <v>0</v>
      </c>
      <c r="LP11" s="30">
        <v>0</v>
      </c>
      <c r="LQ11" s="30">
        <v>0</v>
      </c>
      <c r="LR11" s="30">
        <v>134122</v>
      </c>
      <c r="LS11" s="30">
        <v>53264</v>
      </c>
      <c r="LT11" s="30">
        <v>52608</v>
      </c>
      <c r="LU11" s="30">
        <v>733469</v>
      </c>
      <c r="LV11" s="30">
        <v>0</v>
      </c>
      <c r="LW11" s="30">
        <v>0</v>
      </c>
      <c r="LX11" s="30">
        <v>0</v>
      </c>
      <c r="LY11" s="30">
        <v>0</v>
      </c>
      <c r="LZ11" s="30">
        <v>84184</v>
      </c>
      <c r="MA11" s="30">
        <v>129327</v>
      </c>
      <c r="MB11" s="30">
        <v>176053</v>
      </c>
      <c r="MC11" s="30">
        <v>0</v>
      </c>
      <c r="MD11" s="30">
        <v>0</v>
      </c>
      <c r="ME11" s="30">
        <v>0</v>
      </c>
      <c r="MF11" s="30">
        <v>0</v>
      </c>
      <c r="MG11" s="30">
        <v>0</v>
      </c>
      <c r="MH11" s="30">
        <v>0</v>
      </c>
      <c r="MI11" s="30">
        <v>1506031</v>
      </c>
      <c r="MJ11" s="30">
        <v>2306295</v>
      </c>
      <c r="MK11" s="30">
        <v>2754110</v>
      </c>
      <c r="ML11" s="30">
        <v>620476</v>
      </c>
      <c r="MM11" s="30">
        <v>1404976</v>
      </c>
      <c r="MN11" s="30">
        <v>1244069</v>
      </c>
      <c r="MO11" s="30">
        <v>88152</v>
      </c>
      <c r="MP11" s="30">
        <v>132530</v>
      </c>
      <c r="MQ11" s="30">
        <v>0</v>
      </c>
      <c r="MR11" s="30">
        <v>48477</v>
      </c>
      <c r="MS11" s="30">
        <v>105825</v>
      </c>
      <c r="MT11" s="30">
        <v>162286</v>
      </c>
      <c r="MU11" s="30">
        <v>0</v>
      </c>
      <c r="MV11" s="30">
        <v>0</v>
      </c>
      <c r="MW11" s="30">
        <v>0</v>
      </c>
      <c r="MX11" s="30">
        <v>0</v>
      </c>
      <c r="MY11" s="30">
        <v>0</v>
      </c>
      <c r="MZ11" s="30">
        <v>0</v>
      </c>
      <c r="NA11" s="30">
        <v>310352</v>
      </c>
      <c r="NB11" s="30">
        <v>11800</v>
      </c>
      <c r="NC11" s="30">
        <v>83405</v>
      </c>
      <c r="ND11" s="30">
        <v>172752</v>
      </c>
      <c r="NE11" s="30">
        <v>260419</v>
      </c>
      <c r="NF11" s="30">
        <v>0</v>
      </c>
      <c r="NG11" s="30">
        <v>0</v>
      </c>
      <c r="NH11" s="30">
        <v>0</v>
      </c>
      <c r="NI11" s="30">
        <v>0</v>
      </c>
      <c r="NJ11" s="30">
        <v>0</v>
      </c>
      <c r="NK11" s="30">
        <v>1113942</v>
      </c>
      <c r="NL11" s="30">
        <v>1284745</v>
      </c>
      <c r="NM11" s="30">
        <v>0</v>
      </c>
      <c r="NN11" s="30">
        <v>0</v>
      </c>
      <c r="NO11" s="30">
        <v>0</v>
      </c>
      <c r="NP11" s="30">
        <v>0</v>
      </c>
      <c r="NQ11" s="30">
        <v>0</v>
      </c>
      <c r="NR11" s="30">
        <v>0</v>
      </c>
      <c r="NS11" s="30">
        <v>1949992</v>
      </c>
      <c r="NT11" s="30">
        <v>2362195</v>
      </c>
      <c r="NU11" s="30">
        <v>2696102</v>
      </c>
      <c r="NV11" s="30">
        <v>404081</v>
      </c>
      <c r="NW11" s="30">
        <v>479510</v>
      </c>
      <c r="NX11" s="30">
        <v>0</v>
      </c>
      <c r="NY11" s="30">
        <v>1254583</v>
      </c>
      <c r="NZ11" s="30">
        <v>1811099</v>
      </c>
      <c r="OA11" s="30">
        <v>2060880</v>
      </c>
      <c r="OB11" s="30">
        <v>1022332</v>
      </c>
      <c r="OC11" s="30">
        <v>592367</v>
      </c>
      <c r="OD11" s="30">
        <v>0</v>
      </c>
      <c r="OE11" s="30">
        <v>1632988</v>
      </c>
      <c r="OF11" s="30">
        <v>421851</v>
      </c>
      <c r="OG11" s="30">
        <v>493693</v>
      </c>
      <c r="OH11" s="30">
        <v>582960</v>
      </c>
      <c r="OI11" s="30">
        <v>391618</v>
      </c>
      <c r="OJ11" s="30">
        <v>118962</v>
      </c>
      <c r="OK11" s="30">
        <v>624944</v>
      </c>
      <c r="OL11" s="30">
        <v>911485</v>
      </c>
      <c r="OM11" s="30">
        <v>1404527</v>
      </c>
      <c r="ON11" s="30">
        <v>1591692</v>
      </c>
      <c r="OO11" s="30">
        <v>309925</v>
      </c>
      <c r="OP11" s="30">
        <v>715632</v>
      </c>
      <c r="OQ11" s="30">
        <v>77252</v>
      </c>
      <c r="OR11" s="30">
        <v>0</v>
      </c>
      <c r="OS11" s="30">
        <v>29489</v>
      </c>
      <c r="OT11" s="30">
        <v>64031</v>
      </c>
      <c r="OU11" s="30">
        <v>97674</v>
      </c>
      <c r="OV11" s="30">
        <v>13484</v>
      </c>
      <c r="OW11" s="30">
        <v>284872</v>
      </c>
      <c r="OX11" s="30">
        <v>394225</v>
      </c>
      <c r="OY11" s="30">
        <v>499728</v>
      </c>
      <c r="OZ11" s="30">
        <v>241946</v>
      </c>
      <c r="PA11" s="30">
        <v>0</v>
      </c>
      <c r="PB11" s="30">
        <v>0</v>
      </c>
      <c r="PC11" s="30">
        <v>0</v>
      </c>
      <c r="PD11" s="30">
        <v>297165</v>
      </c>
      <c r="PE11" s="30">
        <v>143175</v>
      </c>
      <c r="PF11" s="30">
        <v>180095</v>
      </c>
      <c r="PG11" s="30">
        <v>0</v>
      </c>
      <c r="PH11" s="30">
        <v>0</v>
      </c>
      <c r="PI11" s="30">
        <v>0</v>
      </c>
      <c r="PJ11" s="30">
        <v>817694</v>
      </c>
      <c r="PK11" s="30">
        <v>973888</v>
      </c>
      <c r="PL11" s="30">
        <v>905478</v>
      </c>
      <c r="PM11" s="30">
        <v>1021442</v>
      </c>
      <c r="PN11" s="30">
        <v>0</v>
      </c>
      <c r="PO11" s="30">
        <v>0</v>
      </c>
      <c r="PP11" s="30">
        <v>0</v>
      </c>
      <c r="PQ11" s="30">
        <v>0</v>
      </c>
      <c r="PR11" s="30">
        <v>0</v>
      </c>
      <c r="PS11" s="30">
        <v>3186</v>
      </c>
      <c r="PT11" s="30">
        <v>64468</v>
      </c>
      <c r="PU11" s="30">
        <v>72544</v>
      </c>
      <c r="PV11" s="30">
        <v>0</v>
      </c>
      <c r="PW11" s="30">
        <v>0</v>
      </c>
      <c r="PX11" s="30">
        <v>0</v>
      </c>
      <c r="PY11" s="30">
        <v>0</v>
      </c>
      <c r="PZ11" s="30">
        <v>0</v>
      </c>
      <c r="QA11" s="30">
        <v>0</v>
      </c>
      <c r="QB11" s="30">
        <v>0</v>
      </c>
      <c r="QC11" s="30">
        <v>0</v>
      </c>
      <c r="QD11" s="30">
        <v>0</v>
      </c>
      <c r="QE11" s="30">
        <v>0</v>
      </c>
      <c r="QF11" s="30">
        <v>0</v>
      </c>
      <c r="QG11" s="30">
        <v>0</v>
      </c>
      <c r="QH11" s="30">
        <v>0</v>
      </c>
      <c r="QI11" s="30">
        <v>0</v>
      </c>
      <c r="QJ11" s="30">
        <v>0</v>
      </c>
      <c r="QK11" s="30">
        <v>808165</v>
      </c>
      <c r="QL11" s="30">
        <v>1028582</v>
      </c>
      <c r="QM11" s="30">
        <v>267874</v>
      </c>
      <c r="QN11" s="30">
        <v>378719</v>
      </c>
      <c r="QO11" s="30">
        <v>489564</v>
      </c>
      <c r="QP11" s="30">
        <v>0</v>
      </c>
      <c r="QQ11" s="30">
        <v>517275</v>
      </c>
      <c r="QR11" s="30">
        <v>69843</v>
      </c>
      <c r="QS11" s="30">
        <v>0</v>
      </c>
      <c r="QT11" s="30">
        <v>0</v>
      </c>
      <c r="QU11" s="30">
        <v>0</v>
      </c>
      <c r="QV11" s="30">
        <v>0</v>
      </c>
      <c r="QW11" s="30">
        <v>0</v>
      </c>
      <c r="QX11" s="30">
        <v>0</v>
      </c>
      <c r="QY11" s="30">
        <v>0</v>
      </c>
      <c r="QZ11" s="30">
        <v>0</v>
      </c>
      <c r="RA11" s="30">
        <v>0</v>
      </c>
      <c r="RB11" s="30">
        <v>0</v>
      </c>
      <c r="RC11" s="30">
        <v>0</v>
      </c>
      <c r="RD11" s="30">
        <v>0</v>
      </c>
      <c r="RE11" s="30">
        <v>360632</v>
      </c>
      <c r="RF11" s="30">
        <v>0</v>
      </c>
      <c r="RG11" s="30">
        <v>1285346</v>
      </c>
      <c r="RH11" s="30">
        <v>1813282</v>
      </c>
      <c r="RI11" s="30">
        <v>371031</v>
      </c>
      <c r="RJ11" s="30">
        <v>267441</v>
      </c>
      <c r="RK11" s="30">
        <v>86393</v>
      </c>
      <c r="RL11" s="30">
        <v>51099</v>
      </c>
      <c r="RM11" s="30">
        <v>0</v>
      </c>
      <c r="RN11" s="30">
        <v>0</v>
      </c>
      <c r="RO11" s="30">
        <v>0</v>
      </c>
      <c r="RP11" s="30">
        <v>0</v>
      </c>
      <c r="RQ11" s="30">
        <v>0</v>
      </c>
      <c r="RR11" s="30">
        <v>0</v>
      </c>
      <c r="RS11" s="30">
        <v>0</v>
      </c>
      <c r="RT11" s="30">
        <v>0</v>
      </c>
      <c r="RU11" s="30">
        <v>0</v>
      </c>
      <c r="RV11" s="30">
        <v>0</v>
      </c>
      <c r="RW11" s="30">
        <v>1702644</v>
      </c>
      <c r="RX11" s="30">
        <v>2283967</v>
      </c>
      <c r="RY11" s="30">
        <v>618472</v>
      </c>
      <c r="RZ11" s="30">
        <v>213102</v>
      </c>
      <c r="SA11" s="30">
        <v>0</v>
      </c>
      <c r="SB11" s="30">
        <v>0</v>
      </c>
      <c r="SC11" s="30">
        <v>0</v>
      </c>
      <c r="SD11" s="30">
        <v>0</v>
      </c>
      <c r="SE11" s="30">
        <v>117218</v>
      </c>
      <c r="SF11" s="30">
        <v>224053</v>
      </c>
      <c r="SG11" s="30">
        <v>320844</v>
      </c>
      <c r="SH11" s="30">
        <v>0</v>
      </c>
      <c r="SI11" s="30">
        <v>6784</v>
      </c>
      <c r="SJ11" s="30">
        <v>13524</v>
      </c>
      <c r="SK11" s="30">
        <v>19978</v>
      </c>
      <c r="SL11" s="30">
        <v>4786</v>
      </c>
      <c r="SM11" s="30">
        <v>0</v>
      </c>
      <c r="SN11" s="30">
        <v>5002</v>
      </c>
      <c r="SO11" s="30">
        <v>1733713</v>
      </c>
      <c r="SP11" s="30">
        <v>1823103</v>
      </c>
      <c r="SQ11" s="30">
        <v>1778445</v>
      </c>
      <c r="SR11" s="30">
        <v>1494016</v>
      </c>
      <c r="SS11" s="30">
        <v>1632823</v>
      </c>
      <c r="ST11" s="30">
        <v>0</v>
      </c>
      <c r="SU11" s="30">
        <v>0</v>
      </c>
      <c r="SV11" s="30">
        <v>0</v>
      </c>
      <c r="SW11" s="30">
        <v>0</v>
      </c>
      <c r="SX11" s="30">
        <v>0</v>
      </c>
      <c r="SY11" s="30">
        <v>1615502</v>
      </c>
      <c r="SZ11" s="30">
        <v>1037648</v>
      </c>
    </row>
    <row r="12" spans="1:520">
      <c r="A12" s="25"/>
      <c r="C12" s="26" t="s">
        <v>366</v>
      </c>
      <c r="D12" s="27"/>
      <c r="E12" s="30">
        <v>0</v>
      </c>
      <c r="F12" s="30">
        <v>57922</v>
      </c>
      <c r="G12" s="30">
        <v>57922</v>
      </c>
      <c r="H12" s="30">
        <v>57922</v>
      </c>
      <c r="I12" s="30">
        <v>2879124</v>
      </c>
      <c r="J12" s="30">
        <v>0</v>
      </c>
      <c r="K12" s="30">
        <v>0</v>
      </c>
      <c r="L12" s="30">
        <v>0</v>
      </c>
      <c r="M12" s="30">
        <v>0</v>
      </c>
      <c r="N12" s="30">
        <v>0</v>
      </c>
      <c r="O12" s="30">
        <v>0</v>
      </c>
      <c r="P12" s="30">
        <v>0</v>
      </c>
      <c r="Q12" s="30">
        <v>226958</v>
      </c>
      <c r="R12" s="30">
        <v>3636</v>
      </c>
      <c r="S12" s="30">
        <v>97725</v>
      </c>
      <c r="T12" s="30">
        <v>195209</v>
      </c>
      <c r="U12" s="30">
        <v>0</v>
      </c>
      <c r="V12" s="30">
        <v>0</v>
      </c>
      <c r="W12" s="30">
        <v>0</v>
      </c>
      <c r="X12" s="30">
        <v>720</v>
      </c>
      <c r="Y12" s="30">
        <v>720</v>
      </c>
      <c r="Z12" s="30">
        <v>1060</v>
      </c>
      <c r="AA12" s="30">
        <v>1780</v>
      </c>
      <c r="AB12" s="30">
        <v>5569</v>
      </c>
      <c r="AC12" s="30">
        <v>0</v>
      </c>
      <c r="AD12" s="30">
        <v>0</v>
      </c>
      <c r="AE12" s="30">
        <v>0</v>
      </c>
      <c r="AF12" s="30">
        <v>0</v>
      </c>
      <c r="AG12" s="30">
        <v>0</v>
      </c>
      <c r="AH12" s="30">
        <v>0</v>
      </c>
      <c r="AI12" s="30">
        <v>972688</v>
      </c>
      <c r="AJ12" s="30">
        <v>357423</v>
      </c>
      <c r="AK12" s="30">
        <v>188089</v>
      </c>
      <c r="AL12" s="30">
        <v>452126</v>
      </c>
      <c r="AM12" s="30">
        <v>0</v>
      </c>
      <c r="AN12" s="30">
        <v>0</v>
      </c>
      <c r="AO12" s="30">
        <v>75344</v>
      </c>
      <c r="AP12" s="30">
        <v>117708</v>
      </c>
      <c r="AQ12" s="30">
        <v>201995</v>
      </c>
      <c r="AR12" s="30">
        <v>271982</v>
      </c>
      <c r="AS12" s="30">
        <v>215133</v>
      </c>
      <c r="AT12" s="30">
        <v>4582</v>
      </c>
      <c r="AU12" s="30">
        <v>0</v>
      </c>
      <c r="AV12" s="30">
        <v>37306</v>
      </c>
      <c r="AW12" s="30">
        <v>37306</v>
      </c>
      <c r="AX12" s="30">
        <v>37306</v>
      </c>
      <c r="AY12" s="30">
        <v>75653</v>
      </c>
      <c r="AZ12" s="30">
        <v>75653</v>
      </c>
      <c r="BA12" s="30">
        <v>78138</v>
      </c>
      <c r="BB12" s="30">
        <v>131276</v>
      </c>
      <c r="BC12" s="30">
        <v>270333</v>
      </c>
      <c r="BD12" s="30">
        <v>340008</v>
      </c>
      <c r="BE12" s="30">
        <v>0</v>
      </c>
      <c r="BF12" s="30">
        <v>0</v>
      </c>
      <c r="BG12" s="30">
        <v>7509524</v>
      </c>
      <c r="BH12" s="30">
        <v>10228670</v>
      </c>
      <c r="BI12" s="30">
        <v>11111267</v>
      </c>
      <c r="BJ12" s="30">
        <v>6605179</v>
      </c>
      <c r="BK12" s="30">
        <v>0</v>
      </c>
      <c r="BL12" s="30">
        <v>0</v>
      </c>
      <c r="BM12" s="30">
        <v>139463</v>
      </c>
      <c r="BN12" s="30">
        <v>209036</v>
      </c>
      <c r="BO12" s="30">
        <v>0</v>
      </c>
      <c r="BP12" s="30">
        <v>0</v>
      </c>
      <c r="BQ12" s="30">
        <v>0</v>
      </c>
      <c r="BR12" s="30">
        <v>0</v>
      </c>
      <c r="BS12" s="30">
        <v>1297026</v>
      </c>
      <c r="BT12" s="30">
        <v>374778</v>
      </c>
      <c r="BU12" s="30">
        <v>545008</v>
      </c>
      <c r="BV12" s="30">
        <v>541540</v>
      </c>
      <c r="BW12" s="30">
        <v>150350</v>
      </c>
      <c r="BX12" s="30">
        <v>0</v>
      </c>
      <c r="BY12" s="30">
        <v>1032037</v>
      </c>
      <c r="BZ12" s="30">
        <v>1265876</v>
      </c>
      <c r="CA12" s="30">
        <v>0</v>
      </c>
      <c r="CB12" s="30">
        <v>0</v>
      </c>
      <c r="CC12" s="30">
        <v>0</v>
      </c>
      <c r="CD12" s="30">
        <v>0</v>
      </c>
      <c r="CE12" s="30">
        <v>20326</v>
      </c>
      <c r="CF12" s="30">
        <v>82717</v>
      </c>
      <c r="CG12" s="30">
        <v>143558</v>
      </c>
      <c r="CH12" s="30">
        <v>159198</v>
      </c>
      <c r="CI12" s="30">
        <v>0</v>
      </c>
      <c r="CJ12" s="30">
        <v>0</v>
      </c>
      <c r="CK12" s="30">
        <v>0</v>
      </c>
      <c r="CL12" s="30">
        <v>0</v>
      </c>
      <c r="CM12" s="30">
        <v>0</v>
      </c>
      <c r="CN12" s="30">
        <v>0</v>
      </c>
      <c r="CO12" s="30">
        <v>0</v>
      </c>
      <c r="CP12" s="30">
        <v>0</v>
      </c>
      <c r="CQ12" s="30">
        <v>4741180</v>
      </c>
      <c r="CR12" s="30">
        <v>5969061</v>
      </c>
      <c r="CS12" s="30">
        <v>3311915</v>
      </c>
      <c r="CT12" s="30">
        <v>2898684</v>
      </c>
      <c r="CU12" s="30">
        <v>2279452</v>
      </c>
      <c r="CV12" s="30">
        <v>1725152</v>
      </c>
      <c r="CW12" s="30">
        <v>41499</v>
      </c>
      <c r="CX12" s="30">
        <v>15479</v>
      </c>
      <c r="CY12" s="30">
        <v>30772</v>
      </c>
      <c r="CZ12" s="30">
        <v>23663</v>
      </c>
      <c r="DA12" s="30">
        <v>0</v>
      </c>
      <c r="DB12" s="30">
        <v>0</v>
      </c>
      <c r="DC12" s="30">
        <v>456028</v>
      </c>
      <c r="DD12" s="30">
        <v>446000</v>
      </c>
      <c r="DE12" s="30">
        <v>425000</v>
      </c>
      <c r="DF12" s="30">
        <v>310016</v>
      </c>
      <c r="DG12" s="30">
        <v>0</v>
      </c>
      <c r="DH12" s="30">
        <v>0</v>
      </c>
      <c r="DI12" s="30">
        <v>1309800</v>
      </c>
      <c r="DJ12" s="30">
        <v>1719645</v>
      </c>
      <c r="DK12" s="30">
        <v>175306</v>
      </c>
      <c r="DL12" s="30">
        <v>199372</v>
      </c>
      <c r="DM12" s="30">
        <v>0</v>
      </c>
      <c r="DN12" s="30">
        <v>0</v>
      </c>
      <c r="DO12" s="30">
        <v>139829</v>
      </c>
      <c r="DP12" s="30">
        <v>280738</v>
      </c>
      <c r="DQ12" s="30">
        <v>419609</v>
      </c>
      <c r="DR12" s="30">
        <v>533633</v>
      </c>
      <c r="DS12" s="30">
        <v>23935</v>
      </c>
      <c r="DT12" s="30">
        <v>53792</v>
      </c>
      <c r="DU12" s="30">
        <v>0</v>
      </c>
      <c r="DV12" s="30">
        <v>0</v>
      </c>
      <c r="DW12" s="30">
        <v>0</v>
      </c>
      <c r="DX12" s="30">
        <v>0</v>
      </c>
      <c r="DY12" s="30">
        <v>0</v>
      </c>
      <c r="DZ12" s="30">
        <v>0</v>
      </c>
      <c r="EA12" s="30">
        <v>10415356</v>
      </c>
      <c r="EB12" s="30">
        <v>15339826</v>
      </c>
      <c r="EC12" s="30">
        <v>10901020</v>
      </c>
      <c r="ED12" s="30">
        <v>12175175</v>
      </c>
      <c r="EE12" s="30">
        <v>0</v>
      </c>
      <c r="EF12" s="30">
        <v>0</v>
      </c>
      <c r="EG12" s="30">
        <v>0</v>
      </c>
      <c r="EH12" s="30">
        <v>0</v>
      </c>
      <c r="EI12" s="30">
        <v>0</v>
      </c>
      <c r="EJ12" s="30">
        <v>0</v>
      </c>
      <c r="EK12" s="30">
        <v>0</v>
      </c>
      <c r="EL12" s="30">
        <v>0</v>
      </c>
      <c r="EM12" s="30">
        <v>0</v>
      </c>
      <c r="EN12" s="30">
        <v>0</v>
      </c>
      <c r="EO12" s="30">
        <v>0</v>
      </c>
      <c r="EP12" s="30">
        <v>0</v>
      </c>
      <c r="EQ12" s="30">
        <v>0</v>
      </c>
      <c r="ER12" s="30">
        <v>0</v>
      </c>
      <c r="ES12" s="30">
        <v>0</v>
      </c>
      <c r="ET12" s="30">
        <v>0</v>
      </c>
      <c r="EU12" s="30">
        <v>0</v>
      </c>
      <c r="EV12" s="30">
        <v>0</v>
      </c>
      <c r="EW12" s="30">
        <v>0</v>
      </c>
      <c r="EX12" s="30">
        <v>0</v>
      </c>
      <c r="EY12" s="30">
        <v>6143</v>
      </c>
      <c r="EZ12" s="30">
        <v>112106</v>
      </c>
      <c r="FA12" s="30">
        <v>243457</v>
      </c>
      <c r="FB12" s="30">
        <v>371878</v>
      </c>
      <c r="FC12" s="30">
        <v>0</v>
      </c>
      <c r="FD12" s="30">
        <v>0</v>
      </c>
      <c r="FE12" s="30">
        <v>122781</v>
      </c>
      <c r="FF12" s="30">
        <v>40022</v>
      </c>
      <c r="FG12" s="30">
        <v>108925</v>
      </c>
      <c r="FH12" s="30">
        <v>0</v>
      </c>
      <c r="FI12" s="30">
        <v>0</v>
      </c>
      <c r="FJ12" s="30">
        <v>0</v>
      </c>
      <c r="FK12" s="30">
        <v>636015</v>
      </c>
      <c r="FL12" s="30">
        <v>718924</v>
      </c>
      <c r="FM12" s="30">
        <v>1202635</v>
      </c>
      <c r="FN12" s="30">
        <v>1325428</v>
      </c>
      <c r="FO12" s="30">
        <v>557033</v>
      </c>
      <c r="FP12" s="30">
        <v>475800</v>
      </c>
      <c r="FQ12" s="30">
        <v>0</v>
      </c>
      <c r="FR12" s="30">
        <v>0</v>
      </c>
      <c r="FS12" s="30">
        <v>0</v>
      </c>
      <c r="FT12" s="30">
        <v>0</v>
      </c>
      <c r="FU12" s="30">
        <v>0</v>
      </c>
      <c r="FV12" s="30">
        <v>0</v>
      </c>
      <c r="FW12" s="30">
        <v>317433</v>
      </c>
      <c r="FX12" s="30">
        <v>96132</v>
      </c>
      <c r="FY12" s="30">
        <v>87269</v>
      </c>
      <c r="FZ12" s="30">
        <v>184893</v>
      </c>
      <c r="GA12" s="30">
        <v>254447</v>
      </c>
      <c r="GB12" s="30">
        <v>89611</v>
      </c>
      <c r="GC12" s="30">
        <v>408495</v>
      </c>
      <c r="GD12" s="30">
        <v>147910</v>
      </c>
      <c r="GE12" s="30">
        <v>273350</v>
      </c>
      <c r="GF12" s="30">
        <v>358046</v>
      </c>
      <c r="GG12" s="30">
        <v>340117</v>
      </c>
      <c r="GH12" s="30">
        <v>0</v>
      </c>
      <c r="GI12" s="30">
        <v>81446</v>
      </c>
      <c r="GJ12" s="30">
        <v>0</v>
      </c>
      <c r="GK12" s="30">
        <v>0</v>
      </c>
      <c r="GL12" s="30">
        <v>0</v>
      </c>
      <c r="GM12" s="30">
        <v>0</v>
      </c>
      <c r="GN12" s="30">
        <v>0</v>
      </c>
      <c r="GO12" s="30">
        <v>455476</v>
      </c>
      <c r="GP12" s="30">
        <v>46309</v>
      </c>
      <c r="GQ12" s="30">
        <v>26149</v>
      </c>
      <c r="GR12" s="30">
        <v>40083</v>
      </c>
      <c r="GS12" s="30">
        <v>0</v>
      </c>
      <c r="GT12" s="30">
        <v>0</v>
      </c>
      <c r="GU12" s="30">
        <v>0</v>
      </c>
      <c r="GV12" s="30">
        <v>32034</v>
      </c>
      <c r="GW12" s="30">
        <v>32034</v>
      </c>
      <c r="GX12" s="30">
        <v>32034</v>
      </c>
      <c r="GY12" s="30">
        <v>32034</v>
      </c>
      <c r="GZ12" s="30">
        <v>35534</v>
      </c>
      <c r="HA12" s="30">
        <v>20842</v>
      </c>
      <c r="HB12" s="30">
        <v>65199</v>
      </c>
      <c r="HC12" s="30">
        <v>172456</v>
      </c>
      <c r="HD12" s="30">
        <v>274841</v>
      </c>
      <c r="HE12" s="30">
        <v>0</v>
      </c>
      <c r="HF12" s="30">
        <v>0</v>
      </c>
      <c r="HG12" s="30">
        <v>0</v>
      </c>
      <c r="HH12" s="30">
        <v>53100</v>
      </c>
      <c r="HI12" s="30">
        <v>110407</v>
      </c>
      <c r="HJ12" s="30">
        <v>167074</v>
      </c>
      <c r="HK12" s="30">
        <v>0</v>
      </c>
      <c r="HL12" s="30">
        <v>0</v>
      </c>
      <c r="HM12" s="30">
        <v>1249295</v>
      </c>
      <c r="HN12" s="30">
        <v>1710730</v>
      </c>
      <c r="HO12" s="30">
        <v>417792</v>
      </c>
      <c r="HP12" s="30">
        <v>945185</v>
      </c>
      <c r="HQ12" s="30">
        <v>1468739</v>
      </c>
      <c r="HR12" s="30">
        <v>0</v>
      </c>
      <c r="HS12" s="30">
        <v>6517541</v>
      </c>
      <c r="HT12" s="30">
        <v>6049821</v>
      </c>
      <c r="HU12" s="30">
        <v>6948765</v>
      </c>
      <c r="HV12" s="30">
        <v>4364014</v>
      </c>
      <c r="HW12" s="30">
        <v>3494031</v>
      </c>
      <c r="HX12" s="30">
        <v>2383419</v>
      </c>
      <c r="HY12" s="30">
        <v>201777</v>
      </c>
      <c r="HZ12" s="30">
        <v>919315</v>
      </c>
      <c r="IA12" s="30">
        <v>1580600</v>
      </c>
      <c r="IB12" s="30">
        <v>2035540</v>
      </c>
      <c r="IC12" s="30">
        <v>114434</v>
      </c>
      <c r="ID12" s="30">
        <v>40222</v>
      </c>
      <c r="IE12" s="30">
        <v>0</v>
      </c>
      <c r="IF12" s="30">
        <v>0</v>
      </c>
      <c r="IG12" s="30">
        <v>0</v>
      </c>
      <c r="IH12" s="30">
        <v>0</v>
      </c>
      <c r="II12" s="30">
        <v>0</v>
      </c>
      <c r="IJ12" s="30">
        <v>0</v>
      </c>
      <c r="IK12" s="30">
        <v>895824</v>
      </c>
      <c r="IL12" s="30">
        <v>454545</v>
      </c>
      <c r="IM12" s="30">
        <v>0</v>
      </c>
      <c r="IN12" s="30">
        <v>0</v>
      </c>
      <c r="IO12" s="30">
        <v>0</v>
      </c>
      <c r="IP12" s="30">
        <v>0</v>
      </c>
      <c r="IQ12" s="30">
        <v>3235676</v>
      </c>
      <c r="IR12" s="30">
        <v>1641016</v>
      </c>
      <c r="IS12" s="30">
        <v>1876850</v>
      </c>
      <c r="IT12" s="30">
        <v>2453019</v>
      </c>
      <c r="IU12" s="30">
        <v>2633196</v>
      </c>
      <c r="IV12" s="30">
        <v>3265111</v>
      </c>
      <c r="IW12" s="30">
        <v>571223</v>
      </c>
      <c r="IX12" s="30">
        <v>30349</v>
      </c>
      <c r="IY12" s="30">
        <v>240924</v>
      </c>
      <c r="IZ12" s="30">
        <v>432425</v>
      </c>
      <c r="JA12" s="30">
        <v>0</v>
      </c>
      <c r="JB12" s="30">
        <v>0</v>
      </c>
      <c r="JC12" s="30">
        <v>930937</v>
      </c>
      <c r="JD12" s="30">
        <v>875206</v>
      </c>
      <c r="JE12" s="30">
        <v>1259490</v>
      </c>
      <c r="JF12" s="30">
        <v>434190</v>
      </c>
      <c r="JG12" s="30">
        <v>234317</v>
      </c>
      <c r="JH12" s="30">
        <v>442709</v>
      </c>
      <c r="JI12" s="30">
        <v>3721275</v>
      </c>
      <c r="JJ12" s="30">
        <v>1708621</v>
      </c>
      <c r="JK12" s="30">
        <v>2716897</v>
      </c>
      <c r="JL12" s="30">
        <v>4177059</v>
      </c>
      <c r="JM12" s="30">
        <v>3792006</v>
      </c>
      <c r="JN12" s="30">
        <v>5637618</v>
      </c>
      <c r="JO12" s="30">
        <v>131016</v>
      </c>
      <c r="JP12" s="30">
        <v>197164</v>
      </c>
      <c r="JQ12" s="30">
        <v>267166</v>
      </c>
      <c r="JR12" s="30">
        <v>0</v>
      </c>
      <c r="JS12" s="30">
        <v>64033</v>
      </c>
      <c r="JT12" s="30">
        <v>132761</v>
      </c>
      <c r="JU12" s="30">
        <v>128392</v>
      </c>
      <c r="JV12" s="30">
        <v>247354</v>
      </c>
      <c r="JW12" s="30">
        <v>385525</v>
      </c>
      <c r="JX12" s="30">
        <v>522299</v>
      </c>
      <c r="JY12" s="30">
        <v>141525</v>
      </c>
      <c r="JZ12" s="30">
        <v>41353</v>
      </c>
      <c r="KA12" s="30">
        <v>8460</v>
      </c>
      <c r="KB12" s="30">
        <v>12723</v>
      </c>
      <c r="KC12" s="30">
        <v>0</v>
      </c>
      <c r="KD12" s="30">
        <v>0</v>
      </c>
      <c r="KE12" s="30">
        <v>120</v>
      </c>
      <c r="KF12" s="30">
        <v>0</v>
      </c>
      <c r="KG12" s="30">
        <v>235311</v>
      </c>
      <c r="KH12" s="30">
        <v>265287</v>
      </c>
      <c r="KI12" s="30">
        <v>561118</v>
      </c>
      <c r="KJ12" s="30">
        <v>883850</v>
      </c>
      <c r="KK12" s="30">
        <v>1373590</v>
      </c>
      <c r="KL12" s="30">
        <v>1836889</v>
      </c>
      <c r="KM12" s="30">
        <v>97620</v>
      </c>
      <c r="KN12" s="30">
        <v>151058</v>
      </c>
      <c r="KO12" s="30">
        <v>0</v>
      </c>
      <c r="KP12" s="30">
        <v>0</v>
      </c>
      <c r="KQ12" s="30">
        <v>0</v>
      </c>
      <c r="KR12" s="30">
        <v>0</v>
      </c>
      <c r="KS12" s="30">
        <v>976552</v>
      </c>
      <c r="KT12" s="30">
        <v>627708</v>
      </c>
      <c r="KU12" s="30">
        <v>719503</v>
      </c>
      <c r="KV12" s="30">
        <v>643847</v>
      </c>
      <c r="KW12" s="30">
        <v>753112</v>
      </c>
      <c r="KX12" s="30">
        <v>1148080</v>
      </c>
      <c r="KY12" s="30">
        <v>13936879</v>
      </c>
      <c r="KZ12" s="30">
        <v>17242537</v>
      </c>
      <c r="LA12" s="30">
        <v>15225643</v>
      </c>
      <c r="LB12" s="30">
        <v>1498160</v>
      </c>
      <c r="LC12" s="30">
        <v>224516</v>
      </c>
      <c r="LD12" s="30">
        <v>0</v>
      </c>
      <c r="LE12" s="30">
        <v>222330</v>
      </c>
      <c r="LF12" s="30">
        <v>51883</v>
      </c>
      <c r="LG12" s="30">
        <v>125644</v>
      </c>
      <c r="LH12" s="30">
        <v>126521</v>
      </c>
      <c r="LI12" s="30">
        <v>193527</v>
      </c>
      <c r="LJ12" s="30">
        <v>501</v>
      </c>
      <c r="LK12" s="30">
        <v>680</v>
      </c>
      <c r="LL12" s="30">
        <v>0</v>
      </c>
      <c r="LM12" s="30">
        <v>0</v>
      </c>
      <c r="LN12" s="30">
        <v>0</v>
      </c>
      <c r="LO12" s="30">
        <v>0</v>
      </c>
      <c r="LP12" s="30">
        <v>0</v>
      </c>
      <c r="LQ12" s="30">
        <v>10275542</v>
      </c>
      <c r="LR12" s="30">
        <v>9774043</v>
      </c>
      <c r="LS12" s="30">
        <v>8250408</v>
      </c>
      <c r="LT12" s="30">
        <v>7897970</v>
      </c>
      <c r="LU12" s="30">
        <v>3471361</v>
      </c>
      <c r="LV12" s="30">
        <v>4681912</v>
      </c>
      <c r="LW12" s="30">
        <v>111979</v>
      </c>
      <c r="LX12" s="30">
        <v>159895</v>
      </c>
      <c r="LY12" s="30">
        <v>21069</v>
      </c>
      <c r="LZ12" s="30">
        <v>0</v>
      </c>
      <c r="MA12" s="30">
        <v>0</v>
      </c>
      <c r="MB12" s="30">
        <v>0</v>
      </c>
      <c r="MC12" s="30">
        <v>7188</v>
      </c>
      <c r="MD12" s="30">
        <v>65833</v>
      </c>
      <c r="ME12" s="30">
        <v>128284</v>
      </c>
      <c r="MF12" s="30">
        <v>167373</v>
      </c>
      <c r="MG12" s="30">
        <v>39533</v>
      </c>
      <c r="MH12" s="30">
        <v>65097</v>
      </c>
      <c r="MI12" s="30">
        <v>0</v>
      </c>
      <c r="MJ12" s="30">
        <v>0</v>
      </c>
      <c r="MK12" s="30">
        <v>0</v>
      </c>
      <c r="ML12" s="30">
        <v>0</v>
      </c>
      <c r="MM12" s="30">
        <v>0</v>
      </c>
      <c r="MN12" s="30">
        <v>177695</v>
      </c>
      <c r="MO12" s="30">
        <v>0</v>
      </c>
      <c r="MP12" s="30">
        <v>0</v>
      </c>
      <c r="MQ12" s="30">
        <v>0</v>
      </c>
      <c r="MR12" s="30">
        <v>0</v>
      </c>
      <c r="MS12" s="30">
        <v>0</v>
      </c>
      <c r="MT12" s="30">
        <v>0</v>
      </c>
      <c r="MU12" s="30">
        <v>159720</v>
      </c>
      <c r="MV12" s="30">
        <v>232340</v>
      </c>
      <c r="MW12" s="30">
        <v>59518</v>
      </c>
      <c r="MX12" s="30">
        <v>140289</v>
      </c>
      <c r="MY12" s="30">
        <v>123627</v>
      </c>
      <c r="MZ12" s="30">
        <v>218722</v>
      </c>
      <c r="NA12" s="30">
        <v>267</v>
      </c>
      <c r="NB12" s="30">
        <v>803</v>
      </c>
      <c r="NC12" s="30">
        <v>267</v>
      </c>
      <c r="ND12" s="30">
        <v>0</v>
      </c>
      <c r="NE12" s="30">
        <v>0</v>
      </c>
      <c r="NF12" s="30">
        <v>0</v>
      </c>
      <c r="NG12" s="30">
        <v>1408317</v>
      </c>
      <c r="NH12" s="30">
        <v>1589792</v>
      </c>
      <c r="NI12" s="30">
        <v>2329243</v>
      </c>
      <c r="NJ12" s="30">
        <v>1077280</v>
      </c>
      <c r="NK12" s="30">
        <v>239911</v>
      </c>
      <c r="NL12" s="30">
        <v>246168</v>
      </c>
      <c r="NM12" s="30">
        <v>809742</v>
      </c>
      <c r="NN12" s="30">
        <v>698323</v>
      </c>
      <c r="NO12" s="30">
        <v>1128868</v>
      </c>
      <c r="NP12" s="30">
        <v>337018</v>
      </c>
      <c r="NQ12" s="30">
        <v>483347</v>
      </c>
      <c r="NR12" s="30">
        <v>41705</v>
      </c>
      <c r="NS12" s="30">
        <v>0</v>
      </c>
      <c r="NT12" s="30">
        <v>0</v>
      </c>
      <c r="NU12" s="30">
        <v>0</v>
      </c>
      <c r="NV12" s="30">
        <v>107279</v>
      </c>
      <c r="NW12" s="30">
        <v>136279</v>
      </c>
      <c r="NX12" s="30">
        <v>136279</v>
      </c>
      <c r="NY12" s="30">
        <v>0</v>
      </c>
      <c r="NZ12" s="30">
        <v>62965</v>
      </c>
      <c r="OA12" s="30">
        <v>62965</v>
      </c>
      <c r="OB12" s="30">
        <v>62965</v>
      </c>
      <c r="OC12" s="30">
        <v>63465</v>
      </c>
      <c r="OD12" s="30">
        <v>108465</v>
      </c>
      <c r="OE12" s="30">
        <v>0</v>
      </c>
      <c r="OF12" s="30">
        <v>0</v>
      </c>
      <c r="OG12" s="30">
        <v>0</v>
      </c>
      <c r="OH12" s="30">
        <v>0</v>
      </c>
      <c r="OI12" s="30">
        <v>0</v>
      </c>
      <c r="OJ12" s="30">
        <v>0</v>
      </c>
      <c r="OK12" s="30">
        <v>0</v>
      </c>
      <c r="OL12" s="30">
        <v>0</v>
      </c>
      <c r="OM12" s="30">
        <v>0</v>
      </c>
      <c r="ON12" s="30">
        <v>2144</v>
      </c>
      <c r="OO12" s="30">
        <v>0</v>
      </c>
      <c r="OP12" s="30">
        <v>0</v>
      </c>
      <c r="OQ12" s="30">
        <v>0</v>
      </c>
      <c r="OR12" s="30">
        <v>0</v>
      </c>
      <c r="OS12" s="30">
        <v>0</v>
      </c>
      <c r="OT12" s="30">
        <v>0</v>
      </c>
      <c r="OU12" s="30">
        <v>0</v>
      </c>
      <c r="OV12" s="30">
        <v>0</v>
      </c>
      <c r="OW12" s="30">
        <v>0</v>
      </c>
      <c r="OX12" s="30">
        <v>0</v>
      </c>
      <c r="OY12" s="30">
        <v>0</v>
      </c>
      <c r="OZ12" s="30">
        <v>0</v>
      </c>
      <c r="PA12" s="30">
        <v>0</v>
      </c>
      <c r="PB12" s="30">
        <v>0</v>
      </c>
      <c r="PC12" s="30">
        <v>1057817</v>
      </c>
      <c r="PD12" s="30">
        <v>243946</v>
      </c>
      <c r="PE12" s="30">
        <v>300908</v>
      </c>
      <c r="PF12" s="30">
        <v>782914</v>
      </c>
      <c r="PG12" s="30">
        <v>1270191</v>
      </c>
      <c r="PH12" s="30">
        <v>1167780</v>
      </c>
      <c r="PI12" s="30">
        <v>1607575</v>
      </c>
      <c r="PJ12" s="30">
        <v>1703657</v>
      </c>
      <c r="PK12" s="30">
        <v>2185948</v>
      </c>
      <c r="PL12" s="30">
        <v>2685776</v>
      </c>
      <c r="PM12" s="30">
        <v>590649</v>
      </c>
      <c r="PN12" s="30">
        <v>80295</v>
      </c>
      <c r="PO12" s="30">
        <v>12697</v>
      </c>
      <c r="PP12" s="30">
        <v>67616</v>
      </c>
      <c r="PQ12" s="30">
        <v>154467</v>
      </c>
      <c r="PR12" s="30">
        <v>229661</v>
      </c>
      <c r="PS12" s="30">
        <v>0</v>
      </c>
      <c r="PT12" s="30">
        <v>0</v>
      </c>
      <c r="PU12" s="30">
        <v>12815753</v>
      </c>
      <c r="PV12" s="30">
        <v>14482088</v>
      </c>
      <c r="PW12" s="30">
        <v>16535979</v>
      </c>
      <c r="PX12" s="30">
        <v>16166653</v>
      </c>
      <c r="PY12" s="30">
        <v>1467201</v>
      </c>
      <c r="PZ12" s="30">
        <v>2765032</v>
      </c>
      <c r="QA12" s="30">
        <v>554533</v>
      </c>
      <c r="QB12" s="30">
        <v>535374</v>
      </c>
      <c r="QC12" s="30">
        <v>508053</v>
      </c>
      <c r="QD12" s="30">
        <v>396232</v>
      </c>
      <c r="QE12" s="30">
        <v>441421</v>
      </c>
      <c r="QF12" s="30">
        <v>427307</v>
      </c>
      <c r="QG12" s="30">
        <v>1617606</v>
      </c>
      <c r="QH12" s="30">
        <v>1356945</v>
      </c>
      <c r="QI12" s="30">
        <v>1850437</v>
      </c>
      <c r="QJ12" s="30">
        <v>765724</v>
      </c>
      <c r="QK12" s="30">
        <v>0</v>
      </c>
      <c r="QL12" s="30">
        <v>0</v>
      </c>
      <c r="QM12" s="30">
        <v>1548378</v>
      </c>
      <c r="QN12" s="30">
        <v>2127454</v>
      </c>
      <c r="QO12" s="30">
        <v>798459</v>
      </c>
      <c r="QP12" s="30">
        <v>577767</v>
      </c>
      <c r="QQ12" s="30">
        <v>0</v>
      </c>
      <c r="QR12" s="30">
        <v>0</v>
      </c>
      <c r="QS12" s="30">
        <v>3399166</v>
      </c>
      <c r="QT12" s="30">
        <v>3812990</v>
      </c>
      <c r="QU12" s="30">
        <v>4394569</v>
      </c>
      <c r="QV12" s="30">
        <v>4436229</v>
      </c>
      <c r="QW12" s="30">
        <v>3239834</v>
      </c>
      <c r="QX12" s="30">
        <v>1147922</v>
      </c>
      <c r="QY12" s="30">
        <v>1874285</v>
      </c>
      <c r="QZ12" s="30">
        <v>382890</v>
      </c>
      <c r="RA12" s="30">
        <v>1037153</v>
      </c>
      <c r="RB12" s="30">
        <v>1061369</v>
      </c>
      <c r="RC12" s="30">
        <v>1443299</v>
      </c>
      <c r="RD12" s="30">
        <v>1866266</v>
      </c>
      <c r="RE12" s="30">
        <v>100</v>
      </c>
      <c r="RF12" s="30">
        <v>693427</v>
      </c>
      <c r="RG12" s="30">
        <v>520</v>
      </c>
      <c r="RH12" s="30">
        <v>0</v>
      </c>
      <c r="RI12" s="30">
        <v>0</v>
      </c>
      <c r="RJ12" s="30">
        <v>0</v>
      </c>
      <c r="RK12" s="30">
        <v>3032900</v>
      </c>
      <c r="RL12" s="30">
        <v>3784083</v>
      </c>
      <c r="RM12" s="30">
        <v>3669695</v>
      </c>
      <c r="RN12" s="30">
        <v>2724909</v>
      </c>
      <c r="RO12" s="30">
        <v>2797225</v>
      </c>
      <c r="RP12" s="30">
        <v>469600</v>
      </c>
      <c r="RQ12" s="30">
        <v>57211</v>
      </c>
      <c r="RR12" s="30">
        <v>114659</v>
      </c>
      <c r="RS12" s="30">
        <v>172107</v>
      </c>
      <c r="RT12" s="30">
        <v>205560</v>
      </c>
      <c r="RU12" s="30">
        <v>0</v>
      </c>
      <c r="RV12" s="30">
        <v>53206</v>
      </c>
      <c r="RW12" s="30">
        <v>0</v>
      </c>
      <c r="RX12" s="30">
        <v>0</v>
      </c>
      <c r="RY12" s="30">
        <v>0</v>
      </c>
      <c r="RZ12" s="30">
        <v>0</v>
      </c>
      <c r="SA12" s="30">
        <v>0</v>
      </c>
      <c r="SB12" s="30">
        <v>0</v>
      </c>
      <c r="SC12" s="30">
        <v>4388693</v>
      </c>
      <c r="SD12" s="30">
        <v>4929700</v>
      </c>
      <c r="SE12" s="30">
        <v>5440900</v>
      </c>
      <c r="SF12" s="30">
        <v>5949762</v>
      </c>
      <c r="SG12" s="30">
        <v>6199994</v>
      </c>
      <c r="SH12" s="30">
        <v>6692211</v>
      </c>
      <c r="SI12" s="30">
        <v>0</v>
      </c>
      <c r="SJ12" s="30">
        <v>0</v>
      </c>
      <c r="SK12" s="30">
        <v>0</v>
      </c>
      <c r="SL12" s="30">
        <v>0</v>
      </c>
      <c r="SM12" s="30">
        <v>0</v>
      </c>
      <c r="SN12" s="30">
        <v>0</v>
      </c>
      <c r="SO12" s="30">
        <v>0</v>
      </c>
      <c r="SP12" s="30">
        <v>0</v>
      </c>
      <c r="SQ12" s="30">
        <v>0</v>
      </c>
      <c r="SR12" s="30">
        <v>0</v>
      </c>
      <c r="SS12" s="30">
        <v>0</v>
      </c>
      <c r="ST12" s="30">
        <v>0</v>
      </c>
      <c r="SU12" s="30">
        <v>1511437</v>
      </c>
      <c r="SV12" s="30">
        <v>968455</v>
      </c>
      <c r="SW12" s="30">
        <v>1237708</v>
      </c>
      <c r="SX12" s="30">
        <v>1451987</v>
      </c>
      <c r="SY12" s="30">
        <v>3360</v>
      </c>
      <c r="SZ12" s="30">
        <v>3780</v>
      </c>
    </row>
    <row r="13" spans="1:520">
      <c r="A13" s="25" t="s">
        <v>367</v>
      </c>
      <c r="D13" s="27"/>
      <c r="E13" s="30">
        <v>26813920</v>
      </c>
      <c r="F13" s="30">
        <v>28967127</v>
      </c>
      <c r="G13" s="30">
        <v>25948601</v>
      </c>
      <c r="H13" s="30">
        <v>23397644</v>
      </c>
      <c r="I13" s="30">
        <v>22439504</v>
      </c>
      <c r="J13" s="30">
        <v>25078311</v>
      </c>
      <c r="K13" s="30">
        <v>1714103</v>
      </c>
      <c r="L13" s="30">
        <v>2918322</v>
      </c>
      <c r="M13" s="30">
        <v>2556538</v>
      </c>
      <c r="N13" s="30">
        <v>2091503</v>
      </c>
      <c r="O13" s="30">
        <v>1745225</v>
      </c>
      <c r="P13" s="30">
        <v>2180543</v>
      </c>
      <c r="Q13" s="30">
        <v>1862322</v>
      </c>
      <c r="R13" s="30">
        <v>1842627</v>
      </c>
      <c r="S13" s="30">
        <v>2065560</v>
      </c>
      <c r="T13" s="30">
        <v>2003898</v>
      </c>
      <c r="U13" s="30">
        <v>1947000</v>
      </c>
      <c r="V13" s="30">
        <v>1752452</v>
      </c>
      <c r="W13" s="30">
        <v>928238</v>
      </c>
      <c r="X13" s="30">
        <v>708135</v>
      </c>
      <c r="Y13" s="30">
        <v>794394</v>
      </c>
      <c r="Z13" s="30">
        <v>648231</v>
      </c>
      <c r="AA13" s="30">
        <v>776750</v>
      </c>
      <c r="AB13" s="30">
        <v>501446</v>
      </c>
      <c r="AC13" s="30">
        <v>1461165</v>
      </c>
      <c r="AD13" s="30">
        <v>1182482</v>
      </c>
      <c r="AE13" s="30">
        <v>1344054</v>
      </c>
      <c r="AF13" s="30">
        <v>1560902</v>
      </c>
      <c r="AG13" s="30">
        <v>1302485</v>
      </c>
      <c r="AH13" s="30">
        <v>1296420</v>
      </c>
      <c r="AI13" s="30">
        <v>5493444</v>
      </c>
      <c r="AJ13" s="30">
        <v>5357838</v>
      </c>
      <c r="AK13" s="30">
        <v>4808289</v>
      </c>
      <c r="AL13" s="30">
        <v>4693132</v>
      </c>
      <c r="AM13" s="30">
        <v>5244909</v>
      </c>
      <c r="AN13" s="30">
        <v>4743783</v>
      </c>
      <c r="AO13" s="30">
        <v>1134559</v>
      </c>
      <c r="AP13" s="30">
        <v>1552411</v>
      </c>
      <c r="AQ13" s="30">
        <v>1283678</v>
      </c>
      <c r="AR13" s="30">
        <v>2031388</v>
      </c>
      <c r="AS13" s="30">
        <v>1096421</v>
      </c>
      <c r="AT13" s="30">
        <v>1680615</v>
      </c>
      <c r="AU13" s="30">
        <v>11726891</v>
      </c>
      <c r="AV13" s="30">
        <v>10132397</v>
      </c>
      <c r="AW13" s="30">
        <v>10060129</v>
      </c>
      <c r="AX13" s="30">
        <v>8552635</v>
      </c>
      <c r="AY13" s="30">
        <v>8063834</v>
      </c>
      <c r="AZ13" s="30">
        <v>8247999</v>
      </c>
      <c r="BA13" s="30">
        <v>2814352</v>
      </c>
      <c r="BB13" s="30">
        <v>3644966</v>
      </c>
      <c r="BC13" s="30">
        <v>3602620</v>
      </c>
      <c r="BD13" s="30">
        <v>3562168</v>
      </c>
      <c r="BE13" s="30">
        <v>2579812</v>
      </c>
      <c r="BF13" s="30">
        <v>2066394</v>
      </c>
      <c r="BG13" s="30">
        <v>48886615</v>
      </c>
      <c r="BH13" s="30">
        <v>43787647</v>
      </c>
      <c r="BI13" s="30">
        <v>38341883</v>
      </c>
      <c r="BJ13" s="30">
        <v>34895023</v>
      </c>
      <c r="BK13" s="30">
        <v>36431918</v>
      </c>
      <c r="BL13" s="30">
        <v>31350916</v>
      </c>
      <c r="BM13" s="30">
        <v>1257660</v>
      </c>
      <c r="BN13" s="30">
        <v>1338108</v>
      </c>
      <c r="BO13" s="30">
        <v>1205392</v>
      </c>
      <c r="BP13" s="30">
        <v>1226158</v>
      </c>
      <c r="BQ13" s="30">
        <v>845376</v>
      </c>
      <c r="BR13" s="30">
        <v>858859</v>
      </c>
      <c r="BS13" s="30">
        <v>7797329</v>
      </c>
      <c r="BT13" s="30">
        <v>7044599</v>
      </c>
      <c r="BU13" s="30">
        <v>7705575</v>
      </c>
      <c r="BV13" s="30">
        <v>5684318</v>
      </c>
      <c r="BW13" s="30">
        <v>5729168</v>
      </c>
      <c r="BX13" s="30">
        <v>6113133</v>
      </c>
      <c r="BY13" s="30">
        <v>11934575</v>
      </c>
      <c r="BZ13" s="30">
        <v>10754322</v>
      </c>
      <c r="CA13" s="30">
        <v>10582446</v>
      </c>
      <c r="CB13" s="30">
        <v>7640927</v>
      </c>
      <c r="CC13" s="30">
        <v>6840203</v>
      </c>
      <c r="CD13" s="30">
        <v>8204961</v>
      </c>
      <c r="CE13" s="30">
        <v>1861417</v>
      </c>
      <c r="CF13" s="30">
        <v>1792780</v>
      </c>
      <c r="CG13" s="30">
        <v>2294968</v>
      </c>
      <c r="CH13" s="30">
        <v>1450008</v>
      </c>
      <c r="CI13" s="30">
        <v>1591924</v>
      </c>
      <c r="CJ13" s="30">
        <v>1114947</v>
      </c>
      <c r="CK13" s="30">
        <v>3426420</v>
      </c>
      <c r="CL13" s="30">
        <v>2971770</v>
      </c>
      <c r="CM13" s="30">
        <v>4649787</v>
      </c>
      <c r="CN13" s="30">
        <v>3492351</v>
      </c>
      <c r="CO13" s="30">
        <v>2914949</v>
      </c>
      <c r="CP13" s="30">
        <v>2936063</v>
      </c>
      <c r="CQ13" s="30">
        <v>27000762</v>
      </c>
      <c r="CR13" s="30">
        <v>22753688</v>
      </c>
      <c r="CS13" s="30">
        <v>24716785</v>
      </c>
      <c r="CT13" s="30">
        <v>23614007</v>
      </c>
      <c r="CU13" s="30">
        <v>20249557</v>
      </c>
      <c r="CV13" s="30">
        <v>18366596</v>
      </c>
      <c r="CW13" s="30">
        <v>549497</v>
      </c>
      <c r="CX13" s="30">
        <v>587184</v>
      </c>
      <c r="CY13" s="30">
        <v>546482</v>
      </c>
      <c r="CZ13" s="30">
        <v>765101</v>
      </c>
      <c r="DA13" s="30">
        <v>500891</v>
      </c>
      <c r="DB13" s="30">
        <v>448219</v>
      </c>
      <c r="DC13" s="30">
        <v>2806703</v>
      </c>
      <c r="DD13" s="30">
        <v>3169764</v>
      </c>
      <c r="DE13" s="30">
        <v>3426197</v>
      </c>
      <c r="DF13" s="30">
        <v>2274248</v>
      </c>
      <c r="DG13" s="30">
        <v>2647853</v>
      </c>
      <c r="DH13" s="30">
        <v>2120539</v>
      </c>
      <c r="DI13" s="30">
        <v>13956876</v>
      </c>
      <c r="DJ13" s="30">
        <v>14668287</v>
      </c>
      <c r="DK13" s="30">
        <v>15934147</v>
      </c>
      <c r="DL13" s="30">
        <v>10180140</v>
      </c>
      <c r="DM13" s="30">
        <v>9699166</v>
      </c>
      <c r="DN13" s="30">
        <v>9455577</v>
      </c>
      <c r="DO13" s="30">
        <v>4206041</v>
      </c>
      <c r="DP13" s="30">
        <v>4026224</v>
      </c>
      <c r="DQ13" s="30">
        <v>4343617</v>
      </c>
      <c r="DR13" s="30">
        <v>4071301</v>
      </c>
      <c r="DS13" s="30">
        <v>3134088</v>
      </c>
      <c r="DT13" s="30">
        <v>4128706</v>
      </c>
      <c r="DU13" s="30">
        <v>16994864</v>
      </c>
      <c r="DV13" s="30">
        <v>14716388</v>
      </c>
      <c r="DW13" s="30">
        <v>14692062</v>
      </c>
      <c r="DX13" s="30">
        <v>13831031</v>
      </c>
      <c r="DY13" s="30">
        <v>11481871</v>
      </c>
      <c r="DZ13" s="30">
        <v>13511357</v>
      </c>
      <c r="EA13" s="30">
        <v>96960520</v>
      </c>
      <c r="EB13" s="30">
        <v>91271518</v>
      </c>
      <c r="EC13" s="30">
        <v>85101461</v>
      </c>
      <c r="ED13" s="30">
        <v>74912844</v>
      </c>
      <c r="EE13" s="30">
        <v>73852191</v>
      </c>
      <c r="EF13" s="30">
        <v>78102555</v>
      </c>
      <c r="EG13" s="30">
        <v>17009384</v>
      </c>
      <c r="EH13" s="30">
        <v>20964480</v>
      </c>
      <c r="EI13" s="30">
        <v>17495643</v>
      </c>
      <c r="EJ13" s="30">
        <v>15873046</v>
      </c>
      <c r="EK13" s="30">
        <v>13108492</v>
      </c>
      <c r="EL13" s="30">
        <v>13009696</v>
      </c>
      <c r="EM13" s="30">
        <v>1492605</v>
      </c>
      <c r="EN13" s="30">
        <v>1524455</v>
      </c>
      <c r="EO13" s="30">
        <v>1808391</v>
      </c>
      <c r="EP13" s="30">
        <v>1459973</v>
      </c>
      <c r="EQ13" s="30">
        <v>1751741</v>
      </c>
      <c r="ER13" s="30">
        <v>1483155</v>
      </c>
      <c r="ES13" s="30">
        <v>3380254</v>
      </c>
      <c r="ET13" s="30">
        <v>3011862</v>
      </c>
      <c r="EU13" s="30">
        <v>3806749</v>
      </c>
      <c r="EV13" s="30">
        <v>2994107</v>
      </c>
      <c r="EW13" s="30">
        <v>2246283</v>
      </c>
      <c r="EX13" s="30">
        <v>1473096</v>
      </c>
      <c r="EY13" s="30">
        <v>5872781</v>
      </c>
      <c r="EZ13" s="30">
        <v>4832399</v>
      </c>
      <c r="FA13" s="30">
        <v>4272154</v>
      </c>
      <c r="FB13" s="30">
        <v>3668586</v>
      </c>
      <c r="FC13" s="30">
        <v>3352336</v>
      </c>
      <c r="FD13" s="30">
        <v>4948222</v>
      </c>
      <c r="FE13" s="30">
        <v>3113842</v>
      </c>
      <c r="FF13" s="30">
        <v>3447750</v>
      </c>
      <c r="FG13" s="30">
        <v>3042233</v>
      </c>
      <c r="FH13" s="30">
        <v>2864128</v>
      </c>
      <c r="FI13" s="30">
        <v>2407249</v>
      </c>
      <c r="FJ13" s="30">
        <v>4130596</v>
      </c>
      <c r="FK13" s="30">
        <v>19283769</v>
      </c>
      <c r="FL13" s="30">
        <v>17225440</v>
      </c>
      <c r="FM13" s="30">
        <v>14409327</v>
      </c>
      <c r="FN13" s="30">
        <v>14771966</v>
      </c>
      <c r="FO13" s="30">
        <v>12995823</v>
      </c>
      <c r="FP13" s="30">
        <v>16074778</v>
      </c>
      <c r="FQ13" s="30">
        <v>3776244</v>
      </c>
      <c r="FR13" s="30">
        <v>3542815</v>
      </c>
      <c r="FS13" s="30">
        <v>3465074</v>
      </c>
      <c r="FT13" s="30">
        <v>3625034</v>
      </c>
      <c r="FU13" s="30">
        <v>3193919</v>
      </c>
      <c r="FV13" s="30">
        <v>3094959</v>
      </c>
      <c r="FW13" s="30">
        <v>3075843</v>
      </c>
      <c r="FX13" s="30">
        <v>2498004</v>
      </c>
      <c r="FY13" s="30">
        <v>3116333</v>
      </c>
      <c r="FZ13" s="30">
        <v>1959779</v>
      </c>
      <c r="GA13" s="30">
        <v>2506651</v>
      </c>
      <c r="GB13" s="30">
        <v>1551933</v>
      </c>
      <c r="GC13" s="30">
        <v>4235401</v>
      </c>
      <c r="GD13" s="30">
        <v>3540249</v>
      </c>
      <c r="GE13" s="30">
        <v>3158755</v>
      </c>
      <c r="GF13" s="30">
        <v>2863565</v>
      </c>
      <c r="GG13" s="30">
        <v>2910362</v>
      </c>
      <c r="GH13" s="30">
        <v>2899660</v>
      </c>
      <c r="GI13" s="30">
        <v>3548944</v>
      </c>
      <c r="GJ13" s="30">
        <v>4035992</v>
      </c>
      <c r="GK13" s="30">
        <v>2952792</v>
      </c>
      <c r="GL13" s="30">
        <v>2999684</v>
      </c>
      <c r="GM13" s="30">
        <v>3845616</v>
      </c>
      <c r="GN13" s="30">
        <v>2470838</v>
      </c>
      <c r="GO13" s="30">
        <v>4590177</v>
      </c>
      <c r="GP13" s="30">
        <v>5251078</v>
      </c>
      <c r="GQ13" s="30">
        <v>5714230</v>
      </c>
      <c r="GR13" s="30">
        <v>4517348</v>
      </c>
      <c r="GS13" s="30">
        <v>3805673</v>
      </c>
      <c r="GT13" s="30">
        <v>4235037</v>
      </c>
      <c r="GU13" s="30">
        <v>12834941</v>
      </c>
      <c r="GV13" s="30">
        <v>13917592</v>
      </c>
      <c r="GW13" s="30">
        <v>12679070</v>
      </c>
      <c r="GX13" s="30">
        <v>10865995</v>
      </c>
      <c r="GY13" s="30">
        <v>9935488</v>
      </c>
      <c r="GZ13" s="30">
        <v>10320942</v>
      </c>
      <c r="HA13" s="30">
        <v>2522542</v>
      </c>
      <c r="HB13" s="30">
        <v>2784030</v>
      </c>
      <c r="HC13" s="30">
        <v>2221459</v>
      </c>
      <c r="HD13" s="30">
        <v>1963886</v>
      </c>
      <c r="HE13" s="30">
        <v>1768048</v>
      </c>
      <c r="HF13" s="30">
        <v>2579401</v>
      </c>
      <c r="HG13" s="30">
        <v>919031</v>
      </c>
      <c r="HH13" s="30">
        <v>982222</v>
      </c>
      <c r="HI13" s="30">
        <v>844488</v>
      </c>
      <c r="HJ13" s="30">
        <v>863500</v>
      </c>
      <c r="HK13" s="30">
        <v>707988</v>
      </c>
      <c r="HL13" s="30">
        <v>588050</v>
      </c>
      <c r="HM13" s="30">
        <v>11422172</v>
      </c>
      <c r="HN13" s="30">
        <v>10634924</v>
      </c>
      <c r="HO13" s="30">
        <v>10955190</v>
      </c>
      <c r="HP13" s="30">
        <v>9368008</v>
      </c>
      <c r="HQ13" s="30">
        <v>9213251</v>
      </c>
      <c r="HR13" s="30">
        <v>8905568</v>
      </c>
      <c r="HS13" s="30">
        <v>13739846</v>
      </c>
      <c r="HT13" s="30">
        <v>14731955</v>
      </c>
      <c r="HU13" s="30">
        <v>17134531</v>
      </c>
      <c r="HV13" s="30">
        <v>15164708</v>
      </c>
      <c r="HW13" s="30">
        <v>11493255</v>
      </c>
      <c r="HX13" s="30">
        <v>19927780</v>
      </c>
      <c r="HY13" s="30">
        <v>10143213</v>
      </c>
      <c r="HZ13" s="30">
        <v>10051794</v>
      </c>
      <c r="IA13" s="30">
        <v>9253788</v>
      </c>
      <c r="IB13" s="30">
        <v>7367760</v>
      </c>
      <c r="IC13" s="30">
        <v>7516079</v>
      </c>
      <c r="ID13" s="30">
        <v>7250714</v>
      </c>
      <c r="IE13" s="30">
        <v>9533175</v>
      </c>
      <c r="IF13" s="30">
        <v>9250326</v>
      </c>
      <c r="IG13" s="30">
        <v>6263374</v>
      </c>
      <c r="IH13" s="30">
        <v>6819786</v>
      </c>
      <c r="II13" s="30">
        <v>5940379</v>
      </c>
      <c r="IJ13" s="30">
        <v>6299341</v>
      </c>
      <c r="IK13" s="30">
        <v>12649013</v>
      </c>
      <c r="IL13" s="30">
        <v>11319619</v>
      </c>
      <c r="IM13" s="30">
        <v>13320248</v>
      </c>
      <c r="IN13" s="30">
        <v>10674759</v>
      </c>
      <c r="IO13" s="30">
        <v>10311586</v>
      </c>
      <c r="IP13" s="30">
        <v>10886693</v>
      </c>
      <c r="IQ13" s="30">
        <v>11538262</v>
      </c>
      <c r="IR13" s="30">
        <v>12086172</v>
      </c>
      <c r="IS13" s="30">
        <v>11508158</v>
      </c>
      <c r="IT13" s="30">
        <v>10917553</v>
      </c>
      <c r="IU13" s="30">
        <v>9100267</v>
      </c>
      <c r="IV13" s="30">
        <v>10545324</v>
      </c>
      <c r="IW13" s="30">
        <v>6624640</v>
      </c>
      <c r="IX13" s="30">
        <v>5774905</v>
      </c>
      <c r="IY13" s="30">
        <v>5614521</v>
      </c>
      <c r="IZ13" s="30">
        <v>5826276</v>
      </c>
      <c r="JA13" s="30">
        <v>4865052</v>
      </c>
      <c r="JB13" s="30">
        <v>5657917</v>
      </c>
      <c r="JC13" s="30">
        <v>7820139</v>
      </c>
      <c r="JD13" s="30">
        <v>9095549</v>
      </c>
      <c r="JE13" s="30">
        <v>7285764</v>
      </c>
      <c r="JF13" s="30">
        <v>4386222</v>
      </c>
      <c r="JG13" s="30">
        <v>5138152</v>
      </c>
      <c r="JH13" s="30">
        <v>4402713</v>
      </c>
      <c r="JI13" s="30">
        <v>27900984</v>
      </c>
      <c r="JJ13" s="30">
        <v>24528182</v>
      </c>
      <c r="JK13" s="30">
        <v>25393251</v>
      </c>
      <c r="JL13" s="30">
        <v>25432327</v>
      </c>
      <c r="JM13" s="30">
        <v>29218945</v>
      </c>
      <c r="JN13" s="30">
        <v>27626391</v>
      </c>
      <c r="JO13" s="30">
        <v>1625266</v>
      </c>
      <c r="JP13" s="30">
        <v>1932570</v>
      </c>
      <c r="JQ13" s="30">
        <v>1517015</v>
      </c>
      <c r="JR13" s="30">
        <v>1549730</v>
      </c>
      <c r="JS13" s="30">
        <v>1277007</v>
      </c>
      <c r="JT13" s="30">
        <v>866110</v>
      </c>
      <c r="JU13" s="30">
        <v>2899282</v>
      </c>
      <c r="JV13" s="30">
        <v>3791760</v>
      </c>
      <c r="JW13" s="30">
        <v>4494781</v>
      </c>
      <c r="JX13" s="30">
        <v>4497692</v>
      </c>
      <c r="JY13" s="30">
        <v>4199173</v>
      </c>
      <c r="JZ13" s="30">
        <v>3623185</v>
      </c>
      <c r="KA13" s="30">
        <v>2045077</v>
      </c>
      <c r="KB13" s="30">
        <v>2670518</v>
      </c>
      <c r="KC13" s="30">
        <v>2547922</v>
      </c>
      <c r="KD13" s="30">
        <v>1999250</v>
      </c>
      <c r="KE13" s="30">
        <v>1961872</v>
      </c>
      <c r="KF13" s="30">
        <v>1954819</v>
      </c>
      <c r="KG13" s="30">
        <v>11202929</v>
      </c>
      <c r="KH13" s="30">
        <v>10638520</v>
      </c>
      <c r="KI13" s="30">
        <v>9774733</v>
      </c>
      <c r="KJ13" s="30">
        <v>7789795</v>
      </c>
      <c r="KK13" s="30">
        <v>6515134</v>
      </c>
      <c r="KL13" s="30">
        <v>8184061</v>
      </c>
      <c r="KM13" s="30">
        <v>1927642</v>
      </c>
      <c r="KN13" s="30">
        <v>1832129</v>
      </c>
      <c r="KO13" s="30">
        <v>1860672</v>
      </c>
      <c r="KP13" s="30">
        <v>1551619</v>
      </c>
      <c r="KQ13" s="30">
        <v>1507603</v>
      </c>
      <c r="KR13" s="30">
        <v>1192466</v>
      </c>
      <c r="KS13" s="30">
        <v>7511989</v>
      </c>
      <c r="KT13" s="30">
        <v>6397854</v>
      </c>
      <c r="KU13" s="30">
        <v>7081146</v>
      </c>
      <c r="KV13" s="30">
        <v>6523936</v>
      </c>
      <c r="KW13" s="30">
        <v>5244615</v>
      </c>
      <c r="KX13" s="30">
        <v>5040662</v>
      </c>
      <c r="KY13" s="30">
        <v>57694409</v>
      </c>
      <c r="KZ13" s="30">
        <v>51296766</v>
      </c>
      <c r="LA13" s="30">
        <v>46694479</v>
      </c>
      <c r="LB13" s="30">
        <v>42392568</v>
      </c>
      <c r="LC13" s="30">
        <v>36013764</v>
      </c>
      <c r="LD13" s="30">
        <v>38037881</v>
      </c>
      <c r="LE13" s="30">
        <v>1318516</v>
      </c>
      <c r="LF13" s="30">
        <v>1466417</v>
      </c>
      <c r="LG13" s="30">
        <v>2204775</v>
      </c>
      <c r="LH13" s="30">
        <v>1607090</v>
      </c>
      <c r="LI13" s="30">
        <v>907398</v>
      </c>
      <c r="LJ13" s="30">
        <v>928950</v>
      </c>
      <c r="LK13" s="30">
        <v>3011100</v>
      </c>
      <c r="LL13" s="30">
        <v>2722475</v>
      </c>
      <c r="LM13" s="30">
        <v>2076705</v>
      </c>
      <c r="LN13" s="30">
        <v>1919341</v>
      </c>
      <c r="LO13" s="30">
        <v>1946755</v>
      </c>
      <c r="LP13" s="30">
        <v>2307012</v>
      </c>
      <c r="LQ13" s="30">
        <v>47978342</v>
      </c>
      <c r="LR13" s="30">
        <v>45188083</v>
      </c>
      <c r="LS13" s="30">
        <v>41989170</v>
      </c>
      <c r="LT13" s="30">
        <v>38916111</v>
      </c>
      <c r="LU13" s="30">
        <v>36620772</v>
      </c>
      <c r="LV13" s="30">
        <v>39686532</v>
      </c>
      <c r="LW13" s="30">
        <v>2013765</v>
      </c>
      <c r="LX13" s="30">
        <v>2296448</v>
      </c>
      <c r="LY13" s="30">
        <v>3005164</v>
      </c>
      <c r="LZ13" s="30">
        <v>2160396</v>
      </c>
      <c r="MA13" s="30">
        <v>2263564</v>
      </c>
      <c r="MB13" s="30">
        <v>1827599</v>
      </c>
      <c r="MC13" s="30">
        <v>1166139</v>
      </c>
      <c r="MD13" s="30">
        <v>995584</v>
      </c>
      <c r="ME13" s="30">
        <v>994329</v>
      </c>
      <c r="MF13" s="30">
        <v>759545</v>
      </c>
      <c r="MG13" s="30">
        <v>674702</v>
      </c>
      <c r="MH13" s="30">
        <v>467256</v>
      </c>
      <c r="MI13" s="30">
        <v>20137069</v>
      </c>
      <c r="MJ13" s="30">
        <v>20368033</v>
      </c>
      <c r="MK13" s="30">
        <v>23282171</v>
      </c>
      <c r="ML13" s="30">
        <v>18923139</v>
      </c>
      <c r="MM13" s="30">
        <v>15541083</v>
      </c>
      <c r="MN13" s="30">
        <v>16044994</v>
      </c>
      <c r="MO13" s="30">
        <v>516679</v>
      </c>
      <c r="MP13" s="30">
        <v>1030633</v>
      </c>
      <c r="MQ13" s="30">
        <v>1059000</v>
      </c>
      <c r="MR13" s="30">
        <v>886809</v>
      </c>
      <c r="MS13" s="30">
        <v>794091</v>
      </c>
      <c r="MT13" s="30">
        <v>675536</v>
      </c>
      <c r="MU13" s="30">
        <v>2147573</v>
      </c>
      <c r="MV13" s="30">
        <v>1871883</v>
      </c>
      <c r="MW13" s="30">
        <v>2646891</v>
      </c>
      <c r="MX13" s="30">
        <v>1779899</v>
      </c>
      <c r="MY13" s="30">
        <v>1696188</v>
      </c>
      <c r="MZ13" s="30">
        <v>1571500</v>
      </c>
      <c r="NA13" s="30">
        <v>2057240</v>
      </c>
      <c r="NB13" s="30">
        <v>2078967</v>
      </c>
      <c r="NC13" s="30">
        <v>1920615</v>
      </c>
      <c r="ND13" s="30">
        <v>1771385</v>
      </c>
      <c r="NE13" s="30">
        <v>1571027</v>
      </c>
      <c r="NF13" s="30">
        <v>1373284</v>
      </c>
      <c r="NG13" s="30">
        <v>9613009</v>
      </c>
      <c r="NH13" s="30">
        <v>11360822</v>
      </c>
      <c r="NI13" s="30">
        <v>9870692</v>
      </c>
      <c r="NJ13" s="30">
        <v>8422456</v>
      </c>
      <c r="NK13" s="30">
        <v>7846134</v>
      </c>
      <c r="NL13" s="30">
        <v>7983781</v>
      </c>
      <c r="NM13" s="30">
        <v>7460140</v>
      </c>
      <c r="NN13" s="30">
        <v>7101129</v>
      </c>
      <c r="NO13" s="30">
        <v>6496390</v>
      </c>
      <c r="NP13" s="30">
        <v>5549736</v>
      </c>
      <c r="NQ13" s="30">
        <v>6978052</v>
      </c>
      <c r="NR13" s="30">
        <v>4916803</v>
      </c>
      <c r="NS13" s="30">
        <v>12490627</v>
      </c>
      <c r="NT13" s="30">
        <v>16030111</v>
      </c>
      <c r="NU13" s="30">
        <v>15058650</v>
      </c>
      <c r="NV13" s="30">
        <v>13178599</v>
      </c>
      <c r="NW13" s="30">
        <v>11229527</v>
      </c>
      <c r="NX13" s="30">
        <v>11841762</v>
      </c>
      <c r="NY13" s="30">
        <v>16849167</v>
      </c>
      <c r="NZ13" s="30">
        <v>15220321</v>
      </c>
      <c r="OA13" s="30">
        <v>17117074</v>
      </c>
      <c r="OB13" s="30">
        <v>15257158</v>
      </c>
      <c r="OC13" s="30">
        <v>13194671</v>
      </c>
      <c r="OD13" s="30">
        <v>12155358</v>
      </c>
      <c r="OE13" s="30">
        <v>13955754</v>
      </c>
      <c r="OF13" s="30">
        <v>12714109</v>
      </c>
      <c r="OG13" s="30">
        <v>11618036</v>
      </c>
      <c r="OH13" s="30">
        <v>11718387</v>
      </c>
      <c r="OI13" s="30">
        <v>12101569</v>
      </c>
      <c r="OJ13" s="30">
        <v>12841934</v>
      </c>
      <c r="OK13" s="30">
        <v>15822056</v>
      </c>
      <c r="OL13" s="30">
        <v>14482361</v>
      </c>
      <c r="OM13" s="30">
        <v>14978039</v>
      </c>
      <c r="ON13" s="30">
        <v>14095059</v>
      </c>
      <c r="OO13" s="30">
        <v>13609113</v>
      </c>
      <c r="OP13" s="30">
        <v>13615345</v>
      </c>
      <c r="OQ13" s="30">
        <v>1102471</v>
      </c>
      <c r="OR13" s="30">
        <v>1103430</v>
      </c>
      <c r="OS13" s="30">
        <v>1253163</v>
      </c>
      <c r="OT13" s="30">
        <v>1053228</v>
      </c>
      <c r="OU13" s="30">
        <v>1102387</v>
      </c>
      <c r="OV13" s="30">
        <v>865630</v>
      </c>
      <c r="OW13" s="30">
        <v>7164637</v>
      </c>
      <c r="OX13" s="30">
        <v>7051378</v>
      </c>
      <c r="OY13" s="30">
        <v>7196324</v>
      </c>
      <c r="OZ13" s="30">
        <v>5963683</v>
      </c>
      <c r="PA13" s="30">
        <v>5593465</v>
      </c>
      <c r="PB13" s="30">
        <v>6955780</v>
      </c>
      <c r="PC13" s="30">
        <v>14086598</v>
      </c>
      <c r="PD13" s="30">
        <v>9614321</v>
      </c>
      <c r="PE13" s="30">
        <v>10787994</v>
      </c>
      <c r="PF13" s="30">
        <v>9771403</v>
      </c>
      <c r="PG13" s="30">
        <v>8473597</v>
      </c>
      <c r="PH13" s="30">
        <v>8024378</v>
      </c>
      <c r="PI13" s="30">
        <v>7217303</v>
      </c>
      <c r="PJ13" s="30">
        <v>7834178</v>
      </c>
      <c r="PK13" s="30">
        <v>8549936</v>
      </c>
      <c r="PL13" s="30">
        <v>6864255</v>
      </c>
      <c r="PM13" s="30">
        <v>5615991</v>
      </c>
      <c r="PN13" s="30">
        <v>6696025</v>
      </c>
      <c r="PO13" s="30">
        <v>1408736</v>
      </c>
      <c r="PP13" s="30">
        <v>1697765</v>
      </c>
      <c r="PQ13" s="30">
        <v>1537210</v>
      </c>
      <c r="PR13" s="30">
        <v>1223751</v>
      </c>
      <c r="PS13" s="30">
        <v>956321</v>
      </c>
      <c r="PT13" s="30">
        <v>1061035</v>
      </c>
      <c r="PU13" s="30">
        <v>43335240</v>
      </c>
      <c r="PV13" s="30">
        <v>47844060</v>
      </c>
      <c r="PW13" s="30">
        <v>37096487</v>
      </c>
      <c r="PX13" s="30">
        <v>34697707</v>
      </c>
      <c r="PY13" s="30">
        <v>32041755</v>
      </c>
      <c r="PZ13" s="30">
        <v>38615483</v>
      </c>
      <c r="QA13" s="30">
        <v>5233090</v>
      </c>
      <c r="QB13" s="30">
        <v>4276133</v>
      </c>
      <c r="QC13" s="30">
        <v>3768091</v>
      </c>
      <c r="QD13" s="30">
        <v>2940100</v>
      </c>
      <c r="QE13" s="30">
        <v>3104523</v>
      </c>
      <c r="QF13" s="30">
        <v>3370623</v>
      </c>
      <c r="QG13" s="30">
        <v>9197134</v>
      </c>
      <c r="QH13" s="30">
        <v>8384613</v>
      </c>
      <c r="QI13" s="30">
        <v>8091002</v>
      </c>
      <c r="QJ13" s="30">
        <v>7417359</v>
      </c>
      <c r="QK13" s="30">
        <v>7337525</v>
      </c>
      <c r="QL13" s="30">
        <v>8807837</v>
      </c>
      <c r="QM13" s="30">
        <v>15596234</v>
      </c>
      <c r="QN13" s="30">
        <v>11431985</v>
      </c>
      <c r="QO13" s="30">
        <v>16599089</v>
      </c>
      <c r="QP13" s="30">
        <v>12309943</v>
      </c>
      <c r="QQ13" s="30">
        <v>9659265</v>
      </c>
      <c r="QR13" s="30">
        <v>8252960</v>
      </c>
      <c r="QS13" s="30">
        <v>18957839</v>
      </c>
      <c r="QT13" s="30">
        <v>15763652</v>
      </c>
      <c r="QU13" s="30">
        <v>14261106</v>
      </c>
      <c r="QV13" s="30">
        <v>12284944</v>
      </c>
      <c r="QW13" s="30">
        <v>14586138</v>
      </c>
      <c r="QX13" s="30">
        <v>11660244</v>
      </c>
      <c r="QY13" s="30">
        <v>7862032</v>
      </c>
      <c r="QZ13" s="30">
        <v>7534261</v>
      </c>
      <c r="RA13" s="30">
        <v>8758845</v>
      </c>
      <c r="RB13" s="30">
        <v>6424390</v>
      </c>
      <c r="RC13" s="30">
        <v>5734394</v>
      </c>
      <c r="RD13" s="30">
        <v>5739211</v>
      </c>
      <c r="RE13" s="30">
        <v>8624080</v>
      </c>
      <c r="RF13" s="30">
        <v>7346310</v>
      </c>
      <c r="RG13" s="30">
        <v>6856715</v>
      </c>
      <c r="RH13" s="30">
        <v>6745427</v>
      </c>
      <c r="RI13" s="30">
        <v>5427028</v>
      </c>
      <c r="RJ13" s="30">
        <v>4379272</v>
      </c>
      <c r="RK13" s="30">
        <v>12538306</v>
      </c>
      <c r="RL13" s="30">
        <v>15126330</v>
      </c>
      <c r="RM13" s="30">
        <v>12097978</v>
      </c>
      <c r="RN13" s="30">
        <v>10193669</v>
      </c>
      <c r="RO13" s="30">
        <v>9732054</v>
      </c>
      <c r="RP13" s="30">
        <v>9080668</v>
      </c>
      <c r="RQ13" s="30">
        <v>477673</v>
      </c>
      <c r="RR13" s="30">
        <v>521301</v>
      </c>
      <c r="RS13" s="30">
        <v>376604</v>
      </c>
      <c r="RT13" s="30">
        <v>398691</v>
      </c>
      <c r="RU13" s="30">
        <v>412373</v>
      </c>
      <c r="RV13" s="30">
        <v>529531</v>
      </c>
      <c r="RW13" s="30">
        <v>8135017</v>
      </c>
      <c r="RX13" s="30">
        <v>7393806</v>
      </c>
      <c r="RY13" s="30">
        <v>6723630</v>
      </c>
      <c r="RZ13" s="30">
        <v>6677682</v>
      </c>
      <c r="SA13" s="30">
        <v>6725184</v>
      </c>
      <c r="SB13" s="30">
        <v>7496383</v>
      </c>
      <c r="SC13" s="30">
        <v>1247609</v>
      </c>
      <c r="SD13" s="30">
        <v>1533923</v>
      </c>
      <c r="SE13" s="30">
        <v>1519541</v>
      </c>
      <c r="SF13" s="30">
        <v>1466795</v>
      </c>
      <c r="SG13" s="30">
        <v>1647953</v>
      </c>
      <c r="SH13" s="30">
        <v>2149772</v>
      </c>
      <c r="SI13" s="30">
        <v>438790</v>
      </c>
      <c r="SJ13" s="30">
        <v>440348</v>
      </c>
      <c r="SK13" s="30">
        <v>438691</v>
      </c>
      <c r="SL13" s="30">
        <v>338495</v>
      </c>
      <c r="SM13" s="30">
        <v>357675</v>
      </c>
      <c r="SN13" s="30">
        <v>228996</v>
      </c>
      <c r="SO13" s="30">
        <v>2968617</v>
      </c>
      <c r="SP13" s="30">
        <v>3146595</v>
      </c>
      <c r="SQ13" s="30">
        <v>3121704</v>
      </c>
      <c r="SR13" s="30">
        <v>2289168</v>
      </c>
      <c r="SS13" s="30">
        <v>2174552</v>
      </c>
      <c r="ST13" s="30">
        <v>2313123</v>
      </c>
      <c r="SU13" s="30">
        <v>4167418</v>
      </c>
      <c r="SV13" s="30">
        <v>3623076</v>
      </c>
      <c r="SW13" s="30">
        <v>3515161</v>
      </c>
      <c r="SX13" s="30">
        <v>3729497</v>
      </c>
      <c r="SY13" s="30">
        <v>3252581</v>
      </c>
      <c r="SZ13" s="30">
        <v>3230814</v>
      </c>
    </row>
    <row r="14" spans="1:520">
      <c r="A14" s="25"/>
      <c r="C14" s="26" t="s">
        <v>368</v>
      </c>
      <c r="D14" s="27"/>
      <c r="E14" s="30">
        <v>0</v>
      </c>
      <c r="F14" s="30">
        <v>2276810</v>
      </c>
      <c r="G14" s="30">
        <v>1818443</v>
      </c>
      <c r="H14" s="30">
        <v>1532981</v>
      </c>
      <c r="I14" s="30">
        <v>1030565</v>
      </c>
      <c r="J14" s="30">
        <v>501013</v>
      </c>
      <c r="K14" s="30">
        <v>0</v>
      </c>
      <c r="L14" s="30">
        <v>528008</v>
      </c>
      <c r="M14" s="30">
        <v>685958</v>
      </c>
      <c r="N14" s="30">
        <v>488555</v>
      </c>
      <c r="O14" s="30">
        <v>360459</v>
      </c>
      <c r="P14" s="30">
        <v>95249</v>
      </c>
      <c r="Q14" s="30">
        <v>0</v>
      </c>
      <c r="R14" s="30">
        <v>66882</v>
      </c>
      <c r="S14" s="30">
        <v>301519</v>
      </c>
      <c r="T14" s="30">
        <v>338526</v>
      </c>
      <c r="U14" s="30">
        <v>287435</v>
      </c>
      <c r="V14" s="30">
        <v>163110</v>
      </c>
      <c r="W14" s="30">
        <v>0</v>
      </c>
      <c r="X14" s="30">
        <v>253022</v>
      </c>
      <c r="Y14" s="30">
        <v>322734</v>
      </c>
      <c r="Z14" s="30">
        <v>308822</v>
      </c>
      <c r="AA14" s="30">
        <v>179273</v>
      </c>
      <c r="AB14" s="30">
        <v>17076</v>
      </c>
      <c r="AC14" s="30">
        <v>0</v>
      </c>
      <c r="AD14" s="30">
        <v>166294</v>
      </c>
      <c r="AE14" s="30">
        <v>321421</v>
      </c>
      <c r="AF14" s="30">
        <v>377861</v>
      </c>
      <c r="AG14" s="30">
        <v>299520</v>
      </c>
      <c r="AH14" s="30">
        <v>137091</v>
      </c>
      <c r="AI14" s="30">
        <v>0</v>
      </c>
      <c r="AJ14" s="30">
        <v>173443</v>
      </c>
      <c r="AK14" s="30">
        <v>165427</v>
      </c>
      <c r="AL14" s="30">
        <v>205356</v>
      </c>
      <c r="AM14" s="30">
        <v>90226</v>
      </c>
      <c r="AN14" s="30">
        <v>36404</v>
      </c>
      <c r="AO14" s="30">
        <v>0</v>
      </c>
      <c r="AP14" s="30">
        <v>246716</v>
      </c>
      <c r="AQ14" s="30">
        <v>360567</v>
      </c>
      <c r="AR14" s="30">
        <v>354805</v>
      </c>
      <c r="AS14" s="30">
        <v>213192</v>
      </c>
      <c r="AT14" s="30">
        <v>56858</v>
      </c>
      <c r="AU14" s="30">
        <v>0</v>
      </c>
      <c r="AV14" s="30">
        <v>872321</v>
      </c>
      <c r="AW14" s="30">
        <v>852212</v>
      </c>
      <c r="AX14" s="30">
        <v>938329</v>
      </c>
      <c r="AY14" s="30">
        <v>766145</v>
      </c>
      <c r="AZ14" s="30">
        <v>293579</v>
      </c>
      <c r="BA14" s="30">
        <v>0</v>
      </c>
      <c r="BB14" s="30">
        <v>584396</v>
      </c>
      <c r="BC14" s="30">
        <v>910284</v>
      </c>
      <c r="BD14" s="30">
        <v>756982</v>
      </c>
      <c r="BE14" s="30">
        <v>584658</v>
      </c>
      <c r="BF14" s="30">
        <v>329424</v>
      </c>
      <c r="BG14" s="30">
        <v>0</v>
      </c>
      <c r="BH14" s="30">
        <v>2844560</v>
      </c>
      <c r="BI14" s="30">
        <v>2950575</v>
      </c>
      <c r="BJ14" s="30">
        <v>2540114</v>
      </c>
      <c r="BK14" s="30">
        <v>2527098</v>
      </c>
      <c r="BL14" s="30">
        <v>915401</v>
      </c>
      <c r="BM14" s="30">
        <v>0</v>
      </c>
      <c r="BN14" s="30">
        <v>151904</v>
      </c>
      <c r="BO14" s="30">
        <v>384868</v>
      </c>
      <c r="BP14" s="30">
        <v>340796</v>
      </c>
      <c r="BQ14" s="30">
        <v>213583</v>
      </c>
      <c r="BR14" s="30">
        <v>132050</v>
      </c>
      <c r="BS14" s="30">
        <v>0</v>
      </c>
      <c r="BT14" s="30">
        <v>1066975</v>
      </c>
      <c r="BU14" s="30">
        <v>759168</v>
      </c>
      <c r="BV14" s="30">
        <v>771344</v>
      </c>
      <c r="BW14" s="30">
        <v>447389</v>
      </c>
      <c r="BX14" s="30">
        <v>260168</v>
      </c>
      <c r="BY14" s="30">
        <v>0</v>
      </c>
      <c r="BZ14" s="30">
        <v>1207215</v>
      </c>
      <c r="CA14" s="30">
        <v>1123335</v>
      </c>
      <c r="CB14" s="30">
        <v>892046</v>
      </c>
      <c r="CC14" s="30">
        <v>467232</v>
      </c>
      <c r="CD14" s="30">
        <v>99861</v>
      </c>
      <c r="CE14" s="30">
        <v>0</v>
      </c>
      <c r="CF14" s="30">
        <v>302842</v>
      </c>
      <c r="CG14" s="30">
        <v>410954</v>
      </c>
      <c r="CH14" s="30">
        <v>273042</v>
      </c>
      <c r="CI14" s="30">
        <v>191985</v>
      </c>
      <c r="CJ14" s="30">
        <v>78817</v>
      </c>
      <c r="CK14" s="30">
        <v>0</v>
      </c>
      <c r="CL14" s="30">
        <v>421831</v>
      </c>
      <c r="CM14" s="30">
        <v>685847</v>
      </c>
      <c r="CN14" s="30">
        <v>729379</v>
      </c>
      <c r="CO14" s="30">
        <v>615062</v>
      </c>
      <c r="CP14" s="30">
        <v>280308</v>
      </c>
      <c r="CQ14" s="30">
        <v>0</v>
      </c>
      <c r="CR14" s="30">
        <v>2505832</v>
      </c>
      <c r="CS14" s="30">
        <v>1622634</v>
      </c>
      <c r="CT14" s="30">
        <v>1248369</v>
      </c>
      <c r="CU14" s="30">
        <v>589413</v>
      </c>
      <c r="CV14" s="30">
        <v>183006</v>
      </c>
      <c r="CW14" s="30">
        <v>0</v>
      </c>
      <c r="CX14" s="30">
        <v>109592</v>
      </c>
      <c r="CY14" s="30">
        <v>47290</v>
      </c>
      <c r="CZ14" s="30">
        <v>90727</v>
      </c>
      <c r="DA14" s="30">
        <v>150425</v>
      </c>
      <c r="DB14" s="30">
        <v>106445</v>
      </c>
      <c r="DC14" s="30">
        <v>0</v>
      </c>
      <c r="DD14" s="30">
        <v>418038</v>
      </c>
      <c r="DE14" s="30">
        <v>766670</v>
      </c>
      <c r="DF14" s="30">
        <v>738232</v>
      </c>
      <c r="DG14" s="30">
        <v>737317</v>
      </c>
      <c r="DH14" s="30">
        <v>288074</v>
      </c>
      <c r="DI14" s="30">
        <v>0</v>
      </c>
      <c r="DJ14" s="30">
        <v>937187</v>
      </c>
      <c r="DK14" s="30">
        <v>1268363</v>
      </c>
      <c r="DL14" s="30">
        <v>1103190</v>
      </c>
      <c r="DM14" s="30">
        <v>810331</v>
      </c>
      <c r="DN14" s="30">
        <v>341471</v>
      </c>
      <c r="DO14" s="30">
        <v>0</v>
      </c>
      <c r="DP14" s="30">
        <v>420563</v>
      </c>
      <c r="DQ14" s="30">
        <v>397214</v>
      </c>
      <c r="DR14" s="30">
        <v>210617</v>
      </c>
      <c r="DS14" s="30">
        <v>220222</v>
      </c>
      <c r="DT14" s="30">
        <v>95422</v>
      </c>
      <c r="DU14" s="30">
        <v>0</v>
      </c>
      <c r="DV14" s="30">
        <v>1228751</v>
      </c>
      <c r="DW14" s="30">
        <v>905285</v>
      </c>
      <c r="DX14" s="30">
        <v>737158</v>
      </c>
      <c r="DY14" s="30">
        <v>494307</v>
      </c>
      <c r="DZ14" s="30">
        <v>237824</v>
      </c>
      <c r="EA14" s="30">
        <v>0</v>
      </c>
      <c r="EB14" s="30">
        <v>5164409</v>
      </c>
      <c r="EC14" s="30">
        <v>7900681</v>
      </c>
      <c r="ED14" s="30">
        <v>6825957</v>
      </c>
      <c r="EE14" s="30">
        <v>4890852</v>
      </c>
      <c r="EF14" s="30">
        <v>1893318</v>
      </c>
      <c r="EG14" s="30">
        <v>0</v>
      </c>
      <c r="EH14" s="30">
        <v>4647213</v>
      </c>
      <c r="EI14" s="30">
        <v>2305900</v>
      </c>
      <c r="EJ14" s="30">
        <v>576581</v>
      </c>
      <c r="EK14" s="30">
        <v>372371</v>
      </c>
      <c r="EL14" s="30">
        <v>134271</v>
      </c>
      <c r="EM14" s="30">
        <v>0</v>
      </c>
      <c r="EN14" s="30">
        <v>161939</v>
      </c>
      <c r="EO14" s="30">
        <v>389091</v>
      </c>
      <c r="EP14" s="30">
        <v>384065</v>
      </c>
      <c r="EQ14" s="30">
        <v>139705</v>
      </c>
      <c r="ER14" s="30">
        <v>57383</v>
      </c>
      <c r="ES14" s="30">
        <v>0</v>
      </c>
      <c r="ET14" s="30">
        <v>237065</v>
      </c>
      <c r="EU14" s="30">
        <v>303005</v>
      </c>
      <c r="EV14" s="30">
        <v>342765</v>
      </c>
      <c r="EW14" s="30">
        <v>253189</v>
      </c>
      <c r="EX14" s="30">
        <v>80816</v>
      </c>
      <c r="EY14" s="30">
        <v>0</v>
      </c>
      <c r="EZ14" s="30">
        <v>487422</v>
      </c>
      <c r="FA14" s="30">
        <v>247098</v>
      </c>
      <c r="FB14" s="30">
        <v>108078</v>
      </c>
      <c r="FC14" s="30">
        <v>74867</v>
      </c>
      <c r="FD14" s="30">
        <v>124195</v>
      </c>
      <c r="FE14" s="30">
        <v>0</v>
      </c>
      <c r="FF14" s="30">
        <v>150544</v>
      </c>
      <c r="FG14" s="30">
        <v>315691</v>
      </c>
      <c r="FH14" s="30">
        <v>365437</v>
      </c>
      <c r="FI14" s="30">
        <v>335887</v>
      </c>
      <c r="FJ14" s="30">
        <v>148260</v>
      </c>
      <c r="FK14" s="30">
        <v>0</v>
      </c>
      <c r="FL14" s="30">
        <v>666801</v>
      </c>
      <c r="FM14" s="30">
        <v>1413978</v>
      </c>
      <c r="FN14" s="30">
        <v>1339326</v>
      </c>
      <c r="FO14" s="30">
        <v>1133695</v>
      </c>
      <c r="FP14" s="30">
        <v>431570</v>
      </c>
      <c r="FQ14" s="30">
        <v>0</v>
      </c>
      <c r="FR14" s="30">
        <v>571902</v>
      </c>
      <c r="FS14" s="30">
        <v>852318</v>
      </c>
      <c r="FT14" s="30">
        <v>820586</v>
      </c>
      <c r="FU14" s="30">
        <v>627896</v>
      </c>
      <c r="FV14" s="30">
        <v>260839</v>
      </c>
      <c r="FW14" s="30">
        <v>0</v>
      </c>
      <c r="FX14" s="30">
        <v>375189</v>
      </c>
      <c r="FY14" s="30">
        <v>414738</v>
      </c>
      <c r="FZ14" s="30">
        <v>232573</v>
      </c>
      <c r="GA14" s="30">
        <v>188833</v>
      </c>
      <c r="GB14" s="30">
        <v>87482</v>
      </c>
      <c r="GC14" s="30">
        <v>0</v>
      </c>
      <c r="GD14" s="30">
        <v>297317</v>
      </c>
      <c r="GE14" s="30">
        <v>284675</v>
      </c>
      <c r="GF14" s="30">
        <v>379475</v>
      </c>
      <c r="GG14" s="30">
        <v>496221</v>
      </c>
      <c r="GH14" s="30">
        <v>95836</v>
      </c>
      <c r="GI14" s="30">
        <v>0</v>
      </c>
      <c r="GJ14" s="30">
        <v>451044</v>
      </c>
      <c r="GK14" s="30">
        <v>411319</v>
      </c>
      <c r="GL14" s="30">
        <v>416262</v>
      </c>
      <c r="GM14" s="30">
        <v>427037</v>
      </c>
      <c r="GN14" s="30">
        <v>118190</v>
      </c>
      <c r="GO14" s="30">
        <v>0</v>
      </c>
      <c r="GP14" s="30">
        <v>501875</v>
      </c>
      <c r="GQ14" s="30">
        <v>582741</v>
      </c>
      <c r="GR14" s="30">
        <v>588643</v>
      </c>
      <c r="GS14" s="30">
        <v>488816</v>
      </c>
      <c r="GT14" s="30">
        <v>193867</v>
      </c>
      <c r="GU14" s="30">
        <v>0</v>
      </c>
      <c r="GV14" s="30">
        <v>2582546</v>
      </c>
      <c r="GW14" s="30">
        <v>1573310</v>
      </c>
      <c r="GX14" s="30">
        <v>1063257</v>
      </c>
      <c r="GY14" s="30">
        <v>1393333</v>
      </c>
      <c r="GZ14" s="30">
        <v>48381</v>
      </c>
      <c r="HA14" s="30">
        <v>0</v>
      </c>
      <c r="HB14" s="30">
        <v>360018</v>
      </c>
      <c r="HC14" s="30">
        <v>317442</v>
      </c>
      <c r="HD14" s="30">
        <v>205109</v>
      </c>
      <c r="HE14" s="30">
        <v>149264</v>
      </c>
      <c r="HF14" s="30">
        <v>468720</v>
      </c>
      <c r="HG14" s="30">
        <v>0</v>
      </c>
      <c r="HH14" s="30">
        <v>25745</v>
      </c>
      <c r="HI14" s="30">
        <v>209989</v>
      </c>
      <c r="HJ14" s="30">
        <v>308112</v>
      </c>
      <c r="HK14" s="30">
        <v>237276</v>
      </c>
      <c r="HL14" s="30">
        <v>78958</v>
      </c>
      <c r="HM14" s="30">
        <v>0</v>
      </c>
      <c r="HN14" s="30">
        <v>1277431</v>
      </c>
      <c r="HO14" s="30">
        <v>1899844</v>
      </c>
      <c r="HP14" s="30">
        <v>1628032</v>
      </c>
      <c r="HQ14" s="30">
        <v>1153627</v>
      </c>
      <c r="HR14" s="30">
        <v>398322</v>
      </c>
      <c r="HS14" s="30">
        <v>0</v>
      </c>
      <c r="HT14" s="30">
        <v>1137216</v>
      </c>
      <c r="HU14" s="30">
        <v>1311664</v>
      </c>
      <c r="HV14" s="30">
        <v>1178226</v>
      </c>
      <c r="HW14" s="30">
        <v>744370</v>
      </c>
      <c r="HX14" s="30">
        <v>325609</v>
      </c>
      <c r="HY14" s="30">
        <v>0</v>
      </c>
      <c r="HZ14" s="30">
        <v>758587</v>
      </c>
      <c r="IA14" s="30">
        <v>805670</v>
      </c>
      <c r="IB14" s="30">
        <v>536802</v>
      </c>
      <c r="IC14" s="30">
        <v>287495</v>
      </c>
      <c r="ID14" s="30">
        <v>129068</v>
      </c>
      <c r="IE14" s="30">
        <v>0</v>
      </c>
      <c r="IF14" s="30">
        <v>745859</v>
      </c>
      <c r="IG14" s="30">
        <v>1012854</v>
      </c>
      <c r="IH14" s="30">
        <v>809927</v>
      </c>
      <c r="II14" s="30">
        <v>571190</v>
      </c>
      <c r="IJ14" s="30">
        <v>118273</v>
      </c>
      <c r="IK14" s="30">
        <v>0</v>
      </c>
      <c r="IL14" s="30">
        <v>1463962</v>
      </c>
      <c r="IM14" s="30">
        <v>1191424</v>
      </c>
      <c r="IN14" s="30">
        <v>1122035</v>
      </c>
      <c r="IO14" s="30">
        <v>772434</v>
      </c>
      <c r="IP14" s="30">
        <v>480856</v>
      </c>
      <c r="IQ14" s="30">
        <v>0</v>
      </c>
      <c r="IR14" s="30">
        <v>829269</v>
      </c>
      <c r="IS14" s="30">
        <v>822120</v>
      </c>
      <c r="IT14" s="30">
        <v>807327</v>
      </c>
      <c r="IU14" s="30">
        <v>597976</v>
      </c>
      <c r="IV14" s="30">
        <v>488149</v>
      </c>
      <c r="IW14" s="30">
        <v>0</v>
      </c>
      <c r="IX14" s="30">
        <v>793322</v>
      </c>
      <c r="IY14" s="30">
        <v>615572</v>
      </c>
      <c r="IZ14" s="30">
        <v>546601</v>
      </c>
      <c r="JA14" s="30">
        <v>449226</v>
      </c>
      <c r="JB14" s="30">
        <v>189848</v>
      </c>
      <c r="JC14" s="30">
        <v>0</v>
      </c>
      <c r="JD14" s="30">
        <v>420754</v>
      </c>
      <c r="JE14" s="30">
        <v>540398</v>
      </c>
      <c r="JF14" s="30">
        <v>384078</v>
      </c>
      <c r="JG14" s="30">
        <v>230158</v>
      </c>
      <c r="JH14" s="30">
        <v>128285</v>
      </c>
      <c r="JI14" s="30">
        <v>0</v>
      </c>
      <c r="JJ14" s="30">
        <v>1399957</v>
      </c>
      <c r="JK14" s="30">
        <v>1216222</v>
      </c>
      <c r="JL14" s="30">
        <v>1367084</v>
      </c>
      <c r="JM14" s="30">
        <v>1535406</v>
      </c>
      <c r="JN14" s="30">
        <v>520276</v>
      </c>
      <c r="JO14" s="30">
        <v>0</v>
      </c>
      <c r="JP14" s="30">
        <v>215242</v>
      </c>
      <c r="JQ14" s="30">
        <v>177498</v>
      </c>
      <c r="JR14" s="30">
        <v>96911</v>
      </c>
      <c r="JS14" s="30">
        <v>114879</v>
      </c>
      <c r="JT14" s="30">
        <v>51417</v>
      </c>
      <c r="JU14" s="30">
        <v>0</v>
      </c>
      <c r="JV14" s="30">
        <v>575772</v>
      </c>
      <c r="JW14" s="30">
        <v>564340</v>
      </c>
      <c r="JX14" s="30">
        <v>384723</v>
      </c>
      <c r="JY14" s="30">
        <v>319907</v>
      </c>
      <c r="JZ14" s="30">
        <v>160797</v>
      </c>
      <c r="KA14" s="30">
        <v>0</v>
      </c>
      <c r="KB14" s="30">
        <v>223476</v>
      </c>
      <c r="KC14" s="30">
        <v>426915</v>
      </c>
      <c r="KD14" s="30">
        <v>388122</v>
      </c>
      <c r="KE14" s="30">
        <v>350097</v>
      </c>
      <c r="KF14" s="30">
        <v>105716</v>
      </c>
      <c r="KG14" s="30">
        <v>0</v>
      </c>
      <c r="KH14" s="30">
        <v>760823</v>
      </c>
      <c r="KI14" s="30">
        <v>567974</v>
      </c>
      <c r="KJ14" s="30">
        <v>386918</v>
      </c>
      <c r="KK14" s="30">
        <v>333121</v>
      </c>
      <c r="KL14" s="30">
        <v>246565</v>
      </c>
      <c r="KM14" s="30">
        <v>0</v>
      </c>
      <c r="KN14" s="30">
        <v>441583</v>
      </c>
      <c r="KO14" s="30">
        <v>428776</v>
      </c>
      <c r="KP14" s="30">
        <v>291537</v>
      </c>
      <c r="KQ14" s="30">
        <v>161946</v>
      </c>
      <c r="KR14" s="30">
        <v>56395</v>
      </c>
      <c r="KS14" s="30">
        <v>0</v>
      </c>
      <c r="KT14" s="30">
        <v>467032</v>
      </c>
      <c r="KU14" s="30">
        <v>557478</v>
      </c>
      <c r="KV14" s="30">
        <v>447816</v>
      </c>
      <c r="KW14" s="30">
        <v>238780</v>
      </c>
      <c r="KX14" s="30">
        <v>88221</v>
      </c>
      <c r="KY14" s="30">
        <v>0</v>
      </c>
      <c r="KZ14" s="30">
        <v>3594462</v>
      </c>
      <c r="LA14" s="30">
        <v>3338368</v>
      </c>
      <c r="LB14" s="30">
        <v>3421038</v>
      </c>
      <c r="LC14" s="30">
        <v>1926633</v>
      </c>
      <c r="LD14" s="30">
        <v>813087</v>
      </c>
      <c r="LE14" s="30">
        <v>0</v>
      </c>
      <c r="LF14" s="30">
        <v>262895</v>
      </c>
      <c r="LG14" s="30">
        <v>299397</v>
      </c>
      <c r="LH14" s="30">
        <v>349083</v>
      </c>
      <c r="LI14" s="30">
        <v>92795</v>
      </c>
      <c r="LJ14" s="30">
        <v>53810</v>
      </c>
      <c r="LK14" s="30">
        <v>0</v>
      </c>
      <c r="LL14" s="30">
        <v>489217</v>
      </c>
      <c r="LM14" s="30">
        <v>427107</v>
      </c>
      <c r="LN14" s="30">
        <v>316317</v>
      </c>
      <c r="LO14" s="30">
        <v>192891</v>
      </c>
      <c r="LP14" s="30">
        <v>92963</v>
      </c>
      <c r="LQ14" s="30">
        <v>0</v>
      </c>
      <c r="LR14" s="30">
        <v>3180305</v>
      </c>
      <c r="LS14" s="30">
        <v>2993911</v>
      </c>
      <c r="LT14" s="30">
        <v>2759710</v>
      </c>
      <c r="LU14" s="30">
        <v>1854265</v>
      </c>
      <c r="LV14" s="30">
        <v>810324</v>
      </c>
      <c r="LW14" s="30">
        <v>0</v>
      </c>
      <c r="LX14" s="30">
        <v>489567</v>
      </c>
      <c r="LY14" s="30">
        <v>468171</v>
      </c>
      <c r="LZ14" s="30">
        <v>397651</v>
      </c>
      <c r="MA14" s="30">
        <v>316669</v>
      </c>
      <c r="MB14" s="30">
        <v>160271</v>
      </c>
      <c r="MC14" s="30">
        <v>0</v>
      </c>
      <c r="MD14" s="30">
        <v>248576</v>
      </c>
      <c r="ME14" s="30">
        <v>224208</v>
      </c>
      <c r="MF14" s="30">
        <v>188167</v>
      </c>
      <c r="MG14" s="30">
        <v>47262</v>
      </c>
      <c r="MH14" s="30">
        <v>0</v>
      </c>
      <c r="MI14" s="30">
        <v>0</v>
      </c>
      <c r="MJ14" s="30">
        <v>1598986</v>
      </c>
      <c r="MK14" s="30">
        <v>2316198</v>
      </c>
      <c r="ML14" s="30">
        <v>2270313</v>
      </c>
      <c r="MM14" s="30">
        <v>1637098</v>
      </c>
      <c r="MN14" s="30">
        <v>789289</v>
      </c>
      <c r="MO14" s="30">
        <v>0</v>
      </c>
      <c r="MP14" s="30">
        <v>250758</v>
      </c>
      <c r="MQ14" s="30">
        <v>392464</v>
      </c>
      <c r="MR14" s="30">
        <v>343354</v>
      </c>
      <c r="MS14" s="30">
        <v>247989</v>
      </c>
      <c r="MT14" s="30">
        <v>93255</v>
      </c>
      <c r="MU14" s="30">
        <v>0</v>
      </c>
      <c r="MV14" s="30">
        <v>178732</v>
      </c>
      <c r="MW14" s="30">
        <v>327096</v>
      </c>
      <c r="MX14" s="30">
        <v>351842</v>
      </c>
      <c r="MY14" s="30">
        <v>272261</v>
      </c>
      <c r="MZ14" s="30">
        <v>162219</v>
      </c>
      <c r="NA14" s="30">
        <v>0</v>
      </c>
      <c r="NB14" s="30">
        <v>364114</v>
      </c>
      <c r="NC14" s="30">
        <v>500612</v>
      </c>
      <c r="ND14" s="30">
        <v>387824</v>
      </c>
      <c r="NE14" s="30">
        <v>230659</v>
      </c>
      <c r="NF14" s="30">
        <v>979</v>
      </c>
      <c r="NG14" s="30">
        <v>0</v>
      </c>
      <c r="NH14" s="30">
        <v>1049637</v>
      </c>
      <c r="NI14" s="30">
        <v>1227570</v>
      </c>
      <c r="NJ14" s="30">
        <v>1199165</v>
      </c>
      <c r="NK14" s="30">
        <v>813942</v>
      </c>
      <c r="NL14" s="30">
        <v>410244</v>
      </c>
      <c r="NM14" s="30">
        <v>0</v>
      </c>
      <c r="NN14" s="30">
        <v>593188</v>
      </c>
      <c r="NO14" s="30">
        <v>807843</v>
      </c>
      <c r="NP14" s="30">
        <v>825738</v>
      </c>
      <c r="NQ14" s="30">
        <v>665912</v>
      </c>
      <c r="NR14" s="30">
        <v>343544</v>
      </c>
      <c r="NS14" s="30">
        <v>0</v>
      </c>
      <c r="NT14" s="30">
        <v>1581287</v>
      </c>
      <c r="NU14" s="30">
        <v>2337830</v>
      </c>
      <c r="NV14" s="30">
        <v>1800894</v>
      </c>
      <c r="NW14" s="30">
        <v>1463454</v>
      </c>
      <c r="NX14" s="30">
        <v>862222</v>
      </c>
      <c r="NY14" s="30">
        <v>0</v>
      </c>
      <c r="NZ14" s="30">
        <v>2453648</v>
      </c>
      <c r="OA14" s="30">
        <v>2243979</v>
      </c>
      <c r="OB14" s="30">
        <v>2016793</v>
      </c>
      <c r="OC14" s="30">
        <v>1460559</v>
      </c>
      <c r="OD14" s="30">
        <v>818008</v>
      </c>
      <c r="OE14" s="30">
        <v>0</v>
      </c>
      <c r="OF14" s="30">
        <v>1013607</v>
      </c>
      <c r="OG14" s="30">
        <v>1416839</v>
      </c>
      <c r="OH14" s="30">
        <v>1263265</v>
      </c>
      <c r="OI14" s="30">
        <v>737963</v>
      </c>
      <c r="OJ14" s="30">
        <v>606151</v>
      </c>
      <c r="OK14" s="30">
        <v>0</v>
      </c>
      <c r="OL14" s="30">
        <v>924582</v>
      </c>
      <c r="OM14" s="30">
        <v>1675944</v>
      </c>
      <c r="ON14" s="30">
        <v>1754005</v>
      </c>
      <c r="OO14" s="30">
        <v>1449294</v>
      </c>
      <c r="OP14" s="30">
        <v>677087</v>
      </c>
      <c r="OQ14" s="30">
        <v>0</v>
      </c>
      <c r="OR14" s="30">
        <v>394626</v>
      </c>
      <c r="OS14" s="30">
        <v>483246</v>
      </c>
      <c r="OT14" s="30">
        <v>424368</v>
      </c>
      <c r="OU14" s="30">
        <v>370814</v>
      </c>
      <c r="OV14" s="30">
        <v>166623</v>
      </c>
      <c r="OW14" s="30">
        <v>0</v>
      </c>
      <c r="OX14" s="30">
        <v>902103</v>
      </c>
      <c r="OY14" s="30">
        <v>1224917</v>
      </c>
      <c r="OZ14" s="30">
        <v>1086593</v>
      </c>
      <c r="PA14" s="30">
        <v>715930</v>
      </c>
      <c r="PB14" s="30">
        <v>241894</v>
      </c>
      <c r="PC14" s="30">
        <v>0</v>
      </c>
      <c r="PD14" s="30">
        <v>677808</v>
      </c>
      <c r="PE14" s="30">
        <v>633238</v>
      </c>
      <c r="PF14" s="30">
        <v>766389</v>
      </c>
      <c r="PG14" s="30">
        <v>558101</v>
      </c>
      <c r="PH14" s="30">
        <v>157800</v>
      </c>
      <c r="PI14" s="30">
        <v>0</v>
      </c>
      <c r="PJ14" s="30">
        <v>974239</v>
      </c>
      <c r="PK14" s="30">
        <v>1035316</v>
      </c>
      <c r="PL14" s="30">
        <v>748775</v>
      </c>
      <c r="PM14" s="30">
        <v>362563</v>
      </c>
      <c r="PN14" s="30">
        <v>0</v>
      </c>
      <c r="PO14" s="30">
        <v>0</v>
      </c>
      <c r="PP14" s="30">
        <v>296539</v>
      </c>
      <c r="PQ14" s="30">
        <v>331085</v>
      </c>
      <c r="PR14" s="30">
        <v>291656</v>
      </c>
      <c r="PS14" s="30">
        <v>142113</v>
      </c>
      <c r="PT14" s="30">
        <v>111254</v>
      </c>
      <c r="PU14" s="30">
        <v>0</v>
      </c>
      <c r="PV14" s="30">
        <v>2094398</v>
      </c>
      <c r="PW14" s="30">
        <v>4274892</v>
      </c>
      <c r="PX14" s="30">
        <v>5218867</v>
      </c>
      <c r="PY14" s="30">
        <v>2877807</v>
      </c>
      <c r="PZ14" s="30">
        <v>2591896</v>
      </c>
      <c r="QA14" s="30">
        <v>0</v>
      </c>
      <c r="QB14" s="30">
        <v>516154</v>
      </c>
      <c r="QC14" s="30">
        <v>416679</v>
      </c>
      <c r="QD14" s="30">
        <v>364834</v>
      </c>
      <c r="QE14" s="30">
        <v>330384</v>
      </c>
      <c r="QF14" s="30">
        <v>131588</v>
      </c>
      <c r="QG14" s="30">
        <v>0</v>
      </c>
      <c r="QH14" s="30">
        <v>961341</v>
      </c>
      <c r="QI14" s="30">
        <v>1709158</v>
      </c>
      <c r="QJ14" s="30">
        <v>1456959</v>
      </c>
      <c r="QK14" s="30">
        <v>1206292</v>
      </c>
      <c r="QL14" s="30">
        <v>371448</v>
      </c>
      <c r="QM14" s="30">
        <v>0</v>
      </c>
      <c r="QN14" s="30">
        <v>709350</v>
      </c>
      <c r="QO14" s="30">
        <v>955360</v>
      </c>
      <c r="QP14" s="30">
        <v>900277</v>
      </c>
      <c r="QQ14" s="30">
        <v>375347</v>
      </c>
      <c r="QR14" s="30">
        <v>261326</v>
      </c>
      <c r="QS14" s="30">
        <v>0</v>
      </c>
      <c r="QT14" s="30">
        <v>1542611</v>
      </c>
      <c r="QU14" s="30">
        <v>1303767</v>
      </c>
      <c r="QV14" s="30">
        <v>1193539</v>
      </c>
      <c r="QW14" s="30">
        <v>1044408</v>
      </c>
      <c r="QX14" s="30">
        <v>639118</v>
      </c>
      <c r="QY14" s="30">
        <v>0</v>
      </c>
      <c r="QZ14" s="30">
        <v>1280620</v>
      </c>
      <c r="RA14" s="30">
        <v>1466327</v>
      </c>
      <c r="RB14" s="30">
        <v>1248063</v>
      </c>
      <c r="RC14" s="30">
        <v>560872</v>
      </c>
      <c r="RD14" s="30">
        <v>124181</v>
      </c>
      <c r="RE14" s="30">
        <v>0</v>
      </c>
      <c r="RF14" s="30">
        <v>744398</v>
      </c>
      <c r="RG14" s="30">
        <v>816228</v>
      </c>
      <c r="RH14" s="30">
        <v>864330</v>
      </c>
      <c r="RI14" s="30">
        <v>607214</v>
      </c>
      <c r="RJ14" s="30">
        <v>341826</v>
      </c>
      <c r="RK14" s="30">
        <v>0</v>
      </c>
      <c r="RL14" s="30">
        <v>1377447</v>
      </c>
      <c r="RM14" s="30">
        <v>1423439</v>
      </c>
      <c r="RN14" s="30">
        <v>1364784</v>
      </c>
      <c r="RO14" s="30">
        <v>1254644</v>
      </c>
      <c r="RP14" s="30">
        <v>560919</v>
      </c>
      <c r="RQ14" s="30">
        <v>0</v>
      </c>
      <c r="RR14" s="30">
        <v>154610</v>
      </c>
      <c r="RS14" s="30">
        <v>107957</v>
      </c>
      <c r="RT14" s="30">
        <v>78561</v>
      </c>
      <c r="RU14" s="30">
        <v>127439</v>
      </c>
      <c r="RV14" s="30">
        <v>118459</v>
      </c>
      <c r="RW14" s="30">
        <v>0</v>
      </c>
      <c r="RX14" s="30">
        <v>821864</v>
      </c>
      <c r="RY14" s="30">
        <v>1130285</v>
      </c>
      <c r="RZ14" s="30">
        <v>1217645</v>
      </c>
      <c r="SA14" s="30">
        <v>978308</v>
      </c>
      <c r="SB14" s="30">
        <v>543981</v>
      </c>
      <c r="SC14" s="30">
        <v>0</v>
      </c>
      <c r="SD14" s="30">
        <v>269682</v>
      </c>
      <c r="SE14" s="30">
        <v>328649</v>
      </c>
      <c r="SF14" s="30">
        <v>331870</v>
      </c>
      <c r="SG14" s="30">
        <v>225891</v>
      </c>
      <c r="SH14" s="30">
        <v>206629</v>
      </c>
      <c r="SI14" s="30">
        <v>0</v>
      </c>
      <c r="SJ14" s="30">
        <v>248809</v>
      </c>
      <c r="SK14" s="30">
        <v>241532</v>
      </c>
      <c r="SL14" s="30">
        <v>189837</v>
      </c>
      <c r="SM14" s="30">
        <v>165349</v>
      </c>
      <c r="SN14" s="30">
        <v>66928</v>
      </c>
      <c r="SO14" s="30">
        <v>0</v>
      </c>
      <c r="SP14" s="30">
        <v>352995</v>
      </c>
      <c r="SQ14" s="30">
        <v>365843</v>
      </c>
      <c r="SR14" s="30">
        <v>372774</v>
      </c>
      <c r="SS14" s="30">
        <v>444097</v>
      </c>
      <c r="ST14" s="30">
        <v>118952</v>
      </c>
      <c r="SU14" s="30">
        <v>0</v>
      </c>
      <c r="SV14" s="30">
        <v>131460</v>
      </c>
      <c r="SW14" s="30">
        <v>230437</v>
      </c>
      <c r="SX14" s="30">
        <v>344518</v>
      </c>
      <c r="SY14" s="30">
        <v>173671</v>
      </c>
      <c r="SZ14" s="30">
        <v>73171</v>
      </c>
    </row>
    <row r="15" spans="1:520">
      <c r="A15" s="25"/>
      <c r="C15" s="26" t="s">
        <v>369</v>
      </c>
      <c r="D15" s="27"/>
      <c r="E15" s="30">
        <v>1131654</v>
      </c>
      <c r="F15" s="30">
        <v>902499</v>
      </c>
      <c r="G15" s="30">
        <v>831206</v>
      </c>
      <c r="H15" s="30">
        <v>786920</v>
      </c>
      <c r="I15" s="30">
        <v>543596</v>
      </c>
      <c r="J15" s="30">
        <v>556994</v>
      </c>
      <c r="K15" s="30">
        <v>88620</v>
      </c>
      <c r="L15" s="30">
        <v>41104</v>
      </c>
      <c r="M15" s="30">
        <v>37600</v>
      </c>
      <c r="N15" s="30">
        <v>32169</v>
      </c>
      <c r="O15" s="30">
        <v>29067</v>
      </c>
      <c r="P15" s="30">
        <v>71437</v>
      </c>
      <c r="Q15" s="30">
        <v>53612</v>
      </c>
      <c r="R15" s="30">
        <v>52667</v>
      </c>
      <c r="S15" s="30">
        <v>41203</v>
      </c>
      <c r="T15" s="30">
        <v>56098</v>
      </c>
      <c r="U15" s="30">
        <v>35662</v>
      </c>
      <c r="V15" s="30">
        <v>48179</v>
      </c>
      <c r="W15" s="30">
        <v>30574</v>
      </c>
      <c r="X15" s="30">
        <v>24299</v>
      </c>
      <c r="Y15" s="30">
        <v>24253</v>
      </c>
      <c r="Z15" s="30">
        <v>18733</v>
      </c>
      <c r="AA15" s="30">
        <v>14082</v>
      </c>
      <c r="AB15" s="30">
        <v>14920</v>
      </c>
      <c r="AC15" s="30">
        <v>18247</v>
      </c>
      <c r="AD15" s="30">
        <v>43892</v>
      </c>
      <c r="AE15" s="30">
        <v>37316</v>
      </c>
      <c r="AF15" s="30">
        <v>78612</v>
      </c>
      <c r="AG15" s="30">
        <v>57512</v>
      </c>
      <c r="AH15" s="30">
        <v>30576</v>
      </c>
      <c r="AI15" s="30">
        <v>41300</v>
      </c>
      <c r="AJ15" s="30">
        <v>28665</v>
      </c>
      <c r="AK15" s="30">
        <v>30010</v>
      </c>
      <c r="AL15" s="30">
        <v>22463</v>
      </c>
      <c r="AM15" s="30">
        <v>37800</v>
      </c>
      <c r="AN15" s="30">
        <v>129678</v>
      </c>
      <c r="AO15" s="30">
        <v>65151</v>
      </c>
      <c r="AP15" s="30">
        <v>50644</v>
      </c>
      <c r="AQ15" s="30">
        <v>51218</v>
      </c>
      <c r="AR15" s="30">
        <v>79572</v>
      </c>
      <c r="AS15" s="30">
        <v>45411</v>
      </c>
      <c r="AT15" s="30">
        <v>37443</v>
      </c>
      <c r="AU15" s="30">
        <v>31522</v>
      </c>
      <c r="AV15" s="30">
        <v>51138</v>
      </c>
      <c r="AW15" s="30">
        <v>62570</v>
      </c>
      <c r="AX15" s="30">
        <v>82978</v>
      </c>
      <c r="AY15" s="30">
        <v>97940</v>
      </c>
      <c r="AZ15" s="30">
        <v>57193</v>
      </c>
      <c r="BA15" s="30">
        <v>79044</v>
      </c>
      <c r="BB15" s="30">
        <v>98374</v>
      </c>
      <c r="BC15" s="30">
        <v>87546</v>
      </c>
      <c r="BD15" s="30">
        <v>73346</v>
      </c>
      <c r="BE15" s="30">
        <v>71786</v>
      </c>
      <c r="BF15" s="30">
        <v>70245</v>
      </c>
      <c r="BG15" s="30">
        <v>3267701</v>
      </c>
      <c r="BH15" s="30">
        <v>1836874</v>
      </c>
      <c r="BI15" s="30">
        <v>1949381</v>
      </c>
      <c r="BJ15" s="30">
        <v>1344997</v>
      </c>
      <c r="BK15" s="30">
        <v>1232235</v>
      </c>
      <c r="BL15" s="30">
        <v>1152704</v>
      </c>
      <c r="BM15" s="30">
        <v>30504</v>
      </c>
      <c r="BN15" s="30">
        <v>41264</v>
      </c>
      <c r="BO15" s="30">
        <v>45299</v>
      </c>
      <c r="BP15" s="30">
        <v>40330</v>
      </c>
      <c r="BQ15" s="30">
        <v>22973</v>
      </c>
      <c r="BR15" s="30">
        <v>31932</v>
      </c>
      <c r="BS15" s="30">
        <v>25677</v>
      </c>
      <c r="BT15" s="30">
        <v>23833</v>
      </c>
      <c r="BU15" s="30">
        <v>35419</v>
      </c>
      <c r="BV15" s="30">
        <v>80636</v>
      </c>
      <c r="BW15" s="30">
        <v>149646</v>
      </c>
      <c r="BX15" s="30">
        <v>360441</v>
      </c>
      <c r="BY15" s="30">
        <v>460794</v>
      </c>
      <c r="BZ15" s="30">
        <v>509469</v>
      </c>
      <c r="CA15" s="30">
        <v>538291</v>
      </c>
      <c r="CB15" s="30">
        <v>403654</v>
      </c>
      <c r="CC15" s="30">
        <v>224936</v>
      </c>
      <c r="CD15" s="30">
        <v>218885</v>
      </c>
      <c r="CE15" s="30">
        <v>85795</v>
      </c>
      <c r="CF15" s="30">
        <v>80167</v>
      </c>
      <c r="CG15" s="30">
        <v>55097</v>
      </c>
      <c r="CH15" s="30">
        <v>27812</v>
      </c>
      <c r="CI15" s="30">
        <v>28510</v>
      </c>
      <c r="CJ15" s="30">
        <v>21714</v>
      </c>
      <c r="CK15" s="30">
        <v>146135</v>
      </c>
      <c r="CL15" s="30">
        <v>121271</v>
      </c>
      <c r="CM15" s="30">
        <v>143402</v>
      </c>
      <c r="CN15" s="30">
        <v>110848</v>
      </c>
      <c r="CO15" s="30">
        <v>86062</v>
      </c>
      <c r="CP15" s="30">
        <v>64607</v>
      </c>
      <c r="CQ15" s="30">
        <v>1313025</v>
      </c>
      <c r="CR15" s="30">
        <v>571766</v>
      </c>
      <c r="CS15" s="30">
        <v>748403</v>
      </c>
      <c r="CT15" s="30">
        <v>545306</v>
      </c>
      <c r="CU15" s="30">
        <v>796035</v>
      </c>
      <c r="CV15" s="30">
        <v>510855</v>
      </c>
      <c r="CW15" s="30">
        <v>31192</v>
      </c>
      <c r="CX15" s="30">
        <v>24112</v>
      </c>
      <c r="CY15" s="30">
        <v>27053</v>
      </c>
      <c r="CZ15" s="30">
        <v>22502</v>
      </c>
      <c r="DA15" s="30">
        <v>22787</v>
      </c>
      <c r="DB15" s="30">
        <v>15497</v>
      </c>
      <c r="DC15" s="30">
        <v>85704</v>
      </c>
      <c r="DD15" s="30">
        <v>150735</v>
      </c>
      <c r="DE15" s="30">
        <v>123615</v>
      </c>
      <c r="DF15" s="30">
        <v>64947</v>
      </c>
      <c r="DG15" s="30">
        <v>79681</v>
      </c>
      <c r="DH15" s="30">
        <v>66058</v>
      </c>
      <c r="DI15" s="30">
        <v>74082</v>
      </c>
      <c r="DJ15" s="30">
        <v>112756</v>
      </c>
      <c r="DK15" s="30">
        <v>61028</v>
      </c>
      <c r="DL15" s="30">
        <v>52147</v>
      </c>
      <c r="DM15" s="30">
        <v>51605</v>
      </c>
      <c r="DN15" s="30">
        <v>63693</v>
      </c>
      <c r="DO15" s="30">
        <v>293424</v>
      </c>
      <c r="DP15" s="30">
        <v>156041</v>
      </c>
      <c r="DQ15" s="30">
        <v>200337</v>
      </c>
      <c r="DR15" s="30">
        <v>176727</v>
      </c>
      <c r="DS15" s="30">
        <v>105390</v>
      </c>
      <c r="DT15" s="30">
        <v>132570</v>
      </c>
      <c r="DU15" s="30">
        <v>475167</v>
      </c>
      <c r="DV15" s="30">
        <v>376807</v>
      </c>
      <c r="DW15" s="30">
        <v>485653</v>
      </c>
      <c r="DX15" s="30">
        <v>292633</v>
      </c>
      <c r="DY15" s="30">
        <v>316765</v>
      </c>
      <c r="DZ15" s="30">
        <v>187314</v>
      </c>
      <c r="EA15" s="30">
        <v>3951849</v>
      </c>
      <c r="EB15" s="30">
        <v>1231964</v>
      </c>
      <c r="EC15" s="30">
        <v>1055682</v>
      </c>
      <c r="ED15" s="30">
        <v>1163514</v>
      </c>
      <c r="EE15" s="30">
        <v>765808</v>
      </c>
      <c r="EF15" s="30">
        <v>573516</v>
      </c>
      <c r="EG15" s="30">
        <v>656655</v>
      </c>
      <c r="EH15" s="30">
        <v>587448</v>
      </c>
      <c r="EI15" s="30">
        <v>787069</v>
      </c>
      <c r="EJ15" s="30">
        <v>376016</v>
      </c>
      <c r="EK15" s="30">
        <v>245600</v>
      </c>
      <c r="EL15" s="30">
        <v>1717488</v>
      </c>
      <c r="EM15" s="30">
        <v>105190</v>
      </c>
      <c r="EN15" s="30">
        <v>210819</v>
      </c>
      <c r="EO15" s="30">
        <v>93709</v>
      </c>
      <c r="EP15" s="30">
        <v>28872</v>
      </c>
      <c r="EQ15" s="30">
        <v>34413</v>
      </c>
      <c r="ER15" s="30">
        <v>48757</v>
      </c>
      <c r="ES15" s="30">
        <v>317530</v>
      </c>
      <c r="ET15" s="30">
        <v>442563</v>
      </c>
      <c r="EU15" s="30">
        <v>359597</v>
      </c>
      <c r="EV15" s="30">
        <v>284597</v>
      </c>
      <c r="EW15" s="30">
        <v>221295</v>
      </c>
      <c r="EX15" s="30">
        <v>199417</v>
      </c>
      <c r="EY15" s="30">
        <v>620617</v>
      </c>
      <c r="EZ15" s="30">
        <v>269683</v>
      </c>
      <c r="FA15" s="30">
        <v>213199</v>
      </c>
      <c r="FB15" s="30">
        <v>135768</v>
      </c>
      <c r="FC15" s="30">
        <v>149879</v>
      </c>
      <c r="FD15" s="30">
        <v>10904</v>
      </c>
      <c r="FE15" s="30">
        <v>242970</v>
      </c>
      <c r="FF15" s="30">
        <v>200994</v>
      </c>
      <c r="FG15" s="30">
        <v>131815</v>
      </c>
      <c r="FH15" s="30">
        <v>133089</v>
      </c>
      <c r="FI15" s="30">
        <v>141549</v>
      </c>
      <c r="FJ15" s="30">
        <v>133570</v>
      </c>
      <c r="FK15" s="30">
        <v>1847022</v>
      </c>
      <c r="FL15" s="30">
        <v>1078636</v>
      </c>
      <c r="FM15" s="30">
        <v>1244485</v>
      </c>
      <c r="FN15" s="30">
        <v>905499</v>
      </c>
      <c r="FO15" s="30">
        <v>740825</v>
      </c>
      <c r="FP15" s="30">
        <v>710934</v>
      </c>
      <c r="FQ15" s="30">
        <v>154594</v>
      </c>
      <c r="FR15" s="30">
        <v>132226</v>
      </c>
      <c r="FS15" s="30">
        <v>78974</v>
      </c>
      <c r="FT15" s="30">
        <v>105105</v>
      </c>
      <c r="FU15" s="30">
        <v>53411</v>
      </c>
      <c r="FV15" s="30">
        <v>38838</v>
      </c>
      <c r="FW15" s="30">
        <v>203448</v>
      </c>
      <c r="FX15" s="30">
        <v>153426</v>
      </c>
      <c r="FY15" s="30">
        <v>153262</v>
      </c>
      <c r="FZ15" s="30">
        <v>108138</v>
      </c>
      <c r="GA15" s="30">
        <v>122516</v>
      </c>
      <c r="GB15" s="30">
        <v>36539</v>
      </c>
      <c r="GC15" s="30">
        <v>171427</v>
      </c>
      <c r="GD15" s="30">
        <v>124521</v>
      </c>
      <c r="GE15" s="30">
        <v>117219</v>
      </c>
      <c r="GF15" s="30">
        <v>84524</v>
      </c>
      <c r="GG15" s="30">
        <v>82384</v>
      </c>
      <c r="GH15" s="30">
        <v>74530</v>
      </c>
      <c r="GI15" s="30">
        <v>199298</v>
      </c>
      <c r="GJ15" s="30">
        <v>221557</v>
      </c>
      <c r="GK15" s="30">
        <v>259520</v>
      </c>
      <c r="GL15" s="30">
        <v>225221</v>
      </c>
      <c r="GM15" s="30">
        <v>183567</v>
      </c>
      <c r="GN15" s="30">
        <v>111227</v>
      </c>
      <c r="GO15" s="30">
        <v>301522</v>
      </c>
      <c r="GP15" s="30">
        <v>352837</v>
      </c>
      <c r="GQ15" s="30">
        <v>237817</v>
      </c>
      <c r="GR15" s="30">
        <v>163669</v>
      </c>
      <c r="GS15" s="30">
        <v>152915</v>
      </c>
      <c r="GT15" s="30">
        <v>255128</v>
      </c>
      <c r="GU15" s="30">
        <v>301465</v>
      </c>
      <c r="GV15" s="30">
        <v>256476</v>
      </c>
      <c r="GW15" s="30">
        <v>191681</v>
      </c>
      <c r="GX15" s="30">
        <v>147247</v>
      </c>
      <c r="GY15" s="30">
        <v>118638</v>
      </c>
      <c r="GZ15" s="30">
        <v>107552</v>
      </c>
      <c r="HA15" s="30">
        <v>59478</v>
      </c>
      <c r="HB15" s="30">
        <v>106470</v>
      </c>
      <c r="HC15" s="30">
        <v>64569</v>
      </c>
      <c r="HD15" s="30">
        <v>93957</v>
      </c>
      <c r="HE15" s="30">
        <v>76345</v>
      </c>
      <c r="HF15" s="30">
        <v>73710</v>
      </c>
      <c r="HG15" s="30">
        <v>49397</v>
      </c>
      <c r="HH15" s="30">
        <v>29505</v>
      </c>
      <c r="HI15" s="30">
        <v>25068</v>
      </c>
      <c r="HJ15" s="30">
        <v>21255</v>
      </c>
      <c r="HK15" s="30">
        <v>48778</v>
      </c>
      <c r="HL15" s="30">
        <v>31323</v>
      </c>
      <c r="HM15" s="30">
        <v>210646</v>
      </c>
      <c r="HN15" s="30">
        <v>188567</v>
      </c>
      <c r="HO15" s="30">
        <v>205360</v>
      </c>
      <c r="HP15" s="30">
        <v>162714</v>
      </c>
      <c r="HQ15" s="30">
        <v>122075</v>
      </c>
      <c r="HR15" s="30">
        <v>121497</v>
      </c>
      <c r="HS15" s="30">
        <v>690278</v>
      </c>
      <c r="HT15" s="30">
        <v>670658</v>
      </c>
      <c r="HU15" s="30">
        <v>667384</v>
      </c>
      <c r="HV15" s="30">
        <v>489753</v>
      </c>
      <c r="HW15" s="30">
        <v>447613</v>
      </c>
      <c r="HX15" s="30">
        <v>337518</v>
      </c>
      <c r="HY15" s="30">
        <v>204822</v>
      </c>
      <c r="HZ15" s="30">
        <v>135283</v>
      </c>
      <c r="IA15" s="30">
        <v>131338</v>
      </c>
      <c r="IB15" s="30">
        <v>93553</v>
      </c>
      <c r="IC15" s="30">
        <v>84222</v>
      </c>
      <c r="ID15" s="30">
        <v>78713</v>
      </c>
      <c r="IE15" s="30">
        <v>149768</v>
      </c>
      <c r="IF15" s="30">
        <v>196983</v>
      </c>
      <c r="IG15" s="30">
        <v>158875</v>
      </c>
      <c r="IH15" s="30">
        <v>141697</v>
      </c>
      <c r="II15" s="30">
        <v>128807</v>
      </c>
      <c r="IJ15" s="30">
        <v>172561</v>
      </c>
      <c r="IK15" s="30">
        <v>207984</v>
      </c>
      <c r="IL15" s="30">
        <v>193405</v>
      </c>
      <c r="IM15" s="30">
        <v>387912</v>
      </c>
      <c r="IN15" s="30">
        <v>184521</v>
      </c>
      <c r="IO15" s="30">
        <v>142616</v>
      </c>
      <c r="IP15" s="30">
        <v>203996</v>
      </c>
      <c r="IQ15" s="30">
        <v>243032</v>
      </c>
      <c r="IR15" s="30">
        <v>250231</v>
      </c>
      <c r="IS15" s="30">
        <v>147512</v>
      </c>
      <c r="IT15" s="30">
        <v>155364</v>
      </c>
      <c r="IU15" s="30">
        <v>141860</v>
      </c>
      <c r="IV15" s="30">
        <v>70128</v>
      </c>
      <c r="IW15" s="30">
        <v>264071</v>
      </c>
      <c r="IX15" s="30">
        <v>189239</v>
      </c>
      <c r="IY15" s="30">
        <v>152489</v>
      </c>
      <c r="IZ15" s="30">
        <v>102777</v>
      </c>
      <c r="JA15" s="30">
        <v>80217</v>
      </c>
      <c r="JB15" s="30">
        <v>105060</v>
      </c>
      <c r="JC15" s="30">
        <v>747081</v>
      </c>
      <c r="JD15" s="30">
        <v>151845</v>
      </c>
      <c r="JE15" s="30">
        <v>155108</v>
      </c>
      <c r="JF15" s="30">
        <v>184799</v>
      </c>
      <c r="JG15" s="30">
        <v>106395</v>
      </c>
      <c r="JH15" s="30">
        <v>72447</v>
      </c>
      <c r="JI15" s="30">
        <v>710762</v>
      </c>
      <c r="JJ15" s="30">
        <v>902411</v>
      </c>
      <c r="JK15" s="30">
        <v>638124</v>
      </c>
      <c r="JL15" s="30">
        <v>551308</v>
      </c>
      <c r="JM15" s="30">
        <v>345521</v>
      </c>
      <c r="JN15" s="30">
        <v>347100</v>
      </c>
      <c r="JO15" s="30">
        <v>93772</v>
      </c>
      <c r="JP15" s="30">
        <v>88518</v>
      </c>
      <c r="JQ15" s="30">
        <v>80955</v>
      </c>
      <c r="JR15" s="30">
        <v>63140</v>
      </c>
      <c r="JS15" s="30">
        <v>64496</v>
      </c>
      <c r="JT15" s="30">
        <v>55447</v>
      </c>
      <c r="JU15" s="30">
        <v>122641</v>
      </c>
      <c r="JV15" s="30">
        <v>77722</v>
      </c>
      <c r="JW15" s="30">
        <v>40163</v>
      </c>
      <c r="JX15" s="30">
        <v>48391</v>
      </c>
      <c r="JY15" s="30">
        <v>60434</v>
      </c>
      <c r="JZ15" s="30">
        <v>38967</v>
      </c>
      <c r="KA15" s="30">
        <v>42645</v>
      </c>
      <c r="KB15" s="30">
        <v>71720</v>
      </c>
      <c r="KC15" s="30">
        <v>53227</v>
      </c>
      <c r="KD15" s="30">
        <v>44027</v>
      </c>
      <c r="KE15" s="30">
        <v>40328</v>
      </c>
      <c r="KF15" s="30">
        <v>40457</v>
      </c>
      <c r="KG15" s="30">
        <v>272947</v>
      </c>
      <c r="KH15" s="30">
        <v>204278</v>
      </c>
      <c r="KI15" s="30">
        <v>195954</v>
      </c>
      <c r="KJ15" s="30">
        <v>137697</v>
      </c>
      <c r="KK15" s="30">
        <v>117950</v>
      </c>
      <c r="KL15" s="30">
        <v>108192</v>
      </c>
      <c r="KM15" s="30">
        <v>91650</v>
      </c>
      <c r="KN15" s="30">
        <v>72324</v>
      </c>
      <c r="KO15" s="30">
        <v>74919</v>
      </c>
      <c r="KP15" s="30">
        <v>77837</v>
      </c>
      <c r="KQ15" s="30">
        <v>61564</v>
      </c>
      <c r="KR15" s="30">
        <v>57105</v>
      </c>
      <c r="KS15" s="30">
        <v>84757</v>
      </c>
      <c r="KT15" s="30">
        <v>78181</v>
      </c>
      <c r="KU15" s="30">
        <v>66936</v>
      </c>
      <c r="KV15" s="30">
        <v>14844</v>
      </c>
      <c r="KW15" s="30">
        <v>33488</v>
      </c>
      <c r="KX15" s="30">
        <v>46004</v>
      </c>
      <c r="KY15" s="30">
        <v>3028178</v>
      </c>
      <c r="KZ15" s="30">
        <v>1777450</v>
      </c>
      <c r="LA15" s="30">
        <v>2081129</v>
      </c>
      <c r="LB15" s="30">
        <v>1802982</v>
      </c>
      <c r="LC15" s="30">
        <v>1318084</v>
      </c>
      <c r="LD15" s="30">
        <v>1659027</v>
      </c>
      <c r="LE15" s="30">
        <v>120728</v>
      </c>
      <c r="LF15" s="30">
        <v>103167</v>
      </c>
      <c r="LG15" s="30">
        <v>115208</v>
      </c>
      <c r="LH15" s="30">
        <v>95182</v>
      </c>
      <c r="LI15" s="30">
        <v>133884</v>
      </c>
      <c r="LJ15" s="30">
        <v>105157</v>
      </c>
      <c r="LK15" s="30">
        <v>67474</v>
      </c>
      <c r="LL15" s="30">
        <v>60596</v>
      </c>
      <c r="LM15" s="30">
        <v>49215</v>
      </c>
      <c r="LN15" s="30">
        <v>27513</v>
      </c>
      <c r="LO15" s="30">
        <v>85950</v>
      </c>
      <c r="LP15" s="30">
        <v>72740</v>
      </c>
      <c r="LQ15" s="30">
        <v>3770780</v>
      </c>
      <c r="LR15" s="30">
        <v>1834780</v>
      </c>
      <c r="LS15" s="30">
        <v>1896079</v>
      </c>
      <c r="LT15" s="30">
        <v>1396623</v>
      </c>
      <c r="LU15" s="30">
        <v>1465243</v>
      </c>
      <c r="LV15" s="30">
        <v>1214360</v>
      </c>
      <c r="LW15" s="30">
        <v>230309</v>
      </c>
      <c r="LX15" s="30">
        <v>242934</v>
      </c>
      <c r="LY15" s="30">
        <v>272185</v>
      </c>
      <c r="LZ15" s="30">
        <v>234778</v>
      </c>
      <c r="MA15" s="30">
        <v>238563</v>
      </c>
      <c r="MB15" s="30">
        <v>218211</v>
      </c>
      <c r="MC15" s="30">
        <v>92400</v>
      </c>
      <c r="MD15" s="30">
        <v>79811</v>
      </c>
      <c r="ME15" s="30">
        <v>61715</v>
      </c>
      <c r="MF15" s="30">
        <v>56088</v>
      </c>
      <c r="MG15" s="30">
        <v>25571</v>
      </c>
      <c r="MH15" s="30">
        <v>21875</v>
      </c>
      <c r="MI15" s="30">
        <v>630282</v>
      </c>
      <c r="MJ15" s="30">
        <v>560161</v>
      </c>
      <c r="MK15" s="30">
        <v>554912</v>
      </c>
      <c r="ML15" s="30">
        <v>482732</v>
      </c>
      <c r="MM15" s="30">
        <v>435323</v>
      </c>
      <c r="MN15" s="30">
        <v>468496</v>
      </c>
      <c r="MO15" s="30">
        <v>56980</v>
      </c>
      <c r="MP15" s="30">
        <v>40895</v>
      </c>
      <c r="MQ15" s="30">
        <v>35086</v>
      </c>
      <c r="MR15" s="30">
        <v>28985</v>
      </c>
      <c r="MS15" s="30">
        <v>29428</v>
      </c>
      <c r="MT15" s="30">
        <v>26583</v>
      </c>
      <c r="MU15" s="30">
        <v>124286</v>
      </c>
      <c r="MV15" s="30">
        <v>118260</v>
      </c>
      <c r="MW15" s="30">
        <v>124336</v>
      </c>
      <c r="MX15" s="30">
        <v>88992</v>
      </c>
      <c r="MY15" s="30">
        <v>97185</v>
      </c>
      <c r="MZ15" s="30">
        <v>86422</v>
      </c>
      <c r="NA15" s="30">
        <v>79031</v>
      </c>
      <c r="NB15" s="30">
        <v>101873</v>
      </c>
      <c r="NC15" s="30">
        <v>79522</v>
      </c>
      <c r="ND15" s="30">
        <v>62615</v>
      </c>
      <c r="NE15" s="30">
        <v>60426</v>
      </c>
      <c r="NF15" s="30">
        <v>40490</v>
      </c>
      <c r="NG15" s="30">
        <v>229235</v>
      </c>
      <c r="NH15" s="30">
        <v>184963</v>
      </c>
      <c r="NI15" s="30">
        <v>142713</v>
      </c>
      <c r="NJ15" s="30">
        <v>107003</v>
      </c>
      <c r="NK15" s="30">
        <v>110766</v>
      </c>
      <c r="NL15" s="30">
        <v>119786</v>
      </c>
      <c r="NM15" s="30">
        <v>102391</v>
      </c>
      <c r="NN15" s="30">
        <v>84368</v>
      </c>
      <c r="NO15" s="30">
        <v>95747</v>
      </c>
      <c r="NP15" s="30">
        <v>67919</v>
      </c>
      <c r="NQ15" s="30">
        <v>54625</v>
      </c>
      <c r="NR15" s="30">
        <v>56018</v>
      </c>
      <c r="NS15" s="30">
        <v>350578</v>
      </c>
      <c r="NT15" s="30">
        <v>472166</v>
      </c>
      <c r="NU15" s="30">
        <v>344741</v>
      </c>
      <c r="NV15" s="30">
        <v>269251</v>
      </c>
      <c r="NW15" s="30">
        <v>284962</v>
      </c>
      <c r="NX15" s="30">
        <v>230952</v>
      </c>
      <c r="NY15" s="30">
        <v>647227</v>
      </c>
      <c r="NZ15" s="30">
        <v>655395</v>
      </c>
      <c r="OA15" s="30">
        <v>547346</v>
      </c>
      <c r="OB15" s="30">
        <v>317808</v>
      </c>
      <c r="OC15" s="30">
        <v>240325</v>
      </c>
      <c r="OD15" s="30">
        <v>482298</v>
      </c>
      <c r="OE15" s="30">
        <v>394194</v>
      </c>
      <c r="OF15" s="30">
        <v>398115</v>
      </c>
      <c r="OG15" s="30">
        <v>295759</v>
      </c>
      <c r="OH15" s="30">
        <v>100954</v>
      </c>
      <c r="OI15" s="30">
        <v>108922</v>
      </c>
      <c r="OJ15" s="30">
        <v>129827</v>
      </c>
      <c r="OK15" s="30">
        <v>237038</v>
      </c>
      <c r="OL15" s="30">
        <v>265306</v>
      </c>
      <c r="OM15" s="30">
        <v>305330</v>
      </c>
      <c r="ON15" s="30">
        <v>310524</v>
      </c>
      <c r="OO15" s="30">
        <v>310980</v>
      </c>
      <c r="OP15" s="30">
        <v>227273</v>
      </c>
      <c r="OQ15" s="30">
        <v>51121</v>
      </c>
      <c r="OR15" s="30">
        <v>56635</v>
      </c>
      <c r="OS15" s="30">
        <v>57739</v>
      </c>
      <c r="OT15" s="30">
        <v>42923</v>
      </c>
      <c r="OU15" s="30">
        <v>48607</v>
      </c>
      <c r="OV15" s="30">
        <v>34367</v>
      </c>
      <c r="OW15" s="30">
        <v>114719</v>
      </c>
      <c r="OX15" s="30">
        <v>122629</v>
      </c>
      <c r="OY15" s="30">
        <v>113860</v>
      </c>
      <c r="OZ15" s="30">
        <v>109330</v>
      </c>
      <c r="PA15" s="30">
        <v>115842</v>
      </c>
      <c r="PB15" s="30">
        <v>141543</v>
      </c>
      <c r="PC15" s="30">
        <v>286309</v>
      </c>
      <c r="PD15" s="30">
        <v>216544</v>
      </c>
      <c r="PE15" s="30">
        <v>199208</v>
      </c>
      <c r="PF15" s="30">
        <v>209736</v>
      </c>
      <c r="PG15" s="30">
        <v>218294</v>
      </c>
      <c r="PH15" s="30">
        <v>139408</v>
      </c>
      <c r="PI15" s="30">
        <v>221311</v>
      </c>
      <c r="PJ15" s="30">
        <v>218032</v>
      </c>
      <c r="PK15" s="30">
        <v>148335</v>
      </c>
      <c r="PL15" s="30">
        <v>101635</v>
      </c>
      <c r="PM15" s="30">
        <v>94501</v>
      </c>
      <c r="PN15" s="30">
        <v>90794</v>
      </c>
      <c r="PO15" s="30">
        <v>77242</v>
      </c>
      <c r="PP15" s="30">
        <v>72304</v>
      </c>
      <c r="PQ15" s="30">
        <v>54860</v>
      </c>
      <c r="PR15" s="30">
        <v>45530</v>
      </c>
      <c r="PS15" s="30">
        <v>47145</v>
      </c>
      <c r="PT15" s="30">
        <v>55553</v>
      </c>
      <c r="PU15" s="30">
        <v>3025852</v>
      </c>
      <c r="PV15" s="30">
        <v>627832</v>
      </c>
      <c r="PW15" s="30">
        <v>639645</v>
      </c>
      <c r="PX15" s="30">
        <v>619500</v>
      </c>
      <c r="PY15" s="30">
        <v>401773</v>
      </c>
      <c r="PZ15" s="30">
        <v>498228</v>
      </c>
      <c r="QA15" s="30">
        <v>51920</v>
      </c>
      <c r="QB15" s="30">
        <v>74878</v>
      </c>
      <c r="QC15" s="30">
        <v>50891</v>
      </c>
      <c r="QD15" s="30">
        <v>55556</v>
      </c>
      <c r="QE15" s="30">
        <v>58777</v>
      </c>
      <c r="QF15" s="30">
        <v>48905</v>
      </c>
      <c r="QG15" s="30">
        <v>198501</v>
      </c>
      <c r="QH15" s="30">
        <v>182213</v>
      </c>
      <c r="QI15" s="30">
        <v>188045</v>
      </c>
      <c r="QJ15" s="30">
        <v>138178</v>
      </c>
      <c r="QK15" s="30">
        <v>141509</v>
      </c>
      <c r="QL15" s="30">
        <v>143714</v>
      </c>
      <c r="QM15" s="30">
        <v>364502</v>
      </c>
      <c r="QN15" s="30">
        <v>198616</v>
      </c>
      <c r="QO15" s="30">
        <v>227321</v>
      </c>
      <c r="QP15" s="30">
        <v>198893</v>
      </c>
      <c r="QQ15" s="30">
        <v>229035</v>
      </c>
      <c r="QR15" s="30">
        <v>182715</v>
      </c>
      <c r="QS15" s="30">
        <v>299917</v>
      </c>
      <c r="QT15" s="30">
        <v>131226</v>
      </c>
      <c r="QU15" s="30">
        <v>179080</v>
      </c>
      <c r="QV15" s="30">
        <v>123885</v>
      </c>
      <c r="QW15" s="30">
        <v>60209</v>
      </c>
      <c r="QX15" s="30">
        <v>205853</v>
      </c>
      <c r="QY15" s="30">
        <v>282304</v>
      </c>
      <c r="QZ15" s="30">
        <v>199960</v>
      </c>
      <c r="RA15" s="30">
        <v>223951</v>
      </c>
      <c r="RB15" s="30">
        <v>160402</v>
      </c>
      <c r="RC15" s="30">
        <v>154082</v>
      </c>
      <c r="RD15" s="30">
        <v>181867</v>
      </c>
      <c r="RE15" s="30">
        <v>134083</v>
      </c>
      <c r="RF15" s="30">
        <v>148392</v>
      </c>
      <c r="RG15" s="30">
        <v>155680</v>
      </c>
      <c r="RH15" s="30">
        <v>122536</v>
      </c>
      <c r="RI15" s="30">
        <v>155736</v>
      </c>
      <c r="RJ15" s="30">
        <v>92346</v>
      </c>
      <c r="RK15" s="30">
        <v>228126</v>
      </c>
      <c r="RL15" s="30">
        <v>192925</v>
      </c>
      <c r="RM15" s="30">
        <v>188585</v>
      </c>
      <c r="RN15" s="30">
        <v>130742</v>
      </c>
      <c r="RO15" s="30">
        <v>84196</v>
      </c>
      <c r="RP15" s="30">
        <v>96077</v>
      </c>
      <c r="RQ15" s="30">
        <v>6632</v>
      </c>
      <c r="RR15" s="30">
        <v>6110</v>
      </c>
      <c r="RS15" s="30">
        <v>15444</v>
      </c>
      <c r="RT15" s="30">
        <v>7714</v>
      </c>
      <c r="RU15" s="30">
        <v>4504</v>
      </c>
      <c r="RV15" s="30">
        <v>10114</v>
      </c>
      <c r="RW15" s="30">
        <v>199183</v>
      </c>
      <c r="RX15" s="30">
        <v>228979</v>
      </c>
      <c r="RY15" s="30">
        <v>166872</v>
      </c>
      <c r="RZ15" s="30">
        <v>181431</v>
      </c>
      <c r="SA15" s="30">
        <v>89538</v>
      </c>
      <c r="SB15" s="30">
        <v>69558</v>
      </c>
      <c r="SC15" s="30">
        <v>152047</v>
      </c>
      <c r="SD15" s="30">
        <v>115960</v>
      </c>
      <c r="SE15" s="30">
        <v>145488</v>
      </c>
      <c r="SF15" s="30">
        <v>140157</v>
      </c>
      <c r="SG15" s="30">
        <v>121171</v>
      </c>
      <c r="SH15" s="30">
        <v>103442</v>
      </c>
      <c r="SI15" s="30">
        <v>5212</v>
      </c>
      <c r="SJ15" s="30">
        <v>11999</v>
      </c>
      <c r="SK15" s="30">
        <v>8919</v>
      </c>
      <c r="SL15" s="30">
        <v>2367</v>
      </c>
      <c r="SM15" s="30">
        <v>8052</v>
      </c>
      <c r="SN15" s="30">
        <v>603</v>
      </c>
      <c r="SO15" s="30">
        <v>262171</v>
      </c>
      <c r="SP15" s="30">
        <v>118759</v>
      </c>
      <c r="SQ15" s="30">
        <v>143833</v>
      </c>
      <c r="SR15" s="30">
        <v>142865</v>
      </c>
      <c r="SS15" s="30">
        <v>136429</v>
      </c>
      <c r="ST15" s="30">
        <v>74518</v>
      </c>
      <c r="SU15" s="30">
        <v>55748</v>
      </c>
      <c r="SV15" s="30">
        <v>119265</v>
      </c>
      <c r="SW15" s="30">
        <v>114260</v>
      </c>
      <c r="SX15" s="30">
        <v>185240</v>
      </c>
      <c r="SY15" s="30">
        <v>86603</v>
      </c>
      <c r="SZ15" s="30">
        <v>95168</v>
      </c>
    </row>
    <row r="16" spans="1:520">
      <c r="A16" s="25"/>
      <c r="C16" s="26" t="s">
        <v>370</v>
      </c>
      <c r="D16" s="27"/>
      <c r="E16" s="30">
        <v>6929400</v>
      </c>
      <c r="F16" s="30">
        <v>6570118</v>
      </c>
      <c r="G16" s="30">
        <v>6080124</v>
      </c>
      <c r="H16" s="30">
        <v>5481016</v>
      </c>
      <c r="I16" s="30">
        <v>5429172</v>
      </c>
      <c r="J16" s="30">
        <v>5307915</v>
      </c>
      <c r="K16" s="30">
        <v>122307</v>
      </c>
      <c r="L16" s="30">
        <v>112718</v>
      </c>
      <c r="M16" s="30">
        <v>105754</v>
      </c>
      <c r="N16" s="30">
        <v>86873</v>
      </c>
      <c r="O16" s="30">
        <v>295188</v>
      </c>
      <c r="P16" s="30">
        <v>600098</v>
      </c>
      <c r="Q16" s="30">
        <v>587103</v>
      </c>
      <c r="R16" s="30">
        <v>591277</v>
      </c>
      <c r="S16" s="30">
        <v>580399</v>
      </c>
      <c r="T16" s="30">
        <v>575662</v>
      </c>
      <c r="U16" s="30">
        <v>559370</v>
      </c>
      <c r="V16" s="30">
        <v>558247</v>
      </c>
      <c r="W16" s="30">
        <v>79690</v>
      </c>
      <c r="X16" s="30">
        <v>37399</v>
      </c>
      <c r="Y16" s="30">
        <v>25382</v>
      </c>
      <c r="Z16" s="30">
        <v>27310</v>
      </c>
      <c r="AA16" s="30">
        <v>25489</v>
      </c>
      <c r="AB16" s="30">
        <v>21610</v>
      </c>
      <c r="AC16" s="30">
        <v>175219</v>
      </c>
      <c r="AD16" s="30">
        <v>185183</v>
      </c>
      <c r="AE16" s="30">
        <v>200381</v>
      </c>
      <c r="AF16" s="30">
        <v>198633</v>
      </c>
      <c r="AG16" s="30">
        <v>212811</v>
      </c>
      <c r="AH16" s="30">
        <v>204739</v>
      </c>
      <c r="AI16" s="30">
        <v>1081218</v>
      </c>
      <c r="AJ16" s="30">
        <v>1144566</v>
      </c>
      <c r="AK16" s="30">
        <v>1046356</v>
      </c>
      <c r="AL16" s="30">
        <v>916914</v>
      </c>
      <c r="AM16" s="30">
        <v>845222</v>
      </c>
      <c r="AN16" s="30">
        <v>790140</v>
      </c>
      <c r="AO16" s="30">
        <v>275867</v>
      </c>
      <c r="AP16" s="30">
        <v>270995</v>
      </c>
      <c r="AQ16" s="30">
        <v>268266</v>
      </c>
      <c r="AR16" s="30">
        <v>286804</v>
      </c>
      <c r="AS16" s="30">
        <v>291191</v>
      </c>
      <c r="AT16" s="30">
        <v>320451</v>
      </c>
      <c r="AU16" s="30">
        <v>1830833</v>
      </c>
      <c r="AV16" s="30">
        <v>1600431</v>
      </c>
      <c r="AW16" s="30">
        <v>1456310</v>
      </c>
      <c r="AX16" s="30">
        <v>1445601</v>
      </c>
      <c r="AY16" s="30">
        <v>1456163</v>
      </c>
      <c r="AZ16" s="30">
        <v>1419954</v>
      </c>
      <c r="BA16" s="30">
        <v>349073</v>
      </c>
      <c r="BB16" s="30">
        <v>351168</v>
      </c>
      <c r="BC16" s="30">
        <v>312709</v>
      </c>
      <c r="BD16" s="30">
        <v>304088</v>
      </c>
      <c r="BE16" s="30">
        <v>293273</v>
      </c>
      <c r="BF16" s="30">
        <v>284028</v>
      </c>
      <c r="BG16" s="30">
        <v>13079177</v>
      </c>
      <c r="BH16" s="30">
        <v>12126617</v>
      </c>
      <c r="BI16" s="30">
        <v>9978763</v>
      </c>
      <c r="BJ16" s="30">
        <v>9124240</v>
      </c>
      <c r="BK16" s="30">
        <v>8554515</v>
      </c>
      <c r="BL16" s="30">
        <v>7240995</v>
      </c>
      <c r="BM16" s="30">
        <v>16523</v>
      </c>
      <c r="BN16" s="30">
        <v>15739</v>
      </c>
      <c r="BO16" s="30">
        <v>14865</v>
      </c>
      <c r="BP16" s="30">
        <v>14556</v>
      </c>
      <c r="BQ16" s="30">
        <v>15550</v>
      </c>
      <c r="BR16" s="30">
        <v>14045</v>
      </c>
      <c r="BS16" s="30">
        <v>1426279</v>
      </c>
      <c r="BT16" s="30">
        <v>1354406</v>
      </c>
      <c r="BU16" s="30">
        <v>1255077</v>
      </c>
      <c r="BV16" s="30">
        <v>1239750</v>
      </c>
      <c r="BW16" s="30">
        <v>1258664</v>
      </c>
      <c r="BX16" s="30">
        <v>1288409</v>
      </c>
      <c r="BY16" s="30">
        <v>1545163</v>
      </c>
      <c r="BZ16" s="30">
        <v>1398602</v>
      </c>
      <c r="CA16" s="30">
        <v>1396071</v>
      </c>
      <c r="CB16" s="30">
        <v>1349366</v>
      </c>
      <c r="CC16" s="30">
        <v>1144386</v>
      </c>
      <c r="CD16" s="30">
        <v>1011321</v>
      </c>
      <c r="CE16" s="30">
        <v>339793</v>
      </c>
      <c r="CF16" s="30">
        <v>229753</v>
      </c>
      <c r="CG16" s="30">
        <v>219204</v>
      </c>
      <c r="CH16" s="30">
        <v>226758</v>
      </c>
      <c r="CI16" s="30">
        <v>136432</v>
      </c>
      <c r="CJ16" s="30">
        <v>225080</v>
      </c>
      <c r="CK16" s="30">
        <v>489535</v>
      </c>
      <c r="CL16" s="30">
        <v>496159</v>
      </c>
      <c r="CM16" s="30">
        <v>504839</v>
      </c>
      <c r="CN16" s="30">
        <v>595683</v>
      </c>
      <c r="CO16" s="30">
        <v>540280</v>
      </c>
      <c r="CP16" s="30">
        <v>302329</v>
      </c>
      <c r="CQ16" s="30">
        <v>3434791</v>
      </c>
      <c r="CR16" s="30">
        <v>2656101</v>
      </c>
      <c r="CS16" s="30">
        <v>2643723</v>
      </c>
      <c r="CT16" s="30">
        <v>2371435</v>
      </c>
      <c r="CU16" s="30">
        <v>2488688</v>
      </c>
      <c r="CV16" s="30">
        <v>2034776</v>
      </c>
      <c r="CW16" s="30">
        <v>50868</v>
      </c>
      <c r="CX16" s="30">
        <v>63773</v>
      </c>
      <c r="CY16" s="30">
        <v>53495</v>
      </c>
      <c r="CZ16" s="30">
        <v>62425</v>
      </c>
      <c r="DA16" s="30">
        <v>52802</v>
      </c>
      <c r="DB16" s="30">
        <v>28082</v>
      </c>
      <c r="DC16" s="30">
        <v>410901</v>
      </c>
      <c r="DD16" s="30">
        <v>397214</v>
      </c>
      <c r="DE16" s="30">
        <v>381392</v>
      </c>
      <c r="DF16" s="30">
        <v>313218</v>
      </c>
      <c r="DG16" s="30">
        <v>262317</v>
      </c>
      <c r="DH16" s="30">
        <v>283750</v>
      </c>
      <c r="DI16" s="30">
        <v>2672788</v>
      </c>
      <c r="DJ16" s="30">
        <v>2376973</v>
      </c>
      <c r="DK16" s="30">
        <v>1775186</v>
      </c>
      <c r="DL16" s="30">
        <v>1693811</v>
      </c>
      <c r="DM16" s="30">
        <v>2030865</v>
      </c>
      <c r="DN16" s="30">
        <v>1606787</v>
      </c>
      <c r="DO16" s="30">
        <v>708888</v>
      </c>
      <c r="DP16" s="30">
        <v>740337</v>
      </c>
      <c r="DQ16" s="30">
        <v>719884</v>
      </c>
      <c r="DR16" s="30">
        <v>687612</v>
      </c>
      <c r="DS16" s="30">
        <v>630109</v>
      </c>
      <c r="DT16" s="30">
        <v>580940</v>
      </c>
      <c r="DU16" s="30">
        <v>2967537</v>
      </c>
      <c r="DV16" s="30">
        <v>2787332</v>
      </c>
      <c r="DW16" s="30">
        <v>2584835</v>
      </c>
      <c r="DX16" s="30">
        <v>2293633</v>
      </c>
      <c r="DY16" s="30">
        <v>2172067</v>
      </c>
      <c r="DZ16" s="30">
        <v>1992407</v>
      </c>
      <c r="EA16" s="30">
        <v>39661788</v>
      </c>
      <c r="EB16" s="30">
        <v>37843551</v>
      </c>
      <c r="EC16" s="30">
        <v>30570627</v>
      </c>
      <c r="ED16" s="30">
        <v>25514039</v>
      </c>
      <c r="EE16" s="30">
        <v>21978994</v>
      </c>
      <c r="EF16" s="30">
        <v>20486846</v>
      </c>
      <c r="EG16" s="30">
        <v>2670126</v>
      </c>
      <c r="EH16" s="30">
        <v>2394104</v>
      </c>
      <c r="EI16" s="30">
        <v>2312612</v>
      </c>
      <c r="EJ16" s="30">
        <v>2015672</v>
      </c>
      <c r="EK16" s="30">
        <v>1974760</v>
      </c>
      <c r="EL16" s="30">
        <v>1769495</v>
      </c>
      <c r="EM16" s="30">
        <v>474321</v>
      </c>
      <c r="EN16" s="30">
        <v>475365</v>
      </c>
      <c r="EO16" s="30">
        <v>451551</v>
      </c>
      <c r="EP16" s="30">
        <v>339075</v>
      </c>
      <c r="EQ16" s="30">
        <v>276240</v>
      </c>
      <c r="ER16" s="30">
        <v>283925</v>
      </c>
      <c r="ES16" s="30">
        <v>206501</v>
      </c>
      <c r="ET16" s="30">
        <v>164615</v>
      </c>
      <c r="EU16" s="30">
        <v>187874</v>
      </c>
      <c r="EV16" s="30">
        <v>191824</v>
      </c>
      <c r="EW16" s="30">
        <v>85505</v>
      </c>
      <c r="EX16" s="30">
        <v>66083</v>
      </c>
      <c r="EY16" s="30">
        <v>1450841</v>
      </c>
      <c r="EZ16" s="30">
        <v>1440127</v>
      </c>
      <c r="FA16" s="30">
        <v>1281899</v>
      </c>
      <c r="FB16" s="30">
        <v>1113051</v>
      </c>
      <c r="FC16" s="30">
        <v>1063739</v>
      </c>
      <c r="FD16" s="30">
        <v>1052369</v>
      </c>
      <c r="FE16" s="30">
        <v>1196052</v>
      </c>
      <c r="FF16" s="30">
        <v>1113450</v>
      </c>
      <c r="FG16" s="30">
        <v>1051942</v>
      </c>
      <c r="FH16" s="30">
        <v>1016281</v>
      </c>
      <c r="FI16" s="30">
        <v>894534</v>
      </c>
      <c r="FJ16" s="30">
        <v>956617</v>
      </c>
      <c r="FK16" s="30">
        <v>7055460</v>
      </c>
      <c r="FL16" s="30">
        <v>4985242</v>
      </c>
      <c r="FM16" s="30">
        <v>4888748</v>
      </c>
      <c r="FN16" s="30">
        <v>4868296</v>
      </c>
      <c r="FO16" s="30">
        <v>4788197</v>
      </c>
      <c r="FP16" s="30">
        <v>4707323</v>
      </c>
      <c r="FQ16" s="30">
        <v>1531638</v>
      </c>
      <c r="FR16" s="30">
        <v>1409515</v>
      </c>
      <c r="FS16" s="30">
        <v>1380142</v>
      </c>
      <c r="FT16" s="30">
        <v>1331386</v>
      </c>
      <c r="FU16" s="30">
        <v>1276019</v>
      </c>
      <c r="FV16" s="30">
        <v>1256629</v>
      </c>
      <c r="FW16" s="30">
        <v>558178</v>
      </c>
      <c r="FX16" s="30">
        <v>557534</v>
      </c>
      <c r="FY16" s="30">
        <v>529977</v>
      </c>
      <c r="FZ16" s="30">
        <v>444915</v>
      </c>
      <c r="GA16" s="30">
        <v>528443</v>
      </c>
      <c r="GB16" s="30">
        <v>514087</v>
      </c>
      <c r="GC16" s="30">
        <v>715401</v>
      </c>
      <c r="GD16" s="30">
        <v>704745</v>
      </c>
      <c r="GE16" s="30">
        <v>747547</v>
      </c>
      <c r="GF16" s="30">
        <v>728730</v>
      </c>
      <c r="GG16" s="30">
        <v>707751</v>
      </c>
      <c r="GH16" s="30">
        <v>651107</v>
      </c>
      <c r="GI16" s="30">
        <v>1021422</v>
      </c>
      <c r="GJ16" s="30">
        <v>1640965</v>
      </c>
      <c r="GK16" s="30">
        <v>1076467</v>
      </c>
      <c r="GL16" s="30">
        <v>1280234</v>
      </c>
      <c r="GM16" s="30">
        <v>961769</v>
      </c>
      <c r="GN16" s="30">
        <v>0</v>
      </c>
      <c r="GO16" s="30">
        <v>1607118</v>
      </c>
      <c r="GP16" s="30">
        <v>1596444</v>
      </c>
      <c r="GQ16" s="30">
        <v>1601897</v>
      </c>
      <c r="GR16" s="30">
        <v>1520113</v>
      </c>
      <c r="GS16" s="30">
        <v>1449629</v>
      </c>
      <c r="GT16" s="30">
        <v>1404998</v>
      </c>
      <c r="GU16" s="30">
        <v>2265619</v>
      </c>
      <c r="GV16" s="30">
        <v>2251817</v>
      </c>
      <c r="GW16" s="30">
        <v>2221953</v>
      </c>
      <c r="GX16" s="30">
        <v>2097581</v>
      </c>
      <c r="GY16" s="30">
        <v>1927356</v>
      </c>
      <c r="GZ16" s="30">
        <v>2158832</v>
      </c>
      <c r="HA16" s="30">
        <v>796435</v>
      </c>
      <c r="HB16" s="30">
        <v>825247</v>
      </c>
      <c r="HC16" s="30">
        <v>846428</v>
      </c>
      <c r="HD16" s="30">
        <v>912881</v>
      </c>
      <c r="HE16" s="30">
        <v>777429</v>
      </c>
      <c r="HF16" s="30">
        <v>647179</v>
      </c>
      <c r="HG16" s="30">
        <v>38925</v>
      </c>
      <c r="HH16" s="30">
        <v>35649</v>
      </c>
      <c r="HI16" s="30">
        <v>15017</v>
      </c>
      <c r="HJ16" s="30">
        <v>21417</v>
      </c>
      <c r="HK16" s="30">
        <v>11930</v>
      </c>
      <c r="HL16" s="30">
        <v>40736</v>
      </c>
      <c r="HM16" s="30">
        <v>2522025</v>
      </c>
      <c r="HN16" s="30">
        <v>2501079</v>
      </c>
      <c r="HO16" s="30">
        <v>2477519</v>
      </c>
      <c r="HP16" s="30">
        <v>2410197</v>
      </c>
      <c r="HQ16" s="30">
        <v>2346705</v>
      </c>
      <c r="HR16" s="30">
        <v>2322064</v>
      </c>
      <c r="HS16" s="30">
        <v>2297040</v>
      </c>
      <c r="HT16" s="30">
        <v>2138612</v>
      </c>
      <c r="HU16" s="30">
        <v>2252422</v>
      </c>
      <c r="HV16" s="30">
        <v>2107492</v>
      </c>
      <c r="HW16" s="30">
        <v>1951595</v>
      </c>
      <c r="HX16" s="30">
        <v>1906988</v>
      </c>
      <c r="HY16" s="30">
        <v>2981619</v>
      </c>
      <c r="HZ16" s="30">
        <v>2616508</v>
      </c>
      <c r="IA16" s="30">
        <v>2229140</v>
      </c>
      <c r="IB16" s="30">
        <v>1996213</v>
      </c>
      <c r="IC16" s="30">
        <v>1958485</v>
      </c>
      <c r="ID16" s="30">
        <v>1951083</v>
      </c>
      <c r="IE16" s="30">
        <v>1467295</v>
      </c>
      <c r="IF16" s="30">
        <v>1392076</v>
      </c>
      <c r="IG16" s="30">
        <v>1314050</v>
      </c>
      <c r="IH16" s="30">
        <v>1190556</v>
      </c>
      <c r="II16" s="30">
        <v>1129041</v>
      </c>
      <c r="IJ16" s="30">
        <v>1058400</v>
      </c>
      <c r="IK16" s="30">
        <v>2145971</v>
      </c>
      <c r="IL16" s="30">
        <v>1790637</v>
      </c>
      <c r="IM16" s="30">
        <v>1876412</v>
      </c>
      <c r="IN16" s="30">
        <v>1802858</v>
      </c>
      <c r="IO16" s="30">
        <v>1663930</v>
      </c>
      <c r="IP16" s="30">
        <v>1512794</v>
      </c>
      <c r="IQ16" s="30">
        <v>2376551</v>
      </c>
      <c r="IR16" s="30">
        <v>2255138</v>
      </c>
      <c r="IS16" s="30">
        <v>2135435</v>
      </c>
      <c r="IT16" s="30">
        <v>2018141</v>
      </c>
      <c r="IU16" s="30">
        <v>1980195</v>
      </c>
      <c r="IV16" s="30">
        <v>2083057</v>
      </c>
      <c r="IW16" s="30">
        <v>1383174</v>
      </c>
      <c r="IX16" s="30">
        <v>1473248</v>
      </c>
      <c r="IY16" s="30">
        <v>1510001</v>
      </c>
      <c r="IZ16" s="30">
        <v>1461520</v>
      </c>
      <c r="JA16" s="30">
        <v>1336430</v>
      </c>
      <c r="JB16" s="30">
        <v>1345017</v>
      </c>
      <c r="JC16" s="30">
        <v>1375302</v>
      </c>
      <c r="JD16" s="30">
        <v>1202466</v>
      </c>
      <c r="JE16" s="30">
        <v>1112062</v>
      </c>
      <c r="JF16" s="30">
        <v>1086103</v>
      </c>
      <c r="JG16" s="30">
        <v>1081096</v>
      </c>
      <c r="JH16" s="30">
        <v>1074794</v>
      </c>
      <c r="JI16" s="30">
        <v>2705005</v>
      </c>
      <c r="JJ16" s="30">
        <v>2855641</v>
      </c>
      <c r="JK16" s="30">
        <v>2437413</v>
      </c>
      <c r="JL16" s="30">
        <v>5899905</v>
      </c>
      <c r="JM16" s="30">
        <v>5502244</v>
      </c>
      <c r="JN16" s="30">
        <v>5314818</v>
      </c>
      <c r="JO16" s="30">
        <v>85751</v>
      </c>
      <c r="JP16" s="30">
        <v>73850</v>
      </c>
      <c r="JQ16" s="30">
        <v>51379</v>
      </c>
      <c r="JR16" s="30">
        <v>50875</v>
      </c>
      <c r="JS16" s="30">
        <v>35557</v>
      </c>
      <c r="JT16" s="30">
        <v>31945</v>
      </c>
      <c r="JU16" s="30">
        <v>486844</v>
      </c>
      <c r="JV16" s="30">
        <v>1095646</v>
      </c>
      <c r="JW16" s="30">
        <v>1885452</v>
      </c>
      <c r="JX16" s="30">
        <v>1733801</v>
      </c>
      <c r="JY16" s="30">
        <v>1707538</v>
      </c>
      <c r="JZ16" s="30">
        <v>1147749</v>
      </c>
      <c r="KA16" s="30">
        <v>806958</v>
      </c>
      <c r="KB16" s="30">
        <v>773325</v>
      </c>
      <c r="KC16" s="30">
        <v>760447</v>
      </c>
      <c r="KD16" s="30">
        <v>735125</v>
      </c>
      <c r="KE16" s="30">
        <v>657695</v>
      </c>
      <c r="KF16" s="30">
        <v>636927</v>
      </c>
      <c r="KG16" s="30">
        <v>2256256</v>
      </c>
      <c r="KH16" s="30">
        <v>2089678</v>
      </c>
      <c r="KI16" s="30">
        <v>2039688</v>
      </c>
      <c r="KJ16" s="30">
        <v>1832123</v>
      </c>
      <c r="KK16" s="30">
        <v>1544956</v>
      </c>
      <c r="KL16" s="30">
        <v>1431647</v>
      </c>
      <c r="KM16" s="30">
        <v>374740</v>
      </c>
      <c r="KN16" s="30">
        <v>380904</v>
      </c>
      <c r="KO16" s="30">
        <v>380672</v>
      </c>
      <c r="KP16" s="30">
        <v>347120</v>
      </c>
      <c r="KQ16" s="30">
        <v>355219</v>
      </c>
      <c r="KR16" s="30">
        <v>366885</v>
      </c>
      <c r="KS16" s="30">
        <v>1146681</v>
      </c>
      <c r="KT16" s="30">
        <v>1010469</v>
      </c>
      <c r="KU16" s="30">
        <v>944224</v>
      </c>
      <c r="KV16" s="30">
        <v>976022</v>
      </c>
      <c r="KW16" s="30">
        <v>969039</v>
      </c>
      <c r="KX16" s="30">
        <v>846744</v>
      </c>
      <c r="KY16" s="30">
        <v>13791750</v>
      </c>
      <c r="KZ16" s="30">
        <v>17875773</v>
      </c>
      <c r="LA16" s="30">
        <v>12884436</v>
      </c>
      <c r="LB16" s="30">
        <v>14181084</v>
      </c>
      <c r="LC16" s="30">
        <v>14057262</v>
      </c>
      <c r="LD16" s="30">
        <v>9942811</v>
      </c>
      <c r="LE16" s="30">
        <v>139374</v>
      </c>
      <c r="LF16" s="30">
        <v>128262</v>
      </c>
      <c r="LG16" s="30">
        <v>132743</v>
      </c>
      <c r="LH16" s="30">
        <v>149231</v>
      </c>
      <c r="LI16" s="30">
        <v>180398</v>
      </c>
      <c r="LJ16" s="30">
        <v>144836</v>
      </c>
      <c r="LK16" s="30">
        <v>297169</v>
      </c>
      <c r="LL16" s="30">
        <v>231992</v>
      </c>
      <c r="LM16" s="30">
        <v>380917</v>
      </c>
      <c r="LN16" s="30">
        <v>355912</v>
      </c>
      <c r="LO16" s="30">
        <v>541404</v>
      </c>
      <c r="LP16" s="30">
        <v>595055</v>
      </c>
      <c r="LQ16" s="30">
        <v>13153267</v>
      </c>
      <c r="LR16" s="30">
        <v>12923262</v>
      </c>
      <c r="LS16" s="30">
        <v>12550784</v>
      </c>
      <c r="LT16" s="30">
        <v>11591566</v>
      </c>
      <c r="LU16" s="30">
        <v>10813623</v>
      </c>
      <c r="LV16" s="30">
        <v>10165570</v>
      </c>
      <c r="LW16" s="30">
        <v>107360</v>
      </c>
      <c r="LX16" s="30">
        <v>110994</v>
      </c>
      <c r="LY16" s="30">
        <v>121990</v>
      </c>
      <c r="LZ16" s="30">
        <v>100479</v>
      </c>
      <c r="MA16" s="30">
        <v>94736</v>
      </c>
      <c r="MB16" s="30">
        <v>112896</v>
      </c>
      <c r="MC16" s="30">
        <v>55635</v>
      </c>
      <c r="MD16" s="30">
        <v>60736</v>
      </c>
      <c r="ME16" s="30">
        <v>49978</v>
      </c>
      <c r="MF16" s="30">
        <v>18843</v>
      </c>
      <c r="MG16" s="30">
        <v>23404</v>
      </c>
      <c r="MH16" s="30">
        <v>28764</v>
      </c>
      <c r="MI16" s="30">
        <v>5364220</v>
      </c>
      <c r="MJ16" s="30">
        <v>5400305</v>
      </c>
      <c r="MK16" s="30">
        <v>4660923</v>
      </c>
      <c r="ML16" s="30">
        <v>4085139</v>
      </c>
      <c r="MM16" s="30">
        <v>3844028</v>
      </c>
      <c r="MN16" s="30">
        <v>3684399</v>
      </c>
      <c r="MO16" s="30">
        <v>59384</v>
      </c>
      <c r="MP16" s="30">
        <v>60316</v>
      </c>
      <c r="MQ16" s="30">
        <v>54525</v>
      </c>
      <c r="MR16" s="30">
        <v>48032</v>
      </c>
      <c r="MS16" s="30">
        <v>50157</v>
      </c>
      <c r="MT16" s="30">
        <v>48263</v>
      </c>
      <c r="MU16" s="30">
        <v>450981</v>
      </c>
      <c r="MV16" s="30">
        <v>431678</v>
      </c>
      <c r="MW16" s="30">
        <v>348892</v>
      </c>
      <c r="MX16" s="30">
        <v>344718</v>
      </c>
      <c r="MY16" s="30">
        <v>332647</v>
      </c>
      <c r="MZ16" s="30">
        <v>319861</v>
      </c>
      <c r="NA16" s="30">
        <v>243561</v>
      </c>
      <c r="NB16" s="30">
        <v>200217</v>
      </c>
      <c r="NC16" s="30">
        <v>192795</v>
      </c>
      <c r="ND16" s="30">
        <v>182079</v>
      </c>
      <c r="NE16" s="30">
        <v>189947</v>
      </c>
      <c r="NF16" s="30">
        <v>181014</v>
      </c>
      <c r="NG16" s="30">
        <v>1214799</v>
      </c>
      <c r="NH16" s="30">
        <v>1211625</v>
      </c>
      <c r="NI16" s="30">
        <v>1117189</v>
      </c>
      <c r="NJ16" s="30">
        <v>1146903</v>
      </c>
      <c r="NK16" s="30">
        <v>1097342</v>
      </c>
      <c r="NL16" s="30">
        <v>1127845</v>
      </c>
      <c r="NM16" s="30">
        <v>1254133</v>
      </c>
      <c r="NN16" s="30">
        <v>1039473</v>
      </c>
      <c r="NO16" s="30">
        <v>1018776</v>
      </c>
      <c r="NP16" s="30">
        <v>944002</v>
      </c>
      <c r="NQ16" s="30">
        <v>881009</v>
      </c>
      <c r="NR16" s="30">
        <v>868771</v>
      </c>
      <c r="NS16" s="30">
        <v>3449743</v>
      </c>
      <c r="NT16" s="30">
        <v>3188967</v>
      </c>
      <c r="NU16" s="30">
        <v>2965648</v>
      </c>
      <c r="NV16" s="30">
        <v>2851465</v>
      </c>
      <c r="NW16" s="30">
        <v>2595995</v>
      </c>
      <c r="NX16" s="30">
        <v>2386343</v>
      </c>
      <c r="NY16" s="30">
        <v>4479384</v>
      </c>
      <c r="NZ16" s="30">
        <v>3911616</v>
      </c>
      <c r="OA16" s="30">
        <v>3762864</v>
      </c>
      <c r="OB16" s="30">
        <v>3553114</v>
      </c>
      <c r="OC16" s="30">
        <v>3384999</v>
      </c>
      <c r="OD16" s="30">
        <v>3144118</v>
      </c>
      <c r="OE16" s="30">
        <v>2586657</v>
      </c>
      <c r="OF16" s="30">
        <v>2408290</v>
      </c>
      <c r="OG16" s="30">
        <v>2284028</v>
      </c>
      <c r="OH16" s="30">
        <v>2303725</v>
      </c>
      <c r="OI16" s="30">
        <v>2053786</v>
      </c>
      <c r="OJ16" s="30">
        <v>1905125</v>
      </c>
      <c r="OK16" s="30">
        <v>4216694</v>
      </c>
      <c r="OL16" s="30">
        <v>4105920</v>
      </c>
      <c r="OM16" s="30">
        <v>3925809</v>
      </c>
      <c r="ON16" s="30">
        <v>4305945</v>
      </c>
      <c r="OO16" s="30">
        <v>4543777</v>
      </c>
      <c r="OP16" s="30">
        <v>4911665</v>
      </c>
      <c r="OQ16" s="30">
        <v>44085</v>
      </c>
      <c r="OR16" s="30">
        <v>41482</v>
      </c>
      <c r="OS16" s="30">
        <v>32498</v>
      </c>
      <c r="OT16" s="30">
        <v>32761</v>
      </c>
      <c r="OU16" s="30">
        <v>33741</v>
      </c>
      <c r="OV16" s="30">
        <v>28355</v>
      </c>
      <c r="OW16" s="30">
        <v>1789656</v>
      </c>
      <c r="OX16" s="30">
        <v>1442158</v>
      </c>
      <c r="OY16" s="30">
        <v>1393403</v>
      </c>
      <c r="OZ16" s="30">
        <v>1357770</v>
      </c>
      <c r="PA16" s="30">
        <v>1308279</v>
      </c>
      <c r="PB16" s="30">
        <v>1277152</v>
      </c>
      <c r="PC16" s="30">
        <v>2103907</v>
      </c>
      <c r="PD16" s="30">
        <v>1942845</v>
      </c>
      <c r="PE16" s="30">
        <v>1842047</v>
      </c>
      <c r="PF16" s="30">
        <v>1691008</v>
      </c>
      <c r="PG16" s="30">
        <v>1626950</v>
      </c>
      <c r="PH16" s="30">
        <v>1485866</v>
      </c>
      <c r="PI16" s="30">
        <v>1627544</v>
      </c>
      <c r="PJ16" s="30">
        <v>1209687</v>
      </c>
      <c r="PK16" s="30">
        <v>1155887</v>
      </c>
      <c r="PL16" s="30">
        <v>1085007</v>
      </c>
      <c r="PM16" s="30">
        <v>1034277</v>
      </c>
      <c r="PN16" s="30">
        <v>1006250</v>
      </c>
      <c r="PO16" s="30">
        <v>104988</v>
      </c>
      <c r="PP16" s="30">
        <v>99250</v>
      </c>
      <c r="PQ16" s="30">
        <v>61315</v>
      </c>
      <c r="PR16" s="30">
        <v>20649</v>
      </c>
      <c r="PS16" s="30">
        <v>81633</v>
      </c>
      <c r="PT16" s="30">
        <v>89459</v>
      </c>
      <c r="PU16" s="30">
        <v>9744128</v>
      </c>
      <c r="PV16" s="30">
        <v>8778469</v>
      </c>
      <c r="PW16" s="30">
        <v>7814828</v>
      </c>
      <c r="PX16" s="30">
        <v>7092819</v>
      </c>
      <c r="PY16" s="30">
        <v>6962793</v>
      </c>
      <c r="PZ16" s="30">
        <v>7121765</v>
      </c>
      <c r="QA16" s="30">
        <v>1681737</v>
      </c>
      <c r="QB16" s="30">
        <v>1619470</v>
      </c>
      <c r="QC16" s="30">
        <v>1033734</v>
      </c>
      <c r="QD16" s="30">
        <v>885588</v>
      </c>
      <c r="QE16" s="30">
        <v>819421</v>
      </c>
      <c r="QF16" s="30">
        <v>817357</v>
      </c>
      <c r="QG16" s="30">
        <v>1517968</v>
      </c>
      <c r="QH16" s="30">
        <v>1418267</v>
      </c>
      <c r="QI16" s="30">
        <v>1269970</v>
      </c>
      <c r="QJ16" s="30">
        <v>1296401</v>
      </c>
      <c r="QK16" s="30">
        <v>1261633</v>
      </c>
      <c r="QL16" s="30">
        <v>1249406</v>
      </c>
      <c r="QM16" s="30">
        <v>2612625</v>
      </c>
      <c r="QN16" s="30">
        <v>2241015</v>
      </c>
      <c r="QO16" s="30">
        <v>2113169</v>
      </c>
      <c r="QP16" s="30">
        <v>1979472</v>
      </c>
      <c r="QQ16" s="30">
        <v>1854418</v>
      </c>
      <c r="QR16" s="30">
        <v>1745905</v>
      </c>
      <c r="QS16" s="30">
        <v>3507800</v>
      </c>
      <c r="QT16" s="30">
        <v>2925326</v>
      </c>
      <c r="QU16" s="30">
        <v>2611396</v>
      </c>
      <c r="QV16" s="30">
        <v>2295470</v>
      </c>
      <c r="QW16" s="30">
        <v>2052403</v>
      </c>
      <c r="QX16" s="30">
        <v>1920262</v>
      </c>
      <c r="QY16" s="30">
        <v>1284978</v>
      </c>
      <c r="QZ16" s="30">
        <v>1188545</v>
      </c>
      <c r="RA16" s="30">
        <v>1250009</v>
      </c>
      <c r="RB16" s="30">
        <v>933114</v>
      </c>
      <c r="RC16" s="30">
        <v>875347</v>
      </c>
      <c r="RD16" s="30">
        <v>864367</v>
      </c>
      <c r="RE16" s="30">
        <v>1702920</v>
      </c>
      <c r="RF16" s="30">
        <v>1458683</v>
      </c>
      <c r="RG16" s="30">
        <v>1336447</v>
      </c>
      <c r="RH16" s="30">
        <v>1226992</v>
      </c>
      <c r="RI16" s="30">
        <v>1130806</v>
      </c>
      <c r="RJ16" s="30">
        <v>1052452</v>
      </c>
      <c r="RK16" s="30">
        <v>2590032</v>
      </c>
      <c r="RL16" s="30">
        <v>2411607</v>
      </c>
      <c r="RM16" s="30">
        <v>2364263</v>
      </c>
      <c r="RN16" s="30">
        <v>2371099</v>
      </c>
      <c r="RO16" s="30">
        <v>2001457</v>
      </c>
      <c r="RP16" s="30">
        <v>1834667</v>
      </c>
      <c r="RQ16" s="30">
        <v>18160</v>
      </c>
      <c r="RR16" s="30">
        <v>18910</v>
      </c>
      <c r="RS16" s="30">
        <v>19570</v>
      </c>
      <c r="RT16" s="30">
        <v>20760</v>
      </c>
      <c r="RU16" s="30">
        <v>21844</v>
      </c>
      <c r="RV16" s="30">
        <v>22599</v>
      </c>
      <c r="RW16" s="30">
        <v>1151380</v>
      </c>
      <c r="RX16" s="30">
        <v>1042885</v>
      </c>
      <c r="RY16" s="30">
        <v>1030955</v>
      </c>
      <c r="RZ16" s="30">
        <v>946153</v>
      </c>
      <c r="SA16" s="30">
        <v>866163</v>
      </c>
      <c r="SB16" s="30">
        <v>827147</v>
      </c>
      <c r="SC16" s="30">
        <v>149235</v>
      </c>
      <c r="SD16" s="30">
        <v>134739</v>
      </c>
      <c r="SE16" s="30">
        <v>130173</v>
      </c>
      <c r="SF16" s="30">
        <v>115771</v>
      </c>
      <c r="SG16" s="30">
        <v>95837</v>
      </c>
      <c r="SH16" s="30">
        <v>80346</v>
      </c>
      <c r="SI16" s="30">
        <v>17569</v>
      </c>
      <c r="SJ16" s="30">
        <v>16636</v>
      </c>
      <c r="SK16" s="30">
        <v>17680</v>
      </c>
      <c r="SL16" s="30">
        <v>18196</v>
      </c>
      <c r="SM16" s="30">
        <v>19683</v>
      </c>
      <c r="SN16" s="30">
        <v>19593</v>
      </c>
      <c r="SO16" s="30">
        <v>244677</v>
      </c>
      <c r="SP16" s="30">
        <v>256372</v>
      </c>
      <c r="SQ16" s="30">
        <v>254776</v>
      </c>
      <c r="SR16" s="30">
        <v>292211</v>
      </c>
      <c r="SS16" s="30">
        <v>273320</v>
      </c>
      <c r="ST16" s="30">
        <v>306625</v>
      </c>
      <c r="SU16" s="30">
        <v>576548</v>
      </c>
      <c r="SV16" s="30">
        <v>566694</v>
      </c>
      <c r="SW16" s="30">
        <v>492874</v>
      </c>
      <c r="SX16" s="30">
        <v>500478</v>
      </c>
      <c r="SY16" s="30">
        <v>520847</v>
      </c>
      <c r="SZ16" s="30">
        <v>506950</v>
      </c>
    </row>
    <row r="17" spans="1:520">
      <c r="A17" s="25"/>
      <c r="C17" s="26" t="s">
        <v>371</v>
      </c>
      <c r="D17" s="27"/>
      <c r="E17" s="30">
        <v>625487</v>
      </c>
      <c r="F17" s="30">
        <v>785058</v>
      </c>
      <c r="G17" s="30">
        <v>693689</v>
      </c>
      <c r="H17" s="30">
        <v>400084</v>
      </c>
      <c r="I17" s="30">
        <v>306916</v>
      </c>
      <c r="J17" s="30">
        <v>70133</v>
      </c>
      <c r="K17" s="30">
        <v>0</v>
      </c>
      <c r="L17" s="30">
        <v>1502</v>
      </c>
      <c r="M17" s="30">
        <v>1595</v>
      </c>
      <c r="N17" s="30">
        <v>2000</v>
      </c>
      <c r="O17" s="30">
        <v>0</v>
      </c>
      <c r="P17" s="30">
        <v>21428</v>
      </c>
      <c r="Q17" s="30">
        <v>77468</v>
      </c>
      <c r="R17" s="30">
        <v>23987</v>
      </c>
      <c r="S17" s="30">
        <v>61064</v>
      </c>
      <c r="T17" s="30">
        <v>79418</v>
      </c>
      <c r="U17" s="30">
        <v>15955</v>
      </c>
      <c r="V17" s="30">
        <v>13779</v>
      </c>
      <c r="W17" s="30">
        <v>16898</v>
      </c>
      <c r="X17" s="30">
        <v>6375</v>
      </c>
      <c r="Y17" s="30">
        <v>1500</v>
      </c>
      <c r="Z17" s="30">
        <v>600</v>
      </c>
      <c r="AA17" s="30">
        <v>0</v>
      </c>
      <c r="AB17" s="30">
        <v>0</v>
      </c>
      <c r="AC17" s="30">
        <v>13282</v>
      </c>
      <c r="AD17" s="30">
        <v>20027</v>
      </c>
      <c r="AE17" s="30">
        <v>15149</v>
      </c>
      <c r="AF17" s="30">
        <v>22565</v>
      </c>
      <c r="AG17" s="30">
        <v>11235</v>
      </c>
      <c r="AH17" s="30">
        <v>1414</v>
      </c>
      <c r="AI17" s="30">
        <v>137268</v>
      </c>
      <c r="AJ17" s="30">
        <v>127802</v>
      </c>
      <c r="AK17" s="30">
        <v>130988</v>
      </c>
      <c r="AL17" s="30">
        <v>77867</v>
      </c>
      <c r="AM17" s="30">
        <v>43930</v>
      </c>
      <c r="AN17" s="30">
        <v>29861</v>
      </c>
      <c r="AO17" s="30">
        <v>3217</v>
      </c>
      <c r="AP17" s="30">
        <v>2836</v>
      </c>
      <c r="AQ17" s="30">
        <v>6255</v>
      </c>
      <c r="AR17" s="30">
        <v>14641</v>
      </c>
      <c r="AS17" s="30">
        <v>13696</v>
      </c>
      <c r="AT17" s="30">
        <v>388</v>
      </c>
      <c r="AU17" s="30">
        <v>103232</v>
      </c>
      <c r="AV17" s="30">
        <v>142204</v>
      </c>
      <c r="AW17" s="30">
        <v>108008</v>
      </c>
      <c r="AX17" s="30">
        <v>91435</v>
      </c>
      <c r="AY17" s="30">
        <v>68144</v>
      </c>
      <c r="AZ17" s="30">
        <v>80566</v>
      </c>
      <c r="BA17" s="30">
        <v>80720</v>
      </c>
      <c r="BB17" s="30">
        <v>84938</v>
      </c>
      <c r="BC17" s="30">
        <v>18645</v>
      </c>
      <c r="BD17" s="30">
        <v>55616</v>
      </c>
      <c r="BE17" s="30">
        <v>27626</v>
      </c>
      <c r="BF17" s="30">
        <v>30320</v>
      </c>
      <c r="BG17" s="30">
        <v>1256906</v>
      </c>
      <c r="BH17" s="30">
        <v>1571723</v>
      </c>
      <c r="BI17" s="30">
        <v>739542</v>
      </c>
      <c r="BJ17" s="30">
        <v>471839</v>
      </c>
      <c r="BK17" s="30">
        <v>289273</v>
      </c>
      <c r="BL17" s="30">
        <v>348844</v>
      </c>
      <c r="BM17" s="30">
        <v>0</v>
      </c>
      <c r="BN17" s="30">
        <v>0</v>
      </c>
      <c r="BO17" s="30">
        <v>0</v>
      </c>
      <c r="BP17" s="30">
        <v>0</v>
      </c>
      <c r="BQ17" s="30">
        <v>0</v>
      </c>
      <c r="BR17" s="30">
        <v>0</v>
      </c>
      <c r="BS17" s="30">
        <v>42354</v>
      </c>
      <c r="BT17" s="30">
        <v>63901</v>
      </c>
      <c r="BU17" s="30">
        <v>33986</v>
      </c>
      <c r="BV17" s="30">
        <v>8314</v>
      </c>
      <c r="BW17" s="30">
        <v>11252</v>
      </c>
      <c r="BX17" s="30">
        <v>8684</v>
      </c>
      <c r="BY17" s="30">
        <v>85069</v>
      </c>
      <c r="BZ17" s="30">
        <v>115523</v>
      </c>
      <c r="CA17" s="30">
        <v>185615</v>
      </c>
      <c r="CB17" s="30">
        <v>164986</v>
      </c>
      <c r="CC17" s="30">
        <v>97723</v>
      </c>
      <c r="CD17" s="30">
        <v>54471</v>
      </c>
      <c r="CE17" s="30">
        <v>6050</v>
      </c>
      <c r="CF17" s="30">
        <v>3836</v>
      </c>
      <c r="CG17" s="30">
        <v>9017</v>
      </c>
      <c r="CH17" s="30">
        <v>4303</v>
      </c>
      <c r="CI17" s="30">
        <v>6317</v>
      </c>
      <c r="CJ17" s="30">
        <v>1602</v>
      </c>
      <c r="CK17" s="30">
        <v>44431</v>
      </c>
      <c r="CL17" s="30">
        <v>43455</v>
      </c>
      <c r="CM17" s="30">
        <v>28962</v>
      </c>
      <c r="CN17" s="30">
        <v>52754</v>
      </c>
      <c r="CO17" s="30">
        <v>35446</v>
      </c>
      <c r="CP17" s="30">
        <v>20418</v>
      </c>
      <c r="CQ17" s="30">
        <v>396703</v>
      </c>
      <c r="CR17" s="30">
        <v>374293</v>
      </c>
      <c r="CS17" s="30">
        <v>343412</v>
      </c>
      <c r="CT17" s="30">
        <v>378681</v>
      </c>
      <c r="CU17" s="30">
        <v>370539</v>
      </c>
      <c r="CV17" s="30">
        <v>122121</v>
      </c>
      <c r="CW17" s="30">
        <v>1146</v>
      </c>
      <c r="CX17" s="30">
        <v>2095</v>
      </c>
      <c r="CY17" s="30">
        <v>0</v>
      </c>
      <c r="CZ17" s="30">
        <v>262</v>
      </c>
      <c r="DA17" s="30">
        <v>0</v>
      </c>
      <c r="DB17" s="30">
        <v>0</v>
      </c>
      <c r="DC17" s="30">
        <v>27791</v>
      </c>
      <c r="DD17" s="30">
        <v>22476</v>
      </c>
      <c r="DE17" s="30">
        <v>32626</v>
      </c>
      <c r="DF17" s="30">
        <v>32191</v>
      </c>
      <c r="DG17" s="30">
        <v>19476</v>
      </c>
      <c r="DH17" s="30">
        <v>14030</v>
      </c>
      <c r="DI17" s="30">
        <v>40144</v>
      </c>
      <c r="DJ17" s="30">
        <v>58433</v>
      </c>
      <c r="DK17" s="30">
        <v>39626</v>
      </c>
      <c r="DL17" s="30">
        <v>46420</v>
      </c>
      <c r="DM17" s="30">
        <v>42598</v>
      </c>
      <c r="DN17" s="30">
        <v>55524</v>
      </c>
      <c r="DO17" s="30">
        <v>48120</v>
      </c>
      <c r="DP17" s="30">
        <v>14859</v>
      </c>
      <c r="DQ17" s="30">
        <v>12966</v>
      </c>
      <c r="DR17" s="30">
        <v>11169</v>
      </c>
      <c r="DS17" s="30">
        <v>18775</v>
      </c>
      <c r="DT17" s="30">
        <v>13794</v>
      </c>
      <c r="DU17" s="30">
        <v>386064</v>
      </c>
      <c r="DV17" s="30">
        <v>254748</v>
      </c>
      <c r="DW17" s="30">
        <v>154768</v>
      </c>
      <c r="DX17" s="30">
        <v>71498</v>
      </c>
      <c r="DY17" s="30">
        <v>117745</v>
      </c>
      <c r="DZ17" s="30">
        <v>71789</v>
      </c>
      <c r="EA17" s="30">
        <v>1761110</v>
      </c>
      <c r="EB17" s="30">
        <v>1915867</v>
      </c>
      <c r="EC17" s="30">
        <v>1977558</v>
      </c>
      <c r="ED17" s="30">
        <v>1173498</v>
      </c>
      <c r="EE17" s="30">
        <v>609670</v>
      </c>
      <c r="EF17" s="30">
        <v>405934</v>
      </c>
      <c r="EG17" s="30">
        <v>493136</v>
      </c>
      <c r="EH17" s="30">
        <v>373821</v>
      </c>
      <c r="EI17" s="30">
        <v>266141</v>
      </c>
      <c r="EJ17" s="30">
        <v>237550</v>
      </c>
      <c r="EK17" s="30">
        <v>167476</v>
      </c>
      <c r="EL17" s="30">
        <v>104541</v>
      </c>
      <c r="EM17" s="30">
        <v>0</v>
      </c>
      <c r="EN17" s="30">
        <v>0</v>
      </c>
      <c r="EO17" s="30">
        <v>0</v>
      </c>
      <c r="EP17" s="30">
        <v>0</v>
      </c>
      <c r="EQ17" s="30">
        <v>0</v>
      </c>
      <c r="ER17" s="30">
        <v>0</v>
      </c>
      <c r="ES17" s="30">
        <v>11101</v>
      </c>
      <c r="ET17" s="30">
        <v>27621</v>
      </c>
      <c r="EU17" s="30">
        <v>44437</v>
      </c>
      <c r="EV17" s="30">
        <v>38141</v>
      </c>
      <c r="EW17" s="30">
        <v>34051</v>
      </c>
      <c r="EX17" s="30">
        <v>3554</v>
      </c>
      <c r="EY17" s="30">
        <v>95372</v>
      </c>
      <c r="EZ17" s="30">
        <v>73459</v>
      </c>
      <c r="FA17" s="30">
        <v>64507</v>
      </c>
      <c r="FB17" s="30">
        <v>45359</v>
      </c>
      <c r="FC17" s="30">
        <v>58169</v>
      </c>
      <c r="FD17" s="30">
        <v>51813</v>
      </c>
      <c r="FE17" s="30">
        <v>16777</v>
      </c>
      <c r="FF17" s="30">
        <v>33054</v>
      </c>
      <c r="FG17" s="30">
        <v>20308</v>
      </c>
      <c r="FH17" s="30">
        <v>807</v>
      </c>
      <c r="FI17" s="30">
        <v>3528</v>
      </c>
      <c r="FJ17" s="30">
        <v>0</v>
      </c>
      <c r="FK17" s="30">
        <v>837854</v>
      </c>
      <c r="FL17" s="30">
        <v>1101974</v>
      </c>
      <c r="FM17" s="30">
        <v>690215</v>
      </c>
      <c r="FN17" s="30">
        <v>939720</v>
      </c>
      <c r="FO17" s="30">
        <v>926466</v>
      </c>
      <c r="FP17" s="30">
        <v>616607</v>
      </c>
      <c r="FQ17" s="30">
        <v>30532</v>
      </c>
      <c r="FR17" s="30">
        <v>19216</v>
      </c>
      <c r="FS17" s="30">
        <v>27696</v>
      </c>
      <c r="FT17" s="30">
        <v>9093</v>
      </c>
      <c r="FU17" s="30">
        <v>14469</v>
      </c>
      <c r="FV17" s="30">
        <v>20248</v>
      </c>
      <c r="FW17" s="30">
        <v>23570</v>
      </c>
      <c r="FX17" s="30">
        <v>16821</v>
      </c>
      <c r="FY17" s="30">
        <v>34219</v>
      </c>
      <c r="FZ17" s="30">
        <v>1071</v>
      </c>
      <c r="GA17" s="30">
        <v>1994</v>
      </c>
      <c r="GB17" s="30">
        <v>0</v>
      </c>
      <c r="GC17" s="30">
        <v>138227</v>
      </c>
      <c r="GD17" s="30">
        <v>144568</v>
      </c>
      <c r="GE17" s="30">
        <v>88723</v>
      </c>
      <c r="GF17" s="30">
        <v>97057</v>
      </c>
      <c r="GG17" s="30">
        <v>101528</v>
      </c>
      <c r="GH17" s="30">
        <v>39600</v>
      </c>
      <c r="GI17" s="30">
        <v>13049</v>
      </c>
      <c r="GJ17" s="30">
        <v>15324</v>
      </c>
      <c r="GK17" s="30">
        <v>17518</v>
      </c>
      <c r="GL17" s="30">
        <v>10260</v>
      </c>
      <c r="GM17" s="30">
        <v>9066</v>
      </c>
      <c r="GN17" s="30">
        <v>10000</v>
      </c>
      <c r="GO17" s="30">
        <v>65368</v>
      </c>
      <c r="GP17" s="30">
        <v>142416</v>
      </c>
      <c r="GQ17" s="30">
        <v>92196</v>
      </c>
      <c r="GR17" s="30">
        <v>63671</v>
      </c>
      <c r="GS17" s="30">
        <v>115575</v>
      </c>
      <c r="GT17" s="30">
        <v>22158</v>
      </c>
      <c r="GU17" s="30">
        <v>111868</v>
      </c>
      <c r="GV17" s="30">
        <v>67385</v>
      </c>
      <c r="GW17" s="30">
        <v>34474</v>
      </c>
      <c r="GX17" s="30">
        <v>45661</v>
      </c>
      <c r="GY17" s="30">
        <v>17599</v>
      </c>
      <c r="GZ17" s="30">
        <v>9504</v>
      </c>
      <c r="HA17" s="30">
        <v>94663</v>
      </c>
      <c r="HB17" s="30">
        <v>171128</v>
      </c>
      <c r="HC17" s="30">
        <v>29126</v>
      </c>
      <c r="HD17" s="30">
        <v>29518</v>
      </c>
      <c r="HE17" s="30">
        <v>52674</v>
      </c>
      <c r="HF17" s="30">
        <v>37112</v>
      </c>
      <c r="HG17" s="30">
        <v>0</v>
      </c>
      <c r="HH17" s="30">
        <v>0</v>
      </c>
      <c r="HI17" s="30">
        <v>0</v>
      </c>
      <c r="HJ17" s="30">
        <v>0</v>
      </c>
      <c r="HK17" s="30">
        <v>0</v>
      </c>
      <c r="HL17" s="30">
        <v>0</v>
      </c>
      <c r="HM17" s="30">
        <v>273088</v>
      </c>
      <c r="HN17" s="30">
        <v>203435</v>
      </c>
      <c r="HO17" s="30">
        <v>169032</v>
      </c>
      <c r="HP17" s="30">
        <v>143449</v>
      </c>
      <c r="HQ17" s="30">
        <v>103383</v>
      </c>
      <c r="HR17" s="30">
        <v>35970</v>
      </c>
      <c r="HS17" s="30">
        <v>580288</v>
      </c>
      <c r="HT17" s="30">
        <v>488959</v>
      </c>
      <c r="HU17" s="30">
        <v>325605</v>
      </c>
      <c r="HV17" s="30">
        <v>389958</v>
      </c>
      <c r="HW17" s="30">
        <v>512596</v>
      </c>
      <c r="HX17" s="30">
        <v>176524</v>
      </c>
      <c r="HY17" s="30">
        <v>101992</v>
      </c>
      <c r="HZ17" s="30">
        <v>82237</v>
      </c>
      <c r="IA17" s="30">
        <v>88160</v>
      </c>
      <c r="IB17" s="30">
        <v>50854</v>
      </c>
      <c r="IC17" s="30">
        <v>37854</v>
      </c>
      <c r="ID17" s="30">
        <v>52079</v>
      </c>
      <c r="IE17" s="30">
        <v>2331076</v>
      </c>
      <c r="IF17" s="30">
        <v>1400167</v>
      </c>
      <c r="IG17" s="30">
        <v>138724</v>
      </c>
      <c r="IH17" s="30">
        <v>134865</v>
      </c>
      <c r="II17" s="30">
        <v>74750</v>
      </c>
      <c r="IJ17" s="30">
        <v>73371</v>
      </c>
      <c r="IK17" s="30">
        <v>137880</v>
      </c>
      <c r="IL17" s="30">
        <v>168256</v>
      </c>
      <c r="IM17" s="30">
        <v>186937</v>
      </c>
      <c r="IN17" s="30">
        <v>139686</v>
      </c>
      <c r="IO17" s="30">
        <v>103089</v>
      </c>
      <c r="IP17" s="30">
        <v>63032</v>
      </c>
      <c r="IQ17" s="30">
        <v>318285</v>
      </c>
      <c r="IR17" s="30">
        <v>300730</v>
      </c>
      <c r="IS17" s="30">
        <v>239055</v>
      </c>
      <c r="IT17" s="30">
        <v>237594</v>
      </c>
      <c r="IU17" s="30">
        <v>171234</v>
      </c>
      <c r="IV17" s="30">
        <v>143406</v>
      </c>
      <c r="IW17" s="30">
        <v>41600</v>
      </c>
      <c r="IX17" s="30">
        <v>41748</v>
      </c>
      <c r="IY17" s="30">
        <v>58724</v>
      </c>
      <c r="IZ17" s="30">
        <v>92355</v>
      </c>
      <c r="JA17" s="30">
        <v>52121</v>
      </c>
      <c r="JB17" s="30">
        <v>34998</v>
      </c>
      <c r="JC17" s="30">
        <v>402216</v>
      </c>
      <c r="JD17" s="30">
        <v>279974</v>
      </c>
      <c r="JE17" s="30">
        <v>241374</v>
      </c>
      <c r="JF17" s="30">
        <v>174342</v>
      </c>
      <c r="JG17" s="30">
        <v>193553</v>
      </c>
      <c r="JH17" s="30">
        <v>163061</v>
      </c>
      <c r="JI17" s="30">
        <v>860732</v>
      </c>
      <c r="JJ17" s="30">
        <v>865228</v>
      </c>
      <c r="JK17" s="30">
        <v>606517</v>
      </c>
      <c r="JL17" s="30">
        <v>521890</v>
      </c>
      <c r="JM17" s="30">
        <v>301527</v>
      </c>
      <c r="JN17" s="30">
        <v>126979</v>
      </c>
      <c r="JO17" s="30">
        <v>867</v>
      </c>
      <c r="JP17" s="30">
        <v>3714</v>
      </c>
      <c r="JQ17" s="30">
        <v>14341</v>
      </c>
      <c r="JR17" s="30">
        <v>16748</v>
      </c>
      <c r="JS17" s="30">
        <v>0</v>
      </c>
      <c r="JT17" s="30">
        <v>1781</v>
      </c>
      <c r="JU17" s="30">
        <v>200081</v>
      </c>
      <c r="JV17" s="30">
        <v>189696</v>
      </c>
      <c r="JW17" s="30">
        <v>129306</v>
      </c>
      <c r="JX17" s="30">
        <v>108416</v>
      </c>
      <c r="JY17" s="30">
        <v>162368</v>
      </c>
      <c r="JZ17" s="30">
        <v>206732</v>
      </c>
      <c r="KA17" s="30">
        <v>66109</v>
      </c>
      <c r="KB17" s="30">
        <v>54830</v>
      </c>
      <c r="KC17" s="30">
        <v>49232</v>
      </c>
      <c r="KD17" s="30">
        <v>39530</v>
      </c>
      <c r="KE17" s="30">
        <v>111450</v>
      </c>
      <c r="KF17" s="30">
        <v>24511</v>
      </c>
      <c r="KG17" s="30">
        <v>508957</v>
      </c>
      <c r="KH17" s="30">
        <v>416897</v>
      </c>
      <c r="KI17" s="30">
        <v>322452</v>
      </c>
      <c r="KJ17" s="30">
        <v>244540</v>
      </c>
      <c r="KK17" s="30">
        <v>119508</v>
      </c>
      <c r="KL17" s="30">
        <v>75956</v>
      </c>
      <c r="KM17" s="30">
        <v>113</v>
      </c>
      <c r="KN17" s="30">
        <v>300</v>
      </c>
      <c r="KO17" s="30">
        <v>780</v>
      </c>
      <c r="KP17" s="30">
        <v>820</v>
      </c>
      <c r="KQ17" s="30">
        <v>549</v>
      </c>
      <c r="KR17" s="30">
        <v>0</v>
      </c>
      <c r="KS17" s="30">
        <v>158442</v>
      </c>
      <c r="KT17" s="30">
        <v>84996</v>
      </c>
      <c r="KU17" s="30">
        <v>121915</v>
      </c>
      <c r="KV17" s="30">
        <v>97449</v>
      </c>
      <c r="KW17" s="30">
        <v>44242</v>
      </c>
      <c r="KX17" s="30">
        <v>28515</v>
      </c>
      <c r="KY17" s="30">
        <v>3155928</v>
      </c>
      <c r="KZ17" s="30">
        <v>1981647</v>
      </c>
      <c r="LA17" s="30">
        <v>1098766</v>
      </c>
      <c r="LB17" s="30">
        <v>834003</v>
      </c>
      <c r="LC17" s="30">
        <v>438089</v>
      </c>
      <c r="LD17" s="30">
        <v>297490</v>
      </c>
      <c r="LE17" s="30">
        <v>0</v>
      </c>
      <c r="LF17" s="30">
        <v>0</v>
      </c>
      <c r="LG17" s="30">
        <v>0</v>
      </c>
      <c r="LH17" s="30">
        <v>0</v>
      </c>
      <c r="LI17" s="30">
        <v>0</v>
      </c>
      <c r="LJ17" s="30">
        <v>0</v>
      </c>
      <c r="LK17" s="30">
        <v>30883</v>
      </c>
      <c r="LL17" s="30">
        <v>38552</v>
      </c>
      <c r="LM17" s="30">
        <v>30080</v>
      </c>
      <c r="LN17" s="30">
        <v>57463</v>
      </c>
      <c r="LO17" s="30">
        <v>56998</v>
      </c>
      <c r="LP17" s="30">
        <v>24009</v>
      </c>
      <c r="LQ17" s="30">
        <v>2110082</v>
      </c>
      <c r="LR17" s="30">
        <v>2599328</v>
      </c>
      <c r="LS17" s="30">
        <v>2226299</v>
      </c>
      <c r="LT17" s="30">
        <v>2717104</v>
      </c>
      <c r="LU17" s="30">
        <v>2058193</v>
      </c>
      <c r="LV17" s="30">
        <v>1376810</v>
      </c>
      <c r="LW17" s="30">
        <v>668</v>
      </c>
      <c r="LX17" s="30">
        <v>0</v>
      </c>
      <c r="LY17" s="30">
        <v>2431</v>
      </c>
      <c r="LZ17" s="30">
        <v>665</v>
      </c>
      <c r="MA17" s="30">
        <v>1775</v>
      </c>
      <c r="MB17" s="30">
        <v>0</v>
      </c>
      <c r="MC17" s="30">
        <v>0</v>
      </c>
      <c r="MD17" s="30">
        <v>0</v>
      </c>
      <c r="ME17" s="30">
        <v>929</v>
      </c>
      <c r="MF17" s="30">
        <v>0</v>
      </c>
      <c r="MG17" s="30">
        <v>0</v>
      </c>
      <c r="MH17" s="30">
        <v>0</v>
      </c>
      <c r="MI17" s="30">
        <v>587892</v>
      </c>
      <c r="MJ17" s="30">
        <v>506535</v>
      </c>
      <c r="MK17" s="30">
        <v>309720</v>
      </c>
      <c r="ML17" s="30">
        <v>213980</v>
      </c>
      <c r="MM17" s="30">
        <v>267825</v>
      </c>
      <c r="MN17" s="30">
        <v>120484</v>
      </c>
      <c r="MO17" s="30">
        <v>448</v>
      </c>
      <c r="MP17" s="30">
        <v>0</v>
      </c>
      <c r="MQ17" s="30">
        <v>535</v>
      </c>
      <c r="MR17" s="30">
        <v>0</v>
      </c>
      <c r="MS17" s="30">
        <v>0</v>
      </c>
      <c r="MT17" s="30">
        <v>0</v>
      </c>
      <c r="MU17" s="30">
        <v>4204</v>
      </c>
      <c r="MV17" s="30">
        <v>13092</v>
      </c>
      <c r="MW17" s="30">
        <v>12705</v>
      </c>
      <c r="MX17" s="30">
        <v>1723</v>
      </c>
      <c r="MY17" s="30">
        <v>6638</v>
      </c>
      <c r="MZ17" s="30">
        <v>13239</v>
      </c>
      <c r="NA17" s="30">
        <v>10626</v>
      </c>
      <c r="NB17" s="30">
        <v>5301</v>
      </c>
      <c r="NC17" s="30">
        <v>4865</v>
      </c>
      <c r="ND17" s="30">
        <v>7905</v>
      </c>
      <c r="NE17" s="30">
        <v>1290</v>
      </c>
      <c r="NF17" s="30">
        <v>4750</v>
      </c>
      <c r="NG17" s="30">
        <v>146222</v>
      </c>
      <c r="NH17" s="30">
        <v>89121</v>
      </c>
      <c r="NI17" s="30">
        <v>111179</v>
      </c>
      <c r="NJ17" s="30">
        <v>46291</v>
      </c>
      <c r="NK17" s="30">
        <v>39595</v>
      </c>
      <c r="NL17" s="30">
        <v>28589</v>
      </c>
      <c r="NM17" s="30">
        <v>78479</v>
      </c>
      <c r="NN17" s="30">
        <v>76895</v>
      </c>
      <c r="NO17" s="30">
        <v>93485</v>
      </c>
      <c r="NP17" s="30">
        <v>53082</v>
      </c>
      <c r="NQ17" s="30">
        <v>33237</v>
      </c>
      <c r="NR17" s="30">
        <v>12707</v>
      </c>
      <c r="NS17" s="30">
        <v>313239</v>
      </c>
      <c r="NT17" s="30">
        <v>278639</v>
      </c>
      <c r="NU17" s="30">
        <v>275496</v>
      </c>
      <c r="NV17" s="30">
        <v>100239</v>
      </c>
      <c r="NW17" s="30">
        <v>43962</v>
      </c>
      <c r="NX17" s="30">
        <v>39980</v>
      </c>
      <c r="NY17" s="30">
        <v>412747</v>
      </c>
      <c r="NZ17" s="30">
        <v>390509</v>
      </c>
      <c r="OA17" s="30">
        <v>172041</v>
      </c>
      <c r="OB17" s="30">
        <v>82365</v>
      </c>
      <c r="OC17" s="30">
        <v>115747</v>
      </c>
      <c r="OD17" s="30">
        <v>127420</v>
      </c>
      <c r="OE17" s="30">
        <v>170484</v>
      </c>
      <c r="OF17" s="30">
        <v>291299</v>
      </c>
      <c r="OG17" s="30">
        <v>235866</v>
      </c>
      <c r="OH17" s="30">
        <v>256132</v>
      </c>
      <c r="OI17" s="30">
        <v>526793</v>
      </c>
      <c r="OJ17" s="30">
        <v>210796</v>
      </c>
      <c r="OK17" s="30">
        <v>463979</v>
      </c>
      <c r="OL17" s="30">
        <v>373742</v>
      </c>
      <c r="OM17" s="30">
        <v>299265</v>
      </c>
      <c r="ON17" s="30">
        <v>225626</v>
      </c>
      <c r="OO17" s="30">
        <v>207826</v>
      </c>
      <c r="OP17" s="30">
        <v>54219</v>
      </c>
      <c r="OQ17" s="30">
        <v>0</v>
      </c>
      <c r="OR17" s="30">
        <v>0</v>
      </c>
      <c r="OS17" s="30">
        <v>0</v>
      </c>
      <c r="OT17" s="30">
        <v>0</v>
      </c>
      <c r="OU17" s="30">
        <v>0</v>
      </c>
      <c r="OV17" s="30">
        <v>0</v>
      </c>
      <c r="OW17" s="30">
        <v>117875</v>
      </c>
      <c r="OX17" s="30">
        <v>100122</v>
      </c>
      <c r="OY17" s="30">
        <v>85781</v>
      </c>
      <c r="OZ17" s="30">
        <v>80213</v>
      </c>
      <c r="PA17" s="30">
        <v>81531</v>
      </c>
      <c r="PB17" s="30">
        <v>38422</v>
      </c>
      <c r="PC17" s="30">
        <v>272641</v>
      </c>
      <c r="PD17" s="30">
        <v>226374</v>
      </c>
      <c r="PE17" s="30">
        <v>217312</v>
      </c>
      <c r="PF17" s="30">
        <v>202158</v>
      </c>
      <c r="PG17" s="30">
        <v>98984</v>
      </c>
      <c r="PH17" s="30">
        <v>55901</v>
      </c>
      <c r="PI17" s="30">
        <v>168674</v>
      </c>
      <c r="PJ17" s="30">
        <v>136101</v>
      </c>
      <c r="PK17" s="30">
        <v>112049</v>
      </c>
      <c r="PL17" s="30">
        <v>71302</v>
      </c>
      <c r="PM17" s="30">
        <v>59131</v>
      </c>
      <c r="PN17" s="30">
        <v>72633</v>
      </c>
      <c r="PO17" s="30">
        <v>0</v>
      </c>
      <c r="PP17" s="30">
        <v>0</v>
      </c>
      <c r="PQ17" s="30">
        <v>1350</v>
      </c>
      <c r="PR17" s="30">
        <v>0</v>
      </c>
      <c r="PS17" s="30">
        <v>0</v>
      </c>
      <c r="PT17" s="30">
        <v>0</v>
      </c>
      <c r="PU17" s="30">
        <v>2634512</v>
      </c>
      <c r="PV17" s="30">
        <v>2628066</v>
      </c>
      <c r="PW17" s="30">
        <v>2176999</v>
      </c>
      <c r="PX17" s="30">
        <v>1585038</v>
      </c>
      <c r="PY17" s="30">
        <v>1024655</v>
      </c>
      <c r="PZ17" s="30">
        <v>698583</v>
      </c>
      <c r="QA17" s="30">
        <v>77735</v>
      </c>
      <c r="QB17" s="30">
        <v>58508</v>
      </c>
      <c r="QC17" s="30">
        <v>79938</v>
      </c>
      <c r="QD17" s="30">
        <v>37905</v>
      </c>
      <c r="QE17" s="30">
        <v>34042</v>
      </c>
      <c r="QF17" s="30">
        <v>25047</v>
      </c>
      <c r="QG17" s="30">
        <v>210770</v>
      </c>
      <c r="QH17" s="30">
        <v>129960</v>
      </c>
      <c r="QI17" s="30">
        <v>124860</v>
      </c>
      <c r="QJ17" s="30">
        <v>119445</v>
      </c>
      <c r="QK17" s="30">
        <v>85316</v>
      </c>
      <c r="QL17" s="30">
        <v>68312</v>
      </c>
      <c r="QM17" s="30">
        <v>407716</v>
      </c>
      <c r="QN17" s="30">
        <v>392172</v>
      </c>
      <c r="QO17" s="30">
        <v>352684</v>
      </c>
      <c r="QP17" s="30">
        <v>297520</v>
      </c>
      <c r="QQ17" s="30">
        <v>314724</v>
      </c>
      <c r="QR17" s="30">
        <v>50925</v>
      </c>
      <c r="QS17" s="30">
        <v>173138</v>
      </c>
      <c r="QT17" s="30">
        <v>247807</v>
      </c>
      <c r="QU17" s="30">
        <v>137400</v>
      </c>
      <c r="QV17" s="30">
        <v>132242</v>
      </c>
      <c r="QW17" s="30">
        <v>100472</v>
      </c>
      <c r="QX17" s="30">
        <v>81545</v>
      </c>
      <c r="QY17" s="30">
        <v>170157</v>
      </c>
      <c r="QZ17" s="30">
        <v>154552</v>
      </c>
      <c r="RA17" s="30">
        <v>97557</v>
      </c>
      <c r="RB17" s="30">
        <v>59903</v>
      </c>
      <c r="RC17" s="30">
        <v>62848</v>
      </c>
      <c r="RD17" s="30">
        <v>56630</v>
      </c>
      <c r="RE17" s="30">
        <v>170549</v>
      </c>
      <c r="RF17" s="30">
        <v>115483</v>
      </c>
      <c r="RG17" s="30">
        <v>84152</v>
      </c>
      <c r="RH17" s="30">
        <v>38592</v>
      </c>
      <c r="RI17" s="30">
        <v>15628</v>
      </c>
      <c r="RJ17" s="30">
        <v>27198</v>
      </c>
      <c r="RK17" s="30">
        <v>44345</v>
      </c>
      <c r="RL17" s="30">
        <v>32648</v>
      </c>
      <c r="RM17" s="30">
        <v>87760</v>
      </c>
      <c r="RN17" s="30">
        <v>74657</v>
      </c>
      <c r="RO17" s="30">
        <v>25228</v>
      </c>
      <c r="RP17" s="30">
        <v>9325</v>
      </c>
      <c r="RQ17" s="30">
        <v>2767</v>
      </c>
      <c r="RR17" s="30">
        <v>0</v>
      </c>
      <c r="RS17" s="30">
        <v>1037</v>
      </c>
      <c r="RT17" s="30">
        <v>5189</v>
      </c>
      <c r="RU17" s="30">
        <v>0</v>
      </c>
      <c r="RV17" s="30">
        <v>0</v>
      </c>
      <c r="RW17" s="30">
        <v>77947</v>
      </c>
      <c r="RX17" s="30">
        <v>44037</v>
      </c>
      <c r="RY17" s="30">
        <v>42880</v>
      </c>
      <c r="RZ17" s="30">
        <v>31295</v>
      </c>
      <c r="SA17" s="30">
        <v>24022</v>
      </c>
      <c r="SB17" s="30">
        <v>27922</v>
      </c>
      <c r="SC17" s="30">
        <v>2042</v>
      </c>
      <c r="SD17" s="30">
        <v>0</v>
      </c>
      <c r="SE17" s="30">
        <v>0</v>
      </c>
      <c r="SF17" s="30">
        <v>905</v>
      </c>
      <c r="SG17" s="30">
        <v>0</v>
      </c>
      <c r="SH17" s="30">
        <v>0</v>
      </c>
      <c r="SI17" s="30">
        <v>8064</v>
      </c>
      <c r="SJ17" s="30">
        <v>1253</v>
      </c>
      <c r="SK17" s="30">
        <v>0</v>
      </c>
      <c r="SL17" s="30">
        <v>0</v>
      </c>
      <c r="SM17" s="30">
        <v>0</v>
      </c>
      <c r="SN17" s="30">
        <v>0</v>
      </c>
      <c r="SO17" s="30">
        <v>18505</v>
      </c>
      <c r="SP17" s="30">
        <v>156559</v>
      </c>
      <c r="SQ17" s="30">
        <v>153484</v>
      </c>
      <c r="SR17" s="30">
        <v>42407</v>
      </c>
      <c r="SS17" s="30">
        <v>32600</v>
      </c>
      <c r="ST17" s="30">
        <v>34703</v>
      </c>
      <c r="SU17" s="30">
        <v>29191</v>
      </c>
      <c r="SV17" s="30">
        <v>39717</v>
      </c>
      <c r="SW17" s="30">
        <v>3764</v>
      </c>
      <c r="SX17" s="30">
        <v>12217</v>
      </c>
      <c r="SY17" s="30">
        <v>1787</v>
      </c>
      <c r="SZ17" s="30">
        <v>12813</v>
      </c>
    </row>
    <row r="18" spans="1:520">
      <c r="A18" s="25"/>
      <c r="C18" s="26" t="s">
        <v>372</v>
      </c>
      <c r="D18" s="27"/>
      <c r="E18" s="30">
        <v>69627</v>
      </c>
      <c r="F18" s="30">
        <v>10937</v>
      </c>
      <c r="G18" s="30">
        <v>6052</v>
      </c>
      <c r="H18" s="30">
        <v>7667</v>
      </c>
      <c r="I18" s="30">
        <v>3311</v>
      </c>
      <c r="J18" s="30">
        <v>1125</v>
      </c>
      <c r="K18" s="30">
        <v>0</v>
      </c>
      <c r="L18" s="30">
        <v>0</v>
      </c>
      <c r="M18" s="30">
        <v>0</v>
      </c>
      <c r="N18" s="30">
        <v>0</v>
      </c>
      <c r="O18" s="30">
        <v>0</v>
      </c>
      <c r="P18" s="30">
        <v>0</v>
      </c>
      <c r="Q18" s="30">
        <v>1645</v>
      </c>
      <c r="R18" s="30">
        <v>15568</v>
      </c>
      <c r="S18" s="30">
        <v>747</v>
      </c>
      <c r="T18" s="30">
        <v>342</v>
      </c>
      <c r="U18" s="30">
        <v>0</v>
      </c>
      <c r="V18" s="30">
        <v>0</v>
      </c>
      <c r="W18" s="30">
        <v>0</v>
      </c>
      <c r="X18" s="30">
        <v>0</v>
      </c>
      <c r="Y18" s="30">
        <v>2416</v>
      </c>
      <c r="Z18" s="30">
        <v>0</v>
      </c>
      <c r="AA18" s="30">
        <v>0</v>
      </c>
      <c r="AB18" s="30">
        <v>0</v>
      </c>
      <c r="AC18" s="30">
        <v>5429</v>
      </c>
      <c r="AD18" s="30">
        <v>4589</v>
      </c>
      <c r="AE18" s="30">
        <v>4586</v>
      </c>
      <c r="AF18" s="30">
        <v>219</v>
      </c>
      <c r="AG18" s="30">
        <v>0</v>
      </c>
      <c r="AH18" s="30">
        <v>0</v>
      </c>
      <c r="AI18" s="30">
        <v>33262</v>
      </c>
      <c r="AJ18" s="30">
        <v>27610</v>
      </c>
      <c r="AK18" s="30">
        <v>28350</v>
      </c>
      <c r="AL18" s="30">
        <v>24139</v>
      </c>
      <c r="AM18" s="30">
        <v>12668</v>
      </c>
      <c r="AN18" s="30">
        <v>764</v>
      </c>
      <c r="AO18" s="30">
        <v>0</v>
      </c>
      <c r="AP18" s="30">
        <v>0</v>
      </c>
      <c r="AQ18" s="30">
        <v>28</v>
      </c>
      <c r="AR18" s="30">
        <v>5</v>
      </c>
      <c r="AS18" s="30">
        <v>0</v>
      </c>
      <c r="AT18" s="30">
        <v>0</v>
      </c>
      <c r="AU18" s="30">
        <v>5560</v>
      </c>
      <c r="AV18" s="30">
        <v>4792</v>
      </c>
      <c r="AW18" s="30">
        <v>302</v>
      </c>
      <c r="AX18" s="30">
        <v>272</v>
      </c>
      <c r="AY18" s="30">
        <v>473</v>
      </c>
      <c r="AZ18" s="30">
        <v>566</v>
      </c>
      <c r="BA18" s="30">
        <v>9115</v>
      </c>
      <c r="BB18" s="30">
        <v>1420</v>
      </c>
      <c r="BC18" s="30">
        <v>2572</v>
      </c>
      <c r="BD18" s="30">
        <v>94</v>
      </c>
      <c r="BE18" s="30">
        <v>63</v>
      </c>
      <c r="BF18" s="30">
        <v>63</v>
      </c>
      <c r="BG18" s="30">
        <v>35104</v>
      </c>
      <c r="BH18" s="30">
        <v>46451</v>
      </c>
      <c r="BI18" s="30">
        <v>35488</v>
      </c>
      <c r="BJ18" s="30">
        <v>39956</v>
      </c>
      <c r="BK18" s="30">
        <v>17165</v>
      </c>
      <c r="BL18" s="30">
        <v>1330</v>
      </c>
      <c r="BM18" s="30">
        <v>0</v>
      </c>
      <c r="BN18" s="30">
        <v>0</v>
      </c>
      <c r="BO18" s="30">
        <v>0</v>
      </c>
      <c r="BP18" s="30">
        <v>118</v>
      </c>
      <c r="BQ18" s="30">
        <v>800</v>
      </c>
      <c r="BR18" s="30">
        <v>0</v>
      </c>
      <c r="BS18" s="30">
        <v>153</v>
      </c>
      <c r="BT18" s="30">
        <v>1422</v>
      </c>
      <c r="BU18" s="30">
        <v>947</v>
      </c>
      <c r="BV18" s="30">
        <v>221</v>
      </c>
      <c r="BW18" s="30">
        <v>1540</v>
      </c>
      <c r="BX18" s="30">
        <v>0</v>
      </c>
      <c r="BY18" s="30">
        <v>3730</v>
      </c>
      <c r="BZ18" s="30">
        <v>3208</v>
      </c>
      <c r="CA18" s="30">
        <v>1163</v>
      </c>
      <c r="CB18" s="30">
        <v>926</v>
      </c>
      <c r="CC18" s="30">
        <v>0</v>
      </c>
      <c r="CD18" s="30">
        <v>0</v>
      </c>
      <c r="CE18" s="30">
        <v>32</v>
      </c>
      <c r="CF18" s="30">
        <v>0</v>
      </c>
      <c r="CG18" s="30">
        <v>4595</v>
      </c>
      <c r="CH18" s="30">
        <v>0</v>
      </c>
      <c r="CI18" s="30">
        <v>0</v>
      </c>
      <c r="CJ18" s="30">
        <v>0</v>
      </c>
      <c r="CK18" s="30">
        <v>0</v>
      </c>
      <c r="CL18" s="30">
        <v>0</v>
      </c>
      <c r="CM18" s="30">
        <v>0</v>
      </c>
      <c r="CN18" s="30">
        <v>0</v>
      </c>
      <c r="CO18" s="30">
        <v>0</v>
      </c>
      <c r="CP18" s="30">
        <v>0</v>
      </c>
      <c r="CQ18" s="30">
        <v>71851</v>
      </c>
      <c r="CR18" s="30">
        <v>29553</v>
      </c>
      <c r="CS18" s="30">
        <v>43793</v>
      </c>
      <c r="CT18" s="30">
        <v>33265</v>
      </c>
      <c r="CU18" s="30">
        <v>29425</v>
      </c>
      <c r="CV18" s="30">
        <v>15362</v>
      </c>
      <c r="CW18" s="30">
        <v>0</v>
      </c>
      <c r="CX18" s="30">
        <v>0</v>
      </c>
      <c r="CY18" s="30">
        <v>0</v>
      </c>
      <c r="CZ18" s="30">
        <v>0</v>
      </c>
      <c r="DA18" s="30">
        <v>0</v>
      </c>
      <c r="DB18" s="30">
        <v>0</v>
      </c>
      <c r="DC18" s="30">
        <v>0</v>
      </c>
      <c r="DD18" s="30">
        <v>1456</v>
      </c>
      <c r="DE18" s="30">
        <v>0</v>
      </c>
      <c r="DF18" s="30">
        <v>0</v>
      </c>
      <c r="DG18" s="30">
        <v>4429</v>
      </c>
      <c r="DH18" s="30">
        <v>0</v>
      </c>
      <c r="DI18" s="30">
        <v>334017</v>
      </c>
      <c r="DJ18" s="30">
        <v>273135</v>
      </c>
      <c r="DK18" s="30">
        <v>249503</v>
      </c>
      <c r="DL18" s="30">
        <v>151185</v>
      </c>
      <c r="DM18" s="30">
        <v>122956</v>
      </c>
      <c r="DN18" s="30">
        <v>122284</v>
      </c>
      <c r="DO18" s="30">
        <v>1088</v>
      </c>
      <c r="DP18" s="30">
        <v>1407</v>
      </c>
      <c r="DQ18" s="30">
        <v>4659</v>
      </c>
      <c r="DR18" s="30">
        <v>0</v>
      </c>
      <c r="DS18" s="30">
        <v>0</v>
      </c>
      <c r="DT18" s="30">
        <v>0</v>
      </c>
      <c r="DU18" s="30">
        <v>26872</v>
      </c>
      <c r="DV18" s="30">
        <v>13232</v>
      </c>
      <c r="DW18" s="30">
        <v>11902</v>
      </c>
      <c r="DX18" s="30">
        <v>11635</v>
      </c>
      <c r="DY18" s="30">
        <v>18003</v>
      </c>
      <c r="DZ18" s="30">
        <v>163</v>
      </c>
      <c r="EA18" s="30">
        <v>351343</v>
      </c>
      <c r="EB18" s="30">
        <v>150795</v>
      </c>
      <c r="EC18" s="30">
        <v>32754</v>
      </c>
      <c r="ED18" s="30">
        <v>9062</v>
      </c>
      <c r="EE18" s="30">
        <v>3031</v>
      </c>
      <c r="EF18" s="30">
        <v>3357</v>
      </c>
      <c r="EG18" s="30">
        <v>231916</v>
      </c>
      <c r="EH18" s="30">
        <v>169989</v>
      </c>
      <c r="EI18" s="30">
        <v>163418</v>
      </c>
      <c r="EJ18" s="30">
        <v>128087</v>
      </c>
      <c r="EK18" s="30">
        <v>83047</v>
      </c>
      <c r="EL18" s="30">
        <v>38821</v>
      </c>
      <c r="EM18" s="30">
        <v>47420</v>
      </c>
      <c r="EN18" s="30">
        <v>0</v>
      </c>
      <c r="EO18" s="30">
        <v>0</v>
      </c>
      <c r="EP18" s="30">
        <v>0</v>
      </c>
      <c r="EQ18" s="30">
        <v>0</v>
      </c>
      <c r="ER18" s="30">
        <v>0</v>
      </c>
      <c r="ES18" s="30">
        <v>0</v>
      </c>
      <c r="ET18" s="30">
        <v>0</v>
      </c>
      <c r="EU18" s="30">
        <v>0</v>
      </c>
      <c r="EV18" s="30">
        <v>0</v>
      </c>
      <c r="EW18" s="30">
        <v>9662</v>
      </c>
      <c r="EX18" s="30">
        <v>431</v>
      </c>
      <c r="EY18" s="30">
        <v>8764</v>
      </c>
      <c r="EZ18" s="30">
        <v>4052</v>
      </c>
      <c r="FA18" s="30">
        <v>2327</v>
      </c>
      <c r="FB18" s="30">
        <v>3380</v>
      </c>
      <c r="FC18" s="30">
        <v>2811</v>
      </c>
      <c r="FD18" s="30">
        <v>1973</v>
      </c>
      <c r="FE18" s="30">
        <v>0</v>
      </c>
      <c r="FF18" s="30">
        <v>2300</v>
      </c>
      <c r="FG18" s="30">
        <v>480</v>
      </c>
      <c r="FH18" s="30">
        <v>0</v>
      </c>
      <c r="FI18" s="30">
        <v>0</v>
      </c>
      <c r="FJ18" s="30">
        <v>0</v>
      </c>
      <c r="FK18" s="30">
        <v>28148</v>
      </c>
      <c r="FL18" s="30">
        <v>3065</v>
      </c>
      <c r="FM18" s="30">
        <v>1223</v>
      </c>
      <c r="FN18" s="30">
        <v>2574</v>
      </c>
      <c r="FO18" s="30">
        <v>2482</v>
      </c>
      <c r="FP18" s="30">
        <v>2147</v>
      </c>
      <c r="FQ18" s="30">
        <v>523</v>
      </c>
      <c r="FR18" s="30">
        <v>0</v>
      </c>
      <c r="FS18" s="30">
        <v>0</v>
      </c>
      <c r="FT18" s="30">
        <v>0</v>
      </c>
      <c r="FU18" s="30">
        <v>0</v>
      </c>
      <c r="FV18" s="30">
        <v>265</v>
      </c>
      <c r="FW18" s="30">
        <v>0</v>
      </c>
      <c r="FX18" s="30">
        <v>0</v>
      </c>
      <c r="FY18" s="30">
        <v>0</v>
      </c>
      <c r="FZ18" s="30">
        <v>0</v>
      </c>
      <c r="GA18" s="30">
        <v>0</v>
      </c>
      <c r="GB18" s="30">
        <v>0</v>
      </c>
      <c r="GC18" s="30">
        <v>0</v>
      </c>
      <c r="GD18" s="30">
        <v>13538</v>
      </c>
      <c r="GE18" s="30">
        <v>6282</v>
      </c>
      <c r="GF18" s="30">
        <v>0</v>
      </c>
      <c r="GG18" s="30">
        <v>0</v>
      </c>
      <c r="GH18" s="30">
        <v>0</v>
      </c>
      <c r="GI18" s="30">
        <v>39679</v>
      </c>
      <c r="GJ18" s="30">
        <v>63688</v>
      </c>
      <c r="GK18" s="30">
        <v>7434</v>
      </c>
      <c r="GL18" s="30">
        <v>6669</v>
      </c>
      <c r="GM18" s="30">
        <v>0</v>
      </c>
      <c r="GN18" s="30">
        <v>17029</v>
      </c>
      <c r="GO18" s="30">
        <v>0</v>
      </c>
      <c r="GP18" s="30">
        <v>0</v>
      </c>
      <c r="GQ18" s="30">
        <v>0</v>
      </c>
      <c r="GR18" s="30">
        <v>0</v>
      </c>
      <c r="GS18" s="30">
        <v>1124</v>
      </c>
      <c r="GT18" s="30">
        <v>0</v>
      </c>
      <c r="GU18" s="30">
        <v>1104</v>
      </c>
      <c r="GV18" s="30">
        <v>1093</v>
      </c>
      <c r="GW18" s="30">
        <v>0</v>
      </c>
      <c r="GX18" s="30">
        <v>0</v>
      </c>
      <c r="GY18" s="30">
        <v>174</v>
      </c>
      <c r="GZ18" s="30">
        <v>0</v>
      </c>
      <c r="HA18" s="30">
        <v>15081</v>
      </c>
      <c r="HB18" s="30">
        <v>0</v>
      </c>
      <c r="HC18" s="30">
        <v>0</v>
      </c>
      <c r="HD18" s="30">
        <v>0</v>
      </c>
      <c r="HE18" s="30">
        <v>0</v>
      </c>
      <c r="HF18" s="30">
        <v>196</v>
      </c>
      <c r="HG18" s="30">
        <v>0</v>
      </c>
      <c r="HH18" s="30">
        <v>0</v>
      </c>
      <c r="HI18" s="30">
        <v>0</v>
      </c>
      <c r="HJ18" s="30">
        <v>0</v>
      </c>
      <c r="HK18" s="30">
        <v>0</v>
      </c>
      <c r="HL18" s="30">
        <v>0</v>
      </c>
      <c r="HM18" s="30">
        <v>12912</v>
      </c>
      <c r="HN18" s="30">
        <v>2980</v>
      </c>
      <c r="HO18" s="30">
        <v>4287</v>
      </c>
      <c r="HP18" s="30">
        <v>2501</v>
      </c>
      <c r="HQ18" s="30">
        <v>1162</v>
      </c>
      <c r="HR18" s="30">
        <v>395</v>
      </c>
      <c r="HS18" s="30">
        <v>1709</v>
      </c>
      <c r="HT18" s="30">
        <v>8702</v>
      </c>
      <c r="HU18" s="30">
        <v>1574</v>
      </c>
      <c r="HV18" s="30">
        <v>330</v>
      </c>
      <c r="HW18" s="30">
        <v>1400</v>
      </c>
      <c r="HX18" s="30">
        <v>1316</v>
      </c>
      <c r="HY18" s="30">
        <v>0</v>
      </c>
      <c r="HZ18" s="30">
        <v>0</v>
      </c>
      <c r="IA18" s="30">
        <v>0</v>
      </c>
      <c r="IB18" s="30">
        <v>0</v>
      </c>
      <c r="IC18" s="30">
        <v>0</v>
      </c>
      <c r="ID18" s="30">
        <v>0</v>
      </c>
      <c r="IE18" s="30">
        <v>0</v>
      </c>
      <c r="IF18" s="30">
        <v>350</v>
      </c>
      <c r="IG18" s="30">
        <v>1144</v>
      </c>
      <c r="IH18" s="30">
        <v>92</v>
      </c>
      <c r="II18" s="30">
        <v>0</v>
      </c>
      <c r="IJ18" s="30">
        <v>0</v>
      </c>
      <c r="IK18" s="30">
        <v>2621</v>
      </c>
      <c r="IL18" s="30">
        <v>4317</v>
      </c>
      <c r="IM18" s="30">
        <v>540</v>
      </c>
      <c r="IN18" s="30">
        <v>0</v>
      </c>
      <c r="IO18" s="30">
        <v>0</v>
      </c>
      <c r="IP18" s="30">
        <v>0</v>
      </c>
      <c r="IQ18" s="30">
        <v>2078</v>
      </c>
      <c r="IR18" s="30">
        <v>0</v>
      </c>
      <c r="IS18" s="30">
        <v>0</v>
      </c>
      <c r="IT18" s="30">
        <v>0</v>
      </c>
      <c r="IU18" s="30">
        <v>0</v>
      </c>
      <c r="IV18" s="30">
        <v>0</v>
      </c>
      <c r="IW18" s="30">
        <v>551</v>
      </c>
      <c r="IX18" s="30">
        <v>0</v>
      </c>
      <c r="IY18" s="30">
        <v>0</v>
      </c>
      <c r="IZ18" s="30">
        <v>0</v>
      </c>
      <c r="JA18" s="30">
        <v>0</v>
      </c>
      <c r="JB18" s="30">
        <v>0</v>
      </c>
      <c r="JC18" s="30">
        <v>0</v>
      </c>
      <c r="JD18" s="30">
        <v>0</v>
      </c>
      <c r="JE18" s="30">
        <v>0</v>
      </c>
      <c r="JF18" s="30">
        <v>0</v>
      </c>
      <c r="JG18" s="30">
        <v>0</v>
      </c>
      <c r="JH18" s="30">
        <v>0</v>
      </c>
      <c r="JI18" s="30">
        <v>25273</v>
      </c>
      <c r="JJ18" s="30">
        <v>13160</v>
      </c>
      <c r="JK18" s="30">
        <v>378</v>
      </c>
      <c r="JL18" s="30">
        <v>0</v>
      </c>
      <c r="JM18" s="30">
        <v>0</v>
      </c>
      <c r="JN18" s="30">
        <v>0</v>
      </c>
      <c r="JO18" s="30">
        <v>0</v>
      </c>
      <c r="JP18" s="30">
        <v>0</v>
      </c>
      <c r="JQ18" s="30">
        <v>0</v>
      </c>
      <c r="JR18" s="30">
        <v>0</v>
      </c>
      <c r="JS18" s="30">
        <v>0</v>
      </c>
      <c r="JT18" s="30">
        <v>0</v>
      </c>
      <c r="JU18" s="30">
        <v>0</v>
      </c>
      <c r="JV18" s="30">
        <v>0</v>
      </c>
      <c r="JW18" s="30">
        <v>0</v>
      </c>
      <c r="JX18" s="30">
        <v>0</v>
      </c>
      <c r="JY18" s="30">
        <v>0</v>
      </c>
      <c r="JZ18" s="30">
        <v>0</v>
      </c>
      <c r="KA18" s="30">
        <v>5466</v>
      </c>
      <c r="KB18" s="30">
        <v>1500</v>
      </c>
      <c r="KC18" s="30">
        <v>0</v>
      </c>
      <c r="KD18" s="30">
        <v>0</v>
      </c>
      <c r="KE18" s="30">
        <v>0</v>
      </c>
      <c r="KF18" s="30">
        <v>0</v>
      </c>
      <c r="KG18" s="30">
        <v>6714</v>
      </c>
      <c r="KH18" s="30">
        <v>5613</v>
      </c>
      <c r="KI18" s="30">
        <v>1756</v>
      </c>
      <c r="KJ18" s="30">
        <v>9871</v>
      </c>
      <c r="KK18" s="30">
        <v>756</v>
      </c>
      <c r="KL18" s="30">
        <v>1129</v>
      </c>
      <c r="KM18" s="30">
        <v>0</v>
      </c>
      <c r="KN18" s="30">
        <v>0</v>
      </c>
      <c r="KO18" s="30">
        <v>0</v>
      </c>
      <c r="KP18" s="30">
        <v>0</v>
      </c>
      <c r="KQ18" s="30">
        <v>0</v>
      </c>
      <c r="KR18" s="30">
        <v>0</v>
      </c>
      <c r="KS18" s="30">
        <v>0</v>
      </c>
      <c r="KT18" s="30">
        <v>0</v>
      </c>
      <c r="KU18" s="30">
        <v>0</v>
      </c>
      <c r="KV18" s="30">
        <v>47</v>
      </c>
      <c r="KW18" s="30">
        <v>9</v>
      </c>
      <c r="KX18" s="30">
        <v>226</v>
      </c>
      <c r="KY18" s="30">
        <v>44231</v>
      </c>
      <c r="KZ18" s="30">
        <v>3066</v>
      </c>
      <c r="LA18" s="30">
        <v>1589</v>
      </c>
      <c r="LB18" s="30">
        <v>5714</v>
      </c>
      <c r="LC18" s="30">
        <v>1567</v>
      </c>
      <c r="LD18" s="30">
        <v>0</v>
      </c>
      <c r="LE18" s="30">
        <v>0</v>
      </c>
      <c r="LF18" s="30">
        <v>0</v>
      </c>
      <c r="LG18" s="30">
        <v>0</v>
      </c>
      <c r="LH18" s="30">
        <v>0</v>
      </c>
      <c r="LI18" s="30">
        <v>0</v>
      </c>
      <c r="LJ18" s="30">
        <v>0</v>
      </c>
      <c r="LK18" s="30">
        <v>957</v>
      </c>
      <c r="LL18" s="30">
        <v>100</v>
      </c>
      <c r="LM18" s="30">
        <v>0</v>
      </c>
      <c r="LN18" s="30">
        <v>0</v>
      </c>
      <c r="LO18" s="30">
        <v>0</v>
      </c>
      <c r="LP18" s="30">
        <v>0</v>
      </c>
      <c r="LQ18" s="30">
        <v>30659</v>
      </c>
      <c r="LR18" s="30">
        <v>10546</v>
      </c>
      <c r="LS18" s="30">
        <v>4752</v>
      </c>
      <c r="LT18" s="30">
        <v>1658</v>
      </c>
      <c r="LU18" s="30">
        <v>4350</v>
      </c>
      <c r="LV18" s="30">
        <v>0</v>
      </c>
      <c r="LW18" s="30">
        <v>1520</v>
      </c>
      <c r="LX18" s="30">
        <v>1275</v>
      </c>
      <c r="LY18" s="30">
        <v>1805</v>
      </c>
      <c r="LZ18" s="30">
        <v>0</v>
      </c>
      <c r="MA18" s="30">
        <v>0</v>
      </c>
      <c r="MB18" s="30">
        <v>0</v>
      </c>
      <c r="MC18" s="30">
        <v>4366</v>
      </c>
      <c r="MD18" s="30">
        <v>4702</v>
      </c>
      <c r="ME18" s="30">
        <v>270</v>
      </c>
      <c r="MF18" s="30">
        <v>0</v>
      </c>
      <c r="MG18" s="30">
        <v>0</v>
      </c>
      <c r="MH18" s="30">
        <v>0</v>
      </c>
      <c r="MI18" s="30">
        <v>38373</v>
      </c>
      <c r="MJ18" s="30">
        <v>30195</v>
      </c>
      <c r="MK18" s="30">
        <v>8600</v>
      </c>
      <c r="ML18" s="30">
        <v>8678</v>
      </c>
      <c r="MM18" s="30">
        <v>16677</v>
      </c>
      <c r="MN18" s="30">
        <v>825</v>
      </c>
      <c r="MO18" s="30">
        <v>0</v>
      </c>
      <c r="MP18" s="30">
        <v>90</v>
      </c>
      <c r="MQ18" s="30">
        <v>28</v>
      </c>
      <c r="MR18" s="30">
        <v>25</v>
      </c>
      <c r="MS18" s="30">
        <v>0</v>
      </c>
      <c r="MT18" s="30">
        <v>0</v>
      </c>
      <c r="MU18" s="30">
        <v>1040</v>
      </c>
      <c r="MV18" s="30">
        <v>686</v>
      </c>
      <c r="MW18" s="30">
        <v>1391</v>
      </c>
      <c r="MX18" s="30">
        <v>1303</v>
      </c>
      <c r="MY18" s="30">
        <v>918</v>
      </c>
      <c r="MZ18" s="30">
        <v>437</v>
      </c>
      <c r="NA18" s="30">
        <v>0</v>
      </c>
      <c r="NB18" s="30">
        <v>0</v>
      </c>
      <c r="NC18" s="30">
        <v>638</v>
      </c>
      <c r="ND18" s="30">
        <v>493</v>
      </c>
      <c r="NE18" s="30">
        <v>0</v>
      </c>
      <c r="NF18" s="30">
        <v>0</v>
      </c>
      <c r="NG18" s="30">
        <v>2896</v>
      </c>
      <c r="NH18" s="30">
        <v>2972</v>
      </c>
      <c r="NI18" s="30">
        <v>0</v>
      </c>
      <c r="NJ18" s="30">
        <v>30</v>
      </c>
      <c r="NK18" s="30">
        <v>703</v>
      </c>
      <c r="NL18" s="30">
        <v>0</v>
      </c>
      <c r="NM18" s="30">
        <v>16403</v>
      </c>
      <c r="NN18" s="30">
        <v>29197</v>
      </c>
      <c r="NO18" s="30">
        <v>988</v>
      </c>
      <c r="NP18" s="30">
        <v>594</v>
      </c>
      <c r="NQ18" s="30">
        <v>1851</v>
      </c>
      <c r="NR18" s="30">
        <v>1186</v>
      </c>
      <c r="NS18" s="30">
        <v>541</v>
      </c>
      <c r="NT18" s="30">
        <v>145</v>
      </c>
      <c r="NU18" s="30">
        <v>0</v>
      </c>
      <c r="NV18" s="30">
        <v>194080</v>
      </c>
      <c r="NW18" s="30">
        <v>137586</v>
      </c>
      <c r="NX18" s="30">
        <v>92098</v>
      </c>
      <c r="NY18" s="30">
        <v>18363</v>
      </c>
      <c r="NZ18" s="30">
        <v>0</v>
      </c>
      <c r="OA18" s="30">
        <v>48</v>
      </c>
      <c r="OB18" s="30">
        <v>573</v>
      </c>
      <c r="OC18" s="30">
        <v>0</v>
      </c>
      <c r="OD18" s="30">
        <v>1045</v>
      </c>
      <c r="OE18" s="30">
        <v>8054</v>
      </c>
      <c r="OF18" s="30">
        <v>2591</v>
      </c>
      <c r="OG18" s="30">
        <v>2375</v>
      </c>
      <c r="OH18" s="30">
        <v>7057</v>
      </c>
      <c r="OI18" s="30">
        <v>4067</v>
      </c>
      <c r="OJ18" s="30">
        <v>5565</v>
      </c>
      <c r="OK18" s="30">
        <v>957</v>
      </c>
      <c r="OL18" s="30">
        <v>2632</v>
      </c>
      <c r="OM18" s="30">
        <v>101</v>
      </c>
      <c r="ON18" s="30">
        <v>0</v>
      </c>
      <c r="OO18" s="30">
        <v>0</v>
      </c>
      <c r="OP18" s="30">
        <v>0</v>
      </c>
      <c r="OQ18" s="30">
        <v>0</v>
      </c>
      <c r="OR18" s="30">
        <v>0</v>
      </c>
      <c r="OS18" s="30">
        <v>0</v>
      </c>
      <c r="OT18" s="30">
        <v>0</v>
      </c>
      <c r="OU18" s="30">
        <v>0</v>
      </c>
      <c r="OV18" s="30">
        <v>0</v>
      </c>
      <c r="OW18" s="30">
        <v>5816</v>
      </c>
      <c r="OX18" s="30">
        <v>5474</v>
      </c>
      <c r="OY18" s="30">
        <v>2584</v>
      </c>
      <c r="OZ18" s="30">
        <v>2337</v>
      </c>
      <c r="PA18" s="30">
        <v>0</v>
      </c>
      <c r="PB18" s="30">
        <v>14</v>
      </c>
      <c r="PC18" s="30">
        <v>0</v>
      </c>
      <c r="PD18" s="30">
        <v>0</v>
      </c>
      <c r="PE18" s="30">
        <v>164</v>
      </c>
      <c r="PF18" s="30">
        <v>0</v>
      </c>
      <c r="PG18" s="30">
        <v>0</v>
      </c>
      <c r="PH18" s="30">
        <v>1706</v>
      </c>
      <c r="PI18" s="30">
        <v>12705</v>
      </c>
      <c r="PJ18" s="30">
        <v>3571</v>
      </c>
      <c r="PK18" s="30">
        <v>3004</v>
      </c>
      <c r="PL18" s="30">
        <v>485</v>
      </c>
      <c r="PM18" s="30">
        <v>0</v>
      </c>
      <c r="PN18" s="30">
        <v>2212</v>
      </c>
      <c r="PO18" s="30">
        <v>0</v>
      </c>
      <c r="PP18" s="30">
        <v>0</v>
      </c>
      <c r="PQ18" s="30">
        <v>0</v>
      </c>
      <c r="PR18" s="30">
        <v>0</v>
      </c>
      <c r="PS18" s="30">
        <v>0</v>
      </c>
      <c r="PT18" s="30">
        <v>0</v>
      </c>
      <c r="PU18" s="30">
        <v>23268</v>
      </c>
      <c r="PV18" s="30">
        <v>14259</v>
      </c>
      <c r="PW18" s="30">
        <v>12916</v>
      </c>
      <c r="PX18" s="30">
        <v>15443</v>
      </c>
      <c r="PY18" s="30">
        <v>12998</v>
      </c>
      <c r="PZ18" s="30">
        <v>8317</v>
      </c>
      <c r="QA18" s="30">
        <v>391</v>
      </c>
      <c r="QB18" s="30">
        <v>940</v>
      </c>
      <c r="QC18" s="30">
        <v>284</v>
      </c>
      <c r="QD18" s="30">
        <v>1024</v>
      </c>
      <c r="QE18" s="30">
        <v>0</v>
      </c>
      <c r="QF18" s="30">
        <v>0</v>
      </c>
      <c r="QG18" s="30">
        <v>2296</v>
      </c>
      <c r="QH18" s="30">
        <v>4203</v>
      </c>
      <c r="QI18" s="30">
        <v>1529</v>
      </c>
      <c r="QJ18" s="30">
        <v>22715</v>
      </c>
      <c r="QK18" s="30">
        <v>18834</v>
      </c>
      <c r="QL18" s="30">
        <v>0</v>
      </c>
      <c r="QM18" s="30">
        <v>21217</v>
      </c>
      <c r="QN18" s="30">
        <v>40848</v>
      </c>
      <c r="QO18" s="30">
        <v>148713</v>
      </c>
      <c r="QP18" s="30">
        <v>16767</v>
      </c>
      <c r="QQ18" s="30">
        <v>16749</v>
      </c>
      <c r="QR18" s="30">
        <v>1769</v>
      </c>
      <c r="QS18" s="30">
        <v>2382</v>
      </c>
      <c r="QT18" s="30">
        <v>34777</v>
      </c>
      <c r="QU18" s="30">
        <v>4144</v>
      </c>
      <c r="QV18" s="30">
        <v>4871</v>
      </c>
      <c r="QW18" s="30">
        <v>7432</v>
      </c>
      <c r="QX18" s="30">
        <v>7954</v>
      </c>
      <c r="QY18" s="30">
        <v>1559</v>
      </c>
      <c r="QZ18" s="30">
        <v>4541</v>
      </c>
      <c r="RA18" s="30">
        <v>2575</v>
      </c>
      <c r="RB18" s="30">
        <v>734</v>
      </c>
      <c r="RC18" s="30">
        <v>599</v>
      </c>
      <c r="RD18" s="30">
        <v>418</v>
      </c>
      <c r="RE18" s="30">
        <v>0</v>
      </c>
      <c r="RF18" s="30">
        <v>125</v>
      </c>
      <c r="RG18" s="30">
        <v>0</v>
      </c>
      <c r="RH18" s="30">
        <v>6897</v>
      </c>
      <c r="RI18" s="30">
        <v>0</v>
      </c>
      <c r="RJ18" s="30">
        <v>359</v>
      </c>
      <c r="RK18" s="30">
        <v>8837</v>
      </c>
      <c r="RL18" s="30">
        <v>4703</v>
      </c>
      <c r="RM18" s="30">
        <v>1859</v>
      </c>
      <c r="RN18" s="30">
        <v>7701</v>
      </c>
      <c r="RO18" s="30">
        <v>541</v>
      </c>
      <c r="RP18" s="30">
        <v>34</v>
      </c>
      <c r="RQ18" s="30">
        <v>0</v>
      </c>
      <c r="RR18" s="30">
        <v>0</v>
      </c>
      <c r="RS18" s="30">
        <v>0</v>
      </c>
      <c r="RT18" s="30">
        <v>0</v>
      </c>
      <c r="RU18" s="30">
        <v>0</v>
      </c>
      <c r="RV18" s="30">
        <v>0</v>
      </c>
      <c r="RW18" s="30">
        <v>0</v>
      </c>
      <c r="RX18" s="30">
        <v>151</v>
      </c>
      <c r="RY18" s="30">
        <v>113</v>
      </c>
      <c r="RZ18" s="30">
        <v>0</v>
      </c>
      <c r="SA18" s="30">
        <v>302</v>
      </c>
      <c r="SB18" s="30">
        <v>0</v>
      </c>
      <c r="SC18" s="30">
        <v>19258</v>
      </c>
      <c r="SD18" s="30">
        <v>13629</v>
      </c>
      <c r="SE18" s="30">
        <v>8946</v>
      </c>
      <c r="SF18" s="30">
        <v>0</v>
      </c>
      <c r="SG18" s="30">
        <v>0</v>
      </c>
      <c r="SH18" s="30">
        <v>0</v>
      </c>
      <c r="SI18" s="30">
        <v>0</v>
      </c>
      <c r="SJ18" s="30">
        <v>0</v>
      </c>
      <c r="SK18" s="30">
        <v>0</v>
      </c>
      <c r="SL18" s="30">
        <v>0</v>
      </c>
      <c r="SM18" s="30">
        <v>0</v>
      </c>
      <c r="SN18" s="30">
        <v>0</v>
      </c>
      <c r="SO18" s="30">
        <v>2536</v>
      </c>
      <c r="SP18" s="30">
        <v>741</v>
      </c>
      <c r="SQ18" s="30">
        <v>1847</v>
      </c>
      <c r="SR18" s="30">
        <v>1117</v>
      </c>
      <c r="SS18" s="30">
        <v>941</v>
      </c>
      <c r="ST18" s="30">
        <v>0</v>
      </c>
      <c r="SU18" s="30">
        <v>0</v>
      </c>
      <c r="SV18" s="30">
        <v>0</v>
      </c>
      <c r="SW18" s="30">
        <v>0</v>
      </c>
      <c r="SX18" s="30">
        <v>0</v>
      </c>
      <c r="SY18" s="30">
        <v>0</v>
      </c>
      <c r="SZ18" s="30">
        <v>0</v>
      </c>
    </row>
    <row r="19" spans="1:520">
      <c r="A19" s="25"/>
      <c r="C19" s="26" t="s">
        <v>373</v>
      </c>
      <c r="D19" s="27"/>
      <c r="E19" s="30">
        <v>0</v>
      </c>
      <c r="F19" s="30">
        <v>0</v>
      </c>
      <c r="G19" s="30">
        <v>0</v>
      </c>
      <c r="H19" s="30">
        <v>0</v>
      </c>
      <c r="I19" s="30">
        <v>0</v>
      </c>
      <c r="J19" s="30">
        <v>69730</v>
      </c>
      <c r="K19" s="30">
        <v>12</v>
      </c>
      <c r="L19" s="30">
        <v>21</v>
      </c>
      <c r="M19" s="30">
        <v>52</v>
      </c>
      <c r="N19" s="30">
        <v>8</v>
      </c>
      <c r="O19" s="30">
        <v>2</v>
      </c>
      <c r="P19" s="30">
        <v>54</v>
      </c>
      <c r="Q19" s="30">
        <v>111446</v>
      </c>
      <c r="R19" s="30">
        <v>201460</v>
      </c>
      <c r="S19" s="30">
        <v>223830</v>
      </c>
      <c r="T19" s="30">
        <v>203737</v>
      </c>
      <c r="U19" s="30">
        <v>224366</v>
      </c>
      <c r="V19" s="30">
        <v>225246</v>
      </c>
      <c r="W19" s="30">
        <v>107657</v>
      </c>
      <c r="X19" s="30">
        <v>105501</v>
      </c>
      <c r="Y19" s="30">
        <v>111288</v>
      </c>
      <c r="Z19" s="30">
        <v>103466</v>
      </c>
      <c r="AA19" s="30">
        <v>109283</v>
      </c>
      <c r="AB19" s="30">
        <v>117959</v>
      </c>
      <c r="AC19" s="30">
        <v>86581</v>
      </c>
      <c r="AD19" s="30">
        <v>85974</v>
      </c>
      <c r="AE19" s="30">
        <v>90095</v>
      </c>
      <c r="AF19" s="30">
        <v>95255</v>
      </c>
      <c r="AG19" s="30">
        <v>92330</v>
      </c>
      <c r="AH19" s="30">
        <v>81149</v>
      </c>
      <c r="AI19" s="30">
        <v>0</v>
      </c>
      <c r="AJ19" s="30">
        <v>0</v>
      </c>
      <c r="AK19" s="30">
        <v>0</v>
      </c>
      <c r="AL19" s="30">
        <v>0</v>
      </c>
      <c r="AM19" s="30">
        <v>0</v>
      </c>
      <c r="AN19" s="30">
        <v>10156</v>
      </c>
      <c r="AO19" s="30">
        <v>862</v>
      </c>
      <c r="AP19" s="30">
        <v>1101</v>
      </c>
      <c r="AQ19" s="30">
        <v>535</v>
      </c>
      <c r="AR19" s="30">
        <v>0</v>
      </c>
      <c r="AS19" s="30">
        <v>0</v>
      </c>
      <c r="AT19" s="30">
        <v>0</v>
      </c>
      <c r="AU19" s="30">
        <v>432985</v>
      </c>
      <c r="AV19" s="30">
        <v>412067</v>
      </c>
      <c r="AW19" s="30">
        <v>426939</v>
      </c>
      <c r="AX19" s="30">
        <v>417426</v>
      </c>
      <c r="AY19" s="30">
        <v>430553</v>
      </c>
      <c r="AZ19" s="30">
        <v>412847</v>
      </c>
      <c r="BA19" s="30">
        <v>237447</v>
      </c>
      <c r="BB19" s="30">
        <v>253075</v>
      </c>
      <c r="BC19" s="30">
        <v>289011</v>
      </c>
      <c r="BD19" s="30">
        <v>282842</v>
      </c>
      <c r="BE19" s="30">
        <v>305026</v>
      </c>
      <c r="BF19" s="30">
        <v>47101</v>
      </c>
      <c r="BG19" s="30">
        <v>8035</v>
      </c>
      <c r="BH19" s="30">
        <v>4920</v>
      </c>
      <c r="BI19" s="30">
        <v>8287</v>
      </c>
      <c r="BJ19" s="30">
        <v>13352</v>
      </c>
      <c r="BK19" s="30">
        <v>504</v>
      </c>
      <c r="BL19" s="30">
        <v>157409</v>
      </c>
      <c r="BM19" s="30">
        <v>156453</v>
      </c>
      <c r="BN19" s="30">
        <v>161783</v>
      </c>
      <c r="BO19" s="30">
        <v>152191</v>
      </c>
      <c r="BP19" s="30">
        <v>144154</v>
      </c>
      <c r="BQ19" s="30">
        <v>146470</v>
      </c>
      <c r="BR19" s="30">
        <v>146135</v>
      </c>
      <c r="BS19" s="30">
        <v>283438</v>
      </c>
      <c r="BT19" s="30">
        <v>278616</v>
      </c>
      <c r="BU19" s="30">
        <v>280223</v>
      </c>
      <c r="BV19" s="30">
        <v>284247</v>
      </c>
      <c r="BW19" s="30">
        <v>296577</v>
      </c>
      <c r="BX19" s="30">
        <v>285055</v>
      </c>
      <c r="BY19" s="30">
        <v>0</v>
      </c>
      <c r="BZ19" s="30">
        <v>0</v>
      </c>
      <c r="CA19" s="30">
        <v>0</v>
      </c>
      <c r="CB19" s="30">
        <v>0</v>
      </c>
      <c r="CC19" s="30">
        <v>0</v>
      </c>
      <c r="CD19" s="30">
        <v>489035</v>
      </c>
      <c r="CE19" s="30">
        <v>297426</v>
      </c>
      <c r="CF19" s="30">
        <v>320290</v>
      </c>
      <c r="CG19" s="30">
        <v>329407</v>
      </c>
      <c r="CH19" s="30">
        <v>329054</v>
      </c>
      <c r="CI19" s="30">
        <v>308230</v>
      </c>
      <c r="CJ19" s="30">
        <v>320812</v>
      </c>
      <c r="CK19" s="30">
        <v>0</v>
      </c>
      <c r="CL19" s="30">
        <v>0</v>
      </c>
      <c r="CM19" s="30">
        <v>0</v>
      </c>
      <c r="CN19" s="30">
        <v>0</v>
      </c>
      <c r="CO19" s="30">
        <v>85728</v>
      </c>
      <c r="CP19" s="30">
        <v>96348</v>
      </c>
      <c r="CQ19" s="30">
        <v>12056</v>
      </c>
      <c r="CR19" s="30">
        <v>16661</v>
      </c>
      <c r="CS19" s="30">
        <v>10245</v>
      </c>
      <c r="CT19" s="30">
        <v>13857</v>
      </c>
      <c r="CU19" s="30">
        <v>859</v>
      </c>
      <c r="CV19" s="30">
        <v>181224</v>
      </c>
      <c r="CW19" s="30">
        <v>0</v>
      </c>
      <c r="CX19" s="30">
        <v>0</v>
      </c>
      <c r="CY19" s="30">
        <v>0</v>
      </c>
      <c r="CZ19" s="30">
        <v>712</v>
      </c>
      <c r="DA19" s="30">
        <v>15358</v>
      </c>
      <c r="DB19" s="30">
        <v>0</v>
      </c>
      <c r="DC19" s="30">
        <v>0</v>
      </c>
      <c r="DD19" s="30">
        <v>278</v>
      </c>
      <c r="DE19" s="30">
        <v>0</v>
      </c>
      <c r="DF19" s="30">
        <v>167</v>
      </c>
      <c r="DG19" s="30">
        <v>423014</v>
      </c>
      <c r="DH19" s="30">
        <v>63076</v>
      </c>
      <c r="DI19" s="30">
        <v>518704</v>
      </c>
      <c r="DJ19" s="30">
        <v>516671</v>
      </c>
      <c r="DK19" s="30">
        <v>551255</v>
      </c>
      <c r="DL19" s="30">
        <v>545802</v>
      </c>
      <c r="DM19" s="30">
        <v>579146</v>
      </c>
      <c r="DN19" s="30">
        <v>553273</v>
      </c>
      <c r="DO19" s="30">
        <v>642370</v>
      </c>
      <c r="DP19" s="30">
        <v>636012</v>
      </c>
      <c r="DQ19" s="30">
        <v>627244</v>
      </c>
      <c r="DR19" s="30">
        <v>646603</v>
      </c>
      <c r="DS19" s="30">
        <v>682223</v>
      </c>
      <c r="DT19" s="30">
        <v>535397</v>
      </c>
      <c r="DU19" s="30">
        <v>921268</v>
      </c>
      <c r="DV19" s="30">
        <v>919652</v>
      </c>
      <c r="DW19" s="30">
        <v>946602</v>
      </c>
      <c r="DX19" s="30">
        <v>931404</v>
      </c>
      <c r="DY19" s="30">
        <v>953455</v>
      </c>
      <c r="DZ19" s="30">
        <v>877445</v>
      </c>
      <c r="EA19" s="30">
        <v>57021</v>
      </c>
      <c r="EB19" s="30">
        <v>53901</v>
      </c>
      <c r="EC19" s="30">
        <v>57121</v>
      </c>
      <c r="ED19" s="30">
        <v>51239</v>
      </c>
      <c r="EE19" s="30">
        <v>50807</v>
      </c>
      <c r="EF19" s="30">
        <v>36485</v>
      </c>
      <c r="EG19" s="30">
        <v>114139</v>
      </c>
      <c r="EH19" s="30">
        <v>104852</v>
      </c>
      <c r="EI19" s="30">
        <v>58693</v>
      </c>
      <c r="EJ19" s="30">
        <v>30539</v>
      </c>
      <c r="EK19" s="30">
        <v>21870</v>
      </c>
      <c r="EL19" s="30">
        <v>8325</v>
      </c>
      <c r="EM19" s="30">
        <v>4799</v>
      </c>
      <c r="EN19" s="30">
        <v>25189</v>
      </c>
      <c r="EO19" s="30">
        <v>256850</v>
      </c>
      <c r="EP19" s="30">
        <v>256606</v>
      </c>
      <c r="EQ19" s="30">
        <v>259327</v>
      </c>
      <c r="ER19" s="30">
        <v>272696</v>
      </c>
      <c r="ES19" s="30">
        <v>484367</v>
      </c>
      <c r="ET19" s="30">
        <v>501266</v>
      </c>
      <c r="EU19" s="30">
        <v>515224</v>
      </c>
      <c r="EV19" s="30">
        <v>520558</v>
      </c>
      <c r="EW19" s="30">
        <v>559138</v>
      </c>
      <c r="EX19" s="30">
        <v>87720</v>
      </c>
      <c r="EY19" s="30">
        <v>372200</v>
      </c>
      <c r="EZ19" s="30">
        <v>399133</v>
      </c>
      <c r="FA19" s="30">
        <v>413607</v>
      </c>
      <c r="FB19" s="30">
        <v>374159</v>
      </c>
      <c r="FC19" s="30">
        <v>455181</v>
      </c>
      <c r="FD19" s="30">
        <v>525336</v>
      </c>
      <c r="FE19" s="30">
        <v>287974</v>
      </c>
      <c r="FF19" s="30">
        <v>296306</v>
      </c>
      <c r="FG19" s="30">
        <v>254383</v>
      </c>
      <c r="FH19" s="30">
        <v>253367</v>
      </c>
      <c r="FI19" s="30">
        <v>247031</v>
      </c>
      <c r="FJ19" s="30">
        <v>2037</v>
      </c>
      <c r="FK19" s="30">
        <v>44318</v>
      </c>
      <c r="FL19" s="30">
        <v>7962</v>
      </c>
      <c r="FM19" s="30">
        <v>5683</v>
      </c>
      <c r="FN19" s="30">
        <v>666549</v>
      </c>
      <c r="FO19" s="30">
        <v>741605</v>
      </c>
      <c r="FP19" s="30">
        <v>0</v>
      </c>
      <c r="FQ19" s="30">
        <v>11207</v>
      </c>
      <c r="FR19" s="30">
        <v>6673</v>
      </c>
      <c r="FS19" s="30">
        <v>5787</v>
      </c>
      <c r="FT19" s="30">
        <v>21764</v>
      </c>
      <c r="FU19" s="30">
        <v>185734</v>
      </c>
      <c r="FV19" s="30">
        <v>60354</v>
      </c>
      <c r="FW19" s="30">
        <v>156284</v>
      </c>
      <c r="FX19" s="30">
        <v>155405</v>
      </c>
      <c r="FY19" s="30">
        <v>166909</v>
      </c>
      <c r="FZ19" s="30">
        <v>191074</v>
      </c>
      <c r="GA19" s="30">
        <v>193522</v>
      </c>
      <c r="GB19" s="30">
        <v>174396</v>
      </c>
      <c r="GC19" s="30">
        <v>353687</v>
      </c>
      <c r="GD19" s="30">
        <v>355420</v>
      </c>
      <c r="GE19" s="30">
        <v>360622</v>
      </c>
      <c r="GF19" s="30">
        <v>365481</v>
      </c>
      <c r="GG19" s="30">
        <v>345817</v>
      </c>
      <c r="GH19" s="30">
        <v>330465</v>
      </c>
      <c r="GI19" s="30">
        <v>0</v>
      </c>
      <c r="GJ19" s="30">
        <v>0</v>
      </c>
      <c r="GK19" s="30">
        <v>0</v>
      </c>
      <c r="GL19" s="30">
        <v>0</v>
      </c>
      <c r="GM19" s="30">
        <v>484308</v>
      </c>
      <c r="GN19" s="30">
        <v>32921</v>
      </c>
      <c r="GO19" s="30">
        <v>0</v>
      </c>
      <c r="GP19" s="30">
        <v>0</v>
      </c>
      <c r="GQ19" s="30">
        <v>0</v>
      </c>
      <c r="GR19" s="30">
        <v>0</v>
      </c>
      <c r="GS19" s="30">
        <v>0</v>
      </c>
      <c r="GT19" s="30">
        <v>0</v>
      </c>
      <c r="GU19" s="30">
        <v>0</v>
      </c>
      <c r="GV19" s="30">
        <v>0</v>
      </c>
      <c r="GW19" s="30">
        <v>0</v>
      </c>
      <c r="GX19" s="30">
        <v>0</v>
      </c>
      <c r="GY19" s="30">
        <v>0</v>
      </c>
      <c r="GZ19" s="30">
        <v>0</v>
      </c>
      <c r="HA19" s="30">
        <v>803</v>
      </c>
      <c r="HB19" s="30">
        <v>1459</v>
      </c>
      <c r="HC19" s="30">
        <v>1976</v>
      </c>
      <c r="HD19" s="30">
        <v>218</v>
      </c>
      <c r="HE19" s="30">
        <v>0</v>
      </c>
      <c r="HF19" s="30">
        <v>1071</v>
      </c>
      <c r="HG19" s="30">
        <v>10</v>
      </c>
      <c r="HH19" s="30">
        <v>0</v>
      </c>
      <c r="HI19" s="30">
        <v>0</v>
      </c>
      <c r="HJ19" s="30">
        <v>0</v>
      </c>
      <c r="HK19" s="30">
        <v>0</v>
      </c>
      <c r="HL19" s="30">
        <v>0</v>
      </c>
      <c r="HM19" s="30">
        <v>14</v>
      </c>
      <c r="HN19" s="30">
        <v>95</v>
      </c>
      <c r="HO19" s="30">
        <v>0</v>
      </c>
      <c r="HP19" s="30">
        <v>1607</v>
      </c>
      <c r="HQ19" s="30">
        <v>721404</v>
      </c>
      <c r="HR19" s="30">
        <v>56422</v>
      </c>
      <c r="HS19" s="30">
        <v>0</v>
      </c>
      <c r="HT19" s="30">
        <v>0</v>
      </c>
      <c r="HU19" s="30">
        <v>0</v>
      </c>
      <c r="HV19" s="30">
        <v>0</v>
      </c>
      <c r="HW19" s="30">
        <v>75</v>
      </c>
      <c r="HX19" s="30">
        <v>50</v>
      </c>
      <c r="HY19" s="30">
        <v>331660</v>
      </c>
      <c r="HZ19" s="30">
        <v>329118</v>
      </c>
      <c r="IA19" s="30">
        <v>332202</v>
      </c>
      <c r="IB19" s="30">
        <v>331818</v>
      </c>
      <c r="IC19" s="30">
        <v>354828</v>
      </c>
      <c r="ID19" s="30">
        <v>2286</v>
      </c>
      <c r="IE19" s="30">
        <v>0</v>
      </c>
      <c r="IF19" s="30">
        <v>0</v>
      </c>
      <c r="IG19" s="30">
        <v>84</v>
      </c>
      <c r="IH19" s="30">
        <v>0</v>
      </c>
      <c r="II19" s="30">
        <v>6161</v>
      </c>
      <c r="IJ19" s="30">
        <v>395838</v>
      </c>
      <c r="IK19" s="30">
        <v>2864</v>
      </c>
      <c r="IL19" s="30">
        <v>4173</v>
      </c>
      <c r="IM19" s="30">
        <v>608</v>
      </c>
      <c r="IN19" s="30">
        <v>1629</v>
      </c>
      <c r="IO19" s="30">
        <v>0</v>
      </c>
      <c r="IP19" s="30">
        <v>296</v>
      </c>
      <c r="IQ19" s="30">
        <v>662</v>
      </c>
      <c r="IR19" s="30">
        <v>535198</v>
      </c>
      <c r="IS19" s="30">
        <v>547111</v>
      </c>
      <c r="IT19" s="30">
        <v>573767</v>
      </c>
      <c r="IU19" s="30">
        <v>589656</v>
      </c>
      <c r="IV19" s="30">
        <v>524887</v>
      </c>
      <c r="IW19" s="30">
        <v>570744</v>
      </c>
      <c r="IX19" s="30">
        <v>528300</v>
      </c>
      <c r="IY19" s="30">
        <v>582690</v>
      </c>
      <c r="IZ19" s="30">
        <v>623685</v>
      </c>
      <c r="JA19" s="30">
        <v>632246</v>
      </c>
      <c r="JB19" s="30">
        <v>609778</v>
      </c>
      <c r="JC19" s="30">
        <v>17387</v>
      </c>
      <c r="JD19" s="30">
        <v>16059</v>
      </c>
      <c r="JE19" s="30">
        <v>15001</v>
      </c>
      <c r="JF19" s="30">
        <v>14968</v>
      </c>
      <c r="JG19" s="30">
        <v>10546</v>
      </c>
      <c r="JH19" s="30">
        <v>81385</v>
      </c>
      <c r="JI19" s="30">
        <v>3904</v>
      </c>
      <c r="JJ19" s="30">
        <v>2479</v>
      </c>
      <c r="JK19" s="30">
        <v>4030</v>
      </c>
      <c r="JL19" s="30">
        <v>6899</v>
      </c>
      <c r="JM19" s="30">
        <v>8787</v>
      </c>
      <c r="JN19" s="30">
        <v>40473</v>
      </c>
      <c r="JO19" s="30">
        <v>216135</v>
      </c>
      <c r="JP19" s="30">
        <v>278260</v>
      </c>
      <c r="JQ19" s="30">
        <v>270394</v>
      </c>
      <c r="JR19" s="30">
        <v>278354</v>
      </c>
      <c r="JS19" s="30">
        <v>292473</v>
      </c>
      <c r="JT19" s="30">
        <v>17623</v>
      </c>
      <c r="JU19" s="30">
        <v>432323</v>
      </c>
      <c r="JV19" s="30">
        <v>454534</v>
      </c>
      <c r="JW19" s="30">
        <v>432524</v>
      </c>
      <c r="JX19" s="30">
        <v>447633</v>
      </c>
      <c r="JY19" s="30">
        <v>462261</v>
      </c>
      <c r="JZ19" s="30">
        <v>34013</v>
      </c>
      <c r="KA19" s="30">
        <v>0</v>
      </c>
      <c r="KB19" s="30">
        <v>0</v>
      </c>
      <c r="KC19" s="30">
        <v>0</v>
      </c>
      <c r="KD19" s="30">
        <v>0</v>
      </c>
      <c r="KE19" s="30">
        <v>0</v>
      </c>
      <c r="KF19" s="30">
        <v>0</v>
      </c>
      <c r="KG19" s="30">
        <v>0</v>
      </c>
      <c r="KH19" s="30">
        <v>126</v>
      </c>
      <c r="KI19" s="30">
        <v>0</v>
      </c>
      <c r="KJ19" s="30">
        <v>27</v>
      </c>
      <c r="KK19" s="30">
        <v>5</v>
      </c>
      <c r="KL19" s="30">
        <v>0</v>
      </c>
      <c r="KM19" s="30">
        <v>282300</v>
      </c>
      <c r="KN19" s="30">
        <v>275265</v>
      </c>
      <c r="KO19" s="30">
        <v>314972</v>
      </c>
      <c r="KP19" s="30">
        <v>304225</v>
      </c>
      <c r="KQ19" s="30">
        <v>295384</v>
      </c>
      <c r="KR19" s="30">
        <v>2569</v>
      </c>
      <c r="KS19" s="30">
        <v>2</v>
      </c>
      <c r="KT19" s="30">
        <v>151</v>
      </c>
      <c r="KU19" s="30">
        <v>1</v>
      </c>
      <c r="KV19" s="30">
        <v>4</v>
      </c>
      <c r="KW19" s="30">
        <v>0</v>
      </c>
      <c r="KX19" s="30">
        <v>2</v>
      </c>
      <c r="KY19" s="30">
        <v>178</v>
      </c>
      <c r="KZ19" s="30">
        <v>0</v>
      </c>
      <c r="LA19" s="30">
        <v>0</v>
      </c>
      <c r="LB19" s="30">
        <v>0</v>
      </c>
      <c r="LC19" s="30">
        <v>0</v>
      </c>
      <c r="LD19" s="30">
        <v>0</v>
      </c>
      <c r="LE19" s="30">
        <v>0</v>
      </c>
      <c r="LF19" s="30">
        <v>0</v>
      </c>
      <c r="LG19" s="30">
        <v>0</v>
      </c>
      <c r="LH19" s="30">
        <v>5</v>
      </c>
      <c r="LI19" s="30">
        <v>0</v>
      </c>
      <c r="LJ19" s="30">
        <v>19</v>
      </c>
      <c r="LK19" s="30">
        <v>282571</v>
      </c>
      <c r="LL19" s="30">
        <v>0</v>
      </c>
      <c r="LM19" s="30">
        <v>0</v>
      </c>
      <c r="LN19" s="30">
        <v>0</v>
      </c>
      <c r="LO19" s="30">
        <v>0</v>
      </c>
      <c r="LP19" s="30">
        <v>38930</v>
      </c>
      <c r="LQ19" s="30">
        <v>9164</v>
      </c>
      <c r="LR19" s="30">
        <v>8027</v>
      </c>
      <c r="LS19" s="30">
        <v>11382</v>
      </c>
      <c r="LT19" s="30">
        <v>7325</v>
      </c>
      <c r="LU19" s="30">
        <v>259154</v>
      </c>
      <c r="LV19" s="30">
        <v>260602</v>
      </c>
      <c r="LW19" s="30">
        <v>551</v>
      </c>
      <c r="LX19" s="30">
        <v>785</v>
      </c>
      <c r="LY19" s="30">
        <v>1397</v>
      </c>
      <c r="LZ19" s="30">
        <v>1474</v>
      </c>
      <c r="MA19" s="30">
        <v>329429</v>
      </c>
      <c r="MB19" s="30">
        <v>83086</v>
      </c>
      <c r="MC19" s="30">
        <v>1360</v>
      </c>
      <c r="MD19" s="30">
        <v>1200</v>
      </c>
      <c r="ME19" s="30">
        <v>360</v>
      </c>
      <c r="MF19" s="30">
        <v>921</v>
      </c>
      <c r="MG19" s="30">
        <v>600</v>
      </c>
      <c r="MH19" s="30">
        <v>0</v>
      </c>
      <c r="MI19" s="30">
        <v>6031</v>
      </c>
      <c r="MJ19" s="30">
        <v>7128</v>
      </c>
      <c r="MK19" s="30">
        <v>1989</v>
      </c>
      <c r="ML19" s="30">
        <v>2049</v>
      </c>
      <c r="MM19" s="30">
        <v>2995</v>
      </c>
      <c r="MN19" s="30">
        <v>34792</v>
      </c>
      <c r="MO19" s="30">
        <v>1339</v>
      </c>
      <c r="MP19" s="30">
        <v>1875</v>
      </c>
      <c r="MQ19" s="30">
        <v>1071</v>
      </c>
      <c r="MR19" s="30">
        <v>1248</v>
      </c>
      <c r="MS19" s="30">
        <v>3</v>
      </c>
      <c r="MT19" s="30">
        <v>1056</v>
      </c>
      <c r="MU19" s="30">
        <v>175497</v>
      </c>
      <c r="MV19" s="30">
        <v>201457</v>
      </c>
      <c r="MW19" s="30">
        <v>196290</v>
      </c>
      <c r="MX19" s="30">
        <v>203859</v>
      </c>
      <c r="MY19" s="30">
        <v>215801</v>
      </c>
      <c r="MZ19" s="30">
        <v>2415</v>
      </c>
      <c r="NA19" s="30">
        <v>311704</v>
      </c>
      <c r="NB19" s="30">
        <v>326026</v>
      </c>
      <c r="NC19" s="30">
        <v>317822</v>
      </c>
      <c r="ND19" s="30">
        <v>321266</v>
      </c>
      <c r="NE19" s="30">
        <v>313365</v>
      </c>
      <c r="NF19" s="30">
        <v>350</v>
      </c>
      <c r="NG19" s="30">
        <v>803</v>
      </c>
      <c r="NH19" s="30">
        <v>17413</v>
      </c>
      <c r="NI19" s="30">
        <v>35898</v>
      </c>
      <c r="NJ19" s="30">
        <v>66975</v>
      </c>
      <c r="NK19" s="30">
        <v>147880</v>
      </c>
      <c r="NL19" s="30">
        <v>10936</v>
      </c>
      <c r="NM19" s="30">
        <v>0</v>
      </c>
      <c r="NN19" s="30">
        <v>0</v>
      </c>
      <c r="NO19" s="30">
        <v>0</v>
      </c>
      <c r="NP19" s="30">
        <v>0</v>
      </c>
      <c r="NQ19" s="30">
        <v>0</v>
      </c>
      <c r="NR19" s="30">
        <v>67726</v>
      </c>
      <c r="NS19" s="30">
        <v>0</v>
      </c>
      <c r="NT19" s="30">
        <v>0</v>
      </c>
      <c r="NU19" s="30">
        <v>0</v>
      </c>
      <c r="NV19" s="30">
        <v>0</v>
      </c>
      <c r="NW19" s="30">
        <v>0</v>
      </c>
      <c r="NX19" s="30">
        <v>215624</v>
      </c>
      <c r="NY19" s="30">
        <v>4315</v>
      </c>
      <c r="NZ19" s="30">
        <v>2817</v>
      </c>
      <c r="OA19" s="30">
        <v>4056</v>
      </c>
      <c r="OB19" s="30">
        <v>4023</v>
      </c>
      <c r="OC19" s="30">
        <v>8400</v>
      </c>
      <c r="OD19" s="30">
        <v>0</v>
      </c>
      <c r="OE19" s="30">
        <v>4181</v>
      </c>
      <c r="OF19" s="30">
        <v>2979</v>
      </c>
      <c r="OG19" s="30">
        <v>1339</v>
      </c>
      <c r="OH19" s="30">
        <v>1651</v>
      </c>
      <c r="OI19" s="30">
        <v>724756</v>
      </c>
      <c r="OJ19" s="30">
        <v>668868</v>
      </c>
      <c r="OK19" s="30">
        <v>4822</v>
      </c>
      <c r="OL19" s="30">
        <v>10046</v>
      </c>
      <c r="OM19" s="30">
        <v>11653</v>
      </c>
      <c r="ON19" s="30">
        <v>12591</v>
      </c>
      <c r="OO19" s="30">
        <v>21699</v>
      </c>
      <c r="OP19" s="30">
        <v>17681</v>
      </c>
      <c r="OQ19" s="30">
        <v>0</v>
      </c>
      <c r="OR19" s="30">
        <v>0</v>
      </c>
      <c r="OS19" s="30">
        <v>0</v>
      </c>
      <c r="OT19" s="30">
        <v>0</v>
      </c>
      <c r="OU19" s="30">
        <v>0</v>
      </c>
      <c r="OV19" s="30">
        <v>0</v>
      </c>
      <c r="OW19" s="30">
        <v>0</v>
      </c>
      <c r="OX19" s="30">
        <v>0</v>
      </c>
      <c r="OY19" s="30">
        <v>29</v>
      </c>
      <c r="OZ19" s="30">
        <v>2</v>
      </c>
      <c r="PA19" s="30">
        <v>0</v>
      </c>
      <c r="PB19" s="30">
        <v>61257</v>
      </c>
      <c r="PC19" s="30">
        <v>0</v>
      </c>
      <c r="PD19" s="30">
        <v>0</v>
      </c>
      <c r="PE19" s="30">
        <v>0</v>
      </c>
      <c r="PF19" s="30">
        <v>313710</v>
      </c>
      <c r="PG19" s="30">
        <v>504753</v>
      </c>
      <c r="PH19" s="30">
        <v>72710</v>
      </c>
      <c r="PI19" s="30">
        <v>0</v>
      </c>
      <c r="PJ19" s="30">
        <v>270050</v>
      </c>
      <c r="PK19" s="30">
        <v>276206</v>
      </c>
      <c r="PL19" s="30">
        <v>304129</v>
      </c>
      <c r="PM19" s="30">
        <v>296343</v>
      </c>
      <c r="PN19" s="30">
        <v>41716</v>
      </c>
      <c r="PO19" s="30">
        <v>0</v>
      </c>
      <c r="PP19" s="30">
        <v>0</v>
      </c>
      <c r="PQ19" s="30">
        <v>0</v>
      </c>
      <c r="PR19" s="30">
        <v>0</v>
      </c>
      <c r="PS19" s="30">
        <v>0</v>
      </c>
      <c r="PT19" s="30">
        <v>26821</v>
      </c>
      <c r="PU19" s="30">
        <v>3538</v>
      </c>
      <c r="PV19" s="30">
        <v>267</v>
      </c>
      <c r="PW19" s="30">
        <v>1248</v>
      </c>
      <c r="PX19" s="30">
        <v>2765</v>
      </c>
      <c r="PY19" s="30">
        <v>6995</v>
      </c>
      <c r="PZ19" s="30">
        <v>2842</v>
      </c>
      <c r="QA19" s="30">
        <v>0</v>
      </c>
      <c r="QB19" s="30">
        <v>0</v>
      </c>
      <c r="QC19" s="30">
        <v>0</v>
      </c>
      <c r="QD19" s="30">
        <v>0</v>
      </c>
      <c r="QE19" s="30">
        <v>0</v>
      </c>
      <c r="QF19" s="30">
        <v>0</v>
      </c>
      <c r="QG19" s="30">
        <v>0</v>
      </c>
      <c r="QH19" s="30">
        <v>0</v>
      </c>
      <c r="QI19" s="30">
        <v>269507</v>
      </c>
      <c r="QJ19" s="30">
        <v>329097</v>
      </c>
      <c r="QK19" s="30">
        <v>387928</v>
      </c>
      <c r="QL19" s="30">
        <v>410031</v>
      </c>
      <c r="QM19" s="30">
        <v>66527</v>
      </c>
      <c r="QN19" s="30">
        <v>1510</v>
      </c>
      <c r="QO19" s="30">
        <v>1099</v>
      </c>
      <c r="QP19" s="30">
        <v>84</v>
      </c>
      <c r="QQ19" s="30">
        <v>119</v>
      </c>
      <c r="QR19" s="30">
        <v>51</v>
      </c>
      <c r="QS19" s="30">
        <v>44</v>
      </c>
      <c r="QT19" s="30">
        <v>52</v>
      </c>
      <c r="QU19" s="30">
        <v>9</v>
      </c>
      <c r="QV19" s="30">
        <v>117</v>
      </c>
      <c r="QW19" s="30">
        <v>162</v>
      </c>
      <c r="QX19" s="30">
        <v>785</v>
      </c>
      <c r="QY19" s="30">
        <v>1439</v>
      </c>
      <c r="QZ19" s="30">
        <v>1099</v>
      </c>
      <c r="RA19" s="30">
        <v>612</v>
      </c>
      <c r="RB19" s="30">
        <v>379</v>
      </c>
      <c r="RC19" s="30">
        <v>0</v>
      </c>
      <c r="RD19" s="30">
        <v>0</v>
      </c>
      <c r="RE19" s="30">
        <v>0</v>
      </c>
      <c r="RF19" s="30">
        <v>0</v>
      </c>
      <c r="RG19" s="30">
        <v>260091</v>
      </c>
      <c r="RH19" s="30">
        <v>308352</v>
      </c>
      <c r="RI19" s="30">
        <v>322015</v>
      </c>
      <c r="RJ19" s="30">
        <v>32029</v>
      </c>
      <c r="RK19" s="30">
        <v>180</v>
      </c>
      <c r="RL19" s="30">
        <v>90</v>
      </c>
      <c r="RM19" s="30">
        <v>0</v>
      </c>
      <c r="RN19" s="30">
        <v>70</v>
      </c>
      <c r="RO19" s="30">
        <v>36</v>
      </c>
      <c r="RP19" s="30">
        <v>0</v>
      </c>
      <c r="RQ19" s="30">
        <v>0</v>
      </c>
      <c r="RR19" s="30">
        <v>0</v>
      </c>
      <c r="RS19" s="30">
        <v>713</v>
      </c>
      <c r="RT19" s="30">
        <v>148</v>
      </c>
      <c r="RU19" s="30">
        <v>54978</v>
      </c>
      <c r="RV19" s="30">
        <v>11071</v>
      </c>
      <c r="RW19" s="30">
        <v>1398</v>
      </c>
      <c r="RX19" s="30">
        <v>2066</v>
      </c>
      <c r="RY19" s="30">
        <v>1067</v>
      </c>
      <c r="RZ19" s="30">
        <v>1639</v>
      </c>
      <c r="SA19" s="30">
        <v>0</v>
      </c>
      <c r="SB19" s="30">
        <v>4823</v>
      </c>
      <c r="SC19" s="30">
        <v>1351</v>
      </c>
      <c r="SD19" s="30">
        <v>1071</v>
      </c>
      <c r="SE19" s="30">
        <v>1071</v>
      </c>
      <c r="SF19" s="30">
        <v>803</v>
      </c>
      <c r="SG19" s="30">
        <v>312</v>
      </c>
      <c r="SH19" s="30">
        <v>28</v>
      </c>
      <c r="SI19" s="30">
        <v>0</v>
      </c>
      <c r="SJ19" s="30">
        <v>0</v>
      </c>
      <c r="SK19" s="30">
        <v>31</v>
      </c>
      <c r="SL19" s="30">
        <v>0</v>
      </c>
      <c r="SM19" s="30">
        <v>0</v>
      </c>
      <c r="SN19" s="30">
        <v>0</v>
      </c>
      <c r="SO19" s="30">
        <v>565</v>
      </c>
      <c r="SP19" s="30">
        <v>518</v>
      </c>
      <c r="SQ19" s="30">
        <v>886</v>
      </c>
      <c r="SR19" s="30">
        <v>802</v>
      </c>
      <c r="SS19" s="30">
        <v>267</v>
      </c>
      <c r="ST19" s="30">
        <v>0</v>
      </c>
      <c r="SU19" s="30">
        <v>23278</v>
      </c>
      <c r="SV19" s="30">
        <v>19743</v>
      </c>
      <c r="SW19" s="30">
        <v>15181</v>
      </c>
      <c r="SX19" s="30">
        <v>6181</v>
      </c>
      <c r="SY19" s="30">
        <v>5590</v>
      </c>
      <c r="SZ19" s="30">
        <v>2592</v>
      </c>
    </row>
    <row r="20" spans="1:520">
      <c r="A20" s="25"/>
      <c r="C20" s="26" t="s">
        <v>374</v>
      </c>
      <c r="D20" s="27"/>
      <c r="E20" s="30">
        <v>2401509</v>
      </c>
      <c r="F20" s="30">
        <v>2493950</v>
      </c>
      <c r="G20" s="30">
        <v>3154001</v>
      </c>
      <c r="H20" s="30">
        <v>3581275</v>
      </c>
      <c r="I20" s="30">
        <v>3621379</v>
      </c>
      <c r="J20" s="30">
        <v>8250857</v>
      </c>
      <c r="K20" s="30">
        <v>0</v>
      </c>
      <c r="L20" s="30">
        <v>0</v>
      </c>
      <c r="M20" s="30">
        <v>0</v>
      </c>
      <c r="N20" s="30">
        <v>0</v>
      </c>
      <c r="O20" s="30">
        <v>0</v>
      </c>
      <c r="P20" s="30">
        <v>56236</v>
      </c>
      <c r="Q20" s="30">
        <v>8664</v>
      </c>
      <c r="R20" s="30">
        <v>0</v>
      </c>
      <c r="S20" s="30">
        <v>0</v>
      </c>
      <c r="T20" s="30">
        <v>0</v>
      </c>
      <c r="U20" s="30">
        <v>0</v>
      </c>
      <c r="V20" s="30">
        <v>105691</v>
      </c>
      <c r="W20" s="30">
        <v>0</v>
      </c>
      <c r="X20" s="30">
        <v>0</v>
      </c>
      <c r="Y20" s="30">
        <v>0</v>
      </c>
      <c r="Z20" s="30">
        <v>0</v>
      </c>
      <c r="AA20" s="30">
        <v>0</v>
      </c>
      <c r="AB20" s="30">
        <v>0</v>
      </c>
      <c r="AC20" s="30">
        <v>13100</v>
      </c>
      <c r="AD20" s="30">
        <v>80</v>
      </c>
      <c r="AE20" s="30">
        <v>120</v>
      </c>
      <c r="AF20" s="30">
        <v>10</v>
      </c>
      <c r="AG20" s="30">
        <v>120</v>
      </c>
      <c r="AH20" s="30">
        <v>297197</v>
      </c>
      <c r="AI20" s="30">
        <v>1289774</v>
      </c>
      <c r="AJ20" s="30">
        <v>1281029</v>
      </c>
      <c r="AK20" s="30">
        <v>1301656</v>
      </c>
      <c r="AL20" s="30">
        <v>1230074</v>
      </c>
      <c r="AM20" s="30">
        <v>1092566</v>
      </c>
      <c r="AN20" s="30">
        <v>998153</v>
      </c>
      <c r="AO20" s="30">
        <v>0</v>
      </c>
      <c r="AP20" s="30">
        <v>0</v>
      </c>
      <c r="AQ20" s="30">
        <v>0</v>
      </c>
      <c r="AR20" s="30">
        <v>0</v>
      </c>
      <c r="AS20" s="30">
        <v>0</v>
      </c>
      <c r="AT20" s="30">
        <v>660198</v>
      </c>
      <c r="AU20" s="30">
        <v>1421672</v>
      </c>
      <c r="AV20" s="30">
        <v>1761891</v>
      </c>
      <c r="AW20" s="30">
        <v>1770410</v>
      </c>
      <c r="AX20" s="30">
        <v>1809825</v>
      </c>
      <c r="AY20" s="30">
        <v>1806208</v>
      </c>
      <c r="AZ20" s="30">
        <v>2743641</v>
      </c>
      <c r="BA20" s="30">
        <v>0</v>
      </c>
      <c r="BB20" s="30">
        <v>0</v>
      </c>
      <c r="BC20" s="30">
        <v>0</v>
      </c>
      <c r="BD20" s="30">
        <v>0</v>
      </c>
      <c r="BE20" s="30">
        <v>0</v>
      </c>
      <c r="BF20" s="30">
        <v>0</v>
      </c>
      <c r="BG20" s="30">
        <v>3677092</v>
      </c>
      <c r="BH20" s="30">
        <v>3597028</v>
      </c>
      <c r="BI20" s="30">
        <v>3991152</v>
      </c>
      <c r="BJ20" s="30">
        <v>3745090</v>
      </c>
      <c r="BK20" s="30">
        <v>3456985</v>
      </c>
      <c r="BL20" s="30">
        <v>6622141</v>
      </c>
      <c r="BM20" s="30">
        <v>0</v>
      </c>
      <c r="BN20" s="30">
        <v>0</v>
      </c>
      <c r="BO20" s="30">
        <v>0</v>
      </c>
      <c r="BP20" s="30">
        <v>0</v>
      </c>
      <c r="BQ20" s="30">
        <v>0</v>
      </c>
      <c r="BR20" s="30">
        <v>47544</v>
      </c>
      <c r="BS20" s="30">
        <v>758280</v>
      </c>
      <c r="BT20" s="30">
        <v>702259</v>
      </c>
      <c r="BU20" s="30">
        <v>767828</v>
      </c>
      <c r="BV20" s="30">
        <v>834910</v>
      </c>
      <c r="BW20" s="30">
        <v>837304</v>
      </c>
      <c r="BX20" s="30">
        <v>1479811</v>
      </c>
      <c r="BY20" s="30">
        <v>834613</v>
      </c>
      <c r="BZ20" s="30">
        <v>888629</v>
      </c>
      <c r="CA20" s="30">
        <v>699568</v>
      </c>
      <c r="CB20" s="30">
        <v>749881</v>
      </c>
      <c r="CC20" s="30">
        <v>761689</v>
      </c>
      <c r="CD20" s="30">
        <v>2007724</v>
      </c>
      <c r="CE20" s="30">
        <v>0</v>
      </c>
      <c r="CF20" s="30">
        <v>0</v>
      </c>
      <c r="CG20" s="30">
        <v>0</v>
      </c>
      <c r="CH20" s="30">
        <v>0</v>
      </c>
      <c r="CI20" s="30">
        <v>0</v>
      </c>
      <c r="CJ20" s="30">
        <v>0</v>
      </c>
      <c r="CK20" s="30">
        <v>0</v>
      </c>
      <c r="CL20" s="30">
        <v>0</v>
      </c>
      <c r="CM20" s="30">
        <v>0</v>
      </c>
      <c r="CN20" s="30">
        <v>0</v>
      </c>
      <c r="CO20" s="30">
        <v>0</v>
      </c>
      <c r="CP20" s="30">
        <v>916896</v>
      </c>
      <c r="CQ20" s="30">
        <v>4599745</v>
      </c>
      <c r="CR20" s="30">
        <v>4646996</v>
      </c>
      <c r="CS20" s="30">
        <v>7547208</v>
      </c>
      <c r="CT20" s="30">
        <v>4868175</v>
      </c>
      <c r="CU20" s="30">
        <v>5122947</v>
      </c>
      <c r="CV20" s="30">
        <v>4644024</v>
      </c>
      <c r="CW20" s="30">
        <v>1077</v>
      </c>
      <c r="CX20" s="30">
        <v>1077</v>
      </c>
      <c r="CY20" s="30">
        <v>1077</v>
      </c>
      <c r="CZ20" s="30">
        <v>7966</v>
      </c>
      <c r="DA20" s="30">
        <v>7966</v>
      </c>
      <c r="DB20" s="30">
        <v>7966</v>
      </c>
      <c r="DC20" s="30">
        <v>3996</v>
      </c>
      <c r="DD20" s="30">
        <v>3996</v>
      </c>
      <c r="DE20" s="30">
        <v>4096</v>
      </c>
      <c r="DF20" s="30">
        <v>0</v>
      </c>
      <c r="DG20" s="30">
        <v>0</v>
      </c>
      <c r="DH20" s="30">
        <v>278134</v>
      </c>
      <c r="DI20" s="30">
        <v>2899266</v>
      </c>
      <c r="DJ20" s="30">
        <v>2715424</v>
      </c>
      <c r="DK20" s="30">
        <v>2523729</v>
      </c>
      <c r="DL20" s="30">
        <v>2206229</v>
      </c>
      <c r="DM20" s="30">
        <v>2236920</v>
      </c>
      <c r="DN20" s="30">
        <v>3305338</v>
      </c>
      <c r="DO20" s="30">
        <v>0</v>
      </c>
      <c r="DP20" s="30">
        <v>400</v>
      </c>
      <c r="DQ20" s="30">
        <v>0</v>
      </c>
      <c r="DR20" s="30">
        <v>0</v>
      </c>
      <c r="DS20" s="30">
        <v>0</v>
      </c>
      <c r="DT20" s="30">
        <v>1151783</v>
      </c>
      <c r="DU20" s="30">
        <v>770538</v>
      </c>
      <c r="DV20" s="30">
        <v>833412</v>
      </c>
      <c r="DW20" s="30">
        <v>960038</v>
      </c>
      <c r="DX20" s="30">
        <v>1045727</v>
      </c>
      <c r="DY20" s="30">
        <v>1042516</v>
      </c>
      <c r="DZ20" s="30">
        <v>4401337</v>
      </c>
      <c r="EA20" s="30">
        <v>5462599</v>
      </c>
      <c r="EB20" s="30">
        <v>5364232</v>
      </c>
      <c r="EC20" s="30">
        <v>5723431</v>
      </c>
      <c r="ED20" s="30">
        <v>5309762</v>
      </c>
      <c r="EE20" s="30">
        <v>5098620</v>
      </c>
      <c r="EF20" s="30">
        <v>17001444</v>
      </c>
      <c r="EG20" s="30">
        <v>3707585</v>
      </c>
      <c r="EH20" s="30">
        <v>3800900</v>
      </c>
      <c r="EI20" s="30">
        <v>3866457</v>
      </c>
      <c r="EJ20" s="30">
        <v>3909051</v>
      </c>
      <c r="EK20" s="30">
        <v>3891586</v>
      </c>
      <c r="EL20" s="30">
        <v>4448541</v>
      </c>
      <c r="EM20" s="30">
        <v>0</v>
      </c>
      <c r="EN20" s="30">
        <v>0</v>
      </c>
      <c r="EO20" s="30">
        <v>0</v>
      </c>
      <c r="EP20" s="30">
        <v>0</v>
      </c>
      <c r="EQ20" s="30">
        <v>0</v>
      </c>
      <c r="ER20" s="30">
        <v>162055</v>
      </c>
      <c r="ES20" s="30">
        <v>0</v>
      </c>
      <c r="ET20" s="30">
        <v>0</v>
      </c>
      <c r="EU20" s="30">
        <v>0</v>
      </c>
      <c r="EV20" s="30">
        <v>0</v>
      </c>
      <c r="EW20" s="30">
        <v>0</v>
      </c>
      <c r="EX20" s="30">
        <v>0</v>
      </c>
      <c r="EY20" s="30">
        <v>70884</v>
      </c>
      <c r="EZ20" s="30">
        <v>39884</v>
      </c>
      <c r="FA20" s="30">
        <v>39900</v>
      </c>
      <c r="FB20" s="30">
        <v>0</v>
      </c>
      <c r="FC20" s="30">
        <v>0</v>
      </c>
      <c r="FD20" s="30">
        <v>1664210</v>
      </c>
      <c r="FE20" s="30">
        <v>0</v>
      </c>
      <c r="FF20" s="30">
        <v>0</v>
      </c>
      <c r="FG20" s="30">
        <v>0</v>
      </c>
      <c r="FH20" s="30">
        <v>0</v>
      </c>
      <c r="FI20" s="30">
        <v>0</v>
      </c>
      <c r="FJ20" s="30">
        <v>2117134</v>
      </c>
      <c r="FK20" s="30">
        <v>0</v>
      </c>
      <c r="FL20" s="30">
        <v>0</v>
      </c>
      <c r="FM20" s="30">
        <v>0</v>
      </c>
      <c r="FN20" s="30">
        <v>0</v>
      </c>
      <c r="FO20" s="30">
        <v>0</v>
      </c>
      <c r="FP20" s="30">
        <v>3811866</v>
      </c>
      <c r="FQ20" s="30">
        <v>0</v>
      </c>
      <c r="FR20" s="30">
        <v>0</v>
      </c>
      <c r="FS20" s="30">
        <v>0</v>
      </c>
      <c r="FT20" s="30">
        <v>0</v>
      </c>
      <c r="FU20" s="30">
        <v>0</v>
      </c>
      <c r="FV20" s="30">
        <v>590184</v>
      </c>
      <c r="FW20" s="30">
        <v>0</v>
      </c>
      <c r="FX20" s="30">
        <v>0</v>
      </c>
      <c r="FY20" s="30">
        <v>0</v>
      </c>
      <c r="FZ20" s="30">
        <v>0</v>
      </c>
      <c r="GA20" s="30">
        <v>0</v>
      </c>
      <c r="GB20" s="30">
        <v>33679</v>
      </c>
      <c r="GC20" s="30">
        <v>0</v>
      </c>
      <c r="GD20" s="30">
        <v>0</v>
      </c>
      <c r="GE20" s="30">
        <v>0</v>
      </c>
      <c r="GF20" s="30">
        <v>0</v>
      </c>
      <c r="GG20" s="30">
        <v>0</v>
      </c>
      <c r="GH20" s="30">
        <v>684617</v>
      </c>
      <c r="GI20" s="30">
        <v>0</v>
      </c>
      <c r="GJ20" s="30">
        <v>0</v>
      </c>
      <c r="GK20" s="30">
        <v>0</v>
      </c>
      <c r="GL20" s="30">
        <v>0</v>
      </c>
      <c r="GM20" s="30">
        <v>0</v>
      </c>
      <c r="GN20" s="30">
        <v>1200942</v>
      </c>
      <c r="GO20" s="30">
        <v>0</v>
      </c>
      <c r="GP20" s="30">
        <v>0</v>
      </c>
      <c r="GQ20" s="30">
        <v>0</v>
      </c>
      <c r="GR20" s="30">
        <v>0</v>
      </c>
      <c r="GS20" s="30">
        <v>0</v>
      </c>
      <c r="GT20" s="30">
        <v>670721</v>
      </c>
      <c r="GU20" s="30">
        <v>2132107</v>
      </c>
      <c r="GV20" s="30">
        <v>1963424</v>
      </c>
      <c r="GW20" s="30">
        <v>1893017</v>
      </c>
      <c r="GX20" s="30">
        <v>1961091</v>
      </c>
      <c r="GY20" s="30">
        <v>1911108</v>
      </c>
      <c r="GZ20" s="30">
        <v>4281892</v>
      </c>
      <c r="HA20" s="30">
        <v>0</v>
      </c>
      <c r="HB20" s="30">
        <v>0</v>
      </c>
      <c r="HC20" s="30">
        <v>0</v>
      </c>
      <c r="HD20" s="30">
        <v>0</v>
      </c>
      <c r="HE20" s="30">
        <v>0</v>
      </c>
      <c r="HF20" s="30">
        <v>413451</v>
      </c>
      <c r="HG20" s="30">
        <v>0</v>
      </c>
      <c r="HH20" s="30">
        <v>0</v>
      </c>
      <c r="HI20" s="30">
        <v>0</v>
      </c>
      <c r="HJ20" s="30">
        <v>0</v>
      </c>
      <c r="HK20" s="30">
        <v>0</v>
      </c>
      <c r="HL20" s="30">
        <v>18098</v>
      </c>
      <c r="HM20" s="30">
        <v>867608</v>
      </c>
      <c r="HN20" s="30">
        <v>859614</v>
      </c>
      <c r="HO20" s="30">
        <v>910099</v>
      </c>
      <c r="HP20" s="30">
        <v>938472</v>
      </c>
      <c r="HQ20" s="30">
        <v>957498</v>
      </c>
      <c r="HR20" s="30">
        <v>1574164</v>
      </c>
      <c r="HS20" s="30">
        <v>2827723</v>
      </c>
      <c r="HT20" s="30">
        <v>2839450</v>
      </c>
      <c r="HU20" s="30">
        <v>2731484</v>
      </c>
      <c r="HV20" s="30">
        <v>2536435</v>
      </c>
      <c r="HW20" s="30">
        <v>2169625</v>
      </c>
      <c r="HX20" s="30">
        <v>8003461</v>
      </c>
      <c r="HY20" s="30">
        <v>642442</v>
      </c>
      <c r="HZ20" s="30">
        <v>684871</v>
      </c>
      <c r="IA20" s="30">
        <v>806074</v>
      </c>
      <c r="IB20" s="30">
        <v>1018025</v>
      </c>
      <c r="IC20" s="30">
        <v>1208392</v>
      </c>
      <c r="ID20" s="30">
        <v>2214776</v>
      </c>
      <c r="IE20" s="30">
        <v>573553</v>
      </c>
      <c r="IF20" s="30">
        <v>741210</v>
      </c>
      <c r="IG20" s="30">
        <v>898680</v>
      </c>
      <c r="IH20" s="30">
        <v>1117516</v>
      </c>
      <c r="II20" s="30">
        <v>1276375</v>
      </c>
      <c r="IJ20" s="30">
        <v>1624036</v>
      </c>
      <c r="IK20" s="30">
        <v>2393758</v>
      </c>
      <c r="IL20" s="30">
        <v>2480826</v>
      </c>
      <c r="IM20" s="30">
        <v>2672765</v>
      </c>
      <c r="IN20" s="30">
        <v>2759617</v>
      </c>
      <c r="IO20" s="30">
        <v>2683744</v>
      </c>
      <c r="IP20" s="30">
        <v>3777788</v>
      </c>
      <c r="IQ20" s="30">
        <v>3288507</v>
      </c>
      <c r="IR20" s="30">
        <v>3381248</v>
      </c>
      <c r="IS20" s="30">
        <v>3236575</v>
      </c>
      <c r="IT20" s="30">
        <v>2765146</v>
      </c>
      <c r="IU20" s="30">
        <v>2369888</v>
      </c>
      <c r="IV20" s="30">
        <v>4035346</v>
      </c>
      <c r="IW20" s="30">
        <v>0</v>
      </c>
      <c r="IX20" s="30">
        <v>0</v>
      </c>
      <c r="IY20" s="30">
        <v>0</v>
      </c>
      <c r="IZ20" s="30">
        <v>0</v>
      </c>
      <c r="JA20" s="30">
        <v>0</v>
      </c>
      <c r="JB20" s="30">
        <v>668827</v>
      </c>
      <c r="JC20" s="30">
        <v>805295</v>
      </c>
      <c r="JD20" s="30">
        <v>728407</v>
      </c>
      <c r="JE20" s="30">
        <v>746937</v>
      </c>
      <c r="JF20" s="30">
        <v>803236</v>
      </c>
      <c r="JG20" s="30">
        <v>792361</v>
      </c>
      <c r="JH20" s="30">
        <v>924396</v>
      </c>
      <c r="JI20" s="30">
        <v>3862726</v>
      </c>
      <c r="JJ20" s="30">
        <v>3441515</v>
      </c>
      <c r="JK20" s="30">
        <v>3814983</v>
      </c>
      <c r="JL20" s="30">
        <v>3470667</v>
      </c>
      <c r="JM20" s="30">
        <v>2857801</v>
      </c>
      <c r="JN20" s="30">
        <v>10296479</v>
      </c>
      <c r="JO20" s="30">
        <v>0</v>
      </c>
      <c r="JP20" s="30">
        <v>0</v>
      </c>
      <c r="JQ20" s="30">
        <v>0</v>
      </c>
      <c r="JR20" s="30">
        <v>0</v>
      </c>
      <c r="JS20" s="30">
        <v>0</v>
      </c>
      <c r="JT20" s="30">
        <v>0</v>
      </c>
      <c r="JU20" s="30">
        <v>0</v>
      </c>
      <c r="JV20" s="30">
        <v>0</v>
      </c>
      <c r="JW20" s="30">
        <v>0</v>
      </c>
      <c r="JX20" s="30">
        <v>0</v>
      </c>
      <c r="JY20" s="30">
        <v>0</v>
      </c>
      <c r="JZ20" s="30">
        <v>740749</v>
      </c>
      <c r="KA20" s="30">
        <v>11328</v>
      </c>
      <c r="KB20" s="30">
        <v>11408</v>
      </c>
      <c r="KC20" s="30">
        <v>0</v>
      </c>
      <c r="KD20" s="30">
        <v>0</v>
      </c>
      <c r="KE20" s="30">
        <v>0</v>
      </c>
      <c r="KF20" s="30">
        <v>485850</v>
      </c>
      <c r="KG20" s="30">
        <v>876016</v>
      </c>
      <c r="KH20" s="30">
        <v>828023</v>
      </c>
      <c r="KI20" s="30">
        <v>891256</v>
      </c>
      <c r="KJ20" s="30">
        <v>929334</v>
      </c>
      <c r="KK20" s="30">
        <v>933674</v>
      </c>
      <c r="KL20" s="30">
        <v>2194448</v>
      </c>
      <c r="KM20" s="30">
        <v>0</v>
      </c>
      <c r="KN20" s="30">
        <v>0</v>
      </c>
      <c r="KO20" s="30">
        <v>0</v>
      </c>
      <c r="KP20" s="30">
        <v>0</v>
      </c>
      <c r="KQ20" s="30">
        <v>0</v>
      </c>
      <c r="KR20" s="30">
        <v>0</v>
      </c>
      <c r="KS20" s="30">
        <v>780285</v>
      </c>
      <c r="KT20" s="30">
        <v>704734</v>
      </c>
      <c r="KU20" s="30">
        <v>776884</v>
      </c>
      <c r="KV20" s="30">
        <v>794497</v>
      </c>
      <c r="KW20" s="30">
        <v>784791</v>
      </c>
      <c r="KX20" s="30">
        <v>1273884</v>
      </c>
      <c r="KY20" s="30">
        <v>2983683</v>
      </c>
      <c r="KZ20" s="30">
        <v>3030751</v>
      </c>
      <c r="LA20" s="30">
        <v>3564381</v>
      </c>
      <c r="LB20" s="30">
        <v>3667484</v>
      </c>
      <c r="LC20" s="30">
        <v>3656244</v>
      </c>
      <c r="LD20" s="30">
        <v>9726136</v>
      </c>
      <c r="LE20" s="30">
        <v>9996</v>
      </c>
      <c r="LF20" s="30">
        <v>0</v>
      </c>
      <c r="LG20" s="30">
        <v>0</v>
      </c>
      <c r="LH20" s="30">
        <v>0</v>
      </c>
      <c r="LI20" s="30">
        <v>0</v>
      </c>
      <c r="LJ20" s="30">
        <v>0</v>
      </c>
      <c r="LK20" s="30">
        <v>0</v>
      </c>
      <c r="LL20" s="30">
        <v>0</v>
      </c>
      <c r="LM20" s="30">
        <v>0</v>
      </c>
      <c r="LN20" s="30">
        <v>0</v>
      </c>
      <c r="LO20" s="30">
        <v>0</v>
      </c>
      <c r="LP20" s="30">
        <v>542490</v>
      </c>
      <c r="LQ20" s="30">
        <v>4250723</v>
      </c>
      <c r="LR20" s="30">
        <v>4185222</v>
      </c>
      <c r="LS20" s="30">
        <v>4266507</v>
      </c>
      <c r="LT20" s="30">
        <v>4350768</v>
      </c>
      <c r="LU20" s="30">
        <v>4374564</v>
      </c>
      <c r="LV20" s="30">
        <v>9481386</v>
      </c>
      <c r="LW20" s="30">
        <v>0</v>
      </c>
      <c r="LX20" s="30">
        <v>0</v>
      </c>
      <c r="LY20" s="30">
        <v>0</v>
      </c>
      <c r="LZ20" s="30">
        <v>0</v>
      </c>
      <c r="MA20" s="30">
        <v>0</v>
      </c>
      <c r="MB20" s="30">
        <v>0</v>
      </c>
      <c r="MC20" s="30">
        <v>0</v>
      </c>
      <c r="MD20" s="30">
        <v>0</v>
      </c>
      <c r="ME20" s="30">
        <v>0</v>
      </c>
      <c r="MF20" s="30">
        <v>0</v>
      </c>
      <c r="MG20" s="30">
        <v>0</v>
      </c>
      <c r="MH20" s="30">
        <v>0</v>
      </c>
      <c r="MI20" s="30">
        <v>2233437</v>
      </c>
      <c r="MJ20" s="30">
        <v>2421241</v>
      </c>
      <c r="MK20" s="30">
        <v>2687786</v>
      </c>
      <c r="ML20" s="30">
        <v>2862463</v>
      </c>
      <c r="MM20" s="30">
        <v>2813658</v>
      </c>
      <c r="MN20" s="30">
        <v>4453682</v>
      </c>
      <c r="MO20" s="30">
        <v>0</v>
      </c>
      <c r="MP20" s="30">
        <v>0</v>
      </c>
      <c r="MQ20" s="30">
        <v>0</v>
      </c>
      <c r="MR20" s="30">
        <v>0</v>
      </c>
      <c r="MS20" s="30">
        <v>0</v>
      </c>
      <c r="MT20" s="30">
        <v>0</v>
      </c>
      <c r="MU20" s="30">
        <v>0</v>
      </c>
      <c r="MV20" s="30">
        <v>0</v>
      </c>
      <c r="MW20" s="30">
        <v>0</v>
      </c>
      <c r="MX20" s="30">
        <v>0</v>
      </c>
      <c r="MY20" s="30">
        <v>0</v>
      </c>
      <c r="MZ20" s="30">
        <v>301616</v>
      </c>
      <c r="NA20" s="30">
        <v>0</v>
      </c>
      <c r="NB20" s="30">
        <v>0</v>
      </c>
      <c r="NC20" s="30">
        <v>0</v>
      </c>
      <c r="ND20" s="30">
        <v>0</v>
      </c>
      <c r="NE20" s="30">
        <v>0</v>
      </c>
      <c r="NF20" s="30">
        <v>675766</v>
      </c>
      <c r="NG20" s="30">
        <v>1710159</v>
      </c>
      <c r="NH20" s="30">
        <v>1635812</v>
      </c>
      <c r="NI20" s="30">
        <v>1718450</v>
      </c>
      <c r="NJ20" s="30">
        <v>1771304</v>
      </c>
      <c r="NK20" s="30">
        <v>1775442</v>
      </c>
      <c r="NL20" s="30">
        <v>2442299</v>
      </c>
      <c r="NM20" s="30">
        <v>655720</v>
      </c>
      <c r="NN20" s="30">
        <v>659253</v>
      </c>
      <c r="NO20" s="30">
        <v>728048</v>
      </c>
      <c r="NP20" s="30">
        <v>750983</v>
      </c>
      <c r="NQ20" s="30">
        <v>729788</v>
      </c>
      <c r="NR20" s="30">
        <v>1311459</v>
      </c>
      <c r="NS20" s="30">
        <v>1941090</v>
      </c>
      <c r="NT20" s="30">
        <v>1925969</v>
      </c>
      <c r="NU20" s="30">
        <v>1795887</v>
      </c>
      <c r="NV20" s="30">
        <v>1854380</v>
      </c>
      <c r="NW20" s="30">
        <v>1669275</v>
      </c>
      <c r="NX20" s="30">
        <v>3558362</v>
      </c>
      <c r="NY20" s="30">
        <v>1475041</v>
      </c>
      <c r="NZ20" s="30">
        <v>1582217</v>
      </c>
      <c r="OA20" s="30">
        <v>1803801</v>
      </c>
      <c r="OB20" s="30">
        <v>1819812</v>
      </c>
      <c r="OC20" s="30">
        <v>1682255</v>
      </c>
      <c r="OD20" s="30">
        <v>2325637</v>
      </c>
      <c r="OE20" s="30">
        <v>1416973</v>
      </c>
      <c r="OF20" s="30">
        <v>1471664</v>
      </c>
      <c r="OG20" s="30">
        <v>1582360</v>
      </c>
      <c r="OH20" s="30">
        <v>1645054</v>
      </c>
      <c r="OI20" s="30">
        <v>1670920</v>
      </c>
      <c r="OJ20" s="30">
        <v>3768482</v>
      </c>
      <c r="OK20" s="30">
        <v>2191783</v>
      </c>
      <c r="OL20" s="30">
        <v>2265996</v>
      </c>
      <c r="OM20" s="30">
        <v>2481185</v>
      </c>
      <c r="ON20" s="30">
        <v>2517289</v>
      </c>
      <c r="OO20" s="30">
        <v>2356174</v>
      </c>
      <c r="OP20" s="30">
        <v>3584922</v>
      </c>
      <c r="OQ20" s="30">
        <v>0</v>
      </c>
      <c r="OR20" s="30">
        <v>0</v>
      </c>
      <c r="OS20" s="30">
        <v>0</v>
      </c>
      <c r="OT20" s="30">
        <v>0</v>
      </c>
      <c r="OU20" s="30">
        <v>0</v>
      </c>
      <c r="OV20" s="30">
        <v>15843</v>
      </c>
      <c r="OW20" s="30">
        <v>661850</v>
      </c>
      <c r="OX20" s="30">
        <v>698090</v>
      </c>
      <c r="OY20" s="30">
        <v>798309</v>
      </c>
      <c r="OZ20" s="30">
        <v>943320</v>
      </c>
      <c r="PA20" s="30">
        <v>1124438</v>
      </c>
      <c r="PB20" s="30">
        <v>1781909</v>
      </c>
      <c r="PC20" s="30">
        <v>1553158</v>
      </c>
      <c r="PD20" s="30">
        <v>1483619</v>
      </c>
      <c r="PE20" s="30">
        <v>1514402</v>
      </c>
      <c r="PF20" s="30">
        <v>1477846</v>
      </c>
      <c r="PG20" s="30">
        <v>1330452</v>
      </c>
      <c r="PH20" s="30">
        <v>1878272</v>
      </c>
      <c r="PI20" s="30">
        <v>769002</v>
      </c>
      <c r="PJ20" s="30">
        <v>763715</v>
      </c>
      <c r="PK20" s="30">
        <v>760336</v>
      </c>
      <c r="PL20" s="30">
        <v>838883</v>
      </c>
      <c r="PM20" s="30">
        <v>899249</v>
      </c>
      <c r="PN20" s="30">
        <v>3166012</v>
      </c>
      <c r="PO20" s="30">
        <v>0</v>
      </c>
      <c r="PP20" s="30">
        <v>0</v>
      </c>
      <c r="PQ20" s="30">
        <v>0</v>
      </c>
      <c r="PR20" s="30">
        <v>0</v>
      </c>
      <c r="PS20" s="30">
        <v>0</v>
      </c>
      <c r="PT20" s="30">
        <v>0</v>
      </c>
      <c r="PU20" s="30">
        <v>4827578</v>
      </c>
      <c r="PV20" s="30">
        <v>4570886</v>
      </c>
      <c r="PW20" s="30">
        <v>4640458</v>
      </c>
      <c r="PX20" s="30">
        <v>4613219</v>
      </c>
      <c r="PY20" s="30">
        <v>4066019</v>
      </c>
      <c r="PZ20" s="30">
        <v>11595815</v>
      </c>
      <c r="QA20" s="30">
        <v>0</v>
      </c>
      <c r="QB20" s="30">
        <v>0</v>
      </c>
      <c r="QC20" s="30">
        <v>0</v>
      </c>
      <c r="QD20" s="30">
        <v>0</v>
      </c>
      <c r="QE20" s="30">
        <v>0</v>
      </c>
      <c r="QF20" s="30">
        <v>714187</v>
      </c>
      <c r="QG20" s="30">
        <v>706103</v>
      </c>
      <c r="QH20" s="30">
        <v>667446</v>
      </c>
      <c r="QI20" s="30">
        <v>692559</v>
      </c>
      <c r="QJ20" s="30">
        <v>817014</v>
      </c>
      <c r="QK20" s="30">
        <v>896660</v>
      </c>
      <c r="QL20" s="30">
        <v>2739717</v>
      </c>
      <c r="QM20" s="30">
        <v>1180578</v>
      </c>
      <c r="QN20" s="30">
        <v>1082109</v>
      </c>
      <c r="QO20" s="30">
        <v>925929</v>
      </c>
      <c r="QP20" s="30">
        <v>1024209</v>
      </c>
      <c r="QQ20" s="30">
        <v>1072859</v>
      </c>
      <c r="QR20" s="30">
        <v>2330532</v>
      </c>
      <c r="QS20" s="30">
        <v>2502790</v>
      </c>
      <c r="QT20" s="30">
        <v>2411232</v>
      </c>
      <c r="QU20" s="30">
        <v>2649535</v>
      </c>
      <c r="QV20" s="30">
        <v>2362051</v>
      </c>
      <c r="QW20" s="30">
        <v>1815801</v>
      </c>
      <c r="QX20" s="30">
        <v>2517075</v>
      </c>
      <c r="QY20" s="30">
        <v>635469</v>
      </c>
      <c r="QZ20" s="30">
        <v>639970</v>
      </c>
      <c r="RA20" s="30">
        <v>591750</v>
      </c>
      <c r="RB20" s="30">
        <v>687946</v>
      </c>
      <c r="RC20" s="30">
        <v>762272</v>
      </c>
      <c r="RD20" s="30">
        <v>1050575</v>
      </c>
      <c r="RE20" s="30">
        <v>767578</v>
      </c>
      <c r="RF20" s="30">
        <v>766219</v>
      </c>
      <c r="RG20" s="30">
        <v>783166</v>
      </c>
      <c r="RH20" s="30">
        <v>779864</v>
      </c>
      <c r="RI20" s="30">
        <v>749751</v>
      </c>
      <c r="RJ20" s="30">
        <v>785022</v>
      </c>
      <c r="RK20" s="30">
        <v>1079021</v>
      </c>
      <c r="RL20" s="30">
        <v>957095</v>
      </c>
      <c r="RM20" s="30">
        <v>910530</v>
      </c>
      <c r="RN20" s="30">
        <v>984424</v>
      </c>
      <c r="RO20" s="30">
        <v>974591</v>
      </c>
      <c r="RP20" s="30">
        <v>2286802</v>
      </c>
      <c r="RQ20" s="30">
        <v>0</v>
      </c>
      <c r="RR20" s="30">
        <v>0</v>
      </c>
      <c r="RS20" s="30">
        <v>0</v>
      </c>
      <c r="RT20" s="30">
        <v>0</v>
      </c>
      <c r="RU20" s="30">
        <v>0</v>
      </c>
      <c r="RV20" s="30">
        <v>0</v>
      </c>
      <c r="RW20" s="30">
        <v>763294</v>
      </c>
      <c r="RX20" s="30">
        <v>771487</v>
      </c>
      <c r="RY20" s="30">
        <v>963055</v>
      </c>
      <c r="RZ20" s="30">
        <v>1353400</v>
      </c>
      <c r="SA20" s="30">
        <v>1549583</v>
      </c>
      <c r="SB20" s="30">
        <v>2635098</v>
      </c>
      <c r="SC20" s="30">
        <v>0</v>
      </c>
      <c r="SD20" s="30">
        <v>0</v>
      </c>
      <c r="SE20" s="30">
        <v>0</v>
      </c>
      <c r="SF20" s="30">
        <v>0</v>
      </c>
      <c r="SG20" s="30">
        <v>0</v>
      </c>
      <c r="SH20" s="30">
        <v>1120117</v>
      </c>
      <c r="SI20" s="30">
        <v>0</v>
      </c>
      <c r="SJ20" s="30">
        <v>0</v>
      </c>
      <c r="SK20" s="30">
        <v>0</v>
      </c>
      <c r="SL20" s="30">
        <v>0</v>
      </c>
      <c r="SM20" s="30">
        <v>0</v>
      </c>
      <c r="SN20" s="30">
        <v>0</v>
      </c>
      <c r="SO20" s="30">
        <v>0</v>
      </c>
      <c r="SP20" s="30">
        <v>0</v>
      </c>
      <c r="SQ20" s="30">
        <v>0</v>
      </c>
      <c r="SR20" s="30">
        <v>0</v>
      </c>
      <c r="SS20" s="30">
        <v>0</v>
      </c>
      <c r="ST20" s="30">
        <v>411875</v>
      </c>
      <c r="SU20" s="30">
        <v>542821</v>
      </c>
      <c r="SV20" s="30">
        <v>542821</v>
      </c>
      <c r="SW20" s="30">
        <v>542821</v>
      </c>
      <c r="SX20" s="30">
        <v>542821</v>
      </c>
      <c r="SY20" s="30">
        <v>542821</v>
      </c>
      <c r="SZ20" s="30">
        <v>568704</v>
      </c>
    </row>
    <row r="21" spans="1:520">
      <c r="A21" s="25"/>
      <c r="C21" s="26" t="s">
        <v>375</v>
      </c>
      <c r="D21" s="27"/>
      <c r="E21" s="30">
        <v>14538446</v>
      </c>
      <c r="F21" s="30">
        <v>14757316</v>
      </c>
      <c r="G21" s="30">
        <v>12312055</v>
      </c>
      <c r="H21" s="30">
        <v>10557479</v>
      </c>
      <c r="I21" s="30">
        <v>10722322</v>
      </c>
      <c r="J21" s="30">
        <v>9468225</v>
      </c>
      <c r="K21" s="30">
        <v>1487956</v>
      </c>
      <c r="L21" s="30">
        <v>2228283</v>
      </c>
      <c r="M21" s="30">
        <v>1720218</v>
      </c>
      <c r="N21" s="30">
        <v>1472646</v>
      </c>
      <c r="O21" s="30">
        <v>1054219</v>
      </c>
      <c r="P21" s="30">
        <v>1328506</v>
      </c>
      <c r="Q21" s="30">
        <v>916655</v>
      </c>
      <c r="R21" s="30">
        <v>754583</v>
      </c>
      <c r="S21" s="30">
        <v>730151</v>
      </c>
      <c r="T21" s="30">
        <v>625685</v>
      </c>
      <c r="U21" s="30">
        <v>802845</v>
      </c>
      <c r="V21" s="30">
        <v>618662</v>
      </c>
      <c r="W21" s="30">
        <v>678261</v>
      </c>
      <c r="X21" s="30">
        <v>272242</v>
      </c>
      <c r="Y21" s="30">
        <v>297653</v>
      </c>
      <c r="Z21" s="30">
        <v>179732</v>
      </c>
      <c r="AA21" s="30">
        <v>423789</v>
      </c>
      <c r="AB21" s="30">
        <v>320113</v>
      </c>
      <c r="AC21" s="30">
        <v>1113404</v>
      </c>
      <c r="AD21" s="30">
        <v>648328</v>
      </c>
      <c r="AE21" s="30">
        <v>655571</v>
      </c>
      <c r="AF21" s="30">
        <v>766967</v>
      </c>
      <c r="AG21" s="30">
        <v>597850</v>
      </c>
      <c r="AH21" s="30">
        <v>531772</v>
      </c>
      <c r="AI21" s="30">
        <v>2604226</v>
      </c>
      <c r="AJ21" s="30">
        <v>2369368</v>
      </c>
      <c r="AK21" s="30">
        <v>1654920</v>
      </c>
      <c r="AL21" s="30">
        <v>1692087</v>
      </c>
      <c r="AM21" s="30">
        <v>3018753</v>
      </c>
      <c r="AN21" s="30">
        <v>2580323</v>
      </c>
      <c r="AO21" s="30">
        <v>679902</v>
      </c>
      <c r="AP21" s="30">
        <v>873141</v>
      </c>
      <c r="AQ21" s="30">
        <v>492734</v>
      </c>
      <c r="AR21" s="30">
        <v>1196776</v>
      </c>
      <c r="AS21" s="30">
        <v>456424</v>
      </c>
      <c r="AT21" s="30">
        <v>492549</v>
      </c>
      <c r="AU21" s="30">
        <v>7802866</v>
      </c>
      <c r="AV21" s="30">
        <v>5187003</v>
      </c>
      <c r="AW21" s="30">
        <v>5285510</v>
      </c>
      <c r="AX21" s="30">
        <v>3690704</v>
      </c>
      <c r="AY21" s="30">
        <v>3362527</v>
      </c>
      <c r="AZ21" s="30">
        <v>3158777</v>
      </c>
      <c r="BA21" s="30">
        <v>1873555</v>
      </c>
      <c r="BB21" s="30">
        <v>2062344</v>
      </c>
      <c r="BC21" s="30">
        <v>1786577</v>
      </c>
      <c r="BD21" s="30">
        <v>1913383</v>
      </c>
      <c r="BE21" s="30">
        <v>1246979</v>
      </c>
      <c r="BF21" s="30">
        <v>1250292</v>
      </c>
      <c r="BG21" s="30">
        <v>23506451</v>
      </c>
      <c r="BH21" s="30">
        <v>17250499</v>
      </c>
      <c r="BI21" s="30">
        <v>14706141</v>
      </c>
      <c r="BJ21" s="30">
        <v>15120591</v>
      </c>
      <c r="BK21" s="30">
        <v>20038274</v>
      </c>
      <c r="BL21" s="30">
        <v>14557080</v>
      </c>
      <c r="BM21" s="30">
        <v>1032502</v>
      </c>
      <c r="BN21" s="30">
        <v>950367</v>
      </c>
      <c r="BO21" s="30">
        <v>579715</v>
      </c>
      <c r="BP21" s="30">
        <v>666120</v>
      </c>
      <c r="BQ21" s="30">
        <v>426982</v>
      </c>
      <c r="BR21" s="30">
        <v>467034</v>
      </c>
      <c r="BS21" s="30">
        <v>4578194</v>
      </c>
      <c r="BT21" s="30">
        <v>3122735</v>
      </c>
      <c r="BU21" s="30">
        <v>4161779</v>
      </c>
      <c r="BV21" s="30">
        <v>2103119</v>
      </c>
      <c r="BW21" s="30">
        <v>2493300</v>
      </c>
      <c r="BX21" s="30">
        <v>2185457</v>
      </c>
      <c r="BY21" s="30">
        <v>8383666</v>
      </c>
      <c r="BZ21" s="30">
        <v>6021378</v>
      </c>
      <c r="CA21" s="30">
        <v>6536297</v>
      </c>
      <c r="CB21" s="30">
        <v>3984610</v>
      </c>
      <c r="CC21" s="30">
        <v>4084271</v>
      </c>
      <c r="CD21" s="30">
        <v>4242331</v>
      </c>
      <c r="CE21" s="30">
        <v>1066559</v>
      </c>
      <c r="CF21" s="30">
        <v>790934</v>
      </c>
      <c r="CG21" s="30">
        <v>1206303</v>
      </c>
      <c r="CH21" s="30">
        <v>541550</v>
      </c>
      <c r="CI21" s="30">
        <v>918451</v>
      </c>
      <c r="CJ21" s="30">
        <v>464167</v>
      </c>
      <c r="CK21" s="30">
        <v>2722551</v>
      </c>
      <c r="CL21" s="30">
        <v>1870593</v>
      </c>
      <c r="CM21" s="30">
        <v>3270297</v>
      </c>
      <c r="CN21" s="30">
        <v>2003577</v>
      </c>
      <c r="CO21" s="30">
        <v>1551103</v>
      </c>
      <c r="CP21" s="30">
        <v>1248139</v>
      </c>
      <c r="CQ21" s="30">
        <v>14368852</v>
      </c>
      <c r="CR21" s="30">
        <v>9157422</v>
      </c>
      <c r="CS21" s="30">
        <v>9484242</v>
      </c>
      <c r="CT21" s="30">
        <v>11627872</v>
      </c>
      <c r="CU21" s="30">
        <v>8665743</v>
      </c>
      <c r="CV21" s="30">
        <v>8750194</v>
      </c>
      <c r="CW21" s="30">
        <v>432010</v>
      </c>
      <c r="CX21" s="30">
        <v>370344</v>
      </c>
      <c r="CY21" s="30">
        <v>380540</v>
      </c>
      <c r="CZ21" s="30">
        <v>557644</v>
      </c>
      <c r="DA21" s="30">
        <v>250773</v>
      </c>
      <c r="DB21" s="30">
        <v>289191</v>
      </c>
      <c r="DC21" s="30">
        <v>2224810</v>
      </c>
      <c r="DD21" s="30">
        <v>2118720</v>
      </c>
      <c r="DE21" s="30">
        <v>2054147</v>
      </c>
      <c r="DF21" s="30">
        <v>1119191</v>
      </c>
      <c r="DG21" s="30">
        <v>1118683</v>
      </c>
      <c r="DH21" s="30">
        <v>1120654</v>
      </c>
      <c r="DI21" s="30">
        <v>6854801</v>
      </c>
      <c r="DJ21" s="30">
        <v>7079837</v>
      </c>
      <c r="DK21" s="30">
        <v>9252325</v>
      </c>
      <c r="DL21" s="30">
        <v>4207328</v>
      </c>
      <c r="DM21" s="30">
        <v>3670740</v>
      </c>
      <c r="DN21" s="30">
        <v>3319962</v>
      </c>
      <c r="DO21" s="30">
        <v>2362924</v>
      </c>
      <c r="DP21" s="30">
        <v>1911826</v>
      </c>
      <c r="DQ21" s="30">
        <v>2241343</v>
      </c>
      <c r="DR21" s="30">
        <v>2207364</v>
      </c>
      <c r="DS21" s="30">
        <v>1394846</v>
      </c>
      <c r="DT21" s="30">
        <v>1425492</v>
      </c>
      <c r="DU21" s="30">
        <v>11255870</v>
      </c>
      <c r="DV21" s="30">
        <v>8029801</v>
      </c>
      <c r="DW21" s="30">
        <v>8424268</v>
      </c>
      <c r="DX21" s="30">
        <v>7901014</v>
      </c>
      <c r="DY21" s="30">
        <v>5799417</v>
      </c>
      <c r="DZ21" s="30">
        <v>5167432</v>
      </c>
      <c r="EA21" s="30">
        <v>35411199</v>
      </c>
      <c r="EB21" s="30">
        <v>29622036</v>
      </c>
      <c r="EC21" s="30">
        <v>28325252</v>
      </c>
      <c r="ED21" s="30">
        <v>25406575</v>
      </c>
      <c r="EE21" s="30">
        <v>37427957</v>
      </c>
      <c r="EF21" s="30">
        <v>35185717</v>
      </c>
      <c r="EG21" s="30">
        <v>8832269</v>
      </c>
      <c r="EH21" s="30">
        <v>8542186</v>
      </c>
      <c r="EI21" s="30">
        <v>7319803</v>
      </c>
      <c r="EJ21" s="30">
        <v>8074542</v>
      </c>
      <c r="EK21" s="30">
        <v>5939290</v>
      </c>
      <c r="EL21" s="30">
        <v>4385124</v>
      </c>
      <c r="EM21" s="30">
        <v>860251</v>
      </c>
      <c r="EN21" s="30">
        <v>643585</v>
      </c>
      <c r="EO21" s="30">
        <v>613579</v>
      </c>
      <c r="EP21" s="30">
        <v>440038</v>
      </c>
      <c r="EQ21" s="30">
        <v>1040198</v>
      </c>
      <c r="ER21" s="30">
        <v>655583</v>
      </c>
      <c r="ES21" s="30">
        <v>2356662</v>
      </c>
      <c r="ET21" s="30">
        <v>1558109</v>
      </c>
      <c r="EU21" s="30">
        <v>2317189</v>
      </c>
      <c r="EV21" s="30">
        <v>1539088</v>
      </c>
      <c r="EW21" s="30">
        <v>1003217</v>
      </c>
      <c r="EX21" s="30">
        <v>955150</v>
      </c>
      <c r="EY21" s="30">
        <v>3126001</v>
      </c>
      <c r="EZ21" s="30">
        <v>1973302</v>
      </c>
      <c r="FA21" s="30">
        <v>1859647</v>
      </c>
      <c r="FB21" s="30">
        <v>1736702</v>
      </c>
      <c r="FC21" s="30">
        <v>1393651</v>
      </c>
      <c r="FD21" s="30">
        <v>1494397</v>
      </c>
      <c r="FE21" s="30">
        <v>1368845</v>
      </c>
      <c r="FF21" s="30">
        <v>1646569</v>
      </c>
      <c r="FG21" s="30">
        <v>1266099</v>
      </c>
      <c r="FH21" s="30">
        <v>1087629</v>
      </c>
      <c r="FI21" s="30">
        <v>739924</v>
      </c>
      <c r="FJ21" s="30">
        <v>770831</v>
      </c>
      <c r="FK21" s="30">
        <v>8527864</v>
      </c>
      <c r="FL21" s="30">
        <v>8065289</v>
      </c>
      <c r="FM21" s="30">
        <v>4976089</v>
      </c>
      <c r="FN21" s="30">
        <v>4952930</v>
      </c>
      <c r="FO21" s="30">
        <v>4039951</v>
      </c>
      <c r="FP21" s="30">
        <v>4529323</v>
      </c>
      <c r="FQ21" s="30">
        <v>2045757</v>
      </c>
      <c r="FR21" s="30">
        <v>1395146</v>
      </c>
      <c r="FS21" s="30">
        <v>1111070</v>
      </c>
      <c r="FT21" s="30">
        <v>1328485</v>
      </c>
      <c r="FU21" s="30">
        <v>1034234</v>
      </c>
      <c r="FV21" s="30">
        <v>862278</v>
      </c>
      <c r="FW21" s="30">
        <v>2033877</v>
      </c>
      <c r="FX21" s="30">
        <v>1125375</v>
      </c>
      <c r="FY21" s="30">
        <v>1693488</v>
      </c>
      <c r="FZ21" s="30">
        <v>856349</v>
      </c>
      <c r="GA21" s="30">
        <v>1345242</v>
      </c>
      <c r="GB21" s="30">
        <v>586999</v>
      </c>
      <c r="GC21" s="30">
        <v>2654160</v>
      </c>
      <c r="GD21" s="30">
        <v>1698668</v>
      </c>
      <c r="GE21" s="30">
        <v>1356607</v>
      </c>
      <c r="GF21" s="30">
        <v>1042547</v>
      </c>
      <c r="GG21" s="30">
        <v>1061053</v>
      </c>
      <c r="GH21" s="30">
        <v>1015788</v>
      </c>
      <c r="GI21" s="30">
        <v>2272657</v>
      </c>
      <c r="GJ21" s="30">
        <v>1628798</v>
      </c>
      <c r="GK21" s="30">
        <v>1168699</v>
      </c>
      <c r="GL21" s="30">
        <v>1048999</v>
      </c>
      <c r="GM21" s="30">
        <v>1771302</v>
      </c>
      <c r="GN21" s="30">
        <v>969195</v>
      </c>
      <c r="GO21" s="30">
        <v>2498153</v>
      </c>
      <c r="GP21" s="30">
        <v>2616229</v>
      </c>
      <c r="GQ21" s="30">
        <v>3160948</v>
      </c>
      <c r="GR21" s="30">
        <v>2141868</v>
      </c>
      <c r="GS21" s="30">
        <v>1567856</v>
      </c>
      <c r="GT21" s="30">
        <v>1667906</v>
      </c>
      <c r="GU21" s="30">
        <v>7985788</v>
      </c>
      <c r="GV21" s="30">
        <v>6752594</v>
      </c>
      <c r="GW21" s="30">
        <v>6706966</v>
      </c>
      <c r="GX21" s="30">
        <v>5487748</v>
      </c>
      <c r="GY21" s="30">
        <v>4513217</v>
      </c>
      <c r="GZ21" s="30">
        <v>3642031</v>
      </c>
      <c r="HA21" s="30">
        <v>1493078</v>
      </c>
      <c r="HB21" s="30">
        <v>1202177</v>
      </c>
      <c r="HC21" s="30">
        <v>854190</v>
      </c>
      <c r="HD21" s="30">
        <v>592374</v>
      </c>
      <c r="HE21" s="30">
        <v>688057</v>
      </c>
      <c r="HF21" s="30">
        <v>937960</v>
      </c>
      <c r="HG21" s="30">
        <v>829989</v>
      </c>
      <c r="HH21" s="30">
        <v>891003</v>
      </c>
      <c r="HI21" s="30">
        <v>593975</v>
      </c>
      <c r="HJ21" s="30">
        <v>509290</v>
      </c>
      <c r="HK21" s="30">
        <v>404215</v>
      </c>
      <c r="HL21" s="30">
        <v>417972</v>
      </c>
      <c r="HM21" s="30">
        <v>6829751</v>
      </c>
      <c r="HN21" s="30">
        <v>4803908</v>
      </c>
      <c r="HO21" s="30">
        <v>4593894</v>
      </c>
      <c r="HP21" s="30">
        <v>3302096</v>
      </c>
      <c r="HQ21" s="30">
        <v>3055879</v>
      </c>
      <c r="HR21" s="30">
        <v>4290037</v>
      </c>
      <c r="HS21" s="30">
        <v>5925590</v>
      </c>
      <c r="HT21" s="30">
        <v>6448320</v>
      </c>
      <c r="HU21" s="30">
        <v>8925516</v>
      </c>
      <c r="HV21" s="30">
        <v>7914730</v>
      </c>
      <c r="HW21" s="30">
        <v>5301360</v>
      </c>
      <c r="HX21" s="30">
        <v>9123972</v>
      </c>
      <c r="HY21" s="30">
        <v>5051026</v>
      </c>
      <c r="HZ21" s="30">
        <v>4612659</v>
      </c>
      <c r="IA21" s="30">
        <v>4056874</v>
      </c>
      <c r="IB21" s="30">
        <v>2656211</v>
      </c>
      <c r="IC21" s="30">
        <v>3527886</v>
      </c>
      <c r="ID21" s="30">
        <v>2753492</v>
      </c>
      <c r="IE21" s="30">
        <v>4960137</v>
      </c>
      <c r="IF21" s="30">
        <v>4699736</v>
      </c>
      <c r="IG21" s="30">
        <v>2650537</v>
      </c>
      <c r="IH21" s="30">
        <v>3263259</v>
      </c>
      <c r="II21" s="30">
        <v>2590632</v>
      </c>
      <c r="IJ21" s="30">
        <v>2677781</v>
      </c>
      <c r="IK21" s="30">
        <v>7550899</v>
      </c>
      <c r="IL21" s="30">
        <v>4981362</v>
      </c>
      <c r="IM21" s="30">
        <v>6735774</v>
      </c>
      <c r="IN21" s="30">
        <v>4386251</v>
      </c>
      <c r="IO21" s="30">
        <v>4689125</v>
      </c>
      <c r="IP21" s="30">
        <v>4620817</v>
      </c>
      <c r="IQ21" s="30">
        <v>3214670</v>
      </c>
      <c r="IR21" s="30">
        <v>2707503</v>
      </c>
      <c r="IS21" s="30">
        <v>1774034</v>
      </c>
      <c r="IT21" s="30">
        <v>1931891</v>
      </c>
      <c r="IU21" s="30">
        <v>1635680</v>
      </c>
      <c r="IV21" s="30">
        <v>1851753</v>
      </c>
      <c r="IW21" s="30">
        <v>4172011</v>
      </c>
      <c r="IX21" s="30">
        <v>2522917</v>
      </c>
      <c r="IY21" s="30">
        <v>2484836</v>
      </c>
      <c r="IZ21" s="30">
        <v>2787685</v>
      </c>
      <c r="JA21" s="30">
        <v>2125181</v>
      </c>
      <c r="JB21" s="30">
        <v>2676618</v>
      </c>
      <c r="JC21" s="30">
        <v>3885288</v>
      </c>
      <c r="JD21" s="30">
        <v>5744632</v>
      </c>
      <c r="JE21" s="30">
        <v>3868271</v>
      </c>
      <c r="JF21" s="30">
        <v>1437696</v>
      </c>
      <c r="JG21" s="30">
        <v>2172164</v>
      </c>
      <c r="JH21" s="30">
        <v>1233930</v>
      </c>
      <c r="JI21" s="30">
        <v>17579286</v>
      </c>
      <c r="JJ21" s="30">
        <v>13857442</v>
      </c>
      <c r="JK21" s="30">
        <v>14089939</v>
      </c>
      <c r="JL21" s="30">
        <v>10902251</v>
      </c>
      <c r="JM21" s="30">
        <v>16119238</v>
      </c>
      <c r="JN21" s="30">
        <v>8252823</v>
      </c>
      <c r="JO21" s="30">
        <v>1162590</v>
      </c>
      <c r="JP21" s="30">
        <v>1208306</v>
      </c>
      <c r="JQ21" s="30">
        <v>863888</v>
      </c>
      <c r="JR21" s="30">
        <v>979665</v>
      </c>
      <c r="JS21" s="30">
        <v>700875</v>
      </c>
      <c r="JT21" s="30">
        <v>640326</v>
      </c>
      <c r="JU21" s="30">
        <v>1533940</v>
      </c>
      <c r="JV21" s="30">
        <v>1226531</v>
      </c>
      <c r="JW21" s="30">
        <v>1267031</v>
      </c>
      <c r="JX21" s="30">
        <v>1604971</v>
      </c>
      <c r="JY21" s="30">
        <v>1403668</v>
      </c>
      <c r="JZ21" s="30">
        <v>1111260</v>
      </c>
      <c r="KA21" s="30">
        <v>1105278</v>
      </c>
      <c r="KB21" s="30">
        <v>1533196</v>
      </c>
      <c r="KC21" s="30">
        <v>1255110</v>
      </c>
      <c r="KD21" s="30">
        <v>781954</v>
      </c>
      <c r="KE21" s="30">
        <v>794988</v>
      </c>
      <c r="KF21" s="30">
        <v>652640</v>
      </c>
      <c r="KG21" s="30">
        <v>7102040</v>
      </c>
      <c r="KH21" s="30">
        <v>5738660</v>
      </c>
      <c r="KI21" s="30">
        <v>5036673</v>
      </c>
      <c r="KJ21" s="30">
        <v>3549719</v>
      </c>
      <c r="KK21" s="30">
        <v>2775168</v>
      </c>
      <c r="KL21" s="30">
        <v>3430329</v>
      </c>
      <c r="KM21" s="30">
        <v>1056128</v>
      </c>
      <c r="KN21" s="30">
        <v>528576</v>
      </c>
      <c r="KO21" s="30">
        <v>568191</v>
      </c>
      <c r="KP21" s="30">
        <v>439697</v>
      </c>
      <c r="KQ21" s="30">
        <v>536755</v>
      </c>
      <c r="KR21" s="30">
        <v>708695</v>
      </c>
      <c r="KS21" s="30">
        <v>4401845</v>
      </c>
      <c r="KT21" s="30">
        <v>3279293</v>
      </c>
      <c r="KU21" s="30">
        <v>3586405</v>
      </c>
      <c r="KV21" s="30">
        <v>3218663</v>
      </c>
      <c r="KW21" s="30">
        <v>2273982</v>
      </c>
      <c r="KX21" s="30">
        <v>1795751</v>
      </c>
      <c r="KY21" s="30">
        <v>31398477</v>
      </c>
      <c r="KZ21" s="30">
        <v>19563378</v>
      </c>
      <c r="LA21" s="30">
        <v>21739231</v>
      </c>
      <c r="LB21" s="30">
        <v>17642961</v>
      </c>
      <c r="LC21" s="30">
        <v>14174115</v>
      </c>
      <c r="LD21" s="30">
        <v>15145620</v>
      </c>
      <c r="LE21" s="30">
        <v>959373</v>
      </c>
      <c r="LF21" s="30">
        <v>892288</v>
      </c>
      <c r="LG21" s="30">
        <v>1565177</v>
      </c>
      <c r="LH21" s="30">
        <v>945770</v>
      </c>
      <c r="LI21" s="30">
        <v>434240</v>
      </c>
      <c r="LJ21" s="30">
        <v>624764</v>
      </c>
      <c r="LK21" s="30">
        <v>2316747</v>
      </c>
      <c r="LL21" s="30">
        <v>1884496</v>
      </c>
      <c r="LM21" s="30">
        <v>1175379</v>
      </c>
      <c r="LN21" s="30">
        <v>1152333</v>
      </c>
      <c r="LO21" s="30">
        <v>1062107</v>
      </c>
      <c r="LP21" s="30">
        <v>928904</v>
      </c>
      <c r="LQ21" s="30">
        <v>21384197</v>
      </c>
      <c r="LR21" s="30">
        <v>17005230</v>
      </c>
      <c r="LS21" s="30">
        <v>15168004</v>
      </c>
      <c r="LT21" s="30">
        <v>13643545</v>
      </c>
      <c r="LU21" s="30">
        <v>15483406</v>
      </c>
      <c r="LV21" s="30">
        <v>15955529</v>
      </c>
      <c r="LW21" s="30">
        <v>1624257</v>
      </c>
      <c r="LX21" s="30">
        <v>1104751</v>
      </c>
      <c r="LY21" s="30">
        <v>1774910</v>
      </c>
      <c r="LZ21" s="30">
        <v>1131446</v>
      </c>
      <c r="MA21" s="30">
        <v>984416</v>
      </c>
      <c r="MB21" s="30">
        <v>886018</v>
      </c>
      <c r="MC21" s="30">
        <v>951737</v>
      </c>
      <c r="MD21" s="30">
        <v>534598</v>
      </c>
      <c r="ME21" s="30">
        <v>591846</v>
      </c>
      <c r="MF21" s="30">
        <v>435989</v>
      </c>
      <c r="MG21" s="30">
        <v>505828</v>
      </c>
      <c r="MH21" s="30">
        <v>352734</v>
      </c>
      <c r="MI21" s="30">
        <v>10458826</v>
      </c>
      <c r="MJ21" s="30">
        <v>8735182</v>
      </c>
      <c r="MK21" s="30">
        <v>11948603</v>
      </c>
      <c r="ML21" s="30">
        <v>8299701</v>
      </c>
      <c r="MM21" s="30">
        <v>5847519</v>
      </c>
      <c r="MN21" s="30">
        <v>5864077</v>
      </c>
      <c r="MO21" s="30">
        <v>396774</v>
      </c>
      <c r="MP21" s="30">
        <v>675912</v>
      </c>
      <c r="MQ21" s="30">
        <v>574781</v>
      </c>
      <c r="MR21" s="30">
        <v>463848</v>
      </c>
      <c r="MS21" s="30">
        <v>408787</v>
      </c>
      <c r="MT21" s="30">
        <v>488453</v>
      </c>
      <c r="MU21" s="30">
        <v>1263943</v>
      </c>
      <c r="MV21" s="30">
        <v>811838</v>
      </c>
      <c r="MW21" s="30">
        <v>1532276</v>
      </c>
      <c r="MX21" s="30">
        <v>676083</v>
      </c>
      <c r="MY21" s="30">
        <v>661374</v>
      </c>
      <c r="MZ21" s="30">
        <v>571439</v>
      </c>
      <c r="NA21" s="30">
        <v>1412316</v>
      </c>
      <c r="NB21" s="30">
        <v>1079235</v>
      </c>
      <c r="NC21" s="30">
        <v>822210</v>
      </c>
      <c r="ND21" s="30">
        <v>804332</v>
      </c>
      <c r="NE21" s="30">
        <v>773894</v>
      </c>
      <c r="NF21" s="30">
        <v>466128</v>
      </c>
      <c r="NG21" s="30">
        <v>5519340</v>
      </c>
      <c r="NH21" s="30">
        <v>6069822</v>
      </c>
      <c r="NI21" s="30">
        <v>4697045</v>
      </c>
      <c r="NJ21" s="30">
        <v>3312498</v>
      </c>
      <c r="NK21" s="30">
        <v>3072359</v>
      </c>
      <c r="NL21" s="30">
        <v>3620139</v>
      </c>
      <c r="NM21" s="30">
        <v>4838849</v>
      </c>
      <c r="NN21" s="30">
        <v>4028161</v>
      </c>
      <c r="NO21" s="30">
        <v>3185031</v>
      </c>
      <c r="NP21" s="30">
        <v>2649634</v>
      </c>
      <c r="NQ21" s="30">
        <v>4362516</v>
      </c>
      <c r="NR21" s="30">
        <v>2154545</v>
      </c>
      <c r="NS21" s="30">
        <v>6167470</v>
      </c>
      <c r="NT21" s="30">
        <v>8255369</v>
      </c>
      <c r="NU21" s="30">
        <v>7019182</v>
      </c>
      <c r="NV21" s="30">
        <v>5935275</v>
      </c>
      <c r="NW21" s="30">
        <v>4867492</v>
      </c>
      <c r="NX21" s="30">
        <v>4343379</v>
      </c>
      <c r="NY21" s="30">
        <v>9509122</v>
      </c>
      <c r="NZ21" s="30">
        <v>5909121</v>
      </c>
      <c r="OA21" s="30">
        <v>8321192</v>
      </c>
      <c r="OB21" s="30">
        <v>7249921</v>
      </c>
      <c r="OC21" s="30">
        <v>6194508</v>
      </c>
      <c r="OD21" s="30">
        <v>5112243</v>
      </c>
      <c r="OE21" s="30">
        <v>9309041</v>
      </c>
      <c r="OF21" s="30">
        <v>6828567</v>
      </c>
      <c r="OG21" s="30">
        <v>5729657</v>
      </c>
      <c r="OH21" s="30">
        <v>6065667</v>
      </c>
      <c r="OI21" s="30">
        <v>6188152</v>
      </c>
      <c r="OJ21" s="30">
        <v>5439116</v>
      </c>
      <c r="OK21" s="30">
        <v>8643076</v>
      </c>
      <c r="OL21" s="30">
        <v>6431245</v>
      </c>
      <c r="OM21" s="30">
        <v>6202220</v>
      </c>
      <c r="ON21" s="30">
        <v>4887048</v>
      </c>
      <c r="OO21" s="30">
        <v>4281502</v>
      </c>
      <c r="OP21" s="30">
        <v>3665547</v>
      </c>
      <c r="OQ21" s="30">
        <v>1007264</v>
      </c>
      <c r="OR21" s="30">
        <v>610687</v>
      </c>
      <c r="OS21" s="30">
        <v>679174</v>
      </c>
      <c r="OT21" s="30">
        <v>513658</v>
      </c>
      <c r="OU21" s="30">
        <v>609365</v>
      </c>
      <c r="OV21" s="30">
        <v>581358</v>
      </c>
      <c r="OW21" s="30">
        <v>4386197</v>
      </c>
      <c r="OX21" s="30">
        <v>3658084</v>
      </c>
      <c r="OY21" s="30">
        <v>3500795</v>
      </c>
      <c r="OZ21" s="30">
        <v>2307184</v>
      </c>
      <c r="PA21" s="30">
        <v>2158222</v>
      </c>
      <c r="PB21" s="30">
        <v>3335016</v>
      </c>
      <c r="PC21" s="30">
        <v>9389551</v>
      </c>
      <c r="PD21" s="30">
        <v>4769238</v>
      </c>
      <c r="PE21" s="30">
        <v>5846621</v>
      </c>
      <c r="PF21" s="30">
        <v>4486490</v>
      </c>
      <c r="PG21" s="30">
        <v>3529577</v>
      </c>
      <c r="PH21" s="30">
        <v>3665362</v>
      </c>
      <c r="PI21" s="30">
        <v>3269093</v>
      </c>
      <c r="PJ21" s="30">
        <v>3067552</v>
      </c>
      <c r="PK21" s="30">
        <v>3966992</v>
      </c>
      <c r="PL21" s="30">
        <v>2774175</v>
      </c>
      <c r="PM21" s="30">
        <v>2449422</v>
      </c>
      <c r="PN21" s="30">
        <v>2031397</v>
      </c>
      <c r="PO21" s="30">
        <v>1130621</v>
      </c>
      <c r="PP21" s="30">
        <v>1126062</v>
      </c>
      <c r="PQ21" s="30">
        <v>987786</v>
      </c>
      <c r="PR21" s="30">
        <v>763915</v>
      </c>
      <c r="PS21" s="30">
        <v>656713</v>
      </c>
      <c r="PT21" s="30">
        <v>748209</v>
      </c>
      <c r="PU21" s="30">
        <v>19627839</v>
      </c>
      <c r="PV21" s="30">
        <v>16840564</v>
      </c>
      <c r="PW21" s="30">
        <v>13745564</v>
      </c>
      <c r="PX21" s="30">
        <v>12554105</v>
      </c>
      <c r="PY21" s="30">
        <v>14394607</v>
      </c>
      <c r="PZ21" s="30">
        <v>13362496</v>
      </c>
      <c r="QA21" s="30">
        <v>3082114</v>
      </c>
      <c r="QB21" s="30">
        <v>1670945</v>
      </c>
      <c r="QC21" s="30">
        <v>1862629</v>
      </c>
      <c r="QD21" s="30">
        <v>1326151</v>
      </c>
      <c r="QE21" s="30">
        <v>1541932</v>
      </c>
      <c r="QF21" s="30">
        <v>1314097</v>
      </c>
      <c r="QG21" s="30">
        <v>6473618</v>
      </c>
      <c r="QH21" s="30">
        <v>4764908</v>
      </c>
      <c r="QI21" s="30">
        <v>3540111</v>
      </c>
      <c r="QJ21" s="30">
        <v>2960009</v>
      </c>
      <c r="QK21" s="30">
        <v>3055685</v>
      </c>
      <c r="QL21" s="30">
        <v>3438771</v>
      </c>
      <c r="QM21" s="30">
        <v>9770174</v>
      </c>
      <c r="QN21" s="30">
        <v>5526997</v>
      </c>
      <c r="QO21" s="30">
        <v>11059722</v>
      </c>
      <c r="QP21" s="30">
        <v>7581115</v>
      </c>
      <c r="QQ21" s="30">
        <v>5712078</v>
      </c>
      <c r="QR21" s="30">
        <v>3475884</v>
      </c>
      <c r="QS21" s="30">
        <v>11648969</v>
      </c>
      <c r="QT21" s="30">
        <v>7655867</v>
      </c>
      <c r="QU21" s="30">
        <v>6254302</v>
      </c>
      <c r="QV21" s="30">
        <v>4999132</v>
      </c>
      <c r="QW21" s="30">
        <v>8455704</v>
      </c>
      <c r="QX21" s="30">
        <v>5531682</v>
      </c>
      <c r="QY21" s="30">
        <v>4282469</v>
      </c>
      <c r="QZ21" s="30">
        <v>2689519</v>
      </c>
      <c r="RA21" s="30">
        <v>3603750</v>
      </c>
      <c r="RB21" s="30">
        <v>2066361</v>
      </c>
      <c r="RC21" s="30">
        <v>2183178</v>
      </c>
      <c r="RD21" s="30">
        <v>3003620</v>
      </c>
      <c r="RE21" s="30">
        <v>5351134</v>
      </c>
      <c r="RF21" s="30">
        <v>3410682</v>
      </c>
      <c r="RG21" s="30">
        <v>3262077</v>
      </c>
      <c r="RH21" s="30">
        <v>3217875</v>
      </c>
      <c r="RI21" s="30">
        <v>2264685</v>
      </c>
      <c r="RJ21" s="30">
        <v>1818922</v>
      </c>
      <c r="RK21" s="30">
        <v>7278788</v>
      </c>
      <c r="RL21" s="30">
        <v>8698474</v>
      </c>
      <c r="RM21" s="30">
        <v>5756889</v>
      </c>
      <c r="RN21" s="30">
        <v>4532774</v>
      </c>
      <c r="RO21" s="30">
        <v>4676253</v>
      </c>
      <c r="RP21" s="30">
        <v>4126524</v>
      </c>
      <c r="RQ21" s="30">
        <v>391913</v>
      </c>
      <c r="RR21" s="30">
        <v>284015</v>
      </c>
      <c r="RS21" s="30">
        <v>174141</v>
      </c>
      <c r="RT21" s="30">
        <v>233133</v>
      </c>
      <c r="RU21" s="30">
        <v>150270</v>
      </c>
      <c r="RV21" s="30">
        <v>296889</v>
      </c>
      <c r="RW21" s="30">
        <v>5896911</v>
      </c>
      <c r="RX21" s="30">
        <v>4391715</v>
      </c>
      <c r="RY21" s="30">
        <v>3292887</v>
      </c>
      <c r="RZ21" s="30">
        <v>2838343</v>
      </c>
      <c r="SA21" s="30">
        <v>3024716</v>
      </c>
      <c r="SB21" s="30">
        <v>3100212</v>
      </c>
      <c r="SC21" s="30">
        <v>384586</v>
      </c>
      <c r="SD21" s="30">
        <v>468797</v>
      </c>
      <c r="SE21" s="30">
        <v>392144</v>
      </c>
      <c r="SF21" s="30">
        <v>370220</v>
      </c>
      <c r="SG21" s="30">
        <v>463930</v>
      </c>
      <c r="SH21" s="30">
        <v>636785</v>
      </c>
      <c r="SI21" s="30">
        <v>406845</v>
      </c>
      <c r="SJ21" s="30">
        <v>160715</v>
      </c>
      <c r="SK21" s="30">
        <v>169582</v>
      </c>
      <c r="SL21" s="30">
        <v>127947</v>
      </c>
      <c r="SM21" s="30">
        <v>163652</v>
      </c>
      <c r="SN21" s="30">
        <v>141297</v>
      </c>
      <c r="SO21" s="30">
        <v>2427841</v>
      </c>
      <c r="SP21" s="30">
        <v>2249559</v>
      </c>
      <c r="SQ21" s="30">
        <v>2189018</v>
      </c>
      <c r="SR21" s="30">
        <v>1423371</v>
      </c>
      <c r="SS21" s="30">
        <v>1278970</v>
      </c>
      <c r="ST21" s="30">
        <v>1342858</v>
      </c>
      <c r="SU21" s="30">
        <v>1895538</v>
      </c>
      <c r="SV21" s="30">
        <v>1096371</v>
      </c>
      <c r="SW21" s="30">
        <v>945782</v>
      </c>
      <c r="SX21" s="30">
        <v>1000288</v>
      </c>
      <c r="SY21" s="30">
        <v>1917926</v>
      </c>
      <c r="SZ21" s="30">
        <v>1939008</v>
      </c>
    </row>
    <row r="22" spans="1:520">
      <c r="A22" s="25"/>
      <c r="C22" s="26" t="s">
        <v>376</v>
      </c>
      <c r="D22" s="27"/>
      <c r="E22" s="30">
        <v>0</v>
      </c>
      <c r="F22" s="30">
        <v>0</v>
      </c>
      <c r="G22" s="30">
        <v>0</v>
      </c>
      <c r="H22" s="30">
        <v>33</v>
      </c>
      <c r="I22" s="30">
        <v>122</v>
      </c>
      <c r="J22" s="30">
        <v>54</v>
      </c>
      <c r="K22" s="30">
        <v>0</v>
      </c>
      <c r="L22" s="30">
        <v>0</v>
      </c>
      <c r="M22" s="30">
        <v>0</v>
      </c>
      <c r="N22" s="30">
        <v>0</v>
      </c>
      <c r="O22" s="30">
        <v>0</v>
      </c>
      <c r="P22" s="30">
        <v>0</v>
      </c>
      <c r="Q22" s="30">
        <v>53</v>
      </c>
      <c r="R22" s="30">
        <v>56</v>
      </c>
      <c r="S22" s="30">
        <v>0</v>
      </c>
      <c r="T22" s="30">
        <v>0</v>
      </c>
      <c r="U22" s="30">
        <v>0</v>
      </c>
      <c r="V22" s="30">
        <v>0</v>
      </c>
      <c r="W22" s="30">
        <v>0</v>
      </c>
      <c r="X22" s="30">
        <v>0</v>
      </c>
      <c r="Y22" s="30">
        <v>0</v>
      </c>
      <c r="Z22" s="30">
        <v>0</v>
      </c>
      <c r="AA22" s="30">
        <v>0</v>
      </c>
      <c r="AB22" s="30">
        <v>0</v>
      </c>
      <c r="AC22" s="30">
        <v>0</v>
      </c>
      <c r="AD22" s="30">
        <v>0</v>
      </c>
      <c r="AE22" s="30">
        <v>0</v>
      </c>
      <c r="AF22" s="30">
        <v>0</v>
      </c>
      <c r="AG22" s="30">
        <v>0</v>
      </c>
      <c r="AH22" s="30">
        <v>0</v>
      </c>
      <c r="AI22" s="30">
        <v>0</v>
      </c>
      <c r="AJ22" s="30">
        <v>0</v>
      </c>
      <c r="AK22" s="30">
        <v>0</v>
      </c>
      <c r="AL22" s="30">
        <v>0</v>
      </c>
      <c r="AM22" s="30">
        <v>16</v>
      </c>
      <c r="AN22" s="30">
        <v>0</v>
      </c>
      <c r="AO22" s="30">
        <v>0</v>
      </c>
      <c r="AP22" s="30">
        <v>0</v>
      </c>
      <c r="AQ22" s="30">
        <v>0</v>
      </c>
      <c r="AR22" s="30">
        <v>0</v>
      </c>
      <c r="AS22" s="30">
        <v>0</v>
      </c>
      <c r="AT22" s="30">
        <v>0</v>
      </c>
      <c r="AU22" s="30">
        <v>0</v>
      </c>
      <c r="AV22" s="30">
        <v>0</v>
      </c>
      <c r="AW22" s="30">
        <v>0</v>
      </c>
      <c r="AX22" s="30">
        <v>0</v>
      </c>
      <c r="AY22" s="30">
        <v>0</v>
      </c>
      <c r="AZ22" s="30">
        <v>0</v>
      </c>
      <c r="BA22" s="30">
        <v>0</v>
      </c>
      <c r="BB22" s="30">
        <v>0</v>
      </c>
      <c r="BC22" s="30">
        <v>0</v>
      </c>
      <c r="BD22" s="30">
        <v>0</v>
      </c>
      <c r="BE22" s="30">
        <v>0</v>
      </c>
      <c r="BF22" s="30">
        <v>0</v>
      </c>
      <c r="BG22" s="30">
        <v>0</v>
      </c>
      <c r="BH22" s="30">
        <v>0</v>
      </c>
      <c r="BI22" s="30">
        <v>0</v>
      </c>
      <c r="BJ22" s="30">
        <v>0</v>
      </c>
      <c r="BK22" s="30">
        <v>0</v>
      </c>
      <c r="BL22" s="30">
        <v>0</v>
      </c>
      <c r="BM22" s="30">
        <v>0</v>
      </c>
      <c r="BN22" s="30">
        <v>0</v>
      </c>
      <c r="BO22" s="30">
        <v>0</v>
      </c>
      <c r="BP22" s="30">
        <v>0</v>
      </c>
      <c r="BQ22" s="30">
        <v>0</v>
      </c>
      <c r="BR22" s="30">
        <v>0</v>
      </c>
      <c r="BS22" s="30">
        <v>0</v>
      </c>
      <c r="BT22" s="30">
        <v>0</v>
      </c>
      <c r="BU22" s="30">
        <v>0</v>
      </c>
      <c r="BV22" s="30">
        <v>0</v>
      </c>
      <c r="BW22" s="30">
        <v>0</v>
      </c>
      <c r="BX22" s="30">
        <v>0</v>
      </c>
      <c r="BY22" s="30">
        <v>0</v>
      </c>
      <c r="BZ22" s="30">
        <v>0</v>
      </c>
      <c r="CA22" s="30">
        <v>28</v>
      </c>
      <c r="CB22" s="30">
        <v>0</v>
      </c>
      <c r="CC22" s="30">
        <v>39</v>
      </c>
      <c r="CD22" s="30">
        <v>6</v>
      </c>
      <c r="CE22" s="30">
        <v>0</v>
      </c>
      <c r="CF22" s="30">
        <v>0</v>
      </c>
      <c r="CG22" s="30">
        <v>0</v>
      </c>
      <c r="CH22" s="30">
        <v>0</v>
      </c>
      <c r="CI22" s="30">
        <v>0</v>
      </c>
      <c r="CJ22" s="30">
        <v>0</v>
      </c>
      <c r="CK22" s="30">
        <v>0</v>
      </c>
      <c r="CL22" s="30">
        <v>0</v>
      </c>
      <c r="CM22" s="30">
        <v>4</v>
      </c>
      <c r="CN22" s="30">
        <v>65</v>
      </c>
      <c r="CO22" s="30">
        <v>26</v>
      </c>
      <c r="CP22" s="30">
        <v>21</v>
      </c>
      <c r="CQ22" s="30">
        <v>0</v>
      </c>
      <c r="CR22" s="30">
        <v>0</v>
      </c>
      <c r="CS22" s="30">
        <v>6721</v>
      </c>
      <c r="CT22" s="30">
        <v>0</v>
      </c>
      <c r="CU22" s="30">
        <v>0</v>
      </c>
      <c r="CV22" s="30">
        <v>326</v>
      </c>
      <c r="CW22" s="30">
        <v>0</v>
      </c>
      <c r="CX22" s="30">
        <v>0</v>
      </c>
      <c r="CY22" s="30">
        <v>0</v>
      </c>
      <c r="CZ22" s="30">
        <v>0</v>
      </c>
      <c r="DA22" s="30">
        <v>0</v>
      </c>
      <c r="DB22" s="30">
        <v>0</v>
      </c>
      <c r="DC22" s="30">
        <v>525</v>
      </c>
      <c r="DD22" s="30">
        <v>0</v>
      </c>
      <c r="DE22" s="30">
        <v>0</v>
      </c>
      <c r="DF22" s="30">
        <v>0</v>
      </c>
      <c r="DG22" s="30">
        <v>0</v>
      </c>
      <c r="DH22" s="30">
        <v>2</v>
      </c>
      <c r="DI22" s="30">
        <v>0</v>
      </c>
      <c r="DJ22" s="30">
        <v>0</v>
      </c>
      <c r="DK22" s="30">
        <v>0</v>
      </c>
      <c r="DL22" s="30">
        <v>0</v>
      </c>
      <c r="DM22" s="30">
        <v>0</v>
      </c>
      <c r="DN22" s="30">
        <v>0</v>
      </c>
      <c r="DO22" s="30">
        <v>0</v>
      </c>
      <c r="DP22" s="30">
        <v>0</v>
      </c>
      <c r="DQ22" s="30">
        <v>0</v>
      </c>
      <c r="DR22" s="30">
        <v>0</v>
      </c>
      <c r="DS22" s="30">
        <v>0</v>
      </c>
      <c r="DT22" s="30">
        <v>0</v>
      </c>
      <c r="DU22" s="30">
        <v>600</v>
      </c>
      <c r="DV22" s="30">
        <v>600</v>
      </c>
      <c r="DW22" s="30">
        <v>0</v>
      </c>
      <c r="DX22" s="30">
        <v>0</v>
      </c>
      <c r="DY22" s="30">
        <v>0</v>
      </c>
      <c r="DZ22" s="30">
        <v>0</v>
      </c>
      <c r="EA22" s="30">
        <v>1316</v>
      </c>
      <c r="EB22" s="30">
        <v>706</v>
      </c>
      <c r="EC22" s="30">
        <v>706</v>
      </c>
      <c r="ED22" s="30">
        <v>78</v>
      </c>
      <c r="EE22" s="30">
        <v>0</v>
      </c>
      <c r="EF22" s="30">
        <v>74</v>
      </c>
      <c r="EG22" s="30">
        <v>5297</v>
      </c>
      <c r="EH22" s="30">
        <v>6873</v>
      </c>
      <c r="EI22" s="30">
        <v>1323</v>
      </c>
      <c r="EJ22" s="30">
        <v>1323</v>
      </c>
      <c r="EK22" s="30">
        <v>1323</v>
      </c>
      <c r="EL22" s="30">
        <v>1323</v>
      </c>
      <c r="EM22" s="30">
        <v>0</v>
      </c>
      <c r="EN22" s="30">
        <v>0</v>
      </c>
      <c r="EO22" s="30">
        <v>0</v>
      </c>
      <c r="EP22" s="30">
        <v>0</v>
      </c>
      <c r="EQ22" s="30">
        <v>0</v>
      </c>
      <c r="ER22" s="30">
        <v>0</v>
      </c>
      <c r="ES22" s="30">
        <v>0</v>
      </c>
      <c r="ET22" s="30">
        <v>0</v>
      </c>
      <c r="EU22" s="30">
        <v>0</v>
      </c>
      <c r="EV22" s="30">
        <v>0</v>
      </c>
      <c r="EW22" s="30">
        <v>0</v>
      </c>
      <c r="EX22" s="30">
        <v>0</v>
      </c>
      <c r="EY22" s="30">
        <v>335</v>
      </c>
      <c r="EZ22" s="30">
        <v>242</v>
      </c>
      <c r="FA22" s="30">
        <v>1740</v>
      </c>
      <c r="FB22" s="30">
        <v>355</v>
      </c>
      <c r="FC22" s="30">
        <v>6</v>
      </c>
      <c r="FD22" s="30">
        <v>0</v>
      </c>
      <c r="FE22" s="30">
        <v>7</v>
      </c>
      <c r="FF22" s="30">
        <v>52</v>
      </c>
      <c r="FG22" s="30">
        <v>131</v>
      </c>
      <c r="FH22" s="30">
        <v>37</v>
      </c>
      <c r="FI22" s="30">
        <v>0</v>
      </c>
      <c r="FJ22" s="30">
        <v>0</v>
      </c>
      <c r="FK22" s="30">
        <v>0</v>
      </c>
      <c r="FL22" s="30">
        <v>0</v>
      </c>
      <c r="FM22" s="30">
        <v>0</v>
      </c>
      <c r="FN22" s="30">
        <v>0</v>
      </c>
      <c r="FO22" s="30">
        <v>0</v>
      </c>
      <c r="FP22" s="30">
        <v>0</v>
      </c>
      <c r="FQ22" s="30">
        <v>0</v>
      </c>
      <c r="FR22" s="30">
        <v>0</v>
      </c>
      <c r="FS22" s="30">
        <v>0</v>
      </c>
      <c r="FT22" s="30">
        <v>0</v>
      </c>
      <c r="FU22" s="30">
        <v>0</v>
      </c>
      <c r="FV22" s="30">
        <v>0</v>
      </c>
      <c r="FW22" s="30">
        <v>0</v>
      </c>
      <c r="FX22" s="30">
        <v>0</v>
      </c>
      <c r="FY22" s="30">
        <v>0</v>
      </c>
      <c r="FZ22" s="30">
        <v>0</v>
      </c>
      <c r="GA22" s="30">
        <v>0</v>
      </c>
      <c r="GB22" s="30">
        <v>0</v>
      </c>
      <c r="GC22" s="30">
        <v>0</v>
      </c>
      <c r="GD22" s="30">
        <v>0</v>
      </c>
      <c r="GE22" s="30">
        <v>0</v>
      </c>
      <c r="GF22" s="30">
        <v>0</v>
      </c>
      <c r="GG22" s="30">
        <v>0</v>
      </c>
      <c r="GH22" s="30">
        <v>0</v>
      </c>
      <c r="GI22" s="30">
        <v>0</v>
      </c>
      <c r="GJ22" s="30">
        <v>0</v>
      </c>
      <c r="GK22" s="30">
        <v>0</v>
      </c>
      <c r="GL22" s="30">
        <v>0</v>
      </c>
      <c r="GM22" s="30">
        <v>0</v>
      </c>
      <c r="GN22" s="30">
        <v>0</v>
      </c>
      <c r="GO22" s="30">
        <v>0</v>
      </c>
      <c r="GP22" s="30">
        <v>0</v>
      </c>
      <c r="GQ22" s="30">
        <v>0</v>
      </c>
      <c r="GR22" s="30">
        <v>0</v>
      </c>
      <c r="GS22" s="30">
        <v>0</v>
      </c>
      <c r="GT22" s="30">
        <v>0</v>
      </c>
      <c r="GU22" s="30">
        <v>0</v>
      </c>
      <c r="GV22" s="30">
        <v>0</v>
      </c>
      <c r="GW22" s="30">
        <v>0</v>
      </c>
      <c r="GX22" s="30">
        <v>0</v>
      </c>
      <c r="GY22" s="30">
        <v>0</v>
      </c>
      <c r="GZ22" s="30">
        <v>0</v>
      </c>
      <c r="HA22" s="30">
        <v>0</v>
      </c>
      <c r="HB22" s="30">
        <v>0</v>
      </c>
      <c r="HC22" s="30">
        <v>0</v>
      </c>
      <c r="HD22" s="30">
        <v>0</v>
      </c>
      <c r="HE22" s="30">
        <v>0</v>
      </c>
      <c r="HF22" s="30">
        <v>0</v>
      </c>
      <c r="HG22" s="30">
        <v>0</v>
      </c>
      <c r="HH22" s="30">
        <v>0</v>
      </c>
      <c r="HI22" s="30">
        <v>0</v>
      </c>
      <c r="HJ22" s="30">
        <v>0</v>
      </c>
      <c r="HK22" s="30">
        <v>0</v>
      </c>
      <c r="HL22" s="30">
        <v>0</v>
      </c>
      <c r="HM22" s="30">
        <v>22</v>
      </c>
      <c r="HN22" s="30">
        <v>34</v>
      </c>
      <c r="HO22" s="30">
        <v>21</v>
      </c>
      <c r="HP22" s="30">
        <v>17</v>
      </c>
      <c r="HQ22" s="30">
        <v>5</v>
      </c>
      <c r="HR22" s="30">
        <v>0</v>
      </c>
      <c r="HS22" s="30">
        <v>0</v>
      </c>
      <c r="HT22" s="30">
        <v>0</v>
      </c>
      <c r="HU22" s="30">
        <v>0</v>
      </c>
      <c r="HV22" s="30">
        <v>1</v>
      </c>
      <c r="HW22" s="30">
        <v>1</v>
      </c>
      <c r="HX22" s="30">
        <v>2</v>
      </c>
      <c r="HY22" s="30">
        <v>0</v>
      </c>
      <c r="HZ22" s="30">
        <v>0</v>
      </c>
      <c r="IA22" s="30">
        <v>0</v>
      </c>
      <c r="IB22" s="30">
        <v>0</v>
      </c>
      <c r="IC22" s="30">
        <v>0</v>
      </c>
      <c r="ID22" s="30">
        <v>0</v>
      </c>
      <c r="IE22" s="30">
        <v>720</v>
      </c>
      <c r="IF22" s="30">
        <v>408</v>
      </c>
      <c r="IG22" s="30">
        <v>744</v>
      </c>
      <c r="IH22" s="30">
        <v>624</v>
      </c>
      <c r="II22" s="30">
        <v>662</v>
      </c>
      <c r="IJ22" s="30">
        <v>10</v>
      </c>
      <c r="IK22" s="30">
        <v>58</v>
      </c>
      <c r="IL22" s="30">
        <v>173</v>
      </c>
      <c r="IM22" s="30">
        <v>56</v>
      </c>
      <c r="IN22" s="30">
        <v>1</v>
      </c>
      <c r="IO22" s="30">
        <v>25</v>
      </c>
      <c r="IP22" s="30">
        <v>0</v>
      </c>
      <c r="IQ22" s="30">
        <v>0</v>
      </c>
      <c r="IR22" s="30">
        <v>0</v>
      </c>
      <c r="IS22" s="30">
        <v>0</v>
      </c>
      <c r="IT22" s="30">
        <v>0</v>
      </c>
      <c r="IU22" s="30">
        <v>0</v>
      </c>
      <c r="IV22" s="30">
        <v>0</v>
      </c>
      <c r="IW22" s="30">
        <v>0</v>
      </c>
      <c r="IX22" s="30">
        <v>124</v>
      </c>
      <c r="IY22" s="30">
        <v>1171</v>
      </c>
      <c r="IZ22" s="30">
        <v>1600</v>
      </c>
      <c r="JA22" s="30">
        <v>1175</v>
      </c>
      <c r="JB22" s="30">
        <v>1598</v>
      </c>
      <c r="JC22" s="30">
        <v>0</v>
      </c>
      <c r="JD22" s="30">
        <v>0</v>
      </c>
      <c r="JE22" s="30">
        <v>0</v>
      </c>
      <c r="JF22" s="30">
        <v>0</v>
      </c>
      <c r="JG22" s="30">
        <v>0</v>
      </c>
      <c r="JH22" s="30">
        <v>0</v>
      </c>
      <c r="JI22" s="30">
        <v>0</v>
      </c>
      <c r="JJ22" s="30">
        <v>0</v>
      </c>
      <c r="JK22" s="30">
        <v>0</v>
      </c>
      <c r="JL22" s="30">
        <v>0</v>
      </c>
      <c r="JM22" s="30">
        <v>0</v>
      </c>
      <c r="JN22" s="30">
        <v>0</v>
      </c>
      <c r="JO22" s="30">
        <v>0</v>
      </c>
      <c r="JP22" s="30">
        <v>0</v>
      </c>
      <c r="JQ22" s="30">
        <v>0</v>
      </c>
      <c r="JR22" s="30">
        <v>0</v>
      </c>
      <c r="JS22" s="30">
        <v>0</v>
      </c>
      <c r="JT22" s="30">
        <v>0</v>
      </c>
      <c r="JU22" s="30">
        <v>3746</v>
      </c>
      <c r="JV22" s="30">
        <v>5132</v>
      </c>
      <c r="JW22" s="30">
        <v>0</v>
      </c>
      <c r="JX22" s="30">
        <v>0</v>
      </c>
      <c r="JY22" s="30">
        <v>0</v>
      </c>
      <c r="JZ22" s="30">
        <v>0</v>
      </c>
      <c r="KA22" s="30">
        <v>0</v>
      </c>
      <c r="KB22" s="30">
        <v>0</v>
      </c>
      <c r="KC22" s="30">
        <v>0</v>
      </c>
      <c r="KD22" s="30">
        <v>0</v>
      </c>
      <c r="KE22" s="30">
        <v>0</v>
      </c>
      <c r="KF22" s="30">
        <v>0</v>
      </c>
      <c r="KG22" s="30">
        <v>0</v>
      </c>
      <c r="KH22" s="30">
        <v>0</v>
      </c>
      <c r="KI22" s="30">
        <v>0</v>
      </c>
      <c r="KJ22" s="30">
        <v>0</v>
      </c>
      <c r="KK22" s="30">
        <v>0</v>
      </c>
      <c r="KL22" s="30">
        <v>0</v>
      </c>
      <c r="KM22" s="30">
        <v>0</v>
      </c>
      <c r="KN22" s="30">
        <v>0</v>
      </c>
      <c r="KO22" s="30">
        <v>0</v>
      </c>
      <c r="KP22" s="30">
        <v>0</v>
      </c>
      <c r="KQ22" s="30">
        <v>3</v>
      </c>
      <c r="KR22" s="30">
        <v>0</v>
      </c>
      <c r="KS22" s="30">
        <v>0</v>
      </c>
      <c r="KT22" s="30">
        <v>0</v>
      </c>
      <c r="KU22" s="30">
        <v>0</v>
      </c>
      <c r="KV22" s="30">
        <v>0</v>
      </c>
      <c r="KW22" s="30">
        <v>0</v>
      </c>
      <c r="KX22" s="30">
        <v>0</v>
      </c>
      <c r="KY22" s="30">
        <v>3480</v>
      </c>
      <c r="KZ22" s="30">
        <v>3467</v>
      </c>
      <c r="LA22" s="30">
        <v>1386</v>
      </c>
      <c r="LB22" s="30">
        <v>2763</v>
      </c>
      <c r="LC22" s="30">
        <v>530</v>
      </c>
      <c r="LD22" s="30">
        <v>402</v>
      </c>
      <c r="LE22" s="30">
        <v>0</v>
      </c>
      <c r="LF22" s="30">
        <v>0</v>
      </c>
      <c r="LG22" s="30">
        <v>0</v>
      </c>
      <c r="LH22" s="30">
        <v>0</v>
      </c>
      <c r="LI22" s="30">
        <v>0</v>
      </c>
      <c r="LJ22" s="30">
        <v>0</v>
      </c>
      <c r="LK22" s="30">
        <v>0</v>
      </c>
      <c r="LL22" s="30">
        <v>0</v>
      </c>
      <c r="LM22" s="30">
        <v>0</v>
      </c>
      <c r="LN22" s="30">
        <v>0</v>
      </c>
      <c r="LO22" s="30">
        <v>0</v>
      </c>
      <c r="LP22" s="30">
        <v>0</v>
      </c>
      <c r="LQ22" s="30">
        <v>96</v>
      </c>
      <c r="LR22" s="30">
        <v>13</v>
      </c>
      <c r="LS22" s="30">
        <v>99</v>
      </c>
      <c r="LT22" s="30">
        <v>193</v>
      </c>
      <c r="LU22" s="30">
        <v>0</v>
      </c>
      <c r="LV22" s="30">
        <v>0</v>
      </c>
      <c r="LW22" s="30">
        <v>0</v>
      </c>
      <c r="LX22" s="30">
        <v>0</v>
      </c>
      <c r="LY22" s="30">
        <v>0</v>
      </c>
      <c r="LZ22" s="30">
        <v>0</v>
      </c>
      <c r="MA22" s="30">
        <v>0</v>
      </c>
      <c r="MB22" s="30">
        <v>0</v>
      </c>
      <c r="MC22" s="30">
        <v>0</v>
      </c>
      <c r="MD22" s="30">
        <v>0</v>
      </c>
      <c r="ME22" s="30">
        <v>0</v>
      </c>
      <c r="MF22" s="30">
        <v>0</v>
      </c>
      <c r="MG22" s="30">
        <v>0</v>
      </c>
      <c r="MH22" s="30">
        <v>0</v>
      </c>
      <c r="MI22" s="30">
        <v>0</v>
      </c>
      <c r="MJ22" s="30">
        <v>0</v>
      </c>
      <c r="MK22" s="30">
        <v>0</v>
      </c>
      <c r="ML22" s="30">
        <v>0</v>
      </c>
      <c r="MM22" s="30">
        <v>0</v>
      </c>
      <c r="MN22" s="30">
        <v>0</v>
      </c>
      <c r="MO22" s="30">
        <v>0</v>
      </c>
      <c r="MP22" s="30">
        <v>0</v>
      </c>
      <c r="MQ22" s="30">
        <v>0</v>
      </c>
      <c r="MR22" s="30">
        <v>0</v>
      </c>
      <c r="MS22" s="30">
        <v>0</v>
      </c>
      <c r="MT22" s="30">
        <v>0</v>
      </c>
      <c r="MU22" s="30">
        <v>0</v>
      </c>
      <c r="MV22" s="30">
        <v>0</v>
      </c>
      <c r="MW22" s="30">
        <v>0</v>
      </c>
      <c r="MX22" s="30">
        <v>0</v>
      </c>
      <c r="MY22" s="30">
        <v>0</v>
      </c>
      <c r="MZ22" s="30">
        <v>0</v>
      </c>
      <c r="NA22" s="30">
        <v>0</v>
      </c>
      <c r="NB22" s="30">
        <v>0</v>
      </c>
      <c r="NC22" s="30">
        <v>0</v>
      </c>
      <c r="ND22" s="30">
        <v>0</v>
      </c>
      <c r="NE22" s="30">
        <v>0</v>
      </c>
      <c r="NF22" s="30">
        <v>0</v>
      </c>
      <c r="NG22" s="30">
        <v>0</v>
      </c>
      <c r="NH22" s="30">
        <v>0</v>
      </c>
      <c r="NI22" s="30">
        <v>0</v>
      </c>
      <c r="NJ22" s="30">
        <v>0</v>
      </c>
      <c r="NK22" s="30">
        <v>0</v>
      </c>
      <c r="NL22" s="30">
        <v>0</v>
      </c>
      <c r="NM22" s="30">
        <v>0</v>
      </c>
      <c r="NN22" s="30">
        <v>0</v>
      </c>
      <c r="NO22" s="30">
        <v>0</v>
      </c>
      <c r="NP22" s="30">
        <v>0</v>
      </c>
      <c r="NQ22" s="30">
        <v>0</v>
      </c>
      <c r="NR22" s="30">
        <v>0</v>
      </c>
      <c r="NS22" s="30">
        <v>748</v>
      </c>
      <c r="NT22" s="30">
        <v>12</v>
      </c>
      <c r="NU22" s="30">
        <v>311</v>
      </c>
      <c r="NV22" s="30">
        <v>10</v>
      </c>
      <c r="NW22" s="30">
        <v>132</v>
      </c>
      <c r="NX22" s="30">
        <v>15</v>
      </c>
      <c r="NY22" s="30">
        <v>0</v>
      </c>
      <c r="NZ22" s="30">
        <v>102</v>
      </c>
      <c r="OA22" s="30">
        <v>248</v>
      </c>
      <c r="OB22" s="30">
        <v>208</v>
      </c>
      <c r="OC22" s="30">
        <v>200</v>
      </c>
      <c r="OD22" s="30">
        <v>5325</v>
      </c>
      <c r="OE22" s="30">
        <v>0</v>
      </c>
      <c r="OF22" s="30">
        <v>0</v>
      </c>
      <c r="OG22" s="30">
        <v>0</v>
      </c>
      <c r="OH22" s="30">
        <v>0</v>
      </c>
      <c r="OI22" s="30">
        <v>0</v>
      </c>
      <c r="OJ22" s="30">
        <v>0</v>
      </c>
      <c r="OK22" s="30">
        <v>0</v>
      </c>
      <c r="OL22" s="30">
        <v>0</v>
      </c>
      <c r="OM22" s="30">
        <v>0</v>
      </c>
      <c r="ON22" s="30">
        <v>0</v>
      </c>
      <c r="OO22" s="30">
        <v>0</v>
      </c>
      <c r="OP22" s="30">
        <v>0</v>
      </c>
      <c r="OQ22" s="30">
        <v>0</v>
      </c>
      <c r="OR22" s="30">
        <v>0</v>
      </c>
      <c r="OS22" s="30">
        <v>0</v>
      </c>
      <c r="OT22" s="30">
        <v>0</v>
      </c>
      <c r="OU22" s="30">
        <v>0</v>
      </c>
      <c r="OV22" s="30">
        <v>0</v>
      </c>
      <c r="OW22" s="30">
        <v>0</v>
      </c>
      <c r="OX22" s="30">
        <v>0</v>
      </c>
      <c r="OY22" s="30">
        <v>0</v>
      </c>
      <c r="OZ22" s="30">
        <v>0</v>
      </c>
      <c r="PA22" s="30">
        <v>0</v>
      </c>
      <c r="PB22" s="30">
        <v>0</v>
      </c>
      <c r="PC22" s="30">
        <v>0</v>
      </c>
      <c r="PD22" s="30">
        <v>0</v>
      </c>
      <c r="PE22" s="30">
        <v>0</v>
      </c>
      <c r="PF22" s="30">
        <v>0</v>
      </c>
      <c r="PG22" s="30">
        <v>0</v>
      </c>
      <c r="PH22" s="30">
        <v>0</v>
      </c>
      <c r="PI22" s="30">
        <v>0</v>
      </c>
      <c r="PJ22" s="30">
        <v>0</v>
      </c>
      <c r="PK22" s="30">
        <v>0</v>
      </c>
      <c r="PL22" s="30">
        <v>0</v>
      </c>
      <c r="PM22" s="30">
        <v>0</v>
      </c>
      <c r="PN22" s="30">
        <v>0</v>
      </c>
      <c r="PO22" s="30">
        <v>0</v>
      </c>
      <c r="PP22" s="30">
        <v>0</v>
      </c>
      <c r="PQ22" s="30">
        <v>0</v>
      </c>
      <c r="PR22" s="30">
        <v>0</v>
      </c>
      <c r="PS22" s="30">
        <v>0</v>
      </c>
      <c r="PT22" s="30">
        <v>0</v>
      </c>
      <c r="PU22" s="30">
        <v>0</v>
      </c>
      <c r="PV22" s="30">
        <v>0</v>
      </c>
      <c r="PW22" s="30">
        <v>0</v>
      </c>
      <c r="PX22" s="30">
        <v>0</v>
      </c>
      <c r="PY22" s="30">
        <v>0</v>
      </c>
      <c r="PZ22" s="30">
        <v>0</v>
      </c>
      <c r="QA22" s="30">
        <v>0</v>
      </c>
      <c r="QB22" s="30">
        <v>0</v>
      </c>
      <c r="QC22" s="30">
        <v>0</v>
      </c>
      <c r="QD22" s="30">
        <v>0</v>
      </c>
      <c r="QE22" s="30">
        <v>0</v>
      </c>
      <c r="QF22" s="30">
        <v>0</v>
      </c>
      <c r="QG22" s="30">
        <v>0</v>
      </c>
      <c r="QH22" s="30">
        <v>0</v>
      </c>
      <c r="QI22" s="30">
        <v>0</v>
      </c>
      <c r="QJ22" s="30">
        <v>0</v>
      </c>
      <c r="QK22" s="30">
        <v>0</v>
      </c>
      <c r="QL22" s="30">
        <v>0</v>
      </c>
      <c r="QM22" s="30">
        <v>3163</v>
      </c>
      <c r="QN22" s="30">
        <v>0</v>
      </c>
      <c r="QO22" s="30">
        <v>0</v>
      </c>
      <c r="QP22" s="30">
        <v>0</v>
      </c>
      <c r="QQ22" s="30">
        <v>0</v>
      </c>
      <c r="QR22" s="30">
        <v>0</v>
      </c>
      <c r="QS22" s="30">
        <v>0</v>
      </c>
      <c r="QT22" s="30">
        <v>0</v>
      </c>
      <c r="QU22" s="30">
        <v>0</v>
      </c>
      <c r="QV22" s="30">
        <v>0</v>
      </c>
      <c r="QW22" s="30">
        <v>0</v>
      </c>
      <c r="QX22" s="30">
        <v>0</v>
      </c>
      <c r="QY22" s="30">
        <v>0</v>
      </c>
      <c r="QZ22" s="30">
        <v>0</v>
      </c>
      <c r="RA22" s="30">
        <v>0</v>
      </c>
      <c r="RB22" s="30">
        <v>0</v>
      </c>
      <c r="RC22" s="30">
        <v>0</v>
      </c>
      <c r="RD22" s="30">
        <v>0</v>
      </c>
      <c r="RE22" s="30">
        <v>0</v>
      </c>
      <c r="RF22" s="30">
        <v>0</v>
      </c>
      <c r="RG22" s="30">
        <v>0</v>
      </c>
      <c r="RH22" s="30">
        <v>0</v>
      </c>
      <c r="RI22" s="30">
        <v>0</v>
      </c>
      <c r="RJ22" s="30">
        <v>0</v>
      </c>
      <c r="RK22" s="30">
        <v>0</v>
      </c>
      <c r="RL22" s="30">
        <v>0</v>
      </c>
      <c r="RM22" s="30">
        <v>0</v>
      </c>
      <c r="RN22" s="30">
        <v>0</v>
      </c>
      <c r="RO22" s="30">
        <v>0</v>
      </c>
      <c r="RP22" s="30">
        <v>0</v>
      </c>
      <c r="RQ22" s="30">
        <v>0</v>
      </c>
      <c r="RR22" s="30">
        <v>0</v>
      </c>
      <c r="RS22" s="30">
        <v>0</v>
      </c>
      <c r="RT22" s="30">
        <v>0</v>
      </c>
      <c r="RU22" s="30">
        <v>0</v>
      </c>
      <c r="RV22" s="30">
        <v>0</v>
      </c>
      <c r="RW22" s="30">
        <v>0</v>
      </c>
      <c r="RX22" s="30">
        <v>0</v>
      </c>
      <c r="RY22" s="30">
        <v>0</v>
      </c>
      <c r="RZ22" s="30">
        <v>0</v>
      </c>
      <c r="SA22" s="30">
        <v>0</v>
      </c>
      <c r="SB22" s="30">
        <v>0</v>
      </c>
      <c r="SC22" s="30">
        <v>0</v>
      </c>
      <c r="SD22" s="30">
        <v>0</v>
      </c>
      <c r="SE22" s="30">
        <v>0</v>
      </c>
      <c r="SF22" s="30">
        <v>0</v>
      </c>
      <c r="SG22" s="30">
        <v>0</v>
      </c>
      <c r="SH22" s="30">
        <v>0</v>
      </c>
      <c r="SI22" s="30">
        <v>0</v>
      </c>
      <c r="SJ22" s="30">
        <v>0</v>
      </c>
      <c r="SK22" s="30">
        <v>0</v>
      </c>
      <c r="SL22" s="30">
        <v>0</v>
      </c>
      <c r="SM22" s="30">
        <v>0</v>
      </c>
      <c r="SN22" s="30">
        <v>0</v>
      </c>
      <c r="SO22" s="30">
        <v>0</v>
      </c>
      <c r="SP22" s="30">
        <v>0</v>
      </c>
      <c r="SQ22" s="30">
        <v>0</v>
      </c>
      <c r="SR22" s="30">
        <v>0</v>
      </c>
      <c r="SS22" s="30">
        <v>0</v>
      </c>
      <c r="ST22" s="30">
        <v>0</v>
      </c>
      <c r="SU22" s="30">
        <v>0</v>
      </c>
      <c r="SV22" s="30">
        <v>0</v>
      </c>
      <c r="SW22" s="30">
        <v>0</v>
      </c>
      <c r="SX22" s="30">
        <v>0</v>
      </c>
      <c r="SY22" s="30">
        <v>0</v>
      </c>
      <c r="SZ22" s="30">
        <v>0</v>
      </c>
    </row>
    <row r="23" spans="1:520">
      <c r="A23" s="25"/>
      <c r="C23" s="26" t="s">
        <v>377</v>
      </c>
      <c r="D23" s="27"/>
      <c r="E23" s="30">
        <v>723334</v>
      </c>
      <c r="F23" s="30">
        <v>665629</v>
      </c>
      <c r="G23" s="30">
        <v>594663</v>
      </c>
      <c r="H23" s="30">
        <v>572218</v>
      </c>
      <c r="I23" s="30">
        <v>605094</v>
      </c>
      <c r="J23" s="30">
        <v>641698</v>
      </c>
      <c r="K23" s="30">
        <v>14297</v>
      </c>
      <c r="L23" s="30">
        <v>5265</v>
      </c>
      <c r="M23" s="30">
        <v>4647</v>
      </c>
      <c r="N23" s="30">
        <v>6167</v>
      </c>
      <c r="O23" s="30">
        <v>6290</v>
      </c>
      <c r="P23" s="30">
        <v>6374</v>
      </c>
      <c r="Q23" s="30">
        <v>21705</v>
      </c>
      <c r="R23" s="30">
        <v>18238</v>
      </c>
      <c r="S23" s="30">
        <v>17261</v>
      </c>
      <c r="T23" s="30">
        <v>15874</v>
      </c>
      <c r="U23" s="30">
        <v>17681</v>
      </c>
      <c r="V23" s="30">
        <v>16827</v>
      </c>
      <c r="W23" s="30">
        <v>12383</v>
      </c>
      <c r="X23" s="30">
        <v>8555</v>
      </c>
      <c r="Y23" s="30">
        <v>9165</v>
      </c>
      <c r="Z23" s="30">
        <v>7976</v>
      </c>
      <c r="AA23" s="30">
        <v>12416</v>
      </c>
      <c r="AB23" s="30">
        <v>8298</v>
      </c>
      <c r="AC23" s="30">
        <v>35900</v>
      </c>
      <c r="AD23" s="30">
        <v>28112</v>
      </c>
      <c r="AE23" s="30">
        <v>19412</v>
      </c>
      <c r="AF23" s="30">
        <v>20540</v>
      </c>
      <c r="AG23" s="30">
        <v>23442</v>
      </c>
      <c r="AH23" s="30">
        <v>0</v>
      </c>
      <c r="AI23" s="30">
        <v>28716</v>
      </c>
      <c r="AJ23" s="30">
        <v>30116</v>
      </c>
      <c r="AK23" s="30">
        <v>32919</v>
      </c>
      <c r="AL23" s="30">
        <v>35401</v>
      </c>
      <c r="AM23" s="30">
        <v>37992</v>
      </c>
      <c r="AN23" s="30">
        <v>39911</v>
      </c>
      <c r="AO23" s="30">
        <v>19867</v>
      </c>
      <c r="AP23" s="30">
        <v>19826</v>
      </c>
      <c r="AQ23" s="30">
        <v>16900</v>
      </c>
      <c r="AR23" s="30">
        <v>17456</v>
      </c>
      <c r="AS23" s="30">
        <v>17026</v>
      </c>
      <c r="AT23" s="30">
        <v>15843</v>
      </c>
      <c r="AU23" s="30">
        <v>55985</v>
      </c>
      <c r="AV23" s="30">
        <v>62289</v>
      </c>
      <c r="AW23" s="30">
        <v>64310</v>
      </c>
      <c r="AX23" s="30">
        <v>64342</v>
      </c>
      <c r="AY23" s="30">
        <v>73662</v>
      </c>
      <c r="AZ23" s="30">
        <v>70105</v>
      </c>
      <c r="BA23" s="30">
        <v>53145</v>
      </c>
      <c r="BB23" s="30">
        <v>49450</v>
      </c>
      <c r="BC23" s="30">
        <v>47174</v>
      </c>
      <c r="BD23" s="30">
        <v>46478</v>
      </c>
      <c r="BE23" s="30">
        <v>43531</v>
      </c>
      <c r="BF23" s="30">
        <v>42282</v>
      </c>
      <c r="BG23" s="30">
        <v>106747</v>
      </c>
      <c r="BH23" s="30">
        <v>120569</v>
      </c>
      <c r="BI23" s="30">
        <v>133008</v>
      </c>
      <c r="BJ23" s="30">
        <v>105439</v>
      </c>
      <c r="BK23" s="30">
        <v>96404</v>
      </c>
      <c r="BL23" s="30">
        <v>52382</v>
      </c>
      <c r="BM23" s="30">
        <v>20914</v>
      </c>
      <c r="BN23" s="30">
        <v>16776</v>
      </c>
      <c r="BO23" s="30">
        <v>27677</v>
      </c>
      <c r="BP23" s="30">
        <v>19212</v>
      </c>
      <c r="BQ23" s="30">
        <v>17960</v>
      </c>
      <c r="BR23" s="30">
        <v>18689</v>
      </c>
      <c r="BS23" s="30">
        <v>224772</v>
      </c>
      <c r="BT23" s="30">
        <v>201548</v>
      </c>
      <c r="BU23" s="30">
        <v>189978</v>
      </c>
      <c r="BV23" s="30">
        <v>185885</v>
      </c>
      <c r="BW23" s="30">
        <v>189335</v>
      </c>
      <c r="BX23" s="30">
        <v>218080</v>
      </c>
      <c r="BY23" s="30">
        <v>37442</v>
      </c>
      <c r="BZ23" s="30">
        <v>39816</v>
      </c>
      <c r="CA23" s="30">
        <v>43062</v>
      </c>
      <c r="CB23" s="30">
        <v>47221</v>
      </c>
      <c r="CC23" s="30">
        <v>22879</v>
      </c>
      <c r="CD23" s="30">
        <v>31033</v>
      </c>
      <c r="CE23" s="30">
        <v>3367</v>
      </c>
      <c r="CF23" s="30">
        <v>0</v>
      </c>
      <c r="CG23" s="30">
        <v>0</v>
      </c>
      <c r="CH23" s="30">
        <v>0</v>
      </c>
      <c r="CI23" s="30">
        <v>0</v>
      </c>
      <c r="CJ23" s="30">
        <v>0</v>
      </c>
      <c r="CK23" s="30">
        <v>0</v>
      </c>
      <c r="CL23" s="30">
        <v>414</v>
      </c>
      <c r="CM23" s="30">
        <v>0</v>
      </c>
      <c r="CN23" s="30">
        <v>41</v>
      </c>
      <c r="CO23" s="30">
        <v>0</v>
      </c>
      <c r="CP23" s="30">
        <v>0</v>
      </c>
      <c r="CQ23" s="30">
        <v>779030</v>
      </c>
      <c r="CR23" s="30">
        <v>852715</v>
      </c>
      <c r="CS23" s="30">
        <v>988737</v>
      </c>
      <c r="CT23" s="30">
        <v>1058336</v>
      </c>
      <c r="CU23" s="30">
        <v>96356</v>
      </c>
      <c r="CV23" s="30">
        <v>48313</v>
      </c>
      <c r="CW23" s="30">
        <v>269</v>
      </c>
      <c r="CX23" s="30">
        <v>196</v>
      </c>
      <c r="CY23" s="30">
        <v>267</v>
      </c>
      <c r="CZ23" s="30">
        <v>225</v>
      </c>
      <c r="DA23" s="30">
        <v>296</v>
      </c>
      <c r="DB23" s="30">
        <v>185</v>
      </c>
      <c r="DC23" s="30">
        <v>44524</v>
      </c>
      <c r="DD23" s="30">
        <v>51346</v>
      </c>
      <c r="DE23" s="30">
        <v>54617</v>
      </c>
      <c r="DF23" s="30">
        <v>0</v>
      </c>
      <c r="DG23" s="30">
        <v>0</v>
      </c>
      <c r="DH23" s="30">
        <v>0</v>
      </c>
      <c r="DI23" s="30">
        <v>45817</v>
      </c>
      <c r="DJ23" s="30">
        <v>50337</v>
      </c>
      <c r="DK23" s="30">
        <v>49850</v>
      </c>
      <c r="DL23" s="30">
        <v>47077</v>
      </c>
      <c r="DM23" s="30">
        <v>47424</v>
      </c>
      <c r="DN23" s="30">
        <v>44962</v>
      </c>
      <c r="DO23" s="30">
        <v>0</v>
      </c>
      <c r="DP23" s="30">
        <v>0</v>
      </c>
      <c r="DQ23" s="30">
        <v>0</v>
      </c>
      <c r="DR23" s="30">
        <v>0</v>
      </c>
      <c r="DS23" s="30">
        <v>48369</v>
      </c>
      <c r="DT23" s="30">
        <v>49681</v>
      </c>
      <c r="DU23" s="30">
        <v>80355</v>
      </c>
      <c r="DV23" s="30">
        <v>85281</v>
      </c>
      <c r="DW23" s="30">
        <v>91023</v>
      </c>
      <c r="DX23" s="30">
        <v>446327</v>
      </c>
      <c r="DY23" s="30">
        <v>424297</v>
      </c>
      <c r="DZ23" s="30">
        <v>420933</v>
      </c>
      <c r="EA23" s="30">
        <v>2884314</v>
      </c>
      <c r="EB23" s="30">
        <v>2125948</v>
      </c>
      <c r="EC23" s="30">
        <v>2755858</v>
      </c>
      <c r="ED23" s="30">
        <v>2783886</v>
      </c>
      <c r="EE23" s="30">
        <v>2404454</v>
      </c>
      <c r="EF23" s="30">
        <v>1696384</v>
      </c>
      <c r="EG23" s="30">
        <v>185115</v>
      </c>
      <c r="EH23" s="30">
        <v>196156</v>
      </c>
      <c r="EI23" s="30">
        <v>261405</v>
      </c>
      <c r="EJ23" s="30">
        <v>363840</v>
      </c>
      <c r="EK23" s="30">
        <v>296273</v>
      </c>
      <c r="EL23" s="30">
        <v>236670</v>
      </c>
      <c r="EM23" s="30">
        <v>622</v>
      </c>
      <c r="EN23" s="30">
        <v>1044</v>
      </c>
      <c r="EO23" s="30">
        <v>1026</v>
      </c>
      <c r="EP23" s="30">
        <v>1275</v>
      </c>
      <c r="EQ23" s="30">
        <v>0</v>
      </c>
      <c r="ER23" s="30">
        <v>932</v>
      </c>
      <c r="ES23" s="30">
        <v>0</v>
      </c>
      <c r="ET23" s="30">
        <v>0</v>
      </c>
      <c r="EU23" s="30">
        <v>0</v>
      </c>
      <c r="EV23" s="30">
        <v>0</v>
      </c>
      <c r="EW23" s="30">
        <v>0</v>
      </c>
      <c r="EX23" s="30">
        <v>0</v>
      </c>
      <c r="EY23" s="30">
        <v>115</v>
      </c>
      <c r="EZ23" s="30">
        <v>0</v>
      </c>
      <c r="FA23" s="30">
        <v>0</v>
      </c>
      <c r="FB23" s="30">
        <v>0</v>
      </c>
      <c r="FC23" s="30">
        <v>0</v>
      </c>
      <c r="FD23" s="30">
        <v>0</v>
      </c>
      <c r="FE23" s="30">
        <v>0</v>
      </c>
      <c r="FF23" s="30">
        <v>0</v>
      </c>
      <c r="FG23" s="30">
        <v>0</v>
      </c>
      <c r="FH23" s="30">
        <v>0</v>
      </c>
      <c r="FI23" s="30">
        <v>931</v>
      </c>
      <c r="FJ23" s="30">
        <v>296</v>
      </c>
      <c r="FK23" s="30">
        <v>420680</v>
      </c>
      <c r="FL23" s="30">
        <v>300943</v>
      </c>
      <c r="FM23" s="30">
        <v>274467</v>
      </c>
      <c r="FN23" s="30">
        <v>271948</v>
      </c>
      <c r="FO23" s="30">
        <v>349773</v>
      </c>
      <c r="FP23" s="30">
        <v>313375</v>
      </c>
      <c r="FQ23" s="30">
        <v>0</v>
      </c>
      <c r="FR23" s="30">
        <v>0</v>
      </c>
      <c r="FS23" s="30">
        <v>0</v>
      </c>
      <c r="FT23" s="30">
        <v>0</v>
      </c>
      <c r="FU23" s="30">
        <v>0</v>
      </c>
      <c r="FV23" s="30">
        <v>0</v>
      </c>
      <c r="FW23" s="30">
        <v>0</v>
      </c>
      <c r="FX23" s="30">
        <v>0</v>
      </c>
      <c r="FY23" s="30">
        <v>0</v>
      </c>
      <c r="FZ23" s="30">
        <v>1830</v>
      </c>
      <c r="GA23" s="30">
        <v>0</v>
      </c>
      <c r="GB23" s="30">
        <v>0</v>
      </c>
      <c r="GC23" s="30">
        <v>1357</v>
      </c>
      <c r="GD23" s="30">
        <v>1209</v>
      </c>
      <c r="GE23" s="30">
        <v>1510</v>
      </c>
      <c r="GF23" s="30">
        <v>2581</v>
      </c>
      <c r="GG23" s="30">
        <v>1518</v>
      </c>
      <c r="GH23" s="30">
        <v>1343</v>
      </c>
      <c r="GI23" s="30">
        <v>0</v>
      </c>
      <c r="GJ23" s="30">
        <v>0</v>
      </c>
      <c r="GK23" s="30">
        <v>0</v>
      </c>
      <c r="GL23" s="30">
        <v>0</v>
      </c>
      <c r="GM23" s="30">
        <v>0</v>
      </c>
      <c r="GN23" s="30">
        <v>1278</v>
      </c>
      <c r="GO23" s="30">
        <v>0</v>
      </c>
      <c r="GP23" s="30">
        <v>0</v>
      </c>
      <c r="GQ23" s="30">
        <v>0</v>
      </c>
      <c r="GR23" s="30">
        <v>0</v>
      </c>
      <c r="GS23" s="30">
        <v>0</v>
      </c>
      <c r="GT23" s="30">
        <v>0</v>
      </c>
      <c r="GU23" s="30">
        <v>33180</v>
      </c>
      <c r="GV23" s="30">
        <v>39569</v>
      </c>
      <c r="GW23" s="30">
        <v>35514</v>
      </c>
      <c r="GX23" s="30">
        <v>40107</v>
      </c>
      <c r="GY23" s="30">
        <v>42955</v>
      </c>
      <c r="GZ23" s="30">
        <v>43756</v>
      </c>
      <c r="HA23" s="30">
        <v>928</v>
      </c>
      <c r="HB23" s="30">
        <v>679</v>
      </c>
      <c r="HC23" s="30">
        <v>219</v>
      </c>
      <c r="HD23" s="30">
        <v>172</v>
      </c>
      <c r="HE23" s="30">
        <v>0</v>
      </c>
      <c r="HF23" s="30">
        <v>0</v>
      </c>
      <c r="HG23" s="30">
        <v>708</v>
      </c>
      <c r="HH23" s="30">
        <v>315</v>
      </c>
      <c r="HI23" s="30">
        <v>431</v>
      </c>
      <c r="HJ23" s="30">
        <v>414</v>
      </c>
      <c r="HK23" s="30">
        <v>390</v>
      </c>
      <c r="HL23" s="30">
        <v>378</v>
      </c>
      <c r="HM23" s="30">
        <v>34072</v>
      </c>
      <c r="HN23" s="30">
        <v>36802</v>
      </c>
      <c r="HO23" s="30">
        <v>39693</v>
      </c>
      <c r="HP23" s="30">
        <v>42235</v>
      </c>
      <c r="HQ23" s="30">
        <v>2016</v>
      </c>
      <c r="HR23" s="30">
        <v>5688</v>
      </c>
      <c r="HS23" s="30">
        <v>39802</v>
      </c>
      <c r="HT23" s="30">
        <v>43585</v>
      </c>
      <c r="HU23" s="30">
        <v>46811</v>
      </c>
      <c r="HV23" s="30">
        <v>48356</v>
      </c>
      <c r="HW23" s="30">
        <v>49801</v>
      </c>
      <c r="HX23" s="30">
        <v>50785</v>
      </c>
      <c r="HY23" s="30">
        <v>36735</v>
      </c>
      <c r="HZ23" s="30">
        <v>39882</v>
      </c>
      <c r="IA23" s="30">
        <v>40311</v>
      </c>
      <c r="IB23" s="30">
        <v>37412</v>
      </c>
      <c r="IC23" s="30">
        <v>35466</v>
      </c>
      <c r="ID23" s="30">
        <v>38263</v>
      </c>
      <c r="IE23" s="30">
        <v>24619</v>
      </c>
      <c r="IF23" s="30">
        <v>29670</v>
      </c>
      <c r="IG23" s="30">
        <v>27034</v>
      </c>
      <c r="IH23" s="30">
        <v>30442</v>
      </c>
      <c r="II23" s="30">
        <v>35862</v>
      </c>
      <c r="IJ23" s="30">
        <v>32931</v>
      </c>
      <c r="IK23" s="30">
        <v>99017</v>
      </c>
      <c r="IL23" s="30">
        <v>105969</v>
      </c>
      <c r="IM23" s="30">
        <v>115442</v>
      </c>
      <c r="IN23" s="30">
        <v>130695</v>
      </c>
      <c r="IO23" s="30">
        <v>126419</v>
      </c>
      <c r="IP23" s="30">
        <v>131222</v>
      </c>
      <c r="IQ23" s="30">
        <v>1353238</v>
      </c>
      <c r="IR23" s="30">
        <v>1435693</v>
      </c>
      <c r="IS23" s="30">
        <v>1752158</v>
      </c>
      <c r="IT23" s="30">
        <v>1636948</v>
      </c>
      <c r="IU23" s="30">
        <v>935715</v>
      </c>
      <c r="IV23" s="30">
        <v>697672</v>
      </c>
      <c r="IW23" s="30">
        <v>0</v>
      </c>
      <c r="IX23" s="30">
        <v>0</v>
      </c>
      <c r="IY23" s="30">
        <v>0</v>
      </c>
      <c r="IZ23" s="30">
        <v>0</v>
      </c>
      <c r="JA23" s="30">
        <v>0</v>
      </c>
      <c r="JB23" s="30">
        <v>0</v>
      </c>
      <c r="JC23" s="30">
        <v>36299</v>
      </c>
      <c r="JD23" s="30">
        <v>33838</v>
      </c>
      <c r="JE23" s="30">
        <v>31706</v>
      </c>
      <c r="JF23" s="30">
        <v>31999</v>
      </c>
      <c r="JG23" s="30">
        <v>34474</v>
      </c>
      <c r="JH23" s="30">
        <v>37034</v>
      </c>
      <c r="JI23" s="30">
        <v>157502</v>
      </c>
      <c r="JJ23" s="30">
        <v>163819</v>
      </c>
      <c r="JK23" s="30">
        <v>179059</v>
      </c>
      <c r="JL23" s="30">
        <v>186605</v>
      </c>
      <c r="JM23" s="30">
        <v>199746</v>
      </c>
      <c r="JN23" s="30">
        <v>209982</v>
      </c>
      <c r="JO23" s="30">
        <v>0</v>
      </c>
      <c r="JP23" s="30">
        <v>0</v>
      </c>
      <c r="JQ23" s="30">
        <v>0</v>
      </c>
      <c r="JR23" s="30">
        <v>0</v>
      </c>
      <c r="JS23" s="30">
        <v>0</v>
      </c>
      <c r="JT23" s="30">
        <v>0</v>
      </c>
      <c r="JU23" s="30">
        <v>1490</v>
      </c>
      <c r="JV23" s="30">
        <v>1552</v>
      </c>
      <c r="JW23" s="30">
        <v>1498</v>
      </c>
      <c r="JX23" s="30">
        <v>1939</v>
      </c>
      <c r="JY23" s="30">
        <v>2333</v>
      </c>
      <c r="JZ23" s="30">
        <v>38755</v>
      </c>
      <c r="KA23" s="30">
        <v>1300</v>
      </c>
      <c r="KB23" s="30">
        <v>1060</v>
      </c>
      <c r="KC23" s="30">
        <v>1000</v>
      </c>
      <c r="KD23" s="30">
        <v>1704</v>
      </c>
      <c r="KE23" s="30">
        <v>1600</v>
      </c>
      <c r="KF23" s="30">
        <v>4276</v>
      </c>
      <c r="KG23" s="30">
        <v>48407</v>
      </c>
      <c r="KH23" s="30">
        <v>46025</v>
      </c>
      <c r="KI23" s="30">
        <v>49923</v>
      </c>
      <c r="KJ23" s="30">
        <v>48751</v>
      </c>
      <c r="KK23" s="30">
        <v>49840</v>
      </c>
      <c r="KL23" s="30">
        <v>49085</v>
      </c>
      <c r="KM23" s="30">
        <v>0</v>
      </c>
      <c r="KN23" s="30">
        <v>0</v>
      </c>
      <c r="KO23" s="30">
        <v>0</v>
      </c>
      <c r="KP23" s="30">
        <v>0</v>
      </c>
      <c r="KQ23" s="30">
        <v>0</v>
      </c>
      <c r="KR23" s="30">
        <v>0</v>
      </c>
      <c r="KS23" s="30">
        <v>347121</v>
      </c>
      <c r="KT23" s="30">
        <v>317989</v>
      </c>
      <c r="KU23" s="30">
        <v>295965</v>
      </c>
      <c r="KV23" s="30">
        <v>272375</v>
      </c>
      <c r="KW23" s="30">
        <v>240441</v>
      </c>
      <c r="KX23" s="30">
        <v>305399</v>
      </c>
      <c r="KY23" s="30">
        <v>69253</v>
      </c>
      <c r="KZ23" s="30">
        <v>74937</v>
      </c>
      <c r="LA23" s="30">
        <v>79571</v>
      </c>
      <c r="LB23" s="30">
        <v>91558</v>
      </c>
      <c r="LC23" s="30">
        <v>99751</v>
      </c>
      <c r="LD23" s="30">
        <v>107470</v>
      </c>
      <c r="LE23" s="30">
        <v>0</v>
      </c>
      <c r="LF23" s="30">
        <v>0</v>
      </c>
      <c r="LG23" s="30">
        <v>0</v>
      </c>
      <c r="LH23" s="30">
        <v>0</v>
      </c>
      <c r="LI23" s="30">
        <v>0</v>
      </c>
      <c r="LJ23" s="30">
        <v>0</v>
      </c>
      <c r="LK23" s="30">
        <v>8894</v>
      </c>
      <c r="LL23" s="30">
        <v>10361</v>
      </c>
      <c r="LM23" s="30">
        <v>9276</v>
      </c>
      <c r="LN23" s="30">
        <v>3028</v>
      </c>
      <c r="LO23" s="30">
        <v>3664</v>
      </c>
      <c r="LP23" s="30">
        <v>3348</v>
      </c>
      <c r="LQ23" s="30">
        <v>98878</v>
      </c>
      <c r="LR23" s="30">
        <v>109853</v>
      </c>
      <c r="LS23" s="30">
        <v>120448</v>
      </c>
      <c r="LT23" s="30">
        <v>131283</v>
      </c>
      <c r="LU23" s="30">
        <v>141344</v>
      </c>
      <c r="LV23" s="30">
        <v>151403</v>
      </c>
      <c r="LW23" s="30">
        <v>49095</v>
      </c>
      <c r="LX23" s="30">
        <v>43074</v>
      </c>
      <c r="LY23" s="30">
        <v>41731</v>
      </c>
      <c r="LZ23" s="30">
        <v>43004</v>
      </c>
      <c r="MA23" s="30">
        <v>42106</v>
      </c>
      <c r="MB23" s="30">
        <v>45198</v>
      </c>
      <c r="MC23" s="30">
        <v>20</v>
      </c>
      <c r="MD23" s="30">
        <v>20</v>
      </c>
      <c r="ME23" s="30">
        <v>19</v>
      </c>
      <c r="MF23" s="30">
        <v>15</v>
      </c>
      <c r="MG23" s="30">
        <v>26</v>
      </c>
      <c r="MH23" s="30">
        <v>0</v>
      </c>
      <c r="MI23" s="30">
        <v>619080</v>
      </c>
      <c r="MJ23" s="30">
        <v>654688</v>
      </c>
      <c r="MK23" s="30">
        <v>609663</v>
      </c>
      <c r="ML23" s="30">
        <v>526456</v>
      </c>
      <c r="MM23" s="30">
        <v>517704</v>
      </c>
      <c r="MN23" s="30">
        <v>544515</v>
      </c>
      <c r="MO23" s="30">
        <v>248</v>
      </c>
      <c r="MP23" s="30">
        <v>272</v>
      </c>
      <c r="MQ23" s="30">
        <v>506</v>
      </c>
      <c r="MR23" s="30">
        <v>692</v>
      </c>
      <c r="MS23" s="30">
        <v>924</v>
      </c>
      <c r="MT23" s="30">
        <v>17769</v>
      </c>
      <c r="MU23" s="30">
        <v>11280</v>
      </c>
      <c r="MV23" s="30">
        <v>12056</v>
      </c>
      <c r="MW23" s="30">
        <v>12333</v>
      </c>
      <c r="MX23" s="30">
        <v>12447</v>
      </c>
      <c r="MY23" s="30">
        <v>12425</v>
      </c>
      <c r="MZ23" s="30">
        <v>15634</v>
      </c>
      <c r="NA23" s="30">
        <v>0</v>
      </c>
      <c r="NB23" s="30">
        <v>0</v>
      </c>
      <c r="NC23" s="30">
        <v>0</v>
      </c>
      <c r="ND23" s="30">
        <v>0</v>
      </c>
      <c r="NE23" s="30">
        <v>0</v>
      </c>
      <c r="NF23" s="30">
        <v>0</v>
      </c>
      <c r="NG23" s="30">
        <v>128212</v>
      </c>
      <c r="NH23" s="30">
        <v>141965</v>
      </c>
      <c r="NI23" s="30">
        <v>155718</v>
      </c>
      <c r="NJ23" s="30">
        <v>169471</v>
      </c>
      <c r="NK23" s="30">
        <v>186739</v>
      </c>
      <c r="NL23" s="30">
        <v>199774</v>
      </c>
      <c r="NM23" s="30">
        <v>16984</v>
      </c>
      <c r="NN23" s="30">
        <v>18811</v>
      </c>
      <c r="NO23" s="30">
        <v>20803</v>
      </c>
      <c r="NP23" s="30">
        <v>22467</v>
      </c>
      <c r="NQ23" s="30">
        <v>24294</v>
      </c>
      <c r="NR23" s="30">
        <v>26122</v>
      </c>
      <c r="NS23" s="30">
        <v>43476</v>
      </c>
      <c r="NT23" s="30">
        <v>47286</v>
      </c>
      <c r="NU23" s="30">
        <v>49503</v>
      </c>
      <c r="NV23" s="30">
        <v>50413</v>
      </c>
      <c r="NW23" s="30">
        <v>53057</v>
      </c>
      <c r="NX23" s="30">
        <v>58646</v>
      </c>
      <c r="NY23" s="30">
        <v>91683</v>
      </c>
      <c r="NZ23" s="30">
        <v>110975</v>
      </c>
      <c r="OA23" s="30">
        <v>114763</v>
      </c>
      <c r="OB23" s="30">
        <v>102146</v>
      </c>
      <c r="OC23" s="30">
        <v>107678</v>
      </c>
      <c r="OD23" s="30">
        <v>95696</v>
      </c>
      <c r="OE23" s="30">
        <v>44016</v>
      </c>
      <c r="OF23" s="30">
        <v>48780</v>
      </c>
      <c r="OG23" s="30">
        <v>51231</v>
      </c>
      <c r="OH23" s="30">
        <v>57797</v>
      </c>
      <c r="OI23" s="30">
        <v>62895</v>
      </c>
      <c r="OJ23" s="30">
        <v>67671</v>
      </c>
      <c r="OK23" s="30">
        <v>5126</v>
      </c>
      <c r="OL23" s="30">
        <v>4587</v>
      </c>
      <c r="OM23" s="30">
        <v>3936</v>
      </c>
      <c r="ON23" s="30">
        <v>3316</v>
      </c>
      <c r="OO23" s="30">
        <v>3675</v>
      </c>
      <c r="OP23" s="30">
        <v>3371</v>
      </c>
      <c r="OQ23" s="30">
        <v>0</v>
      </c>
      <c r="OR23" s="30">
        <v>0</v>
      </c>
      <c r="OS23" s="30">
        <v>0</v>
      </c>
      <c r="OT23" s="30">
        <v>0</v>
      </c>
      <c r="OU23" s="30">
        <v>0</v>
      </c>
      <c r="OV23" s="30">
        <v>0</v>
      </c>
      <c r="OW23" s="30">
        <v>20657</v>
      </c>
      <c r="OX23" s="30">
        <v>22854</v>
      </c>
      <c r="OY23" s="30">
        <v>24827</v>
      </c>
      <c r="OZ23" s="30">
        <v>26218</v>
      </c>
      <c r="PA23" s="30">
        <v>28316</v>
      </c>
      <c r="PB23" s="30">
        <v>3833</v>
      </c>
      <c r="PC23" s="30">
        <v>37662</v>
      </c>
      <c r="PD23" s="30">
        <v>39443</v>
      </c>
      <c r="PE23" s="30">
        <v>42174</v>
      </c>
      <c r="PF23" s="30">
        <v>44019</v>
      </c>
      <c r="PG23" s="30">
        <v>40801</v>
      </c>
      <c r="PH23" s="30">
        <v>0</v>
      </c>
      <c r="PI23" s="30">
        <v>225607</v>
      </c>
      <c r="PJ23" s="30">
        <v>204598</v>
      </c>
      <c r="PK23" s="30">
        <v>186506</v>
      </c>
      <c r="PL23" s="30">
        <v>184361</v>
      </c>
      <c r="PM23" s="30">
        <v>165734</v>
      </c>
      <c r="PN23" s="30">
        <v>163616</v>
      </c>
      <c r="PO23" s="30">
        <v>27526</v>
      </c>
      <c r="PP23" s="30">
        <v>25613</v>
      </c>
      <c r="PQ23" s="30">
        <v>23898</v>
      </c>
      <c r="PR23" s="30">
        <v>27349</v>
      </c>
      <c r="PS23" s="30">
        <v>27571</v>
      </c>
      <c r="PT23" s="30">
        <v>27691</v>
      </c>
      <c r="PU23" s="30">
        <v>117345</v>
      </c>
      <c r="PV23" s="30">
        <v>106754</v>
      </c>
      <c r="PW23" s="30">
        <v>128803</v>
      </c>
      <c r="PX23" s="30">
        <v>89661</v>
      </c>
      <c r="PY23" s="30">
        <v>90742</v>
      </c>
      <c r="PZ23" s="30">
        <v>85427</v>
      </c>
      <c r="QA23" s="30">
        <v>0</v>
      </c>
      <c r="QB23" s="30">
        <v>0</v>
      </c>
      <c r="QC23" s="30">
        <v>0</v>
      </c>
      <c r="QD23" s="30">
        <v>0</v>
      </c>
      <c r="QE23" s="30">
        <v>900</v>
      </c>
      <c r="QF23" s="30">
        <v>304</v>
      </c>
      <c r="QG23" s="30">
        <v>29831</v>
      </c>
      <c r="QH23" s="30">
        <v>107736</v>
      </c>
      <c r="QI23" s="30">
        <v>109962</v>
      </c>
      <c r="QJ23" s="30">
        <v>104801</v>
      </c>
      <c r="QK23" s="30">
        <v>109458</v>
      </c>
      <c r="QL23" s="30">
        <v>204493</v>
      </c>
      <c r="QM23" s="30">
        <v>52508</v>
      </c>
      <c r="QN23" s="30">
        <v>53130</v>
      </c>
      <c r="QO23" s="30">
        <v>56776</v>
      </c>
      <c r="QP23" s="30">
        <v>57273</v>
      </c>
      <c r="QQ23" s="30">
        <v>63308</v>
      </c>
      <c r="QR23" s="30">
        <v>63732</v>
      </c>
      <c r="QS23" s="30">
        <v>101153</v>
      </c>
      <c r="QT23" s="30">
        <v>77824</v>
      </c>
      <c r="QU23" s="30">
        <v>76849</v>
      </c>
      <c r="QV23" s="30">
        <v>88591</v>
      </c>
      <c r="QW23" s="30">
        <v>85154</v>
      </c>
      <c r="QX23" s="30">
        <v>105211</v>
      </c>
      <c r="QY23" s="30">
        <v>287955</v>
      </c>
      <c r="QZ23" s="30">
        <v>258625</v>
      </c>
      <c r="RA23" s="30">
        <v>251353</v>
      </c>
      <c r="RB23" s="30">
        <v>235399</v>
      </c>
      <c r="RC23" s="30">
        <v>245636</v>
      </c>
      <c r="RD23" s="30">
        <v>214713</v>
      </c>
      <c r="RE23" s="30">
        <v>32972</v>
      </c>
      <c r="RF23" s="30">
        <v>35626</v>
      </c>
      <c r="RG23" s="30">
        <v>37078</v>
      </c>
      <c r="RH23" s="30">
        <v>38862</v>
      </c>
      <c r="RI23" s="30">
        <v>40888</v>
      </c>
      <c r="RJ23" s="30">
        <v>43353</v>
      </c>
      <c r="RK23" s="30">
        <v>38962</v>
      </c>
      <c r="RL23" s="30">
        <v>42289</v>
      </c>
      <c r="RM23" s="30">
        <v>47851</v>
      </c>
      <c r="RN23" s="30">
        <v>3884</v>
      </c>
      <c r="RO23" s="30">
        <v>498</v>
      </c>
      <c r="RP23" s="30">
        <v>81</v>
      </c>
      <c r="RQ23" s="30">
        <v>0</v>
      </c>
      <c r="RR23" s="30">
        <v>0</v>
      </c>
      <c r="RS23" s="30">
        <v>0</v>
      </c>
      <c r="RT23" s="30">
        <v>0</v>
      </c>
      <c r="RU23" s="30">
        <v>0</v>
      </c>
      <c r="RV23" s="30">
        <v>0</v>
      </c>
      <c r="RW23" s="30">
        <v>40019</v>
      </c>
      <c r="RX23" s="30">
        <v>47800</v>
      </c>
      <c r="RY23" s="30">
        <v>53162</v>
      </c>
      <c r="RZ23" s="30">
        <v>60627</v>
      </c>
      <c r="SA23" s="30">
        <v>61522</v>
      </c>
      <c r="SB23" s="30">
        <v>152023</v>
      </c>
      <c r="SC23" s="30">
        <v>0</v>
      </c>
      <c r="SD23" s="30">
        <v>0</v>
      </c>
      <c r="SE23" s="30">
        <v>0</v>
      </c>
      <c r="SF23" s="30">
        <v>0</v>
      </c>
      <c r="SG23" s="30">
        <v>0</v>
      </c>
      <c r="SH23" s="30">
        <v>0</v>
      </c>
      <c r="SI23" s="30">
        <v>0</v>
      </c>
      <c r="SJ23" s="30">
        <v>0</v>
      </c>
      <c r="SK23" s="30">
        <v>0</v>
      </c>
      <c r="SL23" s="30">
        <v>0</v>
      </c>
      <c r="SM23" s="30">
        <v>0</v>
      </c>
      <c r="SN23" s="30">
        <v>0</v>
      </c>
      <c r="SO23" s="30">
        <v>12317</v>
      </c>
      <c r="SP23" s="30">
        <v>11086</v>
      </c>
      <c r="SQ23" s="30">
        <v>8025</v>
      </c>
      <c r="SR23" s="30">
        <v>4207</v>
      </c>
      <c r="SS23" s="30">
        <v>3380</v>
      </c>
      <c r="ST23" s="30">
        <v>0</v>
      </c>
      <c r="SU23" s="30">
        <v>98514</v>
      </c>
      <c r="SV23" s="30">
        <v>107155</v>
      </c>
      <c r="SW23" s="30">
        <v>116426</v>
      </c>
      <c r="SX23" s="30">
        <v>125014</v>
      </c>
      <c r="SY23" s="30">
        <v>0</v>
      </c>
      <c r="SZ23" s="30">
        <v>0</v>
      </c>
    </row>
    <row r="24" spans="1:520">
      <c r="A24" s="25"/>
      <c r="C24" s="26" t="s">
        <v>378</v>
      </c>
      <c r="D24" s="27"/>
      <c r="E24" s="30">
        <v>378918</v>
      </c>
      <c r="F24" s="30">
        <v>365118</v>
      </c>
      <c r="G24" s="30">
        <v>299839</v>
      </c>
      <c r="H24" s="30">
        <v>271017</v>
      </c>
      <c r="I24" s="30">
        <v>0</v>
      </c>
      <c r="J24" s="30">
        <v>0</v>
      </c>
      <c r="K24" s="30">
        <v>0</v>
      </c>
      <c r="L24" s="30">
        <v>0</v>
      </c>
      <c r="M24" s="30">
        <v>0</v>
      </c>
      <c r="N24" s="30">
        <v>0</v>
      </c>
      <c r="O24" s="30">
        <v>0</v>
      </c>
      <c r="P24" s="30">
        <v>0</v>
      </c>
      <c r="Q24" s="30">
        <v>1916</v>
      </c>
      <c r="R24" s="30">
        <v>1672</v>
      </c>
      <c r="S24" s="30">
        <v>479</v>
      </c>
      <c r="T24" s="30">
        <v>878</v>
      </c>
      <c r="U24" s="30">
        <v>484</v>
      </c>
      <c r="V24" s="30">
        <v>0</v>
      </c>
      <c r="W24" s="30">
        <v>2543</v>
      </c>
      <c r="X24" s="30">
        <v>0</v>
      </c>
      <c r="Y24" s="30">
        <v>0</v>
      </c>
      <c r="Z24" s="30">
        <v>0</v>
      </c>
      <c r="AA24" s="30">
        <v>10814</v>
      </c>
      <c r="AB24" s="30">
        <v>0</v>
      </c>
      <c r="AC24" s="30">
        <v>0</v>
      </c>
      <c r="AD24" s="30">
        <v>0</v>
      </c>
      <c r="AE24" s="30">
        <v>0</v>
      </c>
      <c r="AF24" s="30">
        <v>0</v>
      </c>
      <c r="AG24" s="30">
        <v>0</v>
      </c>
      <c r="AH24" s="30">
        <v>0</v>
      </c>
      <c r="AI24" s="30">
        <v>10443</v>
      </c>
      <c r="AJ24" s="30">
        <v>11364</v>
      </c>
      <c r="AK24" s="30">
        <v>5524</v>
      </c>
      <c r="AL24" s="30">
        <v>4746</v>
      </c>
      <c r="AM24" s="30">
        <v>3047</v>
      </c>
      <c r="AN24" s="30">
        <v>892</v>
      </c>
      <c r="AO24" s="30">
        <v>0</v>
      </c>
      <c r="AP24" s="30">
        <v>286</v>
      </c>
      <c r="AQ24" s="30">
        <v>0</v>
      </c>
      <c r="AR24" s="30">
        <v>0</v>
      </c>
      <c r="AS24" s="30">
        <v>0</v>
      </c>
      <c r="AT24" s="30">
        <v>0</v>
      </c>
      <c r="AU24" s="30">
        <v>40768</v>
      </c>
      <c r="AV24" s="30">
        <v>35483</v>
      </c>
      <c r="AW24" s="30">
        <v>33553</v>
      </c>
      <c r="AX24" s="30">
        <v>589</v>
      </c>
      <c r="AY24" s="30">
        <v>0</v>
      </c>
      <c r="AZ24" s="30">
        <v>0</v>
      </c>
      <c r="BA24" s="30">
        <v>3141</v>
      </c>
      <c r="BB24" s="30">
        <v>5086</v>
      </c>
      <c r="BC24" s="30">
        <v>4003</v>
      </c>
      <c r="BD24" s="30">
        <v>1730</v>
      </c>
      <c r="BE24" s="30">
        <v>0</v>
      </c>
      <c r="BF24" s="30">
        <v>0</v>
      </c>
      <c r="BG24" s="30">
        <v>234208</v>
      </c>
      <c r="BH24" s="30">
        <v>213392</v>
      </c>
      <c r="BI24" s="30">
        <v>215342</v>
      </c>
      <c r="BJ24" s="30">
        <v>161484</v>
      </c>
      <c r="BK24" s="30">
        <v>76253</v>
      </c>
      <c r="BL24" s="30">
        <v>0</v>
      </c>
      <c r="BM24" s="30">
        <v>0</v>
      </c>
      <c r="BN24" s="30">
        <v>0</v>
      </c>
      <c r="BO24" s="30">
        <v>0</v>
      </c>
      <c r="BP24" s="30">
        <v>0</v>
      </c>
      <c r="BQ24" s="30">
        <v>0</v>
      </c>
      <c r="BR24" s="30">
        <v>0</v>
      </c>
      <c r="BS24" s="30">
        <v>49463</v>
      </c>
      <c r="BT24" s="30">
        <v>36553</v>
      </c>
      <c r="BU24" s="30">
        <v>30923</v>
      </c>
      <c r="BV24" s="30">
        <v>16141</v>
      </c>
      <c r="BW24" s="30">
        <v>0</v>
      </c>
      <c r="BX24" s="30">
        <v>0</v>
      </c>
      <c r="BY24" s="30">
        <v>39662</v>
      </c>
      <c r="BZ24" s="30">
        <v>34451</v>
      </c>
      <c r="CA24" s="30">
        <v>29099</v>
      </c>
      <c r="CB24" s="30">
        <v>12917</v>
      </c>
      <c r="CC24" s="30">
        <v>0</v>
      </c>
      <c r="CD24" s="30">
        <v>0</v>
      </c>
      <c r="CE24" s="30">
        <v>0</v>
      </c>
      <c r="CF24" s="30">
        <v>0</v>
      </c>
      <c r="CG24" s="30">
        <v>0</v>
      </c>
      <c r="CH24" s="30">
        <v>0</v>
      </c>
      <c r="CI24" s="30">
        <v>0</v>
      </c>
      <c r="CJ24" s="30">
        <v>0</v>
      </c>
      <c r="CK24" s="30">
        <v>14695</v>
      </c>
      <c r="CL24" s="30">
        <v>12427</v>
      </c>
      <c r="CM24" s="30">
        <v>15601</v>
      </c>
      <c r="CN24" s="30">
        <v>0</v>
      </c>
      <c r="CO24" s="30">
        <v>0</v>
      </c>
      <c r="CP24" s="30">
        <v>0</v>
      </c>
      <c r="CQ24" s="30">
        <v>365442</v>
      </c>
      <c r="CR24" s="30">
        <v>353367</v>
      </c>
      <c r="CS24" s="30">
        <v>323060</v>
      </c>
      <c r="CT24" s="30">
        <v>287746</v>
      </c>
      <c r="CU24" s="30">
        <v>274449</v>
      </c>
      <c r="CV24" s="30">
        <v>8763</v>
      </c>
      <c r="CW24" s="30">
        <v>0</v>
      </c>
      <c r="CX24" s="30">
        <v>0</v>
      </c>
      <c r="CY24" s="30">
        <v>0</v>
      </c>
      <c r="CZ24" s="30">
        <v>0</v>
      </c>
      <c r="DA24" s="30">
        <v>0</v>
      </c>
      <c r="DB24" s="30">
        <v>0</v>
      </c>
      <c r="DC24" s="30">
        <v>3958</v>
      </c>
      <c r="DD24" s="30">
        <v>4709</v>
      </c>
      <c r="DE24" s="30">
        <v>4751</v>
      </c>
      <c r="DF24" s="30">
        <v>4863</v>
      </c>
      <c r="DG24" s="30">
        <v>0</v>
      </c>
      <c r="DH24" s="30">
        <v>0</v>
      </c>
      <c r="DI24" s="30">
        <v>90612</v>
      </c>
      <c r="DJ24" s="30">
        <v>99896</v>
      </c>
      <c r="DK24" s="30">
        <v>70226</v>
      </c>
      <c r="DL24" s="30">
        <v>42782</v>
      </c>
      <c r="DM24" s="30">
        <v>32920</v>
      </c>
      <c r="DN24" s="30">
        <v>0</v>
      </c>
      <c r="DO24" s="30">
        <v>0</v>
      </c>
      <c r="DP24" s="30">
        <v>0</v>
      </c>
      <c r="DQ24" s="30">
        <v>0</v>
      </c>
      <c r="DR24" s="30">
        <v>0</v>
      </c>
      <c r="DS24" s="30">
        <v>0</v>
      </c>
      <c r="DT24" s="30">
        <v>0</v>
      </c>
      <c r="DU24" s="30">
        <v>105310</v>
      </c>
      <c r="DV24" s="30">
        <v>102340</v>
      </c>
      <c r="DW24" s="30">
        <v>61469</v>
      </c>
      <c r="DX24" s="30">
        <v>32524</v>
      </c>
      <c r="DY24" s="30">
        <v>13174</v>
      </c>
      <c r="DZ24" s="30">
        <v>4774</v>
      </c>
      <c r="EA24" s="30">
        <v>151961</v>
      </c>
      <c r="EB24" s="30">
        <v>138487</v>
      </c>
      <c r="EC24" s="30">
        <v>136686</v>
      </c>
      <c r="ED24" s="30">
        <v>87804</v>
      </c>
      <c r="EE24" s="30">
        <v>131428</v>
      </c>
      <c r="EF24" s="30">
        <v>300064</v>
      </c>
      <c r="EG24" s="30">
        <v>98242</v>
      </c>
      <c r="EH24" s="30">
        <v>86537</v>
      </c>
      <c r="EI24" s="30">
        <v>87613</v>
      </c>
      <c r="EJ24" s="30">
        <v>62626</v>
      </c>
      <c r="EK24" s="30">
        <v>22505</v>
      </c>
      <c r="EL24" s="30">
        <v>0</v>
      </c>
      <c r="EM24" s="30">
        <v>0</v>
      </c>
      <c r="EN24" s="30">
        <v>280</v>
      </c>
      <c r="EO24" s="30">
        <v>280</v>
      </c>
      <c r="EP24" s="30">
        <v>0</v>
      </c>
      <c r="EQ24" s="30">
        <v>0</v>
      </c>
      <c r="ER24" s="30">
        <v>0</v>
      </c>
      <c r="ES24" s="30">
        <v>2010</v>
      </c>
      <c r="ET24" s="30">
        <v>2176</v>
      </c>
      <c r="EU24" s="30">
        <v>1954</v>
      </c>
      <c r="EV24" s="30">
        <v>0</v>
      </c>
      <c r="EW24" s="30">
        <v>0</v>
      </c>
      <c r="EX24" s="30">
        <v>0</v>
      </c>
      <c r="EY24" s="30">
        <v>14724</v>
      </c>
      <c r="EZ24" s="30">
        <v>7741</v>
      </c>
      <c r="FA24" s="30">
        <v>5805</v>
      </c>
      <c r="FB24" s="30">
        <v>5003</v>
      </c>
      <c r="FC24" s="30">
        <v>0</v>
      </c>
      <c r="FD24" s="30">
        <v>0</v>
      </c>
      <c r="FE24" s="30">
        <v>1214</v>
      </c>
      <c r="FF24" s="30">
        <v>1908</v>
      </c>
      <c r="FG24" s="30">
        <v>1381</v>
      </c>
      <c r="FH24" s="30">
        <v>2387</v>
      </c>
      <c r="FI24" s="30">
        <v>0</v>
      </c>
      <c r="FJ24" s="30">
        <v>0</v>
      </c>
      <c r="FK24" s="30">
        <v>0</v>
      </c>
      <c r="FL24" s="30">
        <v>0</v>
      </c>
      <c r="FM24" s="30">
        <v>566</v>
      </c>
      <c r="FN24" s="30">
        <v>0</v>
      </c>
      <c r="FO24" s="30">
        <v>0</v>
      </c>
      <c r="FP24" s="30">
        <v>0</v>
      </c>
      <c r="FQ24" s="30">
        <v>1990</v>
      </c>
      <c r="FR24" s="30">
        <v>2314</v>
      </c>
      <c r="FS24" s="30">
        <v>2826</v>
      </c>
      <c r="FT24" s="30">
        <v>3277</v>
      </c>
      <c r="FU24" s="30">
        <v>0</v>
      </c>
      <c r="FV24" s="30">
        <v>0</v>
      </c>
      <c r="FW24" s="30">
        <v>1337</v>
      </c>
      <c r="FX24" s="30">
        <v>1042</v>
      </c>
      <c r="FY24" s="30">
        <v>299</v>
      </c>
      <c r="FZ24" s="30">
        <v>0</v>
      </c>
      <c r="GA24" s="30">
        <v>0</v>
      </c>
      <c r="GB24" s="30">
        <v>0</v>
      </c>
      <c r="GC24" s="30">
        <v>814</v>
      </c>
      <c r="GD24" s="30">
        <v>425</v>
      </c>
      <c r="GE24" s="30">
        <v>996</v>
      </c>
      <c r="GF24" s="30">
        <v>0</v>
      </c>
      <c r="GG24" s="30">
        <v>0</v>
      </c>
      <c r="GH24" s="30">
        <v>0</v>
      </c>
      <c r="GI24" s="30">
        <v>2837</v>
      </c>
      <c r="GJ24" s="30">
        <v>6248</v>
      </c>
      <c r="GK24" s="30">
        <v>3454</v>
      </c>
      <c r="GL24" s="30">
        <v>3646</v>
      </c>
      <c r="GM24" s="30">
        <v>1322</v>
      </c>
      <c r="GN24" s="30">
        <v>1795</v>
      </c>
      <c r="GO24" s="30">
        <v>6042</v>
      </c>
      <c r="GP24" s="30">
        <v>9583</v>
      </c>
      <c r="GQ24" s="30">
        <v>9456</v>
      </c>
      <c r="GR24" s="30">
        <v>9831</v>
      </c>
      <c r="GS24" s="30">
        <v>5623</v>
      </c>
      <c r="GT24" s="30">
        <v>932</v>
      </c>
      <c r="GU24" s="30">
        <v>3805</v>
      </c>
      <c r="GV24" s="30">
        <v>2683</v>
      </c>
      <c r="GW24" s="30">
        <v>4270</v>
      </c>
      <c r="GX24" s="30">
        <v>3874</v>
      </c>
      <c r="GY24" s="30">
        <v>5232</v>
      </c>
      <c r="GZ24" s="30">
        <v>6069</v>
      </c>
      <c r="HA24" s="30">
        <v>7029</v>
      </c>
      <c r="HB24" s="30">
        <v>5239</v>
      </c>
      <c r="HC24" s="30">
        <v>1626</v>
      </c>
      <c r="HD24" s="30">
        <v>1354</v>
      </c>
      <c r="HE24" s="30">
        <v>0</v>
      </c>
      <c r="HF24" s="30">
        <v>0</v>
      </c>
      <c r="HG24" s="30">
        <v>0</v>
      </c>
      <c r="HH24" s="30">
        <v>0</v>
      </c>
      <c r="HI24" s="30">
        <v>0</v>
      </c>
      <c r="HJ24" s="30">
        <v>0</v>
      </c>
      <c r="HK24" s="30">
        <v>0</v>
      </c>
      <c r="HL24" s="30">
        <v>0</v>
      </c>
      <c r="HM24" s="30">
        <v>6210</v>
      </c>
      <c r="HN24" s="30">
        <v>5504</v>
      </c>
      <c r="HO24" s="30">
        <v>3242</v>
      </c>
      <c r="HP24" s="30">
        <v>0</v>
      </c>
      <c r="HQ24" s="30">
        <v>0</v>
      </c>
      <c r="HR24" s="30">
        <v>0</v>
      </c>
      <c r="HS24" s="30">
        <v>143707</v>
      </c>
      <c r="HT24" s="30">
        <v>130239</v>
      </c>
      <c r="HU24" s="30">
        <v>63065</v>
      </c>
      <c r="HV24" s="30">
        <v>36887</v>
      </c>
      <c r="HW24" s="30">
        <v>4551</v>
      </c>
      <c r="HX24" s="30">
        <v>1548</v>
      </c>
      <c r="HY24" s="30">
        <v>76940</v>
      </c>
      <c r="HZ24" s="30">
        <v>70953</v>
      </c>
      <c r="IA24" s="30">
        <v>46277</v>
      </c>
      <c r="IB24" s="30">
        <v>0</v>
      </c>
      <c r="IC24" s="30">
        <v>0</v>
      </c>
      <c r="ID24" s="30">
        <v>0</v>
      </c>
      <c r="IE24" s="30">
        <v>16665</v>
      </c>
      <c r="IF24" s="30">
        <v>10199</v>
      </c>
      <c r="IG24" s="30">
        <v>6512</v>
      </c>
      <c r="IH24" s="30">
        <v>9448</v>
      </c>
      <c r="II24" s="30">
        <v>11339</v>
      </c>
      <c r="IJ24" s="30">
        <v>10317</v>
      </c>
      <c r="IK24" s="30">
        <v>101197</v>
      </c>
      <c r="IL24" s="30">
        <v>86162</v>
      </c>
      <c r="IM24" s="30">
        <v>72986</v>
      </c>
      <c r="IN24" s="30">
        <v>57853</v>
      </c>
      <c r="IO24" s="30">
        <v>43235</v>
      </c>
      <c r="IP24" s="30">
        <v>0</v>
      </c>
      <c r="IQ24" s="30">
        <v>75264</v>
      </c>
      <c r="IR24" s="30">
        <v>65929</v>
      </c>
      <c r="IS24" s="30">
        <v>30037</v>
      </c>
      <c r="IT24" s="30">
        <v>20660</v>
      </c>
      <c r="IU24" s="30">
        <v>10392</v>
      </c>
      <c r="IV24" s="30">
        <v>0</v>
      </c>
      <c r="IW24" s="30">
        <v>0</v>
      </c>
      <c r="IX24" s="30">
        <v>0</v>
      </c>
      <c r="IY24" s="30">
        <v>0</v>
      </c>
      <c r="IZ24" s="30">
        <v>1976</v>
      </c>
      <c r="JA24" s="30">
        <v>0</v>
      </c>
      <c r="JB24" s="30">
        <v>0</v>
      </c>
      <c r="JC24" s="30">
        <v>33003</v>
      </c>
      <c r="JD24" s="30">
        <v>24452</v>
      </c>
      <c r="JE24" s="30">
        <v>15284</v>
      </c>
      <c r="JF24" s="30">
        <v>14978</v>
      </c>
      <c r="JG24" s="30">
        <v>12867</v>
      </c>
      <c r="JH24" s="30">
        <v>0</v>
      </c>
      <c r="JI24" s="30">
        <v>9283</v>
      </c>
      <c r="JJ24" s="30">
        <v>6357</v>
      </c>
      <c r="JK24" s="30">
        <v>15964</v>
      </c>
      <c r="JL24" s="30">
        <v>21002</v>
      </c>
      <c r="JM24" s="30">
        <v>35073</v>
      </c>
      <c r="JN24" s="30">
        <v>15309</v>
      </c>
      <c r="JO24" s="30">
        <v>0</v>
      </c>
      <c r="JP24" s="30">
        <v>0</v>
      </c>
      <c r="JQ24" s="30">
        <v>0</v>
      </c>
      <c r="JR24" s="30">
        <v>0</v>
      </c>
      <c r="JS24" s="30">
        <v>0</v>
      </c>
      <c r="JT24" s="30">
        <v>0</v>
      </c>
      <c r="JU24" s="30">
        <v>1298</v>
      </c>
      <c r="JV24" s="30">
        <v>0</v>
      </c>
      <c r="JW24" s="30">
        <v>0</v>
      </c>
      <c r="JX24" s="30">
        <v>12673</v>
      </c>
      <c r="JY24" s="30">
        <v>3546</v>
      </c>
      <c r="JZ24" s="30">
        <v>0</v>
      </c>
      <c r="KA24" s="30">
        <v>0</v>
      </c>
      <c r="KB24" s="30">
        <v>0</v>
      </c>
      <c r="KC24" s="30">
        <v>0</v>
      </c>
      <c r="KD24" s="30">
        <v>0</v>
      </c>
      <c r="KE24" s="30">
        <v>0</v>
      </c>
      <c r="KF24" s="30">
        <v>0</v>
      </c>
      <c r="KG24" s="30">
        <v>0</v>
      </c>
      <c r="KH24" s="30">
        <v>0</v>
      </c>
      <c r="KI24" s="30">
        <v>0</v>
      </c>
      <c r="KJ24" s="30">
        <v>0</v>
      </c>
      <c r="KK24" s="30">
        <v>0</v>
      </c>
      <c r="KL24" s="30">
        <v>0</v>
      </c>
      <c r="KM24" s="30">
        <v>68996</v>
      </c>
      <c r="KN24" s="30">
        <v>79505</v>
      </c>
      <c r="KO24" s="30">
        <v>91815</v>
      </c>
      <c r="KP24" s="30">
        <v>89820</v>
      </c>
      <c r="KQ24" s="30">
        <v>95215</v>
      </c>
      <c r="KR24" s="30">
        <v>0</v>
      </c>
      <c r="KS24" s="30">
        <v>238470</v>
      </c>
      <c r="KT24" s="30">
        <v>245800</v>
      </c>
      <c r="KU24" s="30">
        <v>242292</v>
      </c>
      <c r="KV24" s="30">
        <v>220580</v>
      </c>
      <c r="KW24" s="30">
        <v>203516</v>
      </c>
      <c r="KX24" s="30">
        <v>189270</v>
      </c>
      <c r="KY24" s="30">
        <v>159824</v>
      </c>
      <c r="KZ24" s="30">
        <v>267276</v>
      </c>
      <c r="LA24" s="30">
        <v>246036</v>
      </c>
      <c r="LB24" s="30">
        <v>187371</v>
      </c>
      <c r="LC24" s="30">
        <v>142741</v>
      </c>
      <c r="LD24" s="30">
        <v>85658</v>
      </c>
      <c r="LE24" s="30">
        <v>0</v>
      </c>
      <c r="LF24" s="30">
        <v>0</v>
      </c>
      <c r="LG24" s="30">
        <v>3994</v>
      </c>
      <c r="LH24" s="30">
        <v>0</v>
      </c>
      <c r="LI24" s="30">
        <v>0</v>
      </c>
      <c r="LJ24" s="30">
        <v>0</v>
      </c>
      <c r="LK24" s="30">
        <v>4522</v>
      </c>
      <c r="LL24" s="30">
        <v>4227</v>
      </c>
      <c r="LM24" s="30">
        <v>2017</v>
      </c>
      <c r="LN24" s="30">
        <v>0</v>
      </c>
      <c r="LO24" s="30">
        <v>0</v>
      </c>
      <c r="LP24" s="30">
        <v>861</v>
      </c>
      <c r="LQ24" s="30">
        <v>134605</v>
      </c>
      <c r="LR24" s="30">
        <v>133440</v>
      </c>
      <c r="LS24" s="30">
        <v>192443</v>
      </c>
      <c r="LT24" s="30">
        <v>106033</v>
      </c>
      <c r="LU24" s="30">
        <v>79582</v>
      </c>
      <c r="LV24" s="30">
        <v>68424</v>
      </c>
      <c r="LW24" s="30">
        <v>0</v>
      </c>
      <c r="LX24" s="30">
        <v>0</v>
      </c>
      <c r="LY24" s="30">
        <v>0</v>
      </c>
      <c r="LZ24" s="30">
        <v>0</v>
      </c>
      <c r="MA24" s="30">
        <v>0</v>
      </c>
      <c r="MB24" s="30">
        <v>0</v>
      </c>
      <c r="MC24" s="30">
        <v>0</v>
      </c>
      <c r="MD24" s="30">
        <v>0</v>
      </c>
      <c r="ME24" s="30">
        <v>0</v>
      </c>
      <c r="MF24" s="30">
        <v>0</v>
      </c>
      <c r="MG24" s="30">
        <v>0</v>
      </c>
      <c r="MH24" s="30">
        <v>0</v>
      </c>
      <c r="MI24" s="30">
        <v>190932</v>
      </c>
      <c r="MJ24" s="30">
        <v>404467</v>
      </c>
      <c r="MK24" s="30">
        <v>171411</v>
      </c>
      <c r="ML24" s="30">
        <v>107276</v>
      </c>
      <c r="MM24" s="30">
        <v>76439</v>
      </c>
      <c r="MN24" s="30">
        <v>41726</v>
      </c>
      <c r="MO24" s="30">
        <v>1504</v>
      </c>
      <c r="MP24" s="30">
        <v>166</v>
      </c>
      <c r="MQ24" s="30">
        <v>0</v>
      </c>
      <c r="MR24" s="30">
        <v>0</v>
      </c>
      <c r="MS24" s="30">
        <v>0</v>
      </c>
      <c r="MT24" s="30">
        <v>0</v>
      </c>
      <c r="MU24" s="30">
        <v>0</v>
      </c>
      <c r="MV24" s="30">
        <v>0</v>
      </c>
      <c r="MW24" s="30">
        <v>927</v>
      </c>
      <c r="MX24" s="30">
        <v>909</v>
      </c>
      <c r="MY24" s="30">
        <v>898</v>
      </c>
      <c r="MZ24" s="30">
        <v>1136</v>
      </c>
      <c r="NA24" s="30">
        <v>0</v>
      </c>
      <c r="NB24" s="30">
        <v>0</v>
      </c>
      <c r="NC24" s="30">
        <v>0</v>
      </c>
      <c r="ND24" s="30">
        <v>0</v>
      </c>
      <c r="NE24" s="30">
        <v>0</v>
      </c>
      <c r="NF24" s="30">
        <v>0</v>
      </c>
      <c r="NG24" s="30">
        <v>5617</v>
      </c>
      <c r="NH24" s="30">
        <v>4074</v>
      </c>
      <c r="NI24" s="30">
        <v>3952</v>
      </c>
      <c r="NJ24" s="30">
        <v>4214</v>
      </c>
      <c r="NK24" s="30">
        <v>0</v>
      </c>
      <c r="NL24" s="30">
        <v>0</v>
      </c>
      <c r="NM24" s="30">
        <v>52445</v>
      </c>
      <c r="NN24" s="30">
        <v>50201</v>
      </c>
      <c r="NO24" s="30">
        <v>21502</v>
      </c>
      <c r="NP24" s="30">
        <v>14206</v>
      </c>
      <c r="NQ24" s="30">
        <v>12530</v>
      </c>
      <c r="NR24" s="30">
        <v>3644</v>
      </c>
      <c r="NS24" s="30">
        <v>215274</v>
      </c>
      <c r="NT24" s="30">
        <v>179418</v>
      </c>
      <c r="NU24" s="30">
        <v>162771</v>
      </c>
      <c r="NV24" s="30">
        <v>112490</v>
      </c>
      <c r="NW24" s="30">
        <v>93782</v>
      </c>
      <c r="NX24" s="30">
        <v>0</v>
      </c>
      <c r="NY24" s="30">
        <v>211280</v>
      </c>
      <c r="NZ24" s="30">
        <v>195593</v>
      </c>
      <c r="OA24" s="30">
        <v>144795</v>
      </c>
      <c r="OB24" s="30">
        <v>110390</v>
      </c>
      <c r="OC24" s="30">
        <v>0</v>
      </c>
      <c r="OD24" s="30">
        <v>0</v>
      </c>
      <c r="OE24" s="30">
        <v>21223</v>
      </c>
      <c r="OF24" s="30">
        <v>19641</v>
      </c>
      <c r="OG24" s="30">
        <v>18578</v>
      </c>
      <c r="OH24" s="30">
        <v>13158</v>
      </c>
      <c r="OI24" s="30">
        <v>0</v>
      </c>
      <c r="OJ24" s="30">
        <v>0</v>
      </c>
      <c r="OK24" s="30">
        <v>56611</v>
      </c>
      <c r="OL24" s="30">
        <v>56178</v>
      </c>
      <c r="OM24" s="30">
        <v>39230</v>
      </c>
      <c r="ON24" s="30">
        <v>41275</v>
      </c>
      <c r="OO24" s="30">
        <v>316954</v>
      </c>
      <c r="OP24" s="30">
        <v>328248</v>
      </c>
      <c r="OQ24" s="30">
        <v>0</v>
      </c>
      <c r="OR24" s="30">
        <v>0</v>
      </c>
      <c r="OS24" s="30">
        <v>0</v>
      </c>
      <c r="OT24" s="30">
        <v>0</v>
      </c>
      <c r="OU24" s="30">
        <v>0</v>
      </c>
      <c r="OV24" s="30">
        <v>0</v>
      </c>
      <c r="OW24" s="30">
        <v>59669</v>
      </c>
      <c r="OX24" s="30">
        <v>55385</v>
      </c>
      <c r="OY24" s="30">
        <v>4967</v>
      </c>
      <c r="OZ24" s="30">
        <v>6234</v>
      </c>
      <c r="PA24" s="30">
        <v>8113</v>
      </c>
      <c r="PB24" s="30">
        <v>6754</v>
      </c>
      <c r="PC24" s="30">
        <v>13554</v>
      </c>
      <c r="PD24" s="30">
        <v>5947</v>
      </c>
      <c r="PE24" s="30">
        <v>8414</v>
      </c>
      <c r="PF24" s="30">
        <v>0</v>
      </c>
      <c r="PG24" s="30">
        <v>0</v>
      </c>
      <c r="PH24" s="30">
        <v>0</v>
      </c>
      <c r="PI24" s="30">
        <v>96119</v>
      </c>
      <c r="PJ24" s="30">
        <v>93536</v>
      </c>
      <c r="PK24" s="30">
        <v>71915</v>
      </c>
      <c r="PL24" s="30">
        <v>28180</v>
      </c>
      <c r="PM24" s="30">
        <v>6686</v>
      </c>
      <c r="PN24" s="30">
        <v>4318</v>
      </c>
      <c r="PO24" s="30">
        <v>0</v>
      </c>
      <c r="PP24" s="30">
        <v>0</v>
      </c>
      <c r="PQ24" s="30">
        <v>0</v>
      </c>
      <c r="PR24" s="30">
        <v>0</v>
      </c>
      <c r="PS24" s="30">
        <v>0</v>
      </c>
      <c r="PT24" s="30">
        <v>0</v>
      </c>
      <c r="PU24" s="30">
        <v>25314</v>
      </c>
      <c r="PV24" s="30">
        <v>18413</v>
      </c>
      <c r="PW24" s="30">
        <v>16151</v>
      </c>
      <c r="PX24" s="30">
        <v>13582</v>
      </c>
      <c r="PY24" s="30">
        <v>9568</v>
      </c>
      <c r="PZ24" s="30">
        <v>7583</v>
      </c>
      <c r="QA24" s="30">
        <v>0</v>
      </c>
      <c r="QB24" s="30">
        <v>0</v>
      </c>
      <c r="QC24" s="30">
        <v>0</v>
      </c>
      <c r="QD24" s="30">
        <v>0</v>
      </c>
      <c r="QE24" s="30">
        <v>6865</v>
      </c>
      <c r="QF24" s="30">
        <v>3428</v>
      </c>
      <c r="QG24" s="30">
        <v>54651</v>
      </c>
      <c r="QH24" s="30">
        <v>49356</v>
      </c>
      <c r="QI24" s="30">
        <v>30168</v>
      </c>
      <c r="QJ24" s="30">
        <v>16227</v>
      </c>
      <c r="QK24" s="30">
        <v>15023</v>
      </c>
      <c r="QL24" s="30">
        <v>11879</v>
      </c>
      <c r="QM24" s="30">
        <v>400985</v>
      </c>
      <c r="QN24" s="30">
        <v>393974</v>
      </c>
      <c r="QO24" s="30">
        <v>434983</v>
      </c>
      <c r="QP24" s="30">
        <v>16422</v>
      </c>
      <c r="QQ24" s="30">
        <v>12020</v>
      </c>
      <c r="QR24" s="30">
        <v>3463</v>
      </c>
      <c r="QS24" s="30">
        <v>125348</v>
      </c>
      <c r="QT24" s="30">
        <v>111516</v>
      </c>
      <c r="QU24" s="30">
        <v>89325</v>
      </c>
      <c r="QV24" s="30">
        <v>65624</v>
      </c>
      <c r="QW24" s="30">
        <v>0</v>
      </c>
      <c r="QX24" s="30">
        <v>0</v>
      </c>
      <c r="QY24" s="30">
        <v>303982</v>
      </c>
      <c r="QZ24" s="30">
        <v>274130</v>
      </c>
      <c r="RA24" s="30">
        <v>333654</v>
      </c>
      <c r="RB24" s="30">
        <v>250000</v>
      </c>
      <c r="RC24" s="30">
        <v>0</v>
      </c>
      <c r="RD24" s="30">
        <v>0</v>
      </c>
      <c r="RE24" s="30">
        <v>299</v>
      </c>
      <c r="RF24" s="30">
        <v>643</v>
      </c>
      <c r="RG24" s="30">
        <v>639</v>
      </c>
      <c r="RH24" s="30">
        <v>5987</v>
      </c>
      <c r="RI24" s="30">
        <v>0</v>
      </c>
      <c r="RJ24" s="30">
        <v>0</v>
      </c>
      <c r="RK24" s="30">
        <v>362595</v>
      </c>
      <c r="RL24" s="30">
        <v>427398</v>
      </c>
      <c r="RM24" s="30">
        <v>397193</v>
      </c>
      <c r="RN24" s="30">
        <v>3557</v>
      </c>
      <c r="RO24" s="30">
        <v>1251</v>
      </c>
      <c r="RP24" s="30">
        <v>2284</v>
      </c>
      <c r="RQ24" s="30">
        <v>0</v>
      </c>
      <c r="RR24" s="30">
        <v>0</v>
      </c>
      <c r="RS24" s="30">
        <v>0</v>
      </c>
      <c r="RT24" s="30">
        <v>0</v>
      </c>
      <c r="RU24" s="30">
        <v>0</v>
      </c>
      <c r="RV24" s="30">
        <v>0</v>
      </c>
      <c r="RW24" s="30">
        <v>4881</v>
      </c>
      <c r="RX24" s="30">
        <v>2866</v>
      </c>
      <c r="RY24" s="30">
        <v>2232</v>
      </c>
      <c r="RZ24" s="30">
        <v>2446</v>
      </c>
      <c r="SA24" s="30">
        <v>0</v>
      </c>
      <c r="SB24" s="30">
        <v>0</v>
      </c>
      <c r="SC24" s="30">
        <v>7152</v>
      </c>
      <c r="SD24" s="30">
        <v>9212</v>
      </c>
      <c r="SE24" s="30">
        <v>2068</v>
      </c>
      <c r="SF24" s="30">
        <v>0</v>
      </c>
      <c r="SG24" s="30">
        <v>1727</v>
      </c>
      <c r="SH24" s="30">
        <v>2422</v>
      </c>
      <c r="SI24" s="30">
        <v>0</v>
      </c>
      <c r="SJ24" s="30">
        <v>320</v>
      </c>
      <c r="SK24" s="30">
        <v>318</v>
      </c>
      <c r="SL24" s="30">
        <v>0</v>
      </c>
      <c r="SM24" s="30">
        <v>0</v>
      </c>
      <c r="SN24" s="30">
        <v>0</v>
      </c>
      <c r="SO24" s="30">
        <v>0</v>
      </c>
      <c r="SP24" s="30">
        <v>0</v>
      </c>
      <c r="SQ24" s="30">
        <v>0</v>
      </c>
      <c r="SR24" s="30">
        <v>0</v>
      </c>
      <c r="SS24" s="30">
        <v>0</v>
      </c>
      <c r="ST24" s="30">
        <v>0</v>
      </c>
      <c r="SU24" s="30">
        <v>1795</v>
      </c>
      <c r="SV24" s="30">
        <v>2072</v>
      </c>
      <c r="SW24" s="30">
        <v>3834</v>
      </c>
      <c r="SX24" s="30">
        <v>2459</v>
      </c>
      <c r="SY24" s="30">
        <v>2916</v>
      </c>
      <c r="SZ24" s="30">
        <v>3565</v>
      </c>
    </row>
    <row r="25" spans="1:520">
      <c r="A25" s="25"/>
      <c r="C25" s="26" t="s">
        <v>379</v>
      </c>
      <c r="D25" s="27"/>
      <c r="E25" s="30">
        <v>0</v>
      </c>
      <c r="F25" s="30">
        <v>133066</v>
      </c>
      <c r="G25" s="30">
        <v>133066</v>
      </c>
      <c r="H25" s="30">
        <v>137367</v>
      </c>
      <c r="I25" s="30">
        <v>137367</v>
      </c>
      <c r="J25" s="30">
        <v>137367</v>
      </c>
      <c r="K25" s="30">
        <v>0</v>
      </c>
      <c r="L25" s="30">
        <v>0</v>
      </c>
      <c r="M25" s="30">
        <v>0</v>
      </c>
      <c r="N25" s="30">
        <v>0</v>
      </c>
      <c r="O25" s="30">
        <v>0</v>
      </c>
      <c r="P25" s="30">
        <v>0</v>
      </c>
      <c r="Q25" s="30">
        <v>0</v>
      </c>
      <c r="R25" s="30">
        <v>0</v>
      </c>
      <c r="S25" s="30">
        <v>0</v>
      </c>
      <c r="T25" s="30">
        <v>0</v>
      </c>
      <c r="U25" s="30">
        <v>0</v>
      </c>
      <c r="V25" s="30">
        <v>0</v>
      </c>
      <c r="W25" s="30">
        <v>0</v>
      </c>
      <c r="X25" s="30">
        <v>0</v>
      </c>
      <c r="Y25" s="30">
        <v>0</v>
      </c>
      <c r="Z25" s="30">
        <v>0</v>
      </c>
      <c r="AA25" s="30">
        <v>0</v>
      </c>
      <c r="AB25" s="30">
        <v>0</v>
      </c>
      <c r="AC25" s="30">
        <v>0</v>
      </c>
      <c r="AD25" s="30">
        <v>0</v>
      </c>
      <c r="AE25" s="30">
        <v>0</v>
      </c>
      <c r="AF25" s="30">
        <v>0</v>
      </c>
      <c r="AG25" s="30">
        <v>0</v>
      </c>
      <c r="AH25" s="30">
        <v>0</v>
      </c>
      <c r="AI25" s="30">
        <v>0</v>
      </c>
      <c r="AJ25" s="30">
        <v>6980</v>
      </c>
      <c r="AK25" s="30">
        <v>6980</v>
      </c>
      <c r="AL25" s="30">
        <v>6980</v>
      </c>
      <c r="AM25" s="30">
        <v>60829</v>
      </c>
      <c r="AN25" s="30">
        <v>122203</v>
      </c>
      <c r="AO25" s="30">
        <v>0</v>
      </c>
      <c r="AP25" s="30">
        <v>0</v>
      </c>
      <c r="AQ25" s="30">
        <v>0</v>
      </c>
      <c r="AR25" s="30">
        <v>0</v>
      </c>
      <c r="AS25" s="30">
        <v>0</v>
      </c>
      <c r="AT25" s="30">
        <v>0</v>
      </c>
      <c r="AU25" s="30">
        <v>0</v>
      </c>
      <c r="AV25" s="30">
        <v>0</v>
      </c>
      <c r="AW25" s="30">
        <v>0</v>
      </c>
      <c r="AX25" s="30">
        <v>0</v>
      </c>
      <c r="AY25" s="30">
        <v>0</v>
      </c>
      <c r="AZ25" s="30">
        <v>0</v>
      </c>
      <c r="BA25" s="30">
        <v>0</v>
      </c>
      <c r="BB25" s="30">
        <v>0</v>
      </c>
      <c r="BC25" s="30">
        <v>0</v>
      </c>
      <c r="BD25" s="30">
        <v>0</v>
      </c>
      <c r="BE25" s="30">
        <v>0</v>
      </c>
      <c r="BF25" s="30">
        <v>0</v>
      </c>
      <c r="BG25" s="30">
        <v>0</v>
      </c>
      <c r="BH25" s="30">
        <v>31360</v>
      </c>
      <c r="BI25" s="30">
        <v>60067</v>
      </c>
      <c r="BJ25" s="30">
        <v>60067</v>
      </c>
      <c r="BK25" s="30">
        <v>143212</v>
      </c>
      <c r="BL25" s="30">
        <v>174755</v>
      </c>
      <c r="BM25" s="30">
        <v>0</v>
      </c>
      <c r="BN25" s="30">
        <v>273</v>
      </c>
      <c r="BO25" s="30">
        <v>273</v>
      </c>
      <c r="BP25" s="30">
        <v>273</v>
      </c>
      <c r="BQ25" s="30">
        <v>273</v>
      </c>
      <c r="BR25" s="30">
        <v>273</v>
      </c>
      <c r="BS25" s="30">
        <v>0</v>
      </c>
      <c r="BT25" s="30">
        <v>0</v>
      </c>
      <c r="BU25" s="30">
        <v>0</v>
      </c>
      <c r="BV25" s="30">
        <v>0</v>
      </c>
      <c r="BW25" s="30">
        <v>0</v>
      </c>
      <c r="BX25" s="30">
        <v>15917</v>
      </c>
      <c r="BY25" s="30">
        <v>0</v>
      </c>
      <c r="BZ25" s="30">
        <v>28000</v>
      </c>
      <c r="CA25" s="30">
        <v>29911</v>
      </c>
      <c r="CB25" s="30">
        <v>29911</v>
      </c>
      <c r="CC25" s="30">
        <v>29911</v>
      </c>
      <c r="CD25" s="30">
        <v>30290</v>
      </c>
      <c r="CE25" s="30">
        <v>0</v>
      </c>
      <c r="CF25" s="30">
        <v>0</v>
      </c>
      <c r="CG25" s="30">
        <v>0</v>
      </c>
      <c r="CH25" s="30">
        <v>0</v>
      </c>
      <c r="CI25" s="30">
        <v>0</v>
      </c>
      <c r="CJ25" s="30">
        <v>0</v>
      </c>
      <c r="CK25" s="30">
        <v>0</v>
      </c>
      <c r="CL25" s="30">
        <v>0</v>
      </c>
      <c r="CM25" s="30">
        <v>0</v>
      </c>
      <c r="CN25" s="30">
        <v>0</v>
      </c>
      <c r="CO25" s="30">
        <v>0</v>
      </c>
      <c r="CP25" s="30">
        <v>0</v>
      </c>
      <c r="CQ25" s="30">
        <v>0</v>
      </c>
      <c r="CR25" s="30">
        <v>0</v>
      </c>
      <c r="CS25" s="30">
        <v>0</v>
      </c>
      <c r="CT25" s="30">
        <v>1793</v>
      </c>
      <c r="CU25" s="30">
        <v>7422</v>
      </c>
      <c r="CV25" s="30">
        <v>87179</v>
      </c>
      <c r="CW25" s="30">
        <v>0</v>
      </c>
      <c r="CX25" s="30">
        <v>0</v>
      </c>
      <c r="CY25" s="30">
        <v>0</v>
      </c>
      <c r="CZ25" s="30">
        <v>0</v>
      </c>
      <c r="DA25" s="30">
        <v>0</v>
      </c>
      <c r="DB25" s="30">
        <v>0</v>
      </c>
      <c r="DC25" s="30">
        <v>0</v>
      </c>
      <c r="DD25" s="30">
        <v>0</v>
      </c>
      <c r="DE25" s="30">
        <v>0</v>
      </c>
      <c r="DF25" s="30">
        <v>0</v>
      </c>
      <c r="DG25" s="30">
        <v>0</v>
      </c>
      <c r="DH25" s="30">
        <v>0</v>
      </c>
      <c r="DI25" s="30">
        <v>0</v>
      </c>
      <c r="DJ25" s="30">
        <v>33527</v>
      </c>
      <c r="DK25" s="30">
        <v>33527</v>
      </c>
      <c r="DL25" s="30">
        <v>33527</v>
      </c>
      <c r="DM25" s="30">
        <v>33527</v>
      </c>
      <c r="DN25" s="30">
        <v>38788</v>
      </c>
      <c r="DO25" s="30">
        <v>0</v>
      </c>
      <c r="DP25" s="30">
        <v>0</v>
      </c>
      <c r="DQ25" s="30">
        <v>0</v>
      </c>
      <c r="DR25" s="30">
        <v>0</v>
      </c>
      <c r="DS25" s="30">
        <v>0</v>
      </c>
      <c r="DT25" s="30">
        <v>0</v>
      </c>
      <c r="DU25" s="30">
        <v>0</v>
      </c>
      <c r="DV25" s="30">
        <v>66213</v>
      </c>
      <c r="DW25" s="30">
        <v>66213</v>
      </c>
      <c r="DX25" s="30">
        <v>67473</v>
      </c>
      <c r="DY25" s="30">
        <v>112473</v>
      </c>
      <c r="DZ25" s="30">
        <v>112473</v>
      </c>
      <c r="EA25" s="30">
        <v>0</v>
      </c>
      <c r="EB25" s="30">
        <v>481586</v>
      </c>
      <c r="EC25" s="30">
        <v>481612</v>
      </c>
      <c r="ED25" s="30">
        <v>485665</v>
      </c>
      <c r="EE25" s="30">
        <v>485730</v>
      </c>
      <c r="EF25" s="30">
        <v>519410</v>
      </c>
      <c r="EG25" s="30">
        <v>0</v>
      </c>
      <c r="EH25" s="30">
        <v>39991</v>
      </c>
      <c r="EI25" s="30">
        <v>39991</v>
      </c>
      <c r="EJ25" s="30">
        <v>57991</v>
      </c>
      <c r="EK25" s="30">
        <v>57991</v>
      </c>
      <c r="EL25" s="30">
        <v>103564</v>
      </c>
      <c r="EM25" s="30">
        <v>0</v>
      </c>
      <c r="EN25" s="30">
        <v>0</v>
      </c>
      <c r="EO25" s="30">
        <v>0</v>
      </c>
      <c r="EP25" s="30">
        <v>0</v>
      </c>
      <c r="EQ25" s="30">
        <v>0</v>
      </c>
      <c r="ER25" s="30">
        <v>0</v>
      </c>
      <c r="ES25" s="30">
        <v>0</v>
      </c>
      <c r="ET25" s="30">
        <v>76997</v>
      </c>
      <c r="EU25" s="30">
        <v>77131</v>
      </c>
      <c r="EV25" s="30">
        <v>77131</v>
      </c>
      <c r="EW25" s="30">
        <v>77131</v>
      </c>
      <c r="EX25" s="30">
        <v>77331</v>
      </c>
      <c r="EY25" s="30">
        <v>0</v>
      </c>
      <c r="EZ25" s="30">
        <v>0</v>
      </c>
      <c r="FA25" s="30">
        <v>0</v>
      </c>
      <c r="FB25" s="30">
        <v>0</v>
      </c>
      <c r="FC25" s="30">
        <v>0</v>
      </c>
      <c r="FD25" s="30">
        <v>0</v>
      </c>
      <c r="FE25" s="30">
        <v>0</v>
      </c>
      <c r="FF25" s="30">
        <v>0</v>
      </c>
      <c r="FG25" s="30">
        <v>0</v>
      </c>
      <c r="FH25" s="30">
        <v>0</v>
      </c>
      <c r="FI25" s="30">
        <v>0</v>
      </c>
      <c r="FJ25" s="30">
        <v>0</v>
      </c>
      <c r="FK25" s="30">
        <v>0</v>
      </c>
      <c r="FL25" s="30">
        <v>4705</v>
      </c>
      <c r="FM25" s="30">
        <v>4705</v>
      </c>
      <c r="FN25" s="30">
        <v>4705</v>
      </c>
      <c r="FO25" s="30">
        <v>4705</v>
      </c>
      <c r="FP25" s="30">
        <v>4705</v>
      </c>
      <c r="FQ25" s="30">
        <v>0</v>
      </c>
      <c r="FR25" s="30">
        <v>0</v>
      </c>
      <c r="FS25" s="30">
        <v>0</v>
      </c>
      <c r="FT25" s="30">
        <v>0</v>
      </c>
      <c r="FU25" s="30">
        <v>0</v>
      </c>
      <c r="FV25" s="30">
        <v>0</v>
      </c>
      <c r="FW25" s="30">
        <v>0</v>
      </c>
      <c r="FX25" s="30">
        <v>12947</v>
      </c>
      <c r="FY25" s="30">
        <v>12947</v>
      </c>
      <c r="FZ25" s="30">
        <v>12947</v>
      </c>
      <c r="GA25" s="30">
        <v>12947</v>
      </c>
      <c r="GB25" s="30">
        <v>14097</v>
      </c>
      <c r="GC25" s="30">
        <v>0</v>
      </c>
      <c r="GD25" s="30">
        <v>0</v>
      </c>
      <c r="GE25" s="30">
        <v>0</v>
      </c>
      <c r="GF25" s="30">
        <v>0</v>
      </c>
      <c r="GG25" s="30">
        <v>0</v>
      </c>
      <c r="GH25" s="30">
        <v>0</v>
      </c>
      <c r="GI25" s="30">
        <v>0</v>
      </c>
      <c r="GJ25" s="30">
        <v>4978</v>
      </c>
      <c r="GK25" s="30">
        <v>4978</v>
      </c>
      <c r="GL25" s="30">
        <v>4978</v>
      </c>
      <c r="GM25" s="30">
        <v>4978</v>
      </c>
      <c r="GN25" s="30">
        <v>4978</v>
      </c>
      <c r="GO25" s="30">
        <v>0</v>
      </c>
      <c r="GP25" s="30">
        <v>1021</v>
      </c>
      <c r="GQ25" s="30">
        <v>1021</v>
      </c>
      <c r="GR25" s="30">
        <v>1021</v>
      </c>
      <c r="GS25" s="30">
        <v>1021</v>
      </c>
      <c r="GT25" s="30">
        <v>1021</v>
      </c>
      <c r="GU25" s="30">
        <v>0</v>
      </c>
      <c r="GV25" s="30">
        <v>0</v>
      </c>
      <c r="GW25" s="30">
        <v>0</v>
      </c>
      <c r="GX25" s="30">
        <v>0</v>
      </c>
      <c r="GY25" s="30">
        <v>0</v>
      </c>
      <c r="GZ25" s="30">
        <v>0</v>
      </c>
      <c r="HA25" s="30">
        <v>0</v>
      </c>
      <c r="HB25" s="30">
        <v>0</v>
      </c>
      <c r="HC25" s="30">
        <v>0</v>
      </c>
      <c r="HD25" s="30">
        <v>0</v>
      </c>
      <c r="HE25" s="30">
        <v>0</v>
      </c>
      <c r="HF25" s="30">
        <v>0</v>
      </c>
      <c r="HG25" s="30">
        <v>0</v>
      </c>
      <c r="HH25" s="30">
        <v>0</v>
      </c>
      <c r="HI25" s="30">
        <v>0</v>
      </c>
      <c r="HJ25" s="30">
        <v>0</v>
      </c>
      <c r="HK25" s="30">
        <v>0</v>
      </c>
      <c r="HL25" s="30">
        <v>0</v>
      </c>
      <c r="HM25" s="30">
        <v>0</v>
      </c>
      <c r="HN25" s="30">
        <v>72386</v>
      </c>
      <c r="HO25" s="30">
        <v>72922</v>
      </c>
      <c r="HP25" s="30">
        <v>73032</v>
      </c>
      <c r="HQ25" s="30">
        <v>82910</v>
      </c>
      <c r="HR25" s="30">
        <v>84112</v>
      </c>
      <c r="HS25" s="30">
        <v>0</v>
      </c>
      <c r="HT25" s="30">
        <v>0</v>
      </c>
      <c r="HU25" s="30">
        <v>0</v>
      </c>
      <c r="HV25" s="30">
        <v>0</v>
      </c>
      <c r="HW25" s="30">
        <v>0</v>
      </c>
      <c r="HX25" s="30">
        <v>0</v>
      </c>
      <c r="HY25" s="30">
        <v>0</v>
      </c>
      <c r="HZ25" s="30">
        <v>0</v>
      </c>
      <c r="IA25" s="30">
        <v>0</v>
      </c>
      <c r="IB25" s="30">
        <v>0</v>
      </c>
      <c r="IC25" s="30">
        <v>0</v>
      </c>
      <c r="ID25" s="30">
        <v>0</v>
      </c>
      <c r="IE25" s="30">
        <v>0</v>
      </c>
      <c r="IF25" s="30">
        <v>22043</v>
      </c>
      <c r="IG25" s="30">
        <v>51235</v>
      </c>
      <c r="IH25" s="30">
        <v>109331</v>
      </c>
      <c r="II25" s="30">
        <v>109974</v>
      </c>
      <c r="IJ25" s="30">
        <v>113534</v>
      </c>
      <c r="IK25" s="30">
        <v>0</v>
      </c>
      <c r="IL25" s="30">
        <v>22698</v>
      </c>
      <c r="IM25" s="30">
        <v>69698</v>
      </c>
      <c r="IN25" s="30">
        <v>69698</v>
      </c>
      <c r="IO25" s="30">
        <v>69698</v>
      </c>
      <c r="IP25" s="30">
        <v>72363</v>
      </c>
      <c r="IQ25" s="30">
        <v>0</v>
      </c>
      <c r="IR25" s="30">
        <v>16558</v>
      </c>
      <c r="IS25" s="30">
        <v>16558</v>
      </c>
      <c r="IT25" s="30">
        <v>16558</v>
      </c>
      <c r="IU25" s="30">
        <v>16558</v>
      </c>
      <c r="IV25" s="30">
        <v>32846</v>
      </c>
      <c r="IW25" s="30">
        <v>0</v>
      </c>
      <c r="IX25" s="30">
        <v>0</v>
      </c>
      <c r="IY25" s="30">
        <v>0</v>
      </c>
      <c r="IZ25" s="30">
        <v>0</v>
      </c>
      <c r="JA25" s="30">
        <v>0</v>
      </c>
      <c r="JB25" s="30">
        <v>0</v>
      </c>
      <c r="JC25" s="30">
        <v>0</v>
      </c>
      <c r="JD25" s="30">
        <v>62562</v>
      </c>
      <c r="JE25" s="30">
        <v>69348</v>
      </c>
      <c r="JF25" s="30">
        <v>75956</v>
      </c>
      <c r="JG25" s="30">
        <v>102117</v>
      </c>
      <c r="JH25" s="30">
        <v>260584</v>
      </c>
      <c r="JI25" s="30">
        <v>0</v>
      </c>
      <c r="JJ25" s="30">
        <v>0</v>
      </c>
      <c r="JK25" s="30">
        <v>0</v>
      </c>
      <c r="JL25" s="30">
        <v>0</v>
      </c>
      <c r="JM25" s="30">
        <v>0</v>
      </c>
      <c r="JN25" s="30">
        <v>0</v>
      </c>
      <c r="JO25" s="30">
        <v>0</v>
      </c>
      <c r="JP25" s="30">
        <v>0</v>
      </c>
      <c r="JQ25" s="30">
        <v>0</v>
      </c>
      <c r="JR25" s="30">
        <v>0</v>
      </c>
      <c r="JS25" s="30">
        <v>0</v>
      </c>
      <c r="JT25" s="30">
        <v>0</v>
      </c>
      <c r="JU25" s="30">
        <v>0</v>
      </c>
      <c r="JV25" s="30">
        <v>0</v>
      </c>
      <c r="JW25" s="30">
        <v>0</v>
      </c>
      <c r="JX25" s="30">
        <v>0</v>
      </c>
      <c r="JY25" s="30">
        <v>0</v>
      </c>
      <c r="JZ25" s="30">
        <v>0</v>
      </c>
      <c r="KA25" s="30">
        <v>0</v>
      </c>
      <c r="KB25" s="30">
        <v>0</v>
      </c>
      <c r="KC25" s="30">
        <v>0</v>
      </c>
      <c r="KD25" s="30">
        <v>0</v>
      </c>
      <c r="KE25" s="30">
        <v>0</v>
      </c>
      <c r="KF25" s="30">
        <v>0</v>
      </c>
      <c r="KG25" s="30">
        <v>0</v>
      </c>
      <c r="KH25" s="30">
        <v>120220</v>
      </c>
      <c r="KI25" s="30">
        <v>120220</v>
      </c>
      <c r="KJ25" s="30">
        <v>123620</v>
      </c>
      <c r="KK25" s="30">
        <v>123620</v>
      </c>
      <c r="KL25" s="30">
        <v>127520</v>
      </c>
      <c r="KM25" s="30">
        <v>0</v>
      </c>
      <c r="KN25" s="30">
        <v>0</v>
      </c>
      <c r="KO25" s="30">
        <v>0</v>
      </c>
      <c r="KP25" s="30">
        <v>0</v>
      </c>
      <c r="KQ25" s="30">
        <v>0</v>
      </c>
      <c r="KR25" s="30">
        <v>0</v>
      </c>
      <c r="KS25" s="30">
        <v>0</v>
      </c>
      <c r="KT25" s="30">
        <v>0</v>
      </c>
      <c r="KU25" s="30">
        <v>0</v>
      </c>
      <c r="KV25" s="30">
        <v>0</v>
      </c>
      <c r="KW25" s="30">
        <v>0</v>
      </c>
      <c r="KX25" s="30">
        <v>0</v>
      </c>
      <c r="KY25" s="30">
        <v>0</v>
      </c>
      <c r="KZ25" s="30">
        <v>0</v>
      </c>
      <c r="LA25" s="30">
        <v>0</v>
      </c>
      <c r="LB25" s="30">
        <v>7585</v>
      </c>
      <c r="LC25" s="30">
        <v>99673</v>
      </c>
      <c r="LD25" s="30">
        <v>102631</v>
      </c>
      <c r="LE25" s="30">
        <v>0</v>
      </c>
      <c r="LF25" s="30">
        <v>0</v>
      </c>
      <c r="LG25" s="30">
        <v>0</v>
      </c>
      <c r="LH25" s="30">
        <v>0</v>
      </c>
      <c r="LI25" s="30">
        <v>0</v>
      </c>
      <c r="LJ25" s="30">
        <v>0</v>
      </c>
      <c r="LK25" s="30">
        <v>0</v>
      </c>
      <c r="LL25" s="30">
        <v>0</v>
      </c>
      <c r="LM25" s="30">
        <v>0</v>
      </c>
      <c r="LN25" s="30">
        <v>0</v>
      </c>
      <c r="LO25" s="30">
        <v>0</v>
      </c>
      <c r="LP25" s="30">
        <v>0</v>
      </c>
      <c r="LQ25" s="30">
        <v>0</v>
      </c>
      <c r="LR25" s="30">
        <v>23105</v>
      </c>
      <c r="LS25" s="30">
        <v>23105</v>
      </c>
      <c r="LT25" s="30">
        <v>26475</v>
      </c>
      <c r="LU25" s="30">
        <v>31049</v>
      </c>
      <c r="LV25" s="30">
        <v>38546</v>
      </c>
      <c r="LW25" s="30">
        <v>0</v>
      </c>
      <c r="LX25" s="30">
        <v>242930</v>
      </c>
      <c r="LY25" s="30">
        <v>250280</v>
      </c>
      <c r="LZ25" s="30">
        <v>250280</v>
      </c>
      <c r="MA25" s="30">
        <v>255280</v>
      </c>
      <c r="MB25" s="30">
        <v>320679</v>
      </c>
      <c r="MC25" s="30">
        <v>0</v>
      </c>
      <c r="MD25" s="30">
        <v>0</v>
      </c>
      <c r="ME25" s="30">
        <v>0</v>
      </c>
      <c r="MF25" s="30">
        <v>0</v>
      </c>
      <c r="MG25" s="30">
        <v>0</v>
      </c>
      <c r="MH25" s="30">
        <v>0</v>
      </c>
      <c r="MI25" s="30">
        <v>0</v>
      </c>
      <c r="MJ25" s="30">
        <v>0</v>
      </c>
      <c r="MK25" s="30">
        <v>0</v>
      </c>
      <c r="ML25" s="30">
        <v>47720</v>
      </c>
      <c r="MM25" s="30">
        <v>47721</v>
      </c>
      <c r="MN25" s="30">
        <v>0</v>
      </c>
      <c r="MO25" s="30">
        <v>0</v>
      </c>
      <c r="MP25" s="30">
        <v>0</v>
      </c>
      <c r="MQ25" s="30">
        <v>0</v>
      </c>
      <c r="MR25" s="30">
        <v>0</v>
      </c>
      <c r="MS25" s="30">
        <v>0</v>
      </c>
      <c r="MT25" s="30">
        <v>0</v>
      </c>
      <c r="MU25" s="30">
        <v>0</v>
      </c>
      <c r="MV25" s="30">
        <v>0</v>
      </c>
      <c r="MW25" s="30">
        <v>0</v>
      </c>
      <c r="MX25" s="30">
        <v>0</v>
      </c>
      <c r="MY25" s="30">
        <v>0</v>
      </c>
      <c r="MZ25" s="30">
        <v>0</v>
      </c>
      <c r="NA25" s="30">
        <v>0</v>
      </c>
      <c r="NB25" s="30">
        <v>0</v>
      </c>
      <c r="NC25" s="30">
        <v>0</v>
      </c>
      <c r="ND25" s="30">
        <v>0</v>
      </c>
      <c r="NE25" s="30">
        <v>0</v>
      </c>
      <c r="NF25" s="30">
        <v>0</v>
      </c>
      <c r="NG25" s="30">
        <v>0</v>
      </c>
      <c r="NH25" s="30">
        <v>239911</v>
      </c>
      <c r="NI25" s="30">
        <v>0</v>
      </c>
      <c r="NJ25" s="30">
        <v>0</v>
      </c>
      <c r="NK25" s="30">
        <v>0</v>
      </c>
      <c r="NL25" s="30">
        <v>0</v>
      </c>
      <c r="NM25" s="30">
        <v>0</v>
      </c>
      <c r="NN25" s="30">
        <v>45072</v>
      </c>
      <c r="NO25" s="30">
        <v>45072</v>
      </c>
      <c r="NP25" s="30">
        <v>48072</v>
      </c>
      <c r="NQ25" s="30">
        <v>48072</v>
      </c>
      <c r="NR25" s="30">
        <v>49025</v>
      </c>
      <c r="NS25" s="30">
        <v>0</v>
      </c>
      <c r="NT25" s="30">
        <v>86979</v>
      </c>
      <c r="NU25" s="30">
        <v>107279</v>
      </c>
      <c r="NV25" s="30">
        <v>0</v>
      </c>
      <c r="NW25" s="30">
        <v>0</v>
      </c>
      <c r="NX25" s="30">
        <v>0</v>
      </c>
      <c r="NY25" s="30">
        <v>0</v>
      </c>
      <c r="NZ25" s="30">
        <v>0</v>
      </c>
      <c r="OA25" s="30">
        <v>0</v>
      </c>
      <c r="OB25" s="30">
        <v>0</v>
      </c>
      <c r="OC25" s="30">
        <v>0</v>
      </c>
      <c r="OD25" s="30">
        <v>0</v>
      </c>
      <c r="OE25" s="30">
        <v>0</v>
      </c>
      <c r="OF25" s="30">
        <v>0</v>
      </c>
      <c r="OG25" s="30">
        <v>0</v>
      </c>
      <c r="OH25" s="30">
        <v>0</v>
      </c>
      <c r="OI25" s="30">
        <v>0</v>
      </c>
      <c r="OJ25" s="30">
        <v>0</v>
      </c>
      <c r="OK25" s="30">
        <v>0</v>
      </c>
      <c r="OL25" s="30">
        <v>33361</v>
      </c>
      <c r="OM25" s="30">
        <v>33361</v>
      </c>
      <c r="ON25" s="30">
        <v>33361</v>
      </c>
      <c r="OO25" s="30">
        <v>98022</v>
      </c>
      <c r="OP25" s="30">
        <v>104041</v>
      </c>
      <c r="OQ25" s="30">
        <v>0</v>
      </c>
      <c r="OR25" s="30">
        <v>0</v>
      </c>
      <c r="OS25" s="30">
        <v>0</v>
      </c>
      <c r="OT25" s="30">
        <v>38733</v>
      </c>
      <c r="OU25" s="30">
        <v>38733</v>
      </c>
      <c r="OV25" s="30">
        <v>38733</v>
      </c>
      <c r="OW25" s="30">
        <v>0</v>
      </c>
      <c r="OX25" s="30">
        <v>44476</v>
      </c>
      <c r="OY25" s="30">
        <v>44476</v>
      </c>
      <c r="OZ25" s="30">
        <v>44476</v>
      </c>
      <c r="PA25" s="30">
        <v>44476</v>
      </c>
      <c r="PB25" s="30">
        <v>44476</v>
      </c>
      <c r="PC25" s="30">
        <v>0</v>
      </c>
      <c r="PD25" s="30">
        <v>0</v>
      </c>
      <c r="PE25" s="30">
        <v>0</v>
      </c>
      <c r="PF25" s="30">
        <v>0</v>
      </c>
      <c r="PG25" s="30">
        <v>0</v>
      </c>
      <c r="PH25" s="30">
        <v>0</v>
      </c>
      <c r="PI25" s="30">
        <v>0</v>
      </c>
      <c r="PJ25" s="30">
        <v>57736</v>
      </c>
      <c r="PK25" s="30">
        <v>58382</v>
      </c>
      <c r="PL25" s="30">
        <v>59281</v>
      </c>
      <c r="PM25" s="30">
        <v>61614</v>
      </c>
      <c r="PN25" s="30">
        <v>71350</v>
      </c>
      <c r="PO25" s="30">
        <v>0</v>
      </c>
      <c r="PP25" s="30">
        <v>0</v>
      </c>
      <c r="PQ25" s="30">
        <v>0</v>
      </c>
      <c r="PR25" s="30">
        <v>0</v>
      </c>
      <c r="PS25" s="30">
        <v>0</v>
      </c>
      <c r="PT25" s="30">
        <v>0</v>
      </c>
      <c r="PU25" s="30">
        <v>0</v>
      </c>
      <c r="PV25" s="30">
        <v>97958</v>
      </c>
      <c r="PW25" s="30">
        <v>97958</v>
      </c>
      <c r="PX25" s="30">
        <v>156194</v>
      </c>
      <c r="PY25" s="30">
        <v>166194</v>
      </c>
      <c r="PZ25" s="30">
        <v>194696</v>
      </c>
      <c r="QA25" s="30">
        <v>0</v>
      </c>
      <c r="QB25" s="30">
        <v>0</v>
      </c>
      <c r="QC25" s="30">
        <v>0</v>
      </c>
      <c r="QD25" s="30">
        <v>0</v>
      </c>
      <c r="QE25" s="30">
        <v>0</v>
      </c>
      <c r="QF25" s="30">
        <v>0</v>
      </c>
      <c r="QG25" s="30">
        <v>0</v>
      </c>
      <c r="QH25" s="30">
        <v>96763</v>
      </c>
      <c r="QI25" s="30">
        <v>150412</v>
      </c>
      <c r="QJ25" s="30">
        <v>150412</v>
      </c>
      <c r="QK25" s="30">
        <v>150412</v>
      </c>
      <c r="QL25" s="30">
        <v>154061</v>
      </c>
      <c r="QM25" s="30">
        <v>0</v>
      </c>
      <c r="QN25" s="30">
        <v>5369</v>
      </c>
      <c r="QO25" s="30">
        <v>5369</v>
      </c>
      <c r="QP25" s="30">
        <v>5369</v>
      </c>
      <c r="QQ25" s="30">
        <v>5369</v>
      </c>
      <c r="QR25" s="30">
        <v>131695</v>
      </c>
      <c r="QS25" s="30">
        <v>0</v>
      </c>
      <c r="QT25" s="30">
        <v>43292</v>
      </c>
      <c r="QU25" s="30">
        <v>93292</v>
      </c>
      <c r="QV25" s="30">
        <v>94492</v>
      </c>
      <c r="QW25" s="30">
        <v>96492</v>
      </c>
      <c r="QX25" s="30">
        <v>96492</v>
      </c>
      <c r="QY25" s="30">
        <v>0</v>
      </c>
      <c r="QZ25" s="30">
        <v>162468</v>
      </c>
      <c r="RA25" s="30">
        <v>202468</v>
      </c>
      <c r="RB25" s="30">
        <v>0</v>
      </c>
      <c r="RC25" s="30">
        <v>232468</v>
      </c>
      <c r="RD25" s="30">
        <v>234968</v>
      </c>
      <c r="RE25" s="30">
        <v>0</v>
      </c>
      <c r="RF25" s="30">
        <v>105884</v>
      </c>
      <c r="RG25" s="30">
        <v>120884</v>
      </c>
      <c r="RH25" s="30">
        <v>135134</v>
      </c>
      <c r="RI25" s="30">
        <v>135134</v>
      </c>
      <c r="RJ25" s="30">
        <v>166634</v>
      </c>
      <c r="RK25" s="30">
        <v>0</v>
      </c>
      <c r="RL25" s="30">
        <v>0</v>
      </c>
      <c r="RM25" s="30">
        <v>0</v>
      </c>
      <c r="RN25" s="30">
        <v>0</v>
      </c>
      <c r="RO25" s="30">
        <v>54696</v>
      </c>
      <c r="RP25" s="30">
        <v>0</v>
      </c>
      <c r="RQ25" s="30">
        <v>0</v>
      </c>
      <c r="RR25" s="30">
        <v>0</v>
      </c>
      <c r="RS25" s="30">
        <v>0</v>
      </c>
      <c r="RT25" s="30">
        <v>0</v>
      </c>
      <c r="RU25" s="30">
        <v>0</v>
      </c>
      <c r="RV25" s="30">
        <v>0</v>
      </c>
      <c r="RW25" s="30">
        <v>0</v>
      </c>
      <c r="RX25" s="30">
        <v>39952</v>
      </c>
      <c r="RY25" s="30">
        <v>40116</v>
      </c>
      <c r="RZ25" s="30">
        <v>40138</v>
      </c>
      <c r="SA25" s="30">
        <v>120303</v>
      </c>
      <c r="SB25" s="30">
        <v>120605</v>
      </c>
      <c r="SC25" s="30">
        <v>0</v>
      </c>
      <c r="SD25" s="30">
        <v>0</v>
      </c>
      <c r="SE25" s="30">
        <v>0</v>
      </c>
      <c r="SF25" s="30">
        <v>0</v>
      </c>
      <c r="SG25" s="30">
        <v>0</v>
      </c>
      <c r="SH25" s="30">
        <v>0</v>
      </c>
      <c r="SI25" s="30">
        <v>0</v>
      </c>
      <c r="SJ25" s="30">
        <v>0</v>
      </c>
      <c r="SK25" s="30">
        <v>0</v>
      </c>
      <c r="SL25" s="30">
        <v>0</v>
      </c>
      <c r="SM25" s="30">
        <v>0</v>
      </c>
      <c r="SN25" s="30">
        <v>0</v>
      </c>
      <c r="SO25" s="30">
        <v>0</v>
      </c>
      <c r="SP25" s="30">
        <v>0</v>
      </c>
      <c r="SQ25" s="30">
        <v>0</v>
      </c>
      <c r="SR25" s="30">
        <v>0</v>
      </c>
      <c r="SS25" s="30">
        <v>0</v>
      </c>
      <c r="ST25" s="30">
        <v>0</v>
      </c>
      <c r="SU25" s="30">
        <v>0</v>
      </c>
      <c r="SV25" s="30">
        <v>0</v>
      </c>
      <c r="SW25" s="30">
        <v>0</v>
      </c>
      <c r="SX25" s="30">
        <v>0</v>
      </c>
      <c r="SY25" s="30">
        <v>0</v>
      </c>
      <c r="SZ25" s="30">
        <v>0</v>
      </c>
    </row>
    <row r="26" spans="1:520">
      <c r="A26" s="25"/>
      <c r="C26" s="26" t="s">
        <v>380</v>
      </c>
      <c r="D26" s="27"/>
      <c r="E26" s="30">
        <v>15541</v>
      </c>
      <c r="F26" s="30">
        <v>6619</v>
      </c>
      <c r="G26" s="30">
        <v>25459</v>
      </c>
      <c r="H26" s="30">
        <v>69581</v>
      </c>
      <c r="I26" s="30">
        <v>39660</v>
      </c>
      <c r="J26" s="30">
        <v>73192</v>
      </c>
      <c r="K26" s="30">
        <v>909</v>
      </c>
      <c r="L26" s="30">
        <v>1417</v>
      </c>
      <c r="M26" s="30">
        <v>711</v>
      </c>
      <c r="N26" s="30">
        <v>3082</v>
      </c>
      <c r="O26" s="30">
        <v>0</v>
      </c>
      <c r="P26" s="30">
        <v>1158</v>
      </c>
      <c r="Q26" s="30">
        <v>82050</v>
      </c>
      <c r="R26" s="30">
        <v>116231</v>
      </c>
      <c r="S26" s="30">
        <v>108902</v>
      </c>
      <c r="T26" s="30">
        <v>107673</v>
      </c>
      <c r="U26" s="30">
        <v>3202</v>
      </c>
      <c r="V26" s="30">
        <v>2707</v>
      </c>
      <c r="W26" s="30">
        <v>227</v>
      </c>
      <c r="X26" s="30">
        <v>740</v>
      </c>
      <c r="Y26" s="30">
        <v>0</v>
      </c>
      <c r="Z26" s="30">
        <v>1588</v>
      </c>
      <c r="AA26" s="30">
        <v>1604</v>
      </c>
      <c r="AB26" s="30">
        <v>1467</v>
      </c>
      <c r="AC26" s="30">
        <v>0</v>
      </c>
      <c r="AD26" s="30">
        <v>0</v>
      </c>
      <c r="AE26" s="30">
        <v>0</v>
      </c>
      <c r="AF26" s="30">
        <v>236</v>
      </c>
      <c r="AG26" s="30">
        <v>7665</v>
      </c>
      <c r="AH26" s="30">
        <v>12479</v>
      </c>
      <c r="AI26" s="30">
        <v>267234</v>
      </c>
      <c r="AJ26" s="30">
        <v>156891</v>
      </c>
      <c r="AK26" s="30">
        <v>405155</v>
      </c>
      <c r="AL26" s="30">
        <v>477102</v>
      </c>
      <c r="AM26" s="30">
        <v>1860</v>
      </c>
      <c r="AN26" s="30">
        <v>5297</v>
      </c>
      <c r="AO26" s="30">
        <v>89690</v>
      </c>
      <c r="AP26" s="30">
        <v>86862</v>
      </c>
      <c r="AQ26" s="30">
        <v>87170</v>
      </c>
      <c r="AR26" s="30">
        <v>81324</v>
      </c>
      <c r="AS26" s="30">
        <v>59481</v>
      </c>
      <c r="AT26" s="30">
        <v>96881</v>
      </c>
      <c r="AU26" s="30">
        <v>1461</v>
      </c>
      <c r="AV26" s="30">
        <v>2771</v>
      </c>
      <c r="AW26" s="30">
        <v>0</v>
      </c>
      <c r="AX26" s="30">
        <v>11130</v>
      </c>
      <c r="AY26" s="30">
        <v>2019</v>
      </c>
      <c r="AZ26" s="30">
        <v>10771</v>
      </c>
      <c r="BA26" s="30">
        <v>129107</v>
      </c>
      <c r="BB26" s="30">
        <v>154710</v>
      </c>
      <c r="BC26" s="30">
        <v>144095</v>
      </c>
      <c r="BD26" s="30">
        <v>127604</v>
      </c>
      <c r="BE26" s="30">
        <v>6870</v>
      </c>
      <c r="BF26" s="30">
        <v>12636</v>
      </c>
      <c r="BG26" s="30">
        <v>3715190</v>
      </c>
      <c r="BH26" s="30">
        <v>4143649</v>
      </c>
      <c r="BI26" s="30">
        <v>3574132</v>
      </c>
      <c r="BJ26" s="30">
        <v>2167849</v>
      </c>
      <c r="BK26" s="30">
        <v>0</v>
      </c>
      <c r="BL26" s="30">
        <v>127869</v>
      </c>
      <c r="BM26" s="30">
        <v>762</v>
      </c>
      <c r="BN26" s="30">
        <v>0</v>
      </c>
      <c r="BO26" s="30">
        <v>501</v>
      </c>
      <c r="BP26" s="30">
        <v>596</v>
      </c>
      <c r="BQ26" s="30">
        <v>785</v>
      </c>
      <c r="BR26" s="30">
        <v>1155</v>
      </c>
      <c r="BS26" s="30">
        <v>408714</v>
      </c>
      <c r="BT26" s="30">
        <v>192348</v>
      </c>
      <c r="BU26" s="30">
        <v>190242</v>
      </c>
      <c r="BV26" s="30">
        <v>159744</v>
      </c>
      <c r="BW26" s="30">
        <v>44161</v>
      </c>
      <c r="BX26" s="30">
        <v>11105</v>
      </c>
      <c r="BY26" s="30">
        <v>544431</v>
      </c>
      <c r="BZ26" s="30">
        <v>508026</v>
      </c>
      <c r="CA26" s="30">
        <v>0</v>
      </c>
      <c r="CB26" s="30">
        <v>5405</v>
      </c>
      <c r="CC26" s="30">
        <v>7137</v>
      </c>
      <c r="CD26" s="30">
        <v>20000</v>
      </c>
      <c r="CE26" s="30">
        <v>62390</v>
      </c>
      <c r="CF26" s="30">
        <v>64956</v>
      </c>
      <c r="CG26" s="30">
        <v>60388</v>
      </c>
      <c r="CH26" s="30">
        <v>47485</v>
      </c>
      <c r="CI26" s="30">
        <v>1999</v>
      </c>
      <c r="CJ26" s="30">
        <v>2752</v>
      </c>
      <c r="CK26" s="30">
        <v>9071</v>
      </c>
      <c r="CL26" s="30">
        <v>5616</v>
      </c>
      <c r="CM26" s="30">
        <v>831</v>
      </c>
      <c r="CN26" s="30">
        <v>0</v>
      </c>
      <c r="CO26" s="30">
        <v>1242</v>
      </c>
      <c r="CP26" s="30">
        <v>6994</v>
      </c>
      <c r="CQ26" s="30">
        <v>1659264</v>
      </c>
      <c r="CR26" s="30">
        <v>1588978</v>
      </c>
      <c r="CS26" s="30">
        <v>954602</v>
      </c>
      <c r="CT26" s="30">
        <v>1179166</v>
      </c>
      <c r="CU26" s="30">
        <v>1807681</v>
      </c>
      <c r="CV26" s="30">
        <v>1780453</v>
      </c>
      <c r="CW26" s="30">
        <v>32932</v>
      </c>
      <c r="CX26" s="30">
        <v>15992</v>
      </c>
      <c r="CY26" s="30">
        <v>36756</v>
      </c>
      <c r="CZ26" s="30">
        <v>22634</v>
      </c>
      <c r="DA26" s="30">
        <v>484</v>
      </c>
      <c r="DB26" s="30">
        <v>850</v>
      </c>
      <c r="DC26" s="30">
        <v>4492</v>
      </c>
      <c r="DD26" s="30">
        <v>791</v>
      </c>
      <c r="DE26" s="30">
        <v>4280</v>
      </c>
      <c r="DF26" s="30">
        <v>1435</v>
      </c>
      <c r="DG26" s="30">
        <v>2936</v>
      </c>
      <c r="DH26" s="30">
        <v>6757</v>
      </c>
      <c r="DI26" s="30">
        <v>426640</v>
      </c>
      <c r="DJ26" s="30">
        <v>414107</v>
      </c>
      <c r="DK26" s="30">
        <v>59523</v>
      </c>
      <c r="DL26" s="30">
        <v>50637</v>
      </c>
      <c r="DM26" s="30">
        <v>40134</v>
      </c>
      <c r="DN26" s="30">
        <v>3489</v>
      </c>
      <c r="DO26" s="30">
        <v>149225</v>
      </c>
      <c r="DP26" s="30">
        <v>144775</v>
      </c>
      <c r="DQ26" s="30">
        <v>139967</v>
      </c>
      <c r="DR26" s="30">
        <v>131206</v>
      </c>
      <c r="DS26" s="30">
        <v>34154</v>
      </c>
      <c r="DT26" s="30">
        <v>143624</v>
      </c>
      <c r="DU26" s="30">
        <v>5278</v>
      </c>
      <c r="DV26" s="30">
        <v>18215</v>
      </c>
      <c r="DW26" s="30">
        <v>0</v>
      </c>
      <c r="DX26" s="30">
        <v>0</v>
      </c>
      <c r="DY26" s="30">
        <v>17652</v>
      </c>
      <c r="DZ26" s="30">
        <v>37461</v>
      </c>
      <c r="EA26" s="30">
        <v>7266016</v>
      </c>
      <c r="EB26" s="30">
        <v>7178031</v>
      </c>
      <c r="EC26" s="30">
        <v>6083488</v>
      </c>
      <c r="ED26" s="30">
        <v>6101761</v>
      </c>
      <c r="EE26" s="30">
        <v>4840</v>
      </c>
      <c r="EF26" s="30">
        <v>0</v>
      </c>
      <c r="EG26" s="30">
        <v>14899</v>
      </c>
      <c r="EH26" s="30">
        <v>14404</v>
      </c>
      <c r="EI26" s="30">
        <v>25213</v>
      </c>
      <c r="EJ26" s="30">
        <v>39222</v>
      </c>
      <c r="EK26" s="30">
        <v>34400</v>
      </c>
      <c r="EL26" s="30">
        <v>61528</v>
      </c>
      <c r="EM26" s="30">
        <v>0</v>
      </c>
      <c r="EN26" s="30">
        <v>6230</v>
      </c>
      <c r="EO26" s="30">
        <v>2302</v>
      </c>
      <c r="EP26" s="30">
        <v>10039</v>
      </c>
      <c r="EQ26" s="30">
        <v>1858</v>
      </c>
      <c r="ER26" s="30">
        <v>1822</v>
      </c>
      <c r="ES26" s="30">
        <v>2081</v>
      </c>
      <c r="ET26" s="30">
        <v>1446</v>
      </c>
      <c r="EU26" s="30">
        <v>335</v>
      </c>
      <c r="EV26" s="30">
        <v>0</v>
      </c>
      <c r="EW26" s="30">
        <v>3095</v>
      </c>
      <c r="EX26" s="30">
        <v>2591</v>
      </c>
      <c r="EY26" s="30">
        <v>112924</v>
      </c>
      <c r="EZ26" s="30">
        <v>137351</v>
      </c>
      <c r="FA26" s="30">
        <v>142420</v>
      </c>
      <c r="FB26" s="30">
        <v>146727</v>
      </c>
      <c r="FC26" s="30">
        <v>154033</v>
      </c>
      <c r="FD26" s="30">
        <v>23021</v>
      </c>
      <c r="FE26" s="30">
        <v>0</v>
      </c>
      <c r="FF26" s="30">
        <v>2570</v>
      </c>
      <c r="FG26" s="30">
        <v>0</v>
      </c>
      <c r="FH26" s="30">
        <v>5090</v>
      </c>
      <c r="FI26" s="30">
        <v>43865</v>
      </c>
      <c r="FJ26" s="30">
        <v>1847</v>
      </c>
      <c r="FK26" s="30">
        <v>522420</v>
      </c>
      <c r="FL26" s="30">
        <v>1010820</v>
      </c>
      <c r="FM26" s="30">
        <v>909163</v>
      </c>
      <c r="FN26" s="30">
        <v>820414</v>
      </c>
      <c r="FO26" s="30">
        <v>268124</v>
      </c>
      <c r="FP26" s="30">
        <v>946923</v>
      </c>
      <c r="FQ26" s="30">
        <v>0</v>
      </c>
      <c r="FR26" s="30">
        <v>5819</v>
      </c>
      <c r="FS26" s="30">
        <v>6257</v>
      </c>
      <c r="FT26" s="30">
        <v>5334</v>
      </c>
      <c r="FU26" s="30">
        <v>2156</v>
      </c>
      <c r="FV26" s="30">
        <v>5320</v>
      </c>
      <c r="FW26" s="30">
        <v>99147</v>
      </c>
      <c r="FX26" s="30">
        <v>100262</v>
      </c>
      <c r="FY26" s="30">
        <v>110490</v>
      </c>
      <c r="FZ26" s="30">
        <v>110879</v>
      </c>
      <c r="GA26" s="30">
        <v>113154</v>
      </c>
      <c r="GB26" s="30">
        <v>104650</v>
      </c>
      <c r="GC26" s="30">
        <v>200325</v>
      </c>
      <c r="GD26" s="30">
        <v>199833</v>
      </c>
      <c r="GE26" s="30">
        <v>194570</v>
      </c>
      <c r="GF26" s="30">
        <v>163168</v>
      </c>
      <c r="GG26" s="30">
        <v>114090</v>
      </c>
      <c r="GH26" s="30">
        <v>6370</v>
      </c>
      <c r="GI26" s="30">
        <v>0</v>
      </c>
      <c r="GJ26" s="30">
        <v>3387</v>
      </c>
      <c r="GK26" s="30">
        <v>3399</v>
      </c>
      <c r="GL26" s="30">
        <v>3411</v>
      </c>
      <c r="GM26" s="30">
        <v>2267</v>
      </c>
      <c r="GN26" s="30">
        <v>3278</v>
      </c>
      <c r="GO26" s="30">
        <v>111972</v>
      </c>
      <c r="GP26" s="30">
        <v>30670</v>
      </c>
      <c r="GQ26" s="30">
        <v>28150</v>
      </c>
      <c r="GR26" s="30">
        <v>28529</v>
      </c>
      <c r="GS26" s="30">
        <v>23114</v>
      </c>
      <c r="GT26" s="30">
        <v>18302</v>
      </c>
      <c r="GU26" s="30">
        <v>0</v>
      </c>
      <c r="GV26" s="30">
        <v>0</v>
      </c>
      <c r="GW26" s="30">
        <v>17880</v>
      </c>
      <c r="GX26" s="30">
        <v>19424</v>
      </c>
      <c r="GY26" s="30">
        <v>5876</v>
      </c>
      <c r="GZ26" s="30">
        <v>22921</v>
      </c>
      <c r="HA26" s="30">
        <v>55044</v>
      </c>
      <c r="HB26" s="30">
        <v>111610</v>
      </c>
      <c r="HC26" s="30">
        <v>105880</v>
      </c>
      <c r="HD26" s="30">
        <v>128299</v>
      </c>
      <c r="HE26" s="30">
        <v>24279</v>
      </c>
      <c r="HF26" s="30">
        <v>0</v>
      </c>
      <c r="HG26" s="30">
        <v>0</v>
      </c>
      <c r="HH26" s="30">
        <v>4</v>
      </c>
      <c r="HI26" s="30">
        <v>6</v>
      </c>
      <c r="HJ26" s="30">
        <v>3009</v>
      </c>
      <c r="HK26" s="30">
        <v>5399</v>
      </c>
      <c r="HL26" s="30">
        <v>582</v>
      </c>
      <c r="HM26" s="30">
        <v>665820</v>
      </c>
      <c r="HN26" s="30">
        <v>683083</v>
      </c>
      <c r="HO26" s="30">
        <v>579272</v>
      </c>
      <c r="HP26" s="30">
        <v>663653</v>
      </c>
      <c r="HQ26" s="30">
        <v>666587</v>
      </c>
      <c r="HR26" s="30">
        <v>16892</v>
      </c>
      <c r="HS26" s="30">
        <v>1233705</v>
      </c>
      <c r="HT26" s="30">
        <v>826209</v>
      </c>
      <c r="HU26" s="30">
        <v>809000</v>
      </c>
      <c r="HV26" s="30">
        <v>462535</v>
      </c>
      <c r="HW26" s="30">
        <v>310268</v>
      </c>
      <c r="HX26" s="30">
        <v>0</v>
      </c>
      <c r="HY26" s="30">
        <v>715974</v>
      </c>
      <c r="HZ26" s="30">
        <v>721692</v>
      </c>
      <c r="IA26" s="30">
        <v>717737</v>
      </c>
      <c r="IB26" s="30">
        <v>646867</v>
      </c>
      <c r="IC26" s="30">
        <v>21451</v>
      </c>
      <c r="ID26" s="30">
        <v>30954</v>
      </c>
      <c r="IE26" s="30">
        <v>9338</v>
      </c>
      <c r="IF26" s="30">
        <v>11620</v>
      </c>
      <c r="IG26" s="30">
        <v>2897</v>
      </c>
      <c r="IH26" s="30">
        <v>12022</v>
      </c>
      <c r="II26" s="30">
        <v>5586</v>
      </c>
      <c r="IJ26" s="30">
        <v>22284</v>
      </c>
      <c r="IK26" s="30">
        <v>6759</v>
      </c>
      <c r="IL26" s="30">
        <v>17673</v>
      </c>
      <c r="IM26" s="30">
        <v>9690</v>
      </c>
      <c r="IN26" s="30">
        <v>19909</v>
      </c>
      <c r="IO26" s="30">
        <v>17271</v>
      </c>
      <c r="IP26" s="30">
        <v>23526</v>
      </c>
      <c r="IQ26" s="30">
        <v>665970</v>
      </c>
      <c r="IR26" s="30">
        <v>308670</v>
      </c>
      <c r="IS26" s="30">
        <v>807558</v>
      </c>
      <c r="IT26" s="30">
        <v>754150</v>
      </c>
      <c r="IU26" s="30">
        <v>651113</v>
      </c>
      <c r="IV26" s="30">
        <v>618073</v>
      </c>
      <c r="IW26" s="30">
        <v>192486</v>
      </c>
      <c r="IX26" s="30">
        <v>226004</v>
      </c>
      <c r="IY26" s="30">
        <v>209035</v>
      </c>
      <c r="IZ26" s="30">
        <v>208074</v>
      </c>
      <c r="JA26" s="30">
        <v>188456</v>
      </c>
      <c r="JB26" s="30">
        <v>26169</v>
      </c>
      <c r="JC26" s="30">
        <v>518263</v>
      </c>
      <c r="JD26" s="30">
        <v>430555</v>
      </c>
      <c r="JE26" s="30">
        <v>490269</v>
      </c>
      <c r="JF26" s="30">
        <v>178062</v>
      </c>
      <c r="JG26" s="30">
        <v>402421</v>
      </c>
      <c r="JH26" s="30">
        <v>426793</v>
      </c>
      <c r="JI26" s="30">
        <v>1986506</v>
      </c>
      <c r="JJ26" s="30">
        <v>1020169</v>
      </c>
      <c r="JK26" s="30">
        <v>2390616</v>
      </c>
      <c r="JL26" s="30">
        <v>2504713</v>
      </c>
      <c r="JM26" s="30">
        <v>2313602</v>
      </c>
      <c r="JN26" s="30">
        <v>2502146</v>
      </c>
      <c r="JO26" s="30">
        <v>66147</v>
      </c>
      <c r="JP26" s="30">
        <v>64677</v>
      </c>
      <c r="JQ26" s="30">
        <v>58556</v>
      </c>
      <c r="JR26" s="30">
        <v>64033</v>
      </c>
      <c r="JS26" s="30">
        <v>68727</v>
      </c>
      <c r="JT26" s="30">
        <v>67569</v>
      </c>
      <c r="JU26" s="30">
        <v>116917</v>
      </c>
      <c r="JV26" s="30">
        <v>165171</v>
      </c>
      <c r="JW26" s="30">
        <v>174464</v>
      </c>
      <c r="JX26" s="30">
        <v>155141</v>
      </c>
      <c r="JY26" s="30">
        <v>77118</v>
      </c>
      <c r="JZ26" s="30">
        <v>144159</v>
      </c>
      <c r="KA26" s="30">
        <v>5991</v>
      </c>
      <c r="KB26" s="30">
        <v>0</v>
      </c>
      <c r="KC26" s="30">
        <v>1988</v>
      </c>
      <c r="KD26" s="30">
        <v>8785</v>
      </c>
      <c r="KE26" s="30">
        <v>5714</v>
      </c>
      <c r="KF26" s="30">
        <v>4443</v>
      </c>
      <c r="KG26" s="30">
        <v>131590</v>
      </c>
      <c r="KH26" s="30">
        <v>428171</v>
      </c>
      <c r="KI26" s="30">
        <v>548832</v>
      </c>
      <c r="KJ26" s="30">
        <v>527190</v>
      </c>
      <c r="KK26" s="30">
        <v>516536</v>
      </c>
      <c r="KL26" s="30">
        <v>519184</v>
      </c>
      <c r="KM26" s="30">
        <v>53712</v>
      </c>
      <c r="KN26" s="30">
        <v>53670</v>
      </c>
      <c r="KO26" s="30">
        <v>544</v>
      </c>
      <c r="KP26" s="30">
        <v>559</v>
      </c>
      <c r="KQ26" s="30">
        <v>968</v>
      </c>
      <c r="KR26" s="30">
        <v>817</v>
      </c>
      <c r="KS26" s="30">
        <v>354381</v>
      </c>
      <c r="KT26" s="30">
        <v>209206</v>
      </c>
      <c r="KU26" s="30">
        <v>489042</v>
      </c>
      <c r="KV26" s="30">
        <v>481636</v>
      </c>
      <c r="KW26" s="30">
        <v>456327</v>
      </c>
      <c r="KX26" s="30">
        <v>466646</v>
      </c>
      <c r="KY26" s="30">
        <v>3059422</v>
      </c>
      <c r="KZ26" s="30">
        <v>3124554</v>
      </c>
      <c r="LA26" s="30">
        <v>1659581</v>
      </c>
      <c r="LB26" s="30">
        <v>548019</v>
      </c>
      <c r="LC26" s="30">
        <v>99075</v>
      </c>
      <c r="LD26" s="30">
        <v>157543</v>
      </c>
      <c r="LE26" s="30">
        <v>89044</v>
      </c>
      <c r="LF26" s="30">
        <v>79804</v>
      </c>
      <c r="LG26" s="30">
        <v>88253</v>
      </c>
      <c r="LH26" s="30">
        <v>67816</v>
      </c>
      <c r="LI26" s="30">
        <v>66081</v>
      </c>
      <c r="LJ26" s="30">
        <v>361</v>
      </c>
      <c r="LK26" s="30">
        <v>1880</v>
      </c>
      <c r="LL26" s="30">
        <v>2929</v>
      </c>
      <c r="LM26" s="30">
        <v>2711</v>
      </c>
      <c r="LN26" s="30">
        <v>6771</v>
      </c>
      <c r="LO26" s="30">
        <v>3741</v>
      </c>
      <c r="LP26" s="30">
        <v>7712</v>
      </c>
      <c r="LQ26" s="30">
        <v>3035885</v>
      </c>
      <c r="LR26" s="30">
        <v>3174967</v>
      </c>
      <c r="LS26" s="30">
        <v>2535352</v>
      </c>
      <c r="LT26" s="30">
        <v>2183818</v>
      </c>
      <c r="LU26" s="30">
        <v>55999</v>
      </c>
      <c r="LV26" s="30">
        <v>163572</v>
      </c>
      <c r="LW26" s="30">
        <v>0</v>
      </c>
      <c r="LX26" s="30">
        <v>60134</v>
      </c>
      <c r="LY26" s="30">
        <v>70260</v>
      </c>
      <c r="LZ26" s="30">
        <v>615</v>
      </c>
      <c r="MA26" s="30">
        <v>590</v>
      </c>
      <c r="MB26" s="30">
        <v>1240</v>
      </c>
      <c r="MC26" s="30">
        <v>60618</v>
      </c>
      <c r="MD26" s="30">
        <v>65936</v>
      </c>
      <c r="ME26" s="30">
        <v>65000</v>
      </c>
      <c r="MF26" s="30">
        <v>59519</v>
      </c>
      <c r="MG26" s="30">
        <v>72011</v>
      </c>
      <c r="MH26" s="30">
        <v>63883</v>
      </c>
      <c r="MI26" s="30">
        <v>7992</v>
      </c>
      <c r="MJ26" s="30">
        <v>49140</v>
      </c>
      <c r="MK26" s="30">
        <v>12361</v>
      </c>
      <c r="ML26" s="30">
        <v>16626</v>
      </c>
      <c r="MM26" s="30">
        <v>34096</v>
      </c>
      <c r="MN26" s="30">
        <v>42708</v>
      </c>
      <c r="MO26" s="30">
        <v>0</v>
      </c>
      <c r="MP26" s="30">
        <v>347</v>
      </c>
      <c r="MQ26" s="30">
        <v>0</v>
      </c>
      <c r="MR26" s="30">
        <v>621</v>
      </c>
      <c r="MS26" s="30">
        <v>56803</v>
      </c>
      <c r="MT26" s="30">
        <v>155</v>
      </c>
      <c r="MU26" s="30">
        <v>116338</v>
      </c>
      <c r="MV26" s="30">
        <v>104079</v>
      </c>
      <c r="MW26" s="30">
        <v>90640</v>
      </c>
      <c r="MX26" s="30">
        <v>98018</v>
      </c>
      <c r="MY26" s="30">
        <v>96041</v>
      </c>
      <c r="MZ26" s="30">
        <v>97077</v>
      </c>
      <c r="NA26" s="30">
        <v>0</v>
      </c>
      <c r="NB26" s="30">
        <v>2197</v>
      </c>
      <c r="NC26" s="30">
        <v>2147</v>
      </c>
      <c r="ND26" s="30">
        <v>4867</v>
      </c>
      <c r="NE26" s="30">
        <v>1446</v>
      </c>
      <c r="NF26" s="30">
        <v>3807</v>
      </c>
      <c r="NG26" s="30">
        <v>655721</v>
      </c>
      <c r="NH26" s="30">
        <v>713500</v>
      </c>
      <c r="NI26" s="30">
        <v>660973</v>
      </c>
      <c r="NJ26" s="30">
        <v>598596</v>
      </c>
      <c r="NK26" s="30">
        <v>601366</v>
      </c>
      <c r="NL26" s="30">
        <v>24163</v>
      </c>
      <c r="NM26" s="30">
        <v>444734</v>
      </c>
      <c r="NN26" s="30">
        <v>476505</v>
      </c>
      <c r="NO26" s="30">
        <v>479089</v>
      </c>
      <c r="NP26" s="30">
        <v>173034</v>
      </c>
      <c r="NQ26" s="30">
        <v>164218</v>
      </c>
      <c r="NR26" s="30">
        <v>22050</v>
      </c>
      <c r="NS26" s="30">
        <v>8464</v>
      </c>
      <c r="NT26" s="30">
        <v>13869</v>
      </c>
      <c r="NU26" s="30">
        <v>0</v>
      </c>
      <c r="NV26" s="30">
        <v>10096</v>
      </c>
      <c r="NW26" s="30">
        <v>19830</v>
      </c>
      <c r="NX26" s="30">
        <v>54136</v>
      </c>
      <c r="NY26" s="30">
        <v>0</v>
      </c>
      <c r="NZ26" s="30">
        <v>8323</v>
      </c>
      <c r="OA26" s="30">
        <v>1935</v>
      </c>
      <c r="OB26" s="30">
        <v>0</v>
      </c>
      <c r="OC26" s="30">
        <v>0</v>
      </c>
      <c r="OD26" s="30">
        <v>43564</v>
      </c>
      <c r="OE26" s="30">
        <v>926</v>
      </c>
      <c r="OF26" s="30">
        <v>228571</v>
      </c>
      <c r="OG26" s="30">
        <v>0</v>
      </c>
      <c r="OH26" s="30">
        <v>3925</v>
      </c>
      <c r="OI26" s="30">
        <v>23315</v>
      </c>
      <c r="OJ26" s="30">
        <v>40330</v>
      </c>
      <c r="OK26" s="30">
        <v>1966</v>
      </c>
      <c r="OL26" s="30">
        <v>8761</v>
      </c>
      <c r="OM26" s="30">
        <v>0</v>
      </c>
      <c r="ON26" s="30">
        <v>4075</v>
      </c>
      <c r="OO26" s="30">
        <v>19210</v>
      </c>
      <c r="OP26" s="30">
        <v>41284</v>
      </c>
      <c r="OQ26" s="30">
        <v>0</v>
      </c>
      <c r="OR26" s="30">
        <v>0</v>
      </c>
      <c r="OS26" s="30">
        <v>504</v>
      </c>
      <c r="OT26" s="30">
        <v>782</v>
      </c>
      <c r="OU26" s="30">
        <v>1127</v>
      </c>
      <c r="OV26" s="30">
        <v>349</v>
      </c>
      <c r="OW26" s="30">
        <v>8194</v>
      </c>
      <c r="OX26" s="30">
        <v>0</v>
      </c>
      <c r="OY26" s="30">
        <v>2372</v>
      </c>
      <c r="OZ26" s="30">
        <v>0</v>
      </c>
      <c r="PA26" s="30">
        <v>8318</v>
      </c>
      <c r="PB26" s="30">
        <v>23503</v>
      </c>
      <c r="PC26" s="30">
        <v>429813</v>
      </c>
      <c r="PD26" s="30">
        <v>252500</v>
      </c>
      <c r="PE26" s="30">
        <v>484408</v>
      </c>
      <c r="PF26" s="30">
        <v>580041</v>
      </c>
      <c r="PG26" s="30">
        <v>565685</v>
      </c>
      <c r="PH26" s="30">
        <v>567351</v>
      </c>
      <c r="PI26" s="30">
        <v>827243</v>
      </c>
      <c r="PJ26" s="30">
        <v>835355</v>
      </c>
      <c r="PK26" s="30">
        <v>775003</v>
      </c>
      <c r="PL26" s="30">
        <v>668038</v>
      </c>
      <c r="PM26" s="30">
        <v>186471</v>
      </c>
      <c r="PN26" s="30">
        <v>45719</v>
      </c>
      <c r="PO26" s="30">
        <v>68356</v>
      </c>
      <c r="PP26" s="30">
        <v>77996</v>
      </c>
      <c r="PQ26" s="30">
        <v>76913</v>
      </c>
      <c r="PR26" s="30">
        <v>74650</v>
      </c>
      <c r="PS26" s="30">
        <v>1146</v>
      </c>
      <c r="PT26" s="30">
        <v>2046</v>
      </c>
      <c r="PU26" s="30">
        <v>3305861</v>
      </c>
      <c r="PV26" s="30">
        <v>12066187</v>
      </c>
      <c r="PW26" s="30">
        <v>3547019</v>
      </c>
      <c r="PX26" s="30">
        <v>2736508</v>
      </c>
      <c r="PY26" s="30">
        <v>2027604</v>
      </c>
      <c r="PZ26" s="30">
        <v>2447831</v>
      </c>
      <c r="QA26" s="30">
        <v>339191</v>
      </c>
      <c r="QB26" s="30">
        <v>335235</v>
      </c>
      <c r="QC26" s="30">
        <v>323932</v>
      </c>
      <c r="QD26" s="30">
        <v>269039</v>
      </c>
      <c r="QE26" s="30">
        <v>312202</v>
      </c>
      <c r="QF26" s="30">
        <v>315707</v>
      </c>
      <c r="QG26" s="30">
        <v>3393</v>
      </c>
      <c r="QH26" s="30">
        <v>2414</v>
      </c>
      <c r="QI26" s="30">
        <v>4716</v>
      </c>
      <c r="QJ26" s="30">
        <v>6096</v>
      </c>
      <c r="QK26" s="30">
        <v>8775</v>
      </c>
      <c r="QL26" s="30">
        <v>16000</v>
      </c>
      <c r="QM26" s="30">
        <v>716235</v>
      </c>
      <c r="QN26" s="30">
        <v>786890</v>
      </c>
      <c r="QO26" s="30">
        <v>317959</v>
      </c>
      <c r="QP26" s="30">
        <v>232537</v>
      </c>
      <c r="QQ26" s="30">
        <v>3239</v>
      </c>
      <c r="QR26" s="30">
        <v>4958</v>
      </c>
      <c r="QS26" s="30">
        <v>596293</v>
      </c>
      <c r="QT26" s="30">
        <v>582117</v>
      </c>
      <c r="QU26" s="30">
        <v>862002</v>
      </c>
      <c r="QV26" s="30">
        <v>924923</v>
      </c>
      <c r="QW26" s="30">
        <v>867901</v>
      </c>
      <c r="QX26" s="30">
        <v>554260</v>
      </c>
      <c r="QY26" s="30">
        <v>611714</v>
      </c>
      <c r="QZ26" s="30">
        <v>680227</v>
      </c>
      <c r="RA26" s="30">
        <v>734835</v>
      </c>
      <c r="RB26" s="30">
        <v>782083</v>
      </c>
      <c r="RC26" s="30">
        <v>657092</v>
      </c>
      <c r="RD26" s="30">
        <v>7868</v>
      </c>
      <c r="RE26" s="30">
        <v>464541</v>
      </c>
      <c r="RF26" s="30">
        <v>560169</v>
      </c>
      <c r="RG26" s="30">
        <v>269</v>
      </c>
      <c r="RH26" s="30">
        <v>0</v>
      </c>
      <c r="RI26" s="30">
        <v>5171</v>
      </c>
      <c r="RJ26" s="30">
        <v>19128</v>
      </c>
      <c r="RK26" s="30">
        <v>907417</v>
      </c>
      <c r="RL26" s="30">
        <v>981649</v>
      </c>
      <c r="RM26" s="30">
        <v>919604</v>
      </c>
      <c r="RN26" s="30">
        <v>719972</v>
      </c>
      <c r="RO26" s="30">
        <v>658663</v>
      </c>
      <c r="RP26" s="30">
        <v>163950</v>
      </c>
      <c r="RQ26" s="30">
        <v>58199</v>
      </c>
      <c r="RR26" s="30">
        <v>57654</v>
      </c>
      <c r="RS26" s="30">
        <v>57738</v>
      </c>
      <c r="RT26" s="30">
        <v>53184</v>
      </c>
      <c r="RU26" s="30">
        <v>53338</v>
      </c>
      <c r="RV26" s="30">
        <v>70396</v>
      </c>
      <c r="RW26" s="30">
        <v>0</v>
      </c>
      <c r="RX26" s="30">
        <v>0</v>
      </c>
      <c r="RY26" s="30">
        <v>0</v>
      </c>
      <c r="RZ26" s="30">
        <v>4558</v>
      </c>
      <c r="SA26" s="30">
        <v>10727</v>
      </c>
      <c r="SB26" s="30">
        <v>15011</v>
      </c>
      <c r="SC26" s="30">
        <v>531935</v>
      </c>
      <c r="SD26" s="30">
        <v>520830</v>
      </c>
      <c r="SE26" s="30">
        <v>510998</v>
      </c>
      <c r="SF26" s="30">
        <v>507067</v>
      </c>
      <c r="SG26" s="30">
        <v>739085</v>
      </c>
      <c r="SH26" s="30">
        <v>0</v>
      </c>
      <c r="SI26" s="30">
        <v>1098</v>
      </c>
      <c r="SJ26" s="30">
        <v>614</v>
      </c>
      <c r="SK26" s="30">
        <v>626</v>
      </c>
      <c r="SL26" s="30">
        <v>147</v>
      </c>
      <c r="SM26" s="30">
        <v>939</v>
      </c>
      <c r="SN26" s="30">
        <v>574</v>
      </c>
      <c r="SO26" s="30">
        <v>1</v>
      </c>
      <c r="SP26" s="30">
        <v>4</v>
      </c>
      <c r="SQ26" s="30">
        <v>3988</v>
      </c>
      <c r="SR26" s="30">
        <v>9410</v>
      </c>
      <c r="SS26" s="30">
        <v>4548</v>
      </c>
      <c r="ST26" s="30">
        <v>23590</v>
      </c>
      <c r="SU26" s="30">
        <v>943981</v>
      </c>
      <c r="SV26" s="30">
        <v>997772</v>
      </c>
      <c r="SW26" s="30">
        <v>1049777</v>
      </c>
      <c r="SX26" s="30">
        <v>1010276</v>
      </c>
      <c r="SY26" s="30">
        <v>420</v>
      </c>
      <c r="SZ26" s="30">
        <v>28840</v>
      </c>
    </row>
    <row r="27" spans="1:520">
      <c r="A27" s="25" t="s">
        <v>381</v>
      </c>
      <c r="D27" s="27"/>
      <c r="E27" s="30">
        <v>86404850</v>
      </c>
      <c r="F27" s="30">
        <v>87142161</v>
      </c>
      <c r="G27" s="30">
        <v>85326063</v>
      </c>
      <c r="H27" s="30">
        <v>84900705</v>
      </c>
      <c r="I27" s="30">
        <v>85254328</v>
      </c>
      <c r="J27" s="30">
        <v>101465932</v>
      </c>
      <c r="K27" s="30">
        <v>6307078</v>
      </c>
      <c r="L27" s="30">
        <v>7355413</v>
      </c>
      <c r="M27" s="30">
        <v>6392711</v>
      </c>
      <c r="N27" s="30">
        <v>5798282</v>
      </c>
      <c r="O27" s="30">
        <v>5143229</v>
      </c>
      <c r="P27" s="30">
        <v>5272160</v>
      </c>
      <c r="Q27" s="30">
        <v>5048897</v>
      </c>
      <c r="R27" s="30">
        <v>3792012</v>
      </c>
      <c r="S27" s="30">
        <v>3987965</v>
      </c>
      <c r="T27" s="30">
        <v>4062566</v>
      </c>
      <c r="U27" s="30">
        <v>4058528</v>
      </c>
      <c r="V27" s="30">
        <v>3870704</v>
      </c>
      <c r="W27" s="30">
        <v>3188559</v>
      </c>
      <c r="X27" s="30">
        <v>2884621</v>
      </c>
      <c r="Y27" s="30">
        <v>2990915</v>
      </c>
      <c r="Z27" s="30">
        <v>2877117</v>
      </c>
      <c r="AA27" s="30">
        <v>3021060</v>
      </c>
      <c r="AB27" s="30">
        <v>2533762</v>
      </c>
      <c r="AC27" s="30">
        <v>3323926</v>
      </c>
      <c r="AD27" s="30">
        <v>2555228</v>
      </c>
      <c r="AE27" s="30">
        <v>2638391</v>
      </c>
      <c r="AF27" s="30">
        <v>2970794</v>
      </c>
      <c r="AG27" s="30">
        <v>2805374</v>
      </c>
      <c r="AH27" s="30">
        <v>3171860</v>
      </c>
      <c r="AI27" s="30">
        <v>24741874</v>
      </c>
      <c r="AJ27" s="30">
        <v>24584457</v>
      </c>
      <c r="AK27" s="30">
        <v>25011289</v>
      </c>
      <c r="AL27" s="30">
        <v>26530345</v>
      </c>
      <c r="AM27" s="30">
        <v>28842346</v>
      </c>
      <c r="AN27" s="30">
        <v>28185216</v>
      </c>
      <c r="AO27" s="30">
        <v>2856946</v>
      </c>
      <c r="AP27" s="30">
        <v>3133027</v>
      </c>
      <c r="AQ27" s="30">
        <v>2995105</v>
      </c>
      <c r="AR27" s="30">
        <v>3869013</v>
      </c>
      <c r="AS27" s="30">
        <v>2872339</v>
      </c>
      <c r="AT27" s="30">
        <v>4648499</v>
      </c>
      <c r="AU27" s="30">
        <v>39781475</v>
      </c>
      <c r="AV27" s="30">
        <v>35805018</v>
      </c>
      <c r="AW27" s="30">
        <v>35732319</v>
      </c>
      <c r="AX27" s="30">
        <v>34243624</v>
      </c>
      <c r="AY27" s="30">
        <v>32098471</v>
      </c>
      <c r="AZ27" s="30">
        <v>34065315</v>
      </c>
      <c r="BA27" s="30">
        <v>9133181</v>
      </c>
      <c r="BB27" s="30">
        <v>9055233</v>
      </c>
      <c r="BC27" s="30">
        <v>8793288</v>
      </c>
      <c r="BD27" s="30">
        <v>8751289</v>
      </c>
      <c r="BE27" s="30">
        <v>7852302</v>
      </c>
      <c r="BF27" s="30">
        <v>6787616</v>
      </c>
      <c r="BG27" s="30">
        <v>161254613</v>
      </c>
      <c r="BH27" s="30">
        <v>155649977</v>
      </c>
      <c r="BI27" s="30">
        <v>147131710</v>
      </c>
      <c r="BJ27" s="30">
        <v>141257787</v>
      </c>
      <c r="BK27" s="30">
        <v>138067881</v>
      </c>
      <c r="BL27" s="30">
        <v>132742504</v>
      </c>
      <c r="BM27" s="30">
        <v>2971262</v>
      </c>
      <c r="BN27" s="30">
        <v>2845184</v>
      </c>
      <c r="BO27" s="30">
        <v>2458501</v>
      </c>
      <c r="BP27" s="30">
        <v>2492471</v>
      </c>
      <c r="BQ27" s="30">
        <v>2123791</v>
      </c>
      <c r="BR27" s="30">
        <v>2276802</v>
      </c>
      <c r="BS27" s="30">
        <v>28877808</v>
      </c>
      <c r="BT27" s="30">
        <v>23663912</v>
      </c>
      <c r="BU27" s="30">
        <v>21533166</v>
      </c>
      <c r="BV27" s="30">
        <v>18101692</v>
      </c>
      <c r="BW27" s="30">
        <v>17508964</v>
      </c>
      <c r="BX27" s="30">
        <v>19801368</v>
      </c>
      <c r="BY27" s="30">
        <v>38191530</v>
      </c>
      <c r="BZ27" s="30">
        <v>32758272</v>
      </c>
      <c r="CA27" s="30">
        <v>31671750</v>
      </c>
      <c r="CB27" s="30">
        <v>26019748</v>
      </c>
      <c r="CC27" s="30">
        <v>21929982</v>
      </c>
      <c r="CD27" s="30">
        <v>25768397</v>
      </c>
      <c r="CE27" s="30">
        <v>6054493</v>
      </c>
      <c r="CF27" s="30">
        <v>5388746</v>
      </c>
      <c r="CG27" s="30">
        <v>5882343</v>
      </c>
      <c r="CH27" s="30">
        <v>5056133</v>
      </c>
      <c r="CI27" s="30">
        <v>5567660</v>
      </c>
      <c r="CJ27" s="30">
        <v>3871100</v>
      </c>
      <c r="CK27" s="30">
        <v>9995438</v>
      </c>
      <c r="CL27" s="30">
        <v>8579214</v>
      </c>
      <c r="CM27" s="30">
        <v>10061506</v>
      </c>
      <c r="CN27" s="30">
        <v>8704346</v>
      </c>
      <c r="CO27" s="30">
        <v>8114537</v>
      </c>
      <c r="CP27" s="30">
        <v>9833949</v>
      </c>
      <c r="CQ27" s="30">
        <v>95106710</v>
      </c>
      <c r="CR27" s="30">
        <v>94065328</v>
      </c>
      <c r="CS27" s="30">
        <v>96133590</v>
      </c>
      <c r="CT27" s="30">
        <v>100742005</v>
      </c>
      <c r="CU27" s="30">
        <v>100642940</v>
      </c>
      <c r="CV27" s="30">
        <v>50274542</v>
      </c>
      <c r="CW27" s="30">
        <v>1449702</v>
      </c>
      <c r="CX27" s="30">
        <v>1555799</v>
      </c>
      <c r="CY27" s="30">
        <v>1291069</v>
      </c>
      <c r="CZ27" s="30">
        <v>1430986</v>
      </c>
      <c r="DA27" s="30">
        <v>1006982</v>
      </c>
      <c r="DB27" s="30">
        <v>1001397</v>
      </c>
      <c r="DC27" s="30">
        <v>8382508</v>
      </c>
      <c r="DD27" s="30">
        <v>8327532</v>
      </c>
      <c r="DE27" s="30">
        <v>8078196</v>
      </c>
      <c r="DF27" s="30">
        <v>6440293</v>
      </c>
      <c r="DG27" s="30">
        <v>6349663</v>
      </c>
      <c r="DH27" s="30">
        <v>6212011</v>
      </c>
      <c r="DI27" s="30">
        <v>53330604</v>
      </c>
      <c r="DJ27" s="30">
        <v>54970811</v>
      </c>
      <c r="DK27" s="30">
        <v>56701045</v>
      </c>
      <c r="DL27" s="30">
        <v>46057945</v>
      </c>
      <c r="DM27" s="30">
        <v>40435410</v>
      </c>
      <c r="DN27" s="30">
        <v>41451033</v>
      </c>
      <c r="DO27" s="30">
        <v>10208566</v>
      </c>
      <c r="DP27" s="30">
        <v>9124038</v>
      </c>
      <c r="DQ27" s="30">
        <v>9469152</v>
      </c>
      <c r="DR27" s="30">
        <v>9217795</v>
      </c>
      <c r="DS27" s="30">
        <v>7403900</v>
      </c>
      <c r="DT27" s="30">
        <v>10411817</v>
      </c>
      <c r="DU27" s="30">
        <v>50146430</v>
      </c>
      <c r="DV27" s="30">
        <v>44419631</v>
      </c>
      <c r="DW27" s="30">
        <v>42797741</v>
      </c>
      <c r="DX27" s="30">
        <v>39570730</v>
      </c>
      <c r="DY27" s="30">
        <v>32517041</v>
      </c>
      <c r="DZ27" s="30">
        <v>38361665</v>
      </c>
      <c r="EA27" s="30">
        <v>247209450</v>
      </c>
      <c r="EB27" s="30">
        <v>246592739</v>
      </c>
      <c r="EC27" s="30">
        <v>241246464</v>
      </c>
      <c r="ED27" s="30">
        <v>232779781</v>
      </c>
      <c r="EE27" s="30">
        <v>227585208</v>
      </c>
      <c r="EF27" s="30">
        <v>261525580</v>
      </c>
      <c r="EG27" s="30">
        <v>54549310</v>
      </c>
      <c r="EH27" s="30">
        <v>69850605</v>
      </c>
      <c r="EI27" s="30">
        <v>68525294</v>
      </c>
      <c r="EJ27" s="30">
        <v>75053702</v>
      </c>
      <c r="EK27" s="30">
        <v>70801513</v>
      </c>
      <c r="EL27" s="30">
        <v>69316651</v>
      </c>
      <c r="EM27" s="30">
        <v>5015607</v>
      </c>
      <c r="EN27" s="30">
        <v>4776296</v>
      </c>
      <c r="EO27" s="30">
        <v>4983031</v>
      </c>
      <c r="EP27" s="30">
        <v>4533079</v>
      </c>
      <c r="EQ27" s="30">
        <v>4536639</v>
      </c>
      <c r="ER27" s="30">
        <v>4874770</v>
      </c>
      <c r="ES27" s="30">
        <v>9101204</v>
      </c>
      <c r="ET27" s="30">
        <v>8452474</v>
      </c>
      <c r="EU27" s="30">
        <v>8793140</v>
      </c>
      <c r="EV27" s="30">
        <v>7475571</v>
      </c>
      <c r="EW27" s="30">
        <v>5852917</v>
      </c>
      <c r="EX27" s="30">
        <v>4895313</v>
      </c>
      <c r="EY27" s="30">
        <v>11321748</v>
      </c>
      <c r="EZ27" s="30">
        <v>9062227</v>
      </c>
      <c r="FA27" s="30">
        <v>8518581</v>
      </c>
      <c r="FB27" s="30">
        <v>7561233</v>
      </c>
      <c r="FC27" s="30">
        <v>7306167</v>
      </c>
      <c r="FD27" s="30">
        <v>11503846</v>
      </c>
      <c r="FE27" s="30">
        <v>6831160</v>
      </c>
      <c r="FF27" s="30">
        <v>6770661</v>
      </c>
      <c r="FG27" s="30">
        <v>6260088</v>
      </c>
      <c r="FH27" s="30">
        <v>6313756</v>
      </c>
      <c r="FI27" s="30">
        <v>5584116</v>
      </c>
      <c r="FJ27" s="30">
        <v>10837125</v>
      </c>
      <c r="FK27" s="30">
        <v>42740337</v>
      </c>
      <c r="FL27" s="30">
        <v>36965080</v>
      </c>
      <c r="FM27" s="30">
        <v>32902217</v>
      </c>
      <c r="FN27" s="30">
        <v>32207363</v>
      </c>
      <c r="FO27" s="30">
        <v>30429606</v>
      </c>
      <c r="FP27" s="30">
        <v>43681049</v>
      </c>
      <c r="FQ27" s="30">
        <v>6313541</v>
      </c>
      <c r="FR27" s="30">
        <v>5624863</v>
      </c>
      <c r="FS27" s="30">
        <v>5371541</v>
      </c>
      <c r="FT27" s="30">
        <v>5562170</v>
      </c>
      <c r="FU27" s="30">
        <v>4741909</v>
      </c>
      <c r="FV27" s="30">
        <v>5704431</v>
      </c>
      <c r="FW27" s="30">
        <v>8808424</v>
      </c>
      <c r="FX27" s="30">
        <v>7128751</v>
      </c>
      <c r="FY27" s="30">
        <v>7134828</v>
      </c>
      <c r="FZ27" s="30">
        <v>5869012</v>
      </c>
      <c r="GA27" s="30">
        <v>6226358</v>
      </c>
      <c r="GB27" s="30">
        <v>4973886</v>
      </c>
      <c r="GC27" s="30">
        <v>8261912</v>
      </c>
      <c r="GD27" s="30">
        <v>6431530</v>
      </c>
      <c r="GE27" s="30">
        <v>6071574</v>
      </c>
      <c r="GF27" s="30">
        <v>5843597</v>
      </c>
      <c r="GG27" s="30">
        <v>5822688</v>
      </c>
      <c r="GH27" s="30">
        <v>6658596</v>
      </c>
      <c r="GI27" s="30">
        <v>20873005</v>
      </c>
      <c r="GJ27" s="30">
        <v>19813052</v>
      </c>
      <c r="GK27" s="30">
        <v>18518038</v>
      </c>
      <c r="GL27" s="30">
        <v>16941398</v>
      </c>
      <c r="GM27" s="30">
        <v>17601082</v>
      </c>
      <c r="GN27" s="30">
        <v>19336901</v>
      </c>
      <c r="GO27" s="30">
        <v>14213032</v>
      </c>
      <c r="GP27" s="30">
        <v>13312334</v>
      </c>
      <c r="GQ27" s="30">
        <v>13627505</v>
      </c>
      <c r="GR27" s="30">
        <v>12304536</v>
      </c>
      <c r="GS27" s="30">
        <v>11369957</v>
      </c>
      <c r="GT27" s="30">
        <v>12845356</v>
      </c>
      <c r="GU27" s="30">
        <v>57367188</v>
      </c>
      <c r="GV27" s="30">
        <v>54468839</v>
      </c>
      <c r="GW27" s="30">
        <v>51935663</v>
      </c>
      <c r="GX27" s="30">
        <v>50659963</v>
      </c>
      <c r="GY27" s="30">
        <v>50335307</v>
      </c>
      <c r="GZ27" s="30">
        <v>52759242</v>
      </c>
      <c r="HA27" s="30">
        <v>5724351</v>
      </c>
      <c r="HB27" s="30">
        <v>5432705</v>
      </c>
      <c r="HC27" s="30">
        <v>4948959</v>
      </c>
      <c r="HD27" s="30">
        <v>4461714</v>
      </c>
      <c r="HE27" s="30">
        <v>3888924</v>
      </c>
      <c r="HF27" s="30">
        <v>5206868</v>
      </c>
      <c r="HG27" s="30">
        <v>3000488</v>
      </c>
      <c r="HH27" s="30">
        <v>2930827</v>
      </c>
      <c r="HI27" s="30">
        <v>2719236</v>
      </c>
      <c r="HJ27" s="30">
        <v>2782677</v>
      </c>
      <c r="HK27" s="30">
        <v>2350035</v>
      </c>
      <c r="HL27" s="30">
        <v>2200251</v>
      </c>
      <c r="HM27" s="30">
        <v>33092916</v>
      </c>
      <c r="HN27" s="30">
        <v>29243616</v>
      </c>
      <c r="HO27" s="30">
        <v>27563308</v>
      </c>
      <c r="HP27" s="30">
        <v>26781271</v>
      </c>
      <c r="HQ27" s="30">
        <v>27357505</v>
      </c>
      <c r="HR27" s="30">
        <v>29237273</v>
      </c>
      <c r="HS27" s="30">
        <v>65338287</v>
      </c>
      <c r="HT27" s="30">
        <v>67242724</v>
      </c>
      <c r="HU27" s="30">
        <v>71548530</v>
      </c>
      <c r="HV27" s="30">
        <v>64503172</v>
      </c>
      <c r="HW27" s="30">
        <v>57368137</v>
      </c>
      <c r="HX27" s="30">
        <v>75401279</v>
      </c>
      <c r="HY27" s="30">
        <v>22839880</v>
      </c>
      <c r="HZ27" s="30">
        <v>22106449</v>
      </c>
      <c r="IA27" s="30">
        <v>21235147</v>
      </c>
      <c r="IB27" s="30">
        <v>19581968</v>
      </c>
      <c r="IC27" s="30">
        <v>18821963</v>
      </c>
      <c r="ID27" s="30">
        <v>20646845</v>
      </c>
      <c r="IE27" s="30">
        <v>21729493</v>
      </c>
      <c r="IF27" s="30">
        <v>21161883</v>
      </c>
      <c r="IG27" s="30">
        <v>16661685</v>
      </c>
      <c r="IH27" s="30">
        <v>18568490</v>
      </c>
      <c r="II27" s="30">
        <v>18215320</v>
      </c>
      <c r="IJ27" s="30">
        <v>20051294</v>
      </c>
      <c r="IK27" s="30">
        <v>50933457</v>
      </c>
      <c r="IL27" s="30">
        <v>47720456</v>
      </c>
      <c r="IM27" s="30">
        <v>49678744</v>
      </c>
      <c r="IN27" s="30">
        <v>47075967</v>
      </c>
      <c r="IO27" s="30">
        <v>48674276</v>
      </c>
      <c r="IP27" s="30">
        <v>54131763</v>
      </c>
      <c r="IQ27" s="30">
        <v>62368123</v>
      </c>
      <c r="IR27" s="30">
        <v>63518748</v>
      </c>
      <c r="IS27" s="30">
        <v>66646441</v>
      </c>
      <c r="IT27" s="30">
        <v>70444493</v>
      </c>
      <c r="IU27" s="30">
        <v>72047998</v>
      </c>
      <c r="IV27" s="30">
        <v>81384106</v>
      </c>
      <c r="IW27" s="30">
        <v>15964979</v>
      </c>
      <c r="IX27" s="30">
        <v>13458881</v>
      </c>
      <c r="IY27" s="30">
        <v>13329130</v>
      </c>
      <c r="IZ27" s="30">
        <v>13594322</v>
      </c>
      <c r="JA27" s="30">
        <v>12556901</v>
      </c>
      <c r="JB27" s="30">
        <v>13652523</v>
      </c>
      <c r="JC27" s="30">
        <v>30007140</v>
      </c>
      <c r="JD27" s="30">
        <v>29189843</v>
      </c>
      <c r="JE27" s="30">
        <v>21138839</v>
      </c>
      <c r="JF27" s="30">
        <v>14466539</v>
      </c>
      <c r="JG27" s="30">
        <v>14596042</v>
      </c>
      <c r="JH27" s="30">
        <v>14904455</v>
      </c>
      <c r="JI27" s="30">
        <v>124267077</v>
      </c>
      <c r="JJ27" s="30">
        <v>115223304</v>
      </c>
      <c r="JK27" s="30">
        <v>112634207</v>
      </c>
      <c r="JL27" s="30">
        <v>109047636</v>
      </c>
      <c r="JM27" s="30">
        <v>110809709</v>
      </c>
      <c r="JN27" s="30">
        <v>119736391</v>
      </c>
      <c r="JO27" s="30">
        <v>4880749</v>
      </c>
      <c r="JP27" s="30">
        <v>4887072</v>
      </c>
      <c r="JQ27" s="30">
        <v>4349219</v>
      </c>
      <c r="JR27" s="30">
        <v>4000668</v>
      </c>
      <c r="JS27" s="30">
        <v>3700526</v>
      </c>
      <c r="JT27" s="30">
        <v>3206796</v>
      </c>
      <c r="JU27" s="30">
        <v>10213590</v>
      </c>
      <c r="JV27" s="30">
        <v>9754223</v>
      </c>
      <c r="JW27" s="30">
        <v>9681615</v>
      </c>
      <c r="JX27" s="30">
        <v>9770158</v>
      </c>
      <c r="JY27" s="30">
        <v>9087740</v>
      </c>
      <c r="JZ27" s="30">
        <v>9767086</v>
      </c>
      <c r="KA27" s="30">
        <v>6188295</v>
      </c>
      <c r="KB27" s="30">
        <v>5345294</v>
      </c>
      <c r="KC27" s="30">
        <v>5071463</v>
      </c>
      <c r="KD27" s="30">
        <v>4477168</v>
      </c>
      <c r="KE27" s="30">
        <v>4634604</v>
      </c>
      <c r="KF27" s="30">
        <v>5572824</v>
      </c>
      <c r="KG27" s="30">
        <v>32595128</v>
      </c>
      <c r="KH27" s="30">
        <v>26567502</v>
      </c>
      <c r="KI27" s="30">
        <v>24073238</v>
      </c>
      <c r="KJ27" s="30">
        <v>21396685</v>
      </c>
      <c r="KK27" s="30">
        <v>21006770</v>
      </c>
      <c r="KL27" s="30">
        <v>26774079</v>
      </c>
      <c r="KM27" s="30">
        <v>4639787</v>
      </c>
      <c r="KN27" s="30">
        <v>4374513</v>
      </c>
      <c r="KO27" s="30">
        <v>4448131</v>
      </c>
      <c r="KP27" s="30">
        <v>3912401</v>
      </c>
      <c r="KQ27" s="30">
        <v>3886974</v>
      </c>
      <c r="KR27" s="30">
        <v>3520791</v>
      </c>
      <c r="KS27" s="30">
        <v>27363934</v>
      </c>
      <c r="KT27" s="30">
        <v>23002342</v>
      </c>
      <c r="KU27" s="30">
        <v>22241036</v>
      </c>
      <c r="KV27" s="30">
        <v>19879074</v>
      </c>
      <c r="KW27" s="30">
        <v>16806074</v>
      </c>
      <c r="KX27" s="30">
        <v>17975851</v>
      </c>
      <c r="KY27" s="30">
        <v>166026372</v>
      </c>
      <c r="KZ27" s="30">
        <v>154138883</v>
      </c>
      <c r="LA27" s="30">
        <v>144116086</v>
      </c>
      <c r="LB27" s="30">
        <v>132887565</v>
      </c>
      <c r="LC27" s="30">
        <v>127789711</v>
      </c>
      <c r="LD27" s="30">
        <v>133605726</v>
      </c>
      <c r="LE27" s="30">
        <v>3145392</v>
      </c>
      <c r="LF27" s="30">
        <v>2812501</v>
      </c>
      <c r="LG27" s="30">
        <v>3556298</v>
      </c>
      <c r="LH27" s="30">
        <v>2936522</v>
      </c>
      <c r="LI27" s="30">
        <v>2176522</v>
      </c>
      <c r="LJ27" s="30">
        <v>1941579</v>
      </c>
      <c r="LK27" s="30">
        <v>8099109</v>
      </c>
      <c r="LL27" s="30">
        <v>6875035</v>
      </c>
      <c r="LM27" s="30">
        <v>5802440</v>
      </c>
      <c r="LN27" s="30">
        <v>5523939</v>
      </c>
      <c r="LO27" s="30">
        <v>5154969</v>
      </c>
      <c r="LP27" s="30">
        <v>6515867</v>
      </c>
      <c r="LQ27" s="30">
        <v>137964891</v>
      </c>
      <c r="LR27" s="30">
        <v>129761918</v>
      </c>
      <c r="LS27" s="30">
        <v>127041539</v>
      </c>
      <c r="LT27" s="30">
        <v>126498737</v>
      </c>
      <c r="LU27" s="30">
        <v>126217995</v>
      </c>
      <c r="LV27" s="30">
        <v>154595099</v>
      </c>
      <c r="LW27" s="30">
        <v>6316734</v>
      </c>
      <c r="LX27" s="30">
        <v>6189209</v>
      </c>
      <c r="LY27" s="30">
        <v>6541417</v>
      </c>
      <c r="LZ27" s="30">
        <v>5342957</v>
      </c>
      <c r="MA27" s="30">
        <v>5254864</v>
      </c>
      <c r="MB27" s="30">
        <v>4412448</v>
      </c>
      <c r="MC27" s="30">
        <v>3577609</v>
      </c>
      <c r="MD27" s="30">
        <v>3264194</v>
      </c>
      <c r="ME27" s="30">
        <v>3274312</v>
      </c>
      <c r="MF27" s="30">
        <v>2999848</v>
      </c>
      <c r="MG27" s="30">
        <v>2715882</v>
      </c>
      <c r="MH27" s="30">
        <v>2467969</v>
      </c>
      <c r="MI27" s="30">
        <v>65141694</v>
      </c>
      <c r="MJ27" s="30">
        <v>66724382</v>
      </c>
      <c r="MK27" s="30">
        <v>71162883</v>
      </c>
      <c r="ML27" s="30">
        <v>66327112</v>
      </c>
      <c r="MM27" s="30">
        <v>65961425</v>
      </c>
      <c r="MN27" s="30">
        <v>72664583</v>
      </c>
      <c r="MO27" s="30">
        <v>1985238</v>
      </c>
      <c r="MP27" s="30">
        <v>2537969</v>
      </c>
      <c r="MQ27" s="30">
        <v>2282347</v>
      </c>
      <c r="MR27" s="30">
        <v>2085306</v>
      </c>
      <c r="MS27" s="30">
        <v>1957910</v>
      </c>
      <c r="MT27" s="30">
        <v>1905520</v>
      </c>
      <c r="MU27" s="30">
        <v>5167052</v>
      </c>
      <c r="MV27" s="30">
        <v>4635391</v>
      </c>
      <c r="MW27" s="30">
        <v>5077856</v>
      </c>
      <c r="MX27" s="30">
        <v>4290942</v>
      </c>
      <c r="MY27" s="30">
        <v>4139426</v>
      </c>
      <c r="MZ27" s="30">
        <v>4817179</v>
      </c>
      <c r="NA27" s="30">
        <v>6534406</v>
      </c>
      <c r="NB27" s="30">
        <v>5645116</v>
      </c>
      <c r="NC27" s="30">
        <v>5376738</v>
      </c>
      <c r="ND27" s="30">
        <v>5155909</v>
      </c>
      <c r="NE27" s="30">
        <v>4779279</v>
      </c>
      <c r="NF27" s="30">
        <v>5609747</v>
      </c>
      <c r="NG27" s="30">
        <v>32687443</v>
      </c>
      <c r="NH27" s="30">
        <v>33043871</v>
      </c>
      <c r="NI27" s="30">
        <v>31688494</v>
      </c>
      <c r="NJ27" s="30">
        <v>29865440</v>
      </c>
      <c r="NK27" s="30">
        <v>30869892</v>
      </c>
      <c r="NL27" s="30">
        <v>34256156</v>
      </c>
      <c r="NM27" s="30">
        <v>22522784</v>
      </c>
      <c r="NN27" s="30">
        <v>19877983</v>
      </c>
      <c r="NO27" s="30">
        <v>18924467</v>
      </c>
      <c r="NP27" s="30">
        <v>17495219</v>
      </c>
      <c r="NQ27" s="30">
        <v>19504867</v>
      </c>
      <c r="NR27" s="30">
        <v>18173678</v>
      </c>
      <c r="NS27" s="30">
        <v>54291951</v>
      </c>
      <c r="NT27" s="30">
        <v>57853767</v>
      </c>
      <c r="NU27" s="30">
        <v>57504462</v>
      </c>
      <c r="NV27" s="30">
        <v>50321405</v>
      </c>
      <c r="NW27" s="30">
        <v>46108720</v>
      </c>
      <c r="NX27" s="30">
        <v>49248902</v>
      </c>
      <c r="NY27" s="30">
        <v>53691768</v>
      </c>
      <c r="NZ27" s="30">
        <v>51438438</v>
      </c>
      <c r="OA27" s="30">
        <v>54575682</v>
      </c>
      <c r="OB27" s="30">
        <v>52728089</v>
      </c>
      <c r="OC27" s="30">
        <v>52696280</v>
      </c>
      <c r="OD27" s="30">
        <v>54054520</v>
      </c>
      <c r="OE27" s="30">
        <v>39200320</v>
      </c>
      <c r="OF27" s="30">
        <v>35675603</v>
      </c>
      <c r="OG27" s="30">
        <v>34546715</v>
      </c>
      <c r="OH27" s="30">
        <v>35932521</v>
      </c>
      <c r="OI27" s="30">
        <v>37658393</v>
      </c>
      <c r="OJ27" s="30">
        <v>43122768</v>
      </c>
      <c r="OK27" s="30">
        <v>48118610</v>
      </c>
      <c r="OL27" s="30">
        <v>46303473</v>
      </c>
      <c r="OM27" s="30">
        <v>46957007</v>
      </c>
      <c r="ON27" s="30">
        <v>46551161</v>
      </c>
      <c r="OO27" s="30">
        <v>46419302</v>
      </c>
      <c r="OP27" s="30">
        <v>52689740</v>
      </c>
      <c r="OQ27" s="30">
        <v>3048267</v>
      </c>
      <c r="OR27" s="30">
        <v>2698034</v>
      </c>
      <c r="OS27" s="30">
        <v>2790156</v>
      </c>
      <c r="OT27" s="30">
        <v>2593959</v>
      </c>
      <c r="OU27" s="30">
        <v>2607151</v>
      </c>
      <c r="OV27" s="30">
        <v>2281807</v>
      </c>
      <c r="OW27" s="30">
        <v>22827803</v>
      </c>
      <c r="OX27" s="30">
        <v>20140135</v>
      </c>
      <c r="OY27" s="30">
        <v>20019131</v>
      </c>
      <c r="OZ27" s="30">
        <v>18552411</v>
      </c>
      <c r="PA27" s="30">
        <v>18609170</v>
      </c>
      <c r="PB27" s="30">
        <v>21834766</v>
      </c>
      <c r="PC27" s="30">
        <v>42860844</v>
      </c>
      <c r="PD27" s="30">
        <v>35284261</v>
      </c>
      <c r="PE27" s="30">
        <v>36178473</v>
      </c>
      <c r="PF27" s="30">
        <v>35853156</v>
      </c>
      <c r="PG27" s="30">
        <v>36325183</v>
      </c>
      <c r="PH27" s="30">
        <v>37436713</v>
      </c>
      <c r="PI27" s="30">
        <v>21443606</v>
      </c>
      <c r="PJ27" s="30">
        <v>22618230</v>
      </c>
      <c r="PK27" s="30">
        <v>23873633</v>
      </c>
      <c r="PL27" s="30">
        <v>22168323</v>
      </c>
      <c r="PM27" s="30">
        <v>19097165</v>
      </c>
      <c r="PN27" s="30">
        <v>23444566</v>
      </c>
      <c r="PO27" s="30">
        <v>3621758</v>
      </c>
      <c r="PP27" s="30">
        <v>3808393</v>
      </c>
      <c r="PQ27" s="30">
        <v>3651050</v>
      </c>
      <c r="PR27" s="30">
        <v>3151328</v>
      </c>
      <c r="PS27" s="30">
        <v>2513508</v>
      </c>
      <c r="PT27" s="30">
        <v>2623105</v>
      </c>
      <c r="PU27" s="30">
        <v>150545560</v>
      </c>
      <c r="PV27" s="30">
        <v>154033522</v>
      </c>
      <c r="PW27" s="30">
        <v>144945689</v>
      </c>
      <c r="PX27" s="30">
        <v>142856193</v>
      </c>
      <c r="PY27" s="30">
        <v>125669166</v>
      </c>
      <c r="PZ27" s="30">
        <v>148074510</v>
      </c>
      <c r="QA27" s="30">
        <v>11769809</v>
      </c>
      <c r="QB27" s="30">
        <v>9930346</v>
      </c>
      <c r="QC27" s="30">
        <v>9103412</v>
      </c>
      <c r="QD27" s="30">
        <v>8027306</v>
      </c>
      <c r="QE27" s="30">
        <v>8301262</v>
      </c>
      <c r="QF27" s="30">
        <v>9936291</v>
      </c>
      <c r="QG27" s="30">
        <v>23784267</v>
      </c>
      <c r="QH27" s="30">
        <v>21762247</v>
      </c>
      <c r="QI27" s="30">
        <v>21468439</v>
      </c>
      <c r="QJ27" s="30">
        <v>19992849</v>
      </c>
      <c r="QK27" s="30">
        <v>20744516</v>
      </c>
      <c r="QL27" s="30">
        <v>26744309</v>
      </c>
      <c r="QM27" s="30">
        <v>55331152</v>
      </c>
      <c r="QN27" s="30">
        <v>47630956</v>
      </c>
      <c r="QO27" s="30">
        <v>51761460</v>
      </c>
      <c r="QP27" s="30">
        <v>41437838</v>
      </c>
      <c r="QQ27" s="30">
        <v>31474482</v>
      </c>
      <c r="QR27" s="30">
        <v>27179922</v>
      </c>
      <c r="QS27" s="30">
        <v>68803872</v>
      </c>
      <c r="QT27" s="30">
        <v>61090609</v>
      </c>
      <c r="QU27" s="30">
        <v>59432777</v>
      </c>
      <c r="QV27" s="30">
        <v>58212170</v>
      </c>
      <c r="QW27" s="30">
        <v>54124650</v>
      </c>
      <c r="QX27" s="30">
        <v>46462392</v>
      </c>
      <c r="QY27" s="30">
        <v>21198443</v>
      </c>
      <c r="QZ27" s="30">
        <v>17941234</v>
      </c>
      <c r="RA27" s="30">
        <v>19519731</v>
      </c>
      <c r="RB27" s="30">
        <v>16578457</v>
      </c>
      <c r="RC27" s="30">
        <v>17129098</v>
      </c>
      <c r="RD27" s="30">
        <v>17606657</v>
      </c>
      <c r="RE27" s="30">
        <v>26402760</v>
      </c>
      <c r="RF27" s="30">
        <v>23375286</v>
      </c>
      <c r="RG27" s="30">
        <v>21667570</v>
      </c>
      <c r="RH27" s="30">
        <v>20357915</v>
      </c>
      <c r="RI27" s="30">
        <v>16511380</v>
      </c>
      <c r="RJ27" s="30">
        <v>16000025</v>
      </c>
      <c r="RK27" s="30">
        <v>39075929</v>
      </c>
      <c r="RL27" s="30">
        <v>39812090</v>
      </c>
      <c r="RM27" s="30">
        <v>32042322</v>
      </c>
      <c r="RN27" s="30">
        <v>28004914</v>
      </c>
      <c r="RO27" s="30">
        <v>28754724</v>
      </c>
      <c r="RP27" s="30">
        <v>29422677</v>
      </c>
      <c r="RQ27" s="30">
        <v>1370841</v>
      </c>
      <c r="RR27" s="30">
        <v>1324533</v>
      </c>
      <c r="RS27" s="30">
        <v>1248642</v>
      </c>
      <c r="RT27" s="30">
        <v>1238867</v>
      </c>
      <c r="RU27" s="30">
        <v>1065557</v>
      </c>
      <c r="RV27" s="30">
        <v>1112637</v>
      </c>
      <c r="RW27" s="30">
        <v>24690611</v>
      </c>
      <c r="RX27" s="30">
        <v>22537308</v>
      </c>
      <c r="RY27" s="30">
        <v>19466510</v>
      </c>
      <c r="RZ27" s="30">
        <v>18692523</v>
      </c>
      <c r="SA27" s="30">
        <v>19554450</v>
      </c>
      <c r="SB27" s="30">
        <v>23740246</v>
      </c>
      <c r="SC27" s="30">
        <v>6640987</v>
      </c>
      <c r="SD27" s="30">
        <v>7400265</v>
      </c>
      <c r="SE27" s="30">
        <v>7994455</v>
      </c>
      <c r="SF27" s="30">
        <v>8543768</v>
      </c>
      <c r="SG27" s="30">
        <v>9044407</v>
      </c>
      <c r="SH27" s="30">
        <v>9597527</v>
      </c>
      <c r="SI27" s="30">
        <v>1214917</v>
      </c>
      <c r="SJ27" s="30">
        <v>1043659</v>
      </c>
      <c r="SK27" s="30">
        <v>1046326</v>
      </c>
      <c r="SL27" s="30">
        <v>943996</v>
      </c>
      <c r="SM27" s="30">
        <v>877189</v>
      </c>
      <c r="SN27" s="30">
        <v>771674</v>
      </c>
      <c r="SO27" s="30">
        <v>7773252</v>
      </c>
      <c r="SP27" s="30">
        <v>7583876</v>
      </c>
      <c r="SQ27" s="30">
        <v>7387103</v>
      </c>
      <c r="SR27" s="30">
        <v>6202104</v>
      </c>
      <c r="SS27" s="30">
        <v>6006461</v>
      </c>
      <c r="ST27" s="30">
        <v>5445045</v>
      </c>
      <c r="SU27" s="30">
        <v>14178703</v>
      </c>
      <c r="SV27" s="30">
        <v>13287814</v>
      </c>
      <c r="SW27" s="30">
        <v>13693941</v>
      </c>
      <c r="SX27" s="30">
        <v>14690266</v>
      </c>
      <c r="SY27" s="30">
        <v>15020558</v>
      </c>
      <c r="SZ27" s="30">
        <v>8178116</v>
      </c>
    </row>
    <row r="28" spans="1:520">
      <c r="A28" s="25" t="s">
        <v>382</v>
      </c>
      <c r="D28" s="27"/>
      <c r="E28" s="30">
        <v>154720176</v>
      </c>
      <c r="F28" s="30">
        <v>154720176</v>
      </c>
      <c r="G28" s="30">
        <v>154899426</v>
      </c>
      <c r="H28" s="30">
        <v>154899426</v>
      </c>
      <c r="I28" s="30">
        <v>154899657</v>
      </c>
      <c r="J28" s="30">
        <v>154899657</v>
      </c>
      <c r="K28" s="30">
        <v>41257081</v>
      </c>
      <c r="L28" s="30">
        <v>41257081</v>
      </c>
      <c r="M28" s="30">
        <v>41257081</v>
      </c>
      <c r="N28" s="30">
        <v>41257081</v>
      </c>
      <c r="O28" s="30">
        <v>41257081</v>
      </c>
      <c r="P28" s="30">
        <v>41257081</v>
      </c>
      <c r="Q28" s="30">
        <v>13355193</v>
      </c>
      <c r="R28" s="30">
        <v>13355193</v>
      </c>
      <c r="S28" s="30">
        <v>13355193</v>
      </c>
      <c r="T28" s="30">
        <v>13355193</v>
      </c>
      <c r="U28" s="30">
        <v>13355193</v>
      </c>
      <c r="V28" s="30">
        <v>13355193</v>
      </c>
      <c r="W28" s="30">
        <v>3692763</v>
      </c>
      <c r="X28" s="30">
        <v>3692763</v>
      </c>
      <c r="Y28" s="30">
        <v>3692763</v>
      </c>
      <c r="Z28" s="30">
        <v>3692763</v>
      </c>
      <c r="AA28" s="30">
        <v>3692763</v>
      </c>
      <c r="AB28" s="30">
        <v>3692763</v>
      </c>
      <c r="AC28" s="30">
        <v>4462025</v>
      </c>
      <c r="AD28" s="30">
        <v>4462025</v>
      </c>
      <c r="AE28" s="30">
        <v>4462025</v>
      </c>
      <c r="AF28" s="30">
        <v>4462025</v>
      </c>
      <c r="AG28" s="30">
        <v>4462025</v>
      </c>
      <c r="AH28" s="30">
        <v>4462025</v>
      </c>
      <c r="AI28" s="30">
        <v>1027948</v>
      </c>
      <c r="AJ28" s="30">
        <v>1027948</v>
      </c>
      <c r="AK28" s="30">
        <v>1027948</v>
      </c>
      <c r="AL28" s="30">
        <v>1027948</v>
      </c>
      <c r="AM28" s="30">
        <v>1027949</v>
      </c>
      <c r="AN28" s="30">
        <v>1027949</v>
      </c>
      <c r="AO28" s="30">
        <v>4333203</v>
      </c>
      <c r="AP28" s="30">
        <v>4333203</v>
      </c>
      <c r="AQ28" s="30">
        <v>4333203</v>
      </c>
      <c r="AR28" s="30">
        <v>4333203</v>
      </c>
      <c r="AS28" s="30">
        <v>4333203</v>
      </c>
      <c r="AT28" s="30">
        <v>4333203</v>
      </c>
      <c r="AU28" s="30">
        <v>25532359</v>
      </c>
      <c r="AV28" s="30">
        <v>25532359</v>
      </c>
      <c r="AW28" s="30">
        <v>25532359</v>
      </c>
      <c r="AX28" s="30">
        <v>25532359</v>
      </c>
      <c r="AY28" s="30">
        <v>25532359</v>
      </c>
      <c r="AZ28" s="30">
        <v>25532360</v>
      </c>
      <c r="BA28" s="30">
        <v>54385698</v>
      </c>
      <c r="BB28" s="30">
        <v>54385698</v>
      </c>
      <c r="BC28" s="30">
        <v>54385698</v>
      </c>
      <c r="BD28" s="30">
        <v>54385698</v>
      </c>
      <c r="BE28" s="30">
        <v>54393560</v>
      </c>
      <c r="BF28" s="30">
        <v>54414996</v>
      </c>
      <c r="BG28" s="30">
        <v>180220655</v>
      </c>
      <c r="BH28" s="30">
        <v>180227657</v>
      </c>
      <c r="BI28" s="30">
        <v>180227657</v>
      </c>
      <c r="BJ28" s="30">
        <v>180227657</v>
      </c>
      <c r="BK28" s="30">
        <v>180269563</v>
      </c>
      <c r="BL28" s="30">
        <v>180269563</v>
      </c>
      <c r="BM28" s="30">
        <v>22018651</v>
      </c>
      <c r="BN28" s="30">
        <v>22018651</v>
      </c>
      <c r="BO28" s="30">
        <v>22018651</v>
      </c>
      <c r="BP28" s="30">
        <v>22019176</v>
      </c>
      <c r="BQ28" s="30">
        <v>22019176</v>
      </c>
      <c r="BR28" s="30">
        <v>22019176</v>
      </c>
      <c r="BS28" s="30">
        <v>20413025</v>
      </c>
      <c r="BT28" s="30">
        <v>20413025</v>
      </c>
      <c r="BU28" s="30">
        <v>20413025</v>
      </c>
      <c r="BV28" s="30">
        <v>20413025</v>
      </c>
      <c r="BW28" s="30">
        <v>20413025</v>
      </c>
      <c r="BX28" s="30">
        <v>20413025</v>
      </c>
      <c r="BY28" s="30">
        <v>52827150</v>
      </c>
      <c r="BZ28" s="30">
        <v>52827150</v>
      </c>
      <c r="CA28" s="30">
        <v>52827150</v>
      </c>
      <c r="CB28" s="30">
        <v>52827150</v>
      </c>
      <c r="CC28" s="30">
        <v>52827150</v>
      </c>
      <c r="CD28" s="30">
        <v>52838917</v>
      </c>
      <c r="CE28" s="30">
        <v>27051452</v>
      </c>
      <c r="CF28" s="30">
        <v>27051452</v>
      </c>
      <c r="CG28" s="30">
        <v>27051452</v>
      </c>
      <c r="CH28" s="30">
        <v>27051452</v>
      </c>
      <c r="CI28" s="30">
        <v>27051452</v>
      </c>
      <c r="CJ28" s="30">
        <v>27051452</v>
      </c>
      <c r="CK28" s="30">
        <v>38843454</v>
      </c>
      <c r="CL28" s="30">
        <v>38843454</v>
      </c>
      <c r="CM28" s="30">
        <v>38843454</v>
      </c>
      <c r="CN28" s="30">
        <v>38843454</v>
      </c>
      <c r="CO28" s="30">
        <v>38843454</v>
      </c>
      <c r="CP28" s="30">
        <v>38843454</v>
      </c>
      <c r="CQ28" s="30">
        <v>232964302</v>
      </c>
      <c r="CR28" s="30">
        <v>232964302</v>
      </c>
      <c r="CS28" s="30">
        <v>232964302</v>
      </c>
      <c r="CT28" s="30">
        <v>232964302</v>
      </c>
      <c r="CU28" s="30">
        <v>232964303</v>
      </c>
      <c r="CV28" s="30">
        <v>232964303</v>
      </c>
      <c r="CW28" s="30">
        <v>11388702</v>
      </c>
      <c r="CX28" s="30">
        <v>11388702</v>
      </c>
      <c r="CY28" s="30">
        <v>11388702</v>
      </c>
      <c r="CZ28" s="30">
        <v>11388702</v>
      </c>
      <c r="DA28" s="30">
        <v>11388702</v>
      </c>
      <c r="DB28" s="30">
        <v>11579143</v>
      </c>
      <c r="DC28" s="30">
        <v>73579312</v>
      </c>
      <c r="DD28" s="30">
        <v>73579312</v>
      </c>
      <c r="DE28" s="30">
        <v>73685312</v>
      </c>
      <c r="DF28" s="30">
        <v>73686182</v>
      </c>
      <c r="DG28" s="30">
        <v>73686360</v>
      </c>
      <c r="DH28" s="30">
        <v>73686454</v>
      </c>
      <c r="DI28" s="30">
        <v>35617497</v>
      </c>
      <c r="DJ28" s="30">
        <v>35617497</v>
      </c>
      <c r="DK28" s="30">
        <v>35617497</v>
      </c>
      <c r="DL28" s="30">
        <v>35617497</v>
      </c>
      <c r="DM28" s="30">
        <v>35622695</v>
      </c>
      <c r="DN28" s="30">
        <v>35622695</v>
      </c>
      <c r="DO28" s="30">
        <v>66780048</v>
      </c>
      <c r="DP28" s="30">
        <v>66780048</v>
      </c>
      <c r="DQ28" s="30">
        <v>66780048</v>
      </c>
      <c r="DR28" s="30">
        <v>66780048</v>
      </c>
      <c r="DS28" s="30">
        <v>66780048</v>
      </c>
      <c r="DT28" s="30">
        <v>66780048</v>
      </c>
      <c r="DU28" s="30">
        <v>150906960</v>
      </c>
      <c r="DV28" s="30">
        <v>150906960</v>
      </c>
      <c r="DW28" s="30">
        <v>150906960</v>
      </c>
      <c r="DX28" s="30">
        <v>150906960</v>
      </c>
      <c r="DY28" s="30">
        <v>150906960</v>
      </c>
      <c r="DZ28" s="30">
        <v>150906960</v>
      </c>
      <c r="EA28" s="30">
        <v>1003549162</v>
      </c>
      <c r="EB28" s="30">
        <v>1003558519</v>
      </c>
      <c r="EC28" s="30">
        <v>1003559314</v>
      </c>
      <c r="ED28" s="30">
        <v>1003559314</v>
      </c>
      <c r="EE28" s="30">
        <v>1003620159</v>
      </c>
      <c r="EF28" s="30">
        <v>1003620159</v>
      </c>
      <c r="EG28" s="30">
        <v>75956684</v>
      </c>
      <c r="EH28" s="30">
        <v>75956684</v>
      </c>
      <c r="EI28" s="30">
        <v>75956684</v>
      </c>
      <c r="EJ28" s="30">
        <v>75956684</v>
      </c>
      <c r="EK28" s="30">
        <v>75956684</v>
      </c>
      <c r="EL28" s="30">
        <v>75956684</v>
      </c>
      <c r="EM28" s="30">
        <v>40269202</v>
      </c>
      <c r="EN28" s="30">
        <v>40269202</v>
      </c>
      <c r="EO28" s="30">
        <v>40269202</v>
      </c>
      <c r="EP28" s="30">
        <v>40269202</v>
      </c>
      <c r="EQ28" s="30">
        <v>41317202</v>
      </c>
      <c r="ER28" s="30">
        <v>41317202</v>
      </c>
      <c r="ES28" s="30">
        <v>165199330</v>
      </c>
      <c r="ET28" s="30">
        <v>165199330</v>
      </c>
      <c r="EU28" s="30">
        <v>165199330</v>
      </c>
      <c r="EV28" s="30">
        <v>165199330</v>
      </c>
      <c r="EW28" s="30">
        <v>165199330</v>
      </c>
      <c r="EX28" s="30">
        <v>165199330</v>
      </c>
      <c r="EY28" s="30">
        <v>85173680</v>
      </c>
      <c r="EZ28" s="30">
        <v>85173680</v>
      </c>
      <c r="FA28" s="30">
        <v>85173680</v>
      </c>
      <c r="FB28" s="30">
        <v>85173680</v>
      </c>
      <c r="FC28" s="30">
        <v>85173742</v>
      </c>
      <c r="FD28" s="30">
        <v>85173742</v>
      </c>
      <c r="FE28" s="30">
        <v>56399708</v>
      </c>
      <c r="FF28" s="30">
        <v>56399708</v>
      </c>
      <c r="FG28" s="30">
        <v>56399708</v>
      </c>
      <c r="FH28" s="30">
        <v>56399708</v>
      </c>
      <c r="FI28" s="30">
        <v>56399708</v>
      </c>
      <c r="FJ28" s="30">
        <v>56399708</v>
      </c>
      <c r="FK28" s="30">
        <v>179557768</v>
      </c>
      <c r="FL28" s="30">
        <v>179557768</v>
      </c>
      <c r="FM28" s="30">
        <v>179557768</v>
      </c>
      <c r="FN28" s="30">
        <v>179557768</v>
      </c>
      <c r="FO28" s="30">
        <v>179557768</v>
      </c>
      <c r="FP28" s="30">
        <v>179557768</v>
      </c>
      <c r="FQ28" s="30">
        <v>104718298</v>
      </c>
      <c r="FR28" s="30">
        <v>104718298</v>
      </c>
      <c r="FS28" s="30">
        <v>104904972</v>
      </c>
      <c r="FT28" s="30">
        <v>104913985</v>
      </c>
      <c r="FU28" s="30">
        <v>104913985</v>
      </c>
      <c r="FV28" s="30">
        <v>104913985</v>
      </c>
      <c r="FW28" s="30">
        <v>80771027</v>
      </c>
      <c r="FX28" s="30">
        <v>80771027</v>
      </c>
      <c r="FY28" s="30">
        <v>80784595</v>
      </c>
      <c r="FZ28" s="30">
        <v>80784595</v>
      </c>
      <c r="GA28" s="30">
        <v>80784595</v>
      </c>
      <c r="GB28" s="30">
        <v>80784595</v>
      </c>
      <c r="GC28" s="30">
        <v>37969766</v>
      </c>
      <c r="GD28" s="30">
        <v>37969766</v>
      </c>
      <c r="GE28" s="30">
        <v>37969766</v>
      </c>
      <c r="GF28" s="30">
        <v>37969766</v>
      </c>
      <c r="GG28" s="30">
        <v>37969766</v>
      </c>
      <c r="GH28" s="30">
        <v>37969766</v>
      </c>
      <c r="GI28" s="30">
        <v>157843537</v>
      </c>
      <c r="GJ28" s="30">
        <v>157843537</v>
      </c>
      <c r="GK28" s="30">
        <v>157843537</v>
      </c>
      <c r="GL28" s="30">
        <v>157843537</v>
      </c>
      <c r="GM28" s="30">
        <v>157843537</v>
      </c>
      <c r="GN28" s="30">
        <v>157843537</v>
      </c>
      <c r="GO28" s="30">
        <v>97494654</v>
      </c>
      <c r="GP28" s="30">
        <v>97494654</v>
      </c>
      <c r="GQ28" s="30">
        <v>97494654</v>
      </c>
      <c r="GR28" s="30">
        <v>97494654</v>
      </c>
      <c r="GS28" s="30">
        <v>97494654</v>
      </c>
      <c r="GT28" s="30">
        <v>97494654</v>
      </c>
      <c r="GU28" s="30">
        <v>65825059</v>
      </c>
      <c r="GV28" s="30">
        <v>65825059</v>
      </c>
      <c r="GW28" s="30">
        <v>65827711</v>
      </c>
      <c r="GX28" s="30">
        <v>65838474</v>
      </c>
      <c r="GY28" s="30">
        <v>65838474</v>
      </c>
      <c r="GZ28" s="30">
        <v>65910401</v>
      </c>
      <c r="HA28" s="30">
        <v>14207731</v>
      </c>
      <c r="HB28" s="30">
        <v>14207731</v>
      </c>
      <c r="HC28" s="30">
        <v>14207731</v>
      </c>
      <c r="HD28" s="30">
        <v>14207731</v>
      </c>
      <c r="HE28" s="30">
        <v>14207731</v>
      </c>
      <c r="HF28" s="30">
        <v>14207731</v>
      </c>
      <c r="HG28" s="30">
        <v>14525475</v>
      </c>
      <c r="HH28" s="30">
        <v>14525475</v>
      </c>
      <c r="HI28" s="30">
        <v>14525475</v>
      </c>
      <c r="HJ28" s="30">
        <v>14525475</v>
      </c>
      <c r="HK28" s="30">
        <v>14525475</v>
      </c>
      <c r="HL28" s="30">
        <v>14526252</v>
      </c>
      <c r="HM28" s="30">
        <v>40072094</v>
      </c>
      <c r="HN28" s="30">
        <v>40072094</v>
      </c>
      <c r="HO28" s="30">
        <v>40072094</v>
      </c>
      <c r="HP28" s="30">
        <v>40072094</v>
      </c>
      <c r="HQ28" s="30">
        <v>40072094</v>
      </c>
      <c r="HR28" s="30">
        <v>46638319</v>
      </c>
      <c r="HS28" s="30">
        <v>58646445</v>
      </c>
      <c r="HT28" s="30">
        <v>58646445</v>
      </c>
      <c r="HU28" s="30">
        <v>58646445</v>
      </c>
      <c r="HV28" s="30">
        <v>58646445</v>
      </c>
      <c r="HW28" s="30">
        <v>58646445</v>
      </c>
      <c r="HX28" s="30">
        <v>58646445</v>
      </c>
      <c r="HY28" s="30">
        <v>50665593</v>
      </c>
      <c r="HZ28" s="30">
        <v>50665593</v>
      </c>
      <c r="IA28" s="30">
        <v>50665593</v>
      </c>
      <c r="IB28" s="30">
        <v>50665593</v>
      </c>
      <c r="IC28" s="30">
        <v>50665594</v>
      </c>
      <c r="ID28" s="30">
        <v>50704633</v>
      </c>
      <c r="IE28" s="30">
        <v>34314302</v>
      </c>
      <c r="IF28" s="30">
        <v>34314302</v>
      </c>
      <c r="IG28" s="30">
        <v>34314302</v>
      </c>
      <c r="IH28" s="30">
        <v>34321572</v>
      </c>
      <c r="II28" s="30">
        <v>34321572</v>
      </c>
      <c r="IJ28" s="30">
        <v>34321916</v>
      </c>
      <c r="IK28" s="30">
        <v>47045207</v>
      </c>
      <c r="IL28" s="30">
        <v>47045207</v>
      </c>
      <c r="IM28" s="30">
        <v>47045207</v>
      </c>
      <c r="IN28" s="30">
        <v>47045207</v>
      </c>
      <c r="IO28" s="30">
        <v>47045207</v>
      </c>
      <c r="IP28" s="30">
        <v>47094349</v>
      </c>
      <c r="IQ28" s="30">
        <v>52996510</v>
      </c>
      <c r="IR28" s="30">
        <v>52996510</v>
      </c>
      <c r="IS28" s="30">
        <v>52996510</v>
      </c>
      <c r="IT28" s="30">
        <v>52996510</v>
      </c>
      <c r="IU28" s="30">
        <v>52996510</v>
      </c>
      <c r="IV28" s="30">
        <v>52997477</v>
      </c>
      <c r="IW28" s="30">
        <v>49262958</v>
      </c>
      <c r="IX28" s="30">
        <v>49262958</v>
      </c>
      <c r="IY28" s="30">
        <v>49262958</v>
      </c>
      <c r="IZ28" s="30">
        <v>49262958</v>
      </c>
      <c r="JA28" s="30">
        <v>49262958</v>
      </c>
      <c r="JB28" s="30">
        <v>49262958</v>
      </c>
      <c r="JC28" s="30">
        <v>5317269</v>
      </c>
      <c r="JD28" s="30">
        <v>5317269</v>
      </c>
      <c r="JE28" s="30">
        <v>5317269</v>
      </c>
      <c r="JF28" s="30">
        <v>5317269</v>
      </c>
      <c r="JG28" s="30">
        <v>5317269</v>
      </c>
      <c r="JH28" s="30">
        <v>5317269</v>
      </c>
      <c r="JI28" s="30">
        <v>72592772</v>
      </c>
      <c r="JJ28" s="30">
        <v>72592772</v>
      </c>
      <c r="JK28" s="30">
        <v>72592772</v>
      </c>
      <c r="JL28" s="30">
        <v>72592772</v>
      </c>
      <c r="JM28" s="30">
        <v>72592772</v>
      </c>
      <c r="JN28" s="30">
        <v>72592772</v>
      </c>
      <c r="JO28" s="30">
        <v>43693912</v>
      </c>
      <c r="JP28" s="30">
        <v>43693912</v>
      </c>
      <c r="JQ28" s="30">
        <v>43693912</v>
      </c>
      <c r="JR28" s="30">
        <v>43693912</v>
      </c>
      <c r="JS28" s="30">
        <v>43693912</v>
      </c>
      <c r="JT28" s="30">
        <v>43693912</v>
      </c>
      <c r="JU28" s="30">
        <v>28576589</v>
      </c>
      <c r="JV28" s="30">
        <v>28576589</v>
      </c>
      <c r="JW28" s="30">
        <v>28576589</v>
      </c>
      <c r="JX28" s="30">
        <v>28576589</v>
      </c>
      <c r="JY28" s="30">
        <v>28576589</v>
      </c>
      <c r="JZ28" s="30">
        <v>28576589</v>
      </c>
      <c r="KA28" s="30">
        <v>18443901</v>
      </c>
      <c r="KB28" s="30">
        <v>18443901</v>
      </c>
      <c r="KC28" s="30">
        <v>18443901</v>
      </c>
      <c r="KD28" s="30">
        <v>18443901</v>
      </c>
      <c r="KE28" s="30">
        <v>18443902</v>
      </c>
      <c r="KF28" s="30">
        <v>18443902</v>
      </c>
      <c r="KG28" s="30">
        <v>17485162</v>
      </c>
      <c r="KH28" s="30">
        <v>17485162</v>
      </c>
      <c r="KI28" s="30">
        <v>17485162</v>
      </c>
      <c r="KJ28" s="30">
        <v>17485162</v>
      </c>
      <c r="KK28" s="30">
        <v>17485162</v>
      </c>
      <c r="KL28" s="30">
        <v>17485162</v>
      </c>
      <c r="KM28" s="30">
        <v>20315030</v>
      </c>
      <c r="KN28" s="30">
        <v>20315030</v>
      </c>
      <c r="KO28" s="30">
        <v>20315030</v>
      </c>
      <c r="KP28" s="30">
        <v>20315030</v>
      </c>
      <c r="KQ28" s="30">
        <v>20315030</v>
      </c>
      <c r="KR28" s="30">
        <v>20315030</v>
      </c>
      <c r="KS28" s="30">
        <v>14099849</v>
      </c>
      <c r="KT28" s="30">
        <v>14099849</v>
      </c>
      <c r="KU28" s="30">
        <v>14099849</v>
      </c>
      <c r="KV28" s="30">
        <v>14099849</v>
      </c>
      <c r="KW28" s="30">
        <v>14099849</v>
      </c>
      <c r="KX28" s="30">
        <v>14099849</v>
      </c>
      <c r="KY28" s="30">
        <v>244526308</v>
      </c>
      <c r="KZ28" s="30">
        <v>244526308</v>
      </c>
      <c r="LA28" s="30">
        <v>244529935</v>
      </c>
      <c r="LB28" s="30">
        <v>244529935</v>
      </c>
      <c r="LC28" s="30">
        <v>244529935</v>
      </c>
      <c r="LD28" s="30">
        <v>244529935</v>
      </c>
      <c r="LE28" s="30">
        <v>35509388</v>
      </c>
      <c r="LF28" s="30">
        <v>35509388</v>
      </c>
      <c r="LG28" s="30">
        <v>35509388</v>
      </c>
      <c r="LH28" s="30">
        <v>35509388</v>
      </c>
      <c r="LI28" s="30">
        <v>35509388</v>
      </c>
      <c r="LJ28" s="30">
        <v>35509388</v>
      </c>
      <c r="LK28" s="30">
        <v>29750056</v>
      </c>
      <c r="LL28" s="30">
        <v>29750056</v>
      </c>
      <c r="LM28" s="30">
        <v>29750056</v>
      </c>
      <c r="LN28" s="30">
        <v>29750056</v>
      </c>
      <c r="LO28" s="30">
        <v>29750056</v>
      </c>
      <c r="LP28" s="30">
        <v>29750056</v>
      </c>
      <c r="LQ28" s="30">
        <v>268443720</v>
      </c>
      <c r="LR28" s="30">
        <v>268443720</v>
      </c>
      <c r="LS28" s="30">
        <v>268443720</v>
      </c>
      <c r="LT28" s="30">
        <v>269660516</v>
      </c>
      <c r="LU28" s="30">
        <v>269660516</v>
      </c>
      <c r="LV28" s="30">
        <v>269660516</v>
      </c>
      <c r="LW28" s="30">
        <v>75174347</v>
      </c>
      <c r="LX28" s="30">
        <v>75174347</v>
      </c>
      <c r="LY28" s="30">
        <v>75174347</v>
      </c>
      <c r="LZ28" s="30">
        <v>75174347</v>
      </c>
      <c r="MA28" s="30">
        <v>75174347</v>
      </c>
      <c r="MB28" s="30">
        <v>75174348</v>
      </c>
      <c r="MC28" s="30">
        <v>12418197</v>
      </c>
      <c r="MD28" s="30">
        <v>12418197</v>
      </c>
      <c r="ME28" s="30">
        <v>12418197</v>
      </c>
      <c r="MF28" s="30">
        <v>12418197</v>
      </c>
      <c r="MG28" s="30">
        <v>12418198</v>
      </c>
      <c r="MH28" s="30">
        <v>12418198</v>
      </c>
      <c r="MI28" s="30">
        <v>121839228</v>
      </c>
      <c r="MJ28" s="30">
        <v>121839228</v>
      </c>
      <c r="MK28" s="30">
        <v>121839228</v>
      </c>
      <c r="ML28" s="30">
        <v>121839228</v>
      </c>
      <c r="MM28" s="30">
        <v>121839229</v>
      </c>
      <c r="MN28" s="30">
        <v>121839229</v>
      </c>
      <c r="MO28" s="30">
        <v>15976651</v>
      </c>
      <c r="MP28" s="30">
        <v>15976651</v>
      </c>
      <c r="MQ28" s="30">
        <v>15976651</v>
      </c>
      <c r="MR28" s="30">
        <v>15976651</v>
      </c>
      <c r="MS28" s="30">
        <v>15976651</v>
      </c>
      <c r="MT28" s="30">
        <v>15976651</v>
      </c>
      <c r="MU28" s="30">
        <v>28793448</v>
      </c>
      <c r="MV28" s="30">
        <v>28793448</v>
      </c>
      <c r="MW28" s="30">
        <v>28793448</v>
      </c>
      <c r="MX28" s="30">
        <v>28793448</v>
      </c>
      <c r="MY28" s="30">
        <v>28793448</v>
      </c>
      <c r="MZ28" s="30">
        <v>28793448</v>
      </c>
      <c r="NA28" s="30">
        <v>27327878</v>
      </c>
      <c r="NB28" s="30">
        <v>27327878</v>
      </c>
      <c r="NC28" s="30">
        <v>27327878</v>
      </c>
      <c r="ND28" s="30">
        <v>27327878</v>
      </c>
      <c r="NE28" s="30">
        <v>27327878</v>
      </c>
      <c r="NF28" s="30">
        <v>27327879</v>
      </c>
      <c r="NG28" s="30">
        <v>35248022</v>
      </c>
      <c r="NH28" s="30">
        <v>35248022</v>
      </c>
      <c r="NI28" s="30">
        <v>35248022</v>
      </c>
      <c r="NJ28" s="30">
        <v>35248022</v>
      </c>
      <c r="NK28" s="30">
        <v>35248022</v>
      </c>
      <c r="NL28" s="30">
        <v>35248022</v>
      </c>
      <c r="NM28" s="30">
        <v>38805017</v>
      </c>
      <c r="NN28" s="30">
        <v>38805017</v>
      </c>
      <c r="NO28" s="30">
        <v>38805017</v>
      </c>
      <c r="NP28" s="30">
        <v>38805017</v>
      </c>
      <c r="NQ28" s="30">
        <v>38808703</v>
      </c>
      <c r="NR28" s="30">
        <v>38808703</v>
      </c>
      <c r="NS28" s="30">
        <v>69833864</v>
      </c>
      <c r="NT28" s="30">
        <v>69833864</v>
      </c>
      <c r="NU28" s="30">
        <v>69833864</v>
      </c>
      <c r="NV28" s="30">
        <v>69833864</v>
      </c>
      <c r="NW28" s="30">
        <v>69833864</v>
      </c>
      <c r="NX28" s="30">
        <v>69834223</v>
      </c>
      <c r="NY28" s="30">
        <v>147238153</v>
      </c>
      <c r="NZ28" s="30">
        <v>147251222</v>
      </c>
      <c r="OA28" s="30">
        <v>147251222</v>
      </c>
      <c r="OB28" s="30">
        <v>147251222</v>
      </c>
      <c r="OC28" s="30">
        <v>147251222</v>
      </c>
      <c r="OD28" s="30">
        <v>147251222</v>
      </c>
      <c r="OE28" s="30">
        <v>16235508</v>
      </c>
      <c r="OF28" s="30">
        <v>16235508</v>
      </c>
      <c r="OG28" s="30">
        <v>16235508</v>
      </c>
      <c r="OH28" s="30">
        <v>16235508</v>
      </c>
      <c r="OI28" s="30">
        <v>16235508</v>
      </c>
      <c r="OJ28" s="30">
        <v>16235508</v>
      </c>
      <c r="OK28" s="30">
        <v>46744973</v>
      </c>
      <c r="OL28" s="30">
        <v>46744973</v>
      </c>
      <c r="OM28" s="30">
        <v>46744973</v>
      </c>
      <c r="ON28" s="30">
        <v>46744973</v>
      </c>
      <c r="OO28" s="30">
        <v>46744973</v>
      </c>
      <c r="OP28" s="30">
        <v>46744973</v>
      </c>
      <c r="OQ28" s="30">
        <v>13182616</v>
      </c>
      <c r="OR28" s="30">
        <v>13182616</v>
      </c>
      <c r="OS28" s="30">
        <v>13182616</v>
      </c>
      <c r="OT28" s="30">
        <v>13182616</v>
      </c>
      <c r="OU28" s="30">
        <v>13182616</v>
      </c>
      <c r="OV28" s="30">
        <v>13221698</v>
      </c>
      <c r="OW28" s="30">
        <v>24927238</v>
      </c>
      <c r="OX28" s="30">
        <v>24927238</v>
      </c>
      <c r="OY28" s="30">
        <v>24927238</v>
      </c>
      <c r="OZ28" s="30">
        <v>24927238</v>
      </c>
      <c r="PA28" s="30">
        <v>24927238</v>
      </c>
      <c r="PB28" s="30">
        <v>24927238</v>
      </c>
      <c r="PC28" s="30">
        <v>36175800</v>
      </c>
      <c r="PD28" s="30">
        <v>36175800</v>
      </c>
      <c r="PE28" s="30">
        <v>36175800</v>
      </c>
      <c r="PF28" s="30">
        <v>36175800</v>
      </c>
      <c r="PG28" s="30">
        <v>36175800</v>
      </c>
      <c r="PH28" s="30">
        <v>36175800</v>
      </c>
      <c r="PI28" s="30">
        <v>26546151</v>
      </c>
      <c r="PJ28" s="30">
        <v>26546151</v>
      </c>
      <c r="PK28" s="30">
        <v>26546151</v>
      </c>
      <c r="PL28" s="30">
        <v>26546151</v>
      </c>
      <c r="PM28" s="30">
        <v>26546151</v>
      </c>
      <c r="PN28" s="30">
        <v>26546151</v>
      </c>
      <c r="PO28" s="30">
        <v>25725165</v>
      </c>
      <c r="PP28" s="30">
        <v>25725165</v>
      </c>
      <c r="PQ28" s="30">
        <v>25725165</v>
      </c>
      <c r="PR28" s="30">
        <v>25725165</v>
      </c>
      <c r="PS28" s="30">
        <v>25725165</v>
      </c>
      <c r="PT28" s="30">
        <v>25725165</v>
      </c>
      <c r="PU28" s="30">
        <v>146475667</v>
      </c>
      <c r="PV28" s="30">
        <v>146475667</v>
      </c>
      <c r="PW28" s="30">
        <v>146475667</v>
      </c>
      <c r="PX28" s="30">
        <v>146476459</v>
      </c>
      <c r="PY28" s="30">
        <v>146537464</v>
      </c>
      <c r="PZ28" s="30">
        <v>146537464</v>
      </c>
      <c r="QA28" s="30">
        <v>41620400</v>
      </c>
      <c r="QB28" s="30">
        <v>41620400</v>
      </c>
      <c r="QC28" s="30">
        <v>41620400</v>
      </c>
      <c r="QD28" s="30">
        <v>41620400</v>
      </c>
      <c r="QE28" s="30">
        <v>41620400</v>
      </c>
      <c r="QF28" s="30">
        <v>41620400</v>
      </c>
      <c r="QG28" s="30">
        <v>47345153</v>
      </c>
      <c r="QH28" s="30">
        <v>47360798</v>
      </c>
      <c r="QI28" s="30">
        <v>47360798</v>
      </c>
      <c r="QJ28" s="30">
        <v>47360798</v>
      </c>
      <c r="QK28" s="30">
        <v>47360798</v>
      </c>
      <c r="QL28" s="30">
        <v>47360798</v>
      </c>
      <c r="QM28" s="30">
        <v>56219195</v>
      </c>
      <c r="QN28" s="30">
        <v>56247992</v>
      </c>
      <c r="QO28" s="30">
        <v>56276727</v>
      </c>
      <c r="QP28" s="30">
        <v>56293140</v>
      </c>
      <c r="QQ28" s="30">
        <v>56293140</v>
      </c>
      <c r="QR28" s="30">
        <v>56293140</v>
      </c>
      <c r="QS28" s="30">
        <v>66954576</v>
      </c>
      <c r="QT28" s="30">
        <v>66954576</v>
      </c>
      <c r="QU28" s="30">
        <v>66954576</v>
      </c>
      <c r="QV28" s="30">
        <v>66954576</v>
      </c>
      <c r="QW28" s="30">
        <v>66954576</v>
      </c>
      <c r="QX28" s="30">
        <v>66954576</v>
      </c>
      <c r="QY28" s="30">
        <v>31061159</v>
      </c>
      <c r="QZ28" s="30">
        <v>31061159</v>
      </c>
      <c r="RA28" s="30">
        <v>31061159</v>
      </c>
      <c r="RB28" s="30">
        <v>31061159</v>
      </c>
      <c r="RC28" s="30">
        <v>31061159</v>
      </c>
      <c r="RD28" s="30">
        <v>31061159</v>
      </c>
      <c r="RE28" s="30">
        <v>41485384</v>
      </c>
      <c r="RF28" s="30">
        <v>41485384</v>
      </c>
      <c r="RG28" s="30">
        <v>41485384</v>
      </c>
      <c r="RH28" s="30">
        <v>41521042</v>
      </c>
      <c r="RI28" s="30">
        <v>41521042</v>
      </c>
      <c r="RJ28" s="30">
        <v>41521042</v>
      </c>
      <c r="RK28" s="30">
        <v>70984670</v>
      </c>
      <c r="RL28" s="30">
        <v>70987482</v>
      </c>
      <c r="RM28" s="30">
        <v>70987482</v>
      </c>
      <c r="RN28" s="30">
        <v>70987482</v>
      </c>
      <c r="RO28" s="30">
        <v>70987566</v>
      </c>
      <c r="RP28" s="30">
        <v>70987566</v>
      </c>
      <c r="RQ28" s="30">
        <v>6317529</v>
      </c>
      <c r="RR28" s="30">
        <v>6317529</v>
      </c>
      <c r="RS28" s="30">
        <v>6317529</v>
      </c>
      <c r="RT28" s="30">
        <v>6317529</v>
      </c>
      <c r="RU28" s="30">
        <v>6317529</v>
      </c>
      <c r="RV28" s="30">
        <v>6317529</v>
      </c>
      <c r="RW28" s="30">
        <v>14872655</v>
      </c>
      <c r="RX28" s="30">
        <v>14872655</v>
      </c>
      <c r="RY28" s="30">
        <v>14872655</v>
      </c>
      <c r="RZ28" s="30">
        <v>14872655</v>
      </c>
      <c r="SA28" s="30">
        <v>14872655</v>
      </c>
      <c r="SB28" s="30">
        <v>14872655</v>
      </c>
      <c r="SC28" s="30">
        <v>17506800</v>
      </c>
      <c r="SD28" s="30">
        <v>17506800</v>
      </c>
      <c r="SE28" s="30">
        <v>17506800</v>
      </c>
      <c r="SF28" s="30">
        <v>17506800</v>
      </c>
      <c r="SG28" s="30">
        <v>17506800</v>
      </c>
      <c r="SH28" s="30">
        <v>17506800</v>
      </c>
      <c r="SI28" s="30">
        <v>4143907</v>
      </c>
      <c r="SJ28" s="30">
        <v>4143907</v>
      </c>
      <c r="SK28" s="30">
        <v>4143907</v>
      </c>
      <c r="SL28" s="30">
        <v>4143907</v>
      </c>
      <c r="SM28" s="30">
        <v>4143907</v>
      </c>
      <c r="SN28" s="30">
        <v>4143907</v>
      </c>
      <c r="SO28" s="30">
        <v>16017648</v>
      </c>
      <c r="SP28" s="30">
        <v>16017648</v>
      </c>
      <c r="SQ28" s="30">
        <v>16017648</v>
      </c>
      <c r="SR28" s="30">
        <v>16017648</v>
      </c>
      <c r="SS28" s="30">
        <v>16017648</v>
      </c>
      <c r="ST28" s="30">
        <v>16017648</v>
      </c>
      <c r="SU28" s="30">
        <v>18814433</v>
      </c>
      <c r="SV28" s="30">
        <v>18814433</v>
      </c>
      <c r="SW28" s="30">
        <v>18814433</v>
      </c>
      <c r="SX28" s="30">
        <v>18814433</v>
      </c>
      <c r="SY28" s="30">
        <v>18814433</v>
      </c>
      <c r="SZ28" s="30">
        <v>18814433</v>
      </c>
    </row>
    <row r="29" spans="1:520">
      <c r="A29" s="25"/>
      <c r="B29" s="26" t="s">
        <v>383</v>
      </c>
      <c r="D29" s="27"/>
      <c r="E29" s="30">
        <v>154720176</v>
      </c>
      <c r="F29" s="30">
        <v>154720176</v>
      </c>
      <c r="G29" s="30">
        <v>154899426</v>
      </c>
      <c r="H29" s="30">
        <v>154899426</v>
      </c>
      <c r="I29" s="30">
        <v>154899657</v>
      </c>
      <c r="J29" s="30">
        <v>154899657</v>
      </c>
      <c r="K29" s="30">
        <v>41257081</v>
      </c>
      <c r="L29" s="30">
        <v>41257081</v>
      </c>
      <c r="M29" s="30">
        <v>41257081</v>
      </c>
      <c r="N29" s="30">
        <v>41257081</v>
      </c>
      <c r="O29" s="30">
        <v>41257081</v>
      </c>
      <c r="P29" s="30">
        <v>41257081</v>
      </c>
      <c r="Q29" s="30">
        <v>13355193</v>
      </c>
      <c r="R29" s="30">
        <v>13355193</v>
      </c>
      <c r="S29" s="30">
        <v>13355193</v>
      </c>
      <c r="T29" s="30">
        <v>13355193</v>
      </c>
      <c r="U29" s="30">
        <v>13355193</v>
      </c>
      <c r="V29" s="30">
        <v>13355193</v>
      </c>
      <c r="W29" s="30">
        <v>3692763</v>
      </c>
      <c r="X29" s="30">
        <v>3692763</v>
      </c>
      <c r="Y29" s="30">
        <v>3692763</v>
      </c>
      <c r="Z29" s="30">
        <v>3692763</v>
      </c>
      <c r="AA29" s="30">
        <v>3692763</v>
      </c>
      <c r="AB29" s="30">
        <v>3692763</v>
      </c>
      <c r="AC29" s="30">
        <v>4462025</v>
      </c>
      <c r="AD29" s="30">
        <v>4462025</v>
      </c>
      <c r="AE29" s="30">
        <v>4462025</v>
      </c>
      <c r="AF29" s="30">
        <v>4462025</v>
      </c>
      <c r="AG29" s="30">
        <v>4462025</v>
      </c>
      <c r="AH29" s="30">
        <v>4462025</v>
      </c>
      <c r="AI29" s="30">
        <v>1027948</v>
      </c>
      <c r="AJ29" s="30">
        <v>1027948</v>
      </c>
      <c r="AK29" s="30">
        <v>1027948</v>
      </c>
      <c r="AL29" s="30">
        <v>1027948</v>
      </c>
      <c r="AM29" s="30">
        <v>1027949</v>
      </c>
      <c r="AN29" s="30">
        <v>1027949</v>
      </c>
      <c r="AO29" s="30">
        <v>4333203</v>
      </c>
      <c r="AP29" s="30">
        <v>4333203</v>
      </c>
      <c r="AQ29" s="30">
        <v>4333203</v>
      </c>
      <c r="AR29" s="30">
        <v>4333203</v>
      </c>
      <c r="AS29" s="30">
        <v>4333203</v>
      </c>
      <c r="AT29" s="30">
        <v>4333203</v>
      </c>
      <c r="AU29" s="30">
        <v>25532359</v>
      </c>
      <c r="AV29" s="30">
        <v>25532359</v>
      </c>
      <c r="AW29" s="30">
        <v>25532359</v>
      </c>
      <c r="AX29" s="30">
        <v>25532359</v>
      </c>
      <c r="AY29" s="30">
        <v>25532359</v>
      </c>
      <c r="AZ29" s="30">
        <v>25532360</v>
      </c>
      <c r="BA29" s="30">
        <v>54385698</v>
      </c>
      <c r="BB29" s="30">
        <v>54385698</v>
      </c>
      <c r="BC29" s="30">
        <v>54385698</v>
      </c>
      <c r="BD29" s="30">
        <v>54385698</v>
      </c>
      <c r="BE29" s="30">
        <v>54393560</v>
      </c>
      <c r="BF29" s="30">
        <v>54414996</v>
      </c>
      <c r="BG29" s="30">
        <v>180220655</v>
      </c>
      <c r="BH29" s="30">
        <v>180227657</v>
      </c>
      <c r="BI29" s="30">
        <v>180227657</v>
      </c>
      <c r="BJ29" s="30">
        <v>180227657</v>
      </c>
      <c r="BK29" s="30">
        <v>180269563</v>
      </c>
      <c r="BL29" s="30">
        <v>180269563</v>
      </c>
      <c r="BM29" s="30">
        <v>22018651</v>
      </c>
      <c r="BN29" s="30">
        <v>22018651</v>
      </c>
      <c r="BO29" s="30">
        <v>22018651</v>
      </c>
      <c r="BP29" s="30">
        <v>22019176</v>
      </c>
      <c r="BQ29" s="30">
        <v>22019176</v>
      </c>
      <c r="BR29" s="30">
        <v>22019176</v>
      </c>
      <c r="BS29" s="30">
        <v>20413025</v>
      </c>
      <c r="BT29" s="30">
        <v>20413025</v>
      </c>
      <c r="BU29" s="30">
        <v>20413025</v>
      </c>
      <c r="BV29" s="30">
        <v>20413025</v>
      </c>
      <c r="BW29" s="30">
        <v>20413025</v>
      </c>
      <c r="BX29" s="30">
        <v>20413025</v>
      </c>
      <c r="BY29" s="30">
        <v>52827150</v>
      </c>
      <c r="BZ29" s="30">
        <v>52827150</v>
      </c>
      <c r="CA29" s="30">
        <v>52827150</v>
      </c>
      <c r="CB29" s="30">
        <v>52827150</v>
      </c>
      <c r="CC29" s="30">
        <v>52827150</v>
      </c>
      <c r="CD29" s="30">
        <v>52838917</v>
      </c>
      <c r="CE29" s="30">
        <v>27051452</v>
      </c>
      <c r="CF29" s="30">
        <v>27051452</v>
      </c>
      <c r="CG29" s="30">
        <v>27051452</v>
      </c>
      <c r="CH29" s="30">
        <v>27051452</v>
      </c>
      <c r="CI29" s="30">
        <v>27051452</v>
      </c>
      <c r="CJ29" s="30">
        <v>27051452</v>
      </c>
      <c r="CK29" s="30">
        <v>38843454</v>
      </c>
      <c r="CL29" s="30">
        <v>38843454</v>
      </c>
      <c r="CM29" s="30">
        <v>38843454</v>
      </c>
      <c r="CN29" s="30">
        <v>38843454</v>
      </c>
      <c r="CO29" s="30">
        <v>38843454</v>
      </c>
      <c r="CP29" s="30">
        <v>38843454</v>
      </c>
      <c r="CQ29" s="30">
        <v>232964302</v>
      </c>
      <c r="CR29" s="30">
        <v>232964302</v>
      </c>
      <c r="CS29" s="30">
        <v>232964302</v>
      </c>
      <c r="CT29" s="30">
        <v>232964302</v>
      </c>
      <c r="CU29" s="30">
        <v>232964303</v>
      </c>
      <c r="CV29" s="30">
        <v>232964303</v>
      </c>
      <c r="CW29" s="30">
        <v>11388702</v>
      </c>
      <c r="CX29" s="30">
        <v>11388702</v>
      </c>
      <c r="CY29" s="30">
        <v>11388702</v>
      </c>
      <c r="CZ29" s="30">
        <v>11388702</v>
      </c>
      <c r="DA29" s="30">
        <v>11388702</v>
      </c>
      <c r="DB29" s="30">
        <v>11579143</v>
      </c>
      <c r="DC29" s="30">
        <v>73579312</v>
      </c>
      <c r="DD29" s="30">
        <v>73579312</v>
      </c>
      <c r="DE29" s="30">
        <v>73685312</v>
      </c>
      <c r="DF29" s="30">
        <v>73686182</v>
      </c>
      <c r="DG29" s="30">
        <v>73686360</v>
      </c>
      <c r="DH29" s="30">
        <v>73686454</v>
      </c>
      <c r="DI29" s="30">
        <v>35617497</v>
      </c>
      <c r="DJ29" s="30">
        <v>35617497</v>
      </c>
      <c r="DK29" s="30">
        <v>35617497</v>
      </c>
      <c r="DL29" s="30">
        <v>35617497</v>
      </c>
      <c r="DM29" s="30">
        <v>35622695</v>
      </c>
      <c r="DN29" s="30">
        <v>35622695</v>
      </c>
      <c r="DO29" s="30">
        <v>66780048</v>
      </c>
      <c r="DP29" s="30">
        <v>66780048</v>
      </c>
      <c r="DQ29" s="30">
        <v>66780048</v>
      </c>
      <c r="DR29" s="30">
        <v>66780048</v>
      </c>
      <c r="DS29" s="30">
        <v>66780048</v>
      </c>
      <c r="DT29" s="30">
        <v>66780048</v>
      </c>
      <c r="DU29" s="30">
        <v>150906960</v>
      </c>
      <c r="DV29" s="30">
        <v>150906960</v>
      </c>
      <c r="DW29" s="30">
        <v>150906960</v>
      </c>
      <c r="DX29" s="30">
        <v>150906960</v>
      </c>
      <c r="DY29" s="30">
        <v>150906960</v>
      </c>
      <c r="DZ29" s="30">
        <v>150906960</v>
      </c>
      <c r="EA29" s="30">
        <v>1003549162</v>
      </c>
      <c r="EB29" s="30">
        <v>1003558519</v>
      </c>
      <c r="EC29" s="30">
        <v>1003559314</v>
      </c>
      <c r="ED29" s="30">
        <v>1003559314</v>
      </c>
      <c r="EE29" s="30">
        <v>1003620159</v>
      </c>
      <c r="EF29" s="30">
        <v>1003620159</v>
      </c>
      <c r="EG29" s="30">
        <v>75956684</v>
      </c>
      <c r="EH29" s="30">
        <v>75956684</v>
      </c>
      <c r="EI29" s="30">
        <v>75956684</v>
      </c>
      <c r="EJ29" s="30">
        <v>75956684</v>
      </c>
      <c r="EK29" s="30">
        <v>75956684</v>
      </c>
      <c r="EL29" s="30">
        <v>75956684</v>
      </c>
      <c r="EM29" s="30">
        <v>40269202</v>
      </c>
      <c r="EN29" s="30">
        <v>40269202</v>
      </c>
      <c r="EO29" s="30">
        <v>40269202</v>
      </c>
      <c r="EP29" s="30">
        <v>40269202</v>
      </c>
      <c r="EQ29" s="30">
        <v>41317202</v>
      </c>
      <c r="ER29" s="30">
        <v>41317202</v>
      </c>
      <c r="ES29" s="30">
        <v>165199330</v>
      </c>
      <c r="ET29" s="30">
        <v>165199330</v>
      </c>
      <c r="EU29" s="30">
        <v>165199330</v>
      </c>
      <c r="EV29" s="30">
        <v>165199330</v>
      </c>
      <c r="EW29" s="30">
        <v>165199330</v>
      </c>
      <c r="EX29" s="30">
        <v>165199330</v>
      </c>
      <c r="EY29" s="30">
        <v>85173680</v>
      </c>
      <c r="EZ29" s="30">
        <v>85173680</v>
      </c>
      <c r="FA29" s="30">
        <v>85173680</v>
      </c>
      <c r="FB29" s="30">
        <v>85173680</v>
      </c>
      <c r="FC29" s="30">
        <v>85173742</v>
      </c>
      <c r="FD29" s="30">
        <v>85173742</v>
      </c>
      <c r="FE29" s="30">
        <v>56399708</v>
      </c>
      <c r="FF29" s="30">
        <v>56399708</v>
      </c>
      <c r="FG29" s="30">
        <v>56399708</v>
      </c>
      <c r="FH29" s="30">
        <v>56399708</v>
      </c>
      <c r="FI29" s="30">
        <v>56399708</v>
      </c>
      <c r="FJ29" s="30">
        <v>56399708</v>
      </c>
      <c r="FK29" s="30">
        <v>179557768</v>
      </c>
      <c r="FL29" s="30">
        <v>179557768</v>
      </c>
      <c r="FM29" s="30">
        <v>179557768</v>
      </c>
      <c r="FN29" s="30">
        <v>179557768</v>
      </c>
      <c r="FO29" s="30">
        <v>179557768</v>
      </c>
      <c r="FP29" s="30">
        <v>179557768</v>
      </c>
      <c r="FQ29" s="30">
        <v>104718298</v>
      </c>
      <c r="FR29" s="30">
        <v>104718298</v>
      </c>
      <c r="FS29" s="30">
        <v>104904972</v>
      </c>
      <c r="FT29" s="30">
        <v>104913985</v>
      </c>
      <c r="FU29" s="30">
        <v>104913985</v>
      </c>
      <c r="FV29" s="30">
        <v>104913985</v>
      </c>
      <c r="FW29" s="30">
        <v>80771027</v>
      </c>
      <c r="FX29" s="30">
        <v>80771027</v>
      </c>
      <c r="FY29" s="30">
        <v>80784595</v>
      </c>
      <c r="FZ29" s="30">
        <v>80784595</v>
      </c>
      <c r="GA29" s="30">
        <v>80784595</v>
      </c>
      <c r="GB29" s="30">
        <v>80784595</v>
      </c>
      <c r="GC29" s="30">
        <v>37969766</v>
      </c>
      <c r="GD29" s="30">
        <v>37969766</v>
      </c>
      <c r="GE29" s="30">
        <v>37969766</v>
      </c>
      <c r="GF29" s="30">
        <v>37969766</v>
      </c>
      <c r="GG29" s="30">
        <v>37969766</v>
      </c>
      <c r="GH29" s="30">
        <v>37969766</v>
      </c>
      <c r="GI29" s="30">
        <v>157843537</v>
      </c>
      <c r="GJ29" s="30">
        <v>157843537</v>
      </c>
      <c r="GK29" s="30">
        <v>157843537</v>
      </c>
      <c r="GL29" s="30">
        <v>157843537</v>
      </c>
      <c r="GM29" s="30">
        <v>157843537</v>
      </c>
      <c r="GN29" s="30">
        <v>157843537</v>
      </c>
      <c r="GO29" s="30">
        <v>97494654</v>
      </c>
      <c r="GP29" s="30">
        <v>97494654</v>
      </c>
      <c r="GQ29" s="30">
        <v>97494654</v>
      </c>
      <c r="GR29" s="30">
        <v>97494654</v>
      </c>
      <c r="GS29" s="30">
        <v>97494654</v>
      </c>
      <c r="GT29" s="30">
        <v>97494654</v>
      </c>
      <c r="GU29" s="30">
        <v>65825059</v>
      </c>
      <c r="GV29" s="30">
        <v>65825059</v>
      </c>
      <c r="GW29" s="30">
        <v>65827711</v>
      </c>
      <c r="GX29" s="30">
        <v>65838474</v>
      </c>
      <c r="GY29" s="30">
        <v>65838474</v>
      </c>
      <c r="GZ29" s="30">
        <v>65910401</v>
      </c>
      <c r="HA29" s="30">
        <v>14207731</v>
      </c>
      <c r="HB29" s="30">
        <v>14207731</v>
      </c>
      <c r="HC29" s="30">
        <v>14207731</v>
      </c>
      <c r="HD29" s="30">
        <v>14207731</v>
      </c>
      <c r="HE29" s="30">
        <v>14207731</v>
      </c>
      <c r="HF29" s="30">
        <v>14207731</v>
      </c>
      <c r="HG29" s="30">
        <v>14525475</v>
      </c>
      <c r="HH29" s="30">
        <v>14525475</v>
      </c>
      <c r="HI29" s="30">
        <v>14525475</v>
      </c>
      <c r="HJ29" s="30">
        <v>14525475</v>
      </c>
      <c r="HK29" s="30">
        <v>14525475</v>
      </c>
      <c r="HL29" s="30">
        <v>14526252</v>
      </c>
      <c r="HM29" s="30">
        <v>40072094</v>
      </c>
      <c r="HN29" s="30">
        <v>40072094</v>
      </c>
      <c r="HO29" s="30">
        <v>40072094</v>
      </c>
      <c r="HP29" s="30">
        <v>40072094</v>
      </c>
      <c r="HQ29" s="30">
        <v>40072094</v>
      </c>
      <c r="HR29" s="30">
        <v>46638319</v>
      </c>
      <c r="HS29" s="30">
        <v>58646445</v>
      </c>
      <c r="HT29" s="30">
        <v>58646445</v>
      </c>
      <c r="HU29" s="30">
        <v>58646445</v>
      </c>
      <c r="HV29" s="30">
        <v>58646445</v>
      </c>
      <c r="HW29" s="30">
        <v>58646445</v>
      </c>
      <c r="HX29" s="30">
        <v>58646445</v>
      </c>
      <c r="HY29" s="30">
        <v>50665593</v>
      </c>
      <c r="HZ29" s="30">
        <v>50665593</v>
      </c>
      <c r="IA29" s="30">
        <v>50665593</v>
      </c>
      <c r="IB29" s="30">
        <v>50665593</v>
      </c>
      <c r="IC29" s="30">
        <v>50665594</v>
      </c>
      <c r="ID29" s="30">
        <v>50704633</v>
      </c>
      <c r="IE29" s="30">
        <v>34314302</v>
      </c>
      <c r="IF29" s="30">
        <v>34314302</v>
      </c>
      <c r="IG29" s="30">
        <v>34314302</v>
      </c>
      <c r="IH29" s="30">
        <v>34321572</v>
      </c>
      <c r="II29" s="30">
        <v>34321572</v>
      </c>
      <c r="IJ29" s="30">
        <v>34321916</v>
      </c>
      <c r="IK29" s="30">
        <v>47045207</v>
      </c>
      <c r="IL29" s="30">
        <v>47045207</v>
      </c>
      <c r="IM29" s="30">
        <v>47045207</v>
      </c>
      <c r="IN29" s="30">
        <v>47045207</v>
      </c>
      <c r="IO29" s="30">
        <v>47045207</v>
      </c>
      <c r="IP29" s="30">
        <v>47094349</v>
      </c>
      <c r="IQ29" s="30">
        <v>52996510</v>
      </c>
      <c r="IR29" s="30">
        <v>52996510</v>
      </c>
      <c r="IS29" s="30">
        <v>52996510</v>
      </c>
      <c r="IT29" s="30">
        <v>52996510</v>
      </c>
      <c r="IU29" s="30">
        <v>52996510</v>
      </c>
      <c r="IV29" s="30">
        <v>52997477</v>
      </c>
      <c r="IW29" s="30">
        <v>49262958</v>
      </c>
      <c r="IX29" s="30">
        <v>49262958</v>
      </c>
      <c r="IY29" s="30">
        <v>49262958</v>
      </c>
      <c r="IZ29" s="30">
        <v>49262958</v>
      </c>
      <c r="JA29" s="30">
        <v>49262958</v>
      </c>
      <c r="JB29" s="30">
        <v>49262958</v>
      </c>
      <c r="JC29" s="30">
        <v>5317269</v>
      </c>
      <c r="JD29" s="30">
        <v>5317269</v>
      </c>
      <c r="JE29" s="30">
        <v>5317269</v>
      </c>
      <c r="JF29" s="30">
        <v>5317269</v>
      </c>
      <c r="JG29" s="30">
        <v>5317269</v>
      </c>
      <c r="JH29" s="30">
        <v>5317269</v>
      </c>
      <c r="JI29" s="30">
        <v>72592772</v>
      </c>
      <c r="JJ29" s="30">
        <v>72592772</v>
      </c>
      <c r="JK29" s="30">
        <v>72592772</v>
      </c>
      <c r="JL29" s="30">
        <v>72592772</v>
      </c>
      <c r="JM29" s="30">
        <v>72592772</v>
      </c>
      <c r="JN29" s="30">
        <v>72592772</v>
      </c>
      <c r="JO29" s="30">
        <v>43693912</v>
      </c>
      <c r="JP29" s="30">
        <v>43693912</v>
      </c>
      <c r="JQ29" s="30">
        <v>43693912</v>
      </c>
      <c r="JR29" s="30">
        <v>43693912</v>
      </c>
      <c r="JS29" s="30">
        <v>43693912</v>
      </c>
      <c r="JT29" s="30">
        <v>43693912</v>
      </c>
      <c r="JU29" s="30">
        <v>28576589</v>
      </c>
      <c r="JV29" s="30">
        <v>28576589</v>
      </c>
      <c r="JW29" s="30">
        <v>28576589</v>
      </c>
      <c r="JX29" s="30">
        <v>28576589</v>
      </c>
      <c r="JY29" s="30">
        <v>28576589</v>
      </c>
      <c r="JZ29" s="30">
        <v>28576589</v>
      </c>
      <c r="KA29" s="30">
        <v>18443901</v>
      </c>
      <c r="KB29" s="30">
        <v>18443901</v>
      </c>
      <c r="KC29" s="30">
        <v>18443901</v>
      </c>
      <c r="KD29" s="30">
        <v>18443901</v>
      </c>
      <c r="KE29" s="30">
        <v>18443902</v>
      </c>
      <c r="KF29" s="30">
        <v>18443902</v>
      </c>
      <c r="KG29" s="30">
        <v>17485162</v>
      </c>
      <c r="KH29" s="30">
        <v>17485162</v>
      </c>
      <c r="KI29" s="30">
        <v>17485162</v>
      </c>
      <c r="KJ29" s="30">
        <v>17485162</v>
      </c>
      <c r="KK29" s="30">
        <v>17485162</v>
      </c>
      <c r="KL29" s="30">
        <v>17485162</v>
      </c>
      <c r="KM29" s="30">
        <v>20315030</v>
      </c>
      <c r="KN29" s="30">
        <v>20315030</v>
      </c>
      <c r="KO29" s="30">
        <v>20315030</v>
      </c>
      <c r="KP29" s="30">
        <v>20315030</v>
      </c>
      <c r="KQ29" s="30">
        <v>20315030</v>
      </c>
      <c r="KR29" s="30">
        <v>20315030</v>
      </c>
      <c r="KS29" s="30">
        <v>14099849</v>
      </c>
      <c r="KT29" s="30">
        <v>14099849</v>
      </c>
      <c r="KU29" s="30">
        <v>14099849</v>
      </c>
      <c r="KV29" s="30">
        <v>14099849</v>
      </c>
      <c r="KW29" s="30">
        <v>14099849</v>
      </c>
      <c r="KX29" s="30">
        <v>14099849</v>
      </c>
      <c r="KY29" s="30">
        <v>244526308</v>
      </c>
      <c r="KZ29" s="30">
        <v>244526308</v>
      </c>
      <c r="LA29" s="30">
        <v>244529935</v>
      </c>
      <c r="LB29" s="30">
        <v>244529935</v>
      </c>
      <c r="LC29" s="30">
        <v>244529935</v>
      </c>
      <c r="LD29" s="30">
        <v>244529935</v>
      </c>
      <c r="LE29" s="30">
        <v>35509388</v>
      </c>
      <c r="LF29" s="30">
        <v>35509388</v>
      </c>
      <c r="LG29" s="30">
        <v>35509388</v>
      </c>
      <c r="LH29" s="30">
        <v>35509388</v>
      </c>
      <c r="LI29" s="30">
        <v>35509388</v>
      </c>
      <c r="LJ29" s="30">
        <v>35509388</v>
      </c>
      <c r="LK29" s="30">
        <v>29750056</v>
      </c>
      <c r="LL29" s="30">
        <v>29750056</v>
      </c>
      <c r="LM29" s="30">
        <v>29750056</v>
      </c>
      <c r="LN29" s="30">
        <v>29750056</v>
      </c>
      <c r="LO29" s="30">
        <v>29750056</v>
      </c>
      <c r="LP29" s="30">
        <v>29750056</v>
      </c>
      <c r="LQ29" s="30">
        <v>268443720</v>
      </c>
      <c r="LR29" s="30">
        <v>268443720</v>
      </c>
      <c r="LS29" s="30">
        <v>268443720</v>
      </c>
      <c r="LT29" s="30">
        <v>269660516</v>
      </c>
      <c r="LU29" s="30">
        <v>269660516</v>
      </c>
      <c r="LV29" s="30">
        <v>269660516</v>
      </c>
      <c r="LW29" s="30">
        <v>75174347</v>
      </c>
      <c r="LX29" s="30">
        <v>75174347</v>
      </c>
      <c r="LY29" s="30">
        <v>75174347</v>
      </c>
      <c r="LZ29" s="30">
        <v>75174347</v>
      </c>
      <c r="MA29" s="30">
        <v>75174347</v>
      </c>
      <c r="MB29" s="30">
        <v>75174348</v>
      </c>
      <c r="MC29" s="30">
        <v>12418197</v>
      </c>
      <c r="MD29" s="30">
        <v>12418197</v>
      </c>
      <c r="ME29" s="30">
        <v>12418197</v>
      </c>
      <c r="MF29" s="30">
        <v>12418197</v>
      </c>
      <c r="MG29" s="30">
        <v>12418198</v>
      </c>
      <c r="MH29" s="30">
        <v>12418198</v>
      </c>
      <c r="MI29" s="30">
        <v>121839228</v>
      </c>
      <c r="MJ29" s="30">
        <v>121839228</v>
      </c>
      <c r="MK29" s="30">
        <v>121839228</v>
      </c>
      <c r="ML29" s="30">
        <v>121839228</v>
      </c>
      <c r="MM29" s="30">
        <v>121839229</v>
      </c>
      <c r="MN29" s="30">
        <v>121839229</v>
      </c>
      <c r="MO29" s="30">
        <v>15976651</v>
      </c>
      <c r="MP29" s="30">
        <v>15976651</v>
      </c>
      <c r="MQ29" s="30">
        <v>15976651</v>
      </c>
      <c r="MR29" s="30">
        <v>15976651</v>
      </c>
      <c r="MS29" s="30">
        <v>15976651</v>
      </c>
      <c r="MT29" s="30">
        <v>15976651</v>
      </c>
      <c r="MU29" s="30">
        <v>28793448</v>
      </c>
      <c r="MV29" s="30">
        <v>28793448</v>
      </c>
      <c r="MW29" s="30">
        <v>28793448</v>
      </c>
      <c r="MX29" s="30">
        <v>28793448</v>
      </c>
      <c r="MY29" s="30">
        <v>28793448</v>
      </c>
      <c r="MZ29" s="30">
        <v>28793448</v>
      </c>
      <c r="NA29" s="30">
        <v>27327878</v>
      </c>
      <c r="NB29" s="30">
        <v>27327878</v>
      </c>
      <c r="NC29" s="30">
        <v>27327878</v>
      </c>
      <c r="ND29" s="30">
        <v>27327878</v>
      </c>
      <c r="NE29" s="30">
        <v>27327878</v>
      </c>
      <c r="NF29" s="30">
        <v>27327879</v>
      </c>
      <c r="NG29" s="30">
        <v>35248022</v>
      </c>
      <c r="NH29" s="30">
        <v>35248022</v>
      </c>
      <c r="NI29" s="30">
        <v>35248022</v>
      </c>
      <c r="NJ29" s="30">
        <v>35248022</v>
      </c>
      <c r="NK29" s="30">
        <v>35248022</v>
      </c>
      <c r="NL29" s="30">
        <v>35248022</v>
      </c>
      <c r="NM29" s="30">
        <v>38805017</v>
      </c>
      <c r="NN29" s="30">
        <v>38805017</v>
      </c>
      <c r="NO29" s="30">
        <v>38805017</v>
      </c>
      <c r="NP29" s="30">
        <v>38805017</v>
      </c>
      <c r="NQ29" s="30">
        <v>38808703</v>
      </c>
      <c r="NR29" s="30">
        <v>38808703</v>
      </c>
      <c r="NS29" s="30">
        <v>69833864</v>
      </c>
      <c r="NT29" s="30">
        <v>69833864</v>
      </c>
      <c r="NU29" s="30">
        <v>69833864</v>
      </c>
      <c r="NV29" s="30">
        <v>69833864</v>
      </c>
      <c r="NW29" s="30">
        <v>69833864</v>
      </c>
      <c r="NX29" s="30">
        <v>69834223</v>
      </c>
      <c r="NY29" s="30">
        <v>147238153</v>
      </c>
      <c r="NZ29" s="30">
        <v>147251222</v>
      </c>
      <c r="OA29" s="30">
        <v>147251222</v>
      </c>
      <c r="OB29" s="30">
        <v>147251222</v>
      </c>
      <c r="OC29" s="30">
        <v>147251222</v>
      </c>
      <c r="OD29" s="30">
        <v>147251222</v>
      </c>
      <c r="OE29" s="30">
        <v>16235508</v>
      </c>
      <c r="OF29" s="30">
        <v>16235508</v>
      </c>
      <c r="OG29" s="30">
        <v>16235508</v>
      </c>
      <c r="OH29" s="30">
        <v>16235508</v>
      </c>
      <c r="OI29" s="30">
        <v>16235508</v>
      </c>
      <c r="OJ29" s="30">
        <v>16235508</v>
      </c>
      <c r="OK29" s="30">
        <v>46744973</v>
      </c>
      <c r="OL29" s="30">
        <v>46744973</v>
      </c>
      <c r="OM29" s="30">
        <v>46744973</v>
      </c>
      <c r="ON29" s="30">
        <v>46744973</v>
      </c>
      <c r="OO29" s="30">
        <v>46744973</v>
      </c>
      <c r="OP29" s="30">
        <v>46744973</v>
      </c>
      <c r="OQ29" s="30">
        <v>13182616</v>
      </c>
      <c r="OR29" s="30">
        <v>13182616</v>
      </c>
      <c r="OS29" s="30">
        <v>13182616</v>
      </c>
      <c r="OT29" s="30">
        <v>13182616</v>
      </c>
      <c r="OU29" s="30">
        <v>13182616</v>
      </c>
      <c r="OV29" s="30">
        <v>13221698</v>
      </c>
      <c r="OW29" s="30">
        <v>24927238</v>
      </c>
      <c r="OX29" s="30">
        <v>24927238</v>
      </c>
      <c r="OY29" s="30">
        <v>24927238</v>
      </c>
      <c r="OZ29" s="30">
        <v>24927238</v>
      </c>
      <c r="PA29" s="30">
        <v>24927238</v>
      </c>
      <c r="PB29" s="30">
        <v>24927238</v>
      </c>
      <c r="PC29" s="30">
        <v>36175800</v>
      </c>
      <c r="PD29" s="30">
        <v>36175800</v>
      </c>
      <c r="PE29" s="30">
        <v>36175800</v>
      </c>
      <c r="PF29" s="30">
        <v>36175800</v>
      </c>
      <c r="PG29" s="30">
        <v>36175800</v>
      </c>
      <c r="PH29" s="30">
        <v>36175800</v>
      </c>
      <c r="PI29" s="30">
        <v>26546151</v>
      </c>
      <c r="PJ29" s="30">
        <v>26546151</v>
      </c>
      <c r="PK29" s="30">
        <v>26546151</v>
      </c>
      <c r="PL29" s="30">
        <v>26546151</v>
      </c>
      <c r="PM29" s="30">
        <v>26546151</v>
      </c>
      <c r="PN29" s="30">
        <v>26546151</v>
      </c>
      <c r="PO29" s="30">
        <v>25725165</v>
      </c>
      <c r="PP29" s="30">
        <v>25725165</v>
      </c>
      <c r="PQ29" s="30">
        <v>25725165</v>
      </c>
      <c r="PR29" s="30">
        <v>25725165</v>
      </c>
      <c r="PS29" s="30">
        <v>25725165</v>
      </c>
      <c r="PT29" s="30">
        <v>25725165</v>
      </c>
      <c r="PU29" s="30">
        <v>146475667</v>
      </c>
      <c r="PV29" s="30">
        <v>146475667</v>
      </c>
      <c r="PW29" s="30">
        <v>146475667</v>
      </c>
      <c r="PX29" s="30">
        <v>146476459</v>
      </c>
      <c r="PY29" s="30">
        <v>146537464</v>
      </c>
      <c r="PZ29" s="30">
        <v>146537464</v>
      </c>
      <c r="QA29" s="30">
        <v>41620400</v>
      </c>
      <c r="QB29" s="30">
        <v>41620400</v>
      </c>
      <c r="QC29" s="30">
        <v>41620400</v>
      </c>
      <c r="QD29" s="30">
        <v>41620400</v>
      </c>
      <c r="QE29" s="30">
        <v>41620400</v>
      </c>
      <c r="QF29" s="30">
        <v>41620400</v>
      </c>
      <c r="QG29" s="30">
        <v>47345153</v>
      </c>
      <c r="QH29" s="30">
        <v>47360798</v>
      </c>
      <c r="QI29" s="30">
        <v>47360798</v>
      </c>
      <c r="QJ29" s="30">
        <v>47360798</v>
      </c>
      <c r="QK29" s="30">
        <v>47360798</v>
      </c>
      <c r="QL29" s="30">
        <v>47360798</v>
      </c>
      <c r="QM29" s="30">
        <v>56219195</v>
      </c>
      <c r="QN29" s="30">
        <v>56247992</v>
      </c>
      <c r="QO29" s="30">
        <v>56276727</v>
      </c>
      <c r="QP29" s="30">
        <v>56293140</v>
      </c>
      <c r="QQ29" s="30">
        <v>56293140</v>
      </c>
      <c r="QR29" s="30">
        <v>56293140</v>
      </c>
      <c r="QS29" s="30">
        <v>66954576</v>
      </c>
      <c r="QT29" s="30">
        <v>66954576</v>
      </c>
      <c r="QU29" s="30">
        <v>66954576</v>
      </c>
      <c r="QV29" s="30">
        <v>66954576</v>
      </c>
      <c r="QW29" s="30">
        <v>66954576</v>
      </c>
      <c r="QX29" s="30">
        <v>66954576</v>
      </c>
      <c r="QY29" s="30">
        <v>31061159</v>
      </c>
      <c r="QZ29" s="30">
        <v>31061159</v>
      </c>
      <c r="RA29" s="30">
        <v>31061159</v>
      </c>
      <c r="RB29" s="30">
        <v>31061159</v>
      </c>
      <c r="RC29" s="30">
        <v>31061159</v>
      </c>
      <c r="RD29" s="30">
        <v>31061159</v>
      </c>
      <c r="RE29" s="30">
        <v>41485384</v>
      </c>
      <c r="RF29" s="30">
        <v>41485384</v>
      </c>
      <c r="RG29" s="30">
        <v>41485384</v>
      </c>
      <c r="RH29" s="30">
        <v>41521042</v>
      </c>
      <c r="RI29" s="30">
        <v>41521042</v>
      </c>
      <c r="RJ29" s="30">
        <v>41521042</v>
      </c>
      <c r="RK29" s="30">
        <v>70984670</v>
      </c>
      <c r="RL29" s="30">
        <v>70987482</v>
      </c>
      <c r="RM29" s="30">
        <v>70987482</v>
      </c>
      <c r="RN29" s="30">
        <v>70987482</v>
      </c>
      <c r="RO29" s="30">
        <v>70987566</v>
      </c>
      <c r="RP29" s="30">
        <v>70987566</v>
      </c>
      <c r="RQ29" s="30">
        <v>6317529</v>
      </c>
      <c r="RR29" s="30">
        <v>6317529</v>
      </c>
      <c r="RS29" s="30">
        <v>6317529</v>
      </c>
      <c r="RT29" s="30">
        <v>6317529</v>
      </c>
      <c r="RU29" s="30">
        <v>6317529</v>
      </c>
      <c r="RV29" s="30">
        <v>6317529</v>
      </c>
      <c r="RW29" s="30">
        <v>14872655</v>
      </c>
      <c r="RX29" s="30">
        <v>14872655</v>
      </c>
      <c r="RY29" s="30">
        <v>14872655</v>
      </c>
      <c r="RZ29" s="30">
        <v>14872655</v>
      </c>
      <c r="SA29" s="30">
        <v>14872655</v>
      </c>
      <c r="SB29" s="30">
        <v>14872655</v>
      </c>
      <c r="SC29" s="30">
        <v>17506800</v>
      </c>
      <c r="SD29" s="30">
        <v>17506800</v>
      </c>
      <c r="SE29" s="30">
        <v>17506800</v>
      </c>
      <c r="SF29" s="30">
        <v>17506800</v>
      </c>
      <c r="SG29" s="30">
        <v>17506800</v>
      </c>
      <c r="SH29" s="30">
        <v>17506800</v>
      </c>
      <c r="SI29" s="30">
        <v>4143907</v>
      </c>
      <c r="SJ29" s="30">
        <v>4143907</v>
      </c>
      <c r="SK29" s="30">
        <v>4143907</v>
      </c>
      <c r="SL29" s="30">
        <v>4143907</v>
      </c>
      <c r="SM29" s="30">
        <v>4143907</v>
      </c>
      <c r="SN29" s="30">
        <v>4143907</v>
      </c>
      <c r="SO29" s="30">
        <v>16017648</v>
      </c>
      <c r="SP29" s="30">
        <v>16017648</v>
      </c>
      <c r="SQ29" s="30">
        <v>16017648</v>
      </c>
      <c r="SR29" s="30">
        <v>16017648</v>
      </c>
      <c r="SS29" s="30">
        <v>16017648</v>
      </c>
      <c r="ST29" s="30">
        <v>16017648</v>
      </c>
      <c r="SU29" s="30">
        <v>18814433</v>
      </c>
      <c r="SV29" s="30">
        <v>18814433</v>
      </c>
      <c r="SW29" s="30">
        <v>18814433</v>
      </c>
      <c r="SX29" s="30">
        <v>18814433</v>
      </c>
      <c r="SY29" s="30">
        <v>18814433</v>
      </c>
      <c r="SZ29" s="30">
        <v>18814433</v>
      </c>
    </row>
    <row r="30" spans="1:520">
      <c r="A30" s="25" t="s">
        <v>384</v>
      </c>
      <c r="D30" s="27"/>
      <c r="E30" s="30">
        <v>14012737</v>
      </c>
      <c r="F30" s="30">
        <v>10645331</v>
      </c>
      <c r="G30" s="30">
        <v>6845519</v>
      </c>
      <c r="H30" s="30">
        <v>5151563</v>
      </c>
      <c r="I30" s="30">
        <v>8224281</v>
      </c>
      <c r="J30" s="30">
        <v>-1573744</v>
      </c>
      <c r="K30" s="30">
        <v>-418808</v>
      </c>
      <c r="L30" s="30">
        <v>-686366</v>
      </c>
      <c r="M30" s="30">
        <v>-972860</v>
      </c>
      <c r="N30" s="30">
        <v>-1619806</v>
      </c>
      <c r="O30" s="30">
        <v>-1833700</v>
      </c>
      <c r="P30" s="30">
        <v>-1138584</v>
      </c>
      <c r="Q30" s="30">
        <v>98803</v>
      </c>
      <c r="R30" s="30">
        <v>-277272</v>
      </c>
      <c r="S30" s="30">
        <v>-824385</v>
      </c>
      <c r="T30" s="30">
        <v>-808159</v>
      </c>
      <c r="U30" s="30">
        <v>-449825</v>
      </c>
      <c r="V30" s="30">
        <v>-686560</v>
      </c>
      <c r="W30" s="30">
        <v>69029</v>
      </c>
      <c r="X30" s="30">
        <v>-147617</v>
      </c>
      <c r="Y30" s="30">
        <v>-35978</v>
      </c>
      <c r="Z30" s="30">
        <v>50295</v>
      </c>
      <c r="AA30" s="30">
        <v>192068</v>
      </c>
      <c r="AB30" s="30">
        <v>-107630</v>
      </c>
      <c r="AC30" s="30">
        <v>2979435</v>
      </c>
      <c r="AD30" s="30">
        <v>2172517</v>
      </c>
      <c r="AE30" s="30">
        <v>2056068</v>
      </c>
      <c r="AF30" s="30">
        <v>1702962</v>
      </c>
      <c r="AG30" s="30">
        <v>1445518</v>
      </c>
      <c r="AH30" s="30">
        <v>-288295</v>
      </c>
      <c r="AI30" s="30">
        <v>475008</v>
      </c>
      <c r="AJ30" s="30">
        <v>118701</v>
      </c>
      <c r="AK30" s="30">
        <v>-523822</v>
      </c>
      <c r="AL30" s="30">
        <v>-212223</v>
      </c>
      <c r="AM30" s="30">
        <v>188525</v>
      </c>
      <c r="AN30" s="30">
        <v>706963</v>
      </c>
      <c r="AO30" s="30">
        <v>3016058</v>
      </c>
      <c r="AP30" s="30">
        <v>2814054</v>
      </c>
      <c r="AQ30" s="30">
        <v>2500750</v>
      </c>
      <c r="AR30" s="30">
        <v>2494226</v>
      </c>
      <c r="AS30" s="30">
        <v>1768496</v>
      </c>
      <c r="AT30" s="30">
        <v>-348922</v>
      </c>
      <c r="AU30" s="30">
        <v>7511234</v>
      </c>
      <c r="AV30" s="30">
        <v>5757864</v>
      </c>
      <c r="AW30" s="30">
        <v>3773097</v>
      </c>
      <c r="AX30" s="30">
        <v>1872045</v>
      </c>
      <c r="AY30" s="30">
        <v>2283707</v>
      </c>
      <c r="AZ30" s="30">
        <v>621443</v>
      </c>
      <c r="BA30" s="30">
        <v>-2485013</v>
      </c>
      <c r="BB30" s="30">
        <v>-2861297</v>
      </c>
      <c r="BC30" s="30">
        <v>-2906493</v>
      </c>
      <c r="BD30" s="30">
        <v>-2622493</v>
      </c>
      <c r="BE30" s="30">
        <v>-2266439</v>
      </c>
      <c r="BF30" s="30">
        <v>-1136602</v>
      </c>
      <c r="BG30" s="30">
        <v>10636661</v>
      </c>
      <c r="BH30" s="30">
        <v>5968395</v>
      </c>
      <c r="BI30" s="30">
        <v>4930041</v>
      </c>
      <c r="BJ30" s="30">
        <v>5120026</v>
      </c>
      <c r="BK30" s="30">
        <v>12809829</v>
      </c>
      <c r="BL30" s="30">
        <v>4149219</v>
      </c>
      <c r="BM30" s="30">
        <v>704734</v>
      </c>
      <c r="BN30" s="30">
        <v>142345</v>
      </c>
      <c r="BO30" s="30">
        <v>-94995</v>
      </c>
      <c r="BP30" s="30">
        <v>-479750</v>
      </c>
      <c r="BQ30" s="30">
        <v>-750032</v>
      </c>
      <c r="BR30" s="30">
        <v>-541540</v>
      </c>
      <c r="BS30" s="30">
        <v>4999565</v>
      </c>
      <c r="BT30" s="30">
        <v>2466870</v>
      </c>
      <c r="BU30" s="30">
        <v>1699376</v>
      </c>
      <c r="BV30" s="30">
        <v>1438288</v>
      </c>
      <c r="BW30" s="30">
        <v>2023773</v>
      </c>
      <c r="BX30" s="30">
        <v>366553</v>
      </c>
      <c r="BY30" s="30">
        <v>6365633</v>
      </c>
      <c r="BZ30" s="30">
        <v>4034537</v>
      </c>
      <c r="CA30" s="30">
        <v>3403219</v>
      </c>
      <c r="CB30" s="30">
        <v>2875277</v>
      </c>
      <c r="CC30" s="30">
        <v>3059728</v>
      </c>
      <c r="CD30" s="30">
        <v>720830</v>
      </c>
      <c r="CE30" s="30">
        <v>-913824</v>
      </c>
      <c r="CF30" s="30">
        <v>-724567</v>
      </c>
      <c r="CG30" s="30">
        <v>-290793</v>
      </c>
      <c r="CH30" s="30">
        <v>-633914</v>
      </c>
      <c r="CI30" s="30">
        <v>-1202194</v>
      </c>
      <c r="CJ30" s="30">
        <v>-565737</v>
      </c>
      <c r="CK30" s="30">
        <v>1839391</v>
      </c>
      <c r="CL30" s="30">
        <v>911532</v>
      </c>
      <c r="CM30" s="30">
        <v>948155</v>
      </c>
      <c r="CN30" s="30">
        <v>-41426</v>
      </c>
      <c r="CO30" s="30">
        <v>549643</v>
      </c>
      <c r="CP30" s="30">
        <v>-992146</v>
      </c>
      <c r="CQ30" s="30">
        <v>33425502</v>
      </c>
      <c r="CR30" s="30">
        <v>25885955</v>
      </c>
      <c r="CS30" s="30">
        <v>17177745</v>
      </c>
      <c r="CT30" s="30">
        <v>13200644</v>
      </c>
      <c r="CU30" s="30">
        <v>9422786</v>
      </c>
      <c r="CV30" s="30">
        <v>-98835</v>
      </c>
      <c r="CW30" s="30">
        <v>-244507</v>
      </c>
      <c r="CX30" s="30">
        <v>-584142</v>
      </c>
      <c r="CY30" s="30">
        <v>-457530</v>
      </c>
      <c r="CZ30" s="30">
        <v>-342834</v>
      </c>
      <c r="DA30" s="30">
        <v>-162575</v>
      </c>
      <c r="DB30" s="30">
        <v>-327278</v>
      </c>
      <c r="DC30" s="30">
        <v>-700124</v>
      </c>
      <c r="DD30" s="30">
        <v>-1819936</v>
      </c>
      <c r="DE30" s="30">
        <v>-2218406</v>
      </c>
      <c r="DF30" s="30">
        <v>-2431466</v>
      </c>
      <c r="DG30" s="30">
        <v>-1699728</v>
      </c>
      <c r="DH30" s="30">
        <v>-1421214</v>
      </c>
      <c r="DI30" s="30">
        <v>5970202</v>
      </c>
      <c r="DJ30" s="30">
        <v>4728480</v>
      </c>
      <c r="DK30" s="30">
        <v>2280761</v>
      </c>
      <c r="DL30" s="30">
        <v>2302004</v>
      </c>
      <c r="DM30" s="30">
        <v>2834180</v>
      </c>
      <c r="DN30" s="30">
        <v>941113</v>
      </c>
      <c r="DO30" s="30">
        <v>-101112</v>
      </c>
      <c r="DP30" s="30">
        <v>8249</v>
      </c>
      <c r="DQ30" s="30">
        <v>209031</v>
      </c>
      <c r="DR30" s="30">
        <v>99125</v>
      </c>
      <c r="DS30" s="30">
        <v>476886</v>
      </c>
      <c r="DT30" s="30">
        <v>-1796130</v>
      </c>
      <c r="DU30" s="30">
        <v>7016026</v>
      </c>
      <c r="DV30" s="30">
        <v>6619244</v>
      </c>
      <c r="DW30" s="30">
        <v>6109844</v>
      </c>
      <c r="DX30" s="30">
        <v>6413810</v>
      </c>
      <c r="DY30" s="30">
        <v>7005231</v>
      </c>
      <c r="DZ30" s="30">
        <v>-609442</v>
      </c>
      <c r="EA30" s="30">
        <v>37427599</v>
      </c>
      <c r="EB30" s="30">
        <v>37149010</v>
      </c>
      <c r="EC30" s="30">
        <v>45185384</v>
      </c>
      <c r="ED30" s="30">
        <v>51878980</v>
      </c>
      <c r="EE30" s="30">
        <v>61849177</v>
      </c>
      <c r="EF30" s="30">
        <v>26785148</v>
      </c>
      <c r="EG30" s="30">
        <v>22790564</v>
      </c>
      <c r="EH30" s="30">
        <v>10881174</v>
      </c>
      <c r="EI30" s="30">
        <v>10259528</v>
      </c>
      <c r="EJ30" s="30">
        <v>2016712</v>
      </c>
      <c r="EK30" s="30">
        <v>3224058</v>
      </c>
      <c r="EL30" s="30">
        <v>2853333</v>
      </c>
      <c r="EM30" s="30">
        <v>291610</v>
      </c>
      <c r="EN30" s="30">
        <v>164761</v>
      </c>
      <c r="EO30" s="30">
        <v>930501</v>
      </c>
      <c r="EP30" s="30">
        <v>1712675</v>
      </c>
      <c r="EQ30" s="30">
        <v>1732599</v>
      </c>
      <c r="ER30" s="30">
        <v>215310</v>
      </c>
      <c r="ES30" s="30">
        <v>-1031879</v>
      </c>
      <c r="ET30" s="30">
        <v>-1987371</v>
      </c>
      <c r="EU30" s="30">
        <v>-1606174</v>
      </c>
      <c r="EV30" s="30">
        <v>-2102083</v>
      </c>
      <c r="EW30" s="30">
        <v>-2021590</v>
      </c>
      <c r="EX30" s="30">
        <v>-955978</v>
      </c>
      <c r="EY30" s="30">
        <v>3203652</v>
      </c>
      <c r="EZ30" s="30">
        <v>1839274</v>
      </c>
      <c r="FA30" s="30">
        <v>1971349</v>
      </c>
      <c r="FB30" s="30">
        <v>1960959</v>
      </c>
      <c r="FC30" s="30">
        <v>2373926</v>
      </c>
      <c r="FD30" s="30">
        <v>-1269952</v>
      </c>
      <c r="FE30" s="30">
        <v>7381268</v>
      </c>
      <c r="FF30" s="30">
        <v>7381921</v>
      </c>
      <c r="FG30" s="30">
        <v>7751056</v>
      </c>
      <c r="FH30" s="30">
        <v>7464306</v>
      </c>
      <c r="FI30" s="30">
        <v>8508699</v>
      </c>
      <c r="FJ30" s="30">
        <v>3157304</v>
      </c>
      <c r="FK30" s="30">
        <v>10544762</v>
      </c>
      <c r="FL30" s="30">
        <v>9072604</v>
      </c>
      <c r="FM30" s="30">
        <v>7990138</v>
      </c>
      <c r="FN30" s="30">
        <v>10865735</v>
      </c>
      <c r="FO30" s="30">
        <v>12674818</v>
      </c>
      <c r="FP30" s="30">
        <v>-380237</v>
      </c>
      <c r="FQ30" s="30">
        <v>-7717102</v>
      </c>
      <c r="FR30" s="30">
        <v>-7373421</v>
      </c>
      <c r="FS30" s="30">
        <v>-6090996</v>
      </c>
      <c r="FT30" s="30">
        <v>-4689607</v>
      </c>
      <c r="FU30" s="30">
        <v>-3243709</v>
      </c>
      <c r="FV30" s="30">
        <v>-3495654</v>
      </c>
      <c r="FW30" s="30">
        <v>217124</v>
      </c>
      <c r="FX30" s="30">
        <v>4553</v>
      </c>
      <c r="FY30" s="30">
        <v>-389376</v>
      </c>
      <c r="FZ30" s="30">
        <v>-798684</v>
      </c>
      <c r="GA30" s="30">
        <v>-534708</v>
      </c>
      <c r="GB30" s="30">
        <v>-630494</v>
      </c>
      <c r="GC30" s="30">
        <v>-1322154</v>
      </c>
      <c r="GD30" s="30">
        <v>-1595964</v>
      </c>
      <c r="GE30" s="30">
        <v>-1365778</v>
      </c>
      <c r="GF30" s="30">
        <v>-754121</v>
      </c>
      <c r="GG30" s="30">
        <v>-132538</v>
      </c>
      <c r="GH30" s="30">
        <v>-1113002</v>
      </c>
      <c r="GI30" s="30">
        <v>-2056601</v>
      </c>
      <c r="GJ30" s="30">
        <v>-1888884</v>
      </c>
      <c r="GK30" s="30">
        <v>-893029</v>
      </c>
      <c r="GL30" s="30">
        <v>-25030</v>
      </c>
      <c r="GM30" s="30">
        <v>1361164</v>
      </c>
      <c r="GN30" s="30">
        <v>-1309694</v>
      </c>
      <c r="GO30" s="30">
        <v>-1758446</v>
      </c>
      <c r="GP30" s="30">
        <v>-2553374</v>
      </c>
      <c r="GQ30" s="30">
        <v>-1677920</v>
      </c>
      <c r="GR30" s="30">
        <v>-2739834</v>
      </c>
      <c r="GS30" s="30">
        <v>-3229927</v>
      </c>
      <c r="GT30" s="30">
        <v>-2597446</v>
      </c>
      <c r="GU30" s="30">
        <v>7393215</v>
      </c>
      <c r="GV30" s="30">
        <v>6452305</v>
      </c>
      <c r="GW30" s="30">
        <v>6845095</v>
      </c>
      <c r="GX30" s="30">
        <v>7813253</v>
      </c>
      <c r="GY30" s="30">
        <v>10023790</v>
      </c>
      <c r="GZ30" s="30">
        <v>3576235</v>
      </c>
      <c r="HA30" s="30">
        <v>-1356954</v>
      </c>
      <c r="HB30" s="30">
        <v>-1912113</v>
      </c>
      <c r="HC30" s="30">
        <v>-1980538</v>
      </c>
      <c r="HD30" s="30">
        <v>-1747330</v>
      </c>
      <c r="HE30" s="30">
        <v>-906186</v>
      </c>
      <c r="HF30" s="30">
        <v>-1066410</v>
      </c>
      <c r="HG30" s="30">
        <v>-1602688</v>
      </c>
      <c r="HH30" s="30">
        <v>-1713026</v>
      </c>
      <c r="HI30" s="30">
        <v>-1678061</v>
      </c>
      <c r="HJ30" s="30">
        <v>-1411220</v>
      </c>
      <c r="HK30" s="30">
        <v>-1054914</v>
      </c>
      <c r="HL30" s="30">
        <v>-529455</v>
      </c>
      <c r="HM30" s="30">
        <v>-2451112</v>
      </c>
      <c r="HN30" s="30">
        <v>-2822203</v>
      </c>
      <c r="HO30" s="30">
        <v>-2007381</v>
      </c>
      <c r="HP30" s="30">
        <v>-1503152</v>
      </c>
      <c r="HQ30" s="30">
        <v>950639</v>
      </c>
      <c r="HR30" s="30">
        <v>-1817812</v>
      </c>
      <c r="HS30" s="30">
        <v>29687362</v>
      </c>
      <c r="HT30" s="30">
        <v>31085775</v>
      </c>
      <c r="HU30" s="30">
        <v>32405549</v>
      </c>
      <c r="HV30" s="30">
        <v>35175088</v>
      </c>
      <c r="HW30" s="30">
        <v>37699917</v>
      </c>
      <c r="HX30" s="30">
        <v>20700904</v>
      </c>
      <c r="HY30" s="30">
        <v>2382462</v>
      </c>
      <c r="HZ30" s="30">
        <v>1634847</v>
      </c>
      <c r="IA30" s="30">
        <v>1245227</v>
      </c>
      <c r="IB30" s="30">
        <v>169672</v>
      </c>
      <c r="IC30" s="30">
        <v>1487554</v>
      </c>
      <c r="ID30" s="30">
        <v>-105973</v>
      </c>
      <c r="IE30" s="30">
        <v>703424</v>
      </c>
      <c r="IF30" s="30">
        <v>-234759</v>
      </c>
      <c r="IG30" s="30">
        <v>-672265</v>
      </c>
      <c r="IH30" s="30">
        <v>-325415</v>
      </c>
      <c r="II30" s="30">
        <v>322167</v>
      </c>
      <c r="IJ30" s="30">
        <v>526582</v>
      </c>
      <c r="IK30" s="30">
        <v>841399</v>
      </c>
      <c r="IL30" s="30">
        <v>118419</v>
      </c>
      <c r="IM30" s="30">
        <v>639938</v>
      </c>
      <c r="IN30" s="30">
        <v>962966</v>
      </c>
      <c r="IO30" s="30">
        <v>2646715</v>
      </c>
      <c r="IP30" s="30">
        <v>147476</v>
      </c>
      <c r="IQ30" s="30">
        <v>2707362</v>
      </c>
      <c r="IR30" s="30">
        <v>3177515</v>
      </c>
      <c r="IS30" s="30">
        <v>4147755</v>
      </c>
      <c r="IT30" s="30">
        <v>4999329</v>
      </c>
      <c r="IU30" s="30">
        <v>7955800</v>
      </c>
      <c r="IV30" s="30">
        <v>2509410</v>
      </c>
      <c r="IW30" s="30">
        <v>644627</v>
      </c>
      <c r="IX30" s="30">
        <v>-688483</v>
      </c>
      <c r="IY30" s="30">
        <v>-898551</v>
      </c>
      <c r="IZ30" s="30">
        <v>-413086</v>
      </c>
      <c r="JA30" s="30">
        <v>298659</v>
      </c>
      <c r="JB30" s="30">
        <v>-1071870</v>
      </c>
      <c r="JC30" s="30">
        <v>4409242</v>
      </c>
      <c r="JD30" s="30">
        <v>1803645</v>
      </c>
      <c r="JE30" s="30">
        <v>1538197</v>
      </c>
      <c r="JF30" s="30">
        <v>1127166</v>
      </c>
      <c r="JG30" s="30">
        <v>1331186</v>
      </c>
      <c r="JH30" s="30">
        <v>1284994</v>
      </c>
      <c r="JI30" s="30">
        <v>35915667</v>
      </c>
      <c r="JJ30" s="30">
        <v>30000796</v>
      </c>
      <c r="JK30" s="30">
        <v>30302497</v>
      </c>
      <c r="JL30" s="30">
        <v>27443305</v>
      </c>
      <c r="JM30" s="30">
        <v>28710362</v>
      </c>
      <c r="JN30" s="30">
        <v>7867417</v>
      </c>
      <c r="JO30" s="30">
        <v>220199</v>
      </c>
      <c r="JP30" s="30">
        <v>144684</v>
      </c>
      <c r="JQ30" s="30">
        <v>-387122</v>
      </c>
      <c r="JR30" s="30">
        <v>-650896</v>
      </c>
      <c r="JS30" s="30">
        <v>-405883</v>
      </c>
      <c r="JT30" s="30">
        <v>-443890</v>
      </c>
      <c r="JU30" s="30">
        <v>1450282</v>
      </c>
      <c r="JV30" s="30">
        <v>832858</v>
      </c>
      <c r="JW30" s="30">
        <v>386489</v>
      </c>
      <c r="JX30" s="30">
        <v>994791</v>
      </c>
      <c r="JY30" s="30">
        <v>975110</v>
      </c>
      <c r="JZ30" s="30">
        <v>-919730</v>
      </c>
      <c r="KA30" s="30">
        <v>-159463</v>
      </c>
      <c r="KB30" s="30">
        <v>-301464</v>
      </c>
      <c r="KC30" s="30">
        <v>-527717</v>
      </c>
      <c r="KD30" s="30">
        <v>-269854</v>
      </c>
      <c r="KE30" s="30">
        <v>292912</v>
      </c>
      <c r="KF30" s="30">
        <v>-568633</v>
      </c>
      <c r="KG30" s="30">
        <v>10391236</v>
      </c>
      <c r="KH30" s="30">
        <v>8961703</v>
      </c>
      <c r="KI30" s="30">
        <v>5070200</v>
      </c>
      <c r="KJ30" s="30">
        <v>3922253</v>
      </c>
      <c r="KK30" s="30">
        <v>4334372</v>
      </c>
      <c r="KL30" s="30">
        <v>876696</v>
      </c>
      <c r="KM30" s="30">
        <v>-1715030</v>
      </c>
      <c r="KN30" s="30">
        <v>-2395679</v>
      </c>
      <c r="KO30" s="30">
        <v>-2198717</v>
      </c>
      <c r="KP30" s="30">
        <v>-1851913</v>
      </c>
      <c r="KQ30" s="30">
        <v>-1255435</v>
      </c>
      <c r="KR30" s="30">
        <v>-585771</v>
      </c>
      <c r="KS30" s="30">
        <v>2924310</v>
      </c>
      <c r="KT30" s="30">
        <v>1417155</v>
      </c>
      <c r="KU30" s="30">
        <v>1395612</v>
      </c>
      <c r="KV30" s="30">
        <v>733643</v>
      </c>
      <c r="KW30" s="30">
        <v>1555097</v>
      </c>
      <c r="KX30" s="30">
        <v>992787</v>
      </c>
      <c r="KY30" s="30">
        <v>19534332</v>
      </c>
      <c r="KZ30" s="30">
        <v>6581784</v>
      </c>
      <c r="LA30" s="30">
        <v>8008761</v>
      </c>
      <c r="LB30" s="30">
        <v>4617385</v>
      </c>
      <c r="LC30" s="30">
        <v>9199827</v>
      </c>
      <c r="LD30" s="30">
        <v>-454173</v>
      </c>
      <c r="LE30" s="30">
        <v>273259</v>
      </c>
      <c r="LF30" s="30">
        <v>-204195</v>
      </c>
      <c r="LG30" s="30">
        <v>-226572</v>
      </c>
      <c r="LH30" s="30">
        <v>-1264193</v>
      </c>
      <c r="LI30" s="30">
        <v>-1073001</v>
      </c>
      <c r="LJ30" s="30">
        <v>-652347</v>
      </c>
      <c r="LK30" s="30">
        <v>1381688</v>
      </c>
      <c r="LL30" s="30">
        <v>940845</v>
      </c>
      <c r="LM30" s="30">
        <v>-380171</v>
      </c>
      <c r="LN30" s="30">
        <v>-647676</v>
      </c>
      <c r="LO30" s="30">
        <v>-26570</v>
      </c>
      <c r="LP30" s="30">
        <v>-623663</v>
      </c>
      <c r="LQ30" s="30">
        <v>9336804</v>
      </c>
      <c r="LR30" s="30">
        <v>4012468</v>
      </c>
      <c r="LS30" s="30">
        <v>4556616</v>
      </c>
      <c r="LT30" s="30">
        <v>5921030</v>
      </c>
      <c r="LU30" s="30">
        <v>8745006</v>
      </c>
      <c r="LV30" s="30">
        <v>-1417553</v>
      </c>
      <c r="LW30" s="30">
        <v>-3836894</v>
      </c>
      <c r="LX30" s="30">
        <v>-4022352</v>
      </c>
      <c r="LY30" s="30">
        <v>-3796845</v>
      </c>
      <c r="LZ30" s="30">
        <v>-4177794</v>
      </c>
      <c r="MA30" s="30">
        <v>-3371844</v>
      </c>
      <c r="MB30" s="30">
        <v>-2259494</v>
      </c>
      <c r="MC30" s="30">
        <v>-1093063</v>
      </c>
      <c r="MD30" s="30">
        <v>-1451250</v>
      </c>
      <c r="ME30" s="30">
        <v>-1516154</v>
      </c>
      <c r="MF30" s="30">
        <v>-1323309</v>
      </c>
      <c r="MG30" s="30">
        <v>-1098651</v>
      </c>
      <c r="MH30" s="30">
        <v>-858982</v>
      </c>
      <c r="MI30" s="30">
        <v>7813245</v>
      </c>
      <c r="MJ30" s="30">
        <v>6739216</v>
      </c>
      <c r="MK30" s="30">
        <v>7574367</v>
      </c>
      <c r="ML30" s="30">
        <v>3431694</v>
      </c>
      <c r="MM30" s="30">
        <v>4631399</v>
      </c>
      <c r="MN30" s="30">
        <v>1785101</v>
      </c>
      <c r="MO30" s="30">
        <v>-487920</v>
      </c>
      <c r="MP30" s="30">
        <v>-900084</v>
      </c>
      <c r="MQ30" s="30">
        <v>-875191</v>
      </c>
      <c r="MR30" s="30">
        <v>-856624</v>
      </c>
      <c r="MS30" s="30">
        <v>-588320</v>
      </c>
      <c r="MT30" s="30">
        <v>-289153</v>
      </c>
      <c r="MU30" s="30">
        <v>1565580</v>
      </c>
      <c r="MV30" s="30">
        <v>1169805</v>
      </c>
      <c r="MW30" s="30">
        <v>1371602</v>
      </c>
      <c r="MX30" s="30">
        <v>373514</v>
      </c>
      <c r="MY30" s="30">
        <v>273501</v>
      </c>
      <c r="MZ30" s="30">
        <v>-651028</v>
      </c>
      <c r="NA30" s="30">
        <v>-2493091</v>
      </c>
      <c r="NB30" s="30">
        <v>-2356540</v>
      </c>
      <c r="NC30" s="30">
        <v>-1828833</v>
      </c>
      <c r="ND30" s="30">
        <v>-1166703</v>
      </c>
      <c r="NE30" s="30">
        <v>-304729</v>
      </c>
      <c r="NF30" s="30">
        <v>-1198090</v>
      </c>
      <c r="NG30" s="30">
        <v>8723333</v>
      </c>
      <c r="NH30" s="30">
        <v>7366288</v>
      </c>
      <c r="NI30" s="30">
        <v>6023303</v>
      </c>
      <c r="NJ30" s="30">
        <v>4099414</v>
      </c>
      <c r="NK30" s="30">
        <v>3095348</v>
      </c>
      <c r="NL30" s="30">
        <v>1268482</v>
      </c>
      <c r="NM30" s="30">
        <v>-1801783</v>
      </c>
      <c r="NN30" s="30">
        <v>-2342901</v>
      </c>
      <c r="NO30" s="30">
        <v>-2575800</v>
      </c>
      <c r="NP30" s="30">
        <v>-2273970</v>
      </c>
      <c r="NQ30" s="30">
        <v>-915925</v>
      </c>
      <c r="NR30" s="30">
        <v>-785547</v>
      </c>
      <c r="NS30" s="30">
        <v>8126454</v>
      </c>
      <c r="NT30" s="30">
        <v>7332010</v>
      </c>
      <c r="NU30" s="30">
        <v>6279269</v>
      </c>
      <c r="NV30" s="30">
        <v>4349017</v>
      </c>
      <c r="NW30" s="30">
        <v>4957361</v>
      </c>
      <c r="NX30" s="30">
        <v>-11127</v>
      </c>
      <c r="NY30" s="30">
        <v>-4948910</v>
      </c>
      <c r="NZ30" s="30">
        <v>-6010466</v>
      </c>
      <c r="OA30" s="30">
        <v>-4240092</v>
      </c>
      <c r="OB30" s="30">
        <v>-3975513</v>
      </c>
      <c r="OC30" s="30">
        <v>-2860668</v>
      </c>
      <c r="OD30" s="30">
        <v>-1843027</v>
      </c>
      <c r="OE30" s="30">
        <v>7737748</v>
      </c>
      <c r="OF30" s="30">
        <v>5367970</v>
      </c>
      <c r="OG30" s="30">
        <v>5328072</v>
      </c>
      <c r="OH30" s="30">
        <v>5521040</v>
      </c>
      <c r="OI30" s="30">
        <v>5366783</v>
      </c>
      <c r="OJ30" s="30">
        <v>-277750</v>
      </c>
      <c r="OK30" s="30">
        <v>9870654</v>
      </c>
      <c r="OL30" s="30">
        <v>5897943</v>
      </c>
      <c r="OM30" s="30">
        <v>4928872</v>
      </c>
      <c r="ON30" s="30">
        <v>4280131</v>
      </c>
      <c r="OO30" s="30">
        <v>4588634</v>
      </c>
      <c r="OP30" s="30">
        <v>-147810</v>
      </c>
      <c r="OQ30" s="30">
        <v>-663202</v>
      </c>
      <c r="OR30" s="30">
        <v>-976229</v>
      </c>
      <c r="OS30" s="30">
        <v>-922843</v>
      </c>
      <c r="OT30" s="30">
        <v>-797501</v>
      </c>
      <c r="OU30" s="30">
        <v>-769502</v>
      </c>
      <c r="OV30" s="30">
        <v>-693275</v>
      </c>
      <c r="OW30" s="30">
        <v>4492833</v>
      </c>
      <c r="OX30" s="30">
        <v>2881120</v>
      </c>
      <c r="OY30" s="30">
        <v>2253921</v>
      </c>
      <c r="OZ30" s="30">
        <v>1014326</v>
      </c>
      <c r="PA30" s="30">
        <v>634542</v>
      </c>
      <c r="PB30" s="30">
        <v>109664</v>
      </c>
      <c r="PC30" s="30">
        <v>6586909</v>
      </c>
      <c r="PD30" s="30">
        <v>2961473</v>
      </c>
      <c r="PE30" s="30">
        <v>1772752</v>
      </c>
      <c r="PF30" s="30">
        <v>721365</v>
      </c>
      <c r="PG30" s="30">
        <v>605889</v>
      </c>
      <c r="PH30" s="30">
        <v>-500155</v>
      </c>
      <c r="PI30" s="30">
        <v>7498163</v>
      </c>
      <c r="PJ30" s="30">
        <v>5974363</v>
      </c>
      <c r="PK30" s="30">
        <v>5930651</v>
      </c>
      <c r="PL30" s="30">
        <v>5577845</v>
      </c>
      <c r="PM30" s="30">
        <v>6130326</v>
      </c>
      <c r="PN30" s="30">
        <v>602144</v>
      </c>
      <c r="PO30" s="30">
        <v>1778730</v>
      </c>
      <c r="PP30" s="30">
        <v>1238563</v>
      </c>
      <c r="PQ30" s="30">
        <v>874573</v>
      </c>
      <c r="PR30" s="30">
        <v>454863</v>
      </c>
      <c r="PS30" s="30">
        <v>68443</v>
      </c>
      <c r="PT30" s="30">
        <v>-81550</v>
      </c>
      <c r="PU30" s="30">
        <v>108253949</v>
      </c>
      <c r="PV30" s="30">
        <v>72435146</v>
      </c>
      <c r="PW30" s="30">
        <v>68180173</v>
      </c>
      <c r="PX30" s="30">
        <v>64860754</v>
      </c>
      <c r="PY30" s="30">
        <v>64899821</v>
      </c>
      <c r="PZ30" s="30">
        <v>29746649</v>
      </c>
      <c r="QA30" s="30">
        <v>1818577</v>
      </c>
      <c r="QB30" s="30">
        <v>972269</v>
      </c>
      <c r="QC30" s="30">
        <v>434514</v>
      </c>
      <c r="QD30" s="30">
        <v>607945</v>
      </c>
      <c r="QE30" s="30">
        <v>660898</v>
      </c>
      <c r="QF30" s="30">
        <v>-974619</v>
      </c>
      <c r="QG30" s="30">
        <v>4628722</v>
      </c>
      <c r="QH30" s="30">
        <v>2501247</v>
      </c>
      <c r="QI30" s="30">
        <v>2586942</v>
      </c>
      <c r="QJ30" s="30">
        <v>3139242</v>
      </c>
      <c r="QK30" s="30">
        <v>3355224</v>
      </c>
      <c r="QL30" s="30">
        <v>-469096</v>
      </c>
      <c r="QM30" s="30">
        <v>9593224</v>
      </c>
      <c r="QN30" s="30">
        <v>7907418</v>
      </c>
      <c r="QO30" s="30">
        <v>7744962</v>
      </c>
      <c r="QP30" s="30">
        <v>3417050</v>
      </c>
      <c r="QQ30" s="30">
        <v>4159598</v>
      </c>
      <c r="QR30" s="30">
        <v>1567772</v>
      </c>
      <c r="QS30" s="30">
        <v>2873664</v>
      </c>
      <c r="QT30" s="30">
        <v>-138635</v>
      </c>
      <c r="QU30" s="30">
        <v>-1118002</v>
      </c>
      <c r="QV30" s="30">
        <v>-444179</v>
      </c>
      <c r="QW30" s="30">
        <v>-140054</v>
      </c>
      <c r="QX30" s="30">
        <v>-1761143</v>
      </c>
      <c r="QY30" s="30">
        <v>3017927</v>
      </c>
      <c r="QZ30" s="30">
        <v>1179510</v>
      </c>
      <c r="RA30" s="30">
        <v>912902</v>
      </c>
      <c r="RB30" s="30">
        <v>377896</v>
      </c>
      <c r="RC30" s="30">
        <v>609324</v>
      </c>
      <c r="RD30" s="30">
        <v>766803</v>
      </c>
      <c r="RE30" s="30">
        <v>1594611</v>
      </c>
      <c r="RF30" s="30">
        <v>-202307</v>
      </c>
      <c r="RG30" s="30">
        <v>-705030</v>
      </c>
      <c r="RH30" s="30">
        <v>-508091</v>
      </c>
      <c r="RI30" s="30">
        <v>180535</v>
      </c>
      <c r="RJ30" s="30">
        <v>801724</v>
      </c>
      <c r="RK30" s="30">
        <v>3582496</v>
      </c>
      <c r="RL30" s="30">
        <v>1668345</v>
      </c>
      <c r="RM30" s="30">
        <v>1558677</v>
      </c>
      <c r="RN30" s="30">
        <v>1965913</v>
      </c>
      <c r="RO30" s="30">
        <v>3015702</v>
      </c>
      <c r="RP30" s="30">
        <v>61768</v>
      </c>
      <c r="RQ30" s="30">
        <v>-1235144</v>
      </c>
      <c r="RR30" s="30">
        <v>-1096703</v>
      </c>
      <c r="RS30" s="30">
        <v>-937133</v>
      </c>
      <c r="RT30" s="30">
        <v>-758607</v>
      </c>
      <c r="RU30" s="30">
        <v>-612044</v>
      </c>
      <c r="RV30" s="30">
        <v>-304392</v>
      </c>
      <c r="RW30" s="30">
        <v>1457465</v>
      </c>
      <c r="RX30" s="30">
        <v>859214</v>
      </c>
      <c r="RY30" s="30">
        <v>981840</v>
      </c>
      <c r="RZ30" s="30">
        <v>1492595</v>
      </c>
      <c r="SA30" s="30">
        <v>1985704</v>
      </c>
      <c r="SB30" s="30">
        <v>-558732</v>
      </c>
      <c r="SC30" s="30">
        <v>3419819</v>
      </c>
      <c r="SD30" s="30">
        <v>1630186</v>
      </c>
      <c r="SE30" s="30">
        <v>1372630</v>
      </c>
      <c r="SF30" s="30">
        <v>1126357</v>
      </c>
      <c r="SG30" s="30">
        <v>892380</v>
      </c>
      <c r="SH30" s="30">
        <v>667935</v>
      </c>
      <c r="SI30" s="30">
        <v>-691348</v>
      </c>
      <c r="SJ30" s="30">
        <v>-583273</v>
      </c>
      <c r="SK30" s="30">
        <v>-463074</v>
      </c>
      <c r="SL30" s="30">
        <v>-364563</v>
      </c>
      <c r="SM30" s="30">
        <v>-262014</v>
      </c>
      <c r="SN30" s="30">
        <v>-140797</v>
      </c>
      <c r="SO30" s="30">
        <v>-2544353</v>
      </c>
      <c r="SP30" s="30">
        <v>-2505580</v>
      </c>
      <c r="SQ30" s="30">
        <v>-2053641</v>
      </c>
      <c r="SR30" s="30">
        <v>-1071083</v>
      </c>
      <c r="SS30" s="30">
        <v>21108</v>
      </c>
      <c r="ST30" s="30">
        <v>-97298</v>
      </c>
      <c r="SU30" s="30">
        <v>-652464</v>
      </c>
      <c r="SV30" s="30">
        <v>-1643056</v>
      </c>
      <c r="SW30" s="30">
        <v>-1256987</v>
      </c>
      <c r="SX30" s="30">
        <v>-694902</v>
      </c>
      <c r="SY30" s="30">
        <v>-49773</v>
      </c>
      <c r="SZ30" s="30">
        <v>-729739</v>
      </c>
    </row>
    <row r="31" spans="1:520">
      <c r="A31" s="25"/>
      <c r="B31" s="26" t="s">
        <v>384</v>
      </c>
      <c r="D31" s="27"/>
      <c r="E31" s="30">
        <v>39082818</v>
      </c>
      <c r="F31" s="30">
        <v>32085930</v>
      </c>
      <c r="G31" s="30">
        <v>24577003</v>
      </c>
      <c r="H31" s="30">
        <v>19376337</v>
      </c>
      <c r="I31" s="30">
        <v>18701360</v>
      </c>
      <c r="J31" s="30">
        <v>3755014</v>
      </c>
      <c r="K31" s="30">
        <v>4864473</v>
      </c>
      <c r="L31" s="30">
        <v>3878120</v>
      </c>
      <c r="M31" s="30">
        <v>2921141</v>
      </c>
      <c r="N31" s="30">
        <v>1578509</v>
      </c>
      <c r="O31" s="30">
        <v>679599</v>
      </c>
      <c r="P31" s="30">
        <v>121212</v>
      </c>
      <c r="Q31" s="30">
        <v>2952023</v>
      </c>
      <c r="R31" s="30">
        <v>2267576</v>
      </c>
      <c r="S31" s="30">
        <v>1341903</v>
      </c>
      <c r="T31" s="30">
        <v>956215</v>
      </c>
      <c r="U31" s="30">
        <v>884475</v>
      </c>
      <c r="V31" s="30">
        <v>15102</v>
      </c>
      <c r="W31" s="30">
        <v>895577</v>
      </c>
      <c r="X31" s="30">
        <v>564984</v>
      </c>
      <c r="Y31" s="30">
        <v>553169</v>
      </c>
      <c r="Z31" s="30">
        <v>494348</v>
      </c>
      <c r="AA31" s="30">
        <v>487210</v>
      </c>
      <c r="AB31" s="30">
        <v>44033</v>
      </c>
      <c r="AC31" s="30">
        <v>4660334</v>
      </c>
      <c r="AD31" s="30">
        <v>3574737</v>
      </c>
      <c r="AE31" s="30">
        <v>3176760</v>
      </c>
      <c r="AF31" s="30">
        <v>2569832</v>
      </c>
      <c r="AG31" s="30">
        <v>2085461</v>
      </c>
      <c r="AH31" s="30">
        <v>34524</v>
      </c>
      <c r="AI31" s="30">
        <v>3573257</v>
      </c>
      <c r="AJ31" s="30">
        <v>2858226</v>
      </c>
      <c r="AK31" s="30">
        <v>1890953</v>
      </c>
      <c r="AL31" s="30">
        <v>1879399</v>
      </c>
      <c r="AM31" s="30">
        <v>1851481</v>
      </c>
      <c r="AN31" s="30">
        <v>1535451</v>
      </c>
      <c r="AO31" s="30">
        <v>4992337</v>
      </c>
      <c r="AP31" s="30">
        <v>4481278</v>
      </c>
      <c r="AQ31" s="30">
        <v>3881243</v>
      </c>
      <c r="AR31" s="30">
        <v>3542342</v>
      </c>
      <c r="AS31" s="30">
        <v>2547361</v>
      </c>
      <c r="AT31" s="30">
        <v>41719</v>
      </c>
      <c r="AU31" s="30">
        <v>14517289</v>
      </c>
      <c r="AV31" s="30">
        <v>11645208</v>
      </c>
      <c r="AW31" s="30">
        <v>8647936</v>
      </c>
      <c r="AX31" s="30">
        <v>5792727</v>
      </c>
      <c r="AY31" s="30">
        <v>4907458</v>
      </c>
      <c r="AZ31" s="30">
        <v>1932343</v>
      </c>
      <c r="BA31" s="30">
        <v>3719896</v>
      </c>
      <c r="BB31" s="30">
        <v>2497469</v>
      </c>
      <c r="BC31" s="30">
        <v>1474542</v>
      </c>
      <c r="BD31" s="30">
        <v>795402</v>
      </c>
      <c r="BE31" s="30">
        <v>131761</v>
      </c>
      <c r="BF31" s="30">
        <v>104683</v>
      </c>
      <c r="BG31" s="30">
        <v>50508509</v>
      </c>
      <c r="BH31" s="30">
        <v>41471715</v>
      </c>
      <c r="BI31" s="30">
        <v>36258815</v>
      </c>
      <c r="BJ31" s="30">
        <v>30869114</v>
      </c>
      <c r="BK31" s="30">
        <v>30332026</v>
      </c>
      <c r="BL31" s="30">
        <v>12874629</v>
      </c>
      <c r="BM31" s="30">
        <v>2925782</v>
      </c>
      <c r="BN31" s="30">
        <v>2166277</v>
      </c>
      <c r="BO31" s="30">
        <v>1650768</v>
      </c>
      <c r="BP31" s="30">
        <v>984593</v>
      </c>
      <c r="BQ31" s="30">
        <v>309713</v>
      </c>
      <c r="BR31" s="30">
        <v>2857</v>
      </c>
      <c r="BS31" s="30">
        <v>9836686</v>
      </c>
      <c r="BT31" s="30">
        <v>6753867</v>
      </c>
      <c r="BU31" s="30">
        <v>5442790</v>
      </c>
      <c r="BV31" s="30">
        <v>4627497</v>
      </c>
      <c r="BW31" s="30">
        <v>4652961</v>
      </c>
      <c r="BX31" s="30">
        <v>1683277</v>
      </c>
      <c r="BY31" s="30">
        <v>15172244</v>
      </c>
      <c r="BZ31" s="30">
        <v>11498091</v>
      </c>
      <c r="CA31" s="30">
        <v>9482906</v>
      </c>
      <c r="CB31" s="30">
        <v>7479772</v>
      </c>
      <c r="CC31" s="30">
        <v>6182442</v>
      </c>
      <c r="CD31" s="30">
        <v>2374328</v>
      </c>
      <c r="CE31" s="30">
        <v>2093808</v>
      </c>
      <c r="CF31" s="30">
        <v>1950250</v>
      </c>
      <c r="CG31" s="30">
        <v>1906011</v>
      </c>
      <c r="CH31" s="30">
        <v>1143041</v>
      </c>
      <c r="CI31" s="30">
        <v>53490</v>
      </c>
      <c r="CJ31" s="30">
        <v>66632</v>
      </c>
      <c r="CK31" s="30">
        <v>8305601</v>
      </c>
      <c r="CL31" s="30">
        <v>6457014</v>
      </c>
      <c r="CM31" s="30">
        <v>5521512</v>
      </c>
      <c r="CN31" s="30">
        <v>3563497</v>
      </c>
      <c r="CO31" s="30">
        <v>3017810</v>
      </c>
      <c r="CP31" s="30">
        <v>255571</v>
      </c>
      <c r="CQ31" s="30">
        <v>60504181</v>
      </c>
      <c r="CR31" s="30">
        <v>49237564</v>
      </c>
      <c r="CS31" s="30">
        <v>37070851</v>
      </c>
      <c r="CT31" s="30">
        <v>29430353</v>
      </c>
      <c r="CU31" s="30">
        <v>21987181</v>
      </c>
      <c r="CV31" s="30">
        <v>6144802</v>
      </c>
      <c r="CW31" s="30">
        <v>555816</v>
      </c>
      <c r="CX31" s="30">
        <v>68730</v>
      </c>
      <c r="CY31" s="30">
        <v>54546</v>
      </c>
      <c r="CZ31" s="30">
        <v>24433</v>
      </c>
      <c r="DA31" s="30">
        <v>13184</v>
      </c>
      <c r="DB31" s="30">
        <v>22701</v>
      </c>
      <c r="DC31" s="30">
        <v>4562681</v>
      </c>
      <c r="DD31" s="30">
        <v>2954563</v>
      </c>
      <c r="DE31" s="30">
        <v>1982651</v>
      </c>
      <c r="DF31" s="30">
        <v>1286943</v>
      </c>
      <c r="DG31" s="30">
        <v>1226247</v>
      </c>
      <c r="DH31" s="30">
        <v>75104</v>
      </c>
      <c r="DI31" s="30">
        <v>16760708</v>
      </c>
      <c r="DJ31" s="30">
        <v>13878695</v>
      </c>
      <c r="DK31" s="30">
        <v>10043884</v>
      </c>
      <c r="DL31" s="30">
        <v>8530223</v>
      </c>
      <c r="DM31" s="30">
        <v>7123312</v>
      </c>
      <c r="DN31" s="30">
        <v>3103006</v>
      </c>
      <c r="DO31" s="30">
        <v>6667337</v>
      </c>
      <c r="DP31" s="30">
        <v>6075465</v>
      </c>
      <c r="DQ31" s="30">
        <v>5588255</v>
      </c>
      <c r="DR31" s="30">
        <v>4833721</v>
      </c>
      <c r="DS31" s="30">
        <v>4325920</v>
      </c>
      <c r="DT31" s="30">
        <v>113035</v>
      </c>
      <c r="DU31" s="30">
        <v>21683921</v>
      </c>
      <c r="DV31" s="30">
        <v>19433605</v>
      </c>
      <c r="DW31" s="30">
        <v>17136075</v>
      </c>
      <c r="DX31" s="30">
        <v>15500682</v>
      </c>
      <c r="DY31" s="30">
        <v>13789764</v>
      </c>
      <c r="DZ31" s="30">
        <v>2879560</v>
      </c>
      <c r="EA31" s="30">
        <v>105356462</v>
      </c>
      <c r="EB31" s="30">
        <v>94635791</v>
      </c>
      <c r="EC31" s="30">
        <v>89937226</v>
      </c>
      <c r="ED31" s="30">
        <v>85893842</v>
      </c>
      <c r="EE31" s="30">
        <v>82613968</v>
      </c>
      <c r="EF31" s="30">
        <v>37607115</v>
      </c>
      <c r="EG31" s="30">
        <v>30657440</v>
      </c>
      <c r="EH31" s="30">
        <v>17220475</v>
      </c>
      <c r="EI31" s="30">
        <v>15170558</v>
      </c>
      <c r="EJ31" s="30">
        <v>5772314</v>
      </c>
      <c r="EK31" s="30">
        <v>5773372</v>
      </c>
      <c r="EL31" s="30">
        <v>4186862</v>
      </c>
      <c r="EM31" s="30">
        <v>5022191</v>
      </c>
      <c r="EN31" s="30">
        <v>4129411</v>
      </c>
      <c r="EO31" s="30">
        <v>4148689</v>
      </c>
      <c r="EP31" s="30">
        <v>4143968</v>
      </c>
      <c r="EQ31" s="30">
        <v>3261144</v>
      </c>
      <c r="ER31" s="30">
        <v>1051685</v>
      </c>
      <c r="ES31" s="30">
        <v>5158706</v>
      </c>
      <c r="ET31" s="30">
        <v>3087353</v>
      </c>
      <c r="EU31" s="30">
        <v>2480500</v>
      </c>
      <c r="EV31" s="30">
        <v>1090896</v>
      </c>
      <c r="EW31" s="30">
        <v>198057</v>
      </c>
      <c r="EX31" s="30">
        <v>151508</v>
      </c>
      <c r="EY31" s="30">
        <v>8641371</v>
      </c>
      <c r="EZ31" s="30">
        <v>6560535</v>
      </c>
      <c r="FA31" s="30">
        <v>6026650</v>
      </c>
      <c r="FB31" s="30">
        <v>5346496</v>
      </c>
      <c r="FC31" s="30">
        <v>5102390</v>
      </c>
      <c r="FD31" s="30">
        <v>103735</v>
      </c>
      <c r="FE31" s="30">
        <v>14028338</v>
      </c>
      <c r="FF31" s="30">
        <v>12935639</v>
      </c>
      <c r="FG31" s="30">
        <v>12231070</v>
      </c>
      <c r="FH31" s="30">
        <v>10874389</v>
      </c>
      <c r="FI31" s="30">
        <v>10816393</v>
      </c>
      <c r="FJ31" s="30">
        <v>4335636</v>
      </c>
      <c r="FK31" s="30">
        <v>29822526</v>
      </c>
      <c r="FL31" s="30">
        <v>25105349</v>
      </c>
      <c r="FM31" s="30">
        <v>21047144</v>
      </c>
      <c r="FN31" s="30">
        <v>20774299</v>
      </c>
      <c r="FO31" s="30">
        <v>19275760</v>
      </c>
      <c r="FP31" s="30">
        <v>2810368</v>
      </c>
      <c r="FQ31" s="30">
        <v>2906880</v>
      </c>
      <c r="FR31" s="30">
        <v>2109336</v>
      </c>
      <c r="FS31" s="30">
        <v>2035841</v>
      </c>
      <c r="FT31" s="30">
        <v>1957108</v>
      </c>
      <c r="FU31" s="30">
        <v>1897149</v>
      </c>
      <c r="FV31" s="30">
        <v>93081</v>
      </c>
      <c r="FW31" s="30">
        <v>3553204</v>
      </c>
      <c r="FX31" s="30">
        <v>2922680</v>
      </c>
      <c r="FY31" s="30">
        <v>2027539</v>
      </c>
      <c r="FZ31" s="30">
        <v>1087391</v>
      </c>
      <c r="GA31" s="30">
        <v>744168</v>
      </c>
      <c r="GB31" s="30">
        <v>23518</v>
      </c>
      <c r="GC31" s="30">
        <v>4588368</v>
      </c>
      <c r="GD31" s="30">
        <v>3478110</v>
      </c>
      <c r="GE31" s="30">
        <v>2850605</v>
      </c>
      <c r="GF31" s="30">
        <v>2524827</v>
      </c>
      <c r="GG31" s="30">
        <v>2154237</v>
      </c>
      <c r="GH31" s="30">
        <v>79384</v>
      </c>
      <c r="GI31" s="30">
        <v>5681038</v>
      </c>
      <c r="GJ31" s="30">
        <v>4643383</v>
      </c>
      <c r="GK31" s="30">
        <v>4351587</v>
      </c>
      <c r="GL31" s="30">
        <v>4070378</v>
      </c>
      <c r="GM31" s="30">
        <v>4061036</v>
      </c>
      <c r="GN31" s="30">
        <v>44393</v>
      </c>
      <c r="GO31" s="30">
        <v>6779020</v>
      </c>
      <c r="GP31" s="30">
        <v>5116308</v>
      </c>
      <c r="GQ31" s="30">
        <v>5105620</v>
      </c>
      <c r="GR31" s="30">
        <v>2952664</v>
      </c>
      <c r="GS31" s="30">
        <v>2108693</v>
      </c>
      <c r="GT31" s="30">
        <v>94286</v>
      </c>
      <c r="GU31" s="30">
        <v>20777444</v>
      </c>
      <c r="GV31" s="30">
        <v>17880649</v>
      </c>
      <c r="GW31" s="30">
        <v>16509240</v>
      </c>
      <c r="GX31" s="30">
        <v>15184593</v>
      </c>
      <c r="GY31" s="30">
        <v>14890492</v>
      </c>
      <c r="GZ31" s="30">
        <v>5998576</v>
      </c>
      <c r="HA31" s="30">
        <v>2932607</v>
      </c>
      <c r="HB31" s="30">
        <v>2062888</v>
      </c>
      <c r="HC31" s="30">
        <v>1576956</v>
      </c>
      <c r="HD31" s="30">
        <v>1387150</v>
      </c>
      <c r="HE31" s="30">
        <v>1366343</v>
      </c>
      <c r="HF31" s="30">
        <v>80230</v>
      </c>
      <c r="HG31" s="30">
        <v>964396</v>
      </c>
      <c r="HH31" s="30">
        <v>560010</v>
      </c>
      <c r="HI31" s="30">
        <v>311624</v>
      </c>
      <c r="HJ31" s="30">
        <v>271183</v>
      </c>
      <c r="HK31" s="30">
        <v>133024</v>
      </c>
      <c r="HL31" s="30">
        <v>68185</v>
      </c>
      <c r="HM31" s="30">
        <v>6713568</v>
      </c>
      <c r="HN31" s="30">
        <v>4936032</v>
      </c>
      <c r="HO31" s="30">
        <v>4374041</v>
      </c>
      <c r="HP31" s="30">
        <v>3393897</v>
      </c>
      <c r="HQ31" s="30">
        <v>2690267</v>
      </c>
      <c r="HR31" s="30">
        <v>1819552</v>
      </c>
      <c r="HS31" s="30">
        <v>51502405</v>
      </c>
      <c r="HT31" s="30">
        <v>49335749</v>
      </c>
      <c r="HU31" s="30">
        <v>46870874</v>
      </c>
      <c r="HV31" s="30">
        <v>45948765</v>
      </c>
      <c r="HW31" s="30">
        <v>44383910</v>
      </c>
      <c r="HX31" s="30">
        <v>23637782</v>
      </c>
      <c r="HY31" s="30">
        <v>9706611</v>
      </c>
      <c r="HZ31" s="30">
        <v>8230820</v>
      </c>
      <c r="IA31" s="30">
        <v>7050458</v>
      </c>
      <c r="IB31" s="30">
        <v>5052663</v>
      </c>
      <c r="IC31" s="30">
        <v>4730218</v>
      </c>
      <c r="ID31" s="30">
        <v>1562432</v>
      </c>
      <c r="IE31" s="30">
        <v>6593078</v>
      </c>
      <c r="IF31" s="30">
        <v>4839678</v>
      </c>
      <c r="IG31" s="30">
        <v>3559210</v>
      </c>
      <c r="IH31" s="30">
        <v>3016333</v>
      </c>
      <c r="II31" s="30">
        <v>2625812</v>
      </c>
      <c r="IJ31" s="30">
        <v>1680996</v>
      </c>
      <c r="IK31" s="30">
        <v>13705159</v>
      </c>
      <c r="IL31" s="30">
        <v>10860859</v>
      </c>
      <c r="IM31" s="30">
        <v>9260538</v>
      </c>
      <c r="IN31" s="30">
        <v>7399536</v>
      </c>
      <c r="IO31" s="30">
        <v>6949103</v>
      </c>
      <c r="IP31" s="30">
        <v>2312696</v>
      </c>
      <c r="IQ31" s="30">
        <v>10819162</v>
      </c>
      <c r="IR31" s="30">
        <v>10158995</v>
      </c>
      <c r="IS31" s="30">
        <v>9891485</v>
      </c>
      <c r="IT31" s="30">
        <v>9381684</v>
      </c>
      <c r="IU31" s="30">
        <v>11223299</v>
      </c>
      <c r="IV31" s="30">
        <v>4059510</v>
      </c>
      <c r="IW31" s="30">
        <v>7293286</v>
      </c>
      <c r="IX31" s="30">
        <v>4970107</v>
      </c>
      <c r="IY31" s="30">
        <v>3753632</v>
      </c>
      <c r="IZ31" s="30">
        <v>3107276</v>
      </c>
      <c r="JA31" s="30">
        <v>2684361</v>
      </c>
      <c r="JB31" s="30">
        <v>129104</v>
      </c>
      <c r="JC31" s="30">
        <v>6973957</v>
      </c>
      <c r="JD31" s="30">
        <v>3380583</v>
      </c>
      <c r="JE31" s="30">
        <v>2846277</v>
      </c>
      <c r="JF31" s="30">
        <v>2164495</v>
      </c>
      <c r="JG31" s="30">
        <v>2112917</v>
      </c>
      <c r="JH31" s="30">
        <v>1675262</v>
      </c>
      <c r="JI31" s="30">
        <v>57853876</v>
      </c>
      <c r="JJ31" s="30">
        <v>49466686</v>
      </c>
      <c r="JK31" s="30">
        <v>46227483</v>
      </c>
      <c r="JL31" s="30">
        <v>39572433</v>
      </c>
      <c r="JM31" s="30">
        <v>37113832</v>
      </c>
      <c r="JN31" s="30">
        <v>12154127</v>
      </c>
      <c r="JO31" s="30">
        <v>3092555</v>
      </c>
      <c r="JP31" s="30">
        <v>2482067</v>
      </c>
      <c r="JQ31" s="30">
        <v>1478252</v>
      </c>
      <c r="JR31" s="30">
        <v>739561</v>
      </c>
      <c r="JS31" s="30">
        <v>521833</v>
      </c>
      <c r="JT31" s="30">
        <v>29454</v>
      </c>
      <c r="JU31" s="30">
        <v>7091114</v>
      </c>
      <c r="JV31" s="30">
        <v>5568449</v>
      </c>
      <c r="JW31" s="30">
        <v>4249532</v>
      </c>
      <c r="JX31" s="30">
        <v>3962257</v>
      </c>
      <c r="JY31" s="30">
        <v>2999434</v>
      </c>
      <c r="JZ31" s="30">
        <v>97077</v>
      </c>
      <c r="KA31" s="30">
        <v>3316011</v>
      </c>
      <c r="KB31" s="30">
        <v>2651618</v>
      </c>
      <c r="KC31" s="30">
        <v>1905741</v>
      </c>
      <c r="KD31" s="30">
        <v>1585514</v>
      </c>
      <c r="KE31" s="30">
        <v>1538970</v>
      </c>
      <c r="KF31" s="30">
        <v>53911</v>
      </c>
      <c r="KG31" s="30">
        <v>17318399</v>
      </c>
      <c r="KH31" s="30">
        <v>14560415</v>
      </c>
      <c r="KI31" s="30">
        <v>9588889</v>
      </c>
      <c r="KJ31" s="30">
        <v>7352582</v>
      </c>
      <c r="KK31" s="30">
        <v>6688462</v>
      </c>
      <c r="KL31" s="30">
        <v>2048805</v>
      </c>
      <c r="KM31" s="30">
        <v>1473209</v>
      </c>
      <c r="KN31" s="30">
        <v>461380</v>
      </c>
      <c r="KO31" s="30">
        <v>249882</v>
      </c>
      <c r="KP31" s="30">
        <v>171505</v>
      </c>
      <c r="KQ31" s="30">
        <v>152743</v>
      </c>
      <c r="KR31" s="30">
        <v>119655</v>
      </c>
      <c r="KS31" s="30">
        <v>6754242</v>
      </c>
      <c r="KT31" s="30">
        <v>4907846</v>
      </c>
      <c r="KU31" s="30">
        <v>4561683</v>
      </c>
      <c r="KV31" s="30">
        <v>3522580</v>
      </c>
      <c r="KW31" s="30">
        <v>3464784</v>
      </c>
      <c r="KX31" s="30">
        <v>1949415</v>
      </c>
      <c r="KY31" s="30">
        <v>72440291</v>
      </c>
      <c r="KZ31" s="30">
        <v>52259185</v>
      </c>
      <c r="LA31" s="30">
        <v>46635792</v>
      </c>
      <c r="LB31" s="30">
        <v>36040105</v>
      </c>
      <c r="LC31" s="30">
        <v>30844794</v>
      </c>
      <c r="LD31" s="30">
        <v>10295597</v>
      </c>
      <c r="LE31" s="30">
        <v>3958129</v>
      </c>
      <c r="LF31" s="30">
        <v>3001525</v>
      </c>
      <c r="LG31" s="30">
        <v>2555704</v>
      </c>
      <c r="LH31" s="30">
        <v>1047726</v>
      </c>
      <c r="LI31" s="30">
        <v>518646</v>
      </c>
      <c r="LJ31" s="30">
        <v>143827</v>
      </c>
      <c r="LK31" s="30">
        <v>6332864</v>
      </c>
      <c r="LL31" s="30">
        <v>5221566</v>
      </c>
      <c r="LM31" s="30">
        <v>3318044</v>
      </c>
      <c r="LN31" s="30">
        <v>2444774</v>
      </c>
      <c r="LO31" s="30">
        <v>2066297</v>
      </c>
      <c r="LP31" s="30">
        <v>422477</v>
      </c>
      <c r="LQ31" s="30">
        <v>48152009</v>
      </c>
      <c r="LR31" s="30">
        <v>37614138</v>
      </c>
      <c r="LS31" s="30">
        <v>32853053</v>
      </c>
      <c r="LT31" s="30">
        <v>29306363</v>
      </c>
      <c r="LU31" s="30">
        <v>24946043</v>
      </c>
      <c r="LV31" s="30">
        <v>7144061</v>
      </c>
      <c r="LW31" s="30">
        <v>3135026</v>
      </c>
      <c r="LX31" s="30">
        <v>2166385</v>
      </c>
      <c r="LY31" s="30">
        <v>1527732</v>
      </c>
      <c r="LZ31" s="30">
        <v>291737</v>
      </c>
      <c r="MA31" s="30">
        <v>106179</v>
      </c>
      <c r="MB31" s="30">
        <v>83795</v>
      </c>
      <c r="MC31" s="30">
        <v>905765</v>
      </c>
      <c r="MD31" s="30">
        <v>351106</v>
      </c>
      <c r="ME31" s="30">
        <v>100140</v>
      </c>
      <c r="MF31" s="30">
        <v>52282</v>
      </c>
      <c r="MG31" s="30">
        <v>26813</v>
      </c>
      <c r="MH31" s="30">
        <v>11890</v>
      </c>
      <c r="MI31" s="30">
        <v>26839003</v>
      </c>
      <c r="MJ31" s="30">
        <v>23019380</v>
      </c>
      <c r="MK31" s="30">
        <v>21002736</v>
      </c>
      <c r="ML31" s="30">
        <v>14149234</v>
      </c>
      <c r="MM31" s="30">
        <v>12649199</v>
      </c>
      <c r="MN31" s="30">
        <v>6327020</v>
      </c>
      <c r="MO31" s="30">
        <v>1246815</v>
      </c>
      <c r="MP31" s="30">
        <v>616627</v>
      </c>
      <c r="MQ31" s="30">
        <v>423107</v>
      </c>
      <c r="MR31" s="30">
        <v>109045</v>
      </c>
      <c r="MS31" s="30">
        <v>51602</v>
      </c>
      <c r="MT31" s="30">
        <v>30956</v>
      </c>
      <c r="MU31" s="30">
        <v>5697586</v>
      </c>
      <c r="MV31" s="30">
        <v>4706620</v>
      </c>
      <c r="MW31" s="30">
        <v>4184982</v>
      </c>
      <c r="MX31" s="30">
        <v>2467156</v>
      </c>
      <c r="MY31" s="30">
        <v>1687095</v>
      </c>
      <c r="MZ31" s="30">
        <v>87552</v>
      </c>
      <c r="NA31" s="30">
        <v>2690360</v>
      </c>
      <c r="NB31" s="30">
        <v>2346681</v>
      </c>
      <c r="NC31" s="30">
        <v>2238098</v>
      </c>
      <c r="ND31" s="30">
        <v>2131734</v>
      </c>
      <c r="NE31" s="30">
        <v>2121542</v>
      </c>
      <c r="NF31" s="30">
        <v>99620</v>
      </c>
      <c r="NG31" s="30">
        <v>13535088</v>
      </c>
      <c r="NH31" s="30">
        <v>11203365</v>
      </c>
      <c r="NI31" s="30">
        <v>9047201</v>
      </c>
      <c r="NJ31" s="30">
        <v>6470256</v>
      </c>
      <c r="NK31" s="30">
        <v>4865978</v>
      </c>
      <c r="NL31" s="30">
        <v>2154601</v>
      </c>
      <c r="NM31" s="30">
        <v>9926425</v>
      </c>
      <c r="NN31" s="30">
        <v>7946303</v>
      </c>
      <c r="NO31" s="30">
        <v>6300972</v>
      </c>
      <c r="NP31" s="30">
        <v>5132282</v>
      </c>
      <c r="NQ31" s="30">
        <v>4428588</v>
      </c>
      <c r="NR31" s="30">
        <v>2013105</v>
      </c>
      <c r="NS31" s="30">
        <v>19769467</v>
      </c>
      <c r="NT31" s="30">
        <v>16813762</v>
      </c>
      <c r="NU31" s="30">
        <v>13987152</v>
      </c>
      <c r="NV31" s="30">
        <v>10229221</v>
      </c>
      <c r="NW31" s="30">
        <v>8973695</v>
      </c>
      <c r="NX31" s="30">
        <v>2114844</v>
      </c>
      <c r="NY31" s="30">
        <v>14636121</v>
      </c>
      <c r="NZ31" s="30">
        <v>11383396</v>
      </c>
      <c r="OA31" s="30">
        <v>10732352</v>
      </c>
      <c r="OB31" s="30">
        <v>8590620</v>
      </c>
      <c r="OC31" s="30">
        <v>5500171</v>
      </c>
      <c r="OD31" s="30">
        <v>2429662</v>
      </c>
      <c r="OE31" s="30">
        <v>15950654</v>
      </c>
      <c r="OF31" s="30">
        <v>12618497</v>
      </c>
      <c r="OG31" s="30">
        <v>11428597</v>
      </c>
      <c r="OH31" s="30">
        <v>10417152</v>
      </c>
      <c r="OI31" s="30">
        <v>9064895</v>
      </c>
      <c r="OJ31" s="30">
        <v>2162256</v>
      </c>
      <c r="OK31" s="30">
        <v>16055146</v>
      </c>
      <c r="OL31" s="30">
        <v>11208568</v>
      </c>
      <c r="OM31" s="30">
        <v>9413836</v>
      </c>
      <c r="ON31" s="30">
        <v>7891290</v>
      </c>
      <c r="OO31" s="30">
        <v>7149273</v>
      </c>
      <c r="OP31" s="30">
        <v>1881715</v>
      </c>
      <c r="OQ31" s="30">
        <v>1059433</v>
      </c>
      <c r="OR31" s="30">
        <v>543754</v>
      </c>
      <c r="OS31" s="30">
        <v>392340</v>
      </c>
      <c r="OT31" s="30">
        <v>309562</v>
      </c>
      <c r="OU31" s="30">
        <v>133518</v>
      </c>
      <c r="OV31" s="30">
        <v>24007</v>
      </c>
      <c r="OW31" s="30">
        <v>11577995</v>
      </c>
      <c r="OX31" s="30">
        <v>8937718</v>
      </c>
      <c r="OY31" s="30">
        <v>7281592</v>
      </c>
      <c r="OZ31" s="30">
        <v>5013122</v>
      </c>
      <c r="PA31" s="30">
        <v>3486279</v>
      </c>
      <c r="PB31" s="30">
        <v>1621339</v>
      </c>
      <c r="PC31" s="30">
        <v>16978977</v>
      </c>
      <c r="PD31" s="30">
        <v>11698981</v>
      </c>
      <c r="PE31" s="30">
        <v>8899181</v>
      </c>
      <c r="PF31" s="30">
        <v>6218096</v>
      </c>
      <c r="PG31" s="30">
        <v>4399841</v>
      </c>
      <c r="PH31" s="30">
        <v>1599135</v>
      </c>
      <c r="PI31" s="30">
        <v>14553872</v>
      </c>
      <c r="PJ31" s="30">
        <v>12161228</v>
      </c>
      <c r="PK31" s="30">
        <v>11222517</v>
      </c>
      <c r="PL31" s="30">
        <v>9577736</v>
      </c>
      <c r="PM31" s="30">
        <v>8808060</v>
      </c>
      <c r="PN31" s="30">
        <v>1941946</v>
      </c>
      <c r="PO31" s="30">
        <v>2530831</v>
      </c>
      <c r="PP31" s="30">
        <v>1823635</v>
      </c>
      <c r="PQ31" s="30">
        <v>1321847</v>
      </c>
      <c r="PR31" s="30">
        <v>777771</v>
      </c>
      <c r="PS31" s="30">
        <v>269489</v>
      </c>
      <c r="PT31" s="30">
        <v>20978</v>
      </c>
      <c r="PU31" s="30">
        <v>139027148</v>
      </c>
      <c r="PV31" s="30">
        <v>99256711</v>
      </c>
      <c r="PW31" s="30">
        <v>88558089</v>
      </c>
      <c r="PX31" s="30">
        <v>79520324</v>
      </c>
      <c r="PY31" s="30">
        <v>73590724</v>
      </c>
      <c r="PZ31" s="30">
        <v>33724312</v>
      </c>
      <c r="QA31" s="30">
        <v>7006329</v>
      </c>
      <c r="QB31" s="30">
        <v>5508865</v>
      </c>
      <c r="QC31" s="30">
        <v>4364634</v>
      </c>
      <c r="QD31" s="30">
        <v>3565644</v>
      </c>
      <c r="QE31" s="30">
        <v>2677758</v>
      </c>
      <c r="QF31" s="30">
        <v>37638</v>
      </c>
      <c r="QG31" s="30">
        <v>12911362</v>
      </c>
      <c r="QH31" s="30">
        <v>9984213</v>
      </c>
      <c r="QI31" s="30">
        <v>9114772</v>
      </c>
      <c r="QJ31" s="30">
        <v>8486060</v>
      </c>
      <c r="QK31" s="30">
        <v>7589579</v>
      </c>
      <c r="QL31" s="30">
        <v>1646069</v>
      </c>
      <c r="QM31" s="30">
        <v>19139084</v>
      </c>
      <c r="QN31" s="30">
        <v>15888168</v>
      </c>
      <c r="QO31" s="30">
        <v>14165212</v>
      </c>
      <c r="QP31" s="30">
        <v>8471006</v>
      </c>
      <c r="QQ31" s="30">
        <v>7646737</v>
      </c>
      <c r="QR31" s="30">
        <v>3584783</v>
      </c>
      <c r="QS31" s="30">
        <v>17142000</v>
      </c>
      <c r="QT31" s="30">
        <v>12216352</v>
      </c>
      <c r="QU31" s="30">
        <v>9324221</v>
      </c>
      <c r="QV31" s="30">
        <v>8233770</v>
      </c>
      <c r="QW31" s="30">
        <v>6666287</v>
      </c>
      <c r="QX31" s="30">
        <v>3294063</v>
      </c>
      <c r="QY31" s="30">
        <v>7780268</v>
      </c>
      <c r="QZ31" s="30">
        <v>5179425</v>
      </c>
      <c r="RA31" s="30">
        <v>4250025</v>
      </c>
      <c r="RB31" s="30">
        <v>3008263</v>
      </c>
      <c r="RC31" s="30">
        <v>2505931</v>
      </c>
      <c r="RD31" s="30">
        <v>1716548</v>
      </c>
      <c r="RE31" s="30">
        <v>6919002</v>
      </c>
      <c r="RF31" s="30">
        <v>4179312</v>
      </c>
      <c r="RG31" s="30">
        <v>2832554</v>
      </c>
      <c r="RH31" s="30">
        <v>2195943</v>
      </c>
      <c r="RI31" s="30">
        <v>2016514</v>
      </c>
      <c r="RJ31" s="30">
        <v>1742862</v>
      </c>
      <c r="RK31" s="30">
        <v>13567960</v>
      </c>
      <c r="RL31" s="30">
        <v>10118021</v>
      </c>
      <c r="RM31" s="30">
        <v>8455504</v>
      </c>
      <c r="RN31" s="30">
        <v>7330036</v>
      </c>
      <c r="RO31" s="30">
        <v>6765159</v>
      </c>
      <c r="RP31" s="30">
        <v>2093281</v>
      </c>
      <c r="RQ31" s="30">
        <v>86239</v>
      </c>
      <c r="RR31" s="30">
        <v>59491</v>
      </c>
      <c r="RS31" s="30">
        <v>42937</v>
      </c>
      <c r="RT31" s="30">
        <v>40457</v>
      </c>
      <c r="RU31" s="30">
        <v>3258</v>
      </c>
      <c r="RV31" s="30">
        <v>3258</v>
      </c>
      <c r="RW31" s="30">
        <v>7016626</v>
      </c>
      <c r="RX31" s="30">
        <v>5816689</v>
      </c>
      <c r="RY31" s="30">
        <v>5334155</v>
      </c>
      <c r="RZ31" s="30">
        <v>5120200</v>
      </c>
      <c r="SA31" s="30">
        <v>4849757</v>
      </c>
      <c r="SB31" s="30">
        <v>1487179</v>
      </c>
      <c r="SC31" s="30">
        <v>4706236</v>
      </c>
      <c r="SD31" s="30">
        <v>2659624</v>
      </c>
      <c r="SE31" s="30">
        <v>2145089</v>
      </c>
      <c r="SF31" s="30">
        <v>1641836</v>
      </c>
      <c r="SG31" s="30">
        <v>1149619</v>
      </c>
      <c r="SH31" s="30">
        <v>668195</v>
      </c>
      <c r="SI31" s="30">
        <v>52185</v>
      </c>
      <c r="SJ31" s="30">
        <v>42703</v>
      </c>
      <c r="SK31" s="30">
        <v>41667</v>
      </c>
      <c r="SL31" s="30">
        <v>14542</v>
      </c>
      <c r="SM31" s="30">
        <v>390</v>
      </c>
      <c r="SN31" s="30">
        <v>390</v>
      </c>
      <c r="SO31" s="30">
        <v>3278611</v>
      </c>
      <c r="SP31" s="30">
        <v>2589552</v>
      </c>
      <c r="SQ31" s="30">
        <v>2302881</v>
      </c>
      <c r="SR31" s="30">
        <v>2303586</v>
      </c>
      <c r="SS31" s="30">
        <v>2324353</v>
      </c>
      <c r="ST31" s="30">
        <v>1101594</v>
      </c>
      <c r="SU31" s="30">
        <v>6510960</v>
      </c>
      <c r="SV31" s="30">
        <v>4458856</v>
      </c>
      <c r="SW31" s="30">
        <v>3795474</v>
      </c>
      <c r="SX31" s="30">
        <v>3168430</v>
      </c>
      <c r="SY31" s="30">
        <v>2575287</v>
      </c>
      <c r="SZ31" s="30">
        <v>582612</v>
      </c>
    </row>
    <row r="32" spans="1:520">
      <c r="A32" s="25"/>
      <c r="B32" s="26" t="s">
        <v>385</v>
      </c>
      <c r="D32" s="27"/>
      <c r="E32" s="30">
        <v>-24755799</v>
      </c>
      <c r="F32" s="30">
        <v>-21133255</v>
      </c>
      <c r="G32" s="30">
        <v>-17731483</v>
      </c>
      <c r="H32" s="30">
        <v>-14224774</v>
      </c>
      <c r="I32" s="30">
        <v>-10477079</v>
      </c>
      <c r="J32" s="30">
        <v>-5328758</v>
      </c>
      <c r="K32" s="30">
        <v>-5281114</v>
      </c>
      <c r="L32" s="30">
        <v>-4562319</v>
      </c>
      <c r="M32" s="30">
        <v>-3892032</v>
      </c>
      <c r="N32" s="30">
        <v>-3196345</v>
      </c>
      <c r="O32" s="30">
        <v>-2513299</v>
      </c>
      <c r="P32" s="30">
        <v>-1259797</v>
      </c>
      <c r="Q32" s="30">
        <v>-2852659</v>
      </c>
      <c r="R32" s="30">
        <v>-2544289</v>
      </c>
      <c r="S32" s="30">
        <v>-2165728</v>
      </c>
      <c r="T32" s="30">
        <v>-1763814</v>
      </c>
      <c r="U32" s="30">
        <v>-1334300</v>
      </c>
      <c r="V32" s="30">
        <v>-701662</v>
      </c>
      <c r="W32" s="30">
        <v>-819747</v>
      </c>
      <c r="X32" s="30">
        <v>-711100</v>
      </c>
      <c r="Y32" s="30">
        <v>-587647</v>
      </c>
      <c r="Z32" s="30">
        <v>-442553</v>
      </c>
      <c r="AA32" s="30">
        <v>-295142</v>
      </c>
      <c r="AB32" s="30">
        <v>-151663</v>
      </c>
      <c r="AC32" s="30">
        <v>-1680899</v>
      </c>
      <c r="AD32" s="30">
        <v>-1402219</v>
      </c>
      <c r="AE32" s="30">
        <v>-1120692</v>
      </c>
      <c r="AF32" s="30">
        <v>-866870</v>
      </c>
      <c r="AG32" s="30">
        <v>-639943</v>
      </c>
      <c r="AH32" s="30">
        <v>-322819</v>
      </c>
      <c r="AI32" s="30">
        <v>-3028478</v>
      </c>
      <c r="AJ32" s="30">
        <v>-2669752</v>
      </c>
      <c r="AK32" s="30">
        <v>-2345004</v>
      </c>
      <c r="AL32" s="30">
        <v>-2021851</v>
      </c>
      <c r="AM32" s="30">
        <v>-1662956</v>
      </c>
      <c r="AN32" s="30">
        <v>-828488</v>
      </c>
      <c r="AO32" s="30">
        <v>-1976278</v>
      </c>
      <c r="AP32" s="30">
        <v>-1667223</v>
      </c>
      <c r="AQ32" s="30">
        <v>-1380492</v>
      </c>
      <c r="AR32" s="30">
        <v>-1048115</v>
      </c>
      <c r="AS32" s="30">
        <v>-778865</v>
      </c>
      <c r="AT32" s="30">
        <v>-390642</v>
      </c>
      <c r="AU32" s="30">
        <v>-6990094</v>
      </c>
      <c r="AV32" s="30">
        <v>-5871384</v>
      </c>
      <c r="AW32" s="30">
        <v>-4858879</v>
      </c>
      <c r="AX32" s="30">
        <v>-3904721</v>
      </c>
      <c r="AY32" s="30">
        <v>-2623751</v>
      </c>
      <c r="AZ32" s="30">
        <v>-1310900</v>
      </c>
      <c r="BA32" s="30">
        <v>-6161463</v>
      </c>
      <c r="BB32" s="30">
        <v>-5315320</v>
      </c>
      <c r="BC32" s="30">
        <v>-4379562</v>
      </c>
      <c r="BD32" s="30">
        <v>-3407326</v>
      </c>
      <c r="BE32" s="30">
        <v>-2398200</v>
      </c>
      <c r="BF32" s="30">
        <v>-1241286</v>
      </c>
      <c r="BG32" s="30">
        <v>-39676195</v>
      </c>
      <c r="BH32" s="30">
        <v>-35304038</v>
      </c>
      <c r="BI32" s="30">
        <v>-31046025</v>
      </c>
      <c r="BJ32" s="30">
        <v>-25531935</v>
      </c>
      <c r="BK32" s="30">
        <v>-17522197</v>
      </c>
      <c r="BL32" s="30">
        <v>-8725409</v>
      </c>
      <c r="BM32" s="30">
        <v>-2221047</v>
      </c>
      <c r="BN32" s="30">
        <v>-2023932</v>
      </c>
      <c r="BO32" s="30">
        <v>-1745764</v>
      </c>
      <c r="BP32" s="30">
        <v>-1464343</v>
      </c>
      <c r="BQ32" s="30">
        <v>-1059745</v>
      </c>
      <c r="BR32" s="30">
        <v>-544397</v>
      </c>
      <c r="BS32" s="30">
        <v>-4784155</v>
      </c>
      <c r="BT32" s="30">
        <v>-4276707</v>
      </c>
      <c r="BU32" s="30">
        <v>-3741840</v>
      </c>
      <c r="BV32" s="30">
        <v>-3188076</v>
      </c>
      <c r="BW32" s="30">
        <v>-2629188</v>
      </c>
      <c r="BX32" s="30">
        <v>-1316724</v>
      </c>
      <c r="BY32" s="30">
        <v>-8783537</v>
      </c>
      <c r="BZ32" s="30">
        <v>-7412976</v>
      </c>
      <c r="CA32" s="30">
        <v>-6029108</v>
      </c>
      <c r="CB32" s="30">
        <v>-4600879</v>
      </c>
      <c r="CC32" s="30">
        <v>-3122714</v>
      </c>
      <c r="CD32" s="30">
        <v>-1653497</v>
      </c>
      <c r="CE32" s="30">
        <v>-2975230</v>
      </c>
      <c r="CF32" s="30">
        <v>-2642757</v>
      </c>
      <c r="CG32" s="30">
        <v>-2196397</v>
      </c>
      <c r="CH32" s="30">
        <v>-1776092</v>
      </c>
      <c r="CI32" s="30">
        <v>-1255684</v>
      </c>
      <c r="CJ32" s="30">
        <v>-632369</v>
      </c>
      <c r="CK32" s="30">
        <v>-6463849</v>
      </c>
      <c r="CL32" s="30">
        <v>-5543122</v>
      </c>
      <c r="CM32" s="30">
        <v>-4570996</v>
      </c>
      <c r="CN32" s="30">
        <v>-3602564</v>
      </c>
      <c r="CO32" s="30">
        <v>-2468167</v>
      </c>
      <c r="CP32" s="30">
        <v>-1247717</v>
      </c>
      <c r="CQ32" s="30">
        <v>-26998495</v>
      </c>
      <c r="CR32" s="30">
        <v>-23274613</v>
      </c>
      <c r="CS32" s="30">
        <v>-19819302</v>
      </c>
      <c r="CT32" s="30">
        <v>-16155906</v>
      </c>
      <c r="CU32" s="30">
        <v>-12564395</v>
      </c>
      <c r="CV32" s="30">
        <v>-6243637</v>
      </c>
      <c r="CW32" s="30">
        <v>-749531</v>
      </c>
      <c r="CX32" s="30">
        <v>-604524</v>
      </c>
      <c r="CY32" s="30">
        <v>-467712</v>
      </c>
      <c r="CZ32" s="30">
        <v>-326577</v>
      </c>
      <c r="DA32" s="30">
        <v>-175759</v>
      </c>
      <c r="DB32" s="30">
        <v>-349980</v>
      </c>
      <c r="DC32" s="30">
        <v>-5296341</v>
      </c>
      <c r="DD32" s="30">
        <v>-4808035</v>
      </c>
      <c r="DE32" s="30">
        <v>-4234593</v>
      </c>
      <c r="DF32" s="30">
        <v>-3752037</v>
      </c>
      <c r="DG32" s="30">
        <v>-2960122</v>
      </c>
      <c r="DH32" s="30">
        <v>-1496318</v>
      </c>
      <c r="DI32" s="30">
        <v>-10788237</v>
      </c>
      <c r="DJ32" s="30">
        <v>-9147947</v>
      </c>
      <c r="DK32" s="30">
        <v>-7729639</v>
      </c>
      <c r="DL32" s="30">
        <v>-6184725</v>
      </c>
      <c r="DM32" s="30">
        <v>-4289132</v>
      </c>
      <c r="DN32" s="30">
        <v>-2161892</v>
      </c>
      <c r="DO32" s="30">
        <v>-6762675</v>
      </c>
      <c r="DP32" s="30">
        <v>-6061441</v>
      </c>
      <c r="DQ32" s="30">
        <v>-5373450</v>
      </c>
      <c r="DR32" s="30">
        <v>-4728821</v>
      </c>
      <c r="DS32" s="30">
        <v>-3849034</v>
      </c>
      <c r="DT32" s="30">
        <v>-1909166</v>
      </c>
      <c r="DU32" s="30">
        <v>-14667895</v>
      </c>
      <c r="DV32" s="30">
        <v>-12814360</v>
      </c>
      <c r="DW32" s="30">
        <v>-11026231</v>
      </c>
      <c r="DX32" s="30">
        <v>-9086871</v>
      </c>
      <c r="DY32" s="30">
        <v>-6784533</v>
      </c>
      <c r="DZ32" s="30">
        <v>-3489003</v>
      </c>
      <c r="EA32" s="30">
        <v>-70865200</v>
      </c>
      <c r="EB32" s="30">
        <v>-60482267</v>
      </c>
      <c r="EC32" s="30">
        <v>-49526168</v>
      </c>
      <c r="ED32" s="30">
        <v>-37338109</v>
      </c>
      <c r="EE32" s="30">
        <v>-24436237</v>
      </c>
      <c r="EF32" s="30">
        <v>-11973467</v>
      </c>
      <c r="EG32" s="30">
        <v>-7866351</v>
      </c>
      <c r="EH32" s="30">
        <v>-6338777</v>
      </c>
      <c r="EI32" s="30">
        <v>-4910598</v>
      </c>
      <c r="EJ32" s="30">
        <v>-3755170</v>
      </c>
      <c r="EK32" s="30">
        <v>-2549314</v>
      </c>
      <c r="EL32" s="30">
        <v>-1333529</v>
      </c>
      <c r="EM32" s="30">
        <v>-4730298</v>
      </c>
      <c r="EN32" s="30">
        <v>-3964367</v>
      </c>
      <c r="EO32" s="30">
        <v>-3217906</v>
      </c>
      <c r="EP32" s="30">
        <v>-2431010</v>
      </c>
      <c r="EQ32" s="30">
        <v>-1528545</v>
      </c>
      <c r="ER32" s="30">
        <v>-836374</v>
      </c>
      <c r="ES32" s="30">
        <v>-6190585</v>
      </c>
      <c r="ET32" s="30">
        <v>-5074724</v>
      </c>
      <c r="EU32" s="30">
        <v>-4086675</v>
      </c>
      <c r="EV32" s="30">
        <v>-3177237</v>
      </c>
      <c r="EW32" s="30">
        <v>-2219647</v>
      </c>
      <c r="EX32" s="30">
        <v>-1107486</v>
      </c>
      <c r="EY32" s="30">
        <v>-5434819</v>
      </c>
      <c r="EZ32" s="30">
        <v>-4719335</v>
      </c>
      <c r="FA32" s="30">
        <v>-4053725</v>
      </c>
      <c r="FB32" s="30">
        <v>-3383961</v>
      </c>
      <c r="FC32" s="30">
        <v>-2728464</v>
      </c>
      <c r="FD32" s="30">
        <v>-1373687</v>
      </c>
      <c r="FE32" s="30">
        <v>-6647003</v>
      </c>
      <c r="FF32" s="30">
        <v>-5553651</v>
      </c>
      <c r="FG32" s="30">
        <v>-4479946</v>
      </c>
      <c r="FH32" s="30">
        <v>-3410015</v>
      </c>
      <c r="FI32" s="30">
        <v>-2307694</v>
      </c>
      <c r="FJ32" s="30">
        <v>-1178332</v>
      </c>
      <c r="FK32" s="30">
        <v>-19202502</v>
      </c>
      <c r="FL32" s="30">
        <v>-16029346</v>
      </c>
      <c r="FM32" s="30">
        <v>-13053607</v>
      </c>
      <c r="FN32" s="30">
        <v>-9908165</v>
      </c>
      <c r="FO32" s="30">
        <v>-6600942</v>
      </c>
      <c r="FP32" s="30">
        <v>-3190605</v>
      </c>
      <c r="FQ32" s="30">
        <v>-10750277</v>
      </c>
      <c r="FR32" s="30">
        <v>-9609051</v>
      </c>
      <c r="FS32" s="30">
        <v>-8253131</v>
      </c>
      <c r="FT32" s="30">
        <v>-6773010</v>
      </c>
      <c r="FU32" s="30">
        <v>-5267152</v>
      </c>
      <c r="FV32" s="30">
        <v>-3715029</v>
      </c>
      <c r="FW32" s="30">
        <v>-3335876</v>
      </c>
      <c r="FX32" s="30">
        <v>-2917922</v>
      </c>
      <c r="FY32" s="30">
        <v>-2416639</v>
      </c>
      <c r="FZ32" s="30">
        <v>-1885799</v>
      </c>
      <c r="GA32" s="30">
        <v>-1278876</v>
      </c>
      <c r="GB32" s="30">
        <v>-654012</v>
      </c>
      <c r="GC32" s="30">
        <v>-5910523</v>
      </c>
      <c r="GD32" s="30">
        <v>-5074075</v>
      </c>
      <c r="GE32" s="30">
        <v>-4216383</v>
      </c>
      <c r="GF32" s="30">
        <v>-3278949</v>
      </c>
      <c r="GG32" s="30">
        <v>-2286775</v>
      </c>
      <c r="GH32" s="30">
        <v>-1192386</v>
      </c>
      <c r="GI32" s="30">
        <v>-7674787</v>
      </c>
      <c r="GJ32" s="30">
        <v>-6469416</v>
      </c>
      <c r="GK32" s="30">
        <v>-5244616</v>
      </c>
      <c r="GL32" s="30">
        <v>-4010533</v>
      </c>
      <c r="GM32" s="30">
        <v>-2699872</v>
      </c>
      <c r="GN32" s="30">
        <v>-1354087</v>
      </c>
      <c r="GO32" s="30">
        <v>-8537213</v>
      </c>
      <c r="GP32" s="30">
        <v>-7582207</v>
      </c>
      <c r="GQ32" s="30">
        <v>-6783387</v>
      </c>
      <c r="GR32" s="30">
        <v>-5692499</v>
      </c>
      <c r="GS32" s="30">
        <v>-5338620</v>
      </c>
      <c r="GT32" s="30">
        <v>-2691733</v>
      </c>
      <c r="GU32" s="30">
        <v>-13284598</v>
      </c>
      <c r="GV32" s="30">
        <v>-11332969</v>
      </c>
      <c r="GW32" s="30">
        <v>-9585627</v>
      </c>
      <c r="GX32" s="30">
        <v>-7314114</v>
      </c>
      <c r="GY32" s="30">
        <v>-4866702</v>
      </c>
      <c r="GZ32" s="30">
        <v>-2422340</v>
      </c>
      <c r="HA32" s="30">
        <v>-4285452</v>
      </c>
      <c r="HB32" s="30">
        <v>-3970482</v>
      </c>
      <c r="HC32" s="30">
        <v>-3552975</v>
      </c>
      <c r="HD32" s="30">
        <v>-3129961</v>
      </c>
      <c r="HE32" s="30">
        <v>-2272529</v>
      </c>
      <c r="HF32" s="30">
        <v>-1146640</v>
      </c>
      <c r="HG32" s="30">
        <v>-2566465</v>
      </c>
      <c r="HH32" s="30">
        <v>-2272417</v>
      </c>
      <c r="HI32" s="30">
        <v>-1989065</v>
      </c>
      <c r="HJ32" s="30">
        <v>-1681784</v>
      </c>
      <c r="HK32" s="30">
        <v>-1187938</v>
      </c>
      <c r="HL32" s="30">
        <v>-597640</v>
      </c>
      <c r="HM32" s="30">
        <v>-9113129</v>
      </c>
      <c r="HN32" s="30">
        <v>-7758235</v>
      </c>
      <c r="HO32" s="30">
        <v>-6381422</v>
      </c>
      <c r="HP32" s="30">
        <v>-4897050</v>
      </c>
      <c r="HQ32" s="30">
        <v>-1739628</v>
      </c>
      <c r="HR32" s="30">
        <v>-3637364</v>
      </c>
      <c r="HS32" s="30">
        <v>-20931274</v>
      </c>
      <c r="HT32" s="30">
        <v>-17500682</v>
      </c>
      <c r="HU32" s="30">
        <v>-13946991</v>
      </c>
      <c r="HV32" s="30">
        <v>-10369430</v>
      </c>
      <c r="HW32" s="30">
        <v>-6683993</v>
      </c>
      <c r="HX32" s="30">
        <v>-2936877</v>
      </c>
      <c r="HY32" s="30">
        <v>-7324065</v>
      </c>
      <c r="HZ32" s="30">
        <v>-6595890</v>
      </c>
      <c r="IA32" s="30">
        <v>-5805148</v>
      </c>
      <c r="IB32" s="30">
        <v>-4882991</v>
      </c>
      <c r="IC32" s="30">
        <v>-3242664</v>
      </c>
      <c r="ID32" s="30">
        <v>-1668405</v>
      </c>
      <c r="IE32" s="30">
        <v>-5874162</v>
      </c>
      <c r="IF32" s="30">
        <v>-5058946</v>
      </c>
      <c r="IG32" s="30">
        <v>-4215984</v>
      </c>
      <c r="IH32" s="30">
        <v>-3327585</v>
      </c>
      <c r="II32" s="30">
        <v>-2303645</v>
      </c>
      <c r="IJ32" s="30">
        <v>-1154413</v>
      </c>
      <c r="IK32" s="30">
        <v>-12793304</v>
      </c>
      <c r="IL32" s="30">
        <v>-10674596</v>
      </c>
      <c r="IM32" s="30">
        <v>-8529417</v>
      </c>
      <c r="IN32" s="30">
        <v>-6435234</v>
      </c>
      <c r="IO32" s="30">
        <v>-4302388</v>
      </c>
      <c r="IP32" s="30">
        <v>-2165219</v>
      </c>
      <c r="IQ32" s="30">
        <v>-8111799</v>
      </c>
      <c r="IR32" s="30">
        <v>-6981479</v>
      </c>
      <c r="IS32" s="30">
        <v>-5743729</v>
      </c>
      <c r="IT32" s="30">
        <v>-4382355</v>
      </c>
      <c r="IU32" s="30">
        <v>-3267499</v>
      </c>
      <c r="IV32" s="30">
        <v>-1550100</v>
      </c>
      <c r="IW32" s="30">
        <v>-6648659</v>
      </c>
      <c r="IX32" s="30">
        <v>-5658591</v>
      </c>
      <c r="IY32" s="30">
        <v>-4652183</v>
      </c>
      <c r="IZ32" s="30">
        <v>-3520363</v>
      </c>
      <c r="JA32" s="30">
        <v>-2385702</v>
      </c>
      <c r="JB32" s="30">
        <v>-1200974</v>
      </c>
      <c r="JC32" s="30">
        <v>-1851266</v>
      </c>
      <c r="JD32" s="30">
        <v>-1576938</v>
      </c>
      <c r="JE32" s="30">
        <v>-1308079</v>
      </c>
      <c r="JF32" s="30">
        <v>-1037328</v>
      </c>
      <c r="JG32" s="30">
        <v>-781731</v>
      </c>
      <c r="JH32" s="30">
        <v>-390267</v>
      </c>
      <c r="JI32" s="30">
        <v>-21794438</v>
      </c>
      <c r="JJ32" s="30">
        <v>-18993191</v>
      </c>
      <c r="JK32" s="30">
        <v>-15716943</v>
      </c>
      <c r="JL32" s="30">
        <v>-12118579</v>
      </c>
      <c r="JM32" s="30">
        <v>-8403470</v>
      </c>
      <c r="JN32" s="30">
        <v>-4286710</v>
      </c>
      <c r="JO32" s="30">
        <v>-2845744</v>
      </c>
      <c r="JP32" s="30">
        <v>-2337383</v>
      </c>
      <c r="JQ32" s="30">
        <v>-1865375</v>
      </c>
      <c r="JR32" s="30">
        <v>-1390458</v>
      </c>
      <c r="JS32" s="30">
        <v>-927716</v>
      </c>
      <c r="JT32" s="30">
        <v>-473344</v>
      </c>
      <c r="JU32" s="30">
        <v>-5640832</v>
      </c>
      <c r="JV32" s="30">
        <v>-4735590</v>
      </c>
      <c r="JW32" s="30">
        <v>-3863043</v>
      </c>
      <c r="JX32" s="30">
        <v>-2967466</v>
      </c>
      <c r="JY32" s="30">
        <v>-2024324</v>
      </c>
      <c r="JZ32" s="30">
        <v>-1016808</v>
      </c>
      <c r="KA32" s="30">
        <v>-3475475</v>
      </c>
      <c r="KB32" s="30">
        <v>-2953082</v>
      </c>
      <c r="KC32" s="30">
        <v>-2433458</v>
      </c>
      <c r="KD32" s="30">
        <v>-1855368</v>
      </c>
      <c r="KE32" s="30">
        <v>-1246058</v>
      </c>
      <c r="KF32" s="30">
        <v>-622544</v>
      </c>
      <c r="KG32" s="30">
        <v>-6925724</v>
      </c>
      <c r="KH32" s="30">
        <v>-5597273</v>
      </c>
      <c r="KI32" s="30">
        <v>-4518689</v>
      </c>
      <c r="KJ32" s="30">
        <v>-3430328</v>
      </c>
      <c r="KK32" s="30">
        <v>-2354090</v>
      </c>
      <c r="KL32" s="30">
        <v>-1172108</v>
      </c>
      <c r="KM32" s="30">
        <v>-3187984</v>
      </c>
      <c r="KN32" s="30">
        <v>-2856804</v>
      </c>
      <c r="KO32" s="30">
        <v>-2448344</v>
      </c>
      <c r="KP32" s="30">
        <v>-2023170</v>
      </c>
      <c r="KQ32" s="30">
        <v>-1408178</v>
      </c>
      <c r="KR32" s="30">
        <v>-705426</v>
      </c>
      <c r="KS32" s="30">
        <v>-3829932</v>
      </c>
      <c r="KT32" s="30">
        <v>-3490690</v>
      </c>
      <c r="KU32" s="30">
        <v>-3166071</v>
      </c>
      <c r="KV32" s="30">
        <v>-2788937</v>
      </c>
      <c r="KW32" s="30">
        <v>-1909687</v>
      </c>
      <c r="KX32" s="30">
        <v>-956628</v>
      </c>
      <c r="KY32" s="30">
        <v>-52897302</v>
      </c>
      <c r="KZ32" s="30">
        <v>-45670009</v>
      </c>
      <c r="LA32" s="30">
        <v>-38620346</v>
      </c>
      <c r="LB32" s="30">
        <v>-31417416</v>
      </c>
      <c r="LC32" s="30">
        <v>-21644967</v>
      </c>
      <c r="LD32" s="30">
        <v>-10749771</v>
      </c>
      <c r="LE32" s="30">
        <v>-3684500</v>
      </c>
      <c r="LF32" s="30">
        <v>-3205551</v>
      </c>
      <c r="LG32" s="30">
        <v>-2782116</v>
      </c>
      <c r="LH32" s="30">
        <v>-2311768</v>
      </c>
      <c r="LI32" s="30">
        <v>-1591647</v>
      </c>
      <c r="LJ32" s="30">
        <v>-796175</v>
      </c>
      <c r="LK32" s="30">
        <v>-4941499</v>
      </c>
      <c r="LL32" s="30">
        <v>-4271044</v>
      </c>
      <c r="LM32" s="30">
        <v>-3688539</v>
      </c>
      <c r="LN32" s="30">
        <v>-3082775</v>
      </c>
      <c r="LO32" s="30">
        <v>-2092867</v>
      </c>
      <c r="LP32" s="30">
        <v>-1046140</v>
      </c>
      <c r="LQ32" s="30">
        <v>-38791082</v>
      </c>
      <c r="LR32" s="30">
        <v>-33600397</v>
      </c>
      <c r="LS32" s="30">
        <v>-28295164</v>
      </c>
      <c r="LT32" s="30">
        <v>-23384060</v>
      </c>
      <c r="LU32" s="30">
        <v>-16201037</v>
      </c>
      <c r="LV32" s="30">
        <v>-8561615</v>
      </c>
      <c r="LW32" s="30">
        <v>-6966917</v>
      </c>
      <c r="LX32" s="30">
        <v>-6183734</v>
      </c>
      <c r="LY32" s="30">
        <v>-5319574</v>
      </c>
      <c r="LZ32" s="30">
        <v>-4464528</v>
      </c>
      <c r="MA32" s="30">
        <v>-3478023</v>
      </c>
      <c r="MB32" s="30">
        <v>-2343289</v>
      </c>
      <c r="MC32" s="30">
        <v>-1998829</v>
      </c>
      <c r="MD32" s="30">
        <v>-1802357</v>
      </c>
      <c r="ME32" s="30">
        <v>-1616294</v>
      </c>
      <c r="MF32" s="30">
        <v>-1375592</v>
      </c>
      <c r="MG32" s="30">
        <v>-1125464</v>
      </c>
      <c r="MH32" s="30">
        <v>-870872</v>
      </c>
      <c r="MI32" s="30">
        <v>-19024988</v>
      </c>
      <c r="MJ32" s="30">
        <v>-16276403</v>
      </c>
      <c r="MK32" s="30">
        <v>-13424608</v>
      </c>
      <c r="ML32" s="30">
        <v>-10716770</v>
      </c>
      <c r="MM32" s="30">
        <v>-8017800</v>
      </c>
      <c r="MN32" s="30">
        <v>-4541919</v>
      </c>
      <c r="MO32" s="30">
        <v>-1734529</v>
      </c>
      <c r="MP32" s="30">
        <v>-1516531</v>
      </c>
      <c r="MQ32" s="30">
        <v>-1298137</v>
      </c>
      <c r="MR32" s="30">
        <v>-965508</v>
      </c>
      <c r="MS32" s="30">
        <v>-639922</v>
      </c>
      <c r="MT32" s="30">
        <v>-320110</v>
      </c>
      <c r="MU32" s="30">
        <v>-4132005</v>
      </c>
      <c r="MV32" s="30">
        <v>-3536815</v>
      </c>
      <c r="MW32" s="30">
        <v>-2813379</v>
      </c>
      <c r="MX32" s="30">
        <v>-2093641</v>
      </c>
      <c r="MY32" s="30">
        <v>-1413594</v>
      </c>
      <c r="MZ32" s="30">
        <v>-738581</v>
      </c>
      <c r="NA32" s="30">
        <v>-5127111</v>
      </c>
      <c r="NB32" s="30">
        <v>-4609781</v>
      </c>
      <c r="NC32" s="30">
        <v>-3973491</v>
      </c>
      <c r="ND32" s="30">
        <v>-3298438</v>
      </c>
      <c r="NE32" s="30">
        <v>-2426271</v>
      </c>
      <c r="NF32" s="30">
        <v>-1297710</v>
      </c>
      <c r="NG32" s="30">
        <v>-4811112</v>
      </c>
      <c r="NH32" s="30">
        <v>-3836434</v>
      </c>
      <c r="NI32" s="30">
        <v>-3023255</v>
      </c>
      <c r="NJ32" s="30">
        <v>-2370198</v>
      </c>
      <c r="NK32" s="30">
        <v>-1770630</v>
      </c>
      <c r="NL32" s="30">
        <v>-886119</v>
      </c>
      <c r="NM32" s="30">
        <v>-11721494</v>
      </c>
      <c r="NN32" s="30">
        <v>-10282490</v>
      </c>
      <c r="NO32" s="30">
        <v>-8870057</v>
      </c>
      <c r="NP32" s="30">
        <v>-7399537</v>
      </c>
      <c r="NQ32" s="30">
        <v>-5344513</v>
      </c>
      <c r="NR32" s="30">
        <v>-2798653</v>
      </c>
      <c r="NS32" s="30">
        <v>-11535121</v>
      </c>
      <c r="NT32" s="30">
        <v>-9395587</v>
      </c>
      <c r="NU32" s="30">
        <v>-7630189</v>
      </c>
      <c r="NV32" s="30">
        <v>-5822827</v>
      </c>
      <c r="NW32" s="30">
        <v>-4016334</v>
      </c>
      <c r="NX32" s="30">
        <v>-2125972</v>
      </c>
      <c r="NY32" s="30">
        <v>-19555640</v>
      </c>
      <c r="NZ32" s="30">
        <v>-17327825</v>
      </c>
      <c r="OA32" s="30">
        <v>-14943053</v>
      </c>
      <c r="OB32" s="30">
        <v>-12466775</v>
      </c>
      <c r="OC32" s="30">
        <v>-8360839</v>
      </c>
      <c r="OD32" s="30">
        <v>-4272690</v>
      </c>
      <c r="OE32" s="30">
        <v>-8212906</v>
      </c>
      <c r="OF32" s="30">
        <v>-7250526</v>
      </c>
      <c r="OG32" s="30">
        <v>-6100525</v>
      </c>
      <c r="OH32" s="30">
        <v>-4896112</v>
      </c>
      <c r="OI32" s="30">
        <v>-3698112</v>
      </c>
      <c r="OJ32" s="30">
        <v>-2440007</v>
      </c>
      <c r="OK32" s="30">
        <v>-7225586</v>
      </c>
      <c r="OL32" s="30">
        <v>-6351718</v>
      </c>
      <c r="OM32" s="30">
        <v>-5526058</v>
      </c>
      <c r="ON32" s="30">
        <v>-4652253</v>
      </c>
      <c r="OO32" s="30">
        <v>-3601733</v>
      </c>
      <c r="OP32" s="30">
        <v>-2029525</v>
      </c>
      <c r="OQ32" s="30">
        <v>-1722564</v>
      </c>
      <c r="OR32" s="30">
        <v>-1519912</v>
      </c>
      <c r="OS32" s="30">
        <v>-1315111</v>
      </c>
      <c r="OT32" s="30">
        <v>-1106991</v>
      </c>
      <c r="OU32" s="30">
        <v>-903020</v>
      </c>
      <c r="OV32" s="30">
        <v>-717283</v>
      </c>
      <c r="OW32" s="30">
        <v>-7077687</v>
      </c>
      <c r="OX32" s="30">
        <v>-6050162</v>
      </c>
      <c r="OY32" s="30">
        <v>-5021235</v>
      </c>
      <c r="OZ32" s="30">
        <v>-3992360</v>
      </c>
      <c r="PA32" s="30">
        <v>-2851737</v>
      </c>
      <c r="PB32" s="30">
        <v>-1511674</v>
      </c>
      <c r="PC32" s="30">
        <v>-10305766</v>
      </c>
      <c r="PD32" s="30">
        <v>-8651206</v>
      </c>
      <c r="PE32" s="30">
        <v>-7040127</v>
      </c>
      <c r="PF32" s="30">
        <v>-5410428</v>
      </c>
      <c r="PG32" s="30">
        <v>-3801437</v>
      </c>
      <c r="PH32" s="30">
        <v>-2099290</v>
      </c>
      <c r="PI32" s="30">
        <v>-7055709</v>
      </c>
      <c r="PJ32" s="30">
        <v>-6186864</v>
      </c>
      <c r="PK32" s="30">
        <v>-5291866</v>
      </c>
      <c r="PL32" s="30">
        <v>-3999890</v>
      </c>
      <c r="PM32" s="30">
        <v>-2677734</v>
      </c>
      <c r="PN32" s="30">
        <v>-1339802</v>
      </c>
      <c r="PO32" s="30">
        <v>-736948</v>
      </c>
      <c r="PP32" s="30">
        <v>-567006</v>
      </c>
      <c r="PQ32" s="30">
        <v>-429208</v>
      </c>
      <c r="PR32" s="30">
        <v>-304843</v>
      </c>
      <c r="PS32" s="30">
        <v>-201046</v>
      </c>
      <c r="PT32" s="30">
        <v>-102529</v>
      </c>
      <c r="PU32" s="30">
        <v>-29445182</v>
      </c>
      <c r="PV32" s="30">
        <v>-24376787</v>
      </c>
      <c r="PW32" s="30">
        <v>-19228498</v>
      </c>
      <c r="PX32" s="30">
        <v>-14030829</v>
      </c>
      <c r="PY32" s="30">
        <v>-8690903</v>
      </c>
      <c r="PZ32" s="30">
        <v>-3977663</v>
      </c>
      <c r="QA32" s="30">
        <v>-5155728</v>
      </c>
      <c r="QB32" s="30">
        <v>-4527931</v>
      </c>
      <c r="QC32" s="30">
        <v>-3921456</v>
      </c>
      <c r="QD32" s="30">
        <v>-2957484</v>
      </c>
      <c r="QE32" s="30">
        <v>-2016860</v>
      </c>
      <c r="QF32" s="30">
        <v>-1012257</v>
      </c>
      <c r="QG32" s="30">
        <v>-8281374</v>
      </c>
      <c r="QH32" s="30">
        <v>-7481700</v>
      </c>
      <c r="QI32" s="30">
        <v>-6526564</v>
      </c>
      <c r="QJ32" s="30">
        <v>-5345553</v>
      </c>
      <c r="QK32" s="30">
        <v>-4234355</v>
      </c>
      <c r="QL32" s="30">
        <v>-2115165</v>
      </c>
      <c r="QM32" s="30">
        <v>-9520341</v>
      </c>
      <c r="QN32" s="30">
        <v>-7959289</v>
      </c>
      <c r="QO32" s="30">
        <v>-6420250</v>
      </c>
      <c r="QP32" s="30">
        <v>-5053955</v>
      </c>
      <c r="QQ32" s="30">
        <v>-3487139</v>
      </c>
      <c r="QR32" s="30">
        <v>-2017010</v>
      </c>
      <c r="QS32" s="30">
        <v>-14266769</v>
      </c>
      <c r="QT32" s="30">
        <v>-12353902</v>
      </c>
      <c r="QU32" s="30">
        <v>-10440903</v>
      </c>
      <c r="QV32" s="30">
        <v>-8659162</v>
      </c>
      <c r="QW32" s="30">
        <v>-6806341</v>
      </c>
      <c r="QX32" s="30">
        <v>-5055207</v>
      </c>
      <c r="QY32" s="30">
        <v>-4687216</v>
      </c>
      <c r="QZ32" s="30">
        <v>-3995698</v>
      </c>
      <c r="RA32" s="30">
        <v>-3332906</v>
      </c>
      <c r="RB32" s="30">
        <v>-2626150</v>
      </c>
      <c r="RC32" s="30">
        <v>-1896607</v>
      </c>
      <c r="RD32" s="30">
        <v>-949745</v>
      </c>
      <c r="RE32" s="30">
        <v>-5282340</v>
      </c>
      <c r="RF32" s="30">
        <v>-4381620</v>
      </c>
      <c r="RG32" s="30">
        <v>-3537585</v>
      </c>
      <c r="RH32" s="30">
        <v>-2704034</v>
      </c>
      <c r="RI32" s="30">
        <v>-1835979</v>
      </c>
      <c r="RJ32" s="30">
        <v>-941138</v>
      </c>
      <c r="RK32" s="30">
        <v>-9985464</v>
      </c>
      <c r="RL32" s="30">
        <v>-8449675</v>
      </c>
      <c r="RM32" s="30">
        <v>-6896826</v>
      </c>
      <c r="RN32" s="30">
        <v>-5364123</v>
      </c>
      <c r="RO32" s="30">
        <v>-3749457</v>
      </c>
      <c r="RP32" s="30">
        <v>-2031513</v>
      </c>
      <c r="RQ32" s="30">
        <v>-1321330</v>
      </c>
      <c r="RR32" s="30">
        <v>-1156141</v>
      </c>
      <c r="RS32" s="30">
        <v>-980017</v>
      </c>
      <c r="RT32" s="30">
        <v>-799011</v>
      </c>
      <c r="RU32" s="30">
        <v>-615302</v>
      </c>
      <c r="RV32" s="30">
        <v>-307651</v>
      </c>
      <c r="RW32" s="30">
        <v>-5557739</v>
      </c>
      <c r="RX32" s="30">
        <v>-4956053</v>
      </c>
      <c r="RY32" s="30">
        <v>-4350893</v>
      </c>
      <c r="RZ32" s="30">
        <v>-3626182</v>
      </c>
      <c r="SA32" s="30">
        <v>-2864053</v>
      </c>
      <c r="SB32" s="30">
        <v>-2045911</v>
      </c>
      <c r="SC32" s="30">
        <v>-1285157</v>
      </c>
      <c r="SD32" s="30">
        <v>-1028178</v>
      </c>
      <c r="SE32" s="30">
        <v>-771198</v>
      </c>
      <c r="SF32" s="30">
        <v>-514219</v>
      </c>
      <c r="SG32" s="30">
        <v>-257239</v>
      </c>
      <c r="SH32" s="30">
        <v>-260</v>
      </c>
      <c r="SI32" s="30">
        <v>-743533</v>
      </c>
      <c r="SJ32" s="30">
        <v>-625977</v>
      </c>
      <c r="SK32" s="30">
        <v>-504741</v>
      </c>
      <c r="SL32" s="30">
        <v>-379106</v>
      </c>
      <c r="SM32" s="30">
        <v>-262404</v>
      </c>
      <c r="SN32" s="30">
        <v>-141187</v>
      </c>
      <c r="SO32" s="30">
        <v>-5822629</v>
      </c>
      <c r="SP32" s="30">
        <v>-5094796</v>
      </c>
      <c r="SQ32" s="30">
        <v>-4356186</v>
      </c>
      <c r="SR32" s="30">
        <v>-3374333</v>
      </c>
      <c r="SS32" s="30">
        <v>-2303245</v>
      </c>
      <c r="ST32" s="30">
        <v>-1198892</v>
      </c>
      <c r="SU32" s="30">
        <v>-7163335</v>
      </c>
      <c r="SV32" s="30">
        <v>-6101841</v>
      </c>
      <c r="SW32" s="30">
        <v>-5052389</v>
      </c>
      <c r="SX32" s="30">
        <v>-3863260</v>
      </c>
      <c r="SY32" s="30">
        <v>-2625060</v>
      </c>
      <c r="SZ32" s="30">
        <v>-1312352</v>
      </c>
    </row>
    <row r="33" spans="1:520">
      <c r="A33" s="25"/>
      <c r="B33" s="26" t="s">
        <v>386</v>
      </c>
      <c r="D33" s="27"/>
      <c r="E33" s="30">
        <v>-314282</v>
      </c>
      <c r="F33" s="30">
        <v>-307344</v>
      </c>
      <c r="G33" s="30">
        <v>0</v>
      </c>
      <c r="H33" s="30">
        <v>0</v>
      </c>
      <c r="I33" s="30">
        <v>0</v>
      </c>
      <c r="J33" s="30">
        <v>0</v>
      </c>
      <c r="K33" s="30">
        <v>-2167</v>
      </c>
      <c r="L33" s="30">
        <v>-2167</v>
      </c>
      <c r="M33" s="30">
        <v>-1970</v>
      </c>
      <c r="N33" s="30">
        <v>-1970</v>
      </c>
      <c r="O33" s="30">
        <v>0</v>
      </c>
      <c r="P33" s="30">
        <v>0</v>
      </c>
      <c r="Q33" s="30">
        <v>-560</v>
      </c>
      <c r="R33" s="30">
        <v>-560</v>
      </c>
      <c r="S33" s="30">
        <v>-560</v>
      </c>
      <c r="T33" s="30">
        <v>-560</v>
      </c>
      <c r="U33" s="30">
        <v>0</v>
      </c>
      <c r="V33" s="30">
        <v>0</v>
      </c>
      <c r="W33" s="30">
        <v>-6800</v>
      </c>
      <c r="X33" s="30">
        <v>-1500</v>
      </c>
      <c r="Y33" s="30">
        <v>-1500</v>
      </c>
      <c r="Z33" s="30">
        <v>-1500</v>
      </c>
      <c r="AA33" s="30">
        <v>0</v>
      </c>
      <c r="AB33" s="30">
        <v>0</v>
      </c>
      <c r="AC33" s="30">
        <v>0</v>
      </c>
      <c r="AD33" s="30">
        <v>0</v>
      </c>
      <c r="AE33" s="30">
        <v>0</v>
      </c>
      <c r="AF33" s="30">
        <v>0</v>
      </c>
      <c r="AG33" s="30">
        <v>0</v>
      </c>
      <c r="AH33" s="30">
        <v>0</v>
      </c>
      <c r="AI33" s="30">
        <v>-69771</v>
      </c>
      <c r="AJ33" s="30">
        <v>-69771</v>
      </c>
      <c r="AK33" s="30">
        <v>-69771</v>
      </c>
      <c r="AL33" s="30">
        <v>-69771</v>
      </c>
      <c r="AM33" s="30">
        <v>0</v>
      </c>
      <c r="AN33" s="30">
        <v>0</v>
      </c>
      <c r="AO33" s="30">
        <v>0</v>
      </c>
      <c r="AP33" s="30">
        <v>0</v>
      </c>
      <c r="AQ33" s="30">
        <v>0</v>
      </c>
      <c r="AR33" s="30">
        <v>0</v>
      </c>
      <c r="AS33" s="30">
        <v>0</v>
      </c>
      <c r="AT33" s="30">
        <v>0</v>
      </c>
      <c r="AU33" s="30">
        <v>-15960</v>
      </c>
      <c r="AV33" s="30">
        <v>-15960</v>
      </c>
      <c r="AW33" s="30">
        <v>-15960</v>
      </c>
      <c r="AX33" s="30">
        <v>-15960</v>
      </c>
      <c r="AY33" s="30">
        <v>0</v>
      </c>
      <c r="AZ33" s="30">
        <v>0</v>
      </c>
      <c r="BA33" s="30">
        <v>-43445</v>
      </c>
      <c r="BB33" s="30">
        <v>-43445</v>
      </c>
      <c r="BC33" s="30">
        <v>-1474</v>
      </c>
      <c r="BD33" s="30">
        <v>-10569</v>
      </c>
      <c r="BE33" s="30">
        <v>0</v>
      </c>
      <c r="BF33" s="30">
        <v>0</v>
      </c>
      <c r="BG33" s="30">
        <v>-195653</v>
      </c>
      <c r="BH33" s="30">
        <v>-199281</v>
      </c>
      <c r="BI33" s="30">
        <v>-282747</v>
      </c>
      <c r="BJ33" s="30">
        <v>-217151</v>
      </c>
      <c r="BK33" s="30">
        <v>0</v>
      </c>
      <c r="BL33" s="30">
        <v>0</v>
      </c>
      <c r="BM33" s="30">
        <v>0</v>
      </c>
      <c r="BN33" s="30">
        <v>0</v>
      </c>
      <c r="BO33" s="30">
        <v>0</v>
      </c>
      <c r="BP33" s="30">
        <v>0</v>
      </c>
      <c r="BQ33" s="30">
        <v>0</v>
      </c>
      <c r="BR33" s="30">
        <v>0</v>
      </c>
      <c r="BS33" s="30">
        <v>-52965</v>
      </c>
      <c r="BT33" s="30">
        <v>-10289</v>
      </c>
      <c r="BU33" s="30">
        <v>-1574</v>
      </c>
      <c r="BV33" s="30">
        <v>-1133</v>
      </c>
      <c r="BW33" s="30">
        <v>0</v>
      </c>
      <c r="BX33" s="30">
        <v>0</v>
      </c>
      <c r="BY33" s="30">
        <v>-23073</v>
      </c>
      <c r="BZ33" s="30">
        <v>-50578</v>
      </c>
      <c r="CA33" s="30">
        <v>-50578</v>
      </c>
      <c r="CB33" s="30">
        <v>-3615</v>
      </c>
      <c r="CC33" s="30">
        <v>0</v>
      </c>
      <c r="CD33" s="30">
        <v>0</v>
      </c>
      <c r="CE33" s="30">
        <v>-32402</v>
      </c>
      <c r="CF33" s="30">
        <v>-32060</v>
      </c>
      <c r="CG33" s="30">
        <v>-408</v>
      </c>
      <c r="CH33" s="30">
        <v>-862</v>
      </c>
      <c r="CI33" s="30">
        <v>0</v>
      </c>
      <c r="CJ33" s="30">
        <v>0</v>
      </c>
      <c r="CK33" s="30">
        <v>-2359</v>
      </c>
      <c r="CL33" s="30">
        <v>-2359</v>
      </c>
      <c r="CM33" s="30">
        <v>-2359</v>
      </c>
      <c r="CN33" s="30">
        <v>-2359</v>
      </c>
      <c r="CO33" s="30">
        <v>0</v>
      </c>
      <c r="CP33" s="30">
        <v>0</v>
      </c>
      <c r="CQ33" s="30">
        <v>-80183</v>
      </c>
      <c r="CR33" s="30">
        <v>-76994</v>
      </c>
      <c r="CS33" s="30">
        <v>-73803</v>
      </c>
      <c r="CT33" s="30">
        <v>-73803</v>
      </c>
      <c r="CU33" s="30">
        <v>0</v>
      </c>
      <c r="CV33" s="30">
        <v>0</v>
      </c>
      <c r="CW33" s="30">
        <v>-50792</v>
      </c>
      <c r="CX33" s="30">
        <v>-48349</v>
      </c>
      <c r="CY33" s="30">
        <v>-44364</v>
      </c>
      <c r="CZ33" s="30">
        <v>-40690</v>
      </c>
      <c r="DA33" s="30">
        <v>0</v>
      </c>
      <c r="DB33" s="30">
        <v>0</v>
      </c>
      <c r="DC33" s="30">
        <v>-611</v>
      </c>
      <c r="DD33" s="30">
        <v>-611</v>
      </c>
      <c r="DE33" s="30">
        <v>-611</v>
      </c>
      <c r="DF33" s="30">
        <v>-520</v>
      </c>
      <c r="DG33" s="30">
        <v>0</v>
      </c>
      <c r="DH33" s="30">
        <v>0</v>
      </c>
      <c r="DI33" s="30">
        <v>-2268</v>
      </c>
      <c r="DJ33" s="30">
        <v>-2268</v>
      </c>
      <c r="DK33" s="30">
        <v>-33483</v>
      </c>
      <c r="DL33" s="30">
        <v>-43492</v>
      </c>
      <c r="DM33" s="30">
        <v>0</v>
      </c>
      <c r="DN33" s="30">
        <v>0</v>
      </c>
      <c r="DO33" s="30">
        <v>-5774</v>
      </c>
      <c r="DP33" s="30">
        <v>-5774</v>
      </c>
      <c r="DQ33" s="30">
        <v>-5774</v>
      </c>
      <c r="DR33" s="30">
        <v>-5774</v>
      </c>
      <c r="DS33" s="30">
        <v>0</v>
      </c>
      <c r="DT33" s="30">
        <v>0</v>
      </c>
      <c r="DU33" s="30">
        <v>0</v>
      </c>
      <c r="DV33" s="30">
        <v>0</v>
      </c>
      <c r="DW33" s="30">
        <v>0</v>
      </c>
      <c r="DX33" s="30">
        <v>0</v>
      </c>
      <c r="DY33" s="30">
        <v>0</v>
      </c>
      <c r="DZ33" s="30">
        <v>0</v>
      </c>
      <c r="EA33" s="30">
        <v>-3627625</v>
      </c>
      <c r="EB33" s="30">
        <v>-2074861</v>
      </c>
      <c r="EC33" s="30">
        <v>-296023</v>
      </c>
      <c r="ED33" s="30">
        <v>-348199</v>
      </c>
      <c r="EE33" s="30">
        <v>0</v>
      </c>
      <c r="EF33" s="30">
        <v>0</v>
      </c>
      <c r="EG33" s="30">
        <v>-524</v>
      </c>
      <c r="EH33" s="30">
        <v>-524</v>
      </c>
      <c r="EI33" s="30">
        <v>-432</v>
      </c>
      <c r="EJ33" s="30">
        <v>-432</v>
      </c>
      <c r="EK33" s="30">
        <v>0</v>
      </c>
      <c r="EL33" s="30">
        <v>0</v>
      </c>
      <c r="EM33" s="30">
        <v>-282</v>
      </c>
      <c r="EN33" s="30">
        <v>-282</v>
      </c>
      <c r="EO33" s="30">
        <v>-282</v>
      </c>
      <c r="EP33" s="30">
        <v>-282</v>
      </c>
      <c r="EQ33" s="30">
        <v>0</v>
      </c>
      <c r="ER33" s="30">
        <v>0</v>
      </c>
      <c r="ES33" s="30">
        <v>0</v>
      </c>
      <c r="ET33" s="30">
        <v>0</v>
      </c>
      <c r="EU33" s="30">
        <v>0</v>
      </c>
      <c r="EV33" s="30">
        <v>-15742</v>
      </c>
      <c r="EW33" s="30">
        <v>0</v>
      </c>
      <c r="EX33" s="30">
        <v>0</v>
      </c>
      <c r="EY33" s="30">
        <v>-2900</v>
      </c>
      <c r="EZ33" s="30">
        <v>-1925</v>
      </c>
      <c r="FA33" s="30">
        <v>-1575</v>
      </c>
      <c r="FB33" s="30">
        <v>-1575</v>
      </c>
      <c r="FC33" s="30">
        <v>0</v>
      </c>
      <c r="FD33" s="30">
        <v>0</v>
      </c>
      <c r="FE33" s="30">
        <v>-66</v>
      </c>
      <c r="FF33" s="30">
        <v>-66</v>
      </c>
      <c r="FG33" s="30">
        <v>-66</v>
      </c>
      <c r="FH33" s="30">
        <v>-66</v>
      </c>
      <c r="FI33" s="30">
        <v>0</v>
      </c>
      <c r="FJ33" s="30">
        <v>0</v>
      </c>
      <c r="FK33" s="30">
        <v>-75260</v>
      </c>
      <c r="FL33" s="30">
        <v>-3398</v>
      </c>
      <c r="FM33" s="30">
        <v>-3398</v>
      </c>
      <c r="FN33" s="30">
        <v>-399</v>
      </c>
      <c r="FO33" s="30">
        <v>0</v>
      </c>
      <c r="FP33" s="30">
        <v>0</v>
      </c>
      <c r="FQ33" s="30">
        <v>0</v>
      </c>
      <c r="FR33" s="30">
        <v>0</v>
      </c>
      <c r="FS33" s="30">
        <v>0</v>
      </c>
      <c r="FT33" s="30">
        <v>0</v>
      </c>
      <c r="FU33" s="30">
        <v>0</v>
      </c>
      <c r="FV33" s="30">
        <v>0</v>
      </c>
      <c r="FW33" s="30">
        <v>-204</v>
      </c>
      <c r="FX33" s="30">
        <v>-204</v>
      </c>
      <c r="FY33" s="30">
        <v>-276</v>
      </c>
      <c r="FZ33" s="30">
        <v>-276</v>
      </c>
      <c r="GA33" s="30">
        <v>0</v>
      </c>
      <c r="GB33" s="30">
        <v>0</v>
      </c>
      <c r="GC33" s="30">
        <v>0</v>
      </c>
      <c r="GD33" s="30">
        <v>0</v>
      </c>
      <c r="GE33" s="30">
        <v>0</v>
      </c>
      <c r="GF33" s="30">
        <v>0</v>
      </c>
      <c r="GG33" s="30">
        <v>0</v>
      </c>
      <c r="GH33" s="30">
        <v>0</v>
      </c>
      <c r="GI33" s="30">
        <v>-62852</v>
      </c>
      <c r="GJ33" s="30">
        <v>-62852</v>
      </c>
      <c r="GK33" s="30">
        <v>0</v>
      </c>
      <c r="GL33" s="30">
        <v>-84875</v>
      </c>
      <c r="GM33" s="30">
        <v>0</v>
      </c>
      <c r="GN33" s="30">
        <v>0</v>
      </c>
      <c r="GO33" s="30">
        <v>-253</v>
      </c>
      <c r="GP33" s="30">
        <v>-87475</v>
      </c>
      <c r="GQ33" s="30">
        <v>-153</v>
      </c>
      <c r="GR33" s="30">
        <v>0</v>
      </c>
      <c r="GS33" s="30">
        <v>0</v>
      </c>
      <c r="GT33" s="30">
        <v>0</v>
      </c>
      <c r="GU33" s="30">
        <v>-99630</v>
      </c>
      <c r="GV33" s="30">
        <v>-95374</v>
      </c>
      <c r="GW33" s="30">
        <v>-78517</v>
      </c>
      <c r="GX33" s="30">
        <v>-57224</v>
      </c>
      <c r="GY33" s="30">
        <v>0</v>
      </c>
      <c r="GZ33" s="30">
        <v>0</v>
      </c>
      <c r="HA33" s="30">
        <v>-4108</v>
      </c>
      <c r="HB33" s="30">
        <v>-4519</v>
      </c>
      <c r="HC33" s="30">
        <v>-4519</v>
      </c>
      <c r="HD33" s="30">
        <v>-4519</v>
      </c>
      <c r="HE33" s="30">
        <v>0</v>
      </c>
      <c r="HF33" s="30">
        <v>0</v>
      </c>
      <c r="HG33" s="30">
        <v>-620</v>
      </c>
      <c r="HH33" s="30">
        <v>-620</v>
      </c>
      <c r="HI33" s="30">
        <v>-620</v>
      </c>
      <c r="HJ33" s="30">
        <v>-620</v>
      </c>
      <c r="HK33" s="30">
        <v>0</v>
      </c>
      <c r="HL33" s="30">
        <v>0</v>
      </c>
      <c r="HM33" s="30">
        <v>-51550</v>
      </c>
      <c r="HN33" s="30">
        <v>0</v>
      </c>
      <c r="HO33" s="30">
        <v>0</v>
      </c>
      <c r="HP33" s="30">
        <v>0</v>
      </c>
      <c r="HQ33" s="30">
        <v>0</v>
      </c>
      <c r="HR33" s="30">
        <v>0</v>
      </c>
      <c r="HS33" s="30">
        <v>-883768</v>
      </c>
      <c r="HT33" s="30">
        <v>-749291</v>
      </c>
      <c r="HU33" s="30">
        <v>-518332</v>
      </c>
      <c r="HV33" s="30">
        <v>-404246</v>
      </c>
      <c r="HW33" s="30">
        <v>0</v>
      </c>
      <c r="HX33" s="30">
        <v>0</v>
      </c>
      <c r="HY33" s="30">
        <v>-82</v>
      </c>
      <c r="HZ33" s="30">
        <v>-82</v>
      </c>
      <c r="IA33" s="30">
        <v>-82</v>
      </c>
      <c r="IB33" s="30">
        <v>0</v>
      </c>
      <c r="IC33" s="30">
        <v>0</v>
      </c>
      <c r="ID33" s="30">
        <v>0</v>
      </c>
      <c r="IE33" s="30">
        <v>-15491</v>
      </c>
      <c r="IF33" s="30">
        <v>-15491</v>
      </c>
      <c r="IG33" s="30">
        <v>-15491</v>
      </c>
      <c r="IH33" s="30">
        <v>-14163</v>
      </c>
      <c r="II33" s="30">
        <v>0</v>
      </c>
      <c r="IJ33" s="30">
        <v>0</v>
      </c>
      <c r="IK33" s="30">
        <v>-70455</v>
      </c>
      <c r="IL33" s="30">
        <v>-67842</v>
      </c>
      <c r="IM33" s="30">
        <v>-91182</v>
      </c>
      <c r="IN33" s="30">
        <v>-1334</v>
      </c>
      <c r="IO33" s="30">
        <v>0</v>
      </c>
      <c r="IP33" s="30">
        <v>0</v>
      </c>
      <c r="IQ33" s="30">
        <v>0</v>
      </c>
      <c r="IR33" s="30">
        <v>0</v>
      </c>
      <c r="IS33" s="30">
        <v>0</v>
      </c>
      <c r="IT33" s="30">
        <v>0</v>
      </c>
      <c r="IU33" s="30">
        <v>0</v>
      </c>
      <c r="IV33" s="30">
        <v>0</v>
      </c>
      <c r="IW33" s="30">
        <v>0</v>
      </c>
      <c r="IX33" s="30">
        <v>0</v>
      </c>
      <c r="IY33" s="30">
        <v>0</v>
      </c>
      <c r="IZ33" s="30">
        <v>0</v>
      </c>
      <c r="JA33" s="30">
        <v>0</v>
      </c>
      <c r="JB33" s="30">
        <v>0</v>
      </c>
      <c r="JC33" s="30">
        <v>-713448</v>
      </c>
      <c r="JD33" s="30">
        <v>0</v>
      </c>
      <c r="JE33" s="30">
        <v>0</v>
      </c>
      <c r="JF33" s="30">
        <v>0</v>
      </c>
      <c r="JG33" s="30">
        <v>0</v>
      </c>
      <c r="JH33" s="30">
        <v>0</v>
      </c>
      <c r="JI33" s="30">
        <v>-143771</v>
      </c>
      <c r="JJ33" s="30">
        <v>-472699</v>
      </c>
      <c r="JK33" s="30">
        <v>-208042</v>
      </c>
      <c r="JL33" s="30">
        <v>-10548</v>
      </c>
      <c r="JM33" s="30">
        <v>0</v>
      </c>
      <c r="JN33" s="30">
        <v>0</v>
      </c>
      <c r="JO33" s="30">
        <v>-26611</v>
      </c>
      <c r="JP33" s="30">
        <v>0</v>
      </c>
      <c r="JQ33" s="30">
        <v>0</v>
      </c>
      <c r="JR33" s="30">
        <v>0</v>
      </c>
      <c r="JS33" s="30">
        <v>0</v>
      </c>
      <c r="JT33" s="30">
        <v>0</v>
      </c>
      <c r="JU33" s="30">
        <v>0</v>
      </c>
      <c r="JV33" s="30">
        <v>0</v>
      </c>
      <c r="JW33" s="30">
        <v>0</v>
      </c>
      <c r="JX33" s="30">
        <v>0</v>
      </c>
      <c r="JY33" s="30">
        <v>0</v>
      </c>
      <c r="JZ33" s="30">
        <v>0</v>
      </c>
      <c r="KA33" s="30">
        <v>0</v>
      </c>
      <c r="KB33" s="30">
        <v>0</v>
      </c>
      <c r="KC33" s="30">
        <v>0</v>
      </c>
      <c r="KD33" s="30">
        <v>0</v>
      </c>
      <c r="KE33" s="30">
        <v>0</v>
      </c>
      <c r="KF33" s="30">
        <v>0</v>
      </c>
      <c r="KG33" s="30">
        <v>-1438</v>
      </c>
      <c r="KH33" s="30">
        <v>-1438</v>
      </c>
      <c r="KI33" s="30">
        <v>0</v>
      </c>
      <c r="KJ33" s="30">
        <v>0</v>
      </c>
      <c r="KK33" s="30">
        <v>0</v>
      </c>
      <c r="KL33" s="30">
        <v>0</v>
      </c>
      <c r="KM33" s="30">
        <v>-256</v>
      </c>
      <c r="KN33" s="30">
        <v>-256</v>
      </c>
      <c r="KO33" s="30">
        <v>-256</v>
      </c>
      <c r="KP33" s="30">
        <v>-248</v>
      </c>
      <c r="KQ33" s="30">
        <v>0</v>
      </c>
      <c r="KR33" s="30">
        <v>0</v>
      </c>
      <c r="KS33" s="30">
        <v>0</v>
      </c>
      <c r="KT33" s="30">
        <v>0</v>
      </c>
      <c r="KU33" s="30">
        <v>0</v>
      </c>
      <c r="KV33" s="30">
        <v>0</v>
      </c>
      <c r="KW33" s="30">
        <v>0</v>
      </c>
      <c r="KX33" s="30">
        <v>0</v>
      </c>
      <c r="KY33" s="30">
        <v>-8656</v>
      </c>
      <c r="KZ33" s="30">
        <v>-7391</v>
      </c>
      <c r="LA33" s="30">
        <v>-6684</v>
      </c>
      <c r="LB33" s="30">
        <v>-5304</v>
      </c>
      <c r="LC33" s="30">
        <v>0</v>
      </c>
      <c r="LD33" s="30">
        <v>0</v>
      </c>
      <c r="LE33" s="30">
        <v>-369</v>
      </c>
      <c r="LF33" s="30">
        <v>-169</v>
      </c>
      <c r="LG33" s="30">
        <v>-160</v>
      </c>
      <c r="LH33" s="30">
        <v>-152</v>
      </c>
      <c r="LI33" s="30">
        <v>0</v>
      </c>
      <c r="LJ33" s="30">
        <v>0</v>
      </c>
      <c r="LK33" s="30">
        <v>-9676</v>
      </c>
      <c r="LL33" s="30">
        <v>-9676</v>
      </c>
      <c r="LM33" s="30">
        <v>-9676</v>
      </c>
      <c r="LN33" s="30">
        <v>-9676</v>
      </c>
      <c r="LO33" s="30">
        <v>0</v>
      </c>
      <c r="LP33" s="30">
        <v>0</v>
      </c>
      <c r="LQ33" s="30">
        <v>-24122</v>
      </c>
      <c r="LR33" s="30">
        <v>-1273</v>
      </c>
      <c r="LS33" s="30">
        <v>-1273</v>
      </c>
      <c r="LT33" s="30">
        <v>-1273</v>
      </c>
      <c r="LU33" s="30">
        <v>0</v>
      </c>
      <c r="LV33" s="30">
        <v>0</v>
      </c>
      <c r="LW33" s="30">
        <v>-5003</v>
      </c>
      <c r="LX33" s="30">
        <v>-5003</v>
      </c>
      <c r="LY33" s="30">
        <v>-5003</v>
      </c>
      <c r="LZ33" s="30">
        <v>-5003</v>
      </c>
      <c r="MA33" s="30">
        <v>0</v>
      </c>
      <c r="MB33" s="30">
        <v>0</v>
      </c>
      <c r="MC33" s="30">
        <v>0</v>
      </c>
      <c r="MD33" s="30">
        <v>0</v>
      </c>
      <c r="ME33" s="30">
        <v>0</v>
      </c>
      <c r="MF33" s="30">
        <v>0</v>
      </c>
      <c r="MG33" s="30">
        <v>0</v>
      </c>
      <c r="MH33" s="30">
        <v>0</v>
      </c>
      <c r="MI33" s="30">
        <v>-770</v>
      </c>
      <c r="MJ33" s="30">
        <v>-3760</v>
      </c>
      <c r="MK33" s="30">
        <v>-3760</v>
      </c>
      <c r="ML33" s="30">
        <v>-770</v>
      </c>
      <c r="MM33" s="30">
        <v>0</v>
      </c>
      <c r="MN33" s="30">
        <v>0</v>
      </c>
      <c r="MO33" s="30">
        <v>-207</v>
      </c>
      <c r="MP33" s="30">
        <v>-180</v>
      </c>
      <c r="MQ33" s="30">
        <v>-162</v>
      </c>
      <c r="MR33" s="30">
        <v>-162</v>
      </c>
      <c r="MS33" s="30">
        <v>0</v>
      </c>
      <c r="MT33" s="30">
        <v>0</v>
      </c>
      <c r="MU33" s="30">
        <v>0</v>
      </c>
      <c r="MV33" s="30">
        <v>0</v>
      </c>
      <c r="MW33" s="30">
        <v>0</v>
      </c>
      <c r="MX33" s="30">
        <v>0</v>
      </c>
      <c r="MY33" s="30">
        <v>0</v>
      </c>
      <c r="MZ33" s="30">
        <v>0</v>
      </c>
      <c r="NA33" s="30">
        <v>-56340</v>
      </c>
      <c r="NB33" s="30">
        <v>-93440</v>
      </c>
      <c r="NC33" s="30">
        <v>-93440</v>
      </c>
      <c r="ND33" s="30">
        <v>0</v>
      </c>
      <c r="NE33" s="30">
        <v>0</v>
      </c>
      <c r="NF33" s="30">
        <v>0</v>
      </c>
      <c r="NG33" s="30">
        <v>-642</v>
      </c>
      <c r="NH33" s="30">
        <v>-642</v>
      </c>
      <c r="NI33" s="30">
        <v>-642</v>
      </c>
      <c r="NJ33" s="30">
        <v>-642</v>
      </c>
      <c r="NK33" s="30">
        <v>0</v>
      </c>
      <c r="NL33" s="30">
        <v>0</v>
      </c>
      <c r="NM33" s="30">
        <v>-6714</v>
      </c>
      <c r="NN33" s="30">
        <v>-6714</v>
      </c>
      <c r="NO33" s="30">
        <v>-6714</v>
      </c>
      <c r="NP33" s="30">
        <v>-6714</v>
      </c>
      <c r="NQ33" s="30">
        <v>0</v>
      </c>
      <c r="NR33" s="30">
        <v>0</v>
      </c>
      <c r="NS33" s="30">
        <v>-107890</v>
      </c>
      <c r="NT33" s="30">
        <v>-86165</v>
      </c>
      <c r="NU33" s="30">
        <v>-77692</v>
      </c>
      <c r="NV33" s="30">
        <v>-57376</v>
      </c>
      <c r="NW33" s="30">
        <v>0</v>
      </c>
      <c r="NX33" s="30">
        <v>0</v>
      </c>
      <c r="NY33" s="30">
        <v>-29391</v>
      </c>
      <c r="NZ33" s="30">
        <v>-66037</v>
      </c>
      <c r="OA33" s="30">
        <v>-29391</v>
      </c>
      <c r="OB33" s="30">
        <v>-99359</v>
      </c>
      <c r="OC33" s="30">
        <v>0</v>
      </c>
      <c r="OD33" s="30">
        <v>0</v>
      </c>
      <c r="OE33" s="30">
        <v>0</v>
      </c>
      <c r="OF33" s="30">
        <v>0</v>
      </c>
      <c r="OG33" s="30">
        <v>0</v>
      </c>
      <c r="OH33" s="30">
        <v>0</v>
      </c>
      <c r="OI33" s="30">
        <v>0</v>
      </c>
      <c r="OJ33" s="30">
        <v>0</v>
      </c>
      <c r="OK33" s="30">
        <v>0</v>
      </c>
      <c r="OL33" s="30">
        <v>0</v>
      </c>
      <c r="OM33" s="30">
        <v>0</v>
      </c>
      <c r="ON33" s="30">
        <v>0</v>
      </c>
      <c r="OO33" s="30">
        <v>0</v>
      </c>
      <c r="OP33" s="30">
        <v>0</v>
      </c>
      <c r="OQ33" s="30">
        <v>-72</v>
      </c>
      <c r="OR33" s="30">
        <v>-72</v>
      </c>
      <c r="OS33" s="30">
        <v>-72</v>
      </c>
      <c r="OT33" s="30">
        <v>-72</v>
      </c>
      <c r="OU33" s="30">
        <v>0</v>
      </c>
      <c r="OV33" s="30">
        <v>0</v>
      </c>
      <c r="OW33" s="30">
        <v>-7474</v>
      </c>
      <c r="OX33" s="30">
        <v>-6435</v>
      </c>
      <c r="OY33" s="30">
        <v>-6435</v>
      </c>
      <c r="OZ33" s="30">
        <v>-6435</v>
      </c>
      <c r="PA33" s="30">
        <v>0</v>
      </c>
      <c r="PB33" s="30">
        <v>0</v>
      </c>
      <c r="PC33" s="30">
        <v>-93786</v>
      </c>
      <c r="PD33" s="30">
        <v>-93786</v>
      </c>
      <c r="PE33" s="30">
        <v>-93786</v>
      </c>
      <c r="PF33" s="30">
        <v>-93786</v>
      </c>
      <c r="PG33" s="30">
        <v>0</v>
      </c>
      <c r="PH33" s="30">
        <v>0</v>
      </c>
      <c r="PI33" s="30">
        <v>0</v>
      </c>
      <c r="PJ33" s="30">
        <v>0</v>
      </c>
      <c r="PK33" s="30">
        <v>0</v>
      </c>
      <c r="PL33" s="30">
        <v>0</v>
      </c>
      <c r="PM33" s="30">
        <v>0</v>
      </c>
      <c r="PN33" s="30">
        <v>0</v>
      </c>
      <c r="PO33" s="30">
        <v>-15152</v>
      </c>
      <c r="PP33" s="30">
        <v>-18064</v>
      </c>
      <c r="PQ33" s="30">
        <v>-18064</v>
      </c>
      <c r="PR33" s="30">
        <v>-18064</v>
      </c>
      <c r="PS33" s="30">
        <v>0</v>
      </c>
      <c r="PT33" s="30">
        <v>0</v>
      </c>
      <c r="PU33" s="30">
        <v>-1328015</v>
      </c>
      <c r="PV33" s="30">
        <v>-2444777</v>
      </c>
      <c r="PW33" s="30">
        <v>-1149417</v>
      </c>
      <c r="PX33" s="30">
        <v>-628741</v>
      </c>
      <c r="PY33" s="30">
        <v>0</v>
      </c>
      <c r="PZ33" s="30">
        <v>0</v>
      </c>
      <c r="QA33" s="30">
        <v>-32023</v>
      </c>
      <c r="QB33" s="30">
        <v>-8663</v>
      </c>
      <c r="QC33" s="30">
        <v>-8663</v>
      </c>
      <c r="QD33" s="30">
        <v>-214</v>
      </c>
      <c r="QE33" s="30">
        <v>0</v>
      </c>
      <c r="QF33" s="30">
        <v>0</v>
      </c>
      <c r="QG33" s="30">
        <v>-1265</v>
      </c>
      <c r="QH33" s="30">
        <v>-1265</v>
      </c>
      <c r="QI33" s="30">
        <v>-1265</v>
      </c>
      <c r="QJ33" s="30">
        <v>-1265</v>
      </c>
      <c r="QK33" s="30">
        <v>0</v>
      </c>
      <c r="QL33" s="30">
        <v>0</v>
      </c>
      <c r="QM33" s="30">
        <v>-25518</v>
      </c>
      <c r="QN33" s="30">
        <v>-21461</v>
      </c>
      <c r="QO33" s="30">
        <v>0</v>
      </c>
      <c r="QP33" s="30">
        <v>0</v>
      </c>
      <c r="QQ33" s="30">
        <v>0</v>
      </c>
      <c r="QR33" s="30">
        <v>0</v>
      </c>
      <c r="QS33" s="30">
        <v>-1566</v>
      </c>
      <c r="QT33" s="30">
        <v>-1086</v>
      </c>
      <c r="QU33" s="30">
        <v>-1321</v>
      </c>
      <c r="QV33" s="30">
        <v>-18786</v>
      </c>
      <c r="QW33" s="30">
        <v>0</v>
      </c>
      <c r="QX33" s="30">
        <v>0</v>
      </c>
      <c r="QY33" s="30">
        <v>-75123</v>
      </c>
      <c r="QZ33" s="30">
        <v>-4215</v>
      </c>
      <c r="RA33" s="30">
        <v>-4215</v>
      </c>
      <c r="RB33" s="30">
        <v>-4215</v>
      </c>
      <c r="RC33" s="30">
        <v>0</v>
      </c>
      <c r="RD33" s="30">
        <v>0</v>
      </c>
      <c r="RE33" s="30">
        <v>-42050</v>
      </c>
      <c r="RF33" s="30">
        <v>0</v>
      </c>
      <c r="RG33" s="30">
        <v>0</v>
      </c>
      <c r="RH33" s="30">
        <v>0</v>
      </c>
      <c r="RI33" s="30">
        <v>0</v>
      </c>
      <c r="RJ33" s="30">
        <v>0</v>
      </c>
      <c r="RK33" s="30">
        <v>0</v>
      </c>
      <c r="RL33" s="30">
        <v>0</v>
      </c>
      <c r="RM33" s="30">
        <v>0</v>
      </c>
      <c r="RN33" s="30">
        <v>0</v>
      </c>
      <c r="RO33" s="30">
        <v>0</v>
      </c>
      <c r="RP33" s="30">
        <v>0</v>
      </c>
      <c r="RQ33" s="30">
        <v>-53</v>
      </c>
      <c r="RR33" s="30">
        <v>-53</v>
      </c>
      <c r="RS33" s="30">
        <v>-53</v>
      </c>
      <c r="RT33" s="30">
        <v>-53</v>
      </c>
      <c r="RU33" s="30">
        <v>0</v>
      </c>
      <c r="RV33" s="30">
        <v>0</v>
      </c>
      <c r="RW33" s="30">
        <v>-1421</v>
      </c>
      <c r="RX33" s="30">
        <v>-1421</v>
      </c>
      <c r="RY33" s="30">
        <v>-1421</v>
      </c>
      <c r="RZ33" s="30">
        <v>-1421</v>
      </c>
      <c r="SA33" s="30">
        <v>0</v>
      </c>
      <c r="SB33" s="30">
        <v>0</v>
      </c>
      <c r="SC33" s="30">
        <v>-1259</v>
      </c>
      <c r="SD33" s="30">
        <v>-1259</v>
      </c>
      <c r="SE33" s="30">
        <v>-1259</v>
      </c>
      <c r="SF33" s="30">
        <v>-1259</v>
      </c>
      <c r="SG33" s="30">
        <v>0</v>
      </c>
      <c r="SH33" s="30">
        <v>0</v>
      </c>
      <c r="SI33" s="30">
        <v>0</v>
      </c>
      <c r="SJ33" s="30">
        <v>0</v>
      </c>
      <c r="SK33" s="30">
        <v>0</v>
      </c>
      <c r="SL33" s="30">
        <v>0</v>
      </c>
      <c r="SM33" s="30">
        <v>0</v>
      </c>
      <c r="SN33" s="30">
        <v>0</v>
      </c>
      <c r="SO33" s="30">
        <v>-336</v>
      </c>
      <c r="SP33" s="30">
        <v>-336</v>
      </c>
      <c r="SQ33" s="30">
        <v>-336</v>
      </c>
      <c r="SR33" s="30">
        <v>-336</v>
      </c>
      <c r="SS33" s="30">
        <v>0</v>
      </c>
      <c r="ST33" s="30">
        <v>0</v>
      </c>
      <c r="SU33" s="30">
        <v>-90</v>
      </c>
      <c r="SV33" s="30">
        <v>-72</v>
      </c>
      <c r="SW33" s="30">
        <v>-72</v>
      </c>
      <c r="SX33" s="30">
        <v>-72</v>
      </c>
      <c r="SY33" s="30">
        <v>0</v>
      </c>
      <c r="SZ33" s="30">
        <v>0</v>
      </c>
    </row>
    <row r="34" spans="1:520">
      <c r="A34" s="25"/>
      <c r="B34" s="26" t="s">
        <v>387</v>
      </c>
      <c r="D34" s="27"/>
      <c r="E34" s="30">
        <v>0</v>
      </c>
      <c r="F34" s="30">
        <v>0</v>
      </c>
      <c r="G34" s="30">
        <v>0</v>
      </c>
      <c r="H34" s="30">
        <v>0</v>
      </c>
      <c r="I34" s="30">
        <v>0</v>
      </c>
      <c r="J34" s="30">
        <v>0</v>
      </c>
      <c r="K34" s="30">
        <v>0</v>
      </c>
      <c r="L34" s="30">
        <v>0</v>
      </c>
      <c r="M34" s="30">
        <v>0</v>
      </c>
      <c r="N34" s="30">
        <v>0</v>
      </c>
      <c r="O34" s="30">
        <v>0</v>
      </c>
      <c r="P34" s="30">
        <v>0</v>
      </c>
      <c r="Q34" s="30">
        <v>0</v>
      </c>
      <c r="R34" s="30">
        <v>0</v>
      </c>
      <c r="S34" s="30">
        <v>0</v>
      </c>
      <c r="T34" s="30">
        <v>0</v>
      </c>
      <c r="U34" s="30">
        <v>0</v>
      </c>
      <c r="V34" s="30">
        <v>0</v>
      </c>
      <c r="W34" s="30">
        <v>0</v>
      </c>
      <c r="X34" s="30">
        <v>0</v>
      </c>
      <c r="Y34" s="30">
        <v>0</v>
      </c>
      <c r="Z34" s="30">
        <v>0</v>
      </c>
      <c r="AA34" s="30">
        <v>0</v>
      </c>
      <c r="AB34" s="30">
        <v>0</v>
      </c>
      <c r="AC34" s="30">
        <v>0</v>
      </c>
      <c r="AD34" s="30">
        <v>0</v>
      </c>
      <c r="AE34" s="30">
        <v>0</v>
      </c>
      <c r="AF34" s="30">
        <v>0</v>
      </c>
      <c r="AG34" s="30">
        <v>0</v>
      </c>
      <c r="AH34" s="30">
        <v>0</v>
      </c>
      <c r="AI34" s="30">
        <v>0</v>
      </c>
      <c r="AJ34" s="30">
        <v>0</v>
      </c>
      <c r="AK34" s="30">
        <v>0</v>
      </c>
      <c r="AL34" s="30">
        <v>0</v>
      </c>
      <c r="AM34" s="30">
        <v>0</v>
      </c>
      <c r="AN34" s="30">
        <v>0</v>
      </c>
      <c r="AO34" s="30">
        <v>0</v>
      </c>
      <c r="AP34" s="30">
        <v>0</v>
      </c>
      <c r="AQ34" s="30">
        <v>0</v>
      </c>
      <c r="AR34" s="30">
        <v>0</v>
      </c>
      <c r="AS34" s="30">
        <v>0</v>
      </c>
      <c r="AT34" s="30">
        <v>0</v>
      </c>
      <c r="AU34" s="30">
        <v>0</v>
      </c>
      <c r="AV34" s="30">
        <v>0</v>
      </c>
      <c r="AW34" s="30">
        <v>0</v>
      </c>
      <c r="AX34" s="30">
        <v>0</v>
      </c>
      <c r="AY34" s="30">
        <v>0</v>
      </c>
      <c r="AZ34" s="30">
        <v>0</v>
      </c>
      <c r="BA34" s="30">
        <v>0</v>
      </c>
      <c r="BB34" s="30">
        <v>0</v>
      </c>
      <c r="BC34" s="30">
        <v>0</v>
      </c>
      <c r="BD34" s="30">
        <v>0</v>
      </c>
      <c r="BE34" s="30">
        <v>0</v>
      </c>
      <c r="BF34" s="30">
        <v>0</v>
      </c>
      <c r="BG34" s="30">
        <v>0</v>
      </c>
      <c r="BH34" s="30">
        <v>0</v>
      </c>
      <c r="BI34" s="30">
        <v>0</v>
      </c>
      <c r="BJ34" s="30">
        <v>0</v>
      </c>
      <c r="BK34" s="30">
        <v>0</v>
      </c>
      <c r="BL34" s="30">
        <v>0</v>
      </c>
      <c r="BM34" s="30">
        <v>0</v>
      </c>
      <c r="BN34" s="30">
        <v>0</v>
      </c>
      <c r="BO34" s="30">
        <v>0</v>
      </c>
      <c r="BP34" s="30">
        <v>0</v>
      </c>
      <c r="BQ34" s="30">
        <v>0</v>
      </c>
      <c r="BR34" s="30">
        <v>0</v>
      </c>
      <c r="BS34" s="30">
        <v>0</v>
      </c>
      <c r="BT34" s="30">
        <v>0</v>
      </c>
      <c r="BU34" s="30">
        <v>0</v>
      </c>
      <c r="BV34" s="30">
        <v>0</v>
      </c>
      <c r="BW34" s="30">
        <v>0</v>
      </c>
      <c r="BX34" s="30">
        <v>0</v>
      </c>
      <c r="BY34" s="30">
        <v>0</v>
      </c>
      <c r="BZ34" s="30">
        <v>0</v>
      </c>
      <c r="CA34" s="30">
        <v>0</v>
      </c>
      <c r="CB34" s="30">
        <v>0</v>
      </c>
      <c r="CC34" s="30">
        <v>0</v>
      </c>
      <c r="CD34" s="30">
        <v>0</v>
      </c>
      <c r="CE34" s="30">
        <v>0</v>
      </c>
      <c r="CF34" s="30">
        <v>0</v>
      </c>
      <c r="CG34" s="30">
        <v>0</v>
      </c>
      <c r="CH34" s="30">
        <v>0</v>
      </c>
      <c r="CI34" s="30">
        <v>0</v>
      </c>
      <c r="CJ34" s="30">
        <v>0</v>
      </c>
      <c r="CK34" s="30">
        <v>0</v>
      </c>
      <c r="CL34" s="30">
        <v>0</v>
      </c>
      <c r="CM34" s="30">
        <v>0</v>
      </c>
      <c r="CN34" s="30">
        <v>0</v>
      </c>
      <c r="CO34" s="30">
        <v>0</v>
      </c>
      <c r="CP34" s="30">
        <v>0</v>
      </c>
      <c r="CQ34" s="30">
        <v>0</v>
      </c>
      <c r="CR34" s="30">
        <v>0</v>
      </c>
      <c r="CS34" s="30">
        <v>0</v>
      </c>
      <c r="CT34" s="30">
        <v>0</v>
      </c>
      <c r="CU34" s="30">
        <v>0</v>
      </c>
      <c r="CV34" s="30">
        <v>0</v>
      </c>
      <c r="CW34" s="30">
        <v>0</v>
      </c>
      <c r="CX34" s="30">
        <v>0</v>
      </c>
      <c r="CY34" s="30">
        <v>0</v>
      </c>
      <c r="CZ34" s="30">
        <v>0</v>
      </c>
      <c r="DA34" s="30">
        <v>0</v>
      </c>
      <c r="DB34" s="30">
        <v>0</v>
      </c>
      <c r="DC34" s="30">
        <v>34147</v>
      </c>
      <c r="DD34" s="30">
        <v>34147</v>
      </c>
      <c r="DE34" s="30">
        <v>34147</v>
      </c>
      <c r="DF34" s="30">
        <v>34147</v>
      </c>
      <c r="DG34" s="30">
        <v>34147</v>
      </c>
      <c r="DH34" s="30">
        <v>0</v>
      </c>
      <c r="DI34" s="30">
        <v>0</v>
      </c>
      <c r="DJ34" s="30">
        <v>0</v>
      </c>
      <c r="DK34" s="30">
        <v>0</v>
      </c>
      <c r="DL34" s="30">
        <v>0</v>
      </c>
      <c r="DM34" s="30">
        <v>0</v>
      </c>
      <c r="DN34" s="30">
        <v>0</v>
      </c>
      <c r="DO34" s="30">
        <v>0</v>
      </c>
      <c r="DP34" s="30">
        <v>0</v>
      </c>
      <c r="DQ34" s="30">
        <v>0</v>
      </c>
      <c r="DR34" s="30">
        <v>0</v>
      </c>
      <c r="DS34" s="30">
        <v>0</v>
      </c>
      <c r="DT34" s="30">
        <v>0</v>
      </c>
      <c r="DU34" s="30">
        <v>0</v>
      </c>
      <c r="DV34" s="30">
        <v>0</v>
      </c>
      <c r="DW34" s="30">
        <v>0</v>
      </c>
      <c r="DX34" s="30">
        <v>0</v>
      </c>
      <c r="DY34" s="30">
        <v>0</v>
      </c>
      <c r="DZ34" s="30">
        <v>0</v>
      </c>
      <c r="EA34" s="30">
        <v>6563963</v>
      </c>
      <c r="EB34" s="30">
        <v>5070348</v>
      </c>
      <c r="EC34" s="30">
        <v>5070348</v>
      </c>
      <c r="ED34" s="30">
        <v>3671446</v>
      </c>
      <c r="EE34" s="30">
        <v>3671446</v>
      </c>
      <c r="EF34" s="30">
        <v>1151500</v>
      </c>
      <c r="EG34" s="30">
        <v>0</v>
      </c>
      <c r="EH34" s="30">
        <v>0</v>
      </c>
      <c r="EI34" s="30">
        <v>0</v>
      </c>
      <c r="EJ34" s="30">
        <v>0</v>
      </c>
      <c r="EK34" s="30">
        <v>0</v>
      </c>
      <c r="EL34" s="30">
        <v>0</v>
      </c>
      <c r="EM34" s="30">
        <v>0</v>
      </c>
      <c r="EN34" s="30">
        <v>0</v>
      </c>
      <c r="EO34" s="30">
        <v>0</v>
      </c>
      <c r="EP34" s="30">
        <v>0</v>
      </c>
      <c r="EQ34" s="30">
        <v>0</v>
      </c>
      <c r="ER34" s="30">
        <v>0</v>
      </c>
      <c r="ES34" s="30">
        <v>0</v>
      </c>
      <c r="ET34" s="30">
        <v>0</v>
      </c>
      <c r="EU34" s="30">
        <v>0</v>
      </c>
      <c r="EV34" s="30">
        <v>0</v>
      </c>
      <c r="EW34" s="30">
        <v>0</v>
      </c>
      <c r="EX34" s="30">
        <v>0</v>
      </c>
      <c r="EY34" s="30">
        <v>0</v>
      </c>
      <c r="EZ34" s="30">
        <v>0</v>
      </c>
      <c r="FA34" s="30">
        <v>0</v>
      </c>
      <c r="FB34" s="30">
        <v>0</v>
      </c>
      <c r="FC34" s="30">
        <v>0</v>
      </c>
      <c r="FD34" s="30">
        <v>0</v>
      </c>
      <c r="FE34" s="30">
        <v>0</v>
      </c>
      <c r="FF34" s="30">
        <v>0</v>
      </c>
      <c r="FG34" s="30">
        <v>0</v>
      </c>
      <c r="FH34" s="30">
        <v>0</v>
      </c>
      <c r="FI34" s="30">
        <v>0</v>
      </c>
      <c r="FJ34" s="30">
        <v>0</v>
      </c>
      <c r="FK34" s="30">
        <v>0</v>
      </c>
      <c r="FL34" s="30">
        <v>0</v>
      </c>
      <c r="FM34" s="30">
        <v>0</v>
      </c>
      <c r="FN34" s="30">
        <v>0</v>
      </c>
      <c r="FO34" s="30">
        <v>0</v>
      </c>
      <c r="FP34" s="30">
        <v>0</v>
      </c>
      <c r="FQ34" s="30">
        <v>126294</v>
      </c>
      <c r="FR34" s="30">
        <v>126294</v>
      </c>
      <c r="FS34" s="30">
        <v>126294</v>
      </c>
      <c r="FT34" s="30">
        <v>126294</v>
      </c>
      <c r="FU34" s="30">
        <v>126294</v>
      </c>
      <c r="FV34" s="30">
        <v>126294</v>
      </c>
      <c r="FW34" s="30">
        <v>0</v>
      </c>
      <c r="FX34" s="30">
        <v>0</v>
      </c>
      <c r="FY34" s="30">
        <v>0</v>
      </c>
      <c r="FZ34" s="30">
        <v>0</v>
      </c>
      <c r="GA34" s="30">
        <v>0</v>
      </c>
      <c r="GB34" s="30">
        <v>0</v>
      </c>
      <c r="GC34" s="30">
        <v>0</v>
      </c>
      <c r="GD34" s="30">
        <v>0</v>
      </c>
      <c r="GE34" s="30">
        <v>0</v>
      </c>
      <c r="GF34" s="30">
        <v>0</v>
      </c>
      <c r="GG34" s="30">
        <v>0</v>
      </c>
      <c r="GH34" s="30">
        <v>0</v>
      </c>
      <c r="GI34" s="30">
        <v>0</v>
      </c>
      <c r="GJ34" s="30">
        <v>0</v>
      </c>
      <c r="GK34" s="30">
        <v>0</v>
      </c>
      <c r="GL34" s="30">
        <v>0</v>
      </c>
      <c r="GM34" s="30">
        <v>0</v>
      </c>
      <c r="GN34" s="30">
        <v>0</v>
      </c>
      <c r="GO34" s="30">
        <v>0</v>
      </c>
      <c r="GP34" s="30">
        <v>0</v>
      </c>
      <c r="GQ34" s="30">
        <v>0</v>
      </c>
      <c r="GR34" s="30">
        <v>0</v>
      </c>
      <c r="GS34" s="30">
        <v>0</v>
      </c>
      <c r="GT34" s="30">
        <v>0</v>
      </c>
      <c r="GU34" s="30">
        <v>0</v>
      </c>
      <c r="GV34" s="30">
        <v>0</v>
      </c>
      <c r="GW34" s="30">
        <v>0</v>
      </c>
      <c r="GX34" s="30">
        <v>0</v>
      </c>
      <c r="GY34" s="30">
        <v>0</v>
      </c>
      <c r="GZ34" s="30">
        <v>0</v>
      </c>
      <c r="HA34" s="30">
        <v>0</v>
      </c>
      <c r="HB34" s="30">
        <v>0</v>
      </c>
      <c r="HC34" s="30">
        <v>0</v>
      </c>
      <c r="HD34" s="30">
        <v>0</v>
      </c>
      <c r="HE34" s="30">
        <v>0</v>
      </c>
      <c r="HF34" s="30">
        <v>0</v>
      </c>
      <c r="HG34" s="30">
        <v>0</v>
      </c>
      <c r="HH34" s="30">
        <v>0</v>
      </c>
      <c r="HI34" s="30">
        <v>0</v>
      </c>
      <c r="HJ34" s="30">
        <v>0</v>
      </c>
      <c r="HK34" s="30">
        <v>0</v>
      </c>
      <c r="HL34" s="30">
        <v>0</v>
      </c>
      <c r="HM34" s="30">
        <v>0</v>
      </c>
      <c r="HN34" s="30">
        <v>0</v>
      </c>
      <c r="HO34" s="30">
        <v>0</v>
      </c>
      <c r="HP34" s="30">
        <v>0</v>
      </c>
      <c r="HQ34" s="30">
        <v>0</v>
      </c>
      <c r="HR34" s="30">
        <v>0</v>
      </c>
      <c r="HS34" s="30">
        <v>0</v>
      </c>
      <c r="HT34" s="30">
        <v>0</v>
      </c>
      <c r="HU34" s="30">
        <v>0</v>
      </c>
      <c r="HV34" s="30">
        <v>0</v>
      </c>
      <c r="HW34" s="30">
        <v>0</v>
      </c>
      <c r="HX34" s="30">
        <v>0</v>
      </c>
      <c r="HY34" s="30">
        <v>0</v>
      </c>
      <c r="HZ34" s="30">
        <v>0</v>
      </c>
      <c r="IA34" s="30">
        <v>0</v>
      </c>
      <c r="IB34" s="30">
        <v>0</v>
      </c>
      <c r="IC34" s="30">
        <v>0</v>
      </c>
      <c r="ID34" s="30">
        <v>0</v>
      </c>
      <c r="IE34" s="30">
        <v>0</v>
      </c>
      <c r="IF34" s="30">
        <v>0</v>
      </c>
      <c r="IG34" s="30">
        <v>0</v>
      </c>
      <c r="IH34" s="30">
        <v>0</v>
      </c>
      <c r="II34" s="30">
        <v>0</v>
      </c>
      <c r="IJ34" s="30">
        <v>0</v>
      </c>
      <c r="IK34" s="30">
        <v>0</v>
      </c>
      <c r="IL34" s="30">
        <v>0</v>
      </c>
      <c r="IM34" s="30">
        <v>0</v>
      </c>
      <c r="IN34" s="30">
        <v>0</v>
      </c>
      <c r="IO34" s="30">
        <v>0</v>
      </c>
      <c r="IP34" s="30">
        <v>0</v>
      </c>
      <c r="IQ34" s="30">
        <v>0</v>
      </c>
      <c r="IR34" s="30">
        <v>0</v>
      </c>
      <c r="IS34" s="30">
        <v>0</v>
      </c>
      <c r="IT34" s="30">
        <v>0</v>
      </c>
      <c r="IU34" s="30">
        <v>0</v>
      </c>
      <c r="IV34" s="30">
        <v>0</v>
      </c>
      <c r="IW34" s="30">
        <v>0</v>
      </c>
      <c r="IX34" s="30">
        <v>0</v>
      </c>
      <c r="IY34" s="30">
        <v>0</v>
      </c>
      <c r="IZ34" s="30">
        <v>0</v>
      </c>
      <c r="JA34" s="30">
        <v>0</v>
      </c>
      <c r="JB34" s="30">
        <v>0</v>
      </c>
      <c r="JC34" s="30">
        <v>0</v>
      </c>
      <c r="JD34" s="30">
        <v>0</v>
      </c>
      <c r="JE34" s="30">
        <v>0</v>
      </c>
      <c r="JF34" s="30">
        <v>0</v>
      </c>
      <c r="JG34" s="30">
        <v>0</v>
      </c>
      <c r="JH34" s="30">
        <v>0</v>
      </c>
      <c r="JI34" s="30">
        <v>0</v>
      </c>
      <c r="JJ34" s="30">
        <v>0</v>
      </c>
      <c r="JK34" s="30">
        <v>0</v>
      </c>
      <c r="JL34" s="30">
        <v>0</v>
      </c>
      <c r="JM34" s="30">
        <v>0</v>
      </c>
      <c r="JN34" s="30">
        <v>0</v>
      </c>
      <c r="JO34" s="30">
        <v>0</v>
      </c>
      <c r="JP34" s="30">
        <v>0</v>
      </c>
      <c r="JQ34" s="30">
        <v>0</v>
      </c>
      <c r="JR34" s="30">
        <v>0</v>
      </c>
      <c r="JS34" s="30">
        <v>0</v>
      </c>
      <c r="JT34" s="30">
        <v>0</v>
      </c>
      <c r="JU34" s="30">
        <v>0</v>
      </c>
      <c r="JV34" s="30">
        <v>0</v>
      </c>
      <c r="JW34" s="30">
        <v>0</v>
      </c>
      <c r="JX34" s="30">
        <v>0</v>
      </c>
      <c r="JY34" s="30">
        <v>0</v>
      </c>
      <c r="JZ34" s="30">
        <v>0</v>
      </c>
      <c r="KA34" s="30">
        <v>0</v>
      </c>
      <c r="KB34" s="30">
        <v>0</v>
      </c>
      <c r="KC34" s="30">
        <v>0</v>
      </c>
      <c r="KD34" s="30">
        <v>0</v>
      </c>
      <c r="KE34" s="30">
        <v>0</v>
      </c>
      <c r="KF34" s="30">
        <v>0</v>
      </c>
      <c r="KG34" s="30">
        <v>0</v>
      </c>
      <c r="KH34" s="30">
        <v>0</v>
      </c>
      <c r="KI34" s="30">
        <v>0</v>
      </c>
      <c r="KJ34" s="30">
        <v>0</v>
      </c>
      <c r="KK34" s="30">
        <v>0</v>
      </c>
      <c r="KL34" s="30">
        <v>0</v>
      </c>
      <c r="KM34" s="30">
        <v>0</v>
      </c>
      <c r="KN34" s="30">
        <v>0</v>
      </c>
      <c r="KO34" s="30">
        <v>0</v>
      </c>
      <c r="KP34" s="30">
        <v>0</v>
      </c>
      <c r="KQ34" s="30">
        <v>0</v>
      </c>
      <c r="KR34" s="30">
        <v>0</v>
      </c>
      <c r="KS34" s="30">
        <v>0</v>
      </c>
      <c r="KT34" s="30">
        <v>0</v>
      </c>
      <c r="KU34" s="30">
        <v>0</v>
      </c>
      <c r="KV34" s="30">
        <v>0</v>
      </c>
      <c r="KW34" s="30">
        <v>0</v>
      </c>
      <c r="KX34" s="30">
        <v>0</v>
      </c>
      <c r="KY34" s="30">
        <v>0</v>
      </c>
      <c r="KZ34" s="30">
        <v>0</v>
      </c>
      <c r="LA34" s="30">
        <v>0</v>
      </c>
      <c r="LB34" s="30">
        <v>0</v>
      </c>
      <c r="LC34" s="30">
        <v>0</v>
      </c>
      <c r="LD34" s="30">
        <v>0</v>
      </c>
      <c r="LE34" s="30">
        <v>0</v>
      </c>
      <c r="LF34" s="30">
        <v>0</v>
      </c>
      <c r="LG34" s="30">
        <v>0</v>
      </c>
      <c r="LH34" s="30">
        <v>0</v>
      </c>
      <c r="LI34" s="30">
        <v>0</v>
      </c>
      <c r="LJ34" s="30">
        <v>0</v>
      </c>
      <c r="LK34" s="30">
        <v>0</v>
      </c>
      <c r="LL34" s="30">
        <v>0</v>
      </c>
      <c r="LM34" s="30">
        <v>0</v>
      </c>
      <c r="LN34" s="30">
        <v>0</v>
      </c>
      <c r="LO34" s="30">
        <v>0</v>
      </c>
      <c r="LP34" s="30">
        <v>0</v>
      </c>
      <c r="LQ34" s="30">
        <v>0</v>
      </c>
      <c r="LR34" s="30">
        <v>0</v>
      </c>
      <c r="LS34" s="30">
        <v>0</v>
      </c>
      <c r="LT34" s="30">
        <v>0</v>
      </c>
      <c r="LU34" s="30">
        <v>0</v>
      </c>
      <c r="LV34" s="30">
        <v>0</v>
      </c>
      <c r="LW34" s="30">
        <v>0</v>
      </c>
      <c r="LX34" s="30">
        <v>0</v>
      </c>
      <c r="LY34" s="30">
        <v>0</v>
      </c>
      <c r="LZ34" s="30">
        <v>0</v>
      </c>
      <c r="MA34" s="30">
        <v>0</v>
      </c>
      <c r="MB34" s="30">
        <v>0</v>
      </c>
      <c r="MC34" s="30">
        <v>0</v>
      </c>
      <c r="MD34" s="30">
        <v>0</v>
      </c>
      <c r="ME34" s="30">
        <v>0</v>
      </c>
      <c r="MF34" s="30">
        <v>0</v>
      </c>
      <c r="MG34" s="30">
        <v>0</v>
      </c>
      <c r="MH34" s="30">
        <v>0</v>
      </c>
      <c r="MI34" s="30">
        <v>0</v>
      </c>
      <c r="MJ34" s="30">
        <v>0</v>
      </c>
      <c r="MK34" s="30">
        <v>0</v>
      </c>
      <c r="ML34" s="30">
        <v>0</v>
      </c>
      <c r="MM34" s="30">
        <v>0</v>
      </c>
      <c r="MN34" s="30">
        <v>0</v>
      </c>
      <c r="MO34" s="30">
        <v>0</v>
      </c>
      <c r="MP34" s="30">
        <v>0</v>
      </c>
      <c r="MQ34" s="30">
        <v>0</v>
      </c>
      <c r="MR34" s="30">
        <v>0</v>
      </c>
      <c r="MS34" s="30">
        <v>0</v>
      </c>
      <c r="MT34" s="30">
        <v>0</v>
      </c>
      <c r="MU34" s="30">
        <v>0</v>
      </c>
      <c r="MV34" s="30">
        <v>0</v>
      </c>
      <c r="MW34" s="30">
        <v>0</v>
      </c>
      <c r="MX34" s="30">
        <v>0</v>
      </c>
      <c r="MY34" s="30">
        <v>0</v>
      </c>
      <c r="MZ34" s="30">
        <v>0</v>
      </c>
      <c r="NA34" s="30">
        <v>0</v>
      </c>
      <c r="NB34" s="30">
        <v>0</v>
      </c>
      <c r="NC34" s="30">
        <v>0</v>
      </c>
      <c r="ND34" s="30">
        <v>0</v>
      </c>
      <c r="NE34" s="30">
        <v>0</v>
      </c>
      <c r="NF34" s="30">
        <v>0</v>
      </c>
      <c r="NG34" s="30">
        <v>0</v>
      </c>
      <c r="NH34" s="30">
        <v>0</v>
      </c>
      <c r="NI34" s="30">
        <v>0</v>
      </c>
      <c r="NJ34" s="30">
        <v>0</v>
      </c>
      <c r="NK34" s="30">
        <v>0</v>
      </c>
      <c r="NL34" s="30">
        <v>0</v>
      </c>
      <c r="NM34" s="30">
        <v>0</v>
      </c>
      <c r="NN34" s="30">
        <v>0</v>
      </c>
      <c r="NO34" s="30">
        <v>0</v>
      </c>
      <c r="NP34" s="30">
        <v>0</v>
      </c>
      <c r="NQ34" s="30">
        <v>0</v>
      </c>
      <c r="NR34" s="30">
        <v>0</v>
      </c>
      <c r="NS34" s="30">
        <v>0</v>
      </c>
      <c r="NT34" s="30">
        <v>0</v>
      </c>
      <c r="NU34" s="30">
        <v>0</v>
      </c>
      <c r="NV34" s="30">
        <v>0</v>
      </c>
      <c r="NW34" s="30">
        <v>0</v>
      </c>
      <c r="NX34" s="30">
        <v>0</v>
      </c>
      <c r="NY34" s="30">
        <v>0</v>
      </c>
      <c r="NZ34" s="30">
        <v>0</v>
      </c>
      <c r="OA34" s="30">
        <v>0</v>
      </c>
      <c r="OB34" s="30">
        <v>0</v>
      </c>
      <c r="OC34" s="30">
        <v>0</v>
      </c>
      <c r="OD34" s="30">
        <v>0</v>
      </c>
      <c r="OE34" s="30">
        <v>0</v>
      </c>
      <c r="OF34" s="30">
        <v>0</v>
      </c>
      <c r="OG34" s="30">
        <v>0</v>
      </c>
      <c r="OH34" s="30">
        <v>0</v>
      </c>
      <c r="OI34" s="30">
        <v>0</v>
      </c>
      <c r="OJ34" s="30">
        <v>0</v>
      </c>
      <c r="OK34" s="30">
        <v>1041094</v>
      </c>
      <c r="OL34" s="30">
        <v>1041094</v>
      </c>
      <c r="OM34" s="30">
        <v>1041094</v>
      </c>
      <c r="ON34" s="30">
        <v>1041094</v>
      </c>
      <c r="OO34" s="30">
        <v>1041094</v>
      </c>
      <c r="OP34" s="30">
        <v>0</v>
      </c>
      <c r="OQ34" s="30">
        <v>0</v>
      </c>
      <c r="OR34" s="30">
        <v>0</v>
      </c>
      <c r="OS34" s="30">
        <v>0</v>
      </c>
      <c r="OT34" s="30">
        <v>0</v>
      </c>
      <c r="OU34" s="30">
        <v>0</v>
      </c>
      <c r="OV34" s="30">
        <v>0</v>
      </c>
      <c r="OW34" s="30">
        <v>0</v>
      </c>
      <c r="OX34" s="30">
        <v>0</v>
      </c>
      <c r="OY34" s="30">
        <v>0</v>
      </c>
      <c r="OZ34" s="30">
        <v>0</v>
      </c>
      <c r="PA34" s="30">
        <v>0</v>
      </c>
      <c r="PB34" s="30">
        <v>0</v>
      </c>
      <c r="PC34" s="30">
        <v>7484</v>
      </c>
      <c r="PD34" s="30">
        <v>7484</v>
      </c>
      <c r="PE34" s="30">
        <v>7484</v>
      </c>
      <c r="PF34" s="30">
        <v>7484</v>
      </c>
      <c r="PG34" s="30">
        <v>7485</v>
      </c>
      <c r="PH34" s="30">
        <v>0</v>
      </c>
      <c r="PI34" s="30">
        <v>0</v>
      </c>
      <c r="PJ34" s="30">
        <v>0</v>
      </c>
      <c r="PK34" s="30">
        <v>0</v>
      </c>
      <c r="PL34" s="30">
        <v>0</v>
      </c>
      <c r="PM34" s="30">
        <v>0</v>
      </c>
      <c r="PN34" s="30">
        <v>0</v>
      </c>
      <c r="PO34" s="30">
        <v>0</v>
      </c>
      <c r="PP34" s="30">
        <v>0</v>
      </c>
      <c r="PQ34" s="30">
        <v>0</v>
      </c>
      <c r="PR34" s="30">
        <v>0</v>
      </c>
      <c r="PS34" s="30">
        <v>0</v>
      </c>
      <c r="PT34" s="30">
        <v>0</v>
      </c>
      <c r="PU34" s="30">
        <v>0</v>
      </c>
      <c r="PV34" s="30">
        <v>0</v>
      </c>
      <c r="PW34" s="30">
        <v>0</v>
      </c>
      <c r="PX34" s="30">
        <v>0</v>
      </c>
      <c r="PY34" s="30">
        <v>0</v>
      </c>
      <c r="PZ34" s="30">
        <v>0</v>
      </c>
      <c r="QA34" s="30">
        <v>0</v>
      </c>
      <c r="QB34" s="30">
        <v>0</v>
      </c>
      <c r="QC34" s="30">
        <v>0</v>
      </c>
      <c r="QD34" s="30">
        <v>0</v>
      </c>
      <c r="QE34" s="30">
        <v>0</v>
      </c>
      <c r="QF34" s="30">
        <v>0</v>
      </c>
      <c r="QG34" s="30">
        <v>0</v>
      </c>
      <c r="QH34" s="30">
        <v>0</v>
      </c>
      <c r="QI34" s="30">
        <v>0</v>
      </c>
      <c r="QJ34" s="30">
        <v>0</v>
      </c>
      <c r="QK34" s="30">
        <v>0</v>
      </c>
      <c r="QL34" s="30">
        <v>0</v>
      </c>
      <c r="QM34" s="30">
        <v>0</v>
      </c>
      <c r="QN34" s="30">
        <v>0</v>
      </c>
      <c r="QO34" s="30">
        <v>0</v>
      </c>
      <c r="QP34" s="30">
        <v>0</v>
      </c>
      <c r="QQ34" s="30">
        <v>0</v>
      </c>
      <c r="QR34" s="30">
        <v>0</v>
      </c>
      <c r="QS34" s="30">
        <v>0</v>
      </c>
      <c r="QT34" s="30">
        <v>0</v>
      </c>
      <c r="QU34" s="30">
        <v>0</v>
      </c>
      <c r="QV34" s="30">
        <v>0</v>
      </c>
      <c r="QW34" s="30">
        <v>0</v>
      </c>
      <c r="QX34" s="30">
        <v>0</v>
      </c>
      <c r="QY34" s="30">
        <v>0</v>
      </c>
      <c r="QZ34" s="30">
        <v>0</v>
      </c>
      <c r="RA34" s="30">
        <v>0</v>
      </c>
      <c r="RB34" s="30">
        <v>0</v>
      </c>
      <c r="RC34" s="30">
        <v>0</v>
      </c>
      <c r="RD34" s="30">
        <v>0</v>
      </c>
      <c r="RE34" s="30">
        <v>0</v>
      </c>
      <c r="RF34" s="30">
        <v>0</v>
      </c>
      <c r="RG34" s="30">
        <v>0</v>
      </c>
      <c r="RH34" s="30">
        <v>0</v>
      </c>
      <c r="RI34" s="30">
        <v>0</v>
      </c>
      <c r="RJ34" s="30">
        <v>0</v>
      </c>
      <c r="RK34" s="30">
        <v>0</v>
      </c>
      <c r="RL34" s="30">
        <v>0</v>
      </c>
      <c r="RM34" s="30">
        <v>0</v>
      </c>
      <c r="RN34" s="30">
        <v>0</v>
      </c>
      <c r="RO34" s="30">
        <v>0</v>
      </c>
      <c r="RP34" s="30">
        <v>0</v>
      </c>
      <c r="RQ34" s="30">
        <v>0</v>
      </c>
      <c r="RR34" s="30">
        <v>0</v>
      </c>
      <c r="RS34" s="30">
        <v>0</v>
      </c>
      <c r="RT34" s="30">
        <v>0</v>
      </c>
      <c r="RU34" s="30">
        <v>0</v>
      </c>
      <c r="RV34" s="30">
        <v>0</v>
      </c>
      <c r="RW34" s="30">
        <v>0</v>
      </c>
      <c r="RX34" s="30">
        <v>0</v>
      </c>
      <c r="RY34" s="30">
        <v>0</v>
      </c>
      <c r="RZ34" s="30">
        <v>0</v>
      </c>
      <c r="SA34" s="30">
        <v>0</v>
      </c>
      <c r="SB34" s="30">
        <v>0</v>
      </c>
      <c r="SC34" s="30">
        <v>0</v>
      </c>
      <c r="SD34" s="30">
        <v>0</v>
      </c>
      <c r="SE34" s="30">
        <v>0</v>
      </c>
      <c r="SF34" s="30">
        <v>0</v>
      </c>
      <c r="SG34" s="30">
        <v>0</v>
      </c>
      <c r="SH34" s="30">
        <v>0</v>
      </c>
      <c r="SI34" s="30">
        <v>0</v>
      </c>
      <c r="SJ34" s="30">
        <v>0</v>
      </c>
      <c r="SK34" s="30">
        <v>0</v>
      </c>
      <c r="SL34" s="30">
        <v>0</v>
      </c>
      <c r="SM34" s="30">
        <v>0</v>
      </c>
      <c r="SN34" s="30">
        <v>0</v>
      </c>
      <c r="SO34" s="30">
        <v>0</v>
      </c>
      <c r="SP34" s="30">
        <v>0</v>
      </c>
      <c r="SQ34" s="30">
        <v>0</v>
      </c>
      <c r="SR34" s="30">
        <v>0</v>
      </c>
      <c r="SS34" s="30">
        <v>0</v>
      </c>
      <c r="ST34" s="30">
        <v>0</v>
      </c>
      <c r="SU34" s="30">
        <v>0</v>
      </c>
      <c r="SV34" s="30">
        <v>0</v>
      </c>
      <c r="SW34" s="30">
        <v>0</v>
      </c>
      <c r="SX34" s="30">
        <v>0</v>
      </c>
      <c r="SY34" s="30">
        <v>0</v>
      </c>
      <c r="SZ34" s="30">
        <v>0</v>
      </c>
    </row>
    <row r="35" spans="1:520">
      <c r="A35" s="25" t="s">
        <v>388</v>
      </c>
      <c r="D35" s="27"/>
      <c r="E35" s="30">
        <v>25805564</v>
      </c>
      <c r="F35" s="30">
        <v>24035298</v>
      </c>
      <c r="G35" s="30">
        <v>20984110</v>
      </c>
      <c r="H35" s="30">
        <v>16063410</v>
      </c>
      <c r="I35" s="30">
        <v>10577821</v>
      </c>
      <c r="J35" s="30">
        <v>5680175</v>
      </c>
      <c r="K35" s="30">
        <v>1323811</v>
      </c>
      <c r="L35" s="30">
        <v>702056</v>
      </c>
      <c r="M35" s="30">
        <v>718628</v>
      </c>
      <c r="N35" s="30">
        <v>559891</v>
      </c>
      <c r="O35" s="30">
        <v>480260</v>
      </c>
      <c r="P35" s="30">
        <v>219623</v>
      </c>
      <c r="Q35" s="30">
        <v>209090</v>
      </c>
      <c r="R35" s="30">
        <v>267748</v>
      </c>
      <c r="S35" s="30">
        <v>251119</v>
      </c>
      <c r="T35" s="30">
        <v>218079</v>
      </c>
      <c r="U35" s="30">
        <v>181469</v>
      </c>
      <c r="V35" s="30">
        <v>99194</v>
      </c>
      <c r="W35" s="30">
        <v>622988</v>
      </c>
      <c r="X35" s="30">
        <v>431692</v>
      </c>
      <c r="Y35" s="30">
        <v>337198</v>
      </c>
      <c r="Z35" s="30">
        <v>279766</v>
      </c>
      <c r="AA35" s="30">
        <v>208924</v>
      </c>
      <c r="AB35" s="30">
        <v>139567</v>
      </c>
      <c r="AC35" s="30">
        <v>211785</v>
      </c>
      <c r="AD35" s="30">
        <v>449315</v>
      </c>
      <c r="AE35" s="30">
        <v>435814</v>
      </c>
      <c r="AF35" s="30">
        <v>322481</v>
      </c>
      <c r="AG35" s="30">
        <v>177975</v>
      </c>
      <c r="AH35" s="30">
        <v>164540</v>
      </c>
      <c r="AI35" s="30">
        <v>1417571</v>
      </c>
      <c r="AJ35" s="30">
        <v>546321</v>
      </c>
      <c r="AK35" s="30">
        <v>344127</v>
      </c>
      <c r="AL35" s="30">
        <v>451779</v>
      </c>
      <c r="AM35" s="30">
        <v>786969</v>
      </c>
      <c r="AN35" s="30">
        <v>1278809</v>
      </c>
      <c r="AO35" s="30">
        <v>489014</v>
      </c>
      <c r="AP35" s="30">
        <v>348077</v>
      </c>
      <c r="AQ35" s="30">
        <v>232127</v>
      </c>
      <c r="AR35" s="30">
        <v>140691</v>
      </c>
      <c r="AS35" s="30">
        <v>126605</v>
      </c>
      <c r="AT35" s="30">
        <v>77902</v>
      </c>
      <c r="AU35" s="30">
        <v>6652547</v>
      </c>
      <c r="AV35" s="30">
        <v>6054181</v>
      </c>
      <c r="AW35" s="30">
        <v>5168691</v>
      </c>
      <c r="AX35" s="30">
        <v>3720993</v>
      </c>
      <c r="AY35" s="30">
        <v>2473242</v>
      </c>
      <c r="AZ35" s="30">
        <v>1565274</v>
      </c>
      <c r="BA35" s="30">
        <v>1640577</v>
      </c>
      <c r="BB35" s="30">
        <v>1114144</v>
      </c>
      <c r="BC35" s="30">
        <v>897871</v>
      </c>
      <c r="BD35" s="30">
        <v>749045</v>
      </c>
      <c r="BE35" s="30">
        <v>583584</v>
      </c>
      <c r="BF35" s="30">
        <v>413655</v>
      </c>
      <c r="BG35" s="30">
        <v>14261445</v>
      </c>
      <c r="BH35" s="30">
        <v>13279060</v>
      </c>
      <c r="BI35" s="30">
        <v>10997339</v>
      </c>
      <c r="BJ35" s="30">
        <v>7021458</v>
      </c>
      <c r="BK35" s="30">
        <v>4743056</v>
      </c>
      <c r="BL35" s="30">
        <v>3395303</v>
      </c>
      <c r="BM35" s="30">
        <v>196212</v>
      </c>
      <c r="BN35" s="30">
        <v>226581</v>
      </c>
      <c r="BO35" s="30">
        <v>285647</v>
      </c>
      <c r="BP35" s="30">
        <v>194449</v>
      </c>
      <c r="BQ35" s="30">
        <v>143703</v>
      </c>
      <c r="BR35" s="30">
        <v>76907</v>
      </c>
      <c r="BS35" s="30">
        <v>3573818</v>
      </c>
      <c r="BT35" s="30">
        <v>4291552</v>
      </c>
      <c r="BU35" s="30">
        <v>3446996</v>
      </c>
      <c r="BV35" s="30">
        <v>2422086</v>
      </c>
      <c r="BW35" s="30">
        <v>1838064</v>
      </c>
      <c r="BX35" s="30">
        <v>1333730</v>
      </c>
      <c r="BY35" s="30">
        <v>3891583</v>
      </c>
      <c r="BZ35" s="30">
        <v>3710268</v>
      </c>
      <c r="CA35" s="30">
        <v>3671664</v>
      </c>
      <c r="CB35" s="30">
        <v>2894480</v>
      </c>
      <c r="CC35" s="30">
        <v>2353620</v>
      </c>
      <c r="CD35" s="30">
        <v>1735082</v>
      </c>
      <c r="CE35" s="30">
        <v>337718</v>
      </c>
      <c r="CF35" s="30">
        <v>396631</v>
      </c>
      <c r="CG35" s="30">
        <v>328524</v>
      </c>
      <c r="CH35" s="30">
        <v>182313</v>
      </c>
      <c r="CI35" s="30">
        <v>96670</v>
      </c>
      <c r="CJ35" s="30">
        <v>124898</v>
      </c>
      <c r="CK35" s="30">
        <v>1038327</v>
      </c>
      <c r="CL35" s="30">
        <v>1424674</v>
      </c>
      <c r="CM35" s="30">
        <v>1408651</v>
      </c>
      <c r="CN35" s="30">
        <v>1300441</v>
      </c>
      <c r="CO35" s="30">
        <v>756975</v>
      </c>
      <c r="CP35" s="30">
        <v>277343</v>
      </c>
      <c r="CQ35" s="30">
        <v>8520014</v>
      </c>
      <c r="CR35" s="30">
        <v>5930183</v>
      </c>
      <c r="CS35" s="30">
        <v>6069180</v>
      </c>
      <c r="CT35" s="30">
        <v>4715619</v>
      </c>
      <c r="CU35" s="30">
        <v>2901870</v>
      </c>
      <c r="CV35" s="30">
        <v>2082596</v>
      </c>
      <c r="CW35" s="30">
        <v>303153</v>
      </c>
      <c r="CX35" s="30">
        <v>368552</v>
      </c>
      <c r="CY35" s="30">
        <v>292758</v>
      </c>
      <c r="CZ35" s="30">
        <v>150045</v>
      </c>
      <c r="DA35" s="30">
        <v>76327</v>
      </c>
      <c r="DB35" s="30">
        <v>33094</v>
      </c>
      <c r="DC35" s="30">
        <v>235874</v>
      </c>
      <c r="DD35" s="30">
        <v>385706</v>
      </c>
      <c r="DE35" s="30">
        <v>472046</v>
      </c>
      <c r="DF35" s="30">
        <v>460686</v>
      </c>
      <c r="DG35" s="30">
        <v>238119</v>
      </c>
      <c r="DH35" s="30">
        <v>92506</v>
      </c>
      <c r="DI35" s="30">
        <v>4866864</v>
      </c>
      <c r="DJ35" s="30">
        <v>4101383</v>
      </c>
      <c r="DK35" s="30">
        <v>3994239</v>
      </c>
      <c r="DL35" s="30">
        <v>3408135</v>
      </c>
      <c r="DM35" s="30">
        <v>2852969</v>
      </c>
      <c r="DN35" s="30">
        <v>1581266</v>
      </c>
      <c r="DO35" s="30">
        <v>1274823</v>
      </c>
      <c r="DP35" s="30">
        <v>435301</v>
      </c>
      <c r="DQ35" s="30">
        <v>237905</v>
      </c>
      <c r="DR35" s="30">
        <v>247578</v>
      </c>
      <c r="DS35" s="30">
        <v>296659</v>
      </c>
      <c r="DT35" s="30">
        <v>222205</v>
      </c>
      <c r="DU35" s="30">
        <v>6461336</v>
      </c>
      <c r="DV35" s="30">
        <v>3864143</v>
      </c>
      <c r="DW35" s="30">
        <v>3531918</v>
      </c>
      <c r="DX35" s="30">
        <v>2913242</v>
      </c>
      <c r="DY35" s="30">
        <v>2286563</v>
      </c>
      <c r="DZ35" s="30">
        <v>1033229</v>
      </c>
      <c r="EA35" s="30">
        <v>26495076</v>
      </c>
      <c r="EB35" s="30">
        <v>20683692</v>
      </c>
      <c r="EC35" s="30">
        <v>17651244</v>
      </c>
      <c r="ED35" s="30">
        <v>14745139</v>
      </c>
      <c r="EE35" s="30">
        <v>12694940</v>
      </c>
      <c r="EF35" s="30">
        <v>6966806</v>
      </c>
      <c r="EG35" s="30">
        <v>21550897</v>
      </c>
      <c r="EH35" s="30">
        <v>17465734</v>
      </c>
      <c r="EI35" s="30">
        <v>14162133</v>
      </c>
      <c r="EJ35" s="30">
        <v>10049060</v>
      </c>
      <c r="EK35" s="30">
        <v>7444520</v>
      </c>
      <c r="EL35" s="30">
        <v>4644033</v>
      </c>
      <c r="EM35" s="30">
        <v>371240</v>
      </c>
      <c r="EN35" s="30">
        <v>710592</v>
      </c>
      <c r="EO35" s="30">
        <v>490714</v>
      </c>
      <c r="EP35" s="30">
        <v>365514</v>
      </c>
      <c r="EQ35" s="30">
        <v>315713</v>
      </c>
      <c r="ER35" s="30">
        <v>159564</v>
      </c>
      <c r="ES35" s="30">
        <v>946632</v>
      </c>
      <c r="ET35" s="30">
        <v>859559</v>
      </c>
      <c r="EU35" s="30">
        <v>632214</v>
      </c>
      <c r="EV35" s="30">
        <v>643419</v>
      </c>
      <c r="EW35" s="30">
        <v>702341</v>
      </c>
      <c r="EX35" s="30">
        <v>495953</v>
      </c>
      <c r="EY35" s="30">
        <v>1017387</v>
      </c>
      <c r="EZ35" s="30">
        <v>1324649</v>
      </c>
      <c r="FA35" s="30">
        <v>1143581</v>
      </c>
      <c r="FB35" s="30">
        <v>985895</v>
      </c>
      <c r="FC35" s="30">
        <v>692945</v>
      </c>
      <c r="FD35" s="30">
        <v>370375</v>
      </c>
      <c r="FE35" s="30">
        <v>212522</v>
      </c>
      <c r="FF35" s="30">
        <v>382475</v>
      </c>
      <c r="FG35" s="30">
        <v>447646</v>
      </c>
      <c r="FH35" s="30">
        <v>314407</v>
      </c>
      <c r="FI35" s="30">
        <v>257947</v>
      </c>
      <c r="FJ35" s="30">
        <v>115081</v>
      </c>
      <c r="FK35" s="30">
        <v>1811260</v>
      </c>
      <c r="FL35" s="30">
        <v>2411327</v>
      </c>
      <c r="FM35" s="30">
        <v>3494856</v>
      </c>
      <c r="FN35" s="30">
        <v>2735356</v>
      </c>
      <c r="FO35" s="30">
        <v>1556423</v>
      </c>
      <c r="FP35" s="30">
        <v>852607</v>
      </c>
      <c r="FQ35" s="30">
        <v>1016929</v>
      </c>
      <c r="FR35" s="30">
        <v>1670370</v>
      </c>
      <c r="FS35" s="30">
        <v>1369888</v>
      </c>
      <c r="FT35" s="30">
        <v>951623</v>
      </c>
      <c r="FU35" s="30">
        <v>546948</v>
      </c>
      <c r="FV35" s="30">
        <v>316594</v>
      </c>
      <c r="FW35" s="30">
        <v>659974</v>
      </c>
      <c r="FX35" s="30">
        <v>504826</v>
      </c>
      <c r="FY35" s="30">
        <v>567562</v>
      </c>
      <c r="FZ35" s="30">
        <v>292711</v>
      </c>
      <c r="GA35" s="30">
        <v>212178</v>
      </c>
      <c r="GB35" s="30">
        <v>180087</v>
      </c>
      <c r="GC35" s="30">
        <v>1250468</v>
      </c>
      <c r="GD35" s="30">
        <v>1371464</v>
      </c>
      <c r="GE35" s="30">
        <v>1104747</v>
      </c>
      <c r="GF35" s="30">
        <v>609492</v>
      </c>
      <c r="GG35" s="30">
        <v>274407</v>
      </c>
      <c r="GH35" s="30">
        <v>152977</v>
      </c>
      <c r="GI35" s="30">
        <v>1201268</v>
      </c>
      <c r="GJ35" s="30">
        <v>1396029</v>
      </c>
      <c r="GK35" s="30">
        <v>1234897</v>
      </c>
      <c r="GL35" s="30">
        <v>832687</v>
      </c>
      <c r="GM35" s="30">
        <v>445923</v>
      </c>
      <c r="GN35" s="30">
        <v>284089</v>
      </c>
      <c r="GO35" s="30">
        <v>762136</v>
      </c>
      <c r="GP35" s="30">
        <v>1630188</v>
      </c>
      <c r="GQ35" s="30">
        <v>1481880</v>
      </c>
      <c r="GR35" s="30">
        <v>1361888</v>
      </c>
      <c r="GS35" s="30">
        <v>779331</v>
      </c>
      <c r="GT35" s="30">
        <v>403713</v>
      </c>
      <c r="GU35" s="30">
        <v>4334958</v>
      </c>
      <c r="GV35" s="30">
        <v>3684835</v>
      </c>
      <c r="GW35" s="30">
        <v>3295445</v>
      </c>
      <c r="GX35" s="30">
        <v>1840877</v>
      </c>
      <c r="GY35" s="30">
        <v>1261292</v>
      </c>
      <c r="GZ35" s="30">
        <v>1530518</v>
      </c>
      <c r="HA35" s="30">
        <v>345817</v>
      </c>
      <c r="HB35" s="30">
        <v>395166</v>
      </c>
      <c r="HC35" s="30">
        <v>422147</v>
      </c>
      <c r="HD35" s="30">
        <v>445428</v>
      </c>
      <c r="HE35" s="30">
        <v>167748</v>
      </c>
      <c r="HF35" s="30">
        <v>89281</v>
      </c>
      <c r="HG35" s="30">
        <v>411441</v>
      </c>
      <c r="HH35" s="30">
        <v>559159</v>
      </c>
      <c r="HI35" s="30">
        <v>827764</v>
      </c>
      <c r="HJ35" s="30">
        <v>574040</v>
      </c>
      <c r="HK35" s="30">
        <v>359627</v>
      </c>
      <c r="HL35" s="30">
        <v>144470</v>
      </c>
      <c r="HM35" s="30">
        <v>4222293</v>
      </c>
      <c r="HN35" s="30">
        <v>3421049</v>
      </c>
      <c r="HO35" s="30">
        <v>2999061</v>
      </c>
      <c r="HP35" s="30">
        <v>2357684</v>
      </c>
      <c r="HQ35" s="30">
        <v>1787528</v>
      </c>
      <c r="HR35" s="30">
        <v>1350459</v>
      </c>
      <c r="HS35" s="30">
        <v>695596</v>
      </c>
      <c r="HT35" s="30">
        <v>1271300</v>
      </c>
      <c r="HU35" s="30">
        <v>914495</v>
      </c>
      <c r="HV35" s="30">
        <v>620740</v>
      </c>
      <c r="HW35" s="30">
        <v>1427723</v>
      </c>
      <c r="HX35" s="30">
        <v>1377927</v>
      </c>
      <c r="HY35" s="30">
        <v>5247114</v>
      </c>
      <c r="HZ35" s="30">
        <v>5292819</v>
      </c>
      <c r="IA35" s="30">
        <v>4988308</v>
      </c>
      <c r="IB35" s="30">
        <v>3707765</v>
      </c>
      <c r="IC35" s="30">
        <v>3072442</v>
      </c>
      <c r="ID35" s="30">
        <v>2196885</v>
      </c>
      <c r="IE35" s="30">
        <v>6293961</v>
      </c>
      <c r="IF35" s="30">
        <v>6061737</v>
      </c>
      <c r="IG35" s="30">
        <v>5611727</v>
      </c>
      <c r="IH35" s="30">
        <v>4241013</v>
      </c>
      <c r="II35" s="30">
        <v>2865125</v>
      </c>
      <c r="IJ35" s="30">
        <v>1958015</v>
      </c>
      <c r="IK35" s="30">
        <v>7647751</v>
      </c>
      <c r="IL35" s="30">
        <v>6567343</v>
      </c>
      <c r="IM35" s="30">
        <v>5011538</v>
      </c>
      <c r="IN35" s="30">
        <v>4161070</v>
      </c>
      <c r="IO35" s="30">
        <v>2934876</v>
      </c>
      <c r="IP35" s="30">
        <v>2103101</v>
      </c>
      <c r="IQ35" s="30">
        <v>-530724</v>
      </c>
      <c r="IR35" s="30">
        <v>-1281482</v>
      </c>
      <c r="IS35" s="30">
        <v>-2038224</v>
      </c>
      <c r="IT35" s="30">
        <v>-2085246</v>
      </c>
      <c r="IU35" s="30">
        <v>-1538265</v>
      </c>
      <c r="IV35" s="30">
        <v>-1296392</v>
      </c>
      <c r="IW35" s="30">
        <v>1068672</v>
      </c>
      <c r="IX35" s="30">
        <v>2140515</v>
      </c>
      <c r="IY35" s="30">
        <v>1829540</v>
      </c>
      <c r="IZ35" s="30">
        <v>1444382</v>
      </c>
      <c r="JA35" s="30">
        <v>1087631</v>
      </c>
      <c r="JB35" s="30">
        <v>714302</v>
      </c>
      <c r="JC35" s="30">
        <v>4152418</v>
      </c>
      <c r="JD35" s="30">
        <v>4874546</v>
      </c>
      <c r="JE35" s="30">
        <v>4207279</v>
      </c>
      <c r="JF35" s="30">
        <v>3834298</v>
      </c>
      <c r="JG35" s="30">
        <v>2743146</v>
      </c>
      <c r="JH35" s="30">
        <v>1203232</v>
      </c>
      <c r="JI35" s="30">
        <v>7263437</v>
      </c>
      <c r="JJ35" s="30">
        <v>9449708</v>
      </c>
      <c r="JK35" s="30">
        <v>8727218</v>
      </c>
      <c r="JL35" s="30">
        <v>6429232</v>
      </c>
      <c r="JM35" s="30">
        <v>5788975</v>
      </c>
      <c r="JN35" s="30">
        <v>3783689</v>
      </c>
      <c r="JO35" s="30">
        <v>326628</v>
      </c>
      <c r="JP35" s="30">
        <v>559394</v>
      </c>
      <c r="JQ35" s="30">
        <v>838411</v>
      </c>
      <c r="JR35" s="30">
        <v>641369</v>
      </c>
      <c r="JS35" s="30">
        <v>383097</v>
      </c>
      <c r="JT35" s="30">
        <v>296178</v>
      </c>
      <c r="JU35" s="30">
        <v>552439</v>
      </c>
      <c r="JV35" s="30">
        <v>974820</v>
      </c>
      <c r="JW35" s="30">
        <v>1069530</v>
      </c>
      <c r="JX35" s="30">
        <v>822659</v>
      </c>
      <c r="JY35" s="30">
        <v>476393</v>
      </c>
      <c r="JZ35" s="30">
        <v>228460</v>
      </c>
      <c r="KA35" s="30">
        <v>283288</v>
      </c>
      <c r="KB35" s="30">
        <v>221114</v>
      </c>
      <c r="KC35" s="30">
        <v>590608</v>
      </c>
      <c r="KD35" s="30">
        <v>491522</v>
      </c>
      <c r="KE35" s="30">
        <v>268139</v>
      </c>
      <c r="KF35" s="30">
        <v>65120</v>
      </c>
      <c r="KG35" s="30">
        <v>5199073</v>
      </c>
      <c r="KH35" s="30">
        <v>4577088</v>
      </c>
      <c r="KI35" s="30">
        <v>4439639</v>
      </c>
      <c r="KJ35" s="30">
        <v>3468829</v>
      </c>
      <c r="KK35" s="30">
        <v>2573688</v>
      </c>
      <c r="KL35" s="30">
        <v>1641572</v>
      </c>
      <c r="KM35" s="30">
        <v>349154</v>
      </c>
      <c r="KN35" s="30">
        <v>655596</v>
      </c>
      <c r="KO35" s="30">
        <v>454936</v>
      </c>
      <c r="KP35" s="30">
        <v>348094</v>
      </c>
      <c r="KQ35" s="30">
        <v>117175</v>
      </c>
      <c r="KR35" s="30">
        <v>86778</v>
      </c>
      <c r="KS35" s="30">
        <v>1076443</v>
      </c>
      <c r="KT35" s="30">
        <v>1533906</v>
      </c>
      <c r="KU35" s="30">
        <v>1767419</v>
      </c>
      <c r="KV35" s="30">
        <v>1579872</v>
      </c>
      <c r="KW35" s="30">
        <v>1530016</v>
      </c>
      <c r="KX35" s="30">
        <v>1187752</v>
      </c>
      <c r="KY35" s="30">
        <v>29871731</v>
      </c>
      <c r="KZ35" s="30">
        <v>25368346</v>
      </c>
      <c r="LA35" s="30">
        <v>20403150</v>
      </c>
      <c r="LB35" s="30">
        <v>15534812</v>
      </c>
      <c r="LC35" s="30">
        <v>10440401</v>
      </c>
      <c r="LD35" s="30">
        <v>6118058</v>
      </c>
      <c r="LE35" s="30">
        <v>362363</v>
      </c>
      <c r="LF35" s="30">
        <v>420944</v>
      </c>
      <c r="LG35" s="30">
        <v>379248</v>
      </c>
      <c r="LH35" s="30">
        <v>345671</v>
      </c>
      <c r="LI35" s="30">
        <v>256053</v>
      </c>
      <c r="LJ35" s="30">
        <v>157407</v>
      </c>
      <c r="LK35" s="30">
        <v>504746</v>
      </c>
      <c r="LL35" s="30">
        <v>990178</v>
      </c>
      <c r="LM35" s="30">
        <v>1096103</v>
      </c>
      <c r="LN35" s="30">
        <v>972798</v>
      </c>
      <c r="LO35" s="30">
        <v>548229</v>
      </c>
      <c r="LP35" s="30">
        <v>306838</v>
      </c>
      <c r="LQ35" s="30">
        <v>26831648</v>
      </c>
      <c r="LR35" s="30">
        <v>24899128</v>
      </c>
      <c r="LS35" s="30">
        <v>21055635</v>
      </c>
      <c r="LT35" s="30">
        <v>17039743</v>
      </c>
      <c r="LU35" s="30">
        <v>12693456</v>
      </c>
      <c r="LV35" s="30">
        <v>7166265</v>
      </c>
      <c r="LW35" s="30">
        <v>915013</v>
      </c>
      <c r="LX35" s="30">
        <v>711326</v>
      </c>
      <c r="LY35" s="30">
        <v>650706</v>
      </c>
      <c r="LZ35" s="30">
        <v>547288</v>
      </c>
      <c r="MA35" s="30">
        <v>366516</v>
      </c>
      <c r="MB35" s="30">
        <v>225353</v>
      </c>
      <c r="MC35" s="30">
        <v>245971</v>
      </c>
      <c r="MD35" s="30">
        <v>854311</v>
      </c>
      <c r="ME35" s="30">
        <v>711976</v>
      </c>
      <c r="MF35" s="30">
        <v>578107</v>
      </c>
      <c r="MG35" s="30">
        <v>338470</v>
      </c>
      <c r="MH35" s="30">
        <v>170024</v>
      </c>
      <c r="MI35" s="30">
        <v>4567075</v>
      </c>
      <c r="MJ35" s="30">
        <v>2541785</v>
      </c>
      <c r="MK35" s="30">
        <v>2023564</v>
      </c>
      <c r="ML35" s="30">
        <v>1899236</v>
      </c>
      <c r="MM35" s="30">
        <v>1299962</v>
      </c>
      <c r="MN35" s="30">
        <v>428133</v>
      </c>
      <c r="MO35" s="30">
        <v>198417</v>
      </c>
      <c r="MP35" s="30">
        <v>301694</v>
      </c>
      <c r="MQ35" s="30">
        <v>276400</v>
      </c>
      <c r="MR35" s="30">
        <v>267754</v>
      </c>
      <c r="MS35" s="30">
        <v>228271</v>
      </c>
      <c r="MT35" s="30">
        <v>98898</v>
      </c>
      <c r="MU35" s="30">
        <v>488201</v>
      </c>
      <c r="MV35" s="30">
        <v>315383</v>
      </c>
      <c r="MW35" s="30">
        <v>390330</v>
      </c>
      <c r="MX35" s="30">
        <v>308877</v>
      </c>
      <c r="MY35" s="30">
        <v>269382</v>
      </c>
      <c r="MZ35" s="30">
        <v>155471</v>
      </c>
      <c r="NA35" s="30">
        <v>458293</v>
      </c>
      <c r="NB35" s="30">
        <v>599397</v>
      </c>
      <c r="NC35" s="30">
        <v>571213</v>
      </c>
      <c r="ND35" s="30">
        <v>438820</v>
      </c>
      <c r="NE35" s="30">
        <v>330348</v>
      </c>
      <c r="NF35" s="30">
        <v>198170</v>
      </c>
      <c r="NG35" s="30">
        <v>10800291</v>
      </c>
      <c r="NH35" s="30">
        <v>9399605</v>
      </c>
      <c r="NI35" s="30">
        <v>7963877</v>
      </c>
      <c r="NJ35" s="30">
        <v>6906439</v>
      </c>
      <c r="NK35" s="30">
        <v>5670961</v>
      </c>
      <c r="NL35" s="30">
        <v>3110669</v>
      </c>
      <c r="NM35" s="30">
        <v>2258637</v>
      </c>
      <c r="NN35" s="30">
        <v>2699058</v>
      </c>
      <c r="NO35" s="30">
        <v>3187231</v>
      </c>
      <c r="NP35" s="30">
        <v>2212136</v>
      </c>
      <c r="NQ35" s="30">
        <v>1738279</v>
      </c>
      <c r="NR35" s="30">
        <v>1168018</v>
      </c>
      <c r="NS35" s="30">
        <v>5387131</v>
      </c>
      <c r="NT35" s="30">
        <v>3666151</v>
      </c>
      <c r="NU35" s="30">
        <v>4433240</v>
      </c>
      <c r="NV35" s="30">
        <v>4381023</v>
      </c>
      <c r="NW35" s="30">
        <v>3803639</v>
      </c>
      <c r="NX35" s="30">
        <v>2642788</v>
      </c>
      <c r="NY35" s="30">
        <v>6530725</v>
      </c>
      <c r="NZ35" s="30">
        <v>4898696</v>
      </c>
      <c r="OA35" s="30">
        <v>4257824</v>
      </c>
      <c r="OB35" s="30">
        <v>3910157</v>
      </c>
      <c r="OC35" s="30">
        <v>3043126</v>
      </c>
      <c r="OD35" s="30">
        <v>1782000</v>
      </c>
      <c r="OE35" s="30">
        <v>9494787</v>
      </c>
      <c r="OF35" s="30">
        <v>9145875</v>
      </c>
      <c r="OG35" s="30">
        <v>7143567</v>
      </c>
      <c r="OH35" s="30">
        <v>5040908</v>
      </c>
      <c r="OI35" s="30">
        <v>3697151</v>
      </c>
      <c r="OJ35" s="30">
        <v>2147461</v>
      </c>
      <c r="OK35" s="30">
        <v>5017475</v>
      </c>
      <c r="OL35" s="30">
        <v>6346340</v>
      </c>
      <c r="OM35" s="30">
        <v>4796295</v>
      </c>
      <c r="ON35" s="30">
        <v>3377964</v>
      </c>
      <c r="OO35" s="30">
        <v>1438346</v>
      </c>
      <c r="OP35" s="30">
        <v>753376</v>
      </c>
      <c r="OQ35" s="30">
        <v>147893</v>
      </c>
      <c r="OR35" s="30">
        <v>230323</v>
      </c>
      <c r="OS35" s="30">
        <v>371422</v>
      </c>
      <c r="OT35" s="30">
        <v>346944</v>
      </c>
      <c r="OU35" s="30">
        <v>271726</v>
      </c>
      <c r="OV35" s="30">
        <v>161048</v>
      </c>
      <c r="OW35" s="30">
        <v>5539759</v>
      </c>
      <c r="OX35" s="30">
        <v>5904372</v>
      </c>
      <c r="OY35" s="30">
        <v>5896873</v>
      </c>
      <c r="OZ35" s="30">
        <v>5414815</v>
      </c>
      <c r="PA35" s="30">
        <v>4268628</v>
      </c>
      <c r="PB35" s="30">
        <v>2740071</v>
      </c>
      <c r="PC35" s="30">
        <v>3998452</v>
      </c>
      <c r="PD35" s="30">
        <v>5439818</v>
      </c>
      <c r="PE35" s="30">
        <v>4393333</v>
      </c>
      <c r="PF35" s="30">
        <v>3062309</v>
      </c>
      <c r="PG35" s="30">
        <v>1721852</v>
      </c>
      <c r="PH35" s="30">
        <v>993004</v>
      </c>
      <c r="PI35" s="30">
        <v>5066539</v>
      </c>
      <c r="PJ35" s="30">
        <v>5765625</v>
      </c>
      <c r="PK35" s="30">
        <v>4972894</v>
      </c>
      <c r="PL35" s="30">
        <v>4174380</v>
      </c>
      <c r="PM35" s="30">
        <v>3168672</v>
      </c>
      <c r="PN35" s="30">
        <v>2231089</v>
      </c>
      <c r="PO35" s="30">
        <v>306516</v>
      </c>
      <c r="PP35" s="30">
        <v>273985</v>
      </c>
      <c r="PQ35" s="30">
        <v>293254</v>
      </c>
      <c r="PR35" s="30">
        <v>187572</v>
      </c>
      <c r="PS35" s="30">
        <v>84484</v>
      </c>
      <c r="PT35" s="30">
        <v>40655</v>
      </c>
      <c r="PU35" s="30">
        <v>7332669</v>
      </c>
      <c r="PV35" s="30">
        <v>10448389</v>
      </c>
      <c r="PW35" s="30">
        <v>11915668</v>
      </c>
      <c r="PX35" s="30">
        <v>10190710</v>
      </c>
      <c r="PY35" s="30">
        <v>8680008</v>
      </c>
      <c r="PZ35" s="30">
        <v>6337835</v>
      </c>
      <c r="QA35" s="30">
        <v>590937</v>
      </c>
      <c r="QB35" s="30">
        <v>177134</v>
      </c>
      <c r="QC35" s="30">
        <v>398532</v>
      </c>
      <c r="QD35" s="30">
        <v>270644</v>
      </c>
      <c r="QE35" s="30">
        <v>326786</v>
      </c>
      <c r="QF35" s="30">
        <v>206267</v>
      </c>
      <c r="QG35" s="30">
        <v>4975630</v>
      </c>
      <c r="QH35" s="30">
        <v>6167564</v>
      </c>
      <c r="QI35" s="30">
        <v>4627971</v>
      </c>
      <c r="QJ35" s="30">
        <v>3324713</v>
      </c>
      <c r="QK35" s="30">
        <v>2191995</v>
      </c>
      <c r="QL35" s="30">
        <v>2065078</v>
      </c>
      <c r="QM35" s="30">
        <v>5769937</v>
      </c>
      <c r="QN35" s="30">
        <v>5620509</v>
      </c>
      <c r="QO35" s="30">
        <v>6435190</v>
      </c>
      <c r="QP35" s="30">
        <v>5707460</v>
      </c>
      <c r="QQ35" s="30">
        <v>4579219</v>
      </c>
      <c r="QR35" s="30">
        <v>3234110</v>
      </c>
      <c r="QS35" s="30">
        <v>2127137</v>
      </c>
      <c r="QT35" s="30">
        <v>1996385</v>
      </c>
      <c r="QU35" s="30">
        <v>1192719</v>
      </c>
      <c r="QV35" s="30">
        <v>1506167</v>
      </c>
      <c r="QW35" s="30">
        <v>1232917</v>
      </c>
      <c r="QX35" s="30">
        <v>702772</v>
      </c>
      <c r="QY35" s="30">
        <v>5637327</v>
      </c>
      <c r="QZ35" s="30">
        <v>5231257</v>
      </c>
      <c r="RA35" s="30">
        <v>4226319</v>
      </c>
      <c r="RB35" s="30">
        <v>3487901</v>
      </c>
      <c r="RC35" s="30">
        <v>2743410</v>
      </c>
      <c r="RD35" s="30">
        <v>1877682</v>
      </c>
      <c r="RE35" s="30">
        <v>4859342</v>
      </c>
      <c r="RF35" s="30">
        <v>6003952</v>
      </c>
      <c r="RG35" s="30">
        <v>5430820</v>
      </c>
      <c r="RH35" s="30">
        <v>4453315</v>
      </c>
      <c r="RI35" s="30">
        <v>3242079</v>
      </c>
      <c r="RJ35" s="30">
        <v>1884584</v>
      </c>
      <c r="RK35" s="30">
        <v>4943591</v>
      </c>
      <c r="RL35" s="30">
        <v>4798130</v>
      </c>
      <c r="RM35" s="30">
        <v>4518387</v>
      </c>
      <c r="RN35" s="30">
        <v>4075247</v>
      </c>
      <c r="RO35" s="30">
        <v>3154303</v>
      </c>
      <c r="RP35" s="30">
        <v>2306128</v>
      </c>
      <c r="RQ35" s="30">
        <v>167348</v>
      </c>
      <c r="RR35" s="30">
        <v>130269</v>
      </c>
      <c r="RS35" s="30">
        <v>209311</v>
      </c>
      <c r="RT35" s="30">
        <v>137426</v>
      </c>
      <c r="RU35" s="30">
        <v>52730</v>
      </c>
      <c r="RV35" s="30">
        <v>13803</v>
      </c>
      <c r="RW35" s="30">
        <v>7951502</v>
      </c>
      <c r="RX35" s="30">
        <v>7471613</v>
      </c>
      <c r="RY35" s="30">
        <v>6723367</v>
      </c>
      <c r="RZ35" s="30">
        <v>5393078</v>
      </c>
      <c r="SA35" s="30">
        <v>3940355</v>
      </c>
      <c r="SB35" s="30">
        <v>2143135</v>
      </c>
      <c r="SC35" s="30">
        <v>449358</v>
      </c>
      <c r="SD35" s="30">
        <v>1740652</v>
      </c>
      <c r="SE35" s="30">
        <v>1576983</v>
      </c>
      <c r="SF35" s="30">
        <v>1212433</v>
      </c>
      <c r="SG35" s="30">
        <v>789958</v>
      </c>
      <c r="SH35" s="30">
        <v>538844</v>
      </c>
      <c r="SI35" s="30">
        <v>432037</v>
      </c>
      <c r="SJ35" s="30">
        <v>195666</v>
      </c>
      <c r="SK35" s="30">
        <v>180439</v>
      </c>
      <c r="SL35" s="30">
        <v>192387</v>
      </c>
      <c r="SM35" s="30">
        <v>269180</v>
      </c>
      <c r="SN35" s="30">
        <v>185920</v>
      </c>
      <c r="SO35" s="30">
        <v>493057</v>
      </c>
      <c r="SP35" s="30">
        <v>412180</v>
      </c>
      <c r="SQ35" s="30">
        <v>798941</v>
      </c>
      <c r="SR35" s="30">
        <v>678817</v>
      </c>
      <c r="SS35" s="30">
        <v>497956</v>
      </c>
      <c r="ST35" s="30">
        <v>201218</v>
      </c>
      <c r="SU35" s="30">
        <v>668805</v>
      </c>
      <c r="SV35" s="30">
        <v>1539381</v>
      </c>
      <c r="SW35" s="30">
        <v>1366529</v>
      </c>
      <c r="SX35" s="30">
        <v>975790</v>
      </c>
      <c r="SY35" s="30">
        <v>693826</v>
      </c>
      <c r="SZ35" s="30">
        <v>448563</v>
      </c>
    </row>
    <row r="36" spans="1:520">
      <c r="A36" s="25"/>
      <c r="B36" s="26" t="s">
        <v>389</v>
      </c>
      <c r="D36" s="27"/>
      <c r="E36" s="30">
        <v>0</v>
      </c>
      <c r="F36" s="30">
        <v>0</v>
      </c>
      <c r="G36" s="30">
        <v>0</v>
      </c>
      <c r="H36" s="30">
        <v>0</v>
      </c>
      <c r="I36" s="30">
        <v>0</v>
      </c>
      <c r="J36" s="30">
        <v>0</v>
      </c>
      <c r="K36" s="30">
        <v>0</v>
      </c>
      <c r="L36" s="30">
        <v>0</v>
      </c>
      <c r="M36" s="30">
        <v>0</v>
      </c>
      <c r="N36" s="30">
        <v>0</v>
      </c>
      <c r="O36" s="30">
        <v>0</v>
      </c>
      <c r="P36" s="30">
        <v>0</v>
      </c>
      <c r="Q36" s="30">
        <v>0</v>
      </c>
      <c r="R36" s="30">
        <v>0</v>
      </c>
      <c r="S36" s="30">
        <v>0</v>
      </c>
      <c r="T36" s="30">
        <v>0</v>
      </c>
      <c r="U36" s="30">
        <v>0</v>
      </c>
      <c r="V36" s="30">
        <v>0</v>
      </c>
      <c r="W36" s="30">
        <v>0</v>
      </c>
      <c r="X36" s="30">
        <v>0</v>
      </c>
      <c r="Y36" s="30">
        <v>0</v>
      </c>
      <c r="Z36" s="30">
        <v>0</v>
      </c>
      <c r="AA36" s="30">
        <v>0</v>
      </c>
      <c r="AB36" s="30">
        <v>0</v>
      </c>
      <c r="AC36" s="30">
        <v>0</v>
      </c>
      <c r="AD36" s="30">
        <v>0</v>
      </c>
      <c r="AE36" s="30">
        <v>0</v>
      </c>
      <c r="AF36" s="30">
        <v>0</v>
      </c>
      <c r="AG36" s="30">
        <v>0</v>
      </c>
      <c r="AH36" s="30">
        <v>0</v>
      </c>
      <c r="AI36" s="30">
        <v>0</v>
      </c>
      <c r="AJ36" s="30">
        <v>0</v>
      </c>
      <c r="AK36" s="30">
        <v>0</v>
      </c>
      <c r="AL36" s="30">
        <v>0</v>
      </c>
      <c r="AM36" s="30">
        <v>0</v>
      </c>
      <c r="AN36" s="30">
        <v>0</v>
      </c>
      <c r="AO36" s="30">
        <v>0</v>
      </c>
      <c r="AP36" s="30">
        <v>0</v>
      </c>
      <c r="AQ36" s="30">
        <v>0</v>
      </c>
      <c r="AR36" s="30">
        <v>0</v>
      </c>
      <c r="AS36" s="30">
        <v>0</v>
      </c>
      <c r="AT36" s="30">
        <v>0</v>
      </c>
      <c r="AU36" s="30">
        <v>0</v>
      </c>
      <c r="AV36" s="30">
        <v>0</v>
      </c>
      <c r="AW36" s="30">
        <v>0</v>
      </c>
      <c r="AX36" s="30">
        <v>0</v>
      </c>
      <c r="AY36" s="30">
        <v>0</v>
      </c>
      <c r="AZ36" s="30">
        <v>0</v>
      </c>
      <c r="BA36" s="30">
        <v>0</v>
      </c>
      <c r="BB36" s="30">
        <v>0</v>
      </c>
      <c r="BC36" s="30">
        <v>0</v>
      </c>
      <c r="BD36" s="30">
        <v>0</v>
      </c>
      <c r="BE36" s="30">
        <v>0</v>
      </c>
      <c r="BF36" s="30">
        <v>0</v>
      </c>
      <c r="BG36" s="30">
        <v>0</v>
      </c>
      <c r="BH36" s="30">
        <v>0</v>
      </c>
      <c r="BI36" s="30">
        <v>0</v>
      </c>
      <c r="BJ36" s="30">
        <v>0</v>
      </c>
      <c r="BK36" s="30">
        <v>0</v>
      </c>
      <c r="BL36" s="30">
        <v>0</v>
      </c>
      <c r="BM36" s="30">
        <v>0</v>
      </c>
      <c r="BN36" s="30">
        <v>0</v>
      </c>
      <c r="BO36" s="30">
        <v>0</v>
      </c>
      <c r="BP36" s="30">
        <v>0</v>
      </c>
      <c r="BQ36" s="30">
        <v>0</v>
      </c>
      <c r="BR36" s="30">
        <v>0</v>
      </c>
      <c r="BS36" s="30">
        <v>0</v>
      </c>
      <c r="BT36" s="30">
        <v>0</v>
      </c>
      <c r="BU36" s="30">
        <v>0</v>
      </c>
      <c r="BV36" s="30">
        <v>0</v>
      </c>
      <c r="BW36" s="30">
        <v>0</v>
      </c>
      <c r="BX36" s="30">
        <v>0</v>
      </c>
      <c r="BY36" s="30">
        <v>0</v>
      </c>
      <c r="BZ36" s="30">
        <v>0</v>
      </c>
      <c r="CA36" s="30">
        <v>0</v>
      </c>
      <c r="CB36" s="30">
        <v>0</v>
      </c>
      <c r="CC36" s="30">
        <v>0</v>
      </c>
      <c r="CD36" s="30">
        <v>0</v>
      </c>
      <c r="CE36" s="30">
        <v>0</v>
      </c>
      <c r="CF36" s="30">
        <v>0</v>
      </c>
      <c r="CG36" s="30">
        <v>0</v>
      </c>
      <c r="CH36" s="30">
        <v>0</v>
      </c>
      <c r="CI36" s="30">
        <v>0</v>
      </c>
      <c r="CJ36" s="30">
        <v>0</v>
      </c>
      <c r="CK36" s="30">
        <v>0</v>
      </c>
      <c r="CL36" s="30">
        <v>0</v>
      </c>
      <c r="CM36" s="30">
        <v>0</v>
      </c>
      <c r="CN36" s="30">
        <v>0</v>
      </c>
      <c r="CO36" s="30">
        <v>0</v>
      </c>
      <c r="CP36" s="30">
        <v>0</v>
      </c>
      <c r="CQ36" s="30">
        <v>0</v>
      </c>
      <c r="CR36" s="30">
        <v>0</v>
      </c>
      <c r="CS36" s="30">
        <v>0</v>
      </c>
      <c r="CT36" s="30">
        <v>0</v>
      </c>
      <c r="CU36" s="30">
        <v>0</v>
      </c>
      <c r="CV36" s="30">
        <v>0</v>
      </c>
      <c r="CW36" s="30">
        <v>0</v>
      </c>
      <c r="CX36" s="30">
        <v>27988</v>
      </c>
      <c r="CY36" s="30">
        <v>33094</v>
      </c>
      <c r="CZ36" s="30">
        <v>0</v>
      </c>
      <c r="DA36" s="30">
        <v>0</v>
      </c>
      <c r="DB36" s="30">
        <v>0</v>
      </c>
      <c r="DC36" s="30">
        <v>0</v>
      </c>
      <c r="DD36" s="30">
        <v>0</v>
      </c>
      <c r="DE36" s="30">
        <v>0</v>
      </c>
      <c r="DF36" s="30">
        <v>0</v>
      </c>
      <c r="DG36" s="30">
        <v>0</v>
      </c>
      <c r="DH36" s="30">
        <v>0</v>
      </c>
      <c r="DI36" s="30">
        <v>0</v>
      </c>
      <c r="DJ36" s="30">
        <v>0</v>
      </c>
      <c r="DK36" s="30">
        <v>0</v>
      </c>
      <c r="DL36" s="30">
        <v>0</v>
      </c>
      <c r="DM36" s="30">
        <v>0</v>
      </c>
      <c r="DN36" s="30">
        <v>0</v>
      </c>
      <c r="DO36" s="30">
        <v>0</v>
      </c>
      <c r="DP36" s="30">
        <v>0</v>
      </c>
      <c r="DQ36" s="30">
        <v>0</v>
      </c>
      <c r="DR36" s="30">
        <v>0</v>
      </c>
      <c r="DS36" s="30">
        <v>0</v>
      </c>
      <c r="DT36" s="30">
        <v>0</v>
      </c>
      <c r="DU36" s="30">
        <v>0</v>
      </c>
      <c r="DV36" s="30">
        <v>0</v>
      </c>
      <c r="DW36" s="30">
        <v>0</v>
      </c>
      <c r="DX36" s="30">
        <v>0</v>
      </c>
      <c r="DY36" s="30">
        <v>0</v>
      </c>
      <c r="DZ36" s="30">
        <v>0</v>
      </c>
      <c r="EA36" s="30">
        <v>0</v>
      </c>
      <c r="EB36" s="30">
        <v>0</v>
      </c>
      <c r="EC36" s="30">
        <v>0</v>
      </c>
      <c r="ED36" s="30">
        <v>0</v>
      </c>
      <c r="EE36" s="30">
        <v>0</v>
      </c>
      <c r="EF36" s="30">
        <v>0</v>
      </c>
      <c r="EG36" s="30">
        <v>0</v>
      </c>
      <c r="EH36" s="30">
        <v>0</v>
      </c>
      <c r="EI36" s="30">
        <v>0</v>
      </c>
      <c r="EJ36" s="30">
        <v>0</v>
      </c>
      <c r="EK36" s="30">
        <v>0</v>
      </c>
      <c r="EL36" s="30">
        <v>0</v>
      </c>
      <c r="EM36" s="30">
        <v>0</v>
      </c>
      <c r="EN36" s="30">
        <v>0</v>
      </c>
      <c r="EO36" s="30">
        <v>0</v>
      </c>
      <c r="EP36" s="30">
        <v>0</v>
      </c>
      <c r="EQ36" s="30">
        <v>0</v>
      </c>
      <c r="ER36" s="30">
        <v>0</v>
      </c>
      <c r="ES36" s="30">
        <v>0</v>
      </c>
      <c r="ET36" s="30">
        <v>0</v>
      </c>
      <c r="EU36" s="30">
        <v>0</v>
      </c>
      <c r="EV36" s="30">
        <v>0</v>
      </c>
      <c r="EW36" s="30">
        <v>0</v>
      </c>
      <c r="EX36" s="30">
        <v>0</v>
      </c>
      <c r="EY36" s="30">
        <v>0</v>
      </c>
      <c r="EZ36" s="30">
        <v>0</v>
      </c>
      <c r="FA36" s="30">
        <v>0</v>
      </c>
      <c r="FB36" s="30">
        <v>0</v>
      </c>
      <c r="FC36" s="30">
        <v>0</v>
      </c>
      <c r="FD36" s="30">
        <v>0</v>
      </c>
      <c r="FE36" s="30">
        <v>0</v>
      </c>
      <c r="FF36" s="30">
        <v>0</v>
      </c>
      <c r="FG36" s="30">
        <v>0</v>
      </c>
      <c r="FH36" s="30">
        <v>0</v>
      </c>
      <c r="FI36" s="30">
        <v>0</v>
      </c>
      <c r="FJ36" s="30">
        <v>0</v>
      </c>
      <c r="FK36" s="30">
        <v>0</v>
      </c>
      <c r="FL36" s="30">
        <v>0</v>
      </c>
      <c r="FM36" s="30">
        <v>0</v>
      </c>
      <c r="FN36" s="30">
        <v>0</v>
      </c>
      <c r="FO36" s="30">
        <v>0</v>
      </c>
      <c r="FP36" s="30">
        <v>0</v>
      </c>
      <c r="FQ36" s="30">
        <v>0</v>
      </c>
      <c r="FR36" s="30">
        <v>0</v>
      </c>
      <c r="FS36" s="30">
        <v>0</v>
      </c>
      <c r="FT36" s="30">
        <v>0</v>
      </c>
      <c r="FU36" s="30">
        <v>0</v>
      </c>
      <c r="FV36" s="30">
        <v>0</v>
      </c>
      <c r="FW36" s="30">
        <v>0</v>
      </c>
      <c r="FX36" s="30">
        <v>0</v>
      </c>
      <c r="FY36" s="30">
        <v>0</v>
      </c>
      <c r="FZ36" s="30">
        <v>0</v>
      </c>
      <c r="GA36" s="30">
        <v>0</v>
      </c>
      <c r="GB36" s="30">
        <v>0</v>
      </c>
      <c r="GC36" s="30">
        <v>0</v>
      </c>
      <c r="GD36" s="30">
        <v>0</v>
      </c>
      <c r="GE36" s="30">
        <v>0</v>
      </c>
      <c r="GF36" s="30">
        <v>0</v>
      </c>
      <c r="GG36" s="30">
        <v>0</v>
      </c>
      <c r="GH36" s="30">
        <v>0</v>
      </c>
      <c r="GI36" s="30">
        <v>0</v>
      </c>
      <c r="GJ36" s="30">
        <v>0</v>
      </c>
      <c r="GK36" s="30">
        <v>0</v>
      </c>
      <c r="GL36" s="30">
        <v>0</v>
      </c>
      <c r="GM36" s="30">
        <v>0</v>
      </c>
      <c r="GN36" s="30">
        <v>0</v>
      </c>
      <c r="GO36" s="30">
        <v>0</v>
      </c>
      <c r="GP36" s="30">
        <v>0</v>
      </c>
      <c r="GQ36" s="30">
        <v>0</v>
      </c>
      <c r="GR36" s="30">
        <v>0</v>
      </c>
      <c r="GS36" s="30">
        <v>0</v>
      </c>
      <c r="GT36" s="30">
        <v>0</v>
      </c>
      <c r="GU36" s="30">
        <v>0</v>
      </c>
      <c r="GV36" s="30">
        <v>0</v>
      </c>
      <c r="GW36" s="30">
        <v>0</v>
      </c>
      <c r="GX36" s="30">
        <v>0</v>
      </c>
      <c r="GY36" s="30">
        <v>0</v>
      </c>
      <c r="GZ36" s="30">
        <v>0</v>
      </c>
      <c r="HA36" s="30">
        <v>0</v>
      </c>
      <c r="HB36" s="30">
        <v>0</v>
      </c>
      <c r="HC36" s="30">
        <v>0</v>
      </c>
      <c r="HD36" s="30">
        <v>0</v>
      </c>
      <c r="HE36" s="30">
        <v>0</v>
      </c>
      <c r="HF36" s="30">
        <v>0</v>
      </c>
      <c r="HG36" s="30">
        <v>0</v>
      </c>
      <c r="HH36" s="30">
        <v>0</v>
      </c>
      <c r="HI36" s="30">
        <v>0</v>
      </c>
      <c r="HJ36" s="30">
        <v>0</v>
      </c>
      <c r="HK36" s="30">
        <v>0</v>
      </c>
      <c r="HL36" s="30">
        <v>0</v>
      </c>
      <c r="HM36" s="30">
        <v>0</v>
      </c>
      <c r="HN36" s="30">
        <v>1047933</v>
      </c>
      <c r="HO36" s="30">
        <v>1104271</v>
      </c>
      <c r="HP36" s="30">
        <v>0</v>
      </c>
      <c r="HQ36" s="30">
        <v>0</v>
      </c>
      <c r="HR36" s="30">
        <v>0</v>
      </c>
      <c r="HS36" s="30">
        <v>0</v>
      </c>
      <c r="HT36" s="30">
        <v>0</v>
      </c>
      <c r="HU36" s="30">
        <v>0</v>
      </c>
      <c r="HV36" s="30">
        <v>0</v>
      </c>
      <c r="HW36" s="30">
        <v>0</v>
      </c>
      <c r="HX36" s="30">
        <v>0</v>
      </c>
      <c r="HY36" s="30">
        <v>0</v>
      </c>
      <c r="HZ36" s="30">
        <v>0</v>
      </c>
      <c r="IA36" s="30">
        <v>0</v>
      </c>
      <c r="IB36" s="30">
        <v>0</v>
      </c>
      <c r="IC36" s="30">
        <v>0</v>
      </c>
      <c r="ID36" s="30">
        <v>0</v>
      </c>
      <c r="IE36" s="30">
        <v>0</v>
      </c>
      <c r="IF36" s="30">
        <v>0</v>
      </c>
      <c r="IG36" s="30">
        <v>0</v>
      </c>
      <c r="IH36" s="30">
        <v>0</v>
      </c>
      <c r="II36" s="30">
        <v>0</v>
      </c>
      <c r="IJ36" s="30">
        <v>0</v>
      </c>
      <c r="IK36" s="30">
        <v>0</v>
      </c>
      <c r="IL36" s="30">
        <v>0</v>
      </c>
      <c r="IM36" s="30">
        <v>0</v>
      </c>
      <c r="IN36" s="30">
        <v>0</v>
      </c>
      <c r="IO36" s="30">
        <v>0</v>
      </c>
      <c r="IP36" s="30">
        <v>0</v>
      </c>
      <c r="IQ36" s="30">
        <v>0</v>
      </c>
      <c r="IR36" s="30">
        <v>0</v>
      </c>
      <c r="IS36" s="30">
        <v>0</v>
      </c>
      <c r="IT36" s="30">
        <v>0</v>
      </c>
      <c r="IU36" s="30">
        <v>0</v>
      </c>
      <c r="IV36" s="30">
        <v>0</v>
      </c>
      <c r="IW36" s="30">
        <v>0</v>
      </c>
      <c r="IX36" s="30">
        <v>0</v>
      </c>
      <c r="IY36" s="30">
        <v>0</v>
      </c>
      <c r="IZ36" s="30">
        <v>0</v>
      </c>
      <c r="JA36" s="30">
        <v>0</v>
      </c>
      <c r="JB36" s="30">
        <v>0</v>
      </c>
      <c r="JC36" s="30">
        <v>0</v>
      </c>
      <c r="JD36" s="30">
        <v>0</v>
      </c>
      <c r="JE36" s="30">
        <v>0</v>
      </c>
      <c r="JF36" s="30">
        <v>0</v>
      </c>
      <c r="JG36" s="30">
        <v>0</v>
      </c>
      <c r="JH36" s="30">
        <v>0</v>
      </c>
      <c r="JI36" s="30">
        <v>0</v>
      </c>
      <c r="JJ36" s="30">
        <v>0</v>
      </c>
      <c r="JK36" s="30">
        <v>0</v>
      </c>
      <c r="JL36" s="30">
        <v>0</v>
      </c>
      <c r="JM36" s="30">
        <v>0</v>
      </c>
      <c r="JN36" s="30">
        <v>0</v>
      </c>
      <c r="JO36" s="30">
        <v>0</v>
      </c>
      <c r="JP36" s="30">
        <v>0</v>
      </c>
      <c r="JQ36" s="30">
        <v>0</v>
      </c>
      <c r="JR36" s="30">
        <v>0</v>
      </c>
      <c r="JS36" s="30">
        <v>0</v>
      </c>
      <c r="JT36" s="30">
        <v>0</v>
      </c>
      <c r="JU36" s="30">
        <v>0</v>
      </c>
      <c r="JV36" s="30">
        <v>0</v>
      </c>
      <c r="JW36" s="30">
        <v>0</v>
      </c>
      <c r="JX36" s="30">
        <v>0</v>
      </c>
      <c r="JY36" s="30">
        <v>0</v>
      </c>
      <c r="JZ36" s="30">
        <v>0</v>
      </c>
      <c r="KA36" s="30">
        <v>0</v>
      </c>
      <c r="KB36" s="30">
        <v>0</v>
      </c>
      <c r="KC36" s="30">
        <v>0</v>
      </c>
      <c r="KD36" s="30">
        <v>0</v>
      </c>
      <c r="KE36" s="30">
        <v>0</v>
      </c>
      <c r="KF36" s="30">
        <v>0</v>
      </c>
      <c r="KG36" s="30">
        <v>0</v>
      </c>
      <c r="KH36" s="30">
        <v>0</v>
      </c>
      <c r="KI36" s="30">
        <v>0</v>
      </c>
      <c r="KJ36" s="30">
        <v>0</v>
      </c>
      <c r="KK36" s="30">
        <v>0</v>
      </c>
      <c r="KL36" s="30">
        <v>0</v>
      </c>
      <c r="KM36" s="30">
        <v>0</v>
      </c>
      <c r="KN36" s="30">
        <v>0</v>
      </c>
      <c r="KO36" s="30">
        <v>0</v>
      </c>
      <c r="KP36" s="30">
        <v>0</v>
      </c>
      <c r="KQ36" s="30">
        <v>0</v>
      </c>
      <c r="KR36" s="30">
        <v>0</v>
      </c>
      <c r="KS36" s="30">
        <v>0</v>
      </c>
      <c r="KT36" s="30">
        <v>0</v>
      </c>
      <c r="KU36" s="30">
        <v>0</v>
      </c>
      <c r="KV36" s="30">
        <v>0</v>
      </c>
      <c r="KW36" s="30">
        <v>0</v>
      </c>
      <c r="KX36" s="30">
        <v>0</v>
      </c>
      <c r="KY36" s="30">
        <v>0</v>
      </c>
      <c r="KZ36" s="30">
        <v>0</v>
      </c>
      <c r="LA36" s="30">
        <v>0</v>
      </c>
      <c r="LB36" s="30">
        <v>0</v>
      </c>
      <c r="LC36" s="30">
        <v>0</v>
      </c>
      <c r="LD36" s="30">
        <v>0</v>
      </c>
      <c r="LE36" s="30">
        <v>0</v>
      </c>
      <c r="LF36" s="30">
        <v>0</v>
      </c>
      <c r="LG36" s="30">
        <v>0</v>
      </c>
      <c r="LH36" s="30">
        <v>0</v>
      </c>
      <c r="LI36" s="30">
        <v>0</v>
      </c>
      <c r="LJ36" s="30">
        <v>0</v>
      </c>
      <c r="LK36" s="30">
        <v>0</v>
      </c>
      <c r="LL36" s="30">
        <v>0</v>
      </c>
      <c r="LM36" s="30">
        <v>0</v>
      </c>
      <c r="LN36" s="30">
        <v>0</v>
      </c>
      <c r="LO36" s="30">
        <v>0</v>
      </c>
      <c r="LP36" s="30">
        <v>0</v>
      </c>
      <c r="LQ36" s="30">
        <v>0</v>
      </c>
      <c r="LR36" s="30">
        <v>389014</v>
      </c>
      <c r="LS36" s="30">
        <v>389014</v>
      </c>
      <c r="LT36" s="30">
        <v>0</v>
      </c>
      <c r="LU36" s="30">
        <v>0</v>
      </c>
      <c r="LV36" s="30">
        <v>0</v>
      </c>
      <c r="LW36" s="30">
        <v>0</v>
      </c>
      <c r="LX36" s="30">
        <v>0</v>
      </c>
      <c r="LY36" s="30">
        <v>0</v>
      </c>
      <c r="LZ36" s="30">
        <v>0</v>
      </c>
      <c r="MA36" s="30">
        <v>0</v>
      </c>
      <c r="MB36" s="30">
        <v>0</v>
      </c>
      <c r="MC36" s="30">
        <v>0</v>
      </c>
      <c r="MD36" s="30">
        <v>0</v>
      </c>
      <c r="ME36" s="30">
        <v>0</v>
      </c>
      <c r="MF36" s="30">
        <v>0</v>
      </c>
      <c r="MG36" s="30">
        <v>0</v>
      </c>
      <c r="MH36" s="30">
        <v>0</v>
      </c>
      <c r="MI36" s="30">
        <v>0</v>
      </c>
      <c r="MJ36" s="30">
        <v>0</v>
      </c>
      <c r="MK36" s="30">
        <v>0</v>
      </c>
      <c r="ML36" s="30">
        <v>0</v>
      </c>
      <c r="MM36" s="30">
        <v>0</v>
      </c>
      <c r="MN36" s="30">
        <v>0</v>
      </c>
      <c r="MO36" s="30">
        <v>0</v>
      </c>
      <c r="MP36" s="30">
        <v>0</v>
      </c>
      <c r="MQ36" s="30">
        <v>0</v>
      </c>
      <c r="MR36" s="30">
        <v>0</v>
      </c>
      <c r="MS36" s="30">
        <v>0</v>
      </c>
      <c r="MT36" s="30">
        <v>0</v>
      </c>
      <c r="MU36" s="30">
        <v>0</v>
      </c>
      <c r="MV36" s="30">
        <v>0</v>
      </c>
      <c r="MW36" s="30">
        <v>0</v>
      </c>
      <c r="MX36" s="30">
        <v>0</v>
      </c>
      <c r="MY36" s="30">
        <v>0</v>
      </c>
      <c r="MZ36" s="30">
        <v>0</v>
      </c>
      <c r="NA36" s="30">
        <v>0</v>
      </c>
      <c r="NB36" s="30">
        <v>0</v>
      </c>
      <c r="NC36" s="30">
        <v>0</v>
      </c>
      <c r="ND36" s="30">
        <v>0</v>
      </c>
      <c r="NE36" s="30">
        <v>0</v>
      </c>
      <c r="NF36" s="30">
        <v>0</v>
      </c>
      <c r="NG36" s="30">
        <v>0</v>
      </c>
      <c r="NH36" s="30">
        <v>0</v>
      </c>
      <c r="NI36" s="30">
        <v>0</v>
      </c>
      <c r="NJ36" s="30">
        <v>0</v>
      </c>
      <c r="NK36" s="30">
        <v>0</v>
      </c>
      <c r="NL36" s="30">
        <v>0</v>
      </c>
      <c r="NM36" s="30">
        <v>0</v>
      </c>
      <c r="NN36" s="30">
        <v>0</v>
      </c>
      <c r="NO36" s="30">
        <v>0</v>
      </c>
      <c r="NP36" s="30">
        <v>0</v>
      </c>
      <c r="NQ36" s="30">
        <v>0</v>
      </c>
      <c r="NR36" s="30">
        <v>0</v>
      </c>
      <c r="NS36" s="30">
        <v>0</v>
      </c>
      <c r="NT36" s="30">
        <v>0</v>
      </c>
      <c r="NU36" s="30">
        <v>0</v>
      </c>
      <c r="NV36" s="30">
        <v>0</v>
      </c>
      <c r="NW36" s="30">
        <v>0</v>
      </c>
      <c r="NX36" s="30">
        <v>0</v>
      </c>
      <c r="NY36" s="30">
        <v>0</v>
      </c>
      <c r="NZ36" s="30">
        <v>0</v>
      </c>
      <c r="OA36" s="30">
        <v>0</v>
      </c>
      <c r="OB36" s="30">
        <v>0</v>
      </c>
      <c r="OC36" s="30">
        <v>0</v>
      </c>
      <c r="OD36" s="30">
        <v>0</v>
      </c>
      <c r="OE36" s="30">
        <v>0</v>
      </c>
      <c r="OF36" s="30">
        <v>0</v>
      </c>
      <c r="OG36" s="30">
        <v>0</v>
      </c>
      <c r="OH36" s="30">
        <v>0</v>
      </c>
      <c r="OI36" s="30">
        <v>0</v>
      </c>
      <c r="OJ36" s="30">
        <v>0</v>
      </c>
      <c r="OK36" s="30">
        <v>0</v>
      </c>
      <c r="OL36" s="30">
        <v>0</v>
      </c>
      <c r="OM36" s="30">
        <v>0</v>
      </c>
      <c r="ON36" s="30">
        <v>0</v>
      </c>
      <c r="OO36" s="30">
        <v>0</v>
      </c>
      <c r="OP36" s="30">
        <v>0</v>
      </c>
      <c r="OQ36" s="30">
        <v>0</v>
      </c>
      <c r="OR36" s="30">
        <v>0</v>
      </c>
      <c r="OS36" s="30">
        <v>0</v>
      </c>
      <c r="OT36" s="30">
        <v>0</v>
      </c>
      <c r="OU36" s="30">
        <v>0</v>
      </c>
      <c r="OV36" s="30">
        <v>0</v>
      </c>
      <c r="OW36" s="30">
        <v>0</v>
      </c>
      <c r="OX36" s="30">
        <v>0</v>
      </c>
      <c r="OY36" s="30">
        <v>0</v>
      </c>
      <c r="OZ36" s="30">
        <v>0</v>
      </c>
      <c r="PA36" s="30">
        <v>0</v>
      </c>
      <c r="PB36" s="30">
        <v>0</v>
      </c>
      <c r="PC36" s="30">
        <v>0</v>
      </c>
      <c r="PD36" s="30">
        <v>0</v>
      </c>
      <c r="PE36" s="30">
        <v>0</v>
      </c>
      <c r="PF36" s="30">
        <v>0</v>
      </c>
      <c r="PG36" s="30">
        <v>0</v>
      </c>
      <c r="PH36" s="30">
        <v>0</v>
      </c>
      <c r="PI36" s="30">
        <v>0</v>
      </c>
      <c r="PJ36" s="30">
        <v>0</v>
      </c>
      <c r="PK36" s="30">
        <v>0</v>
      </c>
      <c r="PL36" s="30">
        <v>0</v>
      </c>
      <c r="PM36" s="30">
        <v>0</v>
      </c>
      <c r="PN36" s="30">
        <v>0</v>
      </c>
      <c r="PO36" s="30">
        <v>0</v>
      </c>
      <c r="PP36" s="30">
        <v>0</v>
      </c>
      <c r="PQ36" s="30">
        <v>0</v>
      </c>
      <c r="PR36" s="30">
        <v>0</v>
      </c>
      <c r="PS36" s="30">
        <v>0</v>
      </c>
      <c r="PT36" s="30">
        <v>0</v>
      </c>
      <c r="PU36" s="30">
        <v>0</v>
      </c>
      <c r="PV36" s="30">
        <v>0</v>
      </c>
      <c r="PW36" s="30">
        <v>0</v>
      </c>
      <c r="PX36" s="30">
        <v>0</v>
      </c>
      <c r="PY36" s="30">
        <v>0</v>
      </c>
      <c r="PZ36" s="30">
        <v>0</v>
      </c>
      <c r="QA36" s="30">
        <v>0</v>
      </c>
      <c r="QB36" s="30">
        <v>0</v>
      </c>
      <c r="QC36" s="30">
        <v>0</v>
      </c>
      <c r="QD36" s="30">
        <v>0</v>
      </c>
      <c r="QE36" s="30">
        <v>0</v>
      </c>
      <c r="QF36" s="30">
        <v>0</v>
      </c>
      <c r="QG36" s="30">
        <v>0</v>
      </c>
      <c r="QH36" s="30">
        <v>0</v>
      </c>
      <c r="QI36" s="30">
        <v>0</v>
      </c>
      <c r="QJ36" s="30">
        <v>0</v>
      </c>
      <c r="QK36" s="30">
        <v>0</v>
      </c>
      <c r="QL36" s="30">
        <v>0</v>
      </c>
      <c r="QM36" s="30">
        <v>0</v>
      </c>
      <c r="QN36" s="30">
        <v>0</v>
      </c>
      <c r="QO36" s="30">
        <v>0</v>
      </c>
      <c r="QP36" s="30">
        <v>0</v>
      </c>
      <c r="QQ36" s="30">
        <v>0</v>
      </c>
      <c r="QR36" s="30">
        <v>0</v>
      </c>
      <c r="QS36" s="30">
        <v>0</v>
      </c>
      <c r="QT36" s="30">
        <v>0</v>
      </c>
      <c r="QU36" s="30">
        <v>0</v>
      </c>
      <c r="QV36" s="30">
        <v>0</v>
      </c>
      <c r="QW36" s="30">
        <v>0</v>
      </c>
      <c r="QX36" s="30">
        <v>0</v>
      </c>
      <c r="QY36" s="30">
        <v>0</v>
      </c>
      <c r="QZ36" s="30">
        <v>0</v>
      </c>
      <c r="RA36" s="30">
        <v>0</v>
      </c>
      <c r="RB36" s="30">
        <v>0</v>
      </c>
      <c r="RC36" s="30">
        <v>0</v>
      </c>
      <c r="RD36" s="30">
        <v>0</v>
      </c>
      <c r="RE36" s="30">
        <v>0</v>
      </c>
      <c r="RF36" s="30">
        <v>0</v>
      </c>
      <c r="RG36" s="30">
        <v>0</v>
      </c>
      <c r="RH36" s="30">
        <v>0</v>
      </c>
      <c r="RI36" s="30">
        <v>0</v>
      </c>
      <c r="RJ36" s="30">
        <v>0</v>
      </c>
      <c r="RK36" s="30">
        <v>0</v>
      </c>
      <c r="RL36" s="30">
        <v>0</v>
      </c>
      <c r="RM36" s="30">
        <v>0</v>
      </c>
      <c r="RN36" s="30">
        <v>0</v>
      </c>
      <c r="RO36" s="30">
        <v>0</v>
      </c>
      <c r="RP36" s="30">
        <v>0</v>
      </c>
      <c r="RQ36" s="30">
        <v>0</v>
      </c>
      <c r="RR36" s="30">
        <v>0</v>
      </c>
      <c r="RS36" s="30">
        <v>0</v>
      </c>
      <c r="RT36" s="30">
        <v>0</v>
      </c>
      <c r="RU36" s="30">
        <v>0</v>
      </c>
      <c r="RV36" s="30">
        <v>0</v>
      </c>
      <c r="RW36" s="30">
        <v>0</v>
      </c>
      <c r="RX36" s="30">
        <v>0</v>
      </c>
      <c r="RY36" s="30">
        <v>0</v>
      </c>
      <c r="RZ36" s="30">
        <v>0</v>
      </c>
      <c r="SA36" s="30">
        <v>0</v>
      </c>
      <c r="SB36" s="30">
        <v>0</v>
      </c>
      <c r="SC36" s="30">
        <v>0</v>
      </c>
      <c r="SD36" s="30">
        <v>0</v>
      </c>
      <c r="SE36" s="30">
        <v>0</v>
      </c>
      <c r="SF36" s="30">
        <v>0</v>
      </c>
      <c r="SG36" s="30">
        <v>0</v>
      </c>
      <c r="SH36" s="30">
        <v>0</v>
      </c>
      <c r="SI36" s="30">
        <v>0</v>
      </c>
      <c r="SJ36" s="30">
        <v>0</v>
      </c>
      <c r="SK36" s="30">
        <v>0</v>
      </c>
      <c r="SL36" s="30">
        <v>0</v>
      </c>
      <c r="SM36" s="30">
        <v>0</v>
      </c>
      <c r="SN36" s="30">
        <v>0</v>
      </c>
      <c r="SO36" s="30">
        <v>0</v>
      </c>
      <c r="SP36" s="30">
        <v>0</v>
      </c>
      <c r="SQ36" s="30">
        <v>0</v>
      </c>
      <c r="SR36" s="30">
        <v>0</v>
      </c>
      <c r="SS36" s="30">
        <v>0</v>
      </c>
      <c r="ST36" s="30">
        <v>0</v>
      </c>
      <c r="SU36" s="30">
        <v>0</v>
      </c>
      <c r="SV36" s="30">
        <v>0</v>
      </c>
      <c r="SW36" s="30">
        <v>0</v>
      </c>
      <c r="SX36" s="30">
        <v>0</v>
      </c>
      <c r="SY36" s="30">
        <v>0</v>
      </c>
      <c r="SZ36" s="30">
        <v>0</v>
      </c>
    </row>
    <row r="37" spans="1:520">
      <c r="A37" s="25"/>
      <c r="B37" s="26" t="s">
        <v>390</v>
      </c>
      <c r="D37" s="27"/>
      <c r="E37" s="30">
        <v>0</v>
      </c>
      <c r="F37" s="30">
        <v>0</v>
      </c>
      <c r="G37" s="30">
        <v>0</v>
      </c>
      <c r="H37" s="30">
        <v>0</v>
      </c>
      <c r="I37" s="30">
        <v>0</v>
      </c>
      <c r="J37" s="30">
        <v>0</v>
      </c>
      <c r="K37" s="30">
        <v>0</v>
      </c>
      <c r="L37" s="30">
        <v>0</v>
      </c>
      <c r="M37" s="30">
        <v>0</v>
      </c>
      <c r="N37" s="30">
        <v>0</v>
      </c>
      <c r="O37" s="30">
        <v>0</v>
      </c>
      <c r="P37" s="30">
        <v>0</v>
      </c>
      <c r="Q37" s="30">
        <v>0</v>
      </c>
      <c r="R37" s="30">
        <v>0</v>
      </c>
      <c r="S37" s="30">
        <v>0</v>
      </c>
      <c r="T37" s="30">
        <v>0</v>
      </c>
      <c r="U37" s="30">
        <v>0</v>
      </c>
      <c r="V37" s="30">
        <v>0</v>
      </c>
      <c r="W37" s="30">
        <v>0</v>
      </c>
      <c r="X37" s="30">
        <v>0</v>
      </c>
      <c r="Y37" s="30">
        <v>0</v>
      </c>
      <c r="Z37" s="30">
        <v>0</v>
      </c>
      <c r="AA37" s="30">
        <v>0</v>
      </c>
      <c r="AB37" s="30">
        <v>0</v>
      </c>
      <c r="AC37" s="30">
        <v>0</v>
      </c>
      <c r="AD37" s="30">
        <v>0</v>
      </c>
      <c r="AE37" s="30">
        <v>0</v>
      </c>
      <c r="AF37" s="30">
        <v>0</v>
      </c>
      <c r="AG37" s="30">
        <v>0</v>
      </c>
      <c r="AH37" s="30">
        <v>0</v>
      </c>
      <c r="AI37" s="30">
        <v>0</v>
      </c>
      <c r="AJ37" s="30">
        <v>0</v>
      </c>
      <c r="AK37" s="30">
        <v>0</v>
      </c>
      <c r="AL37" s="30">
        <v>0</v>
      </c>
      <c r="AM37" s="30">
        <v>0</v>
      </c>
      <c r="AN37" s="30">
        <v>0</v>
      </c>
      <c r="AO37" s="30">
        <v>0</v>
      </c>
      <c r="AP37" s="30">
        <v>0</v>
      </c>
      <c r="AQ37" s="30">
        <v>0</v>
      </c>
      <c r="AR37" s="30">
        <v>0</v>
      </c>
      <c r="AS37" s="30">
        <v>0</v>
      </c>
      <c r="AT37" s="30">
        <v>0</v>
      </c>
      <c r="AU37" s="30">
        <v>0</v>
      </c>
      <c r="AV37" s="30">
        <v>0</v>
      </c>
      <c r="AW37" s="30">
        <v>0</v>
      </c>
      <c r="AX37" s="30">
        <v>0</v>
      </c>
      <c r="AY37" s="30">
        <v>0</v>
      </c>
      <c r="AZ37" s="30">
        <v>0</v>
      </c>
      <c r="BA37" s="30">
        <v>0</v>
      </c>
      <c r="BB37" s="30">
        <v>0</v>
      </c>
      <c r="BC37" s="30">
        <v>0</v>
      </c>
      <c r="BD37" s="30">
        <v>0</v>
      </c>
      <c r="BE37" s="30">
        <v>0</v>
      </c>
      <c r="BF37" s="30">
        <v>0</v>
      </c>
      <c r="BG37" s="30">
        <v>0</v>
      </c>
      <c r="BH37" s="30">
        <v>0</v>
      </c>
      <c r="BI37" s="30">
        <v>0</v>
      </c>
      <c r="BJ37" s="30">
        <v>0</v>
      </c>
      <c r="BK37" s="30">
        <v>0</v>
      </c>
      <c r="BL37" s="30">
        <v>0</v>
      </c>
      <c r="BM37" s="30">
        <v>0</v>
      </c>
      <c r="BN37" s="30">
        <v>0</v>
      </c>
      <c r="BO37" s="30">
        <v>0</v>
      </c>
      <c r="BP37" s="30">
        <v>0</v>
      </c>
      <c r="BQ37" s="30">
        <v>0</v>
      </c>
      <c r="BR37" s="30">
        <v>0</v>
      </c>
      <c r="BS37" s="30">
        <v>0</v>
      </c>
      <c r="BT37" s="30">
        <v>0</v>
      </c>
      <c r="BU37" s="30">
        <v>0</v>
      </c>
      <c r="BV37" s="30">
        <v>0</v>
      </c>
      <c r="BW37" s="30">
        <v>0</v>
      </c>
      <c r="BX37" s="30">
        <v>0</v>
      </c>
      <c r="BY37" s="30">
        <v>0</v>
      </c>
      <c r="BZ37" s="30">
        <v>0</v>
      </c>
      <c r="CA37" s="30">
        <v>0</v>
      </c>
      <c r="CB37" s="30">
        <v>0</v>
      </c>
      <c r="CC37" s="30">
        <v>0</v>
      </c>
      <c r="CD37" s="30">
        <v>0</v>
      </c>
      <c r="CE37" s="30">
        <v>0</v>
      </c>
      <c r="CF37" s="30">
        <v>0</v>
      </c>
      <c r="CG37" s="30">
        <v>0</v>
      </c>
      <c r="CH37" s="30">
        <v>0</v>
      </c>
      <c r="CI37" s="30">
        <v>0</v>
      </c>
      <c r="CJ37" s="30">
        <v>0</v>
      </c>
      <c r="CK37" s="30">
        <v>0</v>
      </c>
      <c r="CL37" s="30">
        <v>0</v>
      </c>
      <c r="CM37" s="30">
        <v>0</v>
      </c>
      <c r="CN37" s="30">
        <v>0</v>
      </c>
      <c r="CO37" s="30">
        <v>0</v>
      </c>
      <c r="CP37" s="30">
        <v>0</v>
      </c>
      <c r="CQ37" s="30">
        <v>0</v>
      </c>
      <c r="CR37" s="30">
        <v>0</v>
      </c>
      <c r="CS37" s="30">
        <v>0</v>
      </c>
      <c r="CT37" s="30">
        <v>0</v>
      </c>
      <c r="CU37" s="30">
        <v>0</v>
      </c>
      <c r="CV37" s="30">
        <v>0</v>
      </c>
      <c r="CW37" s="30">
        <v>0</v>
      </c>
      <c r="CX37" s="30">
        <v>14831</v>
      </c>
      <c r="CY37" s="30">
        <v>19936</v>
      </c>
      <c r="CZ37" s="30">
        <v>0</v>
      </c>
      <c r="DA37" s="30">
        <v>0</v>
      </c>
      <c r="DB37" s="30">
        <v>0</v>
      </c>
      <c r="DC37" s="30">
        <v>0</v>
      </c>
      <c r="DD37" s="30">
        <v>0</v>
      </c>
      <c r="DE37" s="30">
        <v>0</v>
      </c>
      <c r="DF37" s="30">
        <v>0</v>
      </c>
      <c r="DG37" s="30">
        <v>0</v>
      </c>
      <c r="DH37" s="30">
        <v>0</v>
      </c>
      <c r="DI37" s="30">
        <v>0</v>
      </c>
      <c r="DJ37" s="30">
        <v>0</v>
      </c>
      <c r="DK37" s="30">
        <v>0</v>
      </c>
      <c r="DL37" s="30">
        <v>0</v>
      </c>
      <c r="DM37" s="30">
        <v>0</v>
      </c>
      <c r="DN37" s="30">
        <v>0</v>
      </c>
      <c r="DO37" s="30">
        <v>0</v>
      </c>
      <c r="DP37" s="30">
        <v>0</v>
      </c>
      <c r="DQ37" s="30">
        <v>0</v>
      </c>
      <c r="DR37" s="30">
        <v>0</v>
      </c>
      <c r="DS37" s="30">
        <v>0</v>
      </c>
      <c r="DT37" s="30">
        <v>0</v>
      </c>
      <c r="DU37" s="30">
        <v>0</v>
      </c>
      <c r="DV37" s="30">
        <v>0</v>
      </c>
      <c r="DW37" s="30">
        <v>0</v>
      </c>
      <c r="DX37" s="30">
        <v>0</v>
      </c>
      <c r="DY37" s="30">
        <v>0</v>
      </c>
      <c r="DZ37" s="30">
        <v>0</v>
      </c>
      <c r="EA37" s="30">
        <v>0</v>
      </c>
      <c r="EB37" s="30">
        <v>0</v>
      </c>
      <c r="EC37" s="30">
        <v>0</v>
      </c>
      <c r="ED37" s="30">
        <v>0</v>
      </c>
      <c r="EE37" s="30">
        <v>0</v>
      </c>
      <c r="EF37" s="30">
        <v>0</v>
      </c>
      <c r="EG37" s="30">
        <v>0</v>
      </c>
      <c r="EH37" s="30">
        <v>0</v>
      </c>
      <c r="EI37" s="30">
        <v>0</v>
      </c>
      <c r="EJ37" s="30">
        <v>0</v>
      </c>
      <c r="EK37" s="30">
        <v>0</v>
      </c>
      <c r="EL37" s="30">
        <v>0</v>
      </c>
      <c r="EM37" s="30">
        <v>0</v>
      </c>
      <c r="EN37" s="30">
        <v>0</v>
      </c>
      <c r="EO37" s="30">
        <v>0</v>
      </c>
      <c r="EP37" s="30">
        <v>0</v>
      </c>
      <c r="EQ37" s="30">
        <v>0</v>
      </c>
      <c r="ER37" s="30">
        <v>0</v>
      </c>
      <c r="ES37" s="30">
        <v>0</v>
      </c>
      <c r="ET37" s="30">
        <v>0</v>
      </c>
      <c r="EU37" s="30">
        <v>0</v>
      </c>
      <c r="EV37" s="30">
        <v>0</v>
      </c>
      <c r="EW37" s="30">
        <v>0</v>
      </c>
      <c r="EX37" s="30">
        <v>0</v>
      </c>
      <c r="EY37" s="30">
        <v>0</v>
      </c>
      <c r="EZ37" s="30">
        <v>0</v>
      </c>
      <c r="FA37" s="30">
        <v>0</v>
      </c>
      <c r="FB37" s="30">
        <v>0</v>
      </c>
      <c r="FC37" s="30">
        <v>0</v>
      </c>
      <c r="FD37" s="30">
        <v>0</v>
      </c>
      <c r="FE37" s="30">
        <v>0</v>
      </c>
      <c r="FF37" s="30">
        <v>0</v>
      </c>
      <c r="FG37" s="30">
        <v>0</v>
      </c>
      <c r="FH37" s="30">
        <v>0</v>
      </c>
      <c r="FI37" s="30">
        <v>0</v>
      </c>
      <c r="FJ37" s="30">
        <v>0</v>
      </c>
      <c r="FK37" s="30">
        <v>0</v>
      </c>
      <c r="FL37" s="30">
        <v>0</v>
      </c>
      <c r="FM37" s="30">
        <v>0</v>
      </c>
      <c r="FN37" s="30">
        <v>0</v>
      </c>
      <c r="FO37" s="30">
        <v>0</v>
      </c>
      <c r="FP37" s="30">
        <v>0</v>
      </c>
      <c r="FQ37" s="30">
        <v>0</v>
      </c>
      <c r="FR37" s="30">
        <v>0</v>
      </c>
      <c r="FS37" s="30">
        <v>0</v>
      </c>
      <c r="FT37" s="30">
        <v>0</v>
      </c>
      <c r="FU37" s="30">
        <v>0</v>
      </c>
      <c r="FV37" s="30">
        <v>0</v>
      </c>
      <c r="FW37" s="30">
        <v>0</v>
      </c>
      <c r="FX37" s="30">
        <v>0</v>
      </c>
      <c r="FY37" s="30">
        <v>0</v>
      </c>
      <c r="FZ37" s="30">
        <v>0</v>
      </c>
      <c r="GA37" s="30">
        <v>0</v>
      </c>
      <c r="GB37" s="30">
        <v>0</v>
      </c>
      <c r="GC37" s="30">
        <v>0</v>
      </c>
      <c r="GD37" s="30">
        <v>0</v>
      </c>
      <c r="GE37" s="30">
        <v>0</v>
      </c>
      <c r="GF37" s="30">
        <v>0</v>
      </c>
      <c r="GG37" s="30">
        <v>0</v>
      </c>
      <c r="GH37" s="30">
        <v>0</v>
      </c>
      <c r="GI37" s="30">
        <v>0</v>
      </c>
      <c r="GJ37" s="30">
        <v>0</v>
      </c>
      <c r="GK37" s="30">
        <v>0</v>
      </c>
      <c r="GL37" s="30">
        <v>0</v>
      </c>
      <c r="GM37" s="30">
        <v>0</v>
      </c>
      <c r="GN37" s="30">
        <v>0</v>
      </c>
      <c r="GO37" s="30">
        <v>0</v>
      </c>
      <c r="GP37" s="30">
        <v>0</v>
      </c>
      <c r="GQ37" s="30">
        <v>0</v>
      </c>
      <c r="GR37" s="30">
        <v>0</v>
      </c>
      <c r="GS37" s="30">
        <v>0</v>
      </c>
      <c r="GT37" s="30">
        <v>0</v>
      </c>
      <c r="GU37" s="30">
        <v>0</v>
      </c>
      <c r="GV37" s="30">
        <v>0</v>
      </c>
      <c r="GW37" s="30">
        <v>0</v>
      </c>
      <c r="GX37" s="30">
        <v>0</v>
      </c>
      <c r="GY37" s="30">
        <v>0</v>
      </c>
      <c r="GZ37" s="30">
        <v>0</v>
      </c>
      <c r="HA37" s="30">
        <v>0</v>
      </c>
      <c r="HB37" s="30">
        <v>0</v>
      </c>
      <c r="HC37" s="30">
        <v>0</v>
      </c>
      <c r="HD37" s="30">
        <v>0</v>
      </c>
      <c r="HE37" s="30">
        <v>0</v>
      </c>
      <c r="HF37" s="30">
        <v>0</v>
      </c>
      <c r="HG37" s="30">
        <v>0</v>
      </c>
      <c r="HH37" s="30">
        <v>0</v>
      </c>
      <c r="HI37" s="30">
        <v>0</v>
      </c>
      <c r="HJ37" s="30">
        <v>0</v>
      </c>
      <c r="HK37" s="30">
        <v>0</v>
      </c>
      <c r="HL37" s="30">
        <v>0</v>
      </c>
      <c r="HM37" s="30">
        <v>0</v>
      </c>
      <c r="HN37" s="30">
        <v>12309</v>
      </c>
      <c r="HO37" s="30">
        <v>68647</v>
      </c>
      <c r="HP37" s="30">
        <v>0</v>
      </c>
      <c r="HQ37" s="30">
        <v>0</v>
      </c>
      <c r="HR37" s="30">
        <v>0</v>
      </c>
      <c r="HS37" s="30">
        <v>0</v>
      </c>
      <c r="HT37" s="30">
        <v>0</v>
      </c>
      <c r="HU37" s="30">
        <v>0</v>
      </c>
      <c r="HV37" s="30">
        <v>0</v>
      </c>
      <c r="HW37" s="30">
        <v>0</v>
      </c>
      <c r="HX37" s="30">
        <v>0</v>
      </c>
      <c r="HY37" s="30">
        <v>0</v>
      </c>
      <c r="HZ37" s="30">
        <v>0</v>
      </c>
      <c r="IA37" s="30">
        <v>0</v>
      </c>
      <c r="IB37" s="30">
        <v>0</v>
      </c>
      <c r="IC37" s="30">
        <v>0</v>
      </c>
      <c r="ID37" s="30">
        <v>0</v>
      </c>
      <c r="IE37" s="30">
        <v>0</v>
      </c>
      <c r="IF37" s="30">
        <v>0</v>
      </c>
      <c r="IG37" s="30">
        <v>0</v>
      </c>
      <c r="IH37" s="30">
        <v>0</v>
      </c>
      <c r="II37" s="30">
        <v>0</v>
      </c>
      <c r="IJ37" s="30">
        <v>0</v>
      </c>
      <c r="IK37" s="30">
        <v>0</v>
      </c>
      <c r="IL37" s="30">
        <v>0</v>
      </c>
      <c r="IM37" s="30">
        <v>0</v>
      </c>
      <c r="IN37" s="30">
        <v>0</v>
      </c>
      <c r="IO37" s="30">
        <v>0</v>
      </c>
      <c r="IP37" s="30">
        <v>0</v>
      </c>
      <c r="IQ37" s="30">
        <v>0</v>
      </c>
      <c r="IR37" s="30">
        <v>0</v>
      </c>
      <c r="IS37" s="30">
        <v>0</v>
      </c>
      <c r="IT37" s="30">
        <v>0</v>
      </c>
      <c r="IU37" s="30">
        <v>0</v>
      </c>
      <c r="IV37" s="30">
        <v>0</v>
      </c>
      <c r="IW37" s="30">
        <v>0</v>
      </c>
      <c r="IX37" s="30">
        <v>0</v>
      </c>
      <c r="IY37" s="30">
        <v>0</v>
      </c>
      <c r="IZ37" s="30">
        <v>0</v>
      </c>
      <c r="JA37" s="30">
        <v>0</v>
      </c>
      <c r="JB37" s="30">
        <v>0</v>
      </c>
      <c r="JC37" s="30">
        <v>0</v>
      </c>
      <c r="JD37" s="30">
        <v>0</v>
      </c>
      <c r="JE37" s="30">
        <v>0</v>
      </c>
      <c r="JF37" s="30">
        <v>0</v>
      </c>
      <c r="JG37" s="30">
        <v>0</v>
      </c>
      <c r="JH37" s="30">
        <v>0</v>
      </c>
      <c r="JI37" s="30">
        <v>0</v>
      </c>
      <c r="JJ37" s="30">
        <v>0</v>
      </c>
      <c r="JK37" s="30">
        <v>0</v>
      </c>
      <c r="JL37" s="30">
        <v>0</v>
      </c>
      <c r="JM37" s="30">
        <v>0</v>
      </c>
      <c r="JN37" s="30">
        <v>0</v>
      </c>
      <c r="JO37" s="30">
        <v>0</v>
      </c>
      <c r="JP37" s="30">
        <v>0</v>
      </c>
      <c r="JQ37" s="30">
        <v>0</v>
      </c>
      <c r="JR37" s="30">
        <v>0</v>
      </c>
      <c r="JS37" s="30">
        <v>0</v>
      </c>
      <c r="JT37" s="30">
        <v>0</v>
      </c>
      <c r="JU37" s="30">
        <v>0</v>
      </c>
      <c r="JV37" s="30">
        <v>0</v>
      </c>
      <c r="JW37" s="30">
        <v>0</v>
      </c>
      <c r="JX37" s="30">
        <v>0</v>
      </c>
      <c r="JY37" s="30">
        <v>0</v>
      </c>
      <c r="JZ37" s="30">
        <v>0</v>
      </c>
      <c r="KA37" s="30">
        <v>0</v>
      </c>
      <c r="KB37" s="30">
        <v>0</v>
      </c>
      <c r="KC37" s="30">
        <v>0</v>
      </c>
      <c r="KD37" s="30">
        <v>0</v>
      </c>
      <c r="KE37" s="30">
        <v>0</v>
      </c>
      <c r="KF37" s="30">
        <v>0</v>
      </c>
      <c r="KG37" s="30">
        <v>0</v>
      </c>
      <c r="KH37" s="30">
        <v>0</v>
      </c>
      <c r="KI37" s="30">
        <v>0</v>
      </c>
      <c r="KJ37" s="30">
        <v>0</v>
      </c>
      <c r="KK37" s="30">
        <v>0</v>
      </c>
      <c r="KL37" s="30">
        <v>0</v>
      </c>
      <c r="KM37" s="30">
        <v>0</v>
      </c>
      <c r="KN37" s="30">
        <v>0</v>
      </c>
      <c r="KO37" s="30">
        <v>0</v>
      </c>
      <c r="KP37" s="30">
        <v>0</v>
      </c>
      <c r="KQ37" s="30">
        <v>0</v>
      </c>
      <c r="KR37" s="30">
        <v>0</v>
      </c>
      <c r="KS37" s="30">
        <v>0</v>
      </c>
      <c r="KT37" s="30">
        <v>0</v>
      </c>
      <c r="KU37" s="30">
        <v>0</v>
      </c>
      <c r="KV37" s="30">
        <v>0</v>
      </c>
      <c r="KW37" s="30">
        <v>0</v>
      </c>
      <c r="KX37" s="30">
        <v>0</v>
      </c>
      <c r="KY37" s="30">
        <v>0</v>
      </c>
      <c r="KZ37" s="30">
        <v>0</v>
      </c>
      <c r="LA37" s="30">
        <v>0</v>
      </c>
      <c r="LB37" s="30">
        <v>0</v>
      </c>
      <c r="LC37" s="30">
        <v>0</v>
      </c>
      <c r="LD37" s="30">
        <v>0</v>
      </c>
      <c r="LE37" s="30">
        <v>0</v>
      </c>
      <c r="LF37" s="30">
        <v>0</v>
      </c>
      <c r="LG37" s="30">
        <v>0</v>
      </c>
      <c r="LH37" s="30">
        <v>0</v>
      </c>
      <c r="LI37" s="30">
        <v>0</v>
      </c>
      <c r="LJ37" s="30">
        <v>0</v>
      </c>
      <c r="LK37" s="30">
        <v>0</v>
      </c>
      <c r="LL37" s="30">
        <v>0</v>
      </c>
      <c r="LM37" s="30">
        <v>0</v>
      </c>
      <c r="LN37" s="30">
        <v>0</v>
      </c>
      <c r="LO37" s="30">
        <v>0</v>
      </c>
      <c r="LP37" s="30">
        <v>0</v>
      </c>
      <c r="LQ37" s="30">
        <v>0</v>
      </c>
      <c r="LR37" s="30">
        <v>0</v>
      </c>
      <c r="LS37" s="30">
        <v>383587</v>
      </c>
      <c r="LT37" s="30">
        <v>0</v>
      </c>
      <c r="LU37" s="30">
        <v>0</v>
      </c>
      <c r="LV37" s="30">
        <v>0</v>
      </c>
      <c r="LW37" s="30">
        <v>0</v>
      </c>
      <c r="LX37" s="30">
        <v>0</v>
      </c>
      <c r="LY37" s="30">
        <v>0</v>
      </c>
      <c r="LZ37" s="30">
        <v>0</v>
      </c>
      <c r="MA37" s="30">
        <v>0</v>
      </c>
      <c r="MB37" s="30">
        <v>0</v>
      </c>
      <c r="MC37" s="30">
        <v>0</v>
      </c>
      <c r="MD37" s="30">
        <v>0</v>
      </c>
      <c r="ME37" s="30">
        <v>0</v>
      </c>
      <c r="MF37" s="30">
        <v>0</v>
      </c>
      <c r="MG37" s="30">
        <v>0</v>
      </c>
      <c r="MH37" s="30">
        <v>0</v>
      </c>
      <c r="MI37" s="30">
        <v>0</v>
      </c>
      <c r="MJ37" s="30">
        <v>0</v>
      </c>
      <c r="MK37" s="30">
        <v>0</v>
      </c>
      <c r="ML37" s="30">
        <v>0</v>
      </c>
      <c r="MM37" s="30">
        <v>0</v>
      </c>
      <c r="MN37" s="30">
        <v>0</v>
      </c>
      <c r="MO37" s="30">
        <v>0</v>
      </c>
      <c r="MP37" s="30">
        <v>0</v>
      </c>
      <c r="MQ37" s="30">
        <v>0</v>
      </c>
      <c r="MR37" s="30">
        <v>0</v>
      </c>
      <c r="MS37" s="30">
        <v>0</v>
      </c>
      <c r="MT37" s="30">
        <v>0</v>
      </c>
      <c r="MU37" s="30">
        <v>0</v>
      </c>
      <c r="MV37" s="30">
        <v>0</v>
      </c>
      <c r="MW37" s="30">
        <v>0</v>
      </c>
      <c r="MX37" s="30">
        <v>0</v>
      </c>
      <c r="MY37" s="30">
        <v>0</v>
      </c>
      <c r="MZ37" s="30">
        <v>0</v>
      </c>
      <c r="NA37" s="30">
        <v>0</v>
      </c>
      <c r="NB37" s="30">
        <v>0</v>
      </c>
      <c r="NC37" s="30">
        <v>0</v>
      </c>
      <c r="ND37" s="30">
        <v>0</v>
      </c>
      <c r="NE37" s="30">
        <v>0</v>
      </c>
      <c r="NF37" s="30">
        <v>0</v>
      </c>
      <c r="NG37" s="30">
        <v>0</v>
      </c>
      <c r="NH37" s="30">
        <v>0</v>
      </c>
      <c r="NI37" s="30">
        <v>0</v>
      </c>
      <c r="NJ37" s="30">
        <v>0</v>
      </c>
      <c r="NK37" s="30">
        <v>0</v>
      </c>
      <c r="NL37" s="30">
        <v>0</v>
      </c>
      <c r="NM37" s="30">
        <v>0</v>
      </c>
      <c r="NN37" s="30">
        <v>0</v>
      </c>
      <c r="NO37" s="30">
        <v>0</v>
      </c>
      <c r="NP37" s="30">
        <v>0</v>
      </c>
      <c r="NQ37" s="30">
        <v>0</v>
      </c>
      <c r="NR37" s="30">
        <v>0</v>
      </c>
      <c r="NS37" s="30">
        <v>0</v>
      </c>
      <c r="NT37" s="30">
        <v>0</v>
      </c>
      <c r="NU37" s="30">
        <v>0</v>
      </c>
      <c r="NV37" s="30">
        <v>0</v>
      </c>
      <c r="NW37" s="30">
        <v>0</v>
      </c>
      <c r="NX37" s="30">
        <v>0</v>
      </c>
      <c r="NY37" s="30">
        <v>0</v>
      </c>
      <c r="NZ37" s="30">
        <v>0</v>
      </c>
      <c r="OA37" s="30">
        <v>0</v>
      </c>
      <c r="OB37" s="30">
        <v>0</v>
      </c>
      <c r="OC37" s="30">
        <v>0</v>
      </c>
      <c r="OD37" s="30">
        <v>0</v>
      </c>
      <c r="OE37" s="30">
        <v>0</v>
      </c>
      <c r="OF37" s="30">
        <v>0</v>
      </c>
      <c r="OG37" s="30">
        <v>0</v>
      </c>
      <c r="OH37" s="30">
        <v>0</v>
      </c>
      <c r="OI37" s="30">
        <v>0</v>
      </c>
      <c r="OJ37" s="30">
        <v>0</v>
      </c>
      <c r="OK37" s="30">
        <v>0</v>
      </c>
      <c r="OL37" s="30">
        <v>0</v>
      </c>
      <c r="OM37" s="30">
        <v>0</v>
      </c>
      <c r="ON37" s="30">
        <v>0</v>
      </c>
      <c r="OO37" s="30">
        <v>0</v>
      </c>
      <c r="OP37" s="30">
        <v>0</v>
      </c>
      <c r="OQ37" s="30">
        <v>0</v>
      </c>
      <c r="OR37" s="30">
        <v>0</v>
      </c>
      <c r="OS37" s="30">
        <v>0</v>
      </c>
      <c r="OT37" s="30">
        <v>0</v>
      </c>
      <c r="OU37" s="30">
        <v>0</v>
      </c>
      <c r="OV37" s="30">
        <v>0</v>
      </c>
      <c r="OW37" s="30">
        <v>0</v>
      </c>
      <c r="OX37" s="30">
        <v>0</v>
      </c>
      <c r="OY37" s="30">
        <v>0</v>
      </c>
      <c r="OZ37" s="30">
        <v>0</v>
      </c>
      <c r="PA37" s="30">
        <v>0</v>
      </c>
      <c r="PB37" s="30">
        <v>0</v>
      </c>
      <c r="PC37" s="30">
        <v>0</v>
      </c>
      <c r="PD37" s="30">
        <v>0</v>
      </c>
      <c r="PE37" s="30">
        <v>0</v>
      </c>
      <c r="PF37" s="30">
        <v>0</v>
      </c>
      <c r="PG37" s="30">
        <v>0</v>
      </c>
      <c r="PH37" s="30">
        <v>0</v>
      </c>
      <c r="PI37" s="30">
        <v>0</v>
      </c>
      <c r="PJ37" s="30">
        <v>0</v>
      </c>
      <c r="PK37" s="30">
        <v>0</v>
      </c>
      <c r="PL37" s="30">
        <v>0</v>
      </c>
      <c r="PM37" s="30">
        <v>0</v>
      </c>
      <c r="PN37" s="30">
        <v>0</v>
      </c>
      <c r="PO37" s="30">
        <v>0</v>
      </c>
      <c r="PP37" s="30">
        <v>0</v>
      </c>
      <c r="PQ37" s="30">
        <v>0</v>
      </c>
      <c r="PR37" s="30">
        <v>0</v>
      </c>
      <c r="PS37" s="30">
        <v>0</v>
      </c>
      <c r="PT37" s="30">
        <v>0</v>
      </c>
      <c r="PU37" s="30">
        <v>0</v>
      </c>
      <c r="PV37" s="30">
        <v>0</v>
      </c>
      <c r="PW37" s="30">
        <v>0</v>
      </c>
      <c r="PX37" s="30">
        <v>0</v>
      </c>
      <c r="PY37" s="30">
        <v>0</v>
      </c>
      <c r="PZ37" s="30">
        <v>0</v>
      </c>
      <c r="QA37" s="30">
        <v>0</v>
      </c>
      <c r="QB37" s="30">
        <v>0</v>
      </c>
      <c r="QC37" s="30">
        <v>0</v>
      </c>
      <c r="QD37" s="30">
        <v>0</v>
      </c>
      <c r="QE37" s="30">
        <v>0</v>
      </c>
      <c r="QF37" s="30">
        <v>0</v>
      </c>
      <c r="QG37" s="30">
        <v>0</v>
      </c>
      <c r="QH37" s="30">
        <v>0</v>
      </c>
      <c r="QI37" s="30">
        <v>0</v>
      </c>
      <c r="QJ37" s="30">
        <v>0</v>
      </c>
      <c r="QK37" s="30">
        <v>0</v>
      </c>
      <c r="QL37" s="30">
        <v>0</v>
      </c>
      <c r="QM37" s="30">
        <v>0</v>
      </c>
      <c r="QN37" s="30">
        <v>0</v>
      </c>
      <c r="QO37" s="30">
        <v>0</v>
      </c>
      <c r="QP37" s="30">
        <v>0</v>
      </c>
      <c r="QQ37" s="30">
        <v>0</v>
      </c>
      <c r="QR37" s="30">
        <v>0</v>
      </c>
      <c r="QS37" s="30">
        <v>0</v>
      </c>
      <c r="QT37" s="30">
        <v>0</v>
      </c>
      <c r="QU37" s="30">
        <v>0</v>
      </c>
      <c r="QV37" s="30">
        <v>0</v>
      </c>
      <c r="QW37" s="30">
        <v>0</v>
      </c>
      <c r="QX37" s="30">
        <v>0</v>
      </c>
      <c r="QY37" s="30">
        <v>0</v>
      </c>
      <c r="QZ37" s="30">
        <v>0</v>
      </c>
      <c r="RA37" s="30">
        <v>0</v>
      </c>
      <c r="RB37" s="30">
        <v>0</v>
      </c>
      <c r="RC37" s="30">
        <v>0</v>
      </c>
      <c r="RD37" s="30">
        <v>0</v>
      </c>
      <c r="RE37" s="30">
        <v>0</v>
      </c>
      <c r="RF37" s="30">
        <v>0</v>
      </c>
      <c r="RG37" s="30">
        <v>0</v>
      </c>
      <c r="RH37" s="30">
        <v>0</v>
      </c>
      <c r="RI37" s="30">
        <v>0</v>
      </c>
      <c r="RJ37" s="30">
        <v>0</v>
      </c>
      <c r="RK37" s="30">
        <v>0</v>
      </c>
      <c r="RL37" s="30">
        <v>0</v>
      </c>
      <c r="RM37" s="30">
        <v>0</v>
      </c>
      <c r="RN37" s="30">
        <v>0</v>
      </c>
      <c r="RO37" s="30">
        <v>0</v>
      </c>
      <c r="RP37" s="30">
        <v>0</v>
      </c>
      <c r="RQ37" s="30">
        <v>0</v>
      </c>
      <c r="RR37" s="30">
        <v>0</v>
      </c>
      <c r="RS37" s="30">
        <v>0</v>
      </c>
      <c r="RT37" s="30">
        <v>0</v>
      </c>
      <c r="RU37" s="30">
        <v>0</v>
      </c>
      <c r="RV37" s="30">
        <v>0</v>
      </c>
      <c r="RW37" s="30">
        <v>0</v>
      </c>
      <c r="RX37" s="30">
        <v>0</v>
      </c>
      <c r="RY37" s="30">
        <v>0</v>
      </c>
      <c r="RZ37" s="30">
        <v>0</v>
      </c>
      <c r="SA37" s="30">
        <v>0</v>
      </c>
      <c r="SB37" s="30">
        <v>0</v>
      </c>
      <c r="SC37" s="30">
        <v>0</v>
      </c>
      <c r="SD37" s="30">
        <v>0</v>
      </c>
      <c r="SE37" s="30">
        <v>0</v>
      </c>
      <c r="SF37" s="30">
        <v>0</v>
      </c>
      <c r="SG37" s="30">
        <v>0</v>
      </c>
      <c r="SH37" s="30">
        <v>0</v>
      </c>
      <c r="SI37" s="30">
        <v>0</v>
      </c>
      <c r="SJ37" s="30">
        <v>0</v>
      </c>
      <c r="SK37" s="30">
        <v>0</v>
      </c>
      <c r="SL37" s="30">
        <v>0</v>
      </c>
      <c r="SM37" s="30">
        <v>0</v>
      </c>
      <c r="SN37" s="30">
        <v>0</v>
      </c>
      <c r="SO37" s="30">
        <v>0</v>
      </c>
      <c r="SP37" s="30">
        <v>0</v>
      </c>
      <c r="SQ37" s="30">
        <v>0</v>
      </c>
      <c r="SR37" s="30">
        <v>0</v>
      </c>
      <c r="SS37" s="30">
        <v>0</v>
      </c>
      <c r="ST37" s="30">
        <v>0</v>
      </c>
      <c r="SU37" s="30">
        <v>0</v>
      </c>
      <c r="SV37" s="30">
        <v>0</v>
      </c>
      <c r="SW37" s="30">
        <v>0</v>
      </c>
      <c r="SX37" s="30">
        <v>0</v>
      </c>
      <c r="SY37" s="30">
        <v>0</v>
      </c>
      <c r="SZ37" s="30">
        <v>0</v>
      </c>
    </row>
    <row r="38" spans="1:520">
      <c r="A38" s="25"/>
      <c r="B38" s="26" t="s">
        <v>391</v>
      </c>
      <c r="D38" s="27"/>
      <c r="E38" s="30">
        <v>0</v>
      </c>
      <c r="F38" s="30">
        <v>0</v>
      </c>
      <c r="G38" s="30">
        <v>0</v>
      </c>
      <c r="H38" s="30">
        <v>0</v>
      </c>
      <c r="I38" s="30">
        <v>0</v>
      </c>
      <c r="J38" s="30">
        <v>0</v>
      </c>
      <c r="K38" s="30">
        <v>0</v>
      </c>
      <c r="L38" s="30">
        <v>0</v>
      </c>
      <c r="M38" s="30">
        <v>0</v>
      </c>
      <c r="N38" s="30">
        <v>0</v>
      </c>
      <c r="O38" s="30">
        <v>0</v>
      </c>
      <c r="P38" s="30">
        <v>0</v>
      </c>
      <c r="Q38" s="30">
        <v>0</v>
      </c>
      <c r="R38" s="30">
        <v>0</v>
      </c>
      <c r="S38" s="30">
        <v>0</v>
      </c>
      <c r="T38" s="30">
        <v>0</v>
      </c>
      <c r="U38" s="30">
        <v>0</v>
      </c>
      <c r="V38" s="30">
        <v>0</v>
      </c>
      <c r="W38" s="30">
        <v>0</v>
      </c>
      <c r="X38" s="30">
        <v>0</v>
      </c>
      <c r="Y38" s="30">
        <v>0</v>
      </c>
      <c r="Z38" s="30">
        <v>0</v>
      </c>
      <c r="AA38" s="30">
        <v>0</v>
      </c>
      <c r="AB38" s="30">
        <v>0</v>
      </c>
      <c r="AC38" s="30">
        <v>0</v>
      </c>
      <c r="AD38" s="30">
        <v>0</v>
      </c>
      <c r="AE38" s="30">
        <v>0</v>
      </c>
      <c r="AF38" s="30">
        <v>0</v>
      </c>
      <c r="AG38" s="30">
        <v>0</v>
      </c>
      <c r="AH38" s="30">
        <v>0</v>
      </c>
      <c r="AI38" s="30">
        <v>0</v>
      </c>
      <c r="AJ38" s="30">
        <v>0</v>
      </c>
      <c r="AK38" s="30">
        <v>0</v>
      </c>
      <c r="AL38" s="30">
        <v>0</v>
      </c>
      <c r="AM38" s="30">
        <v>0</v>
      </c>
      <c r="AN38" s="30">
        <v>0</v>
      </c>
      <c r="AO38" s="30">
        <v>0</v>
      </c>
      <c r="AP38" s="30">
        <v>0</v>
      </c>
      <c r="AQ38" s="30">
        <v>0</v>
      </c>
      <c r="AR38" s="30">
        <v>0</v>
      </c>
      <c r="AS38" s="30">
        <v>0</v>
      </c>
      <c r="AT38" s="30">
        <v>0</v>
      </c>
      <c r="AU38" s="30">
        <v>0</v>
      </c>
      <c r="AV38" s="30">
        <v>0</v>
      </c>
      <c r="AW38" s="30">
        <v>0</v>
      </c>
      <c r="AX38" s="30">
        <v>0</v>
      </c>
      <c r="AY38" s="30">
        <v>0</v>
      </c>
      <c r="AZ38" s="30">
        <v>0</v>
      </c>
      <c r="BA38" s="30">
        <v>0</v>
      </c>
      <c r="BB38" s="30">
        <v>0</v>
      </c>
      <c r="BC38" s="30">
        <v>0</v>
      </c>
      <c r="BD38" s="30">
        <v>0</v>
      </c>
      <c r="BE38" s="30">
        <v>0</v>
      </c>
      <c r="BF38" s="30">
        <v>0</v>
      </c>
      <c r="BG38" s="30">
        <v>0</v>
      </c>
      <c r="BH38" s="30">
        <v>0</v>
      </c>
      <c r="BI38" s="30">
        <v>0</v>
      </c>
      <c r="BJ38" s="30">
        <v>0</v>
      </c>
      <c r="BK38" s="30">
        <v>0</v>
      </c>
      <c r="BL38" s="30">
        <v>0</v>
      </c>
      <c r="BM38" s="30">
        <v>0</v>
      </c>
      <c r="BN38" s="30">
        <v>0</v>
      </c>
      <c r="BO38" s="30">
        <v>0</v>
      </c>
      <c r="BP38" s="30">
        <v>0</v>
      </c>
      <c r="BQ38" s="30">
        <v>0</v>
      </c>
      <c r="BR38" s="30">
        <v>0</v>
      </c>
      <c r="BS38" s="30">
        <v>0</v>
      </c>
      <c r="BT38" s="30">
        <v>0</v>
      </c>
      <c r="BU38" s="30">
        <v>0</v>
      </c>
      <c r="BV38" s="30">
        <v>0</v>
      </c>
      <c r="BW38" s="30">
        <v>0</v>
      </c>
      <c r="BX38" s="30">
        <v>0</v>
      </c>
      <c r="BY38" s="30">
        <v>0</v>
      </c>
      <c r="BZ38" s="30">
        <v>0</v>
      </c>
      <c r="CA38" s="30">
        <v>0</v>
      </c>
      <c r="CB38" s="30">
        <v>0</v>
      </c>
      <c r="CC38" s="30">
        <v>0</v>
      </c>
      <c r="CD38" s="30">
        <v>0</v>
      </c>
      <c r="CE38" s="30">
        <v>0</v>
      </c>
      <c r="CF38" s="30">
        <v>0</v>
      </c>
      <c r="CG38" s="30">
        <v>0</v>
      </c>
      <c r="CH38" s="30">
        <v>0</v>
      </c>
      <c r="CI38" s="30">
        <v>0</v>
      </c>
      <c r="CJ38" s="30">
        <v>0</v>
      </c>
      <c r="CK38" s="30">
        <v>0</v>
      </c>
      <c r="CL38" s="30">
        <v>0</v>
      </c>
      <c r="CM38" s="30">
        <v>0</v>
      </c>
      <c r="CN38" s="30">
        <v>0</v>
      </c>
      <c r="CO38" s="30">
        <v>0</v>
      </c>
      <c r="CP38" s="30">
        <v>0</v>
      </c>
      <c r="CQ38" s="30">
        <v>0</v>
      </c>
      <c r="CR38" s="30">
        <v>0</v>
      </c>
      <c r="CS38" s="30">
        <v>0</v>
      </c>
      <c r="CT38" s="30">
        <v>0</v>
      </c>
      <c r="CU38" s="30">
        <v>0</v>
      </c>
      <c r="CV38" s="30">
        <v>0</v>
      </c>
      <c r="CW38" s="30">
        <v>0</v>
      </c>
      <c r="CX38" s="30">
        <v>13157</v>
      </c>
      <c r="CY38" s="30">
        <v>13157</v>
      </c>
      <c r="CZ38" s="30">
        <v>0</v>
      </c>
      <c r="DA38" s="30">
        <v>0</v>
      </c>
      <c r="DB38" s="30">
        <v>0</v>
      </c>
      <c r="DC38" s="30">
        <v>0</v>
      </c>
      <c r="DD38" s="30">
        <v>0</v>
      </c>
      <c r="DE38" s="30">
        <v>0</v>
      </c>
      <c r="DF38" s="30">
        <v>0</v>
      </c>
      <c r="DG38" s="30">
        <v>0</v>
      </c>
      <c r="DH38" s="30">
        <v>0</v>
      </c>
      <c r="DI38" s="30">
        <v>0</v>
      </c>
      <c r="DJ38" s="30">
        <v>0</v>
      </c>
      <c r="DK38" s="30">
        <v>0</v>
      </c>
      <c r="DL38" s="30">
        <v>0</v>
      </c>
      <c r="DM38" s="30">
        <v>0</v>
      </c>
      <c r="DN38" s="30">
        <v>0</v>
      </c>
      <c r="DO38" s="30">
        <v>0</v>
      </c>
      <c r="DP38" s="30">
        <v>0</v>
      </c>
      <c r="DQ38" s="30">
        <v>0</v>
      </c>
      <c r="DR38" s="30">
        <v>0</v>
      </c>
      <c r="DS38" s="30">
        <v>0</v>
      </c>
      <c r="DT38" s="30">
        <v>0</v>
      </c>
      <c r="DU38" s="30">
        <v>0</v>
      </c>
      <c r="DV38" s="30">
        <v>0</v>
      </c>
      <c r="DW38" s="30">
        <v>0</v>
      </c>
      <c r="DX38" s="30">
        <v>0</v>
      </c>
      <c r="DY38" s="30">
        <v>0</v>
      </c>
      <c r="DZ38" s="30">
        <v>0</v>
      </c>
      <c r="EA38" s="30">
        <v>0</v>
      </c>
      <c r="EB38" s="30">
        <v>0</v>
      </c>
      <c r="EC38" s="30">
        <v>0</v>
      </c>
      <c r="ED38" s="30">
        <v>0</v>
      </c>
      <c r="EE38" s="30">
        <v>0</v>
      </c>
      <c r="EF38" s="30">
        <v>0</v>
      </c>
      <c r="EG38" s="30">
        <v>0</v>
      </c>
      <c r="EH38" s="30">
        <v>0</v>
      </c>
      <c r="EI38" s="30">
        <v>0</v>
      </c>
      <c r="EJ38" s="30">
        <v>0</v>
      </c>
      <c r="EK38" s="30">
        <v>0</v>
      </c>
      <c r="EL38" s="30">
        <v>0</v>
      </c>
      <c r="EM38" s="30">
        <v>0</v>
      </c>
      <c r="EN38" s="30">
        <v>0</v>
      </c>
      <c r="EO38" s="30">
        <v>0</v>
      </c>
      <c r="EP38" s="30">
        <v>0</v>
      </c>
      <c r="EQ38" s="30">
        <v>0</v>
      </c>
      <c r="ER38" s="30">
        <v>0</v>
      </c>
      <c r="ES38" s="30">
        <v>0</v>
      </c>
      <c r="ET38" s="30">
        <v>0</v>
      </c>
      <c r="EU38" s="30">
        <v>0</v>
      </c>
      <c r="EV38" s="30">
        <v>0</v>
      </c>
      <c r="EW38" s="30">
        <v>0</v>
      </c>
      <c r="EX38" s="30">
        <v>0</v>
      </c>
      <c r="EY38" s="30">
        <v>0</v>
      </c>
      <c r="EZ38" s="30">
        <v>0</v>
      </c>
      <c r="FA38" s="30">
        <v>0</v>
      </c>
      <c r="FB38" s="30">
        <v>0</v>
      </c>
      <c r="FC38" s="30">
        <v>0</v>
      </c>
      <c r="FD38" s="30">
        <v>0</v>
      </c>
      <c r="FE38" s="30">
        <v>0</v>
      </c>
      <c r="FF38" s="30">
        <v>0</v>
      </c>
      <c r="FG38" s="30">
        <v>0</v>
      </c>
      <c r="FH38" s="30">
        <v>0</v>
      </c>
      <c r="FI38" s="30">
        <v>0</v>
      </c>
      <c r="FJ38" s="30">
        <v>0</v>
      </c>
      <c r="FK38" s="30">
        <v>0</v>
      </c>
      <c r="FL38" s="30">
        <v>0</v>
      </c>
      <c r="FM38" s="30">
        <v>0</v>
      </c>
      <c r="FN38" s="30">
        <v>0</v>
      </c>
      <c r="FO38" s="30">
        <v>0</v>
      </c>
      <c r="FP38" s="30">
        <v>0</v>
      </c>
      <c r="FQ38" s="30">
        <v>0</v>
      </c>
      <c r="FR38" s="30">
        <v>0</v>
      </c>
      <c r="FS38" s="30">
        <v>0</v>
      </c>
      <c r="FT38" s="30">
        <v>0</v>
      </c>
      <c r="FU38" s="30">
        <v>0</v>
      </c>
      <c r="FV38" s="30">
        <v>0</v>
      </c>
      <c r="FW38" s="30">
        <v>0</v>
      </c>
      <c r="FX38" s="30">
        <v>0</v>
      </c>
      <c r="FY38" s="30">
        <v>0</v>
      </c>
      <c r="FZ38" s="30">
        <v>0</v>
      </c>
      <c r="GA38" s="30">
        <v>0</v>
      </c>
      <c r="GB38" s="30">
        <v>0</v>
      </c>
      <c r="GC38" s="30">
        <v>0</v>
      </c>
      <c r="GD38" s="30">
        <v>0</v>
      </c>
      <c r="GE38" s="30">
        <v>0</v>
      </c>
      <c r="GF38" s="30">
        <v>0</v>
      </c>
      <c r="GG38" s="30">
        <v>0</v>
      </c>
      <c r="GH38" s="30">
        <v>0</v>
      </c>
      <c r="GI38" s="30">
        <v>0</v>
      </c>
      <c r="GJ38" s="30">
        <v>0</v>
      </c>
      <c r="GK38" s="30">
        <v>0</v>
      </c>
      <c r="GL38" s="30">
        <v>0</v>
      </c>
      <c r="GM38" s="30">
        <v>0</v>
      </c>
      <c r="GN38" s="30">
        <v>0</v>
      </c>
      <c r="GO38" s="30">
        <v>0</v>
      </c>
      <c r="GP38" s="30">
        <v>0</v>
      </c>
      <c r="GQ38" s="30">
        <v>0</v>
      </c>
      <c r="GR38" s="30">
        <v>0</v>
      </c>
      <c r="GS38" s="30">
        <v>0</v>
      </c>
      <c r="GT38" s="30">
        <v>0</v>
      </c>
      <c r="GU38" s="30">
        <v>0</v>
      </c>
      <c r="GV38" s="30">
        <v>0</v>
      </c>
      <c r="GW38" s="30">
        <v>0</v>
      </c>
      <c r="GX38" s="30">
        <v>0</v>
      </c>
      <c r="GY38" s="30">
        <v>0</v>
      </c>
      <c r="GZ38" s="30">
        <v>0</v>
      </c>
      <c r="HA38" s="30">
        <v>0</v>
      </c>
      <c r="HB38" s="30">
        <v>0</v>
      </c>
      <c r="HC38" s="30">
        <v>0</v>
      </c>
      <c r="HD38" s="30">
        <v>0</v>
      </c>
      <c r="HE38" s="30">
        <v>0</v>
      </c>
      <c r="HF38" s="30">
        <v>0</v>
      </c>
      <c r="HG38" s="30">
        <v>0</v>
      </c>
      <c r="HH38" s="30">
        <v>0</v>
      </c>
      <c r="HI38" s="30">
        <v>0</v>
      </c>
      <c r="HJ38" s="30">
        <v>0</v>
      </c>
      <c r="HK38" s="30">
        <v>0</v>
      </c>
      <c r="HL38" s="30">
        <v>0</v>
      </c>
      <c r="HM38" s="30">
        <v>0</v>
      </c>
      <c r="HN38" s="30">
        <v>1035624</v>
      </c>
      <c r="HO38" s="30">
        <v>1035624</v>
      </c>
      <c r="HP38" s="30">
        <v>0</v>
      </c>
      <c r="HQ38" s="30">
        <v>0</v>
      </c>
      <c r="HR38" s="30">
        <v>0</v>
      </c>
      <c r="HS38" s="30">
        <v>0</v>
      </c>
      <c r="HT38" s="30">
        <v>0</v>
      </c>
      <c r="HU38" s="30">
        <v>0</v>
      </c>
      <c r="HV38" s="30">
        <v>0</v>
      </c>
      <c r="HW38" s="30">
        <v>0</v>
      </c>
      <c r="HX38" s="30">
        <v>0</v>
      </c>
      <c r="HY38" s="30">
        <v>0</v>
      </c>
      <c r="HZ38" s="30">
        <v>0</v>
      </c>
      <c r="IA38" s="30">
        <v>0</v>
      </c>
      <c r="IB38" s="30">
        <v>0</v>
      </c>
      <c r="IC38" s="30">
        <v>0</v>
      </c>
      <c r="ID38" s="30">
        <v>0</v>
      </c>
      <c r="IE38" s="30">
        <v>0</v>
      </c>
      <c r="IF38" s="30">
        <v>0</v>
      </c>
      <c r="IG38" s="30">
        <v>0</v>
      </c>
      <c r="IH38" s="30">
        <v>0</v>
      </c>
      <c r="II38" s="30">
        <v>0</v>
      </c>
      <c r="IJ38" s="30">
        <v>0</v>
      </c>
      <c r="IK38" s="30">
        <v>0</v>
      </c>
      <c r="IL38" s="30">
        <v>0</v>
      </c>
      <c r="IM38" s="30">
        <v>0</v>
      </c>
      <c r="IN38" s="30">
        <v>0</v>
      </c>
      <c r="IO38" s="30">
        <v>0</v>
      </c>
      <c r="IP38" s="30">
        <v>0</v>
      </c>
      <c r="IQ38" s="30">
        <v>0</v>
      </c>
      <c r="IR38" s="30">
        <v>0</v>
      </c>
      <c r="IS38" s="30">
        <v>0</v>
      </c>
      <c r="IT38" s="30">
        <v>0</v>
      </c>
      <c r="IU38" s="30">
        <v>0</v>
      </c>
      <c r="IV38" s="30">
        <v>0</v>
      </c>
      <c r="IW38" s="30">
        <v>0</v>
      </c>
      <c r="IX38" s="30">
        <v>0</v>
      </c>
      <c r="IY38" s="30">
        <v>0</v>
      </c>
      <c r="IZ38" s="30">
        <v>0</v>
      </c>
      <c r="JA38" s="30">
        <v>0</v>
      </c>
      <c r="JB38" s="30">
        <v>0</v>
      </c>
      <c r="JC38" s="30">
        <v>0</v>
      </c>
      <c r="JD38" s="30">
        <v>0</v>
      </c>
      <c r="JE38" s="30">
        <v>0</v>
      </c>
      <c r="JF38" s="30">
        <v>0</v>
      </c>
      <c r="JG38" s="30">
        <v>0</v>
      </c>
      <c r="JH38" s="30">
        <v>0</v>
      </c>
      <c r="JI38" s="30">
        <v>0</v>
      </c>
      <c r="JJ38" s="30">
        <v>0</v>
      </c>
      <c r="JK38" s="30">
        <v>0</v>
      </c>
      <c r="JL38" s="30">
        <v>0</v>
      </c>
      <c r="JM38" s="30">
        <v>0</v>
      </c>
      <c r="JN38" s="30">
        <v>0</v>
      </c>
      <c r="JO38" s="30">
        <v>0</v>
      </c>
      <c r="JP38" s="30">
        <v>0</v>
      </c>
      <c r="JQ38" s="30">
        <v>0</v>
      </c>
      <c r="JR38" s="30">
        <v>0</v>
      </c>
      <c r="JS38" s="30">
        <v>0</v>
      </c>
      <c r="JT38" s="30">
        <v>0</v>
      </c>
      <c r="JU38" s="30">
        <v>0</v>
      </c>
      <c r="JV38" s="30">
        <v>0</v>
      </c>
      <c r="JW38" s="30">
        <v>0</v>
      </c>
      <c r="JX38" s="30">
        <v>0</v>
      </c>
      <c r="JY38" s="30">
        <v>0</v>
      </c>
      <c r="JZ38" s="30">
        <v>0</v>
      </c>
      <c r="KA38" s="30">
        <v>0</v>
      </c>
      <c r="KB38" s="30">
        <v>0</v>
      </c>
      <c r="KC38" s="30">
        <v>0</v>
      </c>
      <c r="KD38" s="30">
        <v>0</v>
      </c>
      <c r="KE38" s="30">
        <v>0</v>
      </c>
      <c r="KF38" s="30">
        <v>0</v>
      </c>
      <c r="KG38" s="30">
        <v>0</v>
      </c>
      <c r="KH38" s="30">
        <v>0</v>
      </c>
      <c r="KI38" s="30">
        <v>0</v>
      </c>
      <c r="KJ38" s="30">
        <v>0</v>
      </c>
      <c r="KK38" s="30">
        <v>0</v>
      </c>
      <c r="KL38" s="30">
        <v>0</v>
      </c>
      <c r="KM38" s="30">
        <v>0</v>
      </c>
      <c r="KN38" s="30">
        <v>0</v>
      </c>
      <c r="KO38" s="30">
        <v>0</v>
      </c>
      <c r="KP38" s="30">
        <v>0</v>
      </c>
      <c r="KQ38" s="30">
        <v>0</v>
      </c>
      <c r="KR38" s="30">
        <v>0</v>
      </c>
      <c r="KS38" s="30">
        <v>0</v>
      </c>
      <c r="KT38" s="30">
        <v>0</v>
      </c>
      <c r="KU38" s="30">
        <v>0</v>
      </c>
      <c r="KV38" s="30">
        <v>0</v>
      </c>
      <c r="KW38" s="30">
        <v>0</v>
      </c>
      <c r="KX38" s="30">
        <v>0</v>
      </c>
      <c r="KY38" s="30">
        <v>0</v>
      </c>
      <c r="KZ38" s="30">
        <v>0</v>
      </c>
      <c r="LA38" s="30">
        <v>0</v>
      </c>
      <c r="LB38" s="30">
        <v>0</v>
      </c>
      <c r="LC38" s="30">
        <v>0</v>
      </c>
      <c r="LD38" s="30">
        <v>0</v>
      </c>
      <c r="LE38" s="30">
        <v>0</v>
      </c>
      <c r="LF38" s="30">
        <v>0</v>
      </c>
      <c r="LG38" s="30">
        <v>0</v>
      </c>
      <c r="LH38" s="30">
        <v>0</v>
      </c>
      <c r="LI38" s="30">
        <v>0</v>
      </c>
      <c r="LJ38" s="30">
        <v>0</v>
      </c>
      <c r="LK38" s="30">
        <v>0</v>
      </c>
      <c r="LL38" s="30">
        <v>0</v>
      </c>
      <c r="LM38" s="30">
        <v>0</v>
      </c>
      <c r="LN38" s="30">
        <v>0</v>
      </c>
      <c r="LO38" s="30">
        <v>0</v>
      </c>
      <c r="LP38" s="30">
        <v>0</v>
      </c>
      <c r="LQ38" s="30">
        <v>0</v>
      </c>
      <c r="LR38" s="30">
        <v>0</v>
      </c>
      <c r="LS38" s="30">
        <v>5427</v>
      </c>
      <c r="LT38" s="30">
        <v>0</v>
      </c>
      <c r="LU38" s="30">
        <v>0</v>
      </c>
      <c r="LV38" s="30">
        <v>0</v>
      </c>
      <c r="LW38" s="30">
        <v>0</v>
      </c>
      <c r="LX38" s="30">
        <v>0</v>
      </c>
      <c r="LY38" s="30">
        <v>0</v>
      </c>
      <c r="LZ38" s="30">
        <v>0</v>
      </c>
      <c r="MA38" s="30">
        <v>0</v>
      </c>
      <c r="MB38" s="30">
        <v>0</v>
      </c>
      <c r="MC38" s="30">
        <v>0</v>
      </c>
      <c r="MD38" s="30">
        <v>0</v>
      </c>
      <c r="ME38" s="30">
        <v>0</v>
      </c>
      <c r="MF38" s="30">
        <v>0</v>
      </c>
      <c r="MG38" s="30">
        <v>0</v>
      </c>
      <c r="MH38" s="30">
        <v>0</v>
      </c>
      <c r="MI38" s="30">
        <v>0</v>
      </c>
      <c r="MJ38" s="30">
        <v>0</v>
      </c>
      <c r="MK38" s="30">
        <v>0</v>
      </c>
      <c r="ML38" s="30">
        <v>0</v>
      </c>
      <c r="MM38" s="30">
        <v>0</v>
      </c>
      <c r="MN38" s="30">
        <v>0</v>
      </c>
      <c r="MO38" s="30">
        <v>0</v>
      </c>
      <c r="MP38" s="30">
        <v>0</v>
      </c>
      <c r="MQ38" s="30">
        <v>0</v>
      </c>
      <c r="MR38" s="30">
        <v>0</v>
      </c>
      <c r="MS38" s="30">
        <v>0</v>
      </c>
      <c r="MT38" s="30">
        <v>0</v>
      </c>
      <c r="MU38" s="30">
        <v>0</v>
      </c>
      <c r="MV38" s="30">
        <v>0</v>
      </c>
      <c r="MW38" s="30">
        <v>0</v>
      </c>
      <c r="MX38" s="30">
        <v>0</v>
      </c>
      <c r="MY38" s="30">
        <v>0</v>
      </c>
      <c r="MZ38" s="30">
        <v>0</v>
      </c>
      <c r="NA38" s="30">
        <v>0</v>
      </c>
      <c r="NB38" s="30">
        <v>0</v>
      </c>
      <c r="NC38" s="30">
        <v>0</v>
      </c>
      <c r="ND38" s="30">
        <v>0</v>
      </c>
      <c r="NE38" s="30">
        <v>0</v>
      </c>
      <c r="NF38" s="30">
        <v>0</v>
      </c>
      <c r="NG38" s="30">
        <v>0</v>
      </c>
      <c r="NH38" s="30">
        <v>0</v>
      </c>
      <c r="NI38" s="30">
        <v>0</v>
      </c>
      <c r="NJ38" s="30">
        <v>0</v>
      </c>
      <c r="NK38" s="30">
        <v>0</v>
      </c>
      <c r="NL38" s="30">
        <v>0</v>
      </c>
      <c r="NM38" s="30">
        <v>0</v>
      </c>
      <c r="NN38" s="30">
        <v>0</v>
      </c>
      <c r="NO38" s="30">
        <v>0</v>
      </c>
      <c r="NP38" s="30">
        <v>0</v>
      </c>
      <c r="NQ38" s="30">
        <v>0</v>
      </c>
      <c r="NR38" s="30">
        <v>0</v>
      </c>
      <c r="NS38" s="30">
        <v>0</v>
      </c>
      <c r="NT38" s="30">
        <v>0</v>
      </c>
      <c r="NU38" s="30">
        <v>0</v>
      </c>
      <c r="NV38" s="30">
        <v>0</v>
      </c>
      <c r="NW38" s="30">
        <v>0</v>
      </c>
      <c r="NX38" s="30">
        <v>0</v>
      </c>
      <c r="NY38" s="30">
        <v>0</v>
      </c>
      <c r="NZ38" s="30">
        <v>0</v>
      </c>
      <c r="OA38" s="30">
        <v>0</v>
      </c>
      <c r="OB38" s="30">
        <v>0</v>
      </c>
      <c r="OC38" s="30">
        <v>0</v>
      </c>
      <c r="OD38" s="30">
        <v>0</v>
      </c>
      <c r="OE38" s="30">
        <v>0</v>
      </c>
      <c r="OF38" s="30">
        <v>0</v>
      </c>
      <c r="OG38" s="30">
        <v>0</v>
      </c>
      <c r="OH38" s="30">
        <v>0</v>
      </c>
      <c r="OI38" s="30">
        <v>0</v>
      </c>
      <c r="OJ38" s="30">
        <v>0</v>
      </c>
      <c r="OK38" s="30">
        <v>0</v>
      </c>
      <c r="OL38" s="30">
        <v>0</v>
      </c>
      <c r="OM38" s="30">
        <v>0</v>
      </c>
      <c r="ON38" s="30">
        <v>0</v>
      </c>
      <c r="OO38" s="30">
        <v>0</v>
      </c>
      <c r="OP38" s="30">
        <v>0</v>
      </c>
      <c r="OQ38" s="30">
        <v>0</v>
      </c>
      <c r="OR38" s="30">
        <v>0</v>
      </c>
      <c r="OS38" s="30">
        <v>0</v>
      </c>
      <c r="OT38" s="30">
        <v>0</v>
      </c>
      <c r="OU38" s="30">
        <v>0</v>
      </c>
      <c r="OV38" s="30">
        <v>0</v>
      </c>
      <c r="OW38" s="30">
        <v>0</v>
      </c>
      <c r="OX38" s="30">
        <v>0</v>
      </c>
      <c r="OY38" s="30">
        <v>0</v>
      </c>
      <c r="OZ38" s="30">
        <v>0</v>
      </c>
      <c r="PA38" s="30">
        <v>0</v>
      </c>
      <c r="PB38" s="30">
        <v>0</v>
      </c>
      <c r="PC38" s="30">
        <v>0</v>
      </c>
      <c r="PD38" s="30">
        <v>0</v>
      </c>
      <c r="PE38" s="30">
        <v>0</v>
      </c>
      <c r="PF38" s="30">
        <v>0</v>
      </c>
      <c r="PG38" s="30">
        <v>0</v>
      </c>
      <c r="PH38" s="30">
        <v>0</v>
      </c>
      <c r="PI38" s="30">
        <v>0</v>
      </c>
      <c r="PJ38" s="30">
        <v>0</v>
      </c>
      <c r="PK38" s="30">
        <v>0</v>
      </c>
      <c r="PL38" s="30">
        <v>0</v>
      </c>
      <c r="PM38" s="30">
        <v>0</v>
      </c>
      <c r="PN38" s="30">
        <v>0</v>
      </c>
      <c r="PO38" s="30">
        <v>0</v>
      </c>
      <c r="PP38" s="30">
        <v>0</v>
      </c>
      <c r="PQ38" s="30">
        <v>0</v>
      </c>
      <c r="PR38" s="30">
        <v>0</v>
      </c>
      <c r="PS38" s="30">
        <v>0</v>
      </c>
      <c r="PT38" s="30">
        <v>0</v>
      </c>
      <c r="PU38" s="30">
        <v>0</v>
      </c>
      <c r="PV38" s="30">
        <v>0</v>
      </c>
      <c r="PW38" s="30">
        <v>0</v>
      </c>
      <c r="PX38" s="30">
        <v>0</v>
      </c>
      <c r="PY38" s="30">
        <v>0</v>
      </c>
      <c r="PZ38" s="30">
        <v>0</v>
      </c>
      <c r="QA38" s="30">
        <v>0</v>
      </c>
      <c r="QB38" s="30">
        <v>0</v>
      </c>
      <c r="QC38" s="30">
        <v>0</v>
      </c>
      <c r="QD38" s="30">
        <v>0</v>
      </c>
      <c r="QE38" s="30">
        <v>0</v>
      </c>
      <c r="QF38" s="30">
        <v>0</v>
      </c>
      <c r="QG38" s="30">
        <v>0</v>
      </c>
      <c r="QH38" s="30">
        <v>0</v>
      </c>
      <c r="QI38" s="30">
        <v>0</v>
      </c>
      <c r="QJ38" s="30">
        <v>0</v>
      </c>
      <c r="QK38" s="30">
        <v>0</v>
      </c>
      <c r="QL38" s="30">
        <v>0</v>
      </c>
      <c r="QM38" s="30">
        <v>0</v>
      </c>
      <c r="QN38" s="30">
        <v>0</v>
      </c>
      <c r="QO38" s="30">
        <v>0</v>
      </c>
      <c r="QP38" s="30">
        <v>0</v>
      </c>
      <c r="QQ38" s="30">
        <v>0</v>
      </c>
      <c r="QR38" s="30">
        <v>0</v>
      </c>
      <c r="QS38" s="30">
        <v>0</v>
      </c>
      <c r="QT38" s="30">
        <v>0</v>
      </c>
      <c r="QU38" s="30">
        <v>0</v>
      </c>
      <c r="QV38" s="30">
        <v>0</v>
      </c>
      <c r="QW38" s="30">
        <v>0</v>
      </c>
      <c r="QX38" s="30">
        <v>0</v>
      </c>
      <c r="QY38" s="30">
        <v>0</v>
      </c>
      <c r="QZ38" s="30">
        <v>0</v>
      </c>
      <c r="RA38" s="30">
        <v>0</v>
      </c>
      <c r="RB38" s="30">
        <v>0</v>
      </c>
      <c r="RC38" s="30">
        <v>0</v>
      </c>
      <c r="RD38" s="30">
        <v>0</v>
      </c>
      <c r="RE38" s="30">
        <v>0</v>
      </c>
      <c r="RF38" s="30">
        <v>0</v>
      </c>
      <c r="RG38" s="30">
        <v>0</v>
      </c>
      <c r="RH38" s="30">
        <v>0</v>
      </c>
      <c r="RI38" s="30">
        <v>0</v>
      </c>
      <c r="RJ38" s="30">
        <v>0</v>
      </c>
      <c r="RK38" s="30">
        <v>0</v>
      </c>
      <c r="RL38" s="30">
        <v>0</v>
      </c>
      <c r="RM38" s="30">
        <v>0</v>
      </c>
      <c r="RN38" s="30">
        <v>0</v>
      </c>
      <c r="RO38" s="30">
        <v>0</v>
      </c>
      <c r="RP38" s="30">
        <v>0</v>
      </c>
      <c r="RQ38" s="30">
        <v>0</v>
      </c>
      <c r="RR38" s="30">
        <v>0</v>
      </c>
      <c r="RS38" s="30">
        <v>0</v>
      </c>
      <c r="RT38" s="30">
        <v>0</v>
      </c>
      <c r="RU38" s="30">
        <v>0</v>
      </c>
      <c r="RV38" s="30">
        <v>0</v>
      </c>
      <c r="RW38" s="30">
        <v>0</v>
      </c>
      <c r="RX38" s="30">
        <v>0</v>
      </c>
      <c r="RY38" s="30">
        <v>0</v>
      </c>
      <c r="RZ38" s="30">
        <v>0</v>
      </c>
      <c r="SA38" s="30">
        <v>0</v>
      </c>
      <c r="SB38" s="30">
        <v>0</v>
      </c>
      <c r="SC38" s="30">
        <v>0</v>
      </c>
      <c r="SD38" s="30">
        <v>0</v>
      </c>
      <c r="SE38" s="30">
        <v>0</v>
      </c>
      <c r="SF38" s="30">
        <v>0</v>
      </c>
      <c r="SG38" s="30">
        <v>0</v>
      </c>
      <c r="SH38" s="30">
        <v>0</v>
      </c>
      <c r="SI38" s="30">
        <v>0</v>
      </c>
      <c r="SJ38" s="30">
        <v>0</v>
      </c>
      <c r="SK38" s="30">
        <v>0</v>
      </c>
      <c r="SL38" s="30">
        <v>0</v>
      </c>
      <c r="SM38" s="30">
        <v>0</v>
      </c>
      <c r="SN38" s="30">
        <v>0</v>
      </c>
      <c r="SO38" s="30">
        <v>0</v>
      </c>
      <c r="SP38" s="30">
        <v>0</v>
      </c>
      <c r="SQ38" s="30">
        <v>0</v>
      </c>
      <c r="SR38" s="30">
        <v>0</v>
      </c>
      <c r="SS38" s="30">
        <v>0</v>
      </c>
      <c r="ST38" s="30">
        <v>0</v>
      </c>
      <c r="SU38" s="30">
        <v>0</v>
      </c>
      <c r="SV38" s="30">
        <v>0</v>
      </c>
      <c r="SW38" s="30">
        <v>0</v>
      </c>
      <c r="SX38" s="30">
        <v>0</v>
      </c>
      <c r="SY38" s="30">
        <v>0</v>
      </c>
      <c r="SZ38" s="30">
        <v>0</v>
      </c>
    </row>
    <row r="39" spans="1:520">
      <c r="A39" s="25"/>
      <c r="B39" s="26" t="s">
        <v>392</v>
      </c>
      <c r="D39" s="27"/>
      <c r="E39" s="30">
        <v>4059112</v>
      </c>
      <c r="F39" s="30">
        <v>5636122</v>
      </c>
      <c r="G39" s="30">
        <v>5738870</v>
      </c>
      <c r="H39" s="30">
        <v>4110496</v>
      </c>
      <c r="I39" s="30">
        <v>1953183</v>
      </c>
      <c r="J39" s="30">
        <v>0</v>
      </c>
      <c r="K39" s="30">
        <v>513261</v>
      </c>
      <c r="L39" s="30">
        <v>537076</v>
      </c>
      <c r="M39" s="30">
        <v>289441</v>
      </c>
      <c r="N39" s="30">
        <v>262063</v>
      </c>
      <c r="O39" s="30">
        <v>195959</v>
      </c>
      <c r="P39" s="30">
        <v>0</v>
      </c>
      <c r="Q39" s="30">
        <v>0</v>
      </c>
      <c r="R39" s="30">
        <v>227760</v>
      </c>
      <c r="S39" s="30">
        <v>176519</v>
      </c>
      <c r="T39" s="30">
        <v>103757</v>
      </c>
      <c r="U39" s="30">
        <v>99194</v>
      </c>
      <c r="V39" s="30">
        <v>0</v>
      </c>
      <c r="W39" s="30">
        <v>307606</v>
      </c>
      <c r="X39" s="30">
        <v>296701</v>
      </c>
      <c r="Y39" s="30">
        <v>173465</v>
      </c>
      <c r="Z39" s="30">
        <v>145486</v>
      </c>
      <c r="AA39" s="30">
        <v>85600</v>
      </c>
      <c r="AB39" s="30">
        <v>0</v>
      </c>
      <c r="AC39" s="30">
        <v>0</v>
      </c>
      <c r="AD39" s="30">
        <v>250345</v>
      </c>
      <c r="AE39" s="30">
        <v>272788</v>
      </c>
      <c r="AF39" s="30">
        <v>128282</v>
      </c>
      <c r="AG39" s="30">
        <v>114847</v>
      </c>
      <c r="AH39" s="30">
        <v>0</v>
      </c>
      <c r="AI39" s="30">
        <v>0</v>
      </c>
      <c r="AJ39" s="30">
        <v>0</v>
      </c>
      <c r="AK39" s="30">
        <v>265474</v>
      </c>
      <c r="AL39" s="30">
        <v>448305</v>
      </c>
      <c r="AM39" s="30">
        <v>668706</v>
      </c>
      <c r="AN39" s="30">
        <v>0</v>
      </c>
      <c r="AO39" s="30">
        <v>106431</v>
      </c>
      <c r="AP39" s="30">
        <v>224364</v>
      </c>
      <c r="AQ39" s="30">
        <v>108701</v>
      </c>
      <c r="AR39" s="30">
        <v>70952</v>
      </c>
      <c r="AS39" s="30">
        <v>70139</v>
      </c>
      <c r="AT39" s="30">
        <v>0</v>
      </c>
      <c r="AU39" s="30">
        <v>57855</v>
      </c>
      <c r="AV39" s="30">
        <v>1420129</v>
      </c>
      <c r="AW39" s="30">
        <v>1420773</v>
      </c>
      <c r="AX39" s="30">
        <v>1083685</v>
      </c>
      <c r="AY39" s="30">
        <v>526837</v>
      </c>
      <c r="AZ39" s="30">
        <v>0</v>
      </c>
      <c r="BA39" s="30">
        <v>650977</v>
      </c>
      <c r="BB39" s="30">
        <v>689546</v>
      </c>
      <c r="BC39" s="30">
        <v>570505</v>
      </c>
      <c r="BD39" s="30">
        <v>437791</v>
      </c>
      <c r="BE39" s="30">
        <v>367821</v>
      </c>
      <c r="BF39" s="30">
        <v>0</v>
      </c>
      <c r="BG39" s="30">
        <v>5898863</v>
      </c>
      <c r="BH39" s="30">
        <v>5541629</v>
      </c>
      <c r="BI39" s="30">
        <v>4786964</v>
      </c>
      <c r="BJ39" s="30">
        <v>3025475</v>
      </c>
      <c r="BK39" s="30">
        <v>887189</v>
      </c>
      <c r="BL39" s="30">
        <v>0</v>
      </c>
      <c r="BM39" s="30">
        <v>0</v>
      </c>
      <c r="BN39" s="30">
        <v>165770</v>
      </c>
      <c r="BO39" s="30">
        <v>149901</v>
      </c>
      <c r="BP39" s="30">
        <v>76803</v>
      </c>
      <c r="BQ39" s="30">
        <v>64033</v>
      </c>
      <c r="BR39" s="30">
        <v>0</v>
      </c>
      <c r="BS39" s="30">
        <v>1300</v>
      </c>
      <c r="BT39" s="30">
        <v>1322945</v>
      </c>
      <c r="BU39" s="30">
        <v>802049</v>
      </c>
      <c r="BV39" s="30">
        <v>330050</v>
      </c>
      <c r="BW39" s="30">
        <v>45796</v>
      </c>
      <c r="BX39" s="30">
        <v>0</v>
      </c>
      <c r="BY39" s="30">
        <v>0</v>
      </c>
      <c r="BZ39" s="30">
        <v>746341</v>
      </c>
      <c r="CA39" s="30">
        <v>547302</v>
      </c>
      <c r="CB39" s="30">
        <v>578342</v>
      </c>
      <c r="CC39" s="30">
        <v>121046</v>
      </c>
      <c r="CD39" s="30">
        <v>0</v>
      </c>
      <c r="CE39" s="30">
        <v>0</v>
      </c>
      <c r="CF39" s="30">
        <v>174208</v>
      </c>
      <c r="CG39" s="30">
        <v>114576</v>
      </c>
      <c r="CH39" s="30">
        <v>71664</v>
      </c>
      <c r="CI39" s="30">
        <v>0</v>
      </c>
      <c r="CJ39" s="30">
        <v>0</v>
      </c>
      <c r="CK39" s="30">
        <v>0</v>
      </c>
      <c r="CL39" s="30">
        <v>835548</v>
      </c>
      <c r="CM39" s="30">
        <v>605447</v>
      </c>
      <c r="CN39" s="30">
        <v>480157</v>
      </c>
      <c r="CO39" s="30">
        <v>156470</v>
      </c>
      <c r="CP39" s="30">
        <v>0</v>
      </c>
      <c r="CQ39" s="30">
        <v>1057678</v>
      </c>
      <c r="CR39" s="30">
        <v>1318</v>
      </c>
      <c r="CS39" s="30">
        <v>737175</v>
      </c>
      <c r="CT39" s="30">
        <v>424215</v>
      </c>
      <c r="CU39" s="30">
        <v>242827</v>
      </c>
      <c r="CV39" s="30">
        <v>0</v>
      </c>
      <c r="CW39" s="30">
        <v>100470</v>
      </c>
      <c r="CX39" s="30">
        <v>259663</v>
      </c>
      <c r="CY39" s="30">
        <v>116951</v>
      </c>
      <c r="CZ39" s="30">
        <v>43233</v>
      </c>
      <c r="DA39" s="30">
        <v>0</v>
      </c>
      <c r="DB39" s="30">
        <v>0</v>
      </c>
      <c r="DC39" s="30">
        <v>0</v>
      </c>
      <c r="DD39" s="30">
        <v>377396</v>
      </c>
      <c r="DE39" s="30">
        <v>363317</v>
      </c>
      <c r="DF39" s="30">
        <v>223230</v>
      </c>
      <c r="DG39" s="30">
        <v>92506</v>
      </c>
      <c r="DH39" s="30">
        <v>0</v>
      </c>
      <c r="DI39" s="30">
        <v>0</v>
      </c>
      <c r="DJ39" s="30">
        <v>550260</v>
      </c>
      <c r="DK39" s="30">
        <v>676264</v>
      </c>
      <c r="DL39" s="30">
        <v>523186</v>
      </c>
      <c r="DM39" s="30">
        <v>249275</v>
      </c>
      <c r="DN39" s="30">
        <v>0</v>
      </c>
      <c r="DO39" s="30">
        <v>320609</v>
      </c>
      <c r="DP39" s="30">
        <v>95295</v>
      </c>
      <c r="DQ39" s="30">
        <v>95309</v>
      </c>
      <c r="DR39" s="30">
        <v>118993</v>
      </c>
      <c r="DS39" s="30">
        <v>149012</v>
      </c>
      <c r="DT39" s="30">
        <v>0</v>
      </c>
      <c r="DU39" s="30">
        <v>0</v>
      </c>
      <c r="DV39" s="30">
        <v>423127</v>
      </c>
      <c r="DW39" s="30">
        <v>254641</v>
      </c>
      <c r="DX39" s="30">
        <v>541679</v>
      </c>
      <c r="DY39" s="30">
        <v>0</v>
      </c>
      <c r="DZ39" s="30">
        <v>0</v>
      </c>
      <c r="EA39" s="30">
        <v>228144</v>
      </c>
      <c r="EB39" s="30">
        <v>5603845</v>
      </c>
      <c r="EC39" s="30">
        <v>5343223</v>
      </c>
      <c r="ED39" s="30">
        <v>4668332</v>
      </c>
      <c r="EE39" s="30">
        <v>3081559</v>
      </c>
      <c r="EF39" s="30">
        <v>0</v>
      </c>
      <c r="EG39" s="30">
        <v>491386</v>
      </c>
      <c r="EH39" s="30">
        <v>3297949</v>
      </c>
      <c r="EI39" s="30">
        <v>3687635</v>
      </c>
      <c r="EJ39" s="30">
        <v>2902607</v>
      </c>
      <c r="EK39" s="30">
        <v>1948771</v>
      </c>
      <c r="EL39" s="30">
        <v>0</v>
      </c>
      <c r="EM39" s="30">
        <v>0</v>
      </c>
      <c r="EN39" s="30">
        <v>403028</v>
      </c>
      <c r="EO39" s="30">
        <v>277829</v>
      </c>
      <c r="EP39" s="30">
        <v>228028</v>
      </c>
      <c r="EQ39" s="30">
        <v>98254</v>
      </c>
      <c r="ER39" s="30">
        <v>0</v>
      </c>
      <c r="ES39" s="30">
        <v>140151</v>
      </c>
      <c r="ET39" s="30">
        <v>402073</v>
      </c>
      <c r="EU39" s="30">
        <v>252953</v>
      </c>
      <c r="EV39" s="30">
        <v>417349</v>
      </c>
      <c r="EW39" s="30">
        <v>401383</v>
      </c>
      <c r="EX39" s="30">
        <v>0</v>
      </c>
      <c r="EY39" s="30">
        <v>383078</v>
      </c>
      <c r="EZ39" s="30">
        <v>701950</v>
      </c>
      <c r="FA39" s="30">
        <v>467527</v>
      </c>
      <c r="FB39" s="30">
        <v>381907</v>
      </c>
      <c r="FC39" s="30">
        <v>370375</v>
      </c>
      <c r="FD39" s="30">
        <v>0</v>
      </c>
      <c r="FE39" s="30">
        <v>0</v>
      </c>
      <c r="FF39" s="30">
        <v>353903</v>
      </c>
      <c r="FG39" s="30">
        <v>289933</v>
      </c>
      <c r="FH39" s="30">
        <v>252654</v>
      </c>
      <c r="FI39" s="30">
        <v>109787</v>
      </c>
      <c r="FJ39" s="30">
        <v>0</v>
      </c>
      <c r="FK39" s="30">
        <v>830586</v>
      </c>
      <c r="FL39" s="30">
        <v>1454033</v>
      </c>
      <c r="FM39" s="30">
        <v>2488244</v>
      </c>
      <c r="FN39" s="30">
        <v>1261986</v>
      </c>
      <c r="FO39" s="30">
        <v>250350</v>
      </c>
      <c r="FP39" s="30">
        <v>0</v>
      </c>
      <c r="FQ39" s="30">
        <v>12218</v>
      </c>
      <c r="FR39" s="30">
        <v>1154778</v>
      </c>
      <c r="FS39" s="30">
        <v>776426</v>
      </c>
      <c r="FT39" s="30">
        <v>417307</v>
      </c>
      <c r="FU39" s="30">
        <v>259378</v>
      </c>
      <c r="FV39" s="30">
        <v>0</v>
      </c>
      <c r="FW39" s="30">
        <v>336385</v>
      </c>
      <c r="FX39" s="30">
        <v>355950</v>
      </c>
      <c r="FY39" s="30">
        <v>168890</v>
      </c>
      <c r="FZ39" s="30">
        <v>170974</v>
      </c>
      <c r="GA39" s="30">
        <v>138881</v>
      </c>
      <c r="GB39" s="30">
        <v>0</v>
      </c>
      <c r="GC39" s="30">
        <v>503573</v>
      </c>
      <c r="GD39" s="30">
        <v>959577</v>
      </c>
      <c r="GE39" s="30">
        <v>594189</v>
      </c>
      <c r="GF39" s="30">
        <v>149157</v>
      </c>
      <c r="GG39" s="30">
        <v>137674</v>
      </c>
      <c r="GH39" s="30">
        <v>0</v>
      </c>
      <c r="GI39" s="30">
        <v>431148</v>
      </c>
      <c r="GJ39" s="30">
        <v>1234897</v>
      </c>
      <c r="GK39" s="30">
        <v>832687</v>
      </c>
      <c r="GL39" s="30">
        <v>445203</v>
      </c>
      <c r="GM39" s="30">
        <v>284809</v>
      </c>
      <c r="GN39" s="30">
        <v>0</v>
      </c>
      <c r="GO39" s="30">
        <v>4595</v>
      </c>
      <c r="GP39" s="30">
        <v>1096178</v>
      </c>
      <c r="GQ39" s="30">
        <v>911476</v>
      </c>
      <c r="GR39" s="30">
        <v>623812</v>
      </c>
      <c r="GS39" s="30">
        <v>338559</v>
      </c>
      <c r="GT39" s="30">
        <v>0</v>
      </c>
      <c r="GU39" s="30">
        <v>880000</v>
      </c>
      <c r="GV39" s="30">
        <v>1421184</v>
      </c>
      <c r="GW39" s="30">
        <v>1046261</v>
      </c>
      <c r="GX39" s="30">
        <v>130068</v>
      </c>
      <c r="GY39" s="30">
        <v>569659</v>
      </c>
      <c r="GZ39" s="30">
        <v>0</v>
      </c>
      <c r="HA39" s="30">
        <v>0</v>
      </c>
      <c r="HB39" s="30">
        <v>210687</v>
      </c>
      <c r="HC39" s="30">
        <v>106859</v>
      </c>
      <c r="HD39" s="30">
        <v>81264</v>
      </c>
      <c r="HE39" s="30">
        <v>29143</v>
      </c>
      <c r="HF39" s="30">
        <v>0</v>
      </c>
      <c r="HG39" s="30">
        <v>64409</v>
      </c>
      <c r="HH39" s="30">
        <v>466350</v>
      </c>
      <c r="HI39" s="30">
        <v>520399</v>
      </c>
      <c r="HJ39" s="30">
        <v>317347</v>
      </c>
      <c r="HK39" s="30">
        <v>128750</v>
      </c>
      <c r="HL39" s="30">
        <v>0</v>
      </c>
      <c r="HM39" s="30">
        <v>73578</v>
      </c>
      <c r="HN39" s="30">
        <v>637562</v>
      </c>
      <c r="HO39" s="30">
        <v>643648</v>
      </c>
      <c r="HP39" s="30">
        <v>350870</v>
      </c>
      <c r="HQ39" s="30">
        <v>0</v>
      </c>
      <c r="HR39" s="30">
        <v>0</v>
      </c>
      <c r="HS39" s="30">
        <v>0</v>
      </c>
      <c r="HT39" s="30">
        <v>55699</v>
      </c>
      <c r="HU39" s="30">
        <v>0</v>
      </c>
      <c r="HV39" s="30">
        <v>179838</v>
      </c>
      <c r="HW39" s="30">
        <v>312039</v>
      </c>
      <c r="HX39" s="30">
        <v>0</v>
      </c>
      <c r="HY39" s="30">
        <v>0</v>
      </c>
      <c r="HZ39" s="30">
        <v>752127</v>
      </c>
      <c r="IA39" s="30">
        <v>762278</v>
      </c>
      <c r="IB39" s="30">
        <v>477473</v>
      </c>
      <c r="IC39" s="30">
        <v>454577</v>
      </c>
      <c r="ID39" s="30">
        <v>0</v>
      </c>
      <c r="IE39" s="30">
        <v>0</v>
      </c>
      <c r="IF39" s="30">
        <v>769242</v>
      </c>
      <c r="IG39" s="30">
        <v>1064258</v>
      </c>
      <c r="IH39" s="30">
        <v>706971</v>
      </c>
      <c r="II39" s="30">
        <v>505917</v>
      </c>
      <c r="IJ39" s="30">
        <v>0</v>
      </c>
      <c r="IK39" s="30">
        <v>852578</v>
      </c>
      <c r="IL39" s="30">
        <v>1184249</v>
      </c>
      <c r="IM39" s="30">
        <v>1132179</v>
      </c>
      <c r="IN39" s="30">
        <v>523058</v>
      </c>
      <c r="IO39" s="30">
        <v>523058</v>
      </c>
      <c r="IP39" s="30">
        <v>0</v>
      </c>
      <c r="IQ39" s="30">
        <v>0</v>
      </c>
      <c r="IR39" s="30">
        <v>0</v>
      </c>
      <c r="IS39" s="30">
        <v>0</v>
      </c>
      <c r="IT39" s="30">
        <v>0</v>
      </c>
      <c r="IU39" s="30">
        <v>0</v>
      </c>
      <c r="IV39" s="30">
        <v>0</v>
      </c>
      <c r="IW39" s="30">
        <v>0</v>
      </c>
      <c r="IX39" s="30">
        <v>1117800</v>
      </c>
      <c r="IY39" s="30">
        <v>719959</v>
      </c>
      <c r="IZ39" s="30">
        <v>517745</v>
      </c>
      <c r="JA39" s="30">
        <v>331956</v>
      </c>
      <c r="JB39" s="30">
        <v>0</v>
      </c>
      <c r="JC39" s="30">
        <v>0</v>
      </c>
      <c r="JD39" s="30">
        <v>1304530</v>
      </c>
      <c r="JE39" s="30">
        <v>779197</v>
      </c>
      <c r="JF39" s="30">
        <v>860899</v>
      </c>
      <c r="JG39" s="30">
        <v>334985</v>
      </c>
      <c r="JH39" s="30">
        <v>0</v>
      </c>
      <c r="JI39" s="30">
        <v>0</v>
      </c>
      <c r="JJ39" s="30">
        <v>5736127</v>
      </c>
      <c r="JK39" s="30">
        <v>3559506</v>
      </c>
      <c r="JL39" s="30">
        <v>2523794</v>
      </c>
      <c r="JM39" s="30">
        <v>2036317</v>
      </c>
      <c r="JN39" s="30">
        <v>0</v>
      </c>
      <c r="JO39" s="30">
        <v>0</v>
      </c>
      <c r="JP39" s="30">
        <v>343298</v>
      </c>
      <c r="JQ39" s="30">
        <v>418288</v>
      </c>
      <c r="JR39" s="30">
        <v>225516</v>
      </c>
      <c r="JS39" s="30">
        <v>164786</v>
      </c>
      <c r="JT39" s="30">
        <v>0</v>
      </c>
      <c r="JU39" s="30">
        <v>0</v>
      </c>
      <c r="JV39" s="30">
        <v>687494</v>
      </c>
      <c r="JW39" s="30">
        <v>540566</v>
      </c>
      <c r="JX39" s="30">
        <v>430416</v>
      </c>
      <c r="JY39" s="30">
        <v>182481</v>
      </c>
      <c r="JZ39" s="30">
        <v>0</v>
      </c>
      <c r="KA39" s="30">
        <v>0</v>
      </c>
      <c r="KB39" s="30">
        <v>133651</v>
      </c>
      <c r="KC39" s="30">
        <v>305122</v>
      </c>
      <c r="KD39" s="30">
        <v>185796</v>
      </c>
      <c r="KE39" s="30">
        <v>40562</v>
      </c>
      <c r="KF39" s="30">
        <v>0</v>
      </c>
      <c r="KG39" s="30">
        <v>0</v>
      </c>
      <c r="KH39" s="30">
        <v>713181</v>
      </c>
      <c r="KI39" s="30">
        <v>751939</v>
      </c>
      <c r="KJ39" s="30">
        <v>388651</v>
      </c>
      <c r="KK39" s="30">
        <v>221045</v>
      </c>
      <c r="KL39" s="30">
        <v>0</v>
      </c>
      <c r="KM39" s="30">
        <v>0</v>
      </c>
      <c r="KN39" s="30">
        <v>454936</v>
      </c>
      <c r="KO39" s="30">
        <v>273429</v>
      </c>
      <c r="KP39" s="30">
        <v>117175</v>
      </c>
      <c r="KQ39" s="30">
        <v>86778</v>
      </c>
      <c r="KR39" s="30">
        <v>0</v>
      </c>
      <c r="KS39" s="30">
        <v>0</v>
      </c>
      <c r="KT39" s="30">
        <v>361361</v>
      </c>
      <c r="KU39" s="30">
        <v>571997</v>
      </c>
      <c r="KV39" s="30">
        <v>864386</v>
      </c>
      <c r="KW39" s="30">
        <v>864386</v>
      </c>
      <c r="KX39" s="30">
        <v>0</v>
      </c>
      <c r="KY39" s="30">
        <v>3048109</v>
      </c>
      <c r="KZ39" s="30">
        <v>7410909</v>
      </c>
      <c r="LA39" s="30">
        <v>6562949</v>
      </c>
      <c r="LB39" s="30">
        <v>5457322</v>
      </c>
      <c r="LC39" s="30">
        <v>2407682</v>
      </c>
      <c r="LD39" s="30">
        <v>0</v>
      </c>
      <c r="LE39" s="30">
        <v>207272</v>
      </c>
      <c r="LF39" s="30">
        <v>300309</v>
      </c>
      <c r="LG39" s="30">
        <v>267705</v>
      </c>
      <c r="LH39" s="30">
        <v>247680</v>
      </c>
      <c r="LI39" s="30">
        <v>149032</v>
      </c>
      <c r="LJ39" s="30">
        <v>0</v>
      </c>
      <c r="LK39" s="30">
        <v>0</v>
      </c>
      <c r="LL39" s="30">
        <v>490433</v>
      </c>
      <c r="LM39" s="30">
        <v>588776</v>
      </c>
      <c r="LN39" s="30">
        <v>507229</v>
      </c>
      <c r="LO39" s="30">
        <v>306838</v>
      </c>
      <c r="LP39" s="30">
        <v>0</v>
      </c>
      <c r="LQ39" s="30">
        <v>313263</v>
      </c>
      <c r="LR39" s="30">
        <v>4051207</v>
      </c>
      <c r="LS39" s="30">
        <v>1769704</v>
      </c>
      <c r="LT39" s="30">
        <v>3586128</v>
      </c>
      <c r="LU39" s="30">
        <v>2929151</v>
      </c>
      <c r="LV39" s="30">
        <v>0</v>
      </c>
      <c r="LW39" s="30">
        <v>0</v>
      </c>
      <c r="LX39" s="30">
        <v>650706</v>
      </c>
      <c r="LY39" s="30">
        <v>501740</v>
      </c>
      <c r="LZ39" s="30">
        <v>246803</v>
      </c>
      <c r="MA39" s="30">
        <v>225353</v>
      </c>
      <c r="MB39" s="30">
        <v>0</v>
      </c>
      <c r="MC39" s="30">
        <v>0</v>
      </c>
      <c r="MD39" s="30">
        <v>611247</v>
      </c>
      <c r="ME39" s="30">
        <v>471681</v>
      </c>
      <c r="MF39" s="30">
        <v>294508</v>
      </c>
      <c r="MG39" s="30">
        <v>131134</v>
      </c>
      <c r="MH39" s="30">
        <v>0</v>
      </c>
      <c r="MI39" s="30">
        <v>841076</v>
      </c>
      <c r="MJ39" s="30">
        <v>1476532</v>
      </c>
      <c r="MK39" s="30">
        <v>1157496</v>
      </c>
      <c r="ML39" s="30">
        <v>1299894</v>
      </c>
      <c r="MM39" s="30">
        <v>428065</v>
      </c>
      <c r="MN39" s="30">
        <v>0</v>
      </c>
      <c r="MO39" s="30">
        <v>0</v>
      </c>
      <c r="MP39" s="30">
        <v>186059</v>
      </c>
      <c r="MQ39" s="30">
        <v>144772</v>
      </c>
      <c r="MR39" s="30">
        <v>169671</v>
      </c>
      <c r="MS39" s="30">
        <v>94069</v>
      </c>
      <c r="MT39" s="30">
        <v>0</v>
      </c>
      <c r="MU39" s="30">
        <v>0</v>
      </c>
      <c r="MV39" s="30">
        <v>169627</v>
      </c>
      <c r="MW39" s="30">
        <v>192721</v>
      </c>
      <c r="MX39" s="30">
        <v>154014</v>
      </c>
      <c r="MY39" s="30">
        <v>40103</v>
      </c>
      <c r="MZ39" s="30">
        <v>0</v>
      </c>
      <c r="NA39" s="30">
        <v>353489</v>
      </c>
      <c r="NB39" s="30">
        <v>531764</v>
      </c>
      <c r="NC39" s="30">
        <v>407073</v>
      </c>
      <c r="ND39" s="30">
        <v>309327</v>
      </c>
      <c r="NE39" s="30">
        <v>186748</v>
      </c>
      <c r="NF39" s="30">
        <v>0</v>
      </c>
      <c r="NG39" s="30">
        <v>94431</v>
      </c>
      <c r="NH39" s="30">
        <v>1058922</v>
      </c>
      <c r="NI39" s="30">
        <v>798328</v>
      </c>
      <c r="NJ39" s="30">
        <v>881587</v>
      </c>
      <c r="NK39" s="30">
        <v>842320</v>
      </c>
      <c r="NL39" s="30">
        <v>0</v>
      </c>
      <c r="NM39" s="30">
        <v>280035</v>
      </c>
      <c r="NN39" s="30">
        <v>1461561</v>
      </c>
      <c r="NO39" s="30">
        <v>1672556</v>
      </c>
      <c r="NP39" s="30">
        <v>1161296</v>
      </c>
      <c r="NQ39" s="30">
        <v>927770</v>
      </c>
      <c r="NR39" s="30">
        <v>0</v>
      </c>
      <c r="NS39" s="30">
        <v>133064</v>
      </c>
      <c r="NT39" s="30">
        <v>497450</v>
      </c>
      <c r="NU39" s="30">
        <v>919837</v>
      </c>
      <c r="NV39" s="30">
        <v>382039</v>
      </c>
      <c r="NW39" s="30">
        <v>476308</v>
      </c>
      <c r="NX39" s="30">
        <v>0</v>
      </c>
      <c r="NY39" s="30">
        <v>0</v>
      </c>
      <c r="NZ39" s="30">
        <v>1122555</v>
      </c>
      <c r="OA39" s="30">
        <v>1012323</v>
      </c>
      <c r="OB39" s="30">
        <v>1315631</v>
      </c>
      <c r="OC39" s="30">
        <v>663162</v>
      </c>
      <c r="OD39" s="30">
        <v>0</v>
      </c>
      <c r="OE39" s="30">
        <v>14967</v>
      </c>
      <c r="OF39" s="30">
        <v>1641124</v>
      </c>
      <c r="OG39" s="30">
        <v>370955</v>
      </c>
      <c r="OH39" s="30">
        <v>485834</v>
      </c>
      <c r="OI39" s="30">
        <v>314780</v>
      </c>
      <c r="OJ39" s="30">
        <v>0</v>
      </c>
      <c r="OK39" s="30">
        <v>620071</v>
      </c>
      <c r="OL39" s="30">
        <v>3422503</v>
      </c>
      <c r="OM39" s="30">
        <v>2280278</v>
      </c>
      <c r="ON39" s="30">
        <v>1371336</v>
      </c>
      <c r="OO39" s="30">
        <v>743929</v>
      </c>
      <c r="OP39" s="30">
        <v>0</v>
      </c>
      <c r="OQ39" s="30">
        <v>0</v>
      </c>
      <c r="OR39" s="30">
        <v>175927</v>
      </c>
      <c r="OS39" s="30">
        <v>296012</v>
      </c>
      <c r="OT39" s="30">
        <v>259350</v>
      </c>
      <c r="OU39" s="30">
        <v>151569</v>
      </c>
      <c r="OV39" s="30">
        <v>0</v>
      </c>
      <c r="OW39" s="30">
        <v>10312</v>
      </c>
      <c r="OX39" s="30">
        <v>1181786</v>
      </c>
      <c r="OY39" s="30">
        <v>1172088</v>
      </c>
      <c r="OZ39" s="30">
        <v>1037398</v>
      </c>
      <c r="PA39" s="30">
        <v>869380</v>
      </c>
      <c r="PB39" s="30">
        <v>0</v>
      </c>
      <c r="PC39" s="30">
        <v>16591</v>
      </c>
      <c r="PD39" s="30">
        <v>944</v>
      </c>
      <c r="PE39" s="30">
        <v>783106</v>
      </c>
      <c r="PF39" s="30">
        <v>772028</v>
      </c>
      <c r="PG39" s="30">
        <v>464047</v>
      </c>
      <c r="PH39" s="30">
        <v>0</v>
      </c>
      <c r="PI39" s="30">
        <v>0</v>
      </c>
      <c r="PJ39" s="30">
        <v>1368149</v>
      </c>
      <c r="PK39" s="30">
        <v>1191630</v>
      </c>
      <c r="PL39" s="30">
        <v>685788</v>
      </c>
      <c r="PM39" s="30">
        <v>749620</v>
      </c>
      <c r="PN39" s="30">
        <v>0</v>
      </c>
      <c r="PO39" s="30">
        <v>0</v>
      </c>
      <c r="PP39" s="30">
        <v>162599</v>
      </c>
      <c r="PQ39" s="30">
        <v>111245</v>
      </c>
      <c r="PR39" s="30">
        <v>64014</v>
      </c>
      <c r="PS39" s="30">
        <v>14143</v>
      </c>
      <c r="PT39" s="30">
        <v>0</v>
      </c>
      <c r="PU39" s="30">
        <v>176757</v>
      </c>
      <c r="PV39" s="30">
        <v>6405108</v>
      </c>
      <c r="PW39" s="30">
        <v>7766996</v>
      </c>
      <c r="PX39" s="30">
        <v>7071560</v>
      </c>
      <c r="PY39" s="30">
        <v>5223645</v>
      </c>
      <c r="PZ39" s="30">
        <v>0</v>
      </c>
      <c r="QA39" s="30">
        <v>0</v>
      </c>
      <c r="QB39" s="30">
        <v>127350</v>
      </c>
      <c r="QC39" s="30">
        <v>222142</v>
      </c>
      <c r="QD39" s="30">
        <v>219084</v>
      </c>
      <c r="QE39" s="30">
        <v>157766</v>
      </c>
      <c r="QF39" s="30">
        <v>0</v>
      </c>
      <c r="QG39" s="30">
        <v>181282</v>
      </c>
      <c r="QH39" s="30">
        <v>1159</v>
      </c>
      <c r="QI39" s="30">
        <v>367474</v>
      </c>
      <c r="QJ39" s="30">
        <v>218835</v>
      </c>
      <c r="QK39" s="30">
        <v>282542</v>
      </c>
      <c r="QL39" s="30">
        <v>0</v>
      </c>
      <c r="QM39" s="30">
        <v>745360</v>
      </c>
      <c r="QN39" s="30">
        <v>1792720</v>
      </c>
      <c r="QO39" s="30">
        <v>1880480</v>
      </c>
      <c r="QP39" s="30">
        <v>1457711</v>
      </c>
      <c r="QQ39" s="30">
        <v>1256973</v>
      </c>
      <c r="QR39" s="30">
        <v>0</v>
      </c>
      <c r="QS39" s="30">
        <v>0</v>
      </c>
      <c r="QT39" s="30">
        <v>796179</v>
      </c>
      <c r="QU39" s="30">
        <v>697570</v>
      </c>
      <c r="QV39" s="30">
        <v>763709</v>
      </c>
      <c r="QW39" s="30">
        <v>457321</v>
      </c>
      <c r="QX39" s="30">
        <v>0</v>
      </c>
      <c r="QY39" s="30">
        <v>391314</v>
      </c>
      <c r="QZ39" s="30">
        <v>1087578</v>
      </c>
      <c r="RA39" s="30">
        <v>967317</v>
      </c>
      <c r="RB39" s="30">
        <v>944111</v>
      </c>
      <c r="RC39" s="30">
        <v>592510</v>
      </c>
      <c r="RD39" s="30">
        <v>0</v>
      </c>
      <c r="RE39" s="30">
        <v>1963</v>
      </c>
      <c r="RF39" s="30">
        <v>2268026</v>
      </c>
      <c r="RG39" s="30">
        <v>2223593</v>
      </c>
      <c r="RH39" s="30">
        <v>1676421</v>
      </c>
      <c r="RI39" s="30">
        <v>951675</v>
      </c>
      <c r="RJ39" s="30">
        <v>0</v>
      </c>
      <c r="RK39" s="30">
        <v>0</v>
      </c>
      <c r="RL39" s="30">
        <v>1250005</v>
      </c>
      <c r="RM39" s="30">
        <v>861020</v>
      </c>
      <c r="RN39" s="30">
        <v>632504</v>
      </c>
      <c r="RO39" s="30">
        <v>658592</v>
      </c>
      <c r="RP39" s="30">
        <v>0</v>
      </c>
      <c r="RQ39" s="30">
        <v>0</v>
      </c>
      <c r="RR39" s="30">
        <v>67518</v>
      </c>
      <c r="RS39" s="30">
        <v>115740</v>
      </c>
      <c r="RT39" s="30">
        <v>47624</v>
      </c>
      <c r="RU39" s="30">
        <v>8697</v>
      </c>
      <c r="RV39" s="30">
        <v>0</v>
      </c>
      <c r="RW39" s="30">
        <v>540403</v>
      </c>
      <c r="RX39" s="30">
        <v>918499</v>
      </c>
      <c r="RY39" s="30">
        <v>809219</v>
      </c>
      <c r="RZ39" s="30">
        <v>678349</v>
      </c>
      <c r="SA39" s="30">
        <v>368369</v>
      </c>
      <c r="SB39" s="30">
        <v>0</v>
      </c>
      <c r="SC39" s="30">
        <v>11</v>
      </c>
      <c r="SD39" s="30">
        <v>1433185</v>
      </c>
      <c r="SE39" s="30">
        <v>1082906</v>
      </c>
      <c r="SF39" s="30">
        <v>669046</v>
      </c>
      <c r="SG39" s="30">
        <v>417931</v>
      </c>
      <c r="SH39" s="30">
        <v>0</v>
      </c>
      <c r="SI39" s="30">
        <v>166</v>
      </c>
      <c r="SJ39" s="30">
        <v>142672</v>
      </c>
      <c r="SK39" s="30">
        <v>38026</v>
      </c>
      <c r="SL39" s="30">
        <v>92584</v>
      </c>
      <c r="SM39" s="30">
        <v>151834</v>
      </c>
      <c r="SN39" s="30">
        <v>0</v>
      </c>
      <c r="SO39" s="30">
        <v>0</v>
      </c>
      <c r="SP39" s="30">
        <v>342528</v>
      </c>
      <c r="SQ39" s="30">
        <v>658197</v>
      </c>
      <c r="SR39" s="30">
        <v>477454</v>
      </c>
      <c r="SS39" s="30">
        <v>187034</v>
      </c>
      <c r="ST39" s="30">
        <v>0</v>
      </c>
      <c r="SU39" s="30">
        <v>1260</v>
      </c>
      <c r="SV39" s="30">
        <v>977225</v>
      </c>
      <c r="SW39" s="30">
        <v>571671</v>
      </c>
      <c r="SX39" s="30">
        <v>363070</v>
      </c>
      <c r="SY39" s="30">
        <v>332333</v>
      </c>
      <c r="SZ39" s="30">
        <v>0</v>
      </c>
    </row>
    <row r="40" spans="1:520">
      <c r="A40" s="25"/>
      <c r="B40" s="26" t="s">
        <v>393</v>
      </c>
      <c r="D40" s="27"/>
      <c r="E40" s="30">
        <v>0</v>
      </c>
      <c r="F40" s="30">
        <v>0</v>
      </c>
      <c r="G40" s="30">
        <v>0</v>
      </c>
      <c r="H40" s="30">
        <v>0</v>
      </c>
      <c r="I40" s="30">
        <v>0</v>
      </c>
      <c r="J40" s="30">
        <v>0</v>
      </c>
      <c r="K40" s="30">
        <v>0</v>
      </c>
      <c r="L40" s="30">
        <v>0</v>
      </c>
      <c r="M40" s="30">
        <v>0</v>
      </c>
      <c r="N40" s="30">
        <v>0</v>
      </c>
      <c r="O40" s="30">
        <v>0</v>
      </c>
      <c r="P40" s="30">
        <v>0</v>
      </c>
      <c r="Q40" s="30">
        <v>0</v>
      </c>
      <c r="R40" s="30">
        <v>0</v>
      </c>
      <c r="S40" s="30">
        <v>0</v>
      </c>
      <c r="T40" s="30">
        <v>0</v>
      </c>
      <c r="U40" s="30">
        <v>0</v>
      </c>
      <c r="V40" s="30">
        <v>0</v>
      </c>
      <c r="W40" s="30">
        <v>0</v>
      </c>
      <c r="X40" s="30">
        <v>0</v>
      </c>
      <c r="Y40" s="30">
        <v>0</v>
      </c>
      <c r="Z40" s="30">
        <v>0</v>
      </c>
      <c r="AA40" s="30">
        <v>0</v>
      </c>
      <c r="AB40" s="30">
        <v>0</v>
      </c>
      <c r="AC40" s="30">
        <v>0</v>
      </c>
      <c r="AD40" s="30">
        <v>0</v>
      </c>
      <c r="AE40" s="30">
        <v>0</v>
      </c>
      <c r="AF40" s="30">
        <v>0</v>
      </c>
      <c r="AG40" s="30">
        <v>0</v>
      </c>
      <c r="AH40" s="30">
        <v>0</v>
      </c>
      <c r="AI40" s="30">
        <v>0</v>
      </c>
      <c r="AJ40" s="30">
        <v>0</v>
      </c>
      <c r="AK40" s="30">
        <v>0</v>
      </c>
      <c r="AL40" s="30">
        <v>0</v>
      </c>
      <c r="AM40" s="30">
        <v>0</v>
      </c>
      <c r="AN40" s="30">
        <v>0</v>
      </c>
      <c r="AO40" s="30">
        <v>0</v>
      </c>
      <c r="AP40" s="30">
        <v>0</v>
      </c>
      <c r="AQ40" s="30">
        <v>0</v>
      </c>
      <c r="AR40" s="30">
        <v>0</v>
      </c>
      <c r="AS40" s="30">
        <v>0</v>
      </c>
      <c r="AT40" s="30">
        <v>0</v>
      </c>
      <c r="AU40" s="30">
        <v>0</v>
      </c>
      <c r="AV40" s="30">
        <v>0</v>
      </c>
      <c r="AW40" s="30">
        <v>0</v>
      </c>
      <c r="AX40" s="30">
        <v>0</v>
      </c>
      <c r="AY40" s="30">
        <v>0</v>
      </c>
      <c r="AZ40" s="30">
        <v>0</v>
      </c>
      <c r="BA40" s="30">
        <v>0</v>
      </c>
      <c r="BB40" s="30">
        <v>0</v>
      </c>
      <c r="BC40" s="30">
        <v>0</v>
      </c>
      <c r="BD40" s="30">
        <v>0</v>
      </c>
      <c r="BE40" s="30">
        <v>0</v>
      </c>
      <c r="BF40" s="30">
        <v>0</v>
      </c>
      <c r="BG40" s="30">
        <v>0</v>
      </c>
      <c r="BH40" s="30">
        <v>0</v>
      </c>
      <c r="BI40" s="30">
        <v>0</v>
      </c>
      <c r="BJ40" s="30">
        <v>0</v>
      </c>
      <c r="BK40" s="30">
        <v>0</v>
      </c>
      <c r="BL40" s="30">
        <v>0</v>
      </c>
      <c r="BM40" s="30">
        <v>0</v>
      </c>
      <c r="BN40" s="30">
        <v>0</v>
      </c>
      <c r="BO40" s="30">
        <v>0</v>
      </c>
      <c r="BP40" s="30">
        <v>0</v>
      </c>
      <c r="BQ40" s="30">
        <v>0</v>
      </c>
      <c r="BR40" s="30">
        <v>0</v>
      </c>
      <c r="BS40" s="30">
        <v>0</v>
      </c>
      <c r="BT40" s="30">
        <v>0</v>
      </c>
      <c r="BU40" s="30">
        <v>0</v>
      </c>
      <c r="BV40" s="30">
        <v>0</v>
      </c>
      <c r="BW40" s="30">
        <v>0</v>
      </c>
      <c r="BX40" s="30">
        <v>0</v>
      </c>
      <c r="BY40" s="30">
        <v>0</v>
      </c>
      <c r="BZ40" s="30">
        <v>0</v>
      </c>
      <c r="CA40" s="30">
        <v>0</v>
      </c>
      <c r="CB40" s="30">
        <v>0</v>
      </c>
      <c r="CC40" s="30">
        <v>0</v>
      </c>
      <c r="CD40" s="30">
        <v>0</v>
      </c>
      <c r="CE40" s="30">
        <v>0</v>
      </c>
      <c r="CF40" s="30">
        <v>0</v>
      </c>
      <c r="CG40" s="30">
        <v>0</v>
      </c>
      <c r="CH40" s="30">
        <v>0</v>
      </c>
      <c r="CI40" s="30">
        <v>0</v>
      </c>
      <c r="CJ40" s="30">
        <v>0</v>
      </c>
      <c r="CK40" s="30">
        <v>0</v>
      </c>
      <c r="CL40" s="30">
        <v>0</v>
      </c>
      <c r="CM40" s="30">
        <v>0</v>
      </c>
      <c r="CN40" s="30">
        <v>0</v>
      </c>
      <c r="CO40" s="30">
        <v>0</v>
      </c>
      <c r="CP40" s="30">
        <v>0</v>
      </c>
      <c r="CQ40" s="30">
        <v>0</v>
      </c>
      <c r="CR40" s="30">
        <v>321741</v>
      </c>
      <c r="CS40" s="30">
        <v>1472183</v>
      </c>
      <c r="CT40" s="30">
        <v>1110529</v>
      </c>
      <c r="CU40" s="30">
        <v>521697</v>
      </c>
      <c r="CV40" s="30">
        <v>0</v>
      </c>
      <c r="CW40" s="30">
        <v>0</v>
      </c>
      <c r="CX40" s="30">
        <v>0</v>
      </c>
      <c r="CY40" s="30">
        <v>0</v>
      </c>
      <c r="CZ40" s="30">
        <v>0</v>
      </c>
      <c r="DA40" s="30">
        <v>0</v>
      </c>
      <c r="DB40" s="30">
        <v>0</v>
      </c>
      <c r="DC40" s="30">
        <v>0</v>
      </c>
      <c r="DD40" s="30">
        <v>0</v>
      </c>
      <c r="DE40" s="30">
        <v>0</v>
      </c>
      <c r="DF40" s="30">
        <v>0</v>
      </c>
      <c r="DG40" s="30">
        <v>0</v>
      </c>
      <c r="DH40" s="30">
        <v>0</v>
      </c>
      <c r="DI40" s="30">
        <v>0</v>
      </c>
      <c r="DJ40" s="30">
        <v>0</v>
      </c>
      <c r="DK40" s="30">
        <v>0</v>
      </c>
      <c r="DL40" s="30">
        <v>169607</v>
      </c>
      <c r="DM40" s="30">
        <v>345967</v>
      </c>
      <c r="DN40" s="30">
        <v>0</v>
      </c>
      <c r="DO40" s="30">
        <v>0</v>
      </c>
      <c r="DP40" s="30">
        <v>0</v>
      </c>
      <c r="DQ40" s="30">
        <v>0</v>
      </c>
      <c r="DR40" s="30">
        <v>0</v>
      </c>
      <c r="DS40" s="30">
        <v>0</v>
      </c>
      <c r="DT40" s="30">
        <v>0</v>
      </c>
      <c r="DU40" s="30">
        <v>0</v>
      </c>
      <c r="DV40" s="30">
        <v>0</v>
      </c>
      <c r="DW40" s="30">
        <v>0</v>
      </c>
      <c r="DX40" s="30">
        <v>0</v>
      </c>
      <c r="DY40" s="30">
        <v>0</v>
      </c>
      <c r="DZ40" s="30">
        <v>0</v>
      </c>
      <c r="EA40" s="30">
        <v>0</v>
      </c>
      <c r="EB40" s="30">
        <v>0</v>
      </c>
      <c r="EC40" s="30">
        <v>0</v>
      </c>
      <c r="ED40" s="30">
        <v>0</v>
      </c>
      <c r="EE40" s="30">
        <v>0</v>
      </c>
      <c r="EF40" s="30">
        <v>0</v>
      </c>
      <c r="EG40" s="30">
        <v>0</v>
      </c>
      <c r="EH40" s="30">
        <v>0</v>
      </c>
      <c r="EI40" s="30">
        <v>0</v>
      </c>
      <c r="EJ40" s="30">
        <v>0</v>
      </c>
      <c r="EK40" s="30">
        <v>0</v>
      </c>
      <c r="EL40" s="30">
        <v>0</v>
      </c>
      <c r="EM40" s="30">
        <v>0</v>
      </c>
      <c r="EN40" s="30">
        <v>0</v>
      </c>
      <c r="EO40" s="30">
        <v>0</v>
      </c>
      <c r="EP40" s="30">
        <v>0</v>
      </c>
      <c r="EQ40" s="30">
        <v>0</v>
      </c>
      <c r="ER40" s="30">
        <v>0</v>
      </c>
      <c r="ES40" s="30">
        <v>0</v>
      </c>
      <c r="ET40" s="30">
        <v>0</v>
      </c>
      <c r="EU40" s="30">
        <v>0</v>
      </c>
      <c r="EV40" s="30">
        <v>0</v>
      </c>
      <c r="EW40" s="30">
        <v>0</v>
      </c>
      <c r="EX40" s="30">
        <v>0</v>
      </c>
      <c r="EY40" s="30">
        <v>0</v>
      </c>
      <c r="EZ40" s="30">
        <v>0</v>
      </c>
      <c r="FA40" s="30">
        <v>0</v>
      </c>
      <c r="FB40" s="30">
        <v>0</v>
      </c>
      <c r="FC40" s="30">
        <v>0</v>
      </c>
      <c r="FD40" s="30">
        <v>0</v>
      </c>
      <c r="FE40" s="30">
        <v>0</v>
      </c>
      <c r="FF40" s="30">
        <v>0</v>
      </c>
      <c r="FG40" s="30">
        <v>0</v>
      </c>
      <c r="FH40" s="30">
        <v>0</v>
      </c>
      <c r="FI40" s="30">
        <v>0</v>
      </c>
      <c r="FJ40" s="30">
        <v>0</v>
      </c>
      <c r="FK40" s="30">
        <v>0</v>
      </c>
      <c r="FL40" s="30">
        <v>0</v>
      </c>
      <c r="FM40" s="30">
        <v>0</v>
      </c>
      <c r="FN40" s="30">
        <v>0</v>
      </c>
      <c r="FO40" s="30">
        <v>0</v>
      </c>
      <c r="FP40" s="30">
        <v>0</v>
      </c>
      <c r="FQ40" s="30">
        <v>0</v>
      </c>
      <c r="FR40" s="30">
        <v>0</v>
      </c>
      <c r="FS40" s="30">
        <v>0</v>
      </c>
      <c r="FT40" s="30">
        <v>0</v>
      </c>
      <c r="FU40" s="30">
        <v>0</v>
      </c>
      <c r="FV40" s="30">
        <v>0</v>
      </c>
      <c r="FW40" s="30">
        <v>0</v>
      </c>
      <c r="FX40" s="30">
        <v>0</v>
      </c>
      <c r="FY40" s="30">
        <v>0</v>
      </c>
      <c r="FZ40" s="30">
        <v>0</v>
      </c>
      <c r="GA40" s="30">
        <v>0</v>
      </c>
      <c r="GB40" s="30">
        <v>0</v>
      </c>
      <c r="GC40" s="30">
        <v>0</v>
      </c>
      <c r="GD40" s="30">
        <v>0</v>
      </c>
      <c r="GE40" s="30">
        <v>0</v>
      </c>
      <c r="GF40" s="30">
        <v>0</v>
      </c>
      <c r="GG40" s="30">
        <v>0</v>
      </c>
      <c r="GH40" s="30">
        <v>0</v>
      </c>
      <c r="GI40" s="30">
        <v>0</v>
      </c>
      <c r="GJ40" s="30">
        <v>0</v>
      </c>
      <c r="GK40" s="30">
        <v>0</v>
      </c>
      <c r="GL40" s="30">
        <v>0</v>
      </c>
      <c r="GM40" s="30">
        <v>0</v>
      </c>
      <c r="GN40" s="30">
        <v>0</v>
      </c>
      <c r="GO40" s="30">
        <v>0</v>
      </c>
      <c r="GP40" s="30">
        <v>0</v>
      </c>
      <c r="GQ40" s="30">
        <v>0</v>
      </c>
      <c r="GR40" s="30">
        <v>0</v>
      </c>
      <c r="GS40" s="30">
        <v>0</v>
      </c>
      <c r="GT40" s="30">
        <v>0</v>
      </c>
      <c r="GU40" s="30">
        <v>0</v>
      </c>
      <c r="GV40" s="30">
        <v>0</v>
      </c>
      <c r="GW40" s="30">
        <v>0</v>
      </c>
      <c r="GX40" s="30">
        <v>0</v>
      </c>
      <c r="GY40" s="30">
        <v>0</v>
      </c>
      <c r="GZ40" s="30">
        <v>0</v>
      </c>
      <c r="HA40" s="30">
        <v>0</v>
      </c>
      <c r="HB40" s="30">
        <v>0</v>
      </c>
      <c r="HC40" s="30">
        <v>0</v>
      </c>
      <c r="HD40" s="30">
        <v>0</v>
      </c>
      <c r="HE40" s="30">
        <v>0</v>
      </c>
      <c r="HF40" s="30">
        <v>0</v>
      </c>
      <c r="HG40" s="30">
        <v>0</v>
      </c>
      <c r="HH40" s="30">
        <v>0</v>
      </c>
      <c r="HI40" s="30">
        <v>0</v>
      </c>
      <c r="HJ40" s="30">
        <v>0</v>
      </c>
      <c r="HK40" s="30">
        <v>0</v>
      </c>
      <c r="HL40" s="30">
        <v>0</v>
      </c>
      <c r="HM40" s="30">
        <v>0</v>
      </c>
      <c r="HN40" s="30">
        <v>0</v>
      </c>
      <c r="HO40" s="30">
        <v>0</v>
      </c>
      <c r="HP40" s="30">
        <v>0</v>
      </c>
      <c r="HQ40" s="30">
        <v>0</v>
      </c>
      <c r="HR40" s="30">
        <v>0</v>
      </c>
      <c r="HS40" s="30">
        <v>0</v>
      </c>
      <c r="HT40" s="30">
        <v>0</v>
      </c>
      <c r="HU40" s="30">
        <v>0</v>
      </c>
      <c r="HV40" s="30">
        <v>0</v>
      </c>
      <c r="HW40" s="30">
        <v>335441</v>
      </c>
      <c r="HX40" s="30">
        <v>0</v>
      </c>
      <c r="HY40" s="30">
        <v>0</v>
      </c>
      <c r="HZ40" s="30">
        <v>0</v>
      </c>
      <c r="IA40" s="30">
        <v>0</v>
      </c>
      <c r="IB40" s="30">
        <v>0</v>
      </c>
      <c r="IC40" s="30">
        <v>0</v>
      </c>
      <c r="ID40" s="30">
        <v>0</v>
      </c>
      <c r="IE40" s="30">
        <v>0</v>
      </c>
      <c r="IF40" s="30">
        <v>0</v>
      </c>
      <c r="IG40" s="30">
        <v>0</v>
      </c>
      <c r="IH40" s="30">
        <v>0</v>
      </c>
      <c r="II40" s="30">
        <v>0</v>
      </c>
      <c r="IJ40" s="30">
        <v>0</v>
      </c>
      <c r="IK40" s="30">
        <v>0</v>
      </c>
      <c r="IL40" s="30">
        <v>0</v>
      </c>
      <c r="IM40" s="30">
        <v>0</v>
      </c>
      <c r="IN40" s="30">
        <v>0</v>
      </c>
      <c r="IO40" s="30">
        <v>0</v>
      </c>
      <c r="IP40" s="30">
        <v>0</v>
      </c>
      <c r="IQ40" s="30">
        <v>0</v>
      </c>
      <c r="IR40" s="30">
        <v>0</v>
      </c>
      <c r="IS40" s="30">
        <v>0</v>
      </c>
      <c r="IT40" s="30">
        <v>0</v>
      </c>
      <c r="IU40" s="30">
        <v>0</v>
      </c>
      <c r="IV40" s="30">
        <v>0</v>
      </c>
      <c r="IW40" s="30">
        <v>0</v>
      </c>
      <c r="IX40" s="30">
        <v>0</v>
      </c>
      <c r="IY40" s="30">
        <v>0</v>
      </c>
      <c r="IZ40" s="30">
        <v>0</v>
      </c>
      <c r="JA40" s="30">
        <v>0</v>
      </c>
      <c r="JB40" s="30">
        <v>0</v>
      </c>
      <c r="JC40" s="30">
        <v>0</v>
      </c>
      <c r="JD40" s="30">
        <v>0</v>
      </c>
      <c r="JE40" s="30">
        <v>0</v>
      </c>
      <c r="JF40" s="30">
        <v>0</v>
      </c>
      <c r="JG40" s="30">
        <v>0</v>
      </c>
      <c r="JH40" s="30">
        <v>0</v>
      </c>
      <c r="JI40" s="30">
        <v>0</v>
      </c>
      <c r="JJ40" s="30">
        <v>0</v>
      </c>
      <c r="JK40" s="30">
        <v>0</v>
      </c>
      <c r="JL40" s="30">
        <v>0</v>
      </c>
      <c r="JM40" s="30">
        <v>0</v>
      </c>
      <c r="JN40" s="30">
        <v>0</v>
      </c>
      <c r="JO40" s="30">
        <v>0</v>
      </c>
      <c r="JP40" s="30">
        <v>0</v>
      </c>
      <c r="JQ40" s="30">
        <v>0</v>
      </c>
      <c r="JR40" s="30">
        <v>0</v>
      </c>
      <c r="JS40" s="30">
        <v>0</v>
      </c>
      <c r="JT40" s="30">
        <v>0</v>
      </c>
      <c r="JU40" s="30">
        <v>0</v>
      </c>
      <c r="JV40" s="30">
        <v>0</v>
      </c>
      <c r="JW40" s="30">
        <v>0</v>
      </c>
      <c r="JX40" s="30">
        <v>0</v>
      </c>
      <c r="JY40" s="30">
        <v>0</v>
      </c>
      <c r="JZ40" s="30">
        <v>0</v>
      </c>
      <c r="KA40" s="30">
        <v>0</v>
      </c>
      <c r="KB40" s="30">
        <v>0</v>
      </c>
      <c r="KC40" s="30">
        <v>0</v>
      </c>
      <c r="KD40" s="30">
        <v>0</v>
      </c>
      <c r="KE40" s="30">
        <v>0</v>
      </c>
      <c r="KF40" s="30">
        <v>0</v>
      </c>
      <c r="KG40" s="30">
        <v>0</v>
      </c>
      <c r="KH40" s="30">
        <v>0</v>
      </c>
      <c r="KI40" s="30">
        <v>0</v>
      </c>
      <c r="KJ40" s="30">
        <v>0</v>
      </c>
      <c r="KK40" s="30">
        <v>0</v>
      </c>
      <c r="KL40" s="30">
        <v>0</v>
      </c>
      <c r="KM40" s="30">
        <v>0</v>
      </c>
      <c r="KN40" s="30">
        <v>0</v>
      </c>
      <c r="KO40" s="30">
        <v>0</v>
      </c>
      <c r="KP40" s="30">
        <v>0</v>
      </c>
      <c r="KQ40" s="30">
        <v>0</v>
      </c>
      <c r="KR40" s="30">
        <v>0</v>
      </c>
      <c r="KS40" s="30">
        <v>0</v>
      </c>
      <c r="KT40" s="30">
        <v>0</v>
      </c>
      <c r="KU40" s="30">
        <v>0</v>
      </c>
      <c r="KV40" s="30">
        <v>0</v>
      </c>
      <c r="KW40" s="30">
        <v>0</v>
      </c>
      <c r="KX40" s="30">
        <v>0</v>
      </c>
      <c r="KY40" s="30">
        <v>0</v>
      </c>
      <c r="KZ40" s="30">
        <v>0</v>
      </c>
      <c r="LA40" s="30">
        <v>0</v>
      </c>
      <c r="LB40" s="30">
        <v>0</v>
      </c>
      <c r="LC40" s="30">
        <v>0</v>
      </c>
      <c r="LD40" s="30">
        <v>0</v>
      </c>
      <c r="LE40" s="30">
        <v>0</v>
      </c>
      <c r="LF40" s="30">
        <v>0</v>
      </c>
      <c r="LG40" s="30">
        <v>0</v>
      </c>
      <c r="LH40" s="30">
        <v>0</v>
      </c>
      <c r="LI40" s="30">
        <v>0</v>
      </c>
      <c r="LJ40" s="30">
        <v>0</v>
      </c>
      <c r="LK40" s="30">
        <v>0</v>
      </c>
      <c r="LL40" s="30">
        <v>0</v>
      </c>
      <c r="LM40" s="30">
        <v>0</v>
      </c>
      <c r="LN40" s="30">
        <v>0</v>
      </c>
      <c r="LO40" s="30">
        <v>0</v>
      </c>
      <c r="LP40" s="30">
        <v>0</v>
      </c>
      <c r="LQ40" s="30">
        <v>0</v>
      </c>
      <c r="LR40" s="30">
        <v>0</v>
      </c>
      <c r="LS40" s="30">
        <v>0</v>
      </c>
      <c r="LT40" s="30">
        <v>0</v>
      </c>
      <c r="LU40" s="30">
        <v>0</v>
      </c>
      <c r="LV40" s="30">
        <v>0</v>
      </c>
      <c r="LW40" s="30">
        <v>0</v>
      </c>
      <c r="LX40" s="30">
        <v>0</v>
      </c>
      <c r="LY40" s="30">
        <v>0</v>
      </c>
      <c r="LZ40" s="30">
        <v>0</v>
      </c>
      <c r="MA40" s="30">
        <v>0</v>
      </c>
      <c r="MB40" s="30">
        <v>0</v>
      </c>
      <c r="MC40" s="30">
        <v>0</v>
      </c>
      <c r="MD40" s="30">
        <v>0</v>
      </c>
      <c r="ME40" s="30">
        <v>0</v>
      </c>
      <c r="MF40" s="30">
        <v>0</v>
      </c>
      <c r="MG40" s="30">
        <v>0</v>
      </c>
      <c r="MH40" s="30">
        <v>0</v>
      </c>
      <c r="MI40" s="30">
        <v>0</v>
      </c>
      <c r="MJ40" s="30">
        <v>0</v>
      </c>
      <c r="MK40" s="30">
        <v>0</v>
      </c>
      <c r="ML40" s="30">
        <v>0</v>
      </c>
      <c r="MM40" s="30">
        <v>0</v>
      </c>
      <c r="MN40" s="30">
        <v>0</v>
      </c>
      <c r="MO40" s="30">
        <v>0</v>
      </c>
      <c r="MP40" s="30">
        <v>0</v>
      </c>
      <c r="MQ40" s="30">
        <v>0</v>
      </c>
      <c r="MR40" s="30">
        <v>0</v>
      </c>
      <c r="MS40" s="30">
        <v>0</v>
      </c>
      <c r="MT40" s="30">
        <v>0</v>
      </c>
      <c r="MU40" s="30">
        <v>0</v>
      </c>
      <c r="MV40" s="30">
        <v>0</v>
      </c>
      <c r="MW40" s="30">
        <v>0</v>
      </c>
      <c r="MX40" s="30">
        <v>0</v>
      </c>
      <c r="MY40" s="30">
        <v>0</v>
      </c>
      <c r="MZ40" s="30">
        <v>0</v>
      </c>
      <c r="NA40" s="30">
        <v>0</v>
      </c>
      <c r="NB40" s="30">
        <v>0</v>
      </c>
      <c r="NC40" s="30">
        <v>0</v>
      </c>
      <c r="ND40" s="30">
        <v>0</v>
      </c>
      <c r="NE40" s="30">
        <v>0</v>
      </c>
      <c r="NF40" s="30">
        <v>0</v>
      </c>
      <c r="NG40" s="30">
        <v>0</v>
      </c>
      <c r="NH40" s="30">
        <v>0</v>
      </c>
      <c r="NI40" s="30">
        <v>0</v>
      </c>
      <c r="NJ40" s="30">
        <v>0</v>
      </c>
      <c r="NK40" s="30">
        <v>0</v>
      </c>
      <c r="NL40" s="30">
        <v>0</v>
      </c>
      <c r="NM40" s="30">
        <v>0</v>
      </c>
      <c r="NN40" s="30">
        <v>0</v>
      </c>
      <c r="NO40" s="30">
        <v>0</v>
      </c>
      <c r="NP40" s="30">
        <v>0</v>
      </c>
      <c r="NQ40" s="30">
        <v>0</v>
      </c>
      <c r="NR40" s="30">
        <v>0</v>
      </c>
      <c r="NS40" s="30">
        <v>0</v>
      </c>
      <c r="NT40" s="30">
        <v>0</v>
      </c>
      <c r="NU40" s="30">
        <v>0</v>
      </c>
      <c r="NV40" s="30">
        <v>0</v>
      </c>
      <c r="NW40" s="30">
        <v>0</v>
      </c>
      <c r="NX40" s="30">
        <v>0</v>
      </c>
      <c r="NY40" s="30">
        <v>0</v>
      </c>
      <c r="NZ40" s="30">
        <v>0</v>
      </c>
      <c r="OA40" s="30">
        <v>189059</v>
      </c>
      <c r="OB40" s="30">
        <v>0</v>
      </c>
      <c r="OC40" s="30">
        <v>0</v>
      </c>
      <c r="OD40" s="30">
        <v>0</v>
      </c>
      <c r="OE40" s="30">
        <v>0</v>
      </c>
      <c r="OF40" s="30">
        <v>0</v>
      </c>
      <c r="OG40" s="30">
        <v>0</v>
      </c>
      <c r="OH40" s="30">
        <v>0</v>
      </c>
      <c r="OI40" s="30">
        <v>0</v>
      </c>
      <c r="OJ40" s="30">
        <v>0</v>
      </c>
      <c r="OK40" s="30">
        <v>0</v>
      </c>
      <c r="OL40" s="30">
        <v>0</v>
      </c>
      <c r="OM40" s="30">
        <v>0</v>
      </c>
      <c r="ON40" s="30">
        <v>0</v>
      </c>
      <c r="OO40" s="30">
        <v>0</v>
      </c>
      <c r="OP40" s="30">
        <v>0</v>
      </c>
      <c r="OQ40" s="30">
        <v>0</v>
      </c>
      <c r="OR40" s="30">
        <v>0</v>
      </c>
      <c r="OS40" s="30">
        <v>0</v>
      </c>
      <c r="OT40" s="30">
        <v>0</v>
      </c>
      <c r="OU40" s="30">
        <v>0</v>
      </c>
      <c r="OV40" s="30">
        <v>0</v>
      </c>
      <c r="OW40" s="30">
        <v>0</v>
      </c>
      <c r="OX40" s="30">
        <v>0</v>
      </c>
      <c r="OY40" s="30">
        <v>0</v>
      </c>
      <c r="OZ40" s="30">
        <v>0</v>
      </c>
      <c r="PA40" s="30">
        <v>0</v>
      </c>
      <c r="PB40" s="30">
        <v>0</v>
      </c>
      <c r="PC40" s="30">
        <v>0</v>
      </c>
      <c r="PD40" s="30">
        <v>1406044</v>
      </c>
      <c r="PE40" s="30">
        <v>1101375</v>
      </c>
      <c r="PF40" s="30">
        <v>492187</v>
      </c>
      <c r="PG40" s="30">
        <v>378502</v>
      </c>
      <c r="PH40" s="30">
        <v>0</v>
      </c>
      <c r="PI40" s="30">
        <v>0</v>
      </c>
      <c r="PJ40" s="30">
        <v>0</v>
      </c>
      <c r="PK40" s="30">
        <v>0</v>
      </c>
      <c r="PL40" s="30">
        <v>0</v>
      </c>
      <c r="PM40" s="30">
        <v>0</v>
      </c>
      <c r="PN40" s="30">
        <v>0</v>
      </c>
      <c r="PO40" s="30">
        <v>0</v>
      </c>
      <c r="PP40" s="30">
        <v>0</v>
      </c>
      <c r="PQ40" s="30">
        <v>0</v>
      </c>
      <c r="PR40" s="30">
        <v>0</v>
      </c>
      <c r="PS40" s="30">
        <v>0</v>
      </c>
      <c r="PT40" s="30">
        <v>0</v>
      </c>
      <c r="PU40" s="30">
        <v>0</v>
      </c>
      <c r="PV40" s="30">
        <v>0</v>
      </c>
      <c r="PW40" s="30">
        <v>0</v>
      </c>
      <c r="PX40" s="30">
        <v>0</v>
      </c>
      <c r="PY40" s="30">
        <v>0</v>
      </c>
      <c r="PZ40" s="30">
        <v>0</v>
      </c>
      <c r="QA40" s="30">
        <v>0</v>
      </c>
      <c r="QB40" s="30">
        <v>0</v>
      </c>
      <c r="QC40" s="30">
        <v>0</v>
      </c>
      <c r="QD40" s="30">
        <v>0</v>
      </c>
      <c r="QE40" s="30">
        <v>0</v>
      </c>
      <c r="QF40" s="30">
        <v>0</v>
      </c>
      <c r="QG40" s="30">
        <v>0</v>
      </c>
      <c r="QH40" s="30">
        <v>777697</v>
      </c>
      <c r="QI40" s="30">
        <v>501593</v>
      </c>
      <c r="QJ40" s="30">
        <v>214625</v>
      </c>
      <c r="QK40" s="30">
        <v>270285</v>
      </c>
      <c r="QL40" s="30">
        <v>0</v>
      </c>
      <c r="QM40" s="30">
        <v>0</v>
      </c>
      <c r="QN40" s="30">
        <v>0</v>
      </c>
      <c r="QO40" s="30">
        <v>0</v>
      </c>
      <c r="QP40" s="30">
        <v>0</v>
      </c>
      <c r="QQ40" s="30">
        <v>0</v>
      </c>
      <c r="QR40" s="30">
        <v>0</v>
      </c>
      <c r="QS40" s="30">
        <v>0</v>
      </c>
      <c r="QT40" s="30">
        <v>0</v>
      </c>
      <c r="QU40" s="30">
        <v>0</v>
      </c>
      <c r="QV40" s="30">
        <v>0</v>
      </c>
      <c r="QW40" s="30">
        <v>0</v>
      </c>
      <c r="QX40" s="30">
        <v>0</v>
      </c>
      <c r="QY40" s="30">
        <v>0</v>
      </c>
      <c r="QZ40" s="30">
        <v>0</v>
      </c>
      <c r="RA40" s="30">
        <v>0</v>
      </c>
      <c r="RB40" s="30">
        <v>0</v>
      </c>
      <c r="RC40" s="30">
        <v>0</v>
      </c>
      <c r="RD40" s="30">
        <v>0</v>
      </c>
      <c r="RE40" s="30">
        <v>0</v>
      </c>
      <c r="RF40" s="30">
        <v>0</v>
      </c>
      <c r="RG40" s="30">
        <v>0</v>
      </c>
      <c r="RH40" s="30">
        <v>0</v>
      </c>
      <c r="RI40" s="30">
        <v>0</v>
      </c>
      <c r="RJ40" s="30">
        <v>0</v>
      </c>
      <c r="RK40" s="30">
        <v>0</v>
      </c>
      <c r="RL40" s="30">
        <v>0</v>
      </c>
      <c r="RM40" s="30">
        <v>0</v>
      </c>
      <c r="RN40" s="30">
        <v>0</v>
      </c>
      <c r="RO40" s="30">
        <v>0</v>
      </c>
      <c r="RP40" s="30">
        <v>0</v>
      </c>
      <c r="RQ40" s="30">
        <v>0</v>
      </c>
      <c r="RR40" s="30">
        <v>0</v>
      </c>
      <c r="RS40" s="30">
        <v>0</v>
      </c>
      <c r="RT40" s="30">
        <v>0</v>
      </c>
      <c r="RU40" s="30">
        <v>0</v>
      </c>
      <c r="RV40" s="30">
        <v>0</v>
      </c>
      <c r="RW40" s="30">
        <v>0</v>
      </c>
      <c r="RX40" s="30">
        <v>0</v>
      </c>
      <c r="RY40" s="30">
        <v>0</v>
      </c>
      <c r="RZ40" s="30">
        <v>0</v>
      </c>
      <c r="SA40" s="30">
        <v>0</v>
      </c>
      <c r="SB40" s="30">
        <v>0</v>
      </c>
      <c r="SC40" s="30">
        <v>0</v>
      </c>
      <c r="SD40" s="30">
        <v>0</v>
      </c>
      <c r="SE40" s="30">
        <v>0</v>
      </c>
      <c r="SF40" s="30">
        <v>0</v>
      </c>
      <c r="SG40" s="30">
        <v>0</v>
      </c>
      <c r="SH40" s="30">
        <v>0</v>
      </c>
      <c r="SI40" s="30">
        <v>0</v>
      </c>
      <c r="SJ40" s="30">
        <v>0</v>
      </c>
      <c r="SK40" s="30">
        <v>0</v>
      </c>
      <c r="SL40" s="30">
        <v>0</v>
      </c>
      <c r="SM40" s="30">
        <v>0</v>
      </c>
      <c r="SN40" s="30">
        <v>0</v>
      </c>
      <c r="SO40" s="30">
        <v>0</v>
      </c>
      <c r="SP40" s="30">
        <v>0</v>
      </c>
      <c r="SQ40" s="30">
        <v>0</v>
      </c>
      <c r="SR40" s="30">
        <v>0</v>
      </c>
      <c r="SS40" s="30">
        <v>0</v>
      </c>
      <c r="ST40" s="30">
        <v>0</v>
      </c>
      <c r="SU40" s="30">
        <v>0</v>
      </c>
      <c r="SV40" s="30">
        <v>0</v>
      </c>
      <c r="SW40" s="30">
        <v>0</v>
      </c>
      <c r="SX40" s="30">
        <v>0</v>
      </c>
      <c r="SY40" s="30">
        <v>0</v>
      </c>
      <c r="SZ40" s="30">
        <v>0</v>
      </c>
    </row>
    <row r="41" spans="1:520">
      <c r="A41" s="25"/>
      <c r="B41" s="26" t="s">
        <v>394</v>
      </c>
      <c r="D41" s="27"/>
      <c r="E41" s="30">
        <v>0</v>
      </c>
      <c r="F41" s="30">
        <v>0</v>
      </c>
      <c r="G41" s="30">
        <v>0</v>
      </c>
      <c r="H41" s="30">
        <v>0</v>
      </c>
      <c r="I41" s="30">
        <v>0</v>
      </c>
      <c r="J41" s="30">
        <v>0</v>
      </c>
      <c r="K41" s="30">
        <v>0</v>
      </c>
      <c r="L41" s="30">
        <v>0</v>
      </c>
      <c r="M41" s="30">
        <v>0</v>
      </c>
      <c r="N41" s="30">
        <v>0</v>
      </c>
      <c r="O41" s="30">
        <v>0</v>
      </c>
      <c r="P41" s="30">
        <v>0</v>
      </c>
      <c r="Q41" s="30">
        <v>0</v>
      </c>
      <c r="R41" s="30">
        <v>0</v>
      </c>
      <c r="S41" s="30">
        <v>0</v>
      </c>
      <c r="T41" s="30">
        <v>0</v>
      </c>
      <c r="U41" s="30">
        <v>0</v>
      </c>
      <c r="V41" s="30">
        <v>0</v>
      </c>
      <c r="W41" s="30">
        <v>0</v>
      </c>
      <c r="X41" s="30">
        <v>0</v>
      </c>
      <c r="Y41" s="30">
        <v>0</v>
      </c>
      <c r="Z41" s="30">
        <v>0</v>
      </c>
      <c r="AA41" s="30">
        <v>0</v>
      </c>
      <c r="AB41" s="30">
        <v>0</v>
      </c>
      <c r="AC41" s="30">
        <v>0</v>
      </c>
      <c r="AD41" s="30">
        <v>0</v>
      </c>
      <c r="AE41" s="30">
        <v>0</v>
      </c>
      <c r="AF41" s="30">
        <v>0</v>
      </c>
      <c r="AG41" s="30">
        <v>0</v>
      </c>
      <c r="AH41" s="30">
        <v>0</v>
      </c>
      <c r="AI41" s="30">
        <v>0</v>
      </c>
      <c r="AJ41" s="30">
        <v>0</v>
      </c>
      <c r="AK41" s="30">
        <v>0</v>
      </c>
      <c r="AL41" s="30">
        <v>0</v>
      </c>
      <c r="AM41" s="30">
        <v>0</v>
      </c>
      <c r="AN41" s="30">
        <v>0</v>
      </c>
      <c r="AO41" s="30">
        <v>0</v>
      </c>
      <c r="AP41" s="30">
        <v>0</v>
      </c>
      <c r="AQ41" s="30">
        <v>0</v>
      </c>
      <c r="AR41" s="30">
        <v>0</v>
      </c>
      <c r="AS41" s="30">
        <v>0</v>
      </c>
      <c r="AT41" s="30">
        <v>0</v>
      </c>
      <c r="AU41" s="30">
        <v>0</v>
      </c>
      <c r="AV41" s="30">
        <v>0</v>
      </c>
      <c r="AW41" s="30">
        <v>0</v>
      </c>
      <c r="AX41" s="30">
        <v>0</v>
      </c>
      <c r="AY41" s="30">
        <v>0</v>
      </c>
      <c r="AZ41" s="30">
        <v>0</v>
      </c>
      <c r="BA41" s="30">
        <v>0</v>
      </c>
      <c r="BB41" s="30">
        <v>0</v>
      </c>
      <c r="BC41" s="30">
        <v>0</v>
      </c>
      <c r="BD41" s="30">
        <v>0</v>
      </c>
      <c r="BE41" s="30">
        <v>0</v>
      </c>
      <c r="BF41" s="30">
        <v>0</v>
      </c>
      <c r="BG41" s="30">
        <v>0</v>
      </c>
      <c r="BH41" s="30">
        <v>0</v>
      </c>
      <c r="BI41" s="30">
        <v>0</v>
      </c>
      <c r="BJ41" s="30">
        <v>0</v>
      </c>
      <c r="BK41" s="30">
        <v>0</v>
      </c>
      <c r="BL41" s="30">
        <v>0</v>
      </c>
      <c r="BM41" s="30">
        <v>0</v>
      </c>
      <c r="BN41" s="30">
        <v>0</v>
      </c>
      <c r="BO41" s="30">
        <v>0</v>
      </c>
      <c r="BP41" s="30">
        <v>0</v>
      </c>
      <c r="BQ41" s="30">
        <v>0</v>
      </c>
      <c r="BR41" s="30">
        <v>0</v>
      </c>
      <c r="BS41" s="30">
        <v>0</v>
      </c>
      <c r="BT41" s="30">
        <v>0</v>
      </c>
      <c r="BU41" s="30">
        <v>0</v>
      </c>
      <c r="BV41" s="30">
        <v>0</v>
      </c>
      <c r="BW41" s="30">
        <v>0</v>
      </c>
      <c r="BX41" s="30">
        <v>0</v>
      </c>
      <c r="BY41" s="30">
        <v>0</v>
      </c>
      <c r="BZ41" s="30">
        <v>0</v>
      </c>
      <c r="CA41" s="30">
        <v>0</v>
      </c>
      <c r="CB41" s="30">
        <v>0</v>
      </c>
      <c r="CC41" s="30">
        <v>0</v>
      </c>
      <c r="CD41" s="30">
        <v>0</v>
      </c>
      <c r="CE41" s="30">
        <v>0</v>
      </c>
      <c r="CF41" s="30">
        <v>0</v>
      </c>
      <c r="CG41" s="30">
        <v>0</v>
      </c>
      <c r="CH41" s="30">
        <v>0</v>
      </c>
      <c r="CI41" s="30">
        <v>0</v>
      </c>
      <c r="CJ41" s="30">
        <v>0</v>
      </c>
      <c r="CK41" s="30">
        <v>0</v>
      </c>
      <c r="CL41" s="30">
        <v>0</v>
      </c>
      <c r="CM41" s="30">
        <v>0</v>
      </c>
      <c r="CN41" s="30">
        <v>0</v>
      </c>
      <c r="CO41" s="30">
        <v>0</v>
      </c>
      <c r="CP41" s="30">
        <v>0</v>
      </c>
      <c r="CQ41" s="30">
        <v>0</v>
      </c>
      <c r="CR41" s="30">
        <v>0</v>
      </c>
      <c r="CS41" s="30">
        <v>0</v>
      </c>
      <c r="CT41" s="30">
        <v>0</v>
      </c>
      <c r="CU41" s="30">
        <v>0</v>
      </c>
      <c r="CV41" s="30">
        <v>0</v>
      </c>
      <c r="CW41" s="30">
        <v>0</v>
      </c>
      <c r="CX41" s="30">
        <v>0</v>
      </c>
      <c r="CY41" s="30">
        <v>0</v>
      </c>
      <c r="CZ41" s="30">
        <v>0</v>
      </c>
      <c r="DA41" s="30">
        <v>0</v>
      </c>
      <c r="DB41" s="30">
        <v>0</v>
      </c>
      <c r="DC41" s="30">
        <v>0</v>
      </c>
      <c r="DD41" s="30">
        <v>0</v>
      </c>
      <c r="DE41" s="30">
        <v>0</v>
      </c>
      <c r="DF41" s="30">
        <v>0</v>
      </c>
      <c r="DG41" s="30">
        <v>0</v>
      </c>
      <c r="DH41" s="30">
        <v>0</v>
      </c>
      <c r="DI41" s="30">
        <v>0</v>
      </c>
      <c r="DJ41" s="30">
        <v>0</v>
      </c>
      <c r="DK41" s="30">
        <v>0</v>
      </c>
      <c r="DL41" s="30">
        <v>0</v>
      </c>
      <c r="DM41" s="30">
        <v>0</v>
      </c>
      <c r="DN41" s="30">
        <v>0</v>
      </c>
      <c r="DO41" s="30">
        <v>0</v>
      </c>
      <c r="DP41" s="30">
        <v>0</v>
      </c>
      <c r="DQ41" s="30">
        <v>0</v>
      </c>
      <c r="DR41" s="30">
        <v>0</v>
      </c>
      <c r="DS41" s="30">
        <v>0</v>
      </c>
      <c r="DT41" s="30">
        <v>0</v>
      </c>
      <c r="DU41" s="30">
        <v>0</v>
      </c>
      <c r="DV41" s="30">
        <v>0</v>
      </c>
      <c r="DW41" s="30">
        <v>0</v>
      </c>
      <c r="DX41" s="30">
        <v>0</v>
      </c>
      <c r="DY41" s="30">
        <v>0</v>
      </c>
      <c r="DZ41" s="30">
        <v>0</v>
      </c>
      <c r="EA41" s="30">
        <v>0</v>
      </c>
      <c r="EB41" s="30">
        <v>0</v>
      </c>
      <c r="EC41" s="30">
        <v>0</v>
      </c>
      <c r="ED41" s="30">
        <v>0</v>
      </c>
      <c r="EE41" s="30">
        <v>0</v>
      </c>
      <c r="EF41" s="30">
        <v>0</v>
      </c>
      <c r="EG41" s="30">
        <v>0</v>
      </c>
      <c r="EH41" s="30">
        <v>0</v>
      </c>
      <c r="EI41" s="30">
        <v>0</v>
      </c>
      <c r="EJ41" s="30">
        <v>0</v>
      </c>
      <c r="EK41" s="30">
        <v>0</v>
      </c>
      <c r="EL41" s="30">
        <v>0</v>
      </c>
      <c r="EM41" s="30">
        <v>0</v>
      </c>
      <c r="EN41" s="30">
        <v>0</v>
      </c>
      <c r="EO41" s="30">
        <v>0</v>
      </c>
      <c r="EP41" s="30">
        <v>0</v>
      </c>
      <c r="EQ41" s="30">
        <v>0</v>
      </c>
      <c r="ER41" s="30">
        <v>0</v>
      </c>
      <c r="ES41" s="30">
        <v>0</v>
      </c>
      <c r="ET41" s="30">
        <v>0</v>
      </c>
      <c r="EU41" s="30">
        <v>0</v>
      </c>
      <c r="EV41" s="30">
        <v>0</v>
      </c>
      <c r="EW41" s="30">
        <v>0</v>
      </c>
      <c r="EX41" s="30">
        <v>0</v>
      </c>
      <c r="EY41" s="30">
        <v>0</v>
      </c>
      <c r="EZ41" s="30">
        <v>0</v>
      </c>
      <c r="FA41" s="30">
        <v>0</v>
      </c>
      <c r="FB41" s="30">
        <v>0</v>
      </c>
      <c r="FC41" s="30">
        <v>0</v>
      </c>
      <c r="FD41" s="30">
        <v>0</v>
      </c>
      <c r="FE41" s="30">
        <v>0</v>
      </c>
      <c r="FF41" s="30">
        <v>0</v>
      </c>
      <c r="FG41" s="30">
        <v>0</v>
      </c>
      <c r="FH41" s="30">
        <v>0</v>
      </c>
      <c r="FI41" s="30">
        <v>0</v>
      </c>
      <c r="FJ41" s="30">
        <v>0</v>
      </c>
      <c r="FK41" s="30">
        <v>0</v>
      </c>
      <c r="FL41" s="30">
        <v>0</v>
      </c>
      <c r="FM41" s="30">
        <v>0</v>
      </c>
      <c r="FN41" s="30">
        <v>0</v>
      </c>
      <c r="FO41" s="30">
        <v>0</v>
      </c>
      <c r="FP41" s="30">
        <v>0</v>
      </c>
      <c r="FQ41" s="30">
        <v>0</v>
      </c>
      <c r="FR41" s="30">
        <v>0</v>
      </c>
      <c r="FS41" s="30">
        <v>0</v>
      </c>
      <c r="FT41" s="30">
        <v>0</v>
      </c>
      <c r="FU41" s="30">
        <v>0</v>
      </c>
      <c r="FV41" s="30">
        <v>0</v>
      </c>
      <c r="FW41" s="30">
        <v>0</v>
      </c>
      <c r="FX41" s="30">
        <v>0</v>
      </c>
      <c r="FY41" s="30">
        <v>0</v>
      </c>
      <c r="FZ41" s="30">
        <v>0</v>
      </c>
      <c r="GA41" s="30">
        <v>0</v>
      </c>
      <c r="GB41" s="30">
        <v>0</v>
      </c>
      <c r="GC41" s="30">
        <v>0</v>
      </c>
      <c r="GD41" s="30">
        <v>0</v>
      </c>
      <c r="GE41" s="30">
        <v>0</v>
      </c>
      <c r="GF41" s="30">
        <v>0</v>
      </c>
      <c r="GG41" s="30">
        <v>0</v>
      </c>
      <c r="GH41" s="30">
        <v>0</v>
      </c>
      <c r="GI41" s="30">
        <v>0</v>
      </c>
      <c r="GJ41" s="30">
        <v>0</v>
      </c>
      <c r="GK41" s="30">
        <v>0</v>
      </c>
      <c r="GL41" s="30">
        <v>0</v>
      </c>
      <c r="GM41" s="30">
        <v>0</v>
      </c>
      <c r="GN41" s="30">
        <v>0</v>
      </c>
      <c r="GO41" s="30">
        <v>0</v>
      </c>
      <c r="GP41" s="30">
        <v>0</v>
      </c>
      <c r="GQ41" s="30">
        <v>0</v>
      </c>
      <c r="GR41" s="30">
        <v>0</v>
      </c>
      <c r="GS41" s="30">
        <v>0</v>
      </c>
      <c r="GT41" s="30">
        <v>0</v>
      </c>
      <c r="GU41" s="30">
        <v>0</v>
      </c>
      <c r="GV41" s="30">
        <v>0</v>
      </c>
      <c r="GW41" s="30">
        <v>0</v>
      </c>
      <c r="GX41" s="30">
        <v>0</v>
      </c>
      <c r="GY41" s="30">
        <v>0</v>
      </c>
      <c r="GZ41" s="30">
        <v>0</v>
      </c>
      <c r="HA41" s="30">
        <v>0</v>
      </c>
      <c r="HB41" s="30">
        <v>0</v>
      </c>
      <c r="HC41" s="30">
        <v>0</v>
      </c>
      <c r="HD41" s="30">
        <v>0</v>
      </c>
      <c r="HE41" s="30">
        <v>0</v>
      </c>
      <c r="HF41" s="30">
        <v>0</v>
      </c>
      <c r="HG41" s="30">
        <v>0</v>
      </c>
      <c r="HH41" s="30">
        <v>0</v>
      </c>
      <c r="HI41" s="30">
        <v>0</v>
      </c>
      <c r="HJ41" s="30">
        <v>0</v>
      </c>
      <c r="HK41" s="30">
        <v>0</v>
      </c>
      <c r="HL41" s="30">
        <v>0</v>
      </c>
      <c r="HM41" s="30">
        <v>0</v>
      </c>
      <c r="HN41" s="30">
        <v>0</v>
      </c>
      <c r="HO41" s="30">
        <v>0</v>
      </c>
      <c r="HP41" s="30">
        <v>0</v>
      </c>
      <c r="HQ41" s="30">
        <v>0</v>
      </c>
      <c r="HR41" s="30">
        <v>0</v>
      </c>
      <c r="HS41" s="30">
        <v>0</v>
      </c>
      <c r="HT41" s="30">
        <v>0</v>
      </c>
      <c r="HU41" s="30">
        <v>0</v>
      </c>
      <c r="HV41" s="30">
        <v>0</v>
      </c>
      <c r="HW41" s="30">
        <v>0</v>
      </c>
      <c r="HX41" s="30">
        <v>0</v>
      </c>
      <c r="HY41" s="30">
        <v>0</v>
      </c>
      <c r="HZ41" s="30">
        <v>0</v>
      </c>
      <c r="IA41" s="30">
        <v>0</v>
      </c>
      <c r="IB41" s="30">
        <v>0</v>
      </c>
      <c r="IC41" s="30">
        <v>0</v>
      </c>
      <c r="ID41" s="30">
        <v>0</v>
      </c>
      <c r="IE41" s="30">
        <v>0</v>
      </c>
      <c r="IF41" s="30">
        <v>0</v>
      </c>
      <c r="IG41" s="30">
        <v>0</v>
      </c>
      <c r="IH41" s="30">
        <v>0</v>
      </c>
      <c r="II41" s="30">
        <v>0</v>
      </c>
      <c r="IJ41" s="30">
        <v>0</v>
      </c>
      <c r="IK41" s="30">
        <v>0</v>
      </c>
      <c r="IL41" s="30">
        <v>0</v>
      </c>
      <c r="IM41" s="30">
        <v>0</v>
      </c>
      <c r="IN41" s="30">
        <v>0</v>
      </c>
      <c r="IO41" s="30">
        <v>0</v>
      </c>
      <c r="IP41" s="30">
        <v>0</v>
      </c>
      <c r="IQ41" s="30">
        <v>0</v>
      </c>
      <c r="IR41" s="30">
        <v>0</v>
      </c>
      <c r="IS41" s="30">
        <v>0</v>
      </c>
      <c r="IT41" s="30">
        <v>0</v>
      </c>
      <c r="IU41" s="30">
        <v>0</v>
      </c>
      <c r="IV41" s="30">
        <v>0</v>
      </c>
      <c r="IW41" s="30">
        <v>0</v>
      </c>
      <c r="IX41" s="30">
        <v>0</v>
      </c>
      <c r="IY41" s="30">
        <v>0</v>
      </c>
      <c r="IZ41" s="30">
        <v>0</v>
      </c>
      <c r="JA41" s="30">
        <v>0</v>
      </c>
      <c r="JB41" s="30">
        <v>0</v>
      </c>
      <c r="JC41" s="30">
        <v>0</v>
      </c>
      <c r="JD41" s="30">
        <v>0</v>
      </c>
      <c r="JE41" s="30">
        <v>0</v>
      </c>
      <c r="JF41" s="30">
        <v>0</v>
      </c>
      <c r="JG41" s="30">
        <v>0</v>
      </c>
      <c r="JH41" s="30">
        <v>0</v>
      </c>
      <c r="JI41" s="30">
        <v>0</v>
      </c>
      <c r="JJ41" s="30">
        <v>0</v>
      </c>
      <c r="JK41" s="30">
        <v>0</v>
      </c>
      <c r="JL41" s="30">
        <v>0</v>
      </c>
      <c r="JM41" s="30">
        <v>0</v>
      </c>
      <c r="JN41" s="30">
        <v>0</v>
      </c>
      <c r="JO41" s="30">
        <v>0</v>
      </c>
      <c r="JP41" s="30">
        <v>0</v>
      </c>
      <c r="JQ41" s="30">
        <v>0</v>
      </c>
      <c r="JR41" s="30">
        <v>0</v>
      </c>
      <c r="JS41" s="30">
        <v>0</v>
      </c>
      <c r="JT41" s="30">
        <v>0</v>
      </c>
      <c r="JU41" s="30">
        <v>0</v>
      </c>
      <c r="JV41" s="30">
        <v>0</v>
      </c>
      <c r="JW41" s="30">
        <v>0</v>
      </c>
      <c r="JX41" s="30">
        <v>0</v>
      </c>
      <c r="JY41" s="30">
        <v>0</v>
      </c>
      <c r="JZ41" s="30">
        <v>0</v>
      </c>
      <c r="KA41" s="30">
        <v>0</v>
      </c>
      <c r="KB41" s="30">
        <v>0</v>
      </c>
      <c r="KC41" s="30">
        <v>0</v>
      </c>
      <c r="KD41" s="30">
        <v>0</v>
      </c>
      <c r="KE41" s="30">
        <v>0</v>
      </c>
      <c r="KF41" s="30">
        <v>0</v>
      </c>
      <c r="KG41" s="30">
        <v>0</v>
      </c>
      <c r="KH41" s="30">
        <v>0</v>
      </c>
      <c r="KI41" s="30">
        <v>0</v>
      </c>
      <c r="KJ41" s="30">
        <v>0</v>
      </c>
      <c r="KK41" s="30">
        <v>0</v>
      </c>
      <c r="KL41" s="30">
        <v>0</v>
      </c>
      <c r="KM41" s="30">
        <v>0</v>
      </c>
      <c r="KN41" s="30">
        <v>0</v>
      </c>
      <c r="KO41" s="30">
        <v>0</v>
      </c>
      <c r="KP41" s="30">
        <v>0</v>
      </c>
      <c r="KQ41" s="30">
        <v>0</v>
      </c>
      <c r="KR41" s="30">
        <v>0</v>
      </c>
      <c r="KS41" s="30">
        <v>0</v>
      </c>
      <c r="KT41" s="30">
        <v>0</v>
      </c>
      <c r="KU41" s="30">
        <v>0</v>
      </c>
      <c r="KV41" s="30">
        <v>0</v>
      </c>
      <c r="KW41" s="30">
        <v>0</v>
      </c>
      <c r="KX41" s="30">
        <v>0</v>
      </c>
      <c r="KY41" s="30">
        <v>0</v>
      </c>
      <c r="KZ41" s="30">
        <v>0</v>
      </c>
      <c r="LA41" s="30">
        <v>0</v>
      </c>
      <c r="LB41" s="30">
        <v>0</v>
      </c>
      <c r="LC41" s="30">
        <v>0</v>
      </c>
      <c r="LD41" s="30">
        <v>0</v>
      </c>
      <c r="LE41" s="30">
        <v>0</v>
      </c>
      <c r="LF41" s="30">
        <v>0</v>
      </c>
      <c r="LG41" s="30">
        <v>0</v>
      </c>
      <c r="LH41" s="30">
        <v>0</v>
      </c>
      <c r="LI41" s="30">
        <v>0</v>
      </c>
      <c r="LJ41" s="30">
        <v>0</v>
      </c>
      <c r="LK41" s="30">
        <v>0</v>
      </c>
      <c r="LL41" s="30">
        <v>0</v>
      </c>
      <c r="LM41" s="30">
        <v>0</v>
      </c>
      <c r="LN41" s="30">
        <v>0</v>
      </c>
      <c r="LO41" s="30">
        <v>0</v>
      </c>
      <c r="LP41" s="30">
        <v>0</v>
      </c>
      <c r="LQ41" s="30">
        <v>0</v>
      </c>
      <c r="LR41" s="30">
        <v>0</v>
      </c>
      <c r="LS41" s="30">
        <v>0</v>
      </c>
      <c r="LT41" s="30">
        <v>0</v>
      </c>
      <c r="LU41" s="30">
        <v>0</v>
      </c>
      <c r="LV41" s="30">
        <v>0</v>
      </c>
      <c r="LW41" s="30">
        <v>0</v>
      </c>
      <c r="LX41" s="30">
        <v>0</v>
      </c>
      <c r="LY41" s="30">
        <v>0</v>
      </c>
      <c r="LZ41" s="30">
        <v>0</v>
      </c>
      <c r="MA41" s="30">
        <v>0</v>
      </c>
      <c r="MB41" s="30">
        <v>0</v>
      </c>
      <c r="MC41" s="30">
        <v>0</v>
      </c>
      <c r="MD41" s="30">
        <v>0</v>
      </c>
      <c r="ME41" s="30">
        <v>0</v>
      </c>
      <c r="MF41" s="30">
        <v>0</v>
      </c>
      <c r="MG41" s="30">
        <v>0</v>
      </c>
      <c r="MH41" s="30">
        <v>0</v>
      </c>
      <c r="MI41" s="30">
        <v>0</v>
      </c>
      <c r="MJ41" s="30">
        <v>0</v>
      </c>
      <c r="MK41" s="30">
        <v>0</v>
      </c>
      <c r="ML41" s="30">
        <v>0</v>
      </c>
      <c r="MM41" s="30">
        <v>0</v>
      </c>
      <c r="MN41" s="30">
        <v>0</v>
      </c>
      <c r="MO41" s="30">
        <v>0</v>
      </c>
      <c r="MP41" s="30">
        <v>0</v>
      </c>
      <c r="MQ41" s="30">
        <v>0</v>
      </c>
      <c r="MR41" s="30">
        <v>0</v>
      </c>
      <c r="MS41" s="30">
        <v>0</v>
      </c>
      <c r="MT41" s="30">
        <v>0</v>
      </c>
      <c r="MU41" s="30">
        <v>0</v>
      </c>
      <c r="MV41" s="30">
        <v>0</v>
      </c>
      <c r="MW41" s="30">
        <v>0</v>
      </c>
      <c r="MX41" s="30">
        <v>0</v>
      </c>
      <c r="MY41" s="30">
        <v>0</v>
      </c>
      <c r="MZ41" s="30">
        <v>0</v>
      </c>
      <c r="NA41" s="30">
        <v>0</v>
      </c>
      <c r="NB41" s="30">
        <v>0</v>
      </c>
      <c r="NC41" s="30">
        <v>0</v>
      </c>
      <c r="ND41" s="30">
        <v>0</v>
      </c>
      <c r="NE41" s="30">
        <v>0</v>
      </c>
      <c r="NF41" s="30">
        <v>0</v>
      </c>
      <c r="NG41" s="30">
        <v>0</v>
      </c>
      <c r="NH41" s="30">
        <v>0</v>
      </c>
      <c r="NI41" s="30">
        <v>0</v>
      </c>
      <c r="NJ41" s="30">
        <v>0</v>
      </c>
      <c r="NK41" s="30">
        <v>0</v>
      </c>
      <c r="NL41" s="30">
        <v>0</v>
      </c>
      <c r="NM41" s="30">
        <v>0</v>
      </c>
      <c r="NN41" s="30">
        <v>0</v>
      </c>
      <c r="NO41" s="30">
        <v>0</v>
      </c>
      <c r="NP41" s="30">
        <v>0</v>
      </c>
      <c r="NQ41" s="30">
        <v>0</v>
      </c>
      <c r="NR41" s="30">
        <v>0</v>
      </c>
      <c r="NS41" s="30">
        <v>0</v>
      </c>
      <c r="NT41" s="30">
        <v>0</v>
      </c>
      <c r="NU41" s="30">
        <v>0</v>
      </c>
      <c r="NV41" s="30">
        <v>0</v>
      </c>
      <c r="NW41" s="30">
        <v>0</v>
      </c>
      <c r="NX41" s="30">
        <v>0</v>
      </c>
      <c r="NY41" s="30">
        <v>0</v>
      </c>
      <c r="NZ41" s="30">
        <v>0</v>
      </c>
      <c r="OA41" s="30">
        <v>0</v>
      </c>
      <c r="OB41" s="30">
        <v>0</v>
      </c>
      <c r="OC41" s="30">
        <v>0</v>
      </c>
      <c r="OD41" s="30">
        <v>0</v>
      </c>
      <c r="OE41" s="30">
        <v>0</v>
      </c>
      <c r="OF41" s="30">
        <v>0</v>
      </c>
      <c r="OG41" s="30">
        <v>0</v>
      </c>
      <c r="OH41" s="30">
        <v>0</v>
      </c>
      <c r="OI41" s="30">
        <v>0</v>
      </c>
      <c r="OJ41" s="30">
        <v>0</v>
      </c>
      <c r="OK41" s="30">
        <v>0</v>
      </c>
      <c r="OL41" s="30">
        <v>0</v>
      </c>
      <c r="OM41" s="30">
        <v>0</v>
      </c>
      <c r="ON41" s="30">
        <v>0</v>
      </c>
      <c r="OO41" s="30">
        <v>0</v>
      </c>
      <c r="OP41" s="30">
        <v>0</v>
      </c>
      <c r="OQ41" s="30">
        <v>0</v>
      </c>
      <c r="OR41" s="30">
        <v>0</v>
      </c>
      <c r="OS41" s="30">
        <v>0</v>
      </c>
      <c r="OT41" s="30">
        <v>0</v>
      </c>
      <c r="OU41" s="30">
        <v>0</v>
      </c>
      <c r="OV41" s="30">
        <v>0</v>
      </c>
      <c r="OW41" s="30">
        <v>0</v>
      </c>
      <c r="OX41" s="30">
        <v>0</v>
      </c>
      <c r="OY41" s="30">
        <v>0</v>
      </c>
      <c r="OZ41" s="30">
        <v>0</v>
      </c>
      <c r="PA41" s="30">
        <v>0</v>
      </c>
      <c r="PB41" s="30">
        <v>0</v>
      </c>
      <c r="PC41" s="30">
        <v>0</v>
      </c>
      <c r="PD41" s="30">
        <v>0</v>
      </c>
      <c r="PE41" s="30">
        <v>0</v>
      </c>
      <c r="PF41" s="30">
        <v>0</v>
      </c>
      <c r="PG41" s="30">
        <v>0</v>
      </c>
      <c r="PH41" s="30">
        <v>0</v>
      </c>
      <c r="PI41" s="30">
        <v>0</v>
      </c>
      <c r="PJ41" s="30">
        <v>0</v>
      </c>
      <c r="PK41" s="30">
        <v>0</v>
      </c>
      <c r="PL41" s="30">
        <v>0</v>
      </c>
      <c r="PM41" s="30">
        <v>0</v>
      </c>
      <c r="PN41" s="30">
        <v>0</v>
      </c>
      <c r="PO41" s="30">
        <v>0</v>
      </c>
      <c r="PP41" s="30">
        <v>0</v>
      </c>
      <c r="PQ41" s="30">
        <v>0</v>
      </c>
      <c r="PR41" s="30">
        <v>0</v>
      </c>
      <c r="PS41" s="30">
        <v>0</v>
      </c>
      <c r="PT41" s="30">
        <v>0</v>
      </c>
      <c r="PU41" s="30">
        <v>0</v>
      </c>
      <c r="PV41" s="30">
        <v>0</v>
      </c>
      <c r="PW41" s="30">
        <v>0</v>
      </c>
      <c r="PX41" s="30">
        <v>0</v>
      </c>
      <c r="PY41" s="30">
        <v>0</v>
      </c>
      <c r="PZ41" s="30">
        <v>0</v>
      </c>
      <c r="QA41" s="30">
        <v>0</v>
      </c>
      <c r="QB41" s="30">
        <v>0</v>
      </c>
      <c r="QC41" s="30">
        <v>0</v>
      </c>
      <c r="QD41" s="30">
        <v>0</v>
      </c>
      <c r="QE41" s="30">
        <v>0</v>
      </c>
      <c r="QF41" s="30">
        <v>0</v>
      </c>
      <c r="QG41" s="30">
        <v>206625</v>
      </c>
      <c r="QH41" s="30">
        <v>0</v>
      </c>
      <c r="QI41" s="30">
        <v>350579</v>
      </c>
      <c r="QJ41" s="30">
        <v>207730</v>
      </c>
      <c r="QK41" s="30">
        <v>233032</v>
      </c>
      <c r="QL41" s="30">
        <v>0</v>
      </c>
      <c r="QM41" s="30">
        <v>0</v>
      </c>
      <c r="QN41" s="30">
        <v>0</v>
      </c>
      <c r="QO41" s="30">
        <v>0</v>
      </c>
      <c r="QP41" s="30">
        <v>0</v>
      </c>
      <c r="QQ41" s="30">
        <v>0</v>
      </c>
      <c r="QR41" s="30">
        <v>0</v>
      </c>
      <c r="QS41" s="30">
        <v>0</v>
      </c>
      <c r="QT41" s="30">
        <v>0</v>
      </c>
      <c r="QU41" s="30">
        <v>0</v>
      </c>
      <c r="QV41" s="30">
        <v>0</v>
      </c>
      <c r="QW41" s="30">
        <v>0</v>
      </c>
      <c r="QX41" s="30">
        <v>0</v>
      </c>
      <c r="QY41" s="30">
        <v>0</v>
      </c>
      <c r="QZ41" s="30">
        <v>0</v>
      </c>
      <c r="RA41" s="30">
        <v>0</v>
      </c>
      <c r="RB41" s="30">
        <v>0</v>
      </c>
      <c r="RC41" s="30">
        <v>0</v>
      </c>
      <c r="RD41" s="30">
        <v>0</v>
      </c>
      <c r="RE41" s="30">
        <v>0</v>
      </c>
      <c r="RF41" s="30">
        <v>0</v>
      </c>
      <c r="RG41" s="30">
        <v>0</v>
      </c>
      <c r="RH41" s="30">
        <v>0</v>
      </c>
      <c r="RI41" s="30">
        <v>0</v>
      </c>
      <c r="RJ41" s="30">
        <v>0</v>
      </c>
      <c r="RK41" s="30">
        <v>0</v>
      </c>
      <c r="RL41" s="30">
        <v>0</v>
      </c>
      <c r="RM41" s="30">
        <v>0</v>
      </c>
      <c r="RN41" s="30">
        <v>0</v>
      </c>
      <c r="RO41" s="30">
        <v>0</v>
      </c>
      <c r="RP41" s="30">
        <v>0</v>
      </c>
      <c r="RQ41" s="30">
        <v>0</v>
      </c>
      <c r="RR41" s="30">
        <v>0</v>
      </c>
      <c r="RS41" s="30">
        <v>0</v>
      </c>
      <c r="RT41" s="30">
        <v>0</v>
      </c>
      <c r="RU41" s="30">
        <v>0</v>
      </c>
      <c r="RV41" s="30">
        <v>0</v>
      </c>
      <c r="RW41" s="30">
        <v>0</v>
      </c>
      <c r="RX41" s="30">
        <v>0</v>
      </c>
      <c r="RY41" s="30">
        <v>0</v>
      </c>
      <c r="RZ41" s="30">
        <v>0</v>
      </c>
      <c r="SA41" s="30">
        <v>0</v>
      </c>
      <c r="SB41" s="30">
        <v>0</v>
      </c>
      <c r="SC41" s="30">
        <v>0</v>
      </c>
      <c r="SD41" s="30">
        <v>0</v>
      </c>
      <c r="SE41" s="30">
        <v>0</v>
      </c>
      <c r="SF41" s="30">
        <v>0</v>
      </c>
      <c r="SG41" s="30">
        <v>0</v>
      </c>
      <c r="SH41" s="30">
        <v>0</v>
      </c>
      <c r="SI41" s="30">
        <v>0</v>
      </c>
      <c r="SJ41" s="30">
        <v>0</v>
      </c>
      <c r="SK41" s="30">
        <v>0</v>
      </c>
      <c r="SL41" s="30">
        <v>0</v>
      </c>
      <c r="SM41" s="30">
        <v>0</v>
      </c>
      <c r="SN41" s="30">
        <v>0</v>
      </c>
      <c r="SO41" s="30">
        <v>0</v>
      </c>
      <c r="SP41" s="30">
        <v>0</v>
      </c>
      <c r="SQ41" s="30">
        <v>0</v>
      </c>
      <c r="SR41" s="30">
        <v>0</v>
      </c>
      <c r="SS41" s="30">
        <v>0</v>
      </c>
      <c r="ST41" s="30">
        <v>0</v>
      </c>
      <c r="SU41" s="30">
        <v>0</v>
      </c>
      <c r="SV41" s="30">
        <v>0</v>
      </c>
      <c r="SW41" s="30">
        <v>0</v>
      </c>
      <c r="SX41" s="30">
        <v>0</v>
      </c>
      <c r="SY41" s="30">
        <v>0</v>
      </c>
      <c r="SZ41" s="30">
        <v>0</v>
      </c>
    </row>
    <row r="42" spans="1:520">
      <c r="A42" s="25"/>
      <c r="B42" s="26" t="s">
        <v>395</v>
      </c>
      <c r="D42" s="27"/>
      <c r="E42" s="30">
        <v>0</v>
      </c>
      <c r="F42" s="30">
        <v>13447021</v>
      </c>
      <c r="G42" s="30">
        <v>9755033</v>
      </c>
      <c r="H42" s="30">
        <v>6467326</v>
      </c>
      <c r="I42" s="30">
        <v>3726991</v>
      </c>
      <c r="J42" s="30">
        <v>0</v>
      </c>
      <c r="K42" s="30">
        <v>0</v>
      </c>
      <c r="L42" s="30">
        <v>22792</v>
      </c>
      <c r="M42" s="30">
        <v>22792</v>
      </c>
      <c r="N42" s="30">
        <v>22792</v>
      </c>
      <c r="O42" s="30">
        <v>22792</v>
      </c>
      <c r="P42" s="30">
        <v>0</v>
      </c>
      <c r="Q42" s="30">
        <v>0</v>
      </c>
      <c r="R42" s="30">
        <v>23359</v>
      </c>
      <c r="S42" s="30">
        <v>7620</v>
      </c>
      <c r="T42" s="30">
        <v>0</v>
      </c>
      <c r="U42" s="30">
        <v>0</v>
      </c>
      <c r="V42" s="30">
        <v>0</v>
      </c>
      <c r="W42" s="30">
        <v>0</v>
      </c>
      <c r="X42" s="30">
        <v>40496</v>
      </c>
      <c r="Y42" s="30">
        <v>40496</v>
      </c>
      <c r="Z42" s="30">
        <v>40496</v>
      </c>
      <c r="AA42" s="30">
        <v>29233</v>
      </c>
      <c r="AB42" s="30">
        <v>0</v>
      </c>
      <c r="AC42" s="30">
        <v>0</v>
      </c>
      <c r="AD42" s="30">
        <v>55468</v>
      </c>
      <c r="AE42" s="30">
        <v>49693</v>
      </c>
      <c r="AF42" s="30">
        <v>49693</v>
      </c>
      <c r="AG42" s="30">
        <v>49693</v>
      </c>
      <c r="AH42" s="30">
        <v>0</v>
      </c>
      <c r="AI42" s="30">
        <v>0</v>
      </c>
      <c r="AJ42" s="30">
        <v>78653</v>
      </c>
      <c r="AK42" s="30">
        <v>3474</v>
      </c>
      <c r="AL42" s="30">
        <v>118262</v>
      </c>
      <c r="AM42" s="30">
        <v>465483</v>
      </c>
      <c r="AN42" s="30">
        <v>0</v>
      </c>
      <c r="AO42" s="30">
        <v>0</v>
      </c>
      <c r="AP42" s="30">
        <v>7763</v>
      </c>
      <c r="AQ42" s="30">
        <v>7763</v>
      </c>
      <c r="AR42" s="30">
        <v>7763</v>
      </c>
      <c r="AS42" s="30">
        <v>7763</v>
      </c>
      <c r="AT42" s="30">
        <v>0</v>
      </c>
      <c r="AU42" s="30">
        <v>0</v>
      </c>
      <c r="AV42" s="30">
        <v>3150707</v>
      </c>
      <c r="AW42" s="30">
        <v>2074166</v>
      </c>
      <c r="AX42" s="30">
        <v>1371410</v>
      </c>
      <c r="AY42" s="30">
        <v>819385</v>
      </c>
      <c r="AZ42" s="30">
        <v>0</v>
      </c>
      <c r="BA42" s="30">
        <v>0</v>
      </c>
      <c r="BB42" s="30">
        <v>50340</v>
      </c>
      <c r="BC42" s="30">
        <v>50340</v>
      </c>
      <c r="BD42" s="30">
        <v>45834</v>
      </c>
      <c r="BE42" s="30">
        <v>45834</v>
      </c>
      <c r="BF42" s="30">
        <v>0</v>
      </c>
      <c r="BG42" s="30">
        <v>0</v>
      </c>
      <c r="BH42" s="30">
        <v>3142971</v>
      </c>
      <c r="BI42" s="30">
        <v>1998316</v>
      </c>
      <c r="BJ42" s="30">
        <v>1717581</v>
      </c>
      <c r="BK42" s="30">
        <v>1698103</v>
      </c>
      <c r="BL42" s="30">
        <v>0</v>
      </c>
      <c r="BM42" s="30">
        <v>0</v>
      </c>
      <c r="BN42" s="30">
        <v>59165</v>
      </c>
      <c r="BO42" s="30">
        <v>26549</v>
      </c>
      <c r="BP42" s="30">
        <v>26549</v>
      </c>
      <c r="BQ42" s="30">
        <v>12873</v>
      </c>
      <c r="BR42" s="30">
        <v>0</v>
      </c>
      <c r="BS42" s="30">
        <v>0</v>
      </c>
      <c r="BT42" s="30">
        <v>1839939</v>
      </c>
      <c r="BU42" s="30">
        <v>1298034</v>
      </c>
      <c r="BV42" s="30">
        <v>1100661</v>
      </c>
      <c r="BW42" s="30">
        <v>954286</v>
      </c>
      <c r="BX42" s="30">
        <v>0</v>
      </c>
      <c r="BY42" s="30">
        <v>0</v>
      </c>
      <c r="BZ42" s="30">
        <v>2543958</v>
      </c>
      <c r="CA42" s="30">
        <v>2002527</v>
      </c>
      <c r="CB42" s="30">
        <v>1629247</v>
      </c>
      <c r="CC42" s="30">
        <v>1213045</v>
      </c>
      <c r="CD42" s="30">
        <v>0</v>
      </c>
      <c r="CE42" s="30">
        <v>0</v>
      </c>
      <c r="CF42" s="30">
        <v>105218</v>
      </c>
      <c r="CG42" s="30">
        <v>22418</v>
      </c>
      <c r="CH42" s="30">
        <v>19062</v>
      </c>
      <c r="CI42" s="30">
        <v>0</v>
      </c>
      <c r="CJ42" s="30">
        <v>0</v>
      </c>
      <c r="CK42" s="30">
        <v>0</v>
      </c>
      <c r="CL42" s="30">
        <v>403839</v>
      </c>
      <c r="CM42" s="30">
        <v>401416</v>
      </c>
      <c r="CN42" s="30">
        <v>276818</v>
      </c>
      <c r="CO42" s="30">
        <v>120872</v>
      </c>
      <c r="CP42" s="30">
        <v>0</v>
      </c>
      <c r="CQ42" s="30">
        <v>0</v>
      </c>
      <c r="CR42" s="30">
        <v>3067157</v>
      </c>
      <c r="CS42" s="30">
        <v>1937030</v>
      </c>
      <c r="CT42" s="30">
        <v>1127922</v>
      </c>
      <c r="CU42" s="30">
        <v>1127923</v>
      </c>
      <c r="CV42" s="30">
        <v>0</v>
      </c>
      <c r="CW42" s="30">
        <v>0</v>
      </c>
      <c r="CX42" s="30">
        <v>0</v>
      </c>
      <c r="CY42" s="30">
        <v>0</v>
      </c>
      <c r="CZ42" s="30">
        <v>33094</v>
      </c>
      <c r="DA42" s="30">
        <v>33094</v>
      </c>
      <c r="DB42" s="30">
        <v>0</v>
      </c>
      <c r="DC42" s="30">
        <v>0</v>
      </c>
      <c r="DD42" s="30">
        <v>2362</v>
      </c>
      <c r="DE42" s="30">
        <v>2362</v>
      </c>
      <c r="DF42" s="30">
        <v>0</v>
      </c>
      <c r="DG42" s="30">
        <v>0</v>
      </c>
      <c r="DH42" s="30">
        <v>0</v>
      </c>
      <c r="DI42" s="30">
        <v>0</v>
      </c>
      <c r="DJ42" s="30">
        <v>2840900</v>
      </c>
      <c r="DK42" s="30">
        <v>2280454</v>
      </c>
      <c r="DL42" s="30">
        <v>1729947</v>
      </c>
      <c r="DM42" s="30">
        <v>922431</v>
      </c>
      <c r="DN42" s="30">
        <v>0</v>
      </c>
      <c r="DO42" s="30">
        <v>0</v>
      </c>
      <c r="DP42" s="30">
        <v>73193</v>
      </c>
      <c r="DQ42" s="30">
        <v>73193</v>
      </c>
      <c r="DR42" s="30">
        <v>73193</v>
      </c>
      <c r="DS42" s="30">
        <v>73193</v>
      </c>
      <c r="DT42" s="30">
        <v>0</v>
      </c>
      <c r="DU42" s="30">
        <v>0</v>
      </c>
      <c r="DV42" s="30">
        <v>2403123</v>
      </c>
      <c r="DW42" s="30">
        <v>1844469</v>
      </c>
      <c r="DX42" s="30">
        <v>1589868</v>
      </c>
      <c r="DY42" s="30">
        <v>958601</v>
      </c>
      <c r="DZ42" s="30">
        <v>0</v>
      </c>
      <c r="EA42" s="30">
        <v>0</v>
      </c>
      <c r="EB42" s="30">
        <v>10797297</v>
      </c>
      <c r="EC42" s="30">
        <v>8415126</v>
      </c>
      <c r="ED42" s="30">
        <v>6441610</v>
      </c>
      <c r="EE42" s="30">
        <v>3885246</v>
      </c>
      <c r="EF42" s="30">
        <v>0</v>
      </c>
      <c r="EG42" s="30">
        <v>0</v>
      </c>
      <c r="EH42" s="30">
        <v>10165866</v>
      </c>
      <c r="EI42" s="30">
        <v>6361425</v>
      </c>
      <c r="EJ42" s="30">
        <v>4541913</v>
      </c>
      <c r="EK42" s="30">
        <v>2695262</v>
      </c>
      <c r="EL42" s="30">
        <v>0</v>
      </c>
      <c r="EM42" s="30">
        <v>0</v>
      </c>
      <c r="EN42" s="30">
        <v>87685</v>
      </c>
      <c r="EO42" s="30">
        <v>87685</v>
      </c>
      <c r="EP42" s="30">
        <v>87685</v>
      </c>
      <c r="EQ42" s="30">
        <v>61309</v>
      </c>
      <c r="ER42" s="30">
        <v>0</v>
      </c>
      <c r="ES42" s="30">
        <v>0</v>
      </c>
      <c r="ET42" s="30">
        <v>133178</v>
      </c>
      <c r="EU42" s="30">
        <v>133178</v>
      </c>
      <c r="EV42" s="30">
        <v>83775</v>
      </c>
      <c r="EW42" s="30">
        <v>83775</v>
      </c>
      <c r="EX42" s="30">
        <v>0</v>
      </c>
      <c r="EY42" s="30">
        <v>0</v>
      </c>
      <c r="EZ42" s="30">
        <v>240047</v>
      </c>
      <c r="FA42" s="30">
        <v>145848</v>
      </c>
      <c r="FB42" s="30">
        <v>100762</v>
      </c>
      <c r="FC42" s="30">
        <v>0</v>
      </c>
      <c r="FD42" s="30">
        <v>0</v>
      </c>
      <c r="FE42" s="30">
        <v>0</v>
      </c>
      <c r="FF42" s="30">
        <v>21828</v>
      </c>
      <c r="FG42" s="30">
        <v>5294</v>
      </c>
      <c r="FH42" s="30">
        <v>5294</v>
      </c>
      <c r="FI42" s="30">
        <v>5294</v>
      </c>
      <c r="FJ42" s="30">
        <v>0</v>
      </c>
      <c r="FK42" s="30">
        <v>0</v>
      </c>
      <c r="FL42" s="30">
        <v>241325</v>
      </c>
      <c r="FM42" s="30">
        <v>241325</v>
      </c>
      <c r="FN42" s="30">
        <v>131998</v>
      </c>
      <c r="FO42" s="30">
        <v>131998</v>
      </c>
      <c r="FP42" s="30">
        <v>0</v>
      </c>
      <c r="FQ42" s="30">
        <v>0</v>
      </c>
      <c r="FR42" s="30">
        <v>165701</v>
      </c>
      <c r="FS42" s="30">
        <v>93029</v>
      </c>
      <c r="FT42" s="30">
        <v>74776</v>
      </c>
      <c r="FU42" s="30">
        <v>57216</v>
      </c>
      <c r="FV42" s="30">
        <v>0</v>
      </c>
      <c r="FW42" s="30">
        <v>0</v>
      </c>
      <c r="FX42" s="30">
        <v>45619</v>
      </c>
      <c r="FY42" s="30">
        <v>41205</v>
      </c>
      <c r="FZ42" s="30">
        <v>41205</v>
      </c>
      <c r="GA42" s="30">
        <v>41205</v>
      </c>
      <c r="GB42" s="30">
        <v>0</v>
      </c>
      <c r="GC42" s="30">
        <v>0</v>
      </c>
      <c r="GD42" s="30">
        <v>19500</v>
      </c>
      <c r="GE42" s="30">
        <v>15302</v>
      </c>
      <c r="GF42" s="30">
        <v>15302</v>
      </c>
      <c r="GG42" s="30">
        <v>15302</v>
      </c>
      <c r="GH42" s="30">
        <v>0</v>
      </c>
      <c r="GI42" s="30">
        <v>0</v>
      </c>
      <c r="GJ42" s="30">
        <v>0</v>
      </c>
      <c r="GK42" s="30">
        <v>0</v>
      </c>
      <c r="GL42" s="30">
        <v>0</v>
      </c>
      <c r="GM42" s="30">
        <v>0</v>
      </c>
      <c r="GN42" s="30">
        <v>0</v>
      </c>
      <c r="GO42" s="30">
        <v>0</v>
      </c>
      <c r="GP42" s="30">
        <v>127353</v>
      </c>
      <c r="GQ42" s="30">
        <v>100167</v>
      </c>
      <c r="GR42" s="30">
        <v>100167</v>
      </c>
      <c r="GS42" s="30">
        <v>65154</v>
      </c>
      <c r="GT42" s="30">
        <v>0</v>
      </c>
      <c r="GU42" s="30">
        <v>0</v>
      </c>
      <c r="GV42" s="30">
        <v>1477740</v>
      </c>
      <c r="GW42" s="30">
        <v>691633</v>
      </c>
      <c r="GX42" s="30">
        <v>691633</v>
      </c>
      <c r="GY42" s="30">
        <v>960858</v>
      </c>
      <c r="GZ42" s="30">
        <v>0</v>
      </c>
      <c r="HA42" s="30">
        <v>0</v>
      </c>
      <c r="HB42" s="30">
        <v>125209</v>
      </c>
      <c r="HC42" s="30">
        <v>94008</v>
      </c>
      <c r="HD42" s="30">
        <v>74151</v>
      </c>
      <c r="HE42" s="30">
        <v>60138</v>
      </c>
      <c r="HF42" s="30">
        <v>0</v>
      </c>
      <c r="HG42" s="30">
        <v>0</v>
      </c>
      <c r="HH42" s="30">
        <v>28398</v>
      </c>
      <c r="HI42" s="30">
        <v>15720</v>
      </c>
      <c r="HJ42" s="30">
        <v>15720</v>
      </c>
      <c r="HK42" s="30">
        <v>15720</v>
      </c>
      <c r="HL42" s="30">
        <v>0</v>
      </c>
      <c r="HM42" s="30">
        <v>0</v>
      </c>
      <c r="HN42" s="30">
        <v>1056204</v>
      </c>
      <c r="HO42" s="30">
        <v>144702</v>
      </c>
      <c r="HP42" s="30">
        <v>1035624</v>
      </c>
      <c r="HQ42" s="30">
        <v>1159737</v>
      </c>
      <c r="HR42" s="30">
        <v>0</v>
      </c>
      <c r="HS42" s="30">
        <v>0</v>
      </c>
      <c r="HT42" s="30">
        <v>440901</v>
      </c>
      <c r="HU42" s="30">
        <v>440901</v>
      </c>
      <c r="HV42" s="30">
        <v>730445</v>
      </c>
      <c r="HW42" s="30">
        <v>730445</v>
      </c>
      <c r="HX42" s="30">
        <v>0</v>
      </c>
      <c r="HY42" s="30">
        <v>0</v>
      </c>
      <c r="HZ42" s="30">
        <v>3968881</v>
      </c>
      <c r="IA42" s="30">
        <v>2945486</v>
      </c>
      <c r="IB42" s="30">
        <v>2454377</v>
      </c>
      <c r="IC42" s="30">
        <v>1742308</v>
      </c>
      <c r="ID42" s="30">
        <v>0</v>
      </c>
      <c r="IE42" s="30">
        <v>0</v>
      </c>
      <c r="IF42" s="30">
        <v>3980045</v>
      </c>
      <c r="IG42" s="30">
        <v>3168571</v>
      </c>
      <c r="IH42" s="30">
        <v>2098754</v>
      </c>
      <c r="II42" s="30">
        <v>1452098</v>
      </c>
      <c r="IJ42" s="30">
        <v>0</v>
      </c>
      <c r="IK42" s="30">
        <v>0</v>
      </c>
      <c r="IL42" s="30">
        <v>3535156</v>
      </c>
      <c r="IM42" s="30">
        <v>2757893</v>
      </c>
      <c r="IN42" s="30">
        <v>2411819</v>
      </c>
      <c r="IO42" s="30">
        <v>953042</v>
      </c>
      <c r="IP42" s="30">
        <v>0</v>
      </c>
      <c r="IQ42" s="30">
        <v>0</v>
      </c>
      <c r="IR42" s="30">
        <v>0</v>
      </c>
      <c r="IS42" s="30">
        <v>0</v>
      </c>
      <c r="IT42" s="30">
        <v>0</v>
      </c>
      <c r="IU42" s="30">
        <v>-1296392</v>
      </c>
      <c r="IV42" s="30">
        <v>0</v>
      </c>
      <c r="IW42" s="30">
        <v>0</v>
      </c>
      <c r="IX42" s="30">
        <v>342063</v>
      </c>
      <c r="IY42" s="30">
        <v>270198</v>
      </c>
      <c r="IZ42" s="30">
        <v>270198</v>
      </c>
      <c r="JA42" s="30">
        <v>270198</v>
      </c>
      <c r="JB42" s="30">
        <v>0</v>
      </c>
      <c r="JC42" s="30">
        <v>0</v>
      </c>
      <c r="JD42" s="30">
        <v>2902749</v>
      </c>
      <c r="JE42" s="30">
        <v>2401582</v>
      </c>
      <c r="JF42" s="30">
        <v>1876569</v>
      </c>
      <c r="JG42" s="30">
        <v>868247</v>
      </c>
      <c r="JH42" s="30">
        <v>0</v>
      </c>
      <c r="JI42" s="30">
        <v>0</v>
      </c>
      <c r="JJ42" s="30">
        <v>2988151</v>
      </c>
      <c r="JK42" s="30">
        <v>2606975</v>
      </c>
      <c r="JL42" s="30">
        <v>2606975</v>
      </c>
      <c r="JM42" s="30">
        <v>1747371</v>
      </c>
      <c r="JN42" s="30">
        <v>0</v>
      </c>
      <c r="JO42" s="30">
        <v>0</v>
      </c>
      <c r="JP42" s="30">
        <v>57720</v>
      </c>
      <c r="JQ42" s="30">
        <v>51519</v>
      </c>
      <c r="JR42" s="30">
        <v>51519</v>
      </c>
      <c r="JS42" s="30">
        <v>51519</v>
      </c>
      <c r="JT42" s="30">
        <v>0</v>
      </c>
      <c r="JU42" s="30">
        <v>0</v>
      </c>
      <c r="JV42" s="30">
        <v>104054</v>
      </c>
      <c r="JW42" s="30">
        <v>68661</v>
      </c>
      <c r="JX42" s="30">
        <v>45978</v>
      </c>
      <c r="JY42" s="30">
        <v>45978</v>
      </c>
      <c r="JZ42" s="30">
        <v>0</v>
      </c>
      <c r="KA42" s="30">
        <v>0</v>
      </c>
      <c r="KB42" s="30">
        <v>59194</v>
      </c>
      <c r="KC42" s="30">
        <v>42442</v>
      </c>
      <c r="KD42" s="30">
        <v>42442</v>
      </c>
      <c r="KE42" s="30">
        <v>24558</v>
      </c>
      <c r="KF42" s="30">
        <v>0</v>
      </c>
      <c r="KG42" s="30">
        <v>0</v>
      </c>
      <c r="KH42" s="30">
        <v>3125482</v>
      </c>
      <c r="KI42" s="30">
        <v>2414442</v>
      </c>
      <c r="KJ42" s="30">
        <v>2032458</v>
      </c>
      <c r="KK42" s="30">
        <v>1298059</v>
      </c>
      <c r="KL42" s="30">
        <v>0</v>
      </c>
      <c r="KM42" s="30">
        <v>0</v>
      </c>
      <c r="KN42" s="30">
        <v>0</v>
      </c>
      <c r="KO42" s="30">
        <v>0</v>
      </c>
      <c r="KP42" s="30">
        <v>0</v>
      </c>
      <c r="KQ42" s="30">
        <v>0</v>
      </c>
      <c r="KR42" s="30">
        <v>0</v>
      </c>
      <c r="KS42" s="30">
        <v>0</v>
      </c>
      <c r="KT42" s="30">
        <v>833959</v>
      </c>
      <c r="KU42" s="30">
        <v>665630</v>
      </c>
      <c r="KV42" s="30">
        <v>665630</v>
      </c>
      <c r="KW42" s="30">
        <v>323366</v>
      </c>
      <c r="KX42" s="30">
        <v>0</v>
      </c>
      <c r="KY42" s="30">
        <v>0</v>
      </c>
      <c r="KZ42" s="30">
        <v>11093727</v>
      </c>
      <c r="LA42" s="30">
        <v>7587726</v>
      </c>
      <c r="LB42" s="30">
        <v>4983079</v>
      </c>
      <c r="LC42" s="30">
        <v>3710376</v>
      </c>
      <c r="LD42" s="30">
        <v>0</v>
      </c>
      <c r="LE42" s="30">
        <v>0</v>
      </c>
      <c r="LF42" s="30">
        <v>8374</v>
      </c>
      <c r="LG42" s="30">
        <v>8374</v>
      </c>
      <c r="LH42" s="30">
        <v>8374</v>
      </c>
      <c r="LI42" s="30">
        <v>8374</v>
      </c>
      <c r="LJ42" s="30">
        <v>0</v>
      </c>
      <c r="LK42" s="30">
        <v>0</v>
      </c>
      <c r="LL42" s="30">
        <v>51426</v>
      </c>
      <c r="LM42" s="30">
        <v>40998</v>
      </c>
      <c r="LN42" s="30">
        <v>40998</v>
      </c>
      <c r="LO42" s="30">
        <v>0</v>
      </c>
      <c r="LP42" s="30">
        <v>0</v>
      </c>
      <c r="LQ42" s="30">
        <v>0</v>
      </c>
      <c r="LR42" s="30">
        <v>16326758</v>
      </c>
      <c r="LS42" s="30">
        <v>13187260</v>
      </c>
      <c r="LT42" s="30">
        <v>8661062</v>
      </c>
      <c r="LU42" s="30">
        <v>4237113</v>
      </c>
      <c r="LV42" s="30">
        <v>0</v>
      </c>
      <c r="LW42" s="30">
        <v>0</v>
      </c>
      <c r="LX42" s="30">
        <v>0</v>
      </c>
      <c r="LY42" s="30">
        <v>0</v>
      </c>
      <c r="LZ42" s="30">
        <v>0</v>
      </c>
      <c r="MA42" s="30">
        <v>0</v>
      </c>
      <c r="MB42" s="30">
        <v>0</v>
      </c>
      <c r="MC42" s="30">
        <v>0</v>
      </c>
      <c r="MD42" s="30">
        <v>5179</v>
      </c>
      <c r="ME42" s="30">
        <v>2624</v>
      </c>
      <c r="MF42" s="30">
        <v>0</v>
      </c>
      <c r="MG42" s="30">
        <v>0</v>
      </c>
      <c r="MH42" s="30">
        <v>0</v>
      </c>
      <c r="MI42" s="30">
        <v>0</v>
      </c>
      <c r="MJ42" s="30">
        <v>503032</v>
      </c>
      <c r="MK42" s="30">
        <v>435739</v>
      </c>
      <c r="ML42" s="30">
        <v>67</v>
      </c>
      <c r="MM42" s="30">
        <v>68</v>
      </c>
      <c r="MN42" s="30">
        <v>0</v>
      </c>
      <c r="MO42" s="30">
        <v>0</v>
      </c>
      <c r="MP42" s="30">
        <v>55625</v>
      </c>
      <c r="MQ42" s="30">
        <v>55625</v>
      </c>
      <c r="MR42" s="30">
        <v>55625</v>
      </c>
      <c r="MS42" s="30">
        <v>0</v>
      </c>
      <c r="MT42" s="30">
        <v>0</v>
      </c>
      <c r="MU42" s="30">
        <v>0</v>
      </c>
      <c r="MV42" s="30">
        <v>115368</v>
      </c>
      <c r="MW42" s="30">
        <v>115368</v>
      </c>
      <c r="MX42" s="30">
        <v>115368</v>
      </c>
      <c r="MY42" s="30">
        <v>115368</v>
      </c>
      <c r="MZ42" s="30">
        <v>0</v>
      </c>
      <c r="NA42" s="30">
        <v>0</v>
      </c>
      <c r="NB42" s="30">
        <v>14676</v>
      </c>
      <c r="NC42" s="30">
        <v>11421</v>
      </c>
      <c r="ND42" s="30">
        <v>11421</v>
      </c>
      <c r="NE42" s="30">
        <v>11421</v>
      </c>
      <c r="NF42" s="30">
        <v>0</v>
      </c>
      <c r="NG42" s="30">
        <v>0</v>
      </c>
      <c r="NH42" s="30">
        <v>6607181</v>
      </c>
      <c r="NI42" s="30">
        <v>5271463</v>
      </c>
      <c r="NJ42" s="30">
        <v>3705574</v>
      </c>
      <c r="NK42" s="30">
        <v>2258612</v>
      </c>
      <c r="NL42" s="30">
        <v>0</v>
      </c>
      <c r="NM42" s="30">
        <v>0</v>
      </c>
      <c r="NN42" s="30">
        <v>540681</v>
      </c>
      <c r="NO42" s="30">
        <v>240247</v>
      </c>
      <c r="NP42" s="30">
        <v>240247</v>
      </c>
      <c r="NQ42" s="30">
        <v>240247</v>
      </c>
      <c r="NR42" s="30">
        <v>0</v>
      </c>
      <c r="NS42" s="30">
        <v>0</v>
      </c>
      <c r="NT42" s="30">
        <v>2914504</v>
      </c>
      <c r="NU42" s="30">
        <v>2914504</v>
      </c>
      <c r="NV42" s="30">
        <v>2876955</v>
      </c>
      <c r="NW42" s="30">
        <v>2122907</v>
      </c>
      <c r="NX42" s="30">
        <v>0</v>
      </c>
      <c r="NY42" s="30">
        <v>0</v>
      </c>
      <c r="NZ42" s="30">
        <v>1769629</v>
      </c>
      <c r="OA42" s="30">
        <v>960327</v>
      </c>
      <c r="OB42" s="30">
        <v>659048</v>
      </c>
      <c r="OC42" s="30">
        <v>659048</v>
      </c>
      <c r="OD42" s="30">
        <v>0</v>
      </c>
      <c r="OE42" s="30">
        <v>0</v>
      </c>
      <c r="OF42" s="30">
        <v>5427867</v>
      </c>
      <c r="OG42" s="30">
        <v>4552031</v>
      </c>
      <c r="OH42" s="30">
        <v>3160999</v>
      </c>
      <c r="OI42" s="30">
        <v>1798620</v>
      </c>
      <c r="OJ42" s="30">
        <v>0</v>
      </c>
      <c r="OK42" s="30">
        <v>0</v>
      </c>
      <c r="OL42" s="30">
        <v>1152656</v>
      </c>
      <c r="OM42" s="30">
        <v>570782</v>
      </c>
      <c r="ON42" s="30">
        <v>0</v>
      </c>
      <c r="OO42" s="30">
        <v>0</v>
      </c>
      <c r="OP42" s="30">
        <v>0</v>
      </c>
      <c r="OQ42" s="30">
        <v>0</v>
      </c>
      <c r="OR42" s="30">
        <v>13984</v>
      </c>
      <c r="OS42" s="30">
        <v>12376</v>
      </c>
      <c r="OT42" s="30">
        <v>12376</v>
      </c>
      <c r="OU42" s="30">
        <v>9479</v>
      </c>
      <c r="OV42" s="30">
        <v>0</v>
      </c>
      <c r="OW42" s="30">
        <v>0</v>
      </c>
      <c r="OX42" s="30">
        <v>4031188</v>
      </c>
      <c r="OY42" s="30">
        <v>3499525</v>
      </c>
      <c r="OZ42" s="30">
        <v>2827330</v>
      </c>
      <c r="PA42" s="30">
        <v>1726839</v>
      </c>
      <c r="PB42" s="30">
        <v>0</v>
      </c>
      <c r="PC42" s="30">
        <v>0</v>
      </c>
      <c r="PD42" s="30">
        <v>1019463</v>
      </c>
      <c r="PE42" s="30">
        <v>238446</v>
      </c>
      <c r="PF42" s="30">
        <v>93183</v>
      </c>
      <c r="PG42" s="30">
        <v>93183</v>
      </c>
      <c r="PH42" s="30">
        <v>0</v>
      </c>
      <c r="PI42" s="30">
        <v>0</v>
      </c>
      <c r="PJ42" s="30">
        <v>3234350</v>
      </c>
      <c r="PK42" s="30">
        <v>2715601</v>
      </c>
      <c r="PL42" s="30">
        <v>2109785</v>
      </c>
      <c r="PM42" s="30">
        <v>1370751</v>
      </c>
      <c r="PN42" s="30">
        <v>0</v>
      </c>
      <c r="PO42" s="30">
        <v>0</v>
      </c>
      <c r="PP42" s="30">
        <v>11012</v>
      </c>
      <c r="PQ42" s="30">
        <v>11012</v>
      </c>
      <c r="PR42" s="30">
        <v>11012</v>
      </c>
      <c r="PS42" s="30">
        <v>8438</v>
      </c>
      <c r="PT42" s="30">
        <v>0</v>
      </c>
      <c r="PU42" s="30">
        <v>0</v>
      </c>
      <c r="PV42" s="30">
        <v>1115145</v>
      </c>
      <c r="PW42" s="30">
        <v>651973</v>
      </c>
      <c r="PX42" s="30">
        <v>651973</v>
      </c>
      <c r="PY42" s="30">
        <v>651973</v>
      </c>
      <c r="PZ42" s="30">
        <v>0</v>
      </c>
      <c r="QA42" s="30">
        <v>0</v>
      </c>
      <c r="QB42" s="30">
        <v>48501</v>
      </c>
      <c r="QC42" s="30">
        <v>48501</v>
      </c>
      <c r="QD42" s="30">
        <v>48501</v>
      </c>
      <c r="QE42" s="30">
        <v>48501</v>
      </c>
      <c r="QF42" s="30">
        <v>0</v>
      </c>
      <c r="QG42" s="30">
        <v>0</v>
      </c>
      <c r="QH42" s="30">
        <v>2371357</v>
      </c>
      <c r="QI42" s="30">
        <v>1831412</v>
      </c>
      <c r="QJ42" s="30">
        <v>1210029</v>
      </c>
      <c r="QK42" s="30">
        <v>1210028</v>
      </c>
      <c r="QL42" s="30">
        <v>0</v>
      </c>
      <c r="QM42" s="30">
        <v>0</v>
      </c>
      <c r="QN42" s="30">
        <v>3337050</v>
      </c>
      <c r="QO42" s="30">
        <v>3112246</v>
      </c>
      <c r="QP42" s="30">
        <v>2484288</v>
      </c>
      <c r="QQ42" s="30">
        <v>1923406</v>
      </c>
      <c r="QR42" s="30">
        <v>0</v>
      </c>
      <c r="QS42" s="30">
        <v>0</v>
      </c>
      <c r="QT42" s="30">
        <v>0</v>
      </c>
      <c r="QU42" s="30">
        <v>0</v>
      </c>
      <c r="QV42" s="30">
        <v>0</v>
      </c>
      <c r="QW42" s="30">
        <v>0</v>
      </c>
      <c r="QX42" s="30">
        <v>0</v>
      </c>
      <c r="QY42" s="30">
        <v>0</v>
      </c>
      <c r="QZ42" s="30">
        <v>3031538</v>
      </c>
      <c r="RA42" s="30">
        <v>2223711</v>
      </c>
      <c r="RB42" s="30">
        <v>1640935</v>
      </c>
      <c r="RC42" s="30">
        <v>1181850</v>
      </c>
      <c r="RD42" s="30">
        <v>0</v>
      </c>
      <c r="RE42" s="30">
        <v>0</v>
      </c>
      <c r="RF42" s="30">
        <v>2315882</v>
      </c>
      <c r="RG42" s="30">
        <v>1888499</v>
      </c>
      <c r="RH42" s="30">
        <v>1333367</v>
      </c>
      <c r="RI42" s="30">
        <v>913493</v>
      </c>
      <c r="RJ42" s="30">
        <v>0</v>
      </c>
      <c r="RK42" s="30">
        <v>0</v>
      </c>
      <c r="RL42" s="30">
        <v>3002099</v>
      </c>
      <c r="RM42" s="30">
        <v>3002099</v>
      </c>
      <c r="RN42" s="30">
        <v>2353731</v>
      </c>
      <c r="RO42" s="30">
        <v>1647536</v>
      </c>
      <c r="RP42" s="30">
        <v>0</v>
      </c>
      <c r="RQ42" s="30">
        <v>0</v>
      </c>
      <c r="RR42" s="30">
        <v>26680</v>
      </c>
      <c r="RS42" s="30">
        <v>5388</v>
      </c>
      <c r="RT42" s="30">
        <v>5106</v>
      </c>
      <c r="RU42" s="30">
        <v>5106</v>
      </c>
      <c r="RV42" s="30">
        <v>0</v>
      </c>
      <c r="RW42" s="30">
        <v>0</v>
      </c>
      <c r="RX42" s="30">
        <v>5535345</v>
      </c>
      <c r="RY42" s="30">
        <v>4347110</v>
      </c>
      <c r="RZ42" s="30">
        <v>3023907</v>
      </c>
      <c r="SA42" s="30">
        <v>1774766</v>
      </c>
      <c r="SB42" s="30">
        <v>0</v>
      </c>
      <c r="SC42" s="30">
        <v>0</v>
      </c>
      <c r="SD42" s="30">
        <v>137549</v>
      </c>
      <c r="SE42" s="30">
        <v>129527</v>
      </c>
      <c r="SF42" s="30">
        <v>120913</v>
      </c>
      <c r="SG42" s="30">
        <v>120913</v>
      </c>
      <c r="SH42" s="30">
        <v>0</v>
      </c>
      <c r="SI42" s="30">
        <v>0</v>
      </c>
      <c r="SJ42" s="30">
        <v>21832</v>
      </c>
      <c r="SK42" s="30">
        <v>21832</v>
      </c>
      <c r="SL42" s="30">
        <v>21832</v>
      </c>
      <c r="SM42" s="30">
        <v>20926</v>
      </c>
      <c r="SN42" s="30">
        <v>0</v>
      </c>
      <c r="SO42" s="30">
        <v>0</v>
      </c>
      <c r="SP42" s="30">
        <v>29949</v>
      </c>
      <c r="SQ42" s="30">
        <v>20619</v>
      </c>
      <c r="SR42" s="30">
        <v>20503</v>
      </c>
      <c r="SS42" s="30">
        <v>14183</v>
      </c>
      <c r="ST42" s="30">
        <v>0</v>
      </c>
      <c r="SU42" s="30">
        <v>0</v>
      </c>
      <c r="SV42" s="30">
        <v>272396</v>
      </c>
      <c r="SW42" s="30">
        <v>270966</v>
      </c>
      <c r="SX42" s="30">
        <v>189313</v>
      </c>
      <c r="SY42" s="30">
        <v>116229</v>
      </c>
      <c r="SZ42" s="30">
        <v>0</v>
      </c>
    </row>
    <row r="43" spans="1:520">
      <c r="A43" s="25"/>
      <c r="B43" s="26" t="s">
        <v>396</v>
      </c>
      <c r="D43" s="27"/>
      <c r="E43" s="30">
        <v>5334229</v>
      </c>
      <c r="F43" s="30">
        <v>4952153</v>
      </c>
      <c r="G43" s="30">
        <v>5490206</v>
      </c>
      <c r="H43" s="30">
        <v>5485587</v>
      </c>
      <c r="I43" s="30">
        <v>4897647</v>
      </c>
      <c r="J43" s="30">
        <v>5680175</v>
      </c>
      <c r="K43" s="30">
        <v>787757</v>
      </c>
      <c r="L43" s="30">
        <v>142188</v>
      </c>
      <c r="M43" s="30">
        <v>406395</v>
      </c>
      <c r="N43" s="30">
        <v>275035</v>
      </c>
      <c r="O43" s="30">
        <v>261509</v>
      </c>
      <c r="P43" s="30">
        <v>219623</v>
      </c>
      <c r="Q43" s="30">
        <v>185731</v>
      </c>
      <c r="R43" s="30">
        <v>16629</v>
      </c>
      <c r="S43" s="30">
        <v>66979</v>
      </c>
      <c r="T43" s="30">
        <v>114321</v>
      </c>
      <c r="U43" s="30">
        <v>82275</v>
      </c>
      <c r="V43" s="30">
        <v>99194</v>
      </c>
      <c r="W43" s="30">
        <v>264301</v>
      </c>
      <c r="X43" s="30">
        <v>94494</v>
      </c>
      <c r="Y43" s="30">
        <v>123236</v>
      </c>
      <c r="Z43" s="30">
        <v>93782</v>
      </c>
      <c r="AA43" s="30">
        <v>94091</v>
      </c>
      <c r="AB43" s="30">
        <v>139567</v>
      </c>
      <c r="AC43" s="30">
        <v>156316</v>
      </c>
      <c r="AD43" s="30">
        <v>143501</v>
      </c>
      <c r="AE43" s="30">
        <v>113332</v>
      </c>
      <c r="AF43" s="30">
        <v>144506</v>
      </c>
      <c r="AG43" s="30">
        <v>13435</v>
      </c>
      <c r="AH43" s="30">
        <v>164540</v>
      </c>
      <c r="AI43" s="30">
        <v>946408</v>
      </c>
      <c r="AJ43" s="30">
        <v>467667</v>
      </c>
      <c r="AK43" s="30">
        <v>75178</v>
      </c>
      <c r="AL43" s="30">
        <v>-114788</v>
      </c>
      <c r="AM43" s="30">
        <v>-347220</v>
      </c>
      <c r="AN43" s="30">
        <v>1278809</v>
      </c>
      <c r="AO43" s="30">
        <v>374819</v>
      </c>
      <c r="AP43" s="30">
        <v>115949</v>
      </c>
      <c r="AQ43" s="30">
        <v>115662</v>
      </c>
      <c r="AR43" s="30">
        <v>61975</v>
      </c>
      <c r="AS43" s="30">
        <v>48703</v>
      </c>
      <c r="AT43" s="30">
        <v>77902</v>
      </c>
      <c r="AU43" s="30">
        <v>2523168</v>
      </c>
      <c r="AV43" s="30">
        <v>1483344</v>
      </c>
      <c r="AW43" s="30">
        <v>1673751</v>
      </c>
      <c r="AX43" s="30">
        <v>1265897</v>
      </c>
      <c r="AY43" s="30">
        <v>1127020</v>
      </c>
      <c r="AZ43" s="30">
        <v>1565274</v>
      </c>
      <c r="BA43" s="30">
        <v>929595</v>
      </c>
      <c r="BB43" s="30">
        <v>374257</v>
      </c>
      <c r="BC43" s="30">
        <v>277026</v>
      </c>
      <c r="BD43" s="30">
        <v>265419</v>
      </c>
      <c r="BE43" s="30">
        <v>169929</v>
      </c>
      <c r="BF43" s="30">
        <v>413655</v>
      </c>
      <c r="BG43" s="30">
        <v>3529687</v>
      </c>
      <c r="BH43" s="30">
        <v>4594460</v>
      </c>
      <c r="BI43" s="30">
        <v>4212058</v>
      </c>
      <c r="BJ43" s="30">
        <v>2278400</v>
      </c>
      <c r="BK43" s="30">
        <v>2157764</v>
      </c>
      <c r="BL43" s="30">
        <v>3395303</v>
      </c>
      <c r="BM43" s="30">
        <v>137047</v>
      </c>
      <c r="BN43" s="30">
        <v>1645</v>
      </c>
      <c r="BO43" s="30">
        <v>109196</v>
      </c>
      <c r="BP43" s="30">
        <v>91096</v>
      </c>
      <c r="BQ43" s="30">
        <v>66797</v>
      </c>
      <c r="BR43" s="30">
        <v>76907</v>
      </c>
      <c r="BS43" s="30">
        <v>1055820</v>
      </c>
      <c r="BT43" s="30">
        <v>1128667</v>
      </c>
      <c r="BU43" s="30">
        <v>1346911</v>
      </c>
      <c r="BV43" s="30">
        <v>991373</v>
      </c>
      <c r="BW43" s="30">
        <v>837982</v>
      </c>
      <c r="BX43" s="30">
        <v>1333730</v>
      </c>
      <c r="BY43" s="30">
        <v>975258</v>
      </c>
      <c r="BZ43" s="30">
        <v>419968</v>
      </c>
      <c r="CA43" s="30">
        <v>1121834</v>
      </c>
      <c r="CB43" s="30">
        <v>686891</v>
      </c>
      <c r="CC43" s="30">
        <v>1019529</v>
      </c>
      <c r="CD43" s="30">
        <v>1735082</v>
      </c>
      <c r="CE43" s="30">
        <v>228367</v>
      </c>
      <c r="CF43" s="30">
        <v>117205</v>
      </c>
      <c r="CG43" s="30">
        <v>191529</v>
      </c>
      <c r="CH43" s="30">
        <v>91586</v>
      </c>
      <c r="CI43" s="30">
        <v>96670</v>
      </c>
      <c r="CJ43" s="30">
        <v>124898</v>
      </c>
      <c r="CK43" s="30">
        <v>634488</v>
      </c>
      <c r="CL43" s="30">
        <v>185286</v>
      </c>
      <c r="CM43" s="30">
        <v>401788</v>
      </c>
      <c r="CN43" s="30">
        <v>543465</v>
      </c>
      <c r="CO43" s="30">
        <v>479633</v>
      </c>
      <c r="CP43" s="30">
        <v>277343</v>
      </c>
      <c r="CQ43" s="30">
        <v>4218508</v>
      </c>
      <c r="CR43" s="30">
        <v>1222457</v>
      </c>
      <c r="CS43" s="30">
        <v>1922791</v>
      </c>
      <c r="CT43" s="30">
        <v>2052953</v>
      </c>
      <c r="CU43" s="30">
        <v>1009423</v>
      </c>
      <c r="CV43" s="30">
        <v>2082596</v>
      </c>
      <c r="CW43" s="30">
        <v>185286</v>
      </c>
      <c r="CX43" s="30">
        <v>80899</v>
      </c>
      <c r="CY43" s="30">
        <v>142712</v>
      </c>
      <c r="CZ43" s="30">
        <v>73717</v>
      </c>
      <c r="DA43" s="30">
        <v>43233</v>
      </c>
      <c r="DB43" s="30">
        <v>33094</v>
      </c>
      <c r="DC43" s="30">
        <v>233511</v>
      </c>
      <c r="DD43" s="30">
        <v>5946</v>
      </c>
      <c r="DE43" s="30">
        <v>106365</v>
      </c>
      <c r="DF43" s="30">
        <v>237456</v>
      </c>
      <c r="DG43" s="30">
        <v>145613</v>
      </c>
      <c r="DH43" s="30">
        <v>92506</v>
      </c>
      <c r="DI43" s="30">
        <v>1587600</v>
      </c>
      <c r="DJ43" s="30">
        <v>710222</v>
      </c>
      <c r="DK43" s="30">
        <v>1037520</v>
      </c>
      <c r="DL43" s="30">
        <v>985395</v>
      </c>
      <c r="DM43" s="30">
        <v>1335296</v>
      </c>
      <c r="DN43" s="30">
        <v>1581266</v>
      </c>
      <c r="DO43" s="30">
        <v>839522</v>
      </c>
      <c r="DP43" s="30">
        <v>266812</v>
      </c>
      <c r="DQ43" s="30">
        <v>69402</v>
      </c>
      <c r="DR43" s="30">
        <v>55391</v>
      </c>
      <c r="DS43" s="30">
        <v>74454</v>
      </c>
      <c r="DT43" s="30">
        <v>222205</v>
      </c>
      <c r="DU43" s="30">
        <v>3693647</v>
      </c>
      <c r="DV43" s="30">
        <v>1037892</v>
      </c>
      <c r="DW43" s="30">
        <v>1432807</v>
      </c>
      <c r="DX43" s="30">
        <v>781693</v>
      </c>
      <c r="DY43" s="30">
        <v>1327962</v>
      </c>
      <c r="DZ43" s="30">
        <v>1033229</v>
      </c>
      <c r="EA43" s="30">
        <v>11969150</v>
      </c>
      <c r="EB43" s="30">
        <v>4282549</v>
      </c>
      <c r="EC43" s="30">
        <v>3892894</v>
      </c>
      <c r="ED43" s="30">
        <v>3635196</v>
      </c>
      <c r="EE43" s="30">
        <v>5728135</v>
      </c>
      <c r="EF43" s="30">
        <v>6966806</v>
      </c>
      <c r="EG43" s="30">
        <v>6980089</v>
      </c>
      <c r="EH43" s="30">
        <v>4001919</v>
      </c>
      <c r="EI43" s="30">
        <v>4113072</v>
      </c>
      <c r="EJ43" s="30">
        <v>2604539</v>
      </c>
      <c r="EK43" s="30">
        <v>2800487</v>
      </c>
      <c r="EL43" s="30">
        <v>4644033</v>
      </c>
      <c r="EM43" s="30">
        <v>283554</v>
      </c>
      <c r="EN43" s="30">
        <v>219878</v>
      </c>
      <c r="EO43" s="30">
        <v>125199</v>
      </c>
      <c r="EP43" s="30">
        <v>49800</v>
      </c>
      <c r="EQ43" s="30">
        <v>156150</v>
      </c>
      <c r="ER43" s="30">
        <v>159564</v>
      </c>
      <c r="ES43" s="30">
        <v>661084</v>
      </c>
      <c r="ET43" s="30">
        <v>324307</v>
      </c>
      <c r="EU43" s="30">
        <v>246082</v>
      </c>
      <c r="EV43" s="30">
        <v>142294</v>
      </c>
      <c r="EW43" s="30">
        <v>217183</v>
      </c>
      <c r="EX43" s="30">
        <v>495953</v>
      </c>
      <c r="EY43" s="30">
        <v>335137</v>
      </c>
      <c r="EZ43" s="30">
        <v>382651</v>
      </c>
      <c r="FA43" s="30">
        <v>530205</v>
      </c>
      <c r="FB43" s="30">
        <v>503225</v>
      </c>
      <c r="FC43" s="30">
        <v>322570</v>
      </c>
      <c r="FD43" s="30">
        <v>370375</v>
      </c>
      <c r="FE43" s="30">
        <v>190694</v>
      </c>
      <c r="FF43" s="30">
        <v>6743</v>
      </c>
      <c r="FG43" s="30">
        <v>152419</v>
      </c>
      <c r="FH43" s="30">
        <v>56459</v>
      </c>
      <c r="FI43" s="30">
        <v>142866</v>
      </c>
      <c r="FJ43" s="30">
        <v>115081</v>
      </c>
      <c r="FK43" s="30">
        <v>723279</v>
      </c>
      <c r="FL43" s="30">
        <v>715967</v>
      </c>
      <c r="FM43" s="30">
        <v>765286</v>
      </c>
      <c r="FN43" s="30">
        <v>1341372</v>
      </c>
      <c r="FO43" s="30">
        <v>1174075</v>
      </c>
      <c r="FP43" s="30">
        <v>852607</v>
      </c>
      <c r="FQ43" s="30">
        <v>511197</v>
      </c>
      <c r="FR43" s="30">
        <v>349890</v>
      </c>
      <c r="FS43" s="30">
        <v>500432</v>
      </c>
      <c r="FT43" s="30">
        <v>459540</v>
      </c>
      <c r="FU43" s="30">
        <v>230354</v>
      </c>
      <c r="FV43" s="30">
        <v>316594</v>
      </c>
      <c r="FW43" s="30">
        <v>251283</v>
      </c>
      <c r="FX43" s="30">
        <v>103256</v>
      </c>
      <c r="FY43" s="30">
        <v>357465</v>
      </c>
      <c r="FZ43" s="30">
        <v>80531</v>
      </c>
      <c r="GA43" s="30">
        <v>32092</v>
      </c>
      <c r="GB43" s="30">
        <v>180087</v>
      </c>
      <c r="GC43" s="30">
        <v>678939</v>
      </c>
      <c r="GD43" s="30">
        <v>392386</v>
      </c>
      <c r="GE43" s="30">
        <v>495254</v>
      </c>
      <c r="GF43" s="30">
        <v>445031</v>
      </c>
      <c r="GG43" s="30">
        <v>121431</v>
      </c>
      <c r="GH43" s="30">
        <v>152977</v>
      </c>
      <c r="GI43" s="30">
        <v>770119</v>
      </c>
      <c r="GJ43" s="30">
        <v>161132</v>
      </c>
      <c r="GK43" s="30">
        <v>402209</v>
      </c>
      <c r="GL43" s="30">
        <v>387483</v>
      </c>
      <c r="GM43" s="30">
        <v>161114</v>
      </c>
      <c r="GN43" s="30">
        <v>284089</v>
      </c>
      <c r="GO43" s="30">
        <v>630186</v>
      </c>
      <c r="GP43" s="30">
        <v>406656</v>
      </c>
      <c r="GQ43" s="30">
        <v>470236</v>
      </c>
      <c r="GR43" s="30">
        <v>637908</v>
      </c>
      <c r="GS43" s="30">
        <v>375618</v>
      </c>
      <c r="GT43" s="30">
        <v>403713</v>
      </c>
      <c r="GU43" s="30">
        <v>1956176</v>
      </c>
      <c r="GV43" s="30">
        <v>785910</v>
      </c>
      <c r="GW43" s="30">
        <v>1557551</v>
      </c>
      <c r="GX43" s="30">
        <v>1019175</v>
      </c>
      <c r="GY43" s="30">
        <v>-269225</v>
      </c>
      <c r="GZ43" s="30">
        <v>1530518</v>
      </c>
      <c r="HA43" s="30">
        <v>194339</v>
      </c>
      <c r="HB43" s="30">
        <v>59268</v>
      </c>
      <c r="HC43" s="30">
        <v>221279</v>
      </c>
      <c r="HD43" s="30">
        <v>290012</v>
      </c>
      <c r="HE43" s="30">
        <v>78467</v>
      </c>
      <c r="HF43" s="30">
        <v>89281</v>
      </c>
      <c r="HG43" s="30">
        <v>318632</v>
      </c>
      <c r="HH43" s="30">
        <v>64409</v>
      </c>
      <c r="HI43" s="30">
        <v>291645</v>
      </c>
      <c r="HJ43" s="30">
        <v>240972</v>
      </c>
      <c r="HK43" s="30">
        <v>215157</v>
      </c>
      <c r="HL43" s="30">
        <v>144470</v>
      </c>
      <c r="HM43" s="30">
        <v>1712914</v>
      </c>
      <c r="HN43" s="30">
        <v>679349</v>
      </c>
      <c r="HO43" s="30">
        <v>1106438</v>
      </c>
      <c r="HP43" s="30">
        <v>971189</v>
      </c>
      <c r="HQ43" s="30">
        <v>627791</v>
      </c>
      <c r="HR43" s="30">
        <v>1350459</v>
      </c>
      <c r="HS43" s="30">
        <v>254694</v>
      </c>
      <c r="HT43" s="30">
        <v>774699</v>
      </c>
      <c r="HU43" s="30">
        <v>473593</v>
      </c>
      <c r="HV43" s="30">
        <v>-289543</v>
      </c>
      <c r="HW43" s="30">
        <v>49798</v>
      </c>
      <c r="HX43" s="30">
        <v>1377927</v>
      </c>
      <c r="HY43" s="30">
        <v>792222</v>
      </c>
      <c r="HZ43" s="30">
        <v>571810</v>
      </c>
      <c r="IA43" s="30">
        <v>1280543</v>
      </c>
      <c r="IB43" s="30">
        <v>775914</v>
      </c>
      <c r="IC43" s="30">
        <v>875557</v>
      </c>
      <c r="ID43" s="30">
        <v>2196885</v>
      </c>
      <c r="IE43" s="30">
        <v>1107536</v>
      </c>
      <c r="IF43" s="30">
        <v>1312449</v>
      </c>
      <c r="IG43" s="30">
        <v>1378897</v>
      </c>
      <c r="IH43" s="30">
        <v>1435287</v>
      </c>
      <c r="II43" s="30">
        <v>907110</v>
      </c>
      <c r="IJ43" s="30">
        <v>1958015</v>
      </c>
      <c r="IK43" s="30">
        <v>2256601</v>
      </c>
      <c r="IL43" s="30">
        <v>1847937</v>
      </c>
      <c r="IM43" s="30">
        <v>1121465</v>
      </c>
      <c r="IN43" s="30">
        <v>1226192</v>
      </c>
      <c r="IO43" s="30">
        <v>1458776</v>
      </c>
      <c r="IP43" s="30">
        <v>2103101</v>
      </c>
      <c r="IQ43" s="30">
        <v>-530724</v>
      </c>
      <c r="IR43" s="30">
        <v>-1281482</v>
      </c>
      <c r="IS43" s="30">
        <v>-2038224</v>
      </c>
      <c r="IT43" s="30">
        <v>-2085246</v>
      </c>
      <c r="IU43" s="30">
        <v>-241873</v>
      </c>
      <c r="IV43" s="30">
        <v>-1296392</v>
      </c>
      <c r="IW43" s="30">
        <v>619017</v>
      </c>
      <c r="IX43" s="30">
        <v>680651</v>
      </c>
      <c r="IY43" s="30">
        <v>839381</v>
      </c>
      <c r="IZ43" s="30">
        <v>656437</v>
      </c>
      <c r="JA43" s="30">
        <v>485477</v>
      </c>
      <c r="JB43" s="30">
        <v>714302</v>
      </c>
      <c r="JC43" s="30">
        <v>797520</v>
      </c>
      <c r="JD43" s="30">
        <v>667266</v>
      </c>
      <c r="JE43" s="30">
        <v>1026499</v>
      </c>
      <c r="JF43" s="30">
        <v>1096829</v>
      </c>
      <c r="JG43" s="30">
        <v>1539914</v>
      </c>
      <c r="JH43" s="30">
        <v>1203232</v>
      </c>
      <c r="JI43" s="30">
        <v>2382849</v>
      </c>
      <c r="JJ43" s="30">
        <v>725430</v>
      </c>
      <c r="JK43" s="30">
        <v>2560736</v>
      </c>
      <c r="JL43" s="30">
        <v>1298463</v>
      </c>
      <c r="JM43" s="30">
        <v>2005287</v>
      </c>
      <c r="JN43" s="30">
        <v>3783689</v>
      </c>
      <c r="JO43" s="30">
        <v>263231</v>
      </c>
      <c r="JP43" s="30">
        <v>158375</v>
      </c>
      <c r="JQ43" s="30">
        <v>368602</v>
      </c>
      <c r="JR43" s="30">
        <v>364333</v>
      </c>
      <c r="JS43" s="30">
        <v>166792</v>
      </c>
      <c r="JT43" s="30">
        <v>296178</v>
      </c>
      <c r="JU43" s="30">
        <v>448385</v>
      </c>
      <c r="JV43" s="30">
        <v>183270</v>
      </c>
      <c r="JW43" s="30">
        <v>460303</v>
      </c>
      <c r="JX43" s="30">
        <v>346264</v>
      </c>
      <c r="JY43" s="30">
        <v>247934</v>
      </c>
      <c r="JZ43" s="30">
        <v>228460</v>
      </c>
      <c r="KA43" s="30">
        <v>212216</v>
      </c>
      <c r="KB43" s="30">
        <v>28267</v>
      </c>
      <c r="KC43" s="30">
        <v>243043</v>
      </c>
      <c r="KD43" s="30">
        <v>263283</v>
      </c>
      <c r="KE43" s="30">
        <v>203019</v>
      </c>
      <c r="KF43" s="30">
        <v>65120</v>
      </c>
      <c r="KG43" s="30">
        <v>1659859</v>
      </c>
      <c r="KH43" s="30">
        <v>738424</v>
      </c>
      <c r="KI43" s="30">
        <v>1273257</v>
      </c>
      <c r="KJ43" s="30">
        <v>1047719</v>
      </c>
      <c r="KK43" s="30">
        <v>1054584</v>
      </c>
      <c r="KL43" s="30">
        <v>1641572</v>
      </c>
      <c r="KM43" s="30">
        <v>341007</v>
      </c>
      <c r="KN43" s="30">
        <v>200660</v>
      </c>
      <c r="KO43" s="30">
        <v>181506</v>
      </c>
      <c r="KP43" s="30">
        <v>230918</v>
      </c>
      <c r="KQ43" s="30">
        <v>30397</v>
      </c>
      <c r="KR43" s="30">
        <v>86778</v>
      </c>
      <c r="KS43" s="30">
        <v>242484</v>
      </c>
      <c r="KT43" s="30">
        <v>338585</v>
      </c>
      <c r="KU43" s="30">
        <v>529792</v>
      </c>
      <c r="KV43" s="30">
        <v>49856</v>
      </c>
      <c r="KW43" s="30">
        <v>342264</v>
      </c>
      <c r="KX43" s="30">
        <v>1187752</v>
      </c>
      <c r="KY43" s="30">
        <v>12648234</v>
      </c>
      <c r="KZ43" s="30">
        <v>6863709</v>
      </c>
      <c r="LA43" s="30">
        <v>6252474</v>
      </c>
      <c r="LB43" s="30">
        <v>5094410</v>
      </c>
      <c r="LC43" s="30">
        <v>4322343</v>
      </c>
      <c r="LD43" s="30">
        <v>6118058</v>
      </c>
      <c r="LE43" s="30">
        <v>146716</v>
      </c>
      <c r="LF43" s="30">
        <v>112260</v>
      </c>
      <c r="LG43" s="30">
        <v>103167</v>
      </c>
      <c r="LH43" s="30">
        <v>89615</v>
      </c>
      <c r="LI43" s="30">
        <v>98647</v>
      </c>
      <c r="LJ43" s="30">
        <v>157407</v>
      </c>
      <c r="LK43" s="30">
        <v>415032</v>
      </c>
      <c r="LL43" s="30">
        <v>448318</v>
      </c>
      <c r="LM43" s="30">
        <v>466328</v>
      </c>
      <c r="LN43" s="30">
        <v>424570</v>
      </c>
      <c r="LO43" s="30">
        <v>241391</v>
      </c>
      <c r="LP43" s="30">
        <v>306838</v>
      </c>
      <c r="LQ43" s="30">
        <v>6650755</v>
      </c>
      <c r="LR43" s="30">
        <v>4132148</v>
      </c>
      <c r="LS43" s="30">
        <v>5709656</v>
      </c>
      <c r="LT43" s="30">
        <v>4792552</v>
      </c>
      <c r="LU43" s="30">
        <v>5527192</v>
      </c>
      <c r="LV43" s="30">
        <v>7166265</v>
      </c>
      <c r="LW43" s="30">
        <v>915013</v>
      </c>
      <c r="LX43" s="30">
        <v>60619</v>
      </c>
      <c r="LY43" s="30">
        <v>148965</v>
      </c>
      <c r="LZ43" s="30">
        <v>300485</v>
      </c>
      <c r="MA43" s="30">
        <v>141163</v>
      </c>
      <c r="MB43" s="30">
        <v>225353</v>
      </c>
      <c r="MC43" s="30">
        <v>238601</v>
      </c>
      <c r="MD43" s="30">
        <v>237883</v>
      </c>
      <c r="ME43" s="30">
        <v>237670</v>
      </c>
      <c r="MF43" s="30">
        <v>283599</v>
      </c>
      <c r="MG43" s="30">
        <v>207336</v>
      </c>
      <c r="MH43" s="30">
        <v>170024</v>
      </c>
      <c r="MI43" s="30">
        <v>2669329</v>
      </c>
      <c r="MJ43" s="30">
        <v>562220</v>
      </c>
      <c r="MK43" s="30">
        <v>430327</v>
      </c>
      <c r="ML43" s="30">
        <v>599274</v>
      </c>
      <c r="MM43" s="30">
        <v>871829</v>
      </c>
      <c r="MN43" s="30">
        <v>428133</v>
      </c>
      <c r="MO43" s="30">
        <v>142792</v>
      </c>
      <c r="MP43" s="30">
        <v>60008</v>
      </c>
      <c r="MQ43" s="30">
        <v>76002</v>
      </c>
      <c r="MR43" s="30">
        <v>42457</v>
      </c>
      <c r="MS43" s="30">
        <v>134202</v>
      </c>
      <c r="MT43" s="30">
        <v>98898</v>
      </c>
      <c r="MU43" s="30">
        <v>363909</v>
      </c>
      <c r="MV43" s="30">
        <v>30388</v>
      </c>
      <c r="MW43" s="30">
        <v>82241</v>
      </c>
      <c r="MX43" s="30">
        <v>39493</v>
      </c>
      <c r="MY43" s="30">
        <v>113911</v>
      </c>
      <c r="MZ43" s="30">
        <v>155471</v>
      </c>
      <c r="NA43" s="30">
        <v>90127</v>
      </c>
      <c r="NB43" s="30">
        <v>52957</v>
      </c>
      <c r="NC43" s="30">
        <v>152718</v>
      </c>
      <c r="ND43" s="30">
        <v>118071</v>
      </c>
      <c r="NE43" s="30">
        <v>132179</v>
      </c>
      <c r="NF43" s="30">
        <v>198170</v>
      </c>
      <c r="NG43" s="30">
        <v>2835111</v>
      </c>
      <c r="NH43" s="30">
        <v>1733501</v>
      </c>
      <c r="NI43" s="30">
        <v>1894085</v>
      </c>
      <c r="NJ43" s="30">
        <v>2319277</v>
      </c>
      <c r="NK43" s="30">
        <v>2570029</v>
      </c>
      <c r="NL43" s="30">
        <v>3110669</v>
      </c>
      <c r="NM43" s="30">
        <v>1202430</v>
      </c>
      <c r="NN43" s="30">
        <v>696815</v>
      </c>
      <c r="NO43" s="30">
        <v>1274426</v>
      </c>
      <c r="NP43" s="30">
        <v>810592</v>
      </c>
      <c r="NQ43" s="30">
        <v>570262</v>
      </c>
      <c r="NR43" s="30">
        <v>1168018</v>
      </c>
      <c r="NS43" s="30">
        <v>2339562</v>
      </c>
      <c r="NT43" s="30">
        <v>254196</v>
      </c>
      <c r="NU43" s="30">
        <v>598898</v>
      </c>
      <c r="NV43" s="30">
        <v>1122028</v>
      </c>
      <c r="NW43" s="30">
        <v>1204424</v>
      </c>
      <c r="NX43" s="30">
        <v>2642788</v>
      </c>
      <c r="NY43" s="30">
        <v>3789342</v>
      </c>
      <c r="NZ43" s="30">
        <v>2006511</v>
      </c>
      <c r="OA43" s="30">
        <v>2096114</v>
      </c>
      <c r="OB43" s="30">
        <v>1935476</v>
      </c>
      <c r="OC43" s="30">
        <v>1720916</v>
      </c>
      <c r="OD43" s="30">
        <v>1782000</v>
      </c>
      <c r="OE43" s="30">
        <v>2601691</v>
      </c>
      <c r="OF43" s="30">
        <v>2076882</v>
      </c>
      <c r="OG43" s="30">
        <v>2220581</v>
      </c>
      <c r="OH43" s="30">
        <v>1394075</v>
      </c>
      <c r="OI43" s="30">
        <v>1583751</v>
      </c>
      <c r="OJ43" s="30">
        <v>2147461</v>
      </c>
      <c r="OK43" s="30">
        <v>2381078</v>
      </c>
      <c r="OL43" s="30">
        <v>1771180</v>
      </c>
      <c r="OM43" s="30">
        <v>1945233</v>
      </c>
      <c r="ON43" s="30">
        <v>2006628</v>
      </c>
      <c r="OO43" s="30">
        <v>694417</v>
      </c>
      <c r="OP43" s="30">
        <v>753376</v>
      </c>
      <c r="OQ43" s="30">
        <v>133727</v>
      </c>
      <c r="OR43" s="30">
        <v>40411</v>
      </c>
      <c r="OS43" s="30">
        <v>63033</v>
      </c>
      <c r="OT43" s="30">
        <v>75217</v>
      </c>
      <c r="OU43" s="30">
        <v>110678</v>
      </c>
      <c r="OV43" s="30">
        <v>161048</v>
      </c>
      <c r="OW43" s="30">
        <v>1208141</v>
      </c>
      <c r="OX43" s="30">
        <v>691397</v>
      </c>
      <c r="OY43" s="30">
        <v>1225258</v>
      </c>
      <c r="OZ43" s="30">
        <v>1550086</v>
      </c>
      <c r="PA43" s="30">
        <v>1672409</v>
      </c>
      <c r="PB43" s="30">
        <v>2740071</v>
      </c>
      <c r="PC43" s="30">
        <v>1798316</v>
      </c>
      <c r="PD43" s="30">
        <v>2019656</v>
      </c>
      <c r="PE43" s="30">
        <v>2270406</v>
      </c>
      <c r="PF43" s="30">
        <v>1704911</v>
      </c>
      <c r="PG43" s="30">
        <v>786120</v>
      </c>
      <c r="PH43" s="30">
        <v>993004</v>
      </c>
      <c r="PI43" s="30">
        <v>1234181</v>
      </c>
      <c r="PJ43" s="30">
        <v>1163125</v>
      </c>
      <c r="PK43" s="30">
        <v>1065662</v>
      </c>
      <c r="PL43" s="30">
        <v>1378807</v>
      </c>
      <c r="PM43" s="30">
        <v>1048301</v>
      </c>
      <c r="PN43" s="30">
        <v>2231089</v>
      </c>
      <c r="PO43" s="30">
        <v>295504</v>
      </c>
      <c r="PP43" s="30">
        <v>100374</v>
      </c>
      <c r="PQ43" s="30">
        <v>170996</v>
      </c>
      <c r="PR43" s="30">
        <v>112545</v>
      </c>
      <c r="PS43" s="30">
        <v>61903</v>
      </c>
      <c r="PT43" s="30">
        <v>40655</v>
      </c>
      <c r="PU43" s="30">
        <v>5633220</v>
      </c>
      <c r="PV43" s="30">
        <v>2928135</v>
      </c>
      <c r="PW43" s="30">
        <v>3496699</v>
      </c>
      <c r="PX43" s="30">
        <v>2467176</v>
      </c>
      <c r="PY43" s="30">
        <v>2804390</v>
      </c>
      <c r="PZ43" s="30">
        <v>6337835</v>
      </c>
      <c r="QA43" s="30">
        <v>542436</v>
      </c>
      <c r="QB43" s="30">
        <v>1282</v>
      </c>
      <c r="QC43" s="30">
        <v>127888</v>
      </c>
      <c r="QD43" s="30">
        <v>3058</v>
      </c>
      <c r="QE43" s="30">
        <v>120519</v>
      </c>
      <c r="QF43" s="30">
        <v>206267</v>
      </c>
      <c r="QG43" s="30">
        <v>1550020</v>
      </c>
      <c r="QH43" s="30">
        <v>1859036</v>
      </c>
      <c r="QI43" s="30">
        <v>1576909</v>
      </c>
      <c r="QJ43" s="30">
        <v>1473493</v>
      </c>
      <c r="QK43" s="30">
        <v>196108</v>
      </c>
      <c r="QL43" s="30">
        <v>2065078</v>
      </c>
      <c r="QM43" s="30">
        <v>1687526</v>
      </c>
      <c r="QN43" s="30">
        <v>490738</v>
      </c>
      <c r="QO43" s="30">
        <v>1442463</v>
      </c>
      <c r="QP43" s="30">
        <v>1765460</v>
      </c>
      <c r="QQ43" s="30">
        <v>1398840</v>
      </c>
      <c r="QR43" s="30">
        <v>3234110</v>
      </c>
      <c r="QS43" s="30">
        <v>2127137</v>
      </c>
      <c r="QT43" s="30">
        <v>1200206</v>
      </c>
      <c r="QU43" s="30">
        <v>495149</v>
      </c>
      <c r="QV43" s="30">
        <v>742457</v>
      </c>
      <c r="QW43" s="30">
        <v>775596</v>
      </c>
      <c r="QX43" s="30">
        <v>702772</v>
      </c>
      <c r="QY43" s="30">
        <v>1954319</v>
      </c>
      <c r="QZ43" s="30">
        <v>1112141</v>
      </c>
      <c r="RA43" s="30">
        <v>1035290</v>
      </c>
      <c r="RB43" s="30">
        <v>902854</v>
      </c>
      <c r="RC43" s="30">
        <v>969050</v>
      </c>
      <c r="RD43" s="30">
        <v>1877682</v>
      </c>
      <c r="RE43" s="30">
        <v>1967774</v>
      </c>
      <c r="RF43" s="30">
        <v>1420043</v>
      </c>
      <c r="RG43" s="30">
        <v>1318727</v>
      </c>
      <c r="RH43" s="30">
        <v>1443526</v>
      </c>
      <c r="RI43" s="30">
        <v>1376911</v>
      </c>
      <c r="RJ43" s="30">
        <v>1884584</v>
      </c>
      <c r="RK43" s="30">
        <v>1728892</v>
      </c>
      <c r="RL43" s="30">
        <v>546025</v>
      </c>
      <c r="RM43" s="30">
        <v>655267</v>
      </c>
      <c r="RN43" s="30">
        <v>1089011</v>
      </c>
      <c r="RO43" s="30">
        <v>848175</v>
      </c>
      <c r="RP43" s="30">
        <v>2306128</v>
      </c>
      <c r="RQ43" s="30">
        <v>139557</v>
      </c>
      <c r="RR43" s="30">
        <v>36069</v>
      </c>
      <c r="RS43" s="30">
        <v>88183</v>
      </c>
      <c r="RT43" s="30">
        <v>84695</v>
      </c>
      <c r="RU43" s="30">
        <v>38927</v>
      </c>
      <c r="RV43" s="30">
        <v>13803</v>
      </c>
      <c r="RW43" s="30">
        <v>1028921</v>
      </c>
      <c r="RX43" s="30">
        <v>1017768</v>
      </c>
      <c r="RY43" s="30">
        <v>1567036</v>
      </c>
      <c r="RZ43" s="30">
        <v>1690820</v>
      </c>
      <c r="SA43" s="30">
        <v>1797220</v>
      </c>
      <c r="SB43" s="30">
        <v>2143135</v>
      </c>
      <c r="SC43" s="30">
        <v>301632</v>
      </c>
      <c r="SD43" s="30">
        <v>169917</v>
      </c>
      <c r="SE43" s="30">
        <v>364550</v>
      </c>
      <c r="SF43" s="30">
        <v>422473</v>
      </c>
      <c r="SG43" s="30">
        <v>251114</v>
      </c>
      <c r="SH43" s="30">
        <v>538844</v>
      </c>
      <c r="SI43" s="30">
        <v>239956</v>
      </c>
      <c r="SJ43" s="30">
        <v>31161</v>
      </c>
      <c r="SK43" s="30">
        <v>120580</v>
      </c>
      <c r="SL43" s="30">
        <v>77971</v>
      </c>
      <c r="SM43" s="30">
        <v>96420</v>
      </c>
      <c r="SN43" s="30">
        <v>185920</v>
      </c>
      <c r="SO43" s="30">
        <v>448435</v>
      </c>
      <c r="SP43" s="30">
        <v>39702</v>
      </c>
      <c r="SQ43" s="30">
        <v>120124</v>
      </c>
      <c r="SR43" s="30">
        <v>180858</v>
      </c>
      <c r="SS43" s="30">
        <v>296739</v>
      </c>
      <c r="ST43" s="30">
        <v>201218</v>
      </c>
      <c r="SU43" s="30">
        <v>395149</v>
      </c>
      <c r="SV43" s="30">
        <v>289759</v>
      </c>
      <c r="SW43" s="30">
        <v>523891</v>
      </c>
      <c r="SX43" s="30">
        <v>423406</v>
      </c>
      <c r="SY43" s="30">
        <v>245264</v>
      </c>
      <c r="SZ43" s="30">
        <v>448563</v>
      </c>
    </row>
    <row r="44" spans="1:520">
      <c r="A44" s="25"/>
      <c r="B44" s="26" t="s">
        <v>397</v>
      </c>
      <c r="D44" s="27"/>
      <c r="E44" s="30">
        <v>5334229</v>
      </c>
      <c r="F44" s="30">
        <v>4952153</v>
      </c>
      <c r="G44" s="30">
        <v>5490206</v>
      </c>
      <c r="H44" s="30">
        <v>5485587</v>
      </c>
      <c r="I44" s="30">
        <v>4897647</v>
      </c>
      <c r="J44" s="30">
        <v>5680175</v>
      </c>
      <c r="K44" s="30">
        <v>787757</v>
      </c>
      <c r="L44" s="30">
        <v>142188</v>
      </c>
      <c r="M44" s="30">
        <v>406395</v>
      </c>
      <c r="N44" s="30">
        <v>275035</v>
      </c>
      <c r="O44" s="30">
        <v>261509</v>
      </c>
      <c r="P44" s="30">
        <v>219623</v>
      </c>
      <c r="Q44" s="30">
        <v>185731</v>
      </c>
      <c r="R44" s="30">
        <v>16629</v>
      </c>
      <c r="S44" s="30">
        <v>66979</v>
      </c>
      <c r="T44" s="30">
        <v>114321</v>
      </c>
      <c r="U44" s="30">
        <v>82275</v>
      </c>
      <c r="V44" s="30">
        <v>99194</v>
      </c>
      <c r="W44" s="30">
        <v>264301</v>
      </c>
      <c r="X44" s="30">
        <v>94494</v>
      </c>
      <c r="Y44" s="30">
        <v>123236</v>
      </c>
      <c r="Z44" s="30">
        <v>93782</v>
      </c>
      <c r="AA44" s="30">
        <v>94091</v>
      </c>
      <c r="AB44" s="30">
        <v>139567</v>
      </c>
      <c r="AC44" s="30">
        <v>156316</v>
      </c>
      <c r="AD44" s="30">
        <v>143501</v>
      </c>
      <c r="AE44" s="30">
        <v>113332</v>
      </c>
      <c r="AF44" s="30">
        <v>144506</v>
      </c>
      <c r="AG44" s="30">
        <v>13435</v>
      </c>
      <c r="AH44" s="30">
        <v>164540</v>
      </c>
      <c r="AI44" s="30">
        <v>946408</v>
      </c>
      <c r="AJ44" s="30">
        <v>467667</v>
      </c>
      <c r="AK44" s="30">
        <v>75178</v>
      </c>
      <c r="AL44" s="30">
        <v>-114788</v>
      </c>
      <c r="AM44" s="30">
        <v>-347220</v>
      </c>
      <c r="AN44" s="30">
        <v>1278809</v>
      </c>
      <c r="AO44" s="30">
        <v>374819</v>
      </c>
      <c r="AP44" s="30">
        <v>115949</v>
      </c>
      <c r="AQ44" s="30">
        <v>115662</v>
      </c>
      <c r="AR44" s="30">
        <v>61975</v>
      </c>
      <c r="AS44" s="30">
        <v>48703</v>
      </c>
      <c r="AT44" s="30">
        <v>77902</v>
      </c>
      <c r="AU44" s="30">
        <v>2523168</v>
      </c>
      <c r="AV44" s="30">
        <v>1483344</v>
      </c>
      <c r="AW44" s="30">
        <v>1673751</v>
      </c>
      <c r="AX44" s="30">
        <v>1265897</v>
      </c>
      <c r="AY44" s="30">
        <v>1127020</v>
      </c>
      <c r="AZ44" s="30">
        <v>1565274</v>
      </c>
      <c r="BA44" s="30">
        <v>929595</v>
      </c>
      <c r="BB44" s="30">
        <v>374257</v>
      </c>
      <c r="BC44" s="30">
        <v>277026</v>
      </c>
      <c r="BD44" s="30">
        <v>265419</v>
      </c>
      <c r="BE44" s="30">
        <v>169929</v>
      </c>
      <c r="BF44" s="30">
        <v>413655</v>
      </c>
      <c r="BG44" s="30">
        <v>3529687</v>
      </c>
      <c r="BH44" s="30">
        <v>4594460</v>
      </c>
      <c r="BI44" s="30">
        <v>4212058</v>
      </c>
      <c r="BJ44" s="30">
        <v>2278400</v>
      </c>
      <c r="BK44" s="30">
        <v>2157764</v>
      </c>
      <c r="BL44" s="30">
        <v>3395303</v>
      </c>
      <c r="BM44" s="30">
        <v>137047</v>
      </c>
      <c r="BN44" s="30">
        <v>1645</v>
      </c>
      <c r="BO44" s="30">
        <v>109196</v>
      </c>
      <c r="BP44" s="30">
        <v>91096</v>
      </c>
      <c r="BQ44" s="30">
        <v>66797</v>
      </c>
      <c r="BR44" s="30">
        <v>76907</v>
      </c>
      <c r="BS44" s="30">
        <v>1055820</v>
      </c>
      <c r="BT44" s="30">
        <v>1128667</v>
      </c>
      <c r="BU44" s="30">
        <v>1346911</v>
      </c>
      <c r="BV44" s="30">
        <v>991373</v>
      </c>
      <c r="BW44" s="30">
        <v>837982</v>
      </c>
      <c r="BX44" s="30">
        <v>1333730</v>
      </c>
      <c r="BY44" s="30">
        <v>975258</v>
      </c>
      <c r="BZ44" s="30">
        <v>419968</v>
      </c>
      <c r="CA44" s="30">
        <v>1121834</v>
      </c>
      <c r="CB44" s="30">
        <v>686891</v>
      </c>
      <c r="CC44" s="30">
        <v>1019529</v>
      </c>
      <c r="CD44" s="30">
        <v>1735082</v>
      </c>
      <c r="CE44" s="30">
        <v>228367</v>
      </c>
      <c r="CF44" s="30">
        <v>117205</v>
      </c>
      <c r="CG44" s="30">
        <v>191529</v>
      </c>
      <c r="CH44" s="30">
        <v>91586</v>
      </c>
      <c r="CI44" s="30">
        <v>96670</v>
      </c>
      <c r="CJ44" s="30">
        <v>124898</v>
      </c>
      <c r="CK44" s="30">
        <v>634488</v>
      </c>
      <c r="CL44" s="30">
        <v>185286</v>
      </c>
      <c r="CM44" s="30">
        <v>401788</v>
      </c>
      <c r="CN44" s="30">
        <v>543465</v>
      </c>
      <c r="CO44" s="30">
        <v>479633</v>
      </c>
      <c r="CP44" s="30">
        <v>277343</v>
      </c>
      <c r="CQ44" s="30">
        <v>4218508</v>
      </c>
      <c r="CR44" s="30">
        <v>1222457</v>
      </c>
      <c r="CS44" s="30">
        <v>1922791</v>
      </c>
      <c r="CT44" s="30">
        <v>2052953</v>
      </c>
      <c r="CU44" s="30">
        <v>1009423</v>
      </c>
      <c r="CV44" s="30">
        <v>2082596</v>
      </c>
      <c r="CW44" s="30">
        <v>185286</v>
      </c>
      <c r="CX44" s="30">
        <v>80899</v>
      </c>
      <c r="CY44" s="30">
        <v>142712</v>
      </c>
      <c r="CZ44" s="30">
        <v>73717</v>
      </c>
      <c r="DA44" s="30">
        <v>43233</v>
      </c>
      <c r="DB44" s="30">
        <v>33094</v>
      </c>
      <c r="DC44" s="30">
        <v>233511</v>
      </c>
      <c r="DD44" s="30">
        <v>5946</v>
      </c>
      <c r="DE44" s="30">
        <v>106365</v>
      </c>
      <c r="DF44" s="30">
        <v>237456</v>
      </c>
      <c r="DG44" s="30">
        <v>145613</v>
      </c>
      <c r="DH44" s="30">
        <v>92506</v>
      </c>
      <c r="DI44" s="30">
        <v>1587600</v>
      </c>
      <c r="DJ44" s="30">
        <v>710222</v>
      </c>
      <c r="DK44" s="30">
        <v>1037520</v>
      </c>
      <c r="DL44" s="30">
        <v>985395</v>
      </c>
      <c r="DM44" s="30">
        <v>1335296</v>
      </c>
      <c r="DN44" s="30">
        <v>1581266</v>
      </c>
      <c r="DO44" s="30">
        <v>839522</v>
      </c>
      <c r="DP44" s="30">
        <v>266812</v>
      </c>
      <c r="DQ44" s="30">
        <v>69402</v>
      </c>
      <c r="DR44" s="30">
        <v>55391</v>
      </c>
      <c r="DS44" s="30">
        <v>74454</v>
      </c>
      <c r="DT44" s="30">
        <v>222205</v>
      </c>
      <c r="DU44" s="30">
        <v>3693647</v>
      </c>
      <c r="DV44" s="30">
        <v>1037892</v>
      </c>
      <c r="DW44" s="30">
        <v>1432807</v>
      </c>
      <c r="DX44" s="30">
        <v>781693</v>
      </c>
      <c r="DY44" s="30">
        <v>1327962</v>
      </c>
      <c r="DZ44" s="30">
        <v>1033229</v>
      </c>
      <c r="EA44" s="30">
        <v>11969150</v>
      </c>
      <c r="EB44" s="30">
        <v>4282549</v>
      </c>
      <c r="EC44" s="30">
        <v>3892894</v>
      </c>
      <c r="ED44" s="30">
        <v>3635196</v>
      </c>
      <c r="EE44" s="30">
        <v>5728135</v>
      </c>
      <c r="EF44" s="30">
        <v>6966806</v>
      </c>
      <c r="EG44" s="30">
        <v>6980089</v>
      </c>
      <c r="EH44" s="30">
        <v>4001919</v>
      </c>
      <c r="EI44" s="30">
        <v>4113072</v>
      </c>
      <c r="EJ44" s="30">
        <v>2604539</v>
      </c>
      <c r="EK44" s="30">
        <v>2800487</v>
      </c>
      <c r="EL44" s="30">
        <v>4644033</v>
      </c>
      <c r="EM44" s="30">
        <v>283554</v>
      </c>
      <c r="EN44" s="30">
        <v>219878</v>
      </c>
      <c r="EO44" s="30">
        <v>125199</v>
      </c>
      <c r="EP44" s="30">
        <v>49800</v>
      </c>
      <c r="EQ44" s="30">
        <v>156150</v>
      </c>
      <c r="ER44" s="30">
        <v>159564</v>
      </c>
      <c r="ES44" s="30">
        <v>661084</v>
      </c>
      <c r="ET44" s="30">
        <v>324307</v>
      </c>
      <c r="EU44" s="30">
        <v>246082</v>
      </c>
      <c r="EV44" s="30">
        <v>142294</v>
      </c>
      <c r="EW44" s="30">
        <v>217183</v>
      </c>
      <c r="EX44" s="30">
        <v>495953</v>
      </c>
      <c r="EY44" s="30">
        <v>335137</v>
      </c>
      <c r="EZ44" s="30">
        <v>382651</v>
      </c>
      <c r="FA44" s="30">
        <v>530205</v>
      </c>
      <c r="FB44" s="30">
        <v>503225</v>
      </c>
      <c r="FC44" s="30">
        <v>322570</v>
      </c>
      <c r="FD44" s="30">
        <v>370375</v>
      </c>
      <c r="FE44" s="30">
        <v>190694</v>
      </c>
      <c r="FF44" s="30">
        <v>6743</v>
      </c>
      <c r="FG44" s="30">
        <v>152419</v>
      </c>
      <c r="FH44" s="30">
        <v>56459</v>
      </c>
      <c r="FI44" s="30">
        <v>142866</v>
      </c>
      <c r="FJ44" s="30">
        <v>115081</v>
      </c>
      <c r="FK44" s="30">
        <v>723279</v>
      </c>
      <c r="FL44" s="30">
        <v>715967</v>
      </c>
      <c r="FM44" s="30">
        <v>765286</v>
      </c>
      <c r="FN44" s="30">
        <v>1341372</v>
      </c>
      <c r="FO44" s="30">
        <v>1174075</v>
      </c>
      <c r="FP44" s="30">
        <v>852607</v>
      </c>
      <c r="FQ44" s="30">
        <v>511197</v>
      </c>
      <c r="FR44" s="30">
        <v>349890</v>
      </c>
      <c r="FS44" s="30">
        <v>500432</v>
      </c>
      <c r="FT44" s="30">
        <v>459540</v>
      </c>
      <c r="FU44" s="30">
        <v>230354</v>
      </c>
      <c r="FV44" s="30">
        <v>316594</v>
      </c>
      <c r="FW44" s="30">
        <v>251283</v>
      </c>
      <c r="FX44" s="30">
        <v>0</v>
      </c>
      <c r="FY44" s="30">
        <v>357465</v>
      </c>
      <c r="FZ44" s="30">
        <v>80531</v>
      </c>
      <c r="GA44" s="30">
        <v>32092</v>
      </c>
      <c r="GB44" s="30">
        <v>180087</v>
      </c>
      <c r="GC44" s="30">
        <v>678939</v>
      </c>
      <c r="GD44" s="30">
        <v>392386</v>
      </c>
      <c r="GE44" s="30">
        <v>495254</v>
      </c>
      <c r="GF44" s="30">
        <v>445031</v>
      </c>
      <c r="GG44" s="30">
        <v>121431</v>
      </c>
      <c r="GH44" s="30">
        <v>152977</v>
      </c>
      <c r="GI44" s="30">
        <v>770119</v>
      </c>
      <c r="GJ44" s="30">
        <v>161132</v>
      </c>
      <c r="GK44" s="30">
        <v>402209</v>
      </c>
      <c r="GL44" s="30">
        <v>387483</v>
      </c>
      <c r="GM44" s="30">
        <v>161114</v>
      </c>
      <c r="GN44" s="30">
        <v>284089</v>
      </c>
      <c r="GO44" s="30">
        <v>630186</v>
      </c>
      <c r="GP44" s="30">
        <v>406656</v>
      </c>
      <c r="GQ44" s="30">
        <v>470236</v>
      </c>
      <c r="GR44" s="30">
        <v>637908</v>
      </c>
      <c r="GS44" s="30">
        <v>375618</v>
      </c>
      <c r="GT44" s="30">
        <v>403713</v>
      </c>
      <c r="GU44" s="30">
        <v>1956176</v>
      </c>
      <c r="GV44" s="30">
        <v>785910</v>
      </c>
      <c r="GW44" s="30">
        <v>1557551</v>
      </c>
      <c r="GX44" s="30">
        <v>1019175</v>
      </c>
      <c r="GY44" s="30">
        <v>-269225</v>
      </c>
      <c r="GZ44" s="30">
        <v>1530518</v>
      </c>
      <c r="HA44" s="30">
        <v>194339</v>
      </c>
      <c r="HB44" s="30">
        <v>59268</v>
      </c>
      <c r="HC44" s="30">
        <v>221279</v>
      </c>
      <c r="HD44" s="30">
        <v>290012</v>
      </c>
      <c r="HE44" s="30">
        <v>78467</v>
      </c>
      <c r="HF44" s="30">
        <v>89281</v>
      </c>
      <c r="HG44" s="30">
        <v>318632</v>
      </c>
      <c r="HH44" s="30">
        <v>64409</v>
      </c>
      <c r="HI44" s="30">
        <v>291645</v>
      </c>
      <c r="HJ44" s="30">
        <v>240972</v>
      </c>
      <c r="HK44" s="30">
        <v>215157</v>
      </c>
      <c r="HL44" s="30">
        <v>144470</v>
      </c>
      <c r="HM44" s="30">
        <v>1712914</v>
      </c>
      <c r="HN44" s="30">
        <v>679349</v>
      </c>
      <c r="HO44" s="30">
        <v>1106438</v>
      </c>
      <c r="HP44" s="30">
        <v>971189</v>
      </c>
      <c r="HQ44" s="30">
        <v>627791</v>
      </c>
      <c r="HR44" s="30">
        <v>1350459</v>
      </c>
      <c r="HS44" s="30">
        <v>254694</v>
      </c>
      <c r="HT44" s="30">
        <v>774699</v>
      </c>
      <c r="HU44" s="30">
        <v>473593</v>
      </c>
      <c r="HV44" s="30">
        <v>-289543</v>
      </c>
      <c r="HW44" s="30">
        <v>49798</v>
      </c>
      <c r="HX44" s="30">
        <v>1377927</v>
      </c>
      <c r="HY44" s="30">
        <v>792222</v>
      </c>
      <c r="HZ44" s="30">
        <v>571810</v>
      </c>
      <c r="IA44" s="30">
        <v>1280543</v>
      </c>
      <c r="IB44" s="30">
        <v>775914</v>
      </c>
      <c r="IC44" s="30">
        <v>875557</v>
      </c>
      <c r="ID44" s="30">
        <v>2196885</v>
      </c>
      <c r="IE44" s="30">
        <v>1107536</v>
      </c>
      <c r="IF44" s="30">
        <v>1312449</v>
      </c>
      <c r="IG44" s="30">
        <v>1378897</v>
      </c>
      <c r="IH44" s="30">
        <v>1435287</v>
      </c>
      <c r="II44" s="30">
        <v>907110</v>
      </c>
      <c r="IJ44" s="30">
        <v>1958015</v>
      </c>
      <c r="IK44" s="30">
        <v>2256601</v>
      </c>
      <c r="IL44" s="30">
        <v>1847937</v>
      </c>
      <c r="IM44" s="30">
        <v>1121465</v>
      </c>
      <c r="IN44" s="30">
        <v>1226192</v>
      </c>
      <c r="IO44" s="30">
        <v>1458776</v>
      </c>
      <c r="IP44" s="30">
        <v>2103101</v>
      </c>
      <c r="IQ44" s="30">
        <v>750758</v>
      </c>
      <c r="IR44" s="30">
        <v>756741</v>
      </c>
      <c r="IS44" s="30">
        <v>47021</v>
      </c>
      <c r="IT44" s="30">
        <v>-546980</v>
      </c>
      <c r="IU44" s="30">
        <v>-241873</v>
      </c>
      <c r="IV44" s="30">
        <v>-1296392</v>
      </c>
      <c r="IW44" s="30">
        <v>619017</v>
      </c>
      <c r="IX44" s="30">
        <v>680651</v>
      </c>
      <c r="IY44" s="30">
        <v>839381</v>
      </c>
      <c r="IZ44" s="30">
        <v>656437</v>
      </c>
      <c r="JA44" s="30">
        <v>485477</v>
      </c>
      <c r="JB44" s="30">
        <v>714302</v>
      </c>
      <c r="JC44" s="30">
        <v>797520</v>
      </c>
      <c r="JD44" s="30">
        <v>667266</v>
      </c>
      <c r="JE44" s="30">
        <v>1026499</v>
      </c>
      <c r="JF44" s="30">
        <v>1096829</v>
      </c>
      <c r="JG44" s="30">
        <v>1539914</v>
      </c>
      <c r="JH44" s="30">
        <v>1203232</v>
      </c>
      <c r="JI44" s="30">
        <v>2382849</v>
      </c>
      <c r="JJ44" s="30">
        <v>725430</v>
      </c>
      <c r="JK44" s="30">
        <v>2560736</v>
      </c>
      <c r="JL44" s="30">
        <v>1298463</v>
      </c>
      <c r="JM44" s="30">
        <v>2005287</v>
      </c>
      <c r="JN44" s="30">
        <v>3783689</v>
      </c>
      <c r="JO44" s="30">
        <v>263231</v>
      </c>
      <c r="JP44" s="30">
        <v>158375</v>
      </c>
      <c r="JQ44" s="30">
        <v>368602</v>
      </c>
      <c r="JR44" s="30">
        <v>364333</v>
      </c>
      <c r="JS44" s="30">
        <v>166792</v>
      </c>
      <c r="JT44" s="30">
        <v>296178</v>
      </c>
      <c r="JU44" s="30">
        <v>448385</v>
      </c>
      <c r="JV44" s="30">
        <v>183270</v>
      </c>
      <c r="JW44" s="30">
        <v>460303</v>
      </c>
      <c r="JX44" s="30">
        <v>346264</v>
      </c>
      <c r="JY44" s="30">
        <v>247934</v>
      </c>
      <c r="JZ44" s="30">
        <v>228460</v>
      </c>
      <c r="KA44" s="30">
        <v>212216</v>
      </c>
      <c r="KB44" s="30">
        <v>28267</v>
      </c>
      <c r="KC44" s="30">
        <v>243043</v>
      </c>
      <c r="KD44" s="30">
        <v>263283</v>
      </c>
      <c r="KE44" s="30">
        <v>203019</v>
      </c>
      <c r="KF44" s="30">
        <v>65120</v>
      </c>
      <c r="KG44" s="30">
        <v>1659859</v>
      </c>
      <c r="KH44" s="30">
        <v>738424</v>
      </c>
      <c r="KI44" s="30">
        <v>1273257</v>
      </c>
      <c r="KJ44" s="30">
        <v>1047719</v>
      </c>
      <c r="KK44" s="30">
        <v>1054584</v>
      </c>
      <c r="KL44" s="30">
        <v>1641572</v>
      </c>
      <c r="KM44" s="30">
        <v>341007</v>
      </c>
      <c r="KN44" s="30">
        <v>200660</v>
      </c>
      <c r="KO44" s="30">
        <v>181506</v>
      </c>
      <c r="KP44" s="30">
        <v>230918</v>
      </c>
      <c r="KQ44" s="30">
        <v>30397</v>
      </c>
      <c r="KR44" s="30">
        <v>86778</v>
      </c>
      <c r="KS44" s="30">
        <v>242484</v>
      </c>
      <c r="KT44" s="30">
        <v>338585</v>
      </c>
      <c r="KU44" s="30">
        <v>529792</v>
      </c>
      <c r="KV44" s="30">
        <v>49856</v>
      </c>
      <c r="KW44" s="30">
        <v>342264</v>
      </c>
      <c r="KX44" s="30">
        <v>1187752</v>
      </c>
      <c r="KY44" s="30">
        <v>12648234</v>
      </c>
      <c r="KZ44" s="30">
        <v>6863709</v>
      </c>
      <c r="LA44" s="30">
        <v>6252474</v>
      </c>
      <c r="LB44" s="30">
        <v>5094410</v>
      </c>
      <c r="LC44" s="30">
        <v>4322343</v>
      </c>
      <c r="LD44" s="30">
        <v>6118058</v>
      </c>
      <c r="LE44" s="30">
        <v>146716</v>
      </c>
      <c r="LF44" s="30">
        <v>112260</v>
      </c>
      <c r="LG44" s="30">
        <v>103167</v>
      </c>
      <c r="LH44" s="30">
        <v>89615</v>
      </c>
      <c r="LI44" s="30">
        <v>98647</v>
      </c>
      <c r="LJ44" s="30">
        <v>157407</v>
      </c>
      <c r="LK44" s="30">
        <v>415032</v>
      </c>
      <c r="LL44" s="30">
        <v>448318</v>
      </c>
      <c r="LM44" s="30">
        <v>466328</v>
      </c>
      <c r="LN44" s="30">
        <v>424570</v>
      </c>
      <c r="LO44" s="30">
        <v>241391</v>
      </c>
      <c r="LP44" s="30">
        <v>306838</v>
      </c>
      <c r="LQ44" s="30">
        <v>6650755</v>
      </c>
      <c r="LR44" s="30">
        <v>4132148</v>
      </c>
      <c r="LS44" s="30">
        <v>5709656</v>
      </c>
      <c r="LT44" s="30">
        <v>4792552</v>
      </c>
      <c r="LU44" s="30">
        <v>5527192</v>
      </c>
      <c r="LV44" s="30">
        <v>7166265</v>
      </c>
      <c r="LW44" s="30">
        <v>915013</v>
      </c>
      <c r="LX44" s="30">
        <v>60619</v>
      </c>
      <c r="LY44" s="30">
        <v>148965</v>
      </c>
      <c r="LZ44" s="30">
        <v>300485</v>
      </c>
      <c r="MA44" s="30">
        <v>141163</v>
      </c>
      <c r="MB44" s="30">
        <v>225353</v>
      </c>
      <c r="MC44" s="30">
        <v>238601</v>
      </c>
      <c r="MD44" s="30">
        <v>237883</v>
      </c>
      <c r="ME44" s="30">
        <v>237670</v>
      </c>
      <c r="MF44" s="30">
        <v>283599</v>
      </c>
      <c r="MG44" s="30">
        <v>207336</v>
      </c>
      <c r="MH44" s="30">
        <v>170024</v>
      </c>
      <c r="MI44" s="30">
        <v>2669329</v>
      </c>
      <c r="MJ44" s="30">
        <v>562220</v>
      </c>
      <c r="MK44" s="30">
        <v>430327</v>
      </c>
      <c r="ML44" s="30">
        <v>599274</v>
      </c>
      <c r="MM44" s="30">
        <v>871829</v>
      </c>
      <c r="MN44" s="30">
        <v>428133</v>
      </c>
      <c r="MO44" s="30">
        <v>142792</v>
      </c>
      <c r="MP44" s="30">
        <v>60008</v>
      </c>
      <c r="MQ44" s="30">
        <v>76002</v>
      </c>
      <c r="MR44" s="30">
        <v>42457</v>
      </c>
      <c r="MS44" s="30">
        <v>134202</v>
      </c>
      <c r="MT44" s="30">
        <v>98898</v>
      </c>
      <c r="MU44" s="30">
        <v>363909</v>
      </c>
      <c r="MV44" s="30">
        <v>30388</v>
      </c>
      <c r="MW44" s="30">
        <v>82241</v>
      </c>
      <c r="MX44" s="30">
        <v>39493</v>
      </c>
      <c r="MY44" s="30">
        <v>113911</v>
      </c>
      <c r="MZ44" s="30">
        <v>155471</v>
      </c>
      <c r="NA44" s="30">
        <v>90127</v>
      </c>
      <c r="NB44" s="30">
        <v>52957</v>
      </c>
      <c r="NC44" s="30">
        <v>152718</v>
      </c>
      <c r="ND44" s="30">
        <v>118071</v>
      </c>
      <c r="NE44" s="30">
        <v>132179</v>
      </c>
      <c r="NF44" s="30">
        <v>198170</v>
      </c>
      <c r="NG44" s="30">
        <v>2835111</v>
      </c>
      <c r="NH44" s="30">
        <v>1733501</v>
      </c>
      <c r="NI44" s="30">
        <v>1894085</v>
      </c>
      <c r="NJ44" s="30">
        <v>2319277</v>
      </c>
      <c r="NK44" s="30">
        <v>2570029</v>
      </c>
      <c r="NL44" s="30">
        <v>3110669</v>
      </c>
      <c r="NM44" s="30">
        <v>1202430</v>
      </c>
      <c r="NN44" s="30">
        <v>696815</v>
      </c>
      <c r="NO44" s="30">
        <v>1274426</v>
      </c>
      <c r="NP44" s="30">
        <v>810592</v>
      </c>
      <c r="NQ44" s="30">
        <v>570262</v>
      </c>
      <c r="NR44" s="30">
        <v>1168018</v>
      </c>
      <c r="NS44" s="30">
        <v>2339562</v>
      </c>
      <c r="NT44" s="30">
        <v>254196</v>
      </c>
      <c r="NU44" s="30">
        <v>598898</v>
      </c>
      <c r="NV44" s="30">
        <v>1122028</v>
      </c>
      <c r="NW44" s="30">
        <v>1204424</v>
      </c>
      <c r="NX44" s="30">
        <v>2642788</v>
      </c>
      <c r="NY44" s="30">
        <v>3789342</v>
      </c>
      <c r="NZ44" s="30">
        <v>2006511</v>
      </c>
      <c r="OA44" s="30">
        <v>2096114</v>
      </c>
      <c r="OB44" s="30">
        <v>1935476</v>
      </c>
      <c r="OC44" s="30">
        <v>1720916</v>
      </c>
      <c r="OD44" s="30">
        <v>1782000</v>
      </c>
      <c r="OE44" s="30">
        <v>2601691</v>
      </c>
      <c r="OF44" s="30">
        <v>2076882</v>
      </c>
      <c r="OG44" s="30">
        <v>2220581</v>
      </c>
      <c r="OH44" s="30">
        <v>1394075</v>
      </c>
      <c r="OI44" s="30">
        <v>1583751</v>
      </c>
      <c r="OJ44" s="30">
        <v>2147461</v>
      </c>
      <c r="OK44" s="30">
        <v>2381078</v>
      </c>
      <c r="OL44" s="30">
        <v>1771180</v>
      </c>
      <c r="OM44" s="30">
        <v>1945233</v>
      </c>
      <c r="ON44" s="30">
        <v>2006628</v>
      </c>
      <c r="OO44" s="30">
        <v>694417</v>
      </c>
      <c r="OP44" s="30">
        <v>753376</v>
      </c>
      <c r="OQ44" s="30">
        <v>133727</v>
      </c>
      <c r="OR44" s="30">
        <v>40411</v>
      </c>
      <c r="OS44" s="30">
        <v>63033</v>
      </c>
      <c r="OT44" s="30">
        <v>75217</v>
      </c>
      <c r="OU44" s="30">
        <v>110678</v>
      </c>
      <c r="OV44" s="30">
        <v>161048</v>
      </c>
      <c r="OW44" s="30">
        <v>1208141</v>
      </c>
      <c r="OX44" s="30">
        <v>691397</v>
      </c>
      <c r="OY44" s="30">
        <v>1225258</v>
      </c>
      <c r="OZ44" s="30">
        <v>1550086</v>
      </c>
      <c r="PA44" s="30">
        <v>1672409</v>
      </c>
      <c r="PB44" s="30">
        <v>2740071</v>
      </c>
      <c r="PC44" s="30">
        <v>1798316</v>
      </c>
      <c r="PD44" s="30">
        <v>2019656</v>
      </c>
      <c r="PE44" s="30">
        <v>2270406</v>
      </c>
      <c r="PF44" s="30">
        <v>1704911</v>
      </c>
      <c r="PG44" s="30">
        <v>786120</v>
      </c>
      <c r="PH44" s="30">
        <v>993004</v>
      </c>
      <c r="PI44" s="30">
        <v>1234181</v>
      </c>
      <c r="PJ44" s="30">
        <v>1163125</v>
      </c>
      <c r="PK44" s="30">
        <v>1065662</v>
      </c>
      <c r="PL44" s="30">
        <v>1378807</v>
      </c>
      <c r="PM44" s="30">
        <v>1048301</v>
      </c>
      <c r="PN44" s="30">
        <v>2231089</v>
      </c>
      <c r="PO44" s="30">
        <v>295504</v>
      </c>
      <c r="PP44" s="30">
        <v>100374</v>
      </c>
      <c r="PQ44" s="30">
        <v>170996</v>
      </c>
      <c r="PR44" s="30">
        <v>112545</v>
      </c>
      <c r="PS44" s="30">
        <v>61903</v>
      </c>
      <c r="PT44" s="30">
        <v>40655</v>
      </c>
      <c r="PU44" s="30">
        <v>5633220</v>
      </c>
      <c r="PV44" s="30">
        <v>2928135</v>
      </c>
      <c r="PW44" s="30">
        <v>3496699</v>
      </c>
      <c r="PX44" s="30">
        <v>2467176</v>
      </c>
      <c r="PY44" s="30">
        <v>2804390</v>
      </c>
      <c r="PZ44" s="30">
        <v>6337835</v>
      </c>
      <c r="QA44" s="30">
        <v>542436</v>
      </c>
      <c r="QB44" s="30">
        <v>1282</v>
      </c>
      <c r="QC44" s="30">
        <v>127888</v>
      </c>
      <c r="QD44" s="30">
        <v>3058</v>
      </c>
      <c r="QE44" s="30">
        <v>120519</v>
      </c>
      <c r="QF44" s="30">
        <v>206267</v>
      </c>
      <c r="QG44" s="30">
        <v>1550020</v>
      </c>
      <c r="QH44" s="30">
        <v>1859036</v>
      </c>
      <c r="QI44" s="30">
        <v>1576909</v>
      </c>
      <c r="QJ44" s="30">
        <v>1473493</v>
      </c>
      <c r="QK44" s="30">
        <v>196108</v>
      </c>
      <c r="QL44" s="30">
        <v>2065078</v>
      </c>
      <c r="QM44" s="30">
        <v>1687526</v>
      </c>
      <c r="QN44" s="30">
        <v>490738</v>
      </c>
      <c r="QO44" s="30">
        <v>1442463</v>
      </c>
      <c r="QP44" s="30">
        <v>1765460</v>
      </c>
      <c r="QQ44" s="30">
        <v>1398840</v>
      </c>
      <c r="QR44" s="30">
        <v>3234110</v>
      </c>
      <c r="QS44" s="30">
        <v>2127137</v>
      </c>
      <c r="QT44" s="30">
        <v>1200206</v>
      </c>
      <c r="QU44" s="30">
        <v>495149</v>
      </c>
      <c r="QV44" s="30">
        <v>742457</v>
      </c>
      <c r="QW44" s="30">
        <v>775596</v>
      </c>
      <c r="QX44" s="30">
        <v>702772</v>
      </c>
      <c r="QY44" s="30">
        <v>1954319</v>
      </c>
      <c r="QZ44" s="30">
        <v>1112141</v>
      </c>
      <c r="RA44" s="30">
        <v>1035290</v>
      </c>
      <c r="RB44" s="30">
        <v>902854</v>
      </c>
      <c r="RC44" s="30">
        <v>969050</v>
      </c>
      <c r="RD44" s="30">
        <v>1877682</v>
      </c>
      <c r="RE44" s="30">
        <v>1967774</v>
      </c>
      <c r="RF44" s="30">
        <v>1420043</v>
      </c>
      <c r="RG44" s="30">
        <v>1318727</v>
      </c>
      <c r="RH44" s="30">
        <v>1443526</v>
      </c>
      <c r="RI44" s="30">
        <v>1376911</v>
      </c>
      <c r="RJ44" s="30">
        <v>1884584</v>
      </c>
      <c r="RK44" s="30">
        <v>1728892</v>
      </c>
      <c r="RL44" s="30">
        <v>546025</v>
      </c>
      <c r="RM44" s="30">
        <v>655267</v>
      </c>
      <c r="RN44" s="30">
        <v>1089011</v>
      </c>
      <c r="RO44" s="30">
        <v>848175</v>
      </c>
      <c r="RP44" s="30">
        <v>2306128</v>
      </c>
      <c r="RQ44" s="30">
        <v>139557</v>
      </c>
      <c r="RR44" s="30">
        <v>36069</v>
      </c>
      <c r="RS44" s="30">
        <v>88183</v>
      </c>
      <c r="RT44" s="30">
        <v>84695</v>
      </c>
      <c r="RU44" s="30">
        <v>38927</v>
      </c>
      <c r="RV44" s="30">
        <v>13803</v>
      </c>
      <c r="RW44" s="30">
        <v>1028921</v>
      </c>
      <c r="RX44" s="30">
        <v>1017768</v>
      </c>
      <c r="RY44" s="30">
        <v>1567036</v>
      </c>
      <c r="RZ44" s="30">
        <v>1690820</v>
      </c>
      <c r="SA44" s="30">
        <v>1797220</v>
      </c>
      <c r="SB44" s="30">
        <v>2143135</v>
      </c>
      <c r="SC44" s="30">
        <v>301632</v>
      </c>
      <c r="SD44" s="30">
        <v>169917</v>
      </c>
      <c r="SE44" s="30">
        <v>364550</v>
      </c>
      <c r="SF44" s="30">
        <v>422473</v>
      </c>
      <c r="SG44" s="30">
        <v>251114</v>
      </c>
      <c r="SH44" s="30">
        <v>538844</v>
      </c>
      <c r="SI44" s="30">
        <v>239956</v>
      </c>
      <c r="SJ44" s="30">
        <v>31161</v>
      </c>
      <c r="SK44" s="30">
        <v>120580</v>
      </c>
      <c r="SL44" s="30">
        <v>77971</v>
      </c>
      <c r="SM44" s="30">
        <v>96420</v>
      </c>
      <c r="SN44" s="30">
        <v>185920</v>
      </c>
      <c r="SO44" s="30">
        <v>448435</v>
      </c>
      <c r="SP44" s="30">
        <v>39702</v>
      </c>
      <c r="SQ44" s="30">
        <v>120124</v>
      </c>
      <c r="SR44" s="30">
        <v>180858</v>
      </c>
      <c r="SS44" s="30">
        <v>296739</v>
      </c>
      <c r="ST44" s="30">
        <v>201218</v>
      </c>
      <c r="SU44" s="30">
        <v>395149</v>
      </c>
      <c r="SV44" s="30">
        <v>289759</v>
      </c>
      <c r="SW44" s="30">
        <v>523891</v>
      </c>
      <c r="SX44" s="30">
        <v>423406</v>
      </c>
      <c r="SY44" s="30">
        <v>245264</v>
      </c>
      <c r="SZ44" s="30">
        <v>448563</v>
      </c>
    </row>
    <row r="45" spans="1:520">
      <c r="A45" s="25" t="s">
        <v>398</v>
      </c>
      <c r="D45" s="27"/>
      <c r="E45" s="30">
        <v>0</v>
      </c>
      <c r="F45" s="30">
        <v>0</v>
      </c>
      <c r="G45" s="30">
        <v>0</v>
      </c>
      <c r="H45" s="30">
        <v>0</v>
      </c>
      <c r="I45" s="30">
        <v>0</v>
      </c>
      <c r="J45" s="30">
        <v>0</v>
      </c>
      <c r="K45" s="30">
        <v>0</v>
      </c>
      <c r="L45" s="30">
        <v>0</v>
      </c>
      <c r="M45" s="30">
        <v>0</v>
      </c>
      <c r="N45" s="30">
        <v>0</v>
      </c>
      <c r="O45" s="30">
        <v>0</v>
      </c>
      <c r="P45" s="30">
        <v>0</v>
      </c>
      <c r="Q45" s="30">
        <v>0</v>
      </c>
      <c r="R45" s="30">
        <v>0</v>
      </c>
      <c r="S45" s="30">
        <v>0</v>
      </c>
      <c r="T45" s="30">
        <v>0</v>
      </c>
      <c r="U45" s="30">
        <v>0</v>
      </c>
      <c r="V45" s="30">
        <v>0</v>
      </c>
      <c r="W45" s="30">
        <v>0</v>
      </c>
      <c r="X45" s="30">
        <v>0</v>
      </c>
      <c r="Y45" s="30">
        <v>0</v>
      </c>
      <c r="Z45" s="30">
        <v>0</v>
      </c>
      <c r="AA45" s="30">
        <v>0</v>
      </c>
      <c r="AB45" s="30">
        <v>0</v>
      </c>
      <c r="AC45" s="30">
        <v>0</v>
      </c>
      <c r="AD45" s="30">
        <v>0</v>
      </c>
      <c r="AE45" s="30">
        <v>0</v>
      </c>
      <c r="AF45" s="30">
        <v>0</v>
      </c>
      <c r="AG45" s="30">
        <v>0</v>
      </c>
      <c r="AH45" s="30">
        <v>0</v>
      </c>
      <c r="AI45" s="30">
        <v>0</v>
      </c>
      <c r="AJ45" s="30">
        <v>0</v>
      </c>
      <c r="AK45" s="30">
        <v>0</v>
      </c>
      <c r="AL45" s="30">
        <v>0</v>
      </c>
      <c r="AM45" s="30">
        <v>0</v>
      </c>
      <c r="AN45" s="30">
        <v>0</v>
      </c>
      <c r="AO45" s="30">
        <v>0</v>
      </c>
      <c r="AP45" s="30">
        <v>0</v>
      </c>
      <c r="AQ45" s="30">
        <v>0</v>
      </c>
      <c r="AR45" s="30">
        <v>0</v>
      </c>
      <c r="AS45" s="30">
        <v>0</v>
      </c>
      <c r="AT45" s="30">
        <v>0</v>
      </c>
      <c r="AU45" s="30">
        <v>0</v>
      </c>
      <c r="AV45" s="30">
        <v>0</v>
      </c>
      <c r="AW45" s="30">
        <v>0</v>
      </c>
      <c r="AX45" s="30">
        <v>0</v>
      </c>
      <c r="AY45" s="30">
        <v>0</v>
      </c>
      <c r="AZ45" s="30">
        <v>0</v>
      </c>
      <c r="BA45" s="30">
        <v>0</v>
      </c>
      <c r="BB45" s="30">
        <v>0</v>
      </c>
      <c r="BC45" s="30">
        <v>0</v>
      </c>
      <c r="BD45" s="30">
        <v>0</v>
      </c>
      <c r="BE45" s="30">
        <v>0</v>
      </c>
      <c r="BF45" s="30">
        <v>0</v>
      </c>
      <c r="BG45" s="30">
        <v>0</v>
      </c>
      <c r="BH45" s="30">
        <v>0</v>
      </c>
      <c r="BI45" s="30">
        <v>0</v>
      </c>
      <c r="BJ45" s="30">
        <v>0</v>
      </c>
      <c r="BK45" s="30">
        <v>0</v>
      </c>
      <c r="BL45" s="30">
        <v>0</v>
      </c>
      <c r="BM45" s="30">
        <v>0</v>
      </c>
      <c r="BN45" s="30">
        <v>0</v>
      </c>
      <c r="BO45" s="30">
        <v>0</v>
      </c>
      <c r="BP45" s="30">
        <v>0</v>
      </c>
      <c r="BQ45" s="30">
        <v>0</v>
      </c>
      <c r="BR45" s="30">
        <v>0</v>
      </c>
      <c r="BS45" s="30">
        <v>0</v>
      </c>
      <c r="BT45" s="30">
        <v>0</v>
      </c>
      <c r="BU45" s="30">
        <v>0</v>
      </c>
      <c r="BV45" s="30">
        <v>0</v>
      </c>
      <c r="BW45" s="30">
        <v>0</v>
      </c>
      <c r="BX45" s="30">
        <v>0</v>
      </c>
      <c r="BY45" s="30">
        <v>0</v>
      </c>
      <c r="BZ45" s="30">
        <v>0</v>
      </c>
      <c r="CA45" s="30">
        <v>0</v>
      </c>
      <c r="CB45" s="30">
        <v>0</v>
      </c>
      <c r="CC45" s="30">
        <v>0</v>
      </c>
      <c r="CD45" s="30">
        <v>0</v>
      </c>
      <c r="CE45" s="30">
        <v>0</v>
      </c>
      <c r="CF45" s="30">
        <v>0</v>
      </c>
      <c r="CG45" s="30">
        <v>0</v>
      </c>
      <c r="CH45" s="30">
        <v>0</v>
      </c>
      <c r="CI45" s="30">
        <v>0</v>
      </c>
      <c r="CJ45" s="30">
        <v>0</v>
      </c>
      <c r="CK45" s="30">
        <v>0</v>
      </c>
      <c r="CL45" s="30">
        <v>0</v>
      </c>
      <c r="CM45" s="30">
        <v>0</v>
      </c>
      <c r="CN45" s="30">
        <v>0</v>
      </c>
      <c r="CO45" s="30">
        <v>0</v>
      </c>
      <c r="CP45" s="30">
        <v>0</v>
      </c>
      <c r="CQ45" s="30">
        <v>0</v>
      </c>
      <c r="CR45" s="30">
        <v>0</v>
      </c>
      <c r="CS45" s="30">
        <v>0</v>
      </c>
      <c r="CT45" s="30">
        <v>0</v>
      </c>
      <c r="CU45" s="30">
        <v>0</v>
      </c>
      <c r="CV45" s="30">
        <v>0</v>
      </c>
      <c r="CW45" s="30">
        <v>0</v>
      </c>
      <c r="CX45" s="30">
        <v>0</v>
      </c>
      <c r="CY45" s="30">
        <v>0</v>
      </c>
      <c r="CZ45" s="30">
        <v>0</v>
      </c>
      <c r="DA45" s="30">
        <v>0</v>
      </c>
      <c r="DB45" s="30">
        <v>0</v>
      </c>
      <c r="DC45" s="30">
        <v>0</v>
      </c>
      <c r="DD45" s="30">
        <v>0</v>
      </c>
      <c r="DE45" s="30">
        <v>0</v>
      </c>
      <c r="DF45" s="30">
        <v>0</v>
      </c>
      <c r="DG45" s="30">
        <v>0</v>
      </c>
      <c r="DH45" s="30">
        <v>0</v>
      </c>
      <c r="DI45" s="30">
        <v>0</v>
      </c>
      <c r="DJ45" s="30">
        <v>0</v>
      </c>
      <c r="DK45" s="30">
        <v>0</v>
      </c>
      <c r="DL45" s="30">
        <v>0</v>
      </c>
      <c r="DM45" s="30">
        <v>0</v>
      </c>
      <c r="DN45" s="30">
        <v>0</v>
      </c>
      <c r="DO45" s="30">
        <v>0</v>
      </c>
      <c r="DP45" s="30">
        <v>0</v>
      </c>
      <c r="DQ45" s="30">
        <v>0</v>
      </c>
      <c r="DR45" s="30">
        <v>0</v>
      </c>
      <c r="DS45" s="30">
        <v>0</v>
      </c>
      <c r="DT45" s="30">
        <v>0</v>
      </c>
      <c r="DU45" s="30">
        <v>0</v>
      </c>
      <c r="DV45" s="30">
        <v>0</v>
      </c>
      <c r="DW45" s="30">
        <v>0</v>
      </c>
      <c r="DX45" s="30">
        <v>0</v>
      </c>
      <c r="DY45" s="30">
        <v>0</v>
      </c>
      <c r="DZ45" s="30">
        <v>0</v>
      </c>
      <c r="EA45" s="30">
        <v>0</v>
      </c>
      <c r="EB45" s="30">
        <v>0</v>
      </c>
      <c r="EC45" s="30">
        <v>0</v>
      </c>
      <c r="ED45" s="30">
        <v>0</v>
      </c>
      <c r="EE45" s="30">
        <v>0</v>
      </c>
      <c r="EF45" s="30">
        <v>0</v>
      </c>
      <c r="EG45" s="30">
        <v>0</v>
      </c>
      <c r="EH45" s="30">
        <v>0</v>
      </c>
      <c r="EI45" s="30">
        <v>0</v>
      </c>
      <c r="EJ45" s="30">
        <v>0</v>
      </c>
      <c r="EK45" s="30">
        <v>0</v>
      </c>
      <c r="EL45" s="30">
        <v>0</v>
      </c>
      <c r="EM45" s="30">
        <v>0</v>
      </c>
      <c r="EN45" s="30">
        <v>0</v>
      </c>
      <c r="EO45" s="30">
        <v>0</v>
      </c>
      <c r="EP45" s="30">
        <v>0</v>
      </c>
      <c r="EQ45" s="30">
        <v>0</v>
      </c>
      <c r="ER45" s="30">
        <v>0</v>
      </c>
      <c r="ES45" s="30">
        <v>0</v>
      </c>
      <c r="ET45" s="30">
        <v>0</v>
      </c>
      <c r="EU45" s="30">
        <v>0</v>
      </c>
      <c r="EV45" s="30">
        <v>0</v>
      </c>
      <c r="EW45" s="30">
        <v>0</v>
      </c>
      <c r="EX45" s="30">
        <v>0</v>
      </c>
      <c r="EY45" s="30">
        <v>0</v>
      </c>
      <c r="EZ45" s="30">
        <v>0</v>
      </c>
      <c r="FA45" s="30">
        <v>0</v>
      </c>
      <c r="FB45" s="30">
        <v>0</v>
      </c>
      <c r="FC45" s="30">
        <v>0</v>
      </c>
      <c r="FD45" s="30">
        <v>0</v>
      </c>
      <c r="FE45" s="30">
        <v>0</v>
      </c>
      <c r="FF45" s="30">
        <v>0</v>
      </c>
      <c r="FG45" s="30">
        <v>0</v>
      </c>
      <c r="FH45" s="30">
        <v>0</v>
      </c>
      <c r="FI45" s="30">
        <v>0</v>
      </c>
      <c r="FJ45" s="30">
        <v>0</v>
      </c>
      <c r="FK45" s="30">
        <v>10860</v>
      </c>
      <c r="FL45" s="30">
        <v>0</v>
      </c>
      <c r="FM45" s="30">
        <v>0</v>
      </c>
      <c r="FN45" s="30">
        <v>0</v>
      </c>
      <c r="FO45" s="30">
        <v>0</v>
      </c>
      <c r="FP45" s="30">
        <v>0</v>
      </c>
      <c r="FQ45" s="30">
        <v>0</v>
      </c>
      <c r="FR45" s="30">
        <v>0</v>
      </c>
      <c r="FS45" s="30">
        <v>0</v>
      </c>
      <c r="FT45" s="30">
        <v>0</v>
      </c>
      <c r="FU45" s="30">
        <v>0</v>
      </c>
      <c r="FV45" s="30">
        <v>0</v>
      </c>
      <c r="FW45" s="30">
        <v>0</v>
      </c>
      <c r="FX45" s="30">
        <v>0</v>
      </c>
      <c r="FY45" s="30">
        <v>0</v>
      </c>
      <c r="FZ45" s="30">
        <v>0</v>
      </c>
      <c r="GA45" s="30">
        <v>0</v>
      </c>
      <c r="GB45" s="30">
        <v>0</v>
      </c>
      <c r="GC45" s="30">
        <v>0</v>
      </c>
      <c r="GD45" s="30">
        <v>0</v>
      </c>
      <c r="GE45" s="30">
        <v>0</v>
      </c>
      <c r="GF45" s="30">
        <v>0</v>
      </c>
      <c r="GG45" s="30">
        <v>0</v>
      </c>
      <c r="GH45" s="30">
        <v>0</v>
      </c>
      <c r="GI45" s="30">
        <v>1781</v>
      </c>
      <c r="GJ45" s="30">
        <v>1365</v>
      </c>
      <c r="GK45" s="30">
        <v>4032</v>
      </c>
      <c r="GL45" s="30">
        <v>21786</v>
      </c>
      <c r="GM45" s="30">
        <v>7544</v>
      </c>
      <c r="GN45" s="30">
        <v>3186</v>
      </c>
      <c r="GO45" s="30">
        <v>-1474</v>
      </c>
      <c r="GP45" s="30">
        <v>-525</v>
      </c>
      <c r="GQ45" s="30">
        <v>2085</v>
      </c>
      <c r="GR45" s="30">
        <v>2792</v>
      </c>
      <c r="GS45" s="30">
        <v>3</v>
      </c>
      <c r="GT45" s="30">
        <v>0</v>
      </c>
      <c r="GU45" s="30">
        <v>0</v>
      </c>
      <c r="GV45" s="30">
        <v>0</v>
      </c>
      <c r="GW45" s="30">
        <v>0</v>
      </c>
      <c r="GX45" s="30">
        <v>0</v>
      </c>
      <c r="GY45" s="30">
        <v>0</v>
      </c>
      <c r="GZ45" s="30">
        <v>0</v>
      </c>
      <c r="HA45" s="30">
        <v>0</v>
      </c>
      <c r="HB45" s="30">
        <v>0</v>
      </c>
      <c r="HC45" s="30">
        <v>0</v>
      </c>
      <c r="HD45" s="30">
        <v>0</v>
      </c>
      <c r="HE45" s="30">
        <v>0</v>
      </c>
      <c r="HF45" s="30">
        <v>0</v>
      </c>
      <c r="HG45" s="30">
        <v>0</v>
      </c>
      <c r="HH45" s="30">
        <v>0</v>
      </c>
      <c r="HI45" s="30">
        <v>0</v>
      </c>
      <c r="HJ45" s="30">
        <v>0</v>
      </c>
      <c r="HK45" s="30">
        <v>0</v>
      </c>
      <c r="HL45" s="30">
        <v>0</v>
      </c>
      <c r="HM45" s="30">
        <v>0</v>
      </c>
      <c r="HN45" s="30">
        <v>0</v>
      </c>
      <c r="HO45" s="30">
        <v>0</v>
      </c>
      <c r="HP45" s="30">
        <v>0</v>
      </c>
      <c r="HQ45" s="30">
        <v>0</v>
      </c>
      <c r="HR45" s="30">
        <v>0</v>
      </c>
      <c r="HS45" s="30">
        <v>0</v>
      </c>
      <c r="HT45" s="30">
        <v>0</v>
      </c>
      <c r="HU45" s="30">
        <v>0</v>
      </c>
      <c r="HV45" s="30">
        <v>0</v>
      </c>
      <c r="HW45" s="30">
        <v>0</v>
      </c>
      <c r="HX45" s="30">
        <v>0</v>
      </c>
      <c r="HY45" s="30">
        <v>0</v>
      </c>
      <c r="HZ45" s="30">
        <v>0</v>
      </c>
      <c r="IA45" s="30">
        <v>0</v>
      </c>
      <c r="IB45" s="30">
        <v>0</v>
      </c>
      <c r="IC45" s="30">
        <v>0</v>
      </c>
      <c r="ID45" s="30">
        <v>0</v>
      </c>
      <c r="IE45" s="30">
        <v>0</v>
      </c>
      <c r="IF45" s="30">
        <v>0</v>
      </c>
      <c r="IG45" s="30">
        <v>0</v>
      </c>
      <c r="IH45" s="30">
        <v>0</v>
      </c>
      <c r="II45" s="30">
        <v>0</v>
      </c>
      <c r="IJ45" s="30">
        <v>0</v>
      </c>
      <c r="IK45" s="30">
        <v>0</v>
      </c>
      <c r="IL45" s="30">
        <v>0</v>
      </c>
      <c r="IM45" s="30">
        <v>0</v>
      </c>
      <c r="IN45" s="30">
        <v>0</v>
      </c>
      <c r="IO45" s="30">
        <v>0</v>
      </c>
      <c r="IP45" s="30">
        <v>0</v>
      </c>
      <c r="IQ45" s="30">
        <v>0</v>
      </c>
      <c r="IR45" s="30">
        <v>0</v>
      </c>
      <c r="IS45" s="30">
        <v>0</v>
      </c>
      <c r="IT45" s="30">
        <v>0</v>
      </c>
      <c r="IU45" s="30">
        <v>0</v>
      </c>
      <c r="IV45" s="30">
        <v>0</v>
      </c>
      <c r="IW45" s="30">
        <v>0</v>
      </c>
      <c r="IX45" s="30">
        <v>0</v>
      </c>
      <c r="IY45" s="30">
        <v>0</v>
      </c>
      <c r="IZ45" s="30">
        <v>0</v>
      </c>
      <c r="JA45" s="30">
        <v>0</v>
      </c>
      <c r="JB45" s="30">
        <v>0</v>
      </c>
      <c r="JC45" s="30">
        <v>0</v>
      </c>
      <c r="JD45" s="30">
        <v>0</v>
      </c>
      <c r="JE45" s="30">
        <v>0</v>
      </c>
      <c r="JF45" s="30">
        <v>0</v>
      </c>
      <c r="JG45" s="30">
        <v>0</v>
      </c>
      <c r="JH45" s="30">
        <v>0</v>
      </c>
      <c r="JI45" s="30">
        <v>0</v>
      </c>
      <c r="JJ45" s="30">
        <v>0</v>
      </c>
      <c r="JK45" s="30">
        <v>0</v>
      </c>
      <c r="JL45" s="30">
        <v>0</v>
      </c>
      <c r="JM45" s="30">
        <v>0</v>
      </c>
      <c r="JN45" s="30">
        <v>0</v>
      </c>
      <c r="JO45" s="30">
        <v>0</v>
      </c>
      <c r="JP45" s="30">
        <v>0</v>
      </c>
      <c r="JQ45" s="30">
        <v>0</v>
      </c>
      <c r="JR45" s="30">
        <v>0</v>
      </c>
      <c r="JS45" s="30">
        <v>0</v>
      </c>
      <c r="JT45" s="30">
        <v>0</v>
      </c>
      <c r="JU45" s="30">
        <v>0</v>
      </c>
      <c r="JV45" s="30">
        <v>0</v>
      </c>
      <c r="JW45" s="30">
        <v>0</v>
      </c>
      <c r="JX45" s="30">
        <v>0</v>
      </c>
      <c r="JY45" s="30">
        <v>0</v>
      </c>
      <c r="JZ45" s="30">
        <v>0</v>
      </c>
      <c r="KA45" s="30">
        <v>0</v>
      </c>
      <c r="KB45" s="30">
        <v>0</v>
      </c>
      <c r="KC45" s="30">
        <v>0</v>
      </c>
      <c r="KD45" s="30">
        <v>0</v>
      </c>
      <c r="KE45" s="30">
        <v>0</v>
      </c>
      <c r="KF45" s="30">
        <v>0</v>
      </c>
      <c r="KG45" s="30">
        <v>0</v>
      </c>
      <c r="KH45" s="30">
        <v>0</v>
      </c>
      <c r="KI45" s="30">
        <v>0</v>
      </c>
      <c r="KJ45" s="30">
        <v>0</v>
      </c>
      <c r="KK45" s="30">
        <v>0</v>
      </c>
      <c r="KL45" s="30">
        <v>0</v>
      </c>
      <c r="KM45" s="30">
        <v>0</v>
      </c>
      <c r="KN45" s="30">
        <v>0</v>
      </c>
      <c r="KO45" s="30">
        <v>0</v>
      </c>
      <c r="KP45" s="30">
        <v>0</v>
      </c>
      <c r="KQ45" s="30">
        <v>0</v>
      </c>
      <c r="KR45" s="30">
        <v>0</v>
      </c>
      <c r="KS45" s="30">
        <v>0</v>
      </c>
      <c r="KT45" s="30">
        <v>0</v>
      </c>
      <c r="KU45" s="30">
        <v>0</v>
      </c>
      <c r="KV45" s="30">
        <v>0</v>
      </c>
      <c r="KW45" s="30">
        <v>0</v>
      </c>
      <c r="KX45" s="30">
        <v>0</v>
      </c>
      <c r="KY45" s="30">
        <v>0</v>
      </c>
      <c r="KZ45" s="30">
        <v>0</v>
      </c>
      <c r="LA45" s="30">
        <v>0</v>
      </c>
      <c r="LB45" s="30">
        <v>0</v>
      </c>
      <c r="LC45" s="30">
        <v>0</v>
      </c>
      <c r="LD45" s="30">
        <v>0</v>
      </c>
      <c r="LE45" s="30">
        <v>0</v>
      </c>
      <c r="LF45" s="30">
        <v>0</v>
      </c>
      <c r="LG45" s="30">
        <v>0</v>
      </c>
      <c r="LH45" s="30">
        <v>0</v>
      </c>
      <c r="LI45" s="30">
        <v>0</v>
      </c>
      <c r="LJ45" s="30">
        <v>0</v>
      </c>
      <c r="LK45" s="30">
        <v>0</v>
      </c>
      <c r="LL45" s="30">
        <v>0</v>
      </c>
      <c r="LM45" s="30">
        <v>0</v>
      </c>
      <c r="LN45" s="30">
        <v>0</v>
      </c>
      <c r="LO45" s="30">
        <v>0</v>
      </c>
      <c r="LP45" s="30">
        <v>0</v>
      </c>
      <c r="LQ45" s="30">
        <v>0</v>
      </c>
      <c r="LR45" s="30">
        <v>0</v>
      </c>
      <c r="LS45" s="30">
        <v>0</v>
      </c>
      <c r="LT45" s="30">
        <v>0</v>
      </c>
      <c r="LU45" s="30">
        <v>0</v>
      </c>
      <c r="LV45" s="30">
        <v>0</v>
      </c>
      <c r="LW45" s="30">
        <v>0</v>
      </c>
      <c r="LX45" s="30">
        <v>0</v>
      </c>
      <c r="LY45" s="30">
        <v>0</v>
      </c>
      <c r="LZ45" s="30">
        <v>0</v>
      </c>
      <c r="MA45" s="30">
        <v>0</v>
      </c>
      <c r="MB45" s="30">
        <v>0</v>
      </c>
      <c r="MC45" s="30">
        <v>0</v>
      </c>
      <c r="MD45" s="30">
        <v>0</v>
      </c>
      <c r="ME45" s="30">
        <v>0</v>
      </c>
      <c r="MF45" s="30">
        <v>0</v>
      </c>
      <c r="MG45" s="30">
        <v>0</v>
      </c>
      <c r="MH45" s="30">
        <v>0</v>
      </c>
      <c r="MI45" s="30">
        <v>0</v>
      </c>
      <c r="MJ45" s="30">
        <v>0</v>
      </c>
      <c r="MK45" s="30">
        <v>0</v>
      </c>
      <c r="ML45" s="30">
        <v>0</v>
      </c>
      <c r="MM45" s="30">
        <v>0</v>
      </c>
      <c r="MN45" s="30">
        <v>0</v>
      </c>
      <c r="MO45" s="30">
        <v>0</v>
      </c>
      <c r="MP45" s="30">
        <v>0</v>
      </c>
      <c r="MQ45" s="30">
        <v>0</v>
      </c>
      <c r="MR45" s="30">
        <v>0</v>
      </c>
      <c r="MS45" s="30">
        <v>0</v>
      </c>
      <c r="MT45" s="30">
        <v>0</v>
      </c>
      <c r="MU45" s="30">
        <v>0</v>
      </c>
      <c r="MV45" s="30">
        <v>0</v>
      </c>
      <c r="MW45" s="30">
        <v>0</v>
      </c>
      <c r="MX45" s="30">
        <v>0</v>
      </c>
      <c r="MY45" s="30">
        <v>0</v>
      </c>
      <c r="MZ45" s="30">
        <v>0</v>
      </c>
      <c r="NA45" s="30">
        <v>0</v>
      </c>
      <c r="NB45" s="30">
        <v>0</v>
      </c>
      <c r="NC45" s="30">
        <v>0</v>
      </c>
      <c r="ND45" s="30">
        <v>0</v>
      </c>
      <c r="NE45" s="30">
        <v>0</v>
      </c>
      <c r="NF45" s="30">
        <v>0</v>
      </c>
      <c r="NG45" s="30">
        <v>0</v>
      </c>
      <c r="NH45" s="30">
        <v>0</v>
      </c>
      <c r="NI45" s="30">
        <v>0</v>
      </c>
      <c r="NJ45" s="30">
        <v>0</v>
      </c>
      <c r="NK45" s="30">
        <v>0</v>
      </c>
      <c r="NL45" s="30">
        <v>0</v>
      </c>
      <c r="NM45" s="30">
        <v>0</v>
      </c>
      <c r="NN45" s="30">
        <v>0</v>
      </c>
      <c r="NO45" s="30">
        <v>0</v>
      </c>
      <c r="NP45" s="30">
        <v>0</v>
      </c>
      <c r="NQ45" s="30">
        <v>0</v>
      </c>
      <c r="NR45" s="30">
        <v>0</v>
      </c>
      <c r="NS45" s="30">
        <v>0</v>
      </c>
      <c r="NT45" s="30">
        <v>0</v>
      </c>
      <c r="NU45" s="30">
        <v>0</v>
      </c>
      <c r="NV45" s="30">
        <v>0</v>
      </c>
      <c r="NW45" s="30">
        <v>0</v>
      </c>
      <c r="NX45" s="30">
        <v>0</v>
      </c>
      <c r="NY45" s="30">
        <v>0</v>
      </c>
      <c r="NZ45" s="30">
        <v>0</v>
      </c>
      <c r="OA45" s="30">
        <v>0</v>
      </c>
      <c r="OB45" s="30">
        <v>0</v>
      </c>
      <c r="OC45" s="30">
        <v>0</v>
      </c>
      <c r="OD45" s="30">
        <v>0</v>
      </c>
      <c r="OE45" s="30">
        <v>0</v>
      </c>
      <c r="OF45" s="30">
        <v>0</v>
      </c>
      <c r="OG45" s="30">
        <v>0</v>
      </c>
      <c r="OH45" s="30">
        <v>0</v>
      </c>
      <c r="OI45" s="30">
        <v>0</v>
      </c>
      <c r="OJ45" s="30">
        <v>0</v>
      </c>
      <c r="OK45" s="30">
        <v>0</v>
      </c>
      <c r="OL45" s="30">
        <v>0</v>
      </c>
      <c r="OM45" s="30">
        <v>0</v>
      </c>
      <c r="ON45" s="30">
        <v>0</v>
      </c>
      <c r="OO45" s="30">
        <v>0</v>
      </c>
      <c r="OP45" s="30">
        <v>0</v>
      </c>
      <c r="OQ45" s="30">
        <v>0</v>
      </c>
      <c r="OR45" s="30">
        <v>0</v>
      </c>
      <c r="OS45" s="30">
        <v>0</v>
      </c>
      <c r="OT45" s="30">
        <v>0</v>
      </c>
      <c r="OU45" s="30">
        <v>0</v>
      </c>
      <c r="OV45" s="30">
        <v>0</v>
      </c>
      <c r="OW45" s="30">
        <v>0</v>
      </c>
      <c r="OX45" s="30">
        <v>0</v>
      </c>
      <c r="OY45" s="30">
        <v>0</v>
      </c>
      <c r="OZ45" s="30">
        <v>0</v>
      </c>
      <c r="PA45" s="30">
        <v>0</v>
      </c>
      <c r="PB45" s="30">
        <v>0</v>
      </c>
      <c r="PC45" s="30">
        <v>0</v>
      </c>
      <c r="PD45" s="30">
        <v>0</v>
      </c>
      <c r="PE45" s="30">
        <v>0</v>
      </c>
      <c r="PF45" s="30">
        <v>0</v>
      </c>
      <c r="PG45" s="30">
        <v>0</v>
      </c>
      <c r="PH45" s="30">
        <v>0</v>
      </c>
      <c r="PI45" s="30">
        <v>0</v>
      </c>
      <c r="PJ45" s="30">
        <v>0</v>
      </c>
      <c r="PK45" s="30">
        <v>0</v>
      </c>
      <c r="PL45" s="30">
        <v>0</v>
      </c>
      <c r="PM45" s="30">
        <v>0</v>
      </c>
      <c r="PN45" s="30">
        <v>0</v>
      </c>
      <c r="PO45" s="30">
        <v>0</v>
      </c>
      <c r="PP45" s="30">
        <v>0</v>
      </c>
      <c r="PQ45" s="30">
        <v>0</v>
      </c>
      <c r="PR45" s="30">
        <v>0</v>
      </c>
      <c r="PS45" s="30">
        <v>0</v>
      </c>
      <c r="PT45" s="30">
        <v>0</v>
      </c>
      <c r="PU45" s="30">
        <v>0</v>
      </c>
      <c r="PV45" s="30">
        <v>0</v>
      </c>
      <c r="PW45" s="30">
        <v>0</v>
      </c>
      <c r="PX45" s="30">
        <v>0</v>
      </c>
      <c r="PY45" s="30">
        <v>0</v>
      </c>
      <c r="PZ45" s="30">
        <v>0</v>
      </c>
      <c r="QA45" s="30">
        <v>0</v>
      </c>
      <c r="QB45" s="30">
        <v>0</v>
      </c>
      <c r="QC45" s="30">
        <v>0</v>
      </c>
      <c r="QD45" s="30">
        <v>0</v>
      </c>
      <c r="QE45" s="30">
        <v>0</v>
      </c>
      <c r="QF45" s="30">
        <v>0</v>
      </c>
      <c r="QG45" s="30">
        <v>0</v>
      </c>
      <c r="QH45" s="30">
        <v>0</v>
      </c>
      <c r="QI45" s="30">
        <v>0</v>
      </c>
      <c r="QJ45" s="30">
        <v>0</v>
      </c>
      <c r="QK45" s="30">
        <v>0</v>
      </c>
      <c r="QL45" s="30">
        <v>0</v>
      </c>
      <c r="QM45" s="30">
        <v>0</v>
      </c>
      <c r="QN45" s="30">
        <v>0</v>
      </c>
      <c r="QO45" s="30">
        <v>0</v>
      </c>
      <c r="QP45" s="30">
        <v>0</v>
      </c>
      <c r="QQ45" s="30">
        <v>0</v>
      </c>
      <c r="QR45" s="30">
        <v>0</v>
      </c>
      <c r="QS45" s="30">
        <v>0</v>
      </c>
      <c r="QT45" s="30">
        <v>0</v>
      </c>
      <c r="QU45" s="30">
        <v>0</v>
      </c>
      <c r="QV45" s="30">
        <v>0</v>
      </c>
      <c r="QW45" s="30">
        <v>0</v>
      </c>
      <c r="QX45" s="30">
        <v>0</v>
      </c>
      <c r="QY45" s="30">
        <v>0</v>
      </c>
      <c r="QZ45" s="30">
        <v>0</v>
      </c>
      <c r="RA45" s="30">
        <v>0</v>
      </c>
      <c r="RB45" s="30">
        <v>0</v>
      </c>
      <c r="RC45" s="30">
        <v>0</v>
      </c>
      <c r="RD45" s="30">
        <v>0</v>
      </c>
      <c r="RE45" s="30">
        <v>0</v>
      </c>
      <c r="RF45" s="30">
        <v>0</v>
      </c>
      <c r="RG45" s="30">
        <v>0</v>
      </c>
      <c r="RH45" s="30">
        <v>0</v>
      </c>
      <c r="RI45" s="30">
        <v>0</v>
      </c>
      <c r="RJ45" s="30">
        <v>0</v>
      </c>
      <c r="RK45" s="30">
        <v>0</v>
      </c>
      <c r="RL45" s="30">
        <v>0</v>
      </c>
      <c r="RM45" s="30">
        <v>0</v>
      </c>
      <c r="RN45" s="30">
        <v>0</v>
      </c>
      <c r="RO45" s="30">
        <v>0</v>
      </c>
      <c r="RP45" s="30">
        <v>0</v>
      </c>
      <c r="RQ45" s="30">
        <v>0</v>
      </c>
      <c r="RR45" s="30">
        <v>0</v>
      </c>
      <c r="RS45" s="30">
        <v>0</v>
      </c>
      <c r="RT45" s="30">
        <v>0</v>
      </c>
      <c r="RU45" s="30">
        <v>0</v>
      </c>
      <c r="RV45" s="30">
        <v>0</v>
      </c>
      <c r="RW45" s="30">
        <v>0</v>
      </c>
      <c r="RX45" s="30">
        <v>0</v>
      </c>
      <c r="RY45" s="30">
        <v>0</v>
      </c>
      <c r="RZ45" s="30">
        <v>0</v>
      </c>
      <c r="SA45" s="30">
        <v>0</v>
      </c>
      <c r="SB45" s="30">
        <v>0</v>
      </c>
      <c r="SC45" s="30">
        <v>0</v>
      </c>
      <c r="SD45" s="30">
        <v>0</v>
      </c>
      <c r="SE45" s="30">
        <v>0</v>
      </c>
      <c r="SF45" s="30">
        <v>0</v>
      </c>
      <c r="SG45" s="30">
        <v>0</v>
      </c>
      <c r="SH45" s="30">
        <v>0</v>
      </c>
      <c r="SI45" s="30">
        <v>0</v>
      </c>
      <c r="SJ45" s="30">
        <v>0</v>
      </c>
      <c r="SK45" s="30">
        <v>0</v>
      </c>
      <c r="SL45" s="30">
        <v>0</v>
      </c>
      <c r="SM45" s="30">
        <v>0</v>
      </c>
      <c r="SN45" s="30">
        <v>0</v>
      </c>
      <c r="SO45" s="30">
        <v>0</v>
      </c>
      <c r="SP45" s="30">
        <v>0</v>
      </c>
      <c r="SQ45" s="30">
        <v>0</v>
      </c>
      <c r="SR45" s="30">
        <v>0</v>
      </c>
      <c r="SS45" s="30">
        <v>0</v>
      </c>
      <c r="ST45" s="30">
        <v>0</v>
      </c>
      <c r="SU45" s="30">
        <v>0</v>
      </c>
      <c r="SV45" s="30">
        <v>0</v>
      </c>
      <c r="SW45" s="30">
        <v>0</v>
      </c>
      <c r="SX45" s="30">
        <v>0</v>
      </c>
      <c r="SY45" s="30">
        <v>0</v>
      </c>
      <c r="SZ45" s="30">
        <v>0</v>
      </c>
    </row>
    <row r="46" spans="1:520">
      <c r="A46" s="25" t="s">
        <v>399</v>
      </c>
      <c r="D46" s="27"/>
      <c r="E46" s="48">
        <v>194538477</v>
      </c>
      <c r="F46" s="48">
        <v>189400805</v>
      </c>
      <c r="G46" s="48">
        <v>182729056</v>
      </c>
      <c r="H46" s="48">
        <v>176114400</v>
      </c>
      <c r="I46" s="48">
        <v>173701759</v>
      </c>
      <c r="J46" s="48">
        <v>159006089</v>
      </c>
      <c r="K46" s="48">
        <v>42162084</v>
      </c>
      <c r="L46" s="48">
        <v>41272772</v>
      </c>
      <c r="M46" s="48">
        <v>41002850</v>
      </c>
      <c r="N46" s="48">
        <v>40197166</v>
      </c>
      <c r="O46" s="48">
        <v>39903641</v>
      </c>
      <c r="P46" s="48">
        <v>40338119</v>
      </c>
      <c r="Q46" s="48">
        <v>13663087</v>
      </c>
      <c r="R46" s="48">
        <v>13345669</v>
      </c>
      <c r="S46" s="48">
        <v>12781927</v>
      </c>
      <c r="T46" s="48">
        <v>12765113</v>
      </c>
      <c r="U46" s="48">
        <v>13086837</v>
      </c>
      <c r="V46" s="48">
        <v>12767827</v>
      </c>
      <c r="W46" s="48">
        <v>4384780</v>
      </c>
      <c r="X46" s="48">
        <v>3976838</v>
      </c>
      <c r="Y46" s="48">
        <v>3993983</v>
      </c>
      <c r="Z46" s="48">
        <v>4022824</v>
      </c>
      <c r="AA46" s="48">
        <v>4093755</v>
      </c>
      <c r="AB46" s="48">
        <v>3724699</v>
      </c>
      <c r="AC46" s="48">
        <v>7653246</v>
      </c>
      <c r="AD46" s="48">
        <v>7083859</v>
      </c>
      <c r="AE46" s="48">
        <v>6953908</v>
      </c>
      <c r="AF46" s="48">
        <v>6487469</v>
      </c>
      <c r="AG46" s="48">
        <v>6085518</v>
      </c>
      <c r="AH46" s="48">
        <v>4338270</v>
      </c>
      <c r="AI46" s="48">
        <v>2920528</v>
      </c>
      <c r="AJ46" s="48">
        <v>1692971</v>
      </c>
      <c r="AK46" s="48">
        <v>848253</v>
      </c>
      <c r="AL46" s="48">
        <v>1267504</v>
      </c>
      <c r="AM46" s="48">
        <v>2003443</v>
      </c>
      <c r="AN46" s="48">
        <v>3013721</v>
      </c>
      <c r="AO46" s="48">
        <v>7838277</v>
      </c>
      <c r="AP46" s="48">
        <v>7495336</v>
      </c>
      <c r="AQ46" s="48">
        <v>7066081</v>
      </c>
      <c r="AR46" s="48">
        <v>6968121</v>
      </c>
      <c r="AS46" s="48">
        <v>6228304</v>
      </c>
      <c r="AT46" s="48">
        <v>4062184</v>
      </c>
      <c r="AU46" s="48">
        <v>39696141</v>
      </c>
      <c r="AV46" s="48">
        <v>37344405</v>
      </c>
      <c r="AW46" s="48">
        <v>34474148</v>
      </c>
      <c r="AX46" s="48">
        <v>31125399</v>
      </c>
      <c r="AY46" s="48">
        <v>30289308</v>
      </c>
      <c r="AZ46" s="48">
        <v>27719077</v>
      </c>
      <c r="BA46" s="48">
        <v>53541261</v>
      </c>
      <c r="BB46" s="48">
        <v>52638544</v>
      </c>
      <c r="BC46" s="48">
        <v>52377076</v>
      </c>
      <c r="BD46" s="48">
        <v>52512249</v>
      </c>
      <c r="BE46" s="48">
        <v>52710705</v>
      </c>
      <c r="BF46" s="48">
        <v>53692049</v>
      </c>
      <c r="BG46" s="48">
        <v>205118761</v>
      </c>
      <c r="BH46" s="48">
        <v>199475113</v>
      </c>
      <c r="BI46" s="48">
        <v>196155038</v>
      </c>
      <c r="BJ46" s="48">
        <v>192369142</v>
      </c>
      <c r="BK46" s="48">
        <v>197822448</v>
      </c>
      <c r="BL46" s="48">
        <v>187814085</v>
      </c>
      <c r="BM46" s="48">
        <v>22919598</v>
      </c>
      <c r="BN46" s="48">
        <v>22387577</v>
      </c>
      <c r="BO46" s="48">
        <v>22209303</v>
      </c>
      <c r="BP46" s="48">
        <v>21733875</v>
      </c>
      <c r="BQ46" s="48">
        <v>21412847</v>
      </c>
      <c r="BR46" s="48">
        <v>21554542</v>
      </c>
      <c r="BS46" s="48">
        <v>28986409</v>
      </c>
      <c r="BT46" s="48">
        <v>27171447</v>
      </c>
      <c r="BU46" s="48">
        <v>25559398</v>
      </c>
      <c r="BV46" s="48">
        <v>24273400</v>
      </c>
      <c r="BW46" s="48">
        <v>24274862</v>
      </c>
      <c r="BX46" s="48">
        <v>22113309</v>
      </c>
      <c r="BY46" s="48">
        <v>63084366</v>
      </c>
      <c r="BZ46" s="48">
        <v>60571956</v>
      </c>
      <c r="CA46" s="48">
        <v>59902033</v>
      </c>
      <c r="CB46" s="48">
        <v>58596908</v>
      </c>
      <c r="CC46" s="48">
        <v>58240498</v>
      </c>
      <c r="CD46" s="48">
        <v>55294831</v>
      </c>
      <c r="CE46" s="48">
        <v>26475347</v>
      </c>
      <c r="CF46" s="48">
        <v>26723516</v>
      </c>
      <c r="CG46" s="48">
        <v>27089183</v>
      </c>
      <c r="CH46" s="48">
        <v>26599852</v>
      </c>
      <c r="CI46" s="48">
        <v>25945928</v>
      </c>
      <c r="CJ46" s="48">
        <v>26610614</v>
      </c>
      <c r="CK46" s="48">
        <v>41721174</v>
      </c>
      <c r="CL46" s="48">
        <v>41179661</v>
      </c>
      <c r="CM46" s="48">
        <v>41200262</v>
      </c>
      <c r="CN46" s="48">
        <v>40102470</v>
      </c>
      <c r="CO46" s="48">
        <v>40150072</v>
      </c>
      <c r="CP46" s="48">
        <v>38128652</v>
      </c>
      <c r="CQ46" s="48">
        <v>274909819</v>
      </c>
      <c r="CR46" s="48">
        <v>264780441</v>
      </c>
      <c r="CS46" s="48">
        <v>256211228</v>
      </c>
      <c r="CT46" s="48">
        <v>250880566</v>
      </c>
      <c r="CU46" s="48">
        <v>245288959</v>
      </c>
      <c r="CV46" s="48">
        <v>234948064</v>
      </c>
      <c r="CW46" s="48">
        <v>11447347</v>
      </c>
      <c r="CX46" s="48">
        <v>11173111</v>
      </c>
      <c r="CY46" s="48">
        <v>11223929</v>
      </c>
      <c r="CZ46" s="48">
        <v>11195913</v>
      </c>
      <c r="DA46" s="48">
        <v>11302454</v>
      </c>
      <c r="DB46" s="48">
        <v>11284958</v>
      </c>
      <c r="DC46" s="48">
        <v>73115062</v>
      </c>
      <c r="DD46" s="48">
        <v>72145082</v>
      </c>
      <c r="DE46" s="48">
        <v>71938952</v>
      </c>
      <c r="DF46" s="48">
        <v>71715403</v>
      </c>
      <c r="DG46" s="48">
        <v>72224751</v>
      </c>
      <c r="DH46" s="48">
        <v>72357746</v>
      </c>
      <c r="DI46" s="48">
        <v>46454564</v>
      </c>
      <c r="DJ46" s="48">
        <v>44447360</v>
      </c>
      <c r="DK46" s="48">
        <v>41892498</v>
      </c>
      <c r="DL46" s="48">
        <v>41327637</v>
      </c>
      <c r="DM46" s="48">
        <v>41309844</v>
      </c>
      <c r="DN46" s="48">
        <v>38145076</v>
      </c>
      <c r="DO46" s="48">
        <v>67953759</v>
      </c>
      <c r="DP46" s="48">
        <v>67223599</v>
      </c>
      <c r="DQ46" s="48">
        <v>67226985</v>
      </c>
      <c r="DR46" s="48">
        <v>67126752</v>
      </c>
      <c r="DS46" s="48">
        <v>67553593</v>
      </c>
      <c r="DT46" s="48">
        <v>65206123</v>
      </c>
      <c r="DU46" s="48">
        <v>164384322</v>
      </c>
      <c r="DV46" s="48">
        <v>161390348</v>
      </c>
      <c r="DW46" s="48">
        <v>160548723</v>
      </c>
      <c r="DX46" s="48">
        <v>160234013</v>
      </c>
      <c r="DY46" s="48">
        <v>160198754</v>
      </c>
      <c r="DZ46" s="48">
        <v>151330746</v>
      </c>
      <c r="EA46" s="48">
        <v>1067471838</v>
      </c>
      <c r="EB46" s="48">
        <v>1061391222</v>
      </c>
      <c r="EC46" s="48">
        <v>1066395942</v>
      </c>
      <c r="ED46" s="48">
        <v>1070183434</v>
      </c>
      <c r="EE46" s="48">
        <v>1078164276</v>
      </c>
      <c r="EF46" s="48">
        <v>1037372113</v>
      </c>
      <c r="EG46" s="48">
        <v>120298146</v>
      </c>
      <c r="EH46" s="48">
        <v>104303593</v>
      </c>
      <c r="EI46" s="48">
        <v>100378346</v>
      </c>
      <c r="EJ46" s="48">
        <v>88022457</v>
      </c>
      <c r="EK46" s="48">
        <v>86625262</v>
      </c>
      <c r="EL46" s="48">
        <v>83454051</v>
      </c>
      <c r="EM46" s="48">
        <v>40932053</v>
      </c>
      <c r="EN46" s="48">
        <v>41144556</v>
      </c>
      <c r="EO46" s="48">
        <v>41690418</v>
      </c>
      <c r="EP46" s="48">
        <v>42347392</v>
      </c>
      <c r="EQ46" s="48">
        <v>43365514</v>
      </c>
      <c r="ER46" s="48">
        <v>41692076</v>
      </c>
      <c r="ES46" s="48">
        <v>165114083</v>
      </c>
      <c r="ET46" s="48">
        <v>164071519</v>
      </c>
      <c r="EU46" s="48">
        <v>164225369</v>
      </c>
      <c r="EV46" s="48">
        <v>163740666</v>
      </c>
      <c r="EW46" s="48">
        <v>163880081</v>
      </c>
      <c r="EX46" s="48">
        <v>164739305</v>
      </c>
      <c r="EY46" s="48">
        <v>89394720</v>
      </c>
      <c r="EZ46" s="48">
        <v>88337604</v>
      </c>
      <c r="FA46" s="48">
        <v>88288611</v>
      </c>
      <c r="FB46" s="48">
        <v>88120535</v>
      </c>
      <c r="FC46" s="48">
        <v>88240613</v>
      </c>
      <c r="FD46" s="48">
        <v>84274164</v>
      </c>
      <c r="FE46" s="48">
        <v>63993500</v>
      </c>
      <c r="FF46" s="48">
        <v>64164105</v>
      </c>
      <c r="FG46" s="48">
        <v>64598412</v>
      </c>
      <c r="FH46" s="48">
        <v>64178423</v>
      </c>
      <c r="FI46" s="48">
        <v>65166354</v>
      </c>
      <c r="FJ46" s="48">
        <v>59672094</v>
      </c>
      <c r="FK46" s="48">
        <v>191924653</v>
      </c>
      <c r="FL46" s="48">
        <v>191041700</v>
      </c>
      <c r="FM46" s="48">
        <v>191042763</v>
      </c>
      <c r="FN46" s="48">
        <v>193158860</v>
      </c>
      <c r="FO46" s="48">
        <v>193789009</v>
      </c>
      <c r="FP46" s="48">
        <v>180030138</v>
      </c>
      <c r="FQ46" s="48">
        <v>98018125</v>
      </c>
      <c r="FR46" s="48">
        <v>99015248</v>
      </c>
      <c r="FS46" s="48">
        <v>100183865</v>
      </c>
      <c r="FT46" s="48">
        <v>101176001</v>
      </c>
      <c r="FU46" s="48">
        <v>102217224</v>
      </c>
      <c r="FV46" s="48">
        <v>101734925</v>
      </c>
      <c r="FW46" s="48">
        <v>81648126</v>
      </c>
      <c r="FX46" s="48">
        <v>81280407</v>
      </c>
      <c r="FY46" s="48">
        <v>80962781</v>
      </c>
      <c r="FZ46" s="48">
        <v>80278622</v>
      </c>
      <c r="GA46" s="48">
        <v>80462065</v>
      </c>
      <c r="GB46" s="48">
        <v>80334188</v>
      </c>
      <c r="GC46" s="48">
        <v>37898080</v>
      </c>
      <c r="GD46" s="48">
        <v>37745266</v>
      </c>
      <c r="GE46" s="48">
        <v>37708735</v>
      </c>
      <c r="GF46" s="48">
        <v>37825137</v>
      </c>
      <c r="GG46" s="48">
        <v>38111635</v>
      </c>
      <c r="GH46" s="48">
        <v>37009742</v>
      </c>
      <c r="GI46" s="48">
        <v>156989986</v>
      </c>
      <c r="GJ46" s="48">
        <v>157352047</v>
      </c>
      <c r="GK46" s="48">
        <v>158189437</v>
      </c>
      <c r="GL46" s="48">
        <v>158672981</v>
      </c>
      <c r="GM46" s="48">
        <v>159658168</v>
      </c>
      <c r="GN46" s="48">
        <v>156821119</v>
      </c>
      <c r="GO46" s="48">
        <v>96496870</v>
      </c>
      <c r="GP46" s="48">
        <v>96570943</v>
      </c>
      <c r="GQ46" s="48">
        <v>97300699</v>
      </c>
      <c r="GR46" s="48">
        <v>96119500</v>
      </c>
      <c r="GS46" s="48">
        <v>95044061</v>
      </c>
      <c r="GT46" s="48">
        <v>95300921</v>
      </c>
      <c r="GU46" s="48">
        <v>77553234</v>
      </c>
      <c r="GV46" s="48">
        <v>75962201</v>
      </c>
      <c r="GW46" s="48">
        <v>75968252</v>
      </c>
      <c r="GX46" s="48">
        <v>75492606</v>
      </c>
      <c r="GY46" s="48">
        <v>77123556</v>
      </c>
      <c r="GZ46" s="48">
        <v>71017155</v>
      </c>
      <c r="HA46" s="48">
        <v>13196595</v>
      </c>
      <c r="HB46" s="48">
        <v>12690784</v>
      </c>
      <c r="HC46" s="48">
        <v>12649340</v>
      </c>
      <c r="HD46" s="48">
        <v>12905830</v>
      </c>
      <c r="HE46" s="48">
        <v>13469293</v>
      </c>
      <c r="HF46" s="48">
        <v>13230603</v>
      </c>
      <c r="HG46" s="48">
        <v>13334228</v>
      </c>
      <c r="HH46" s="48">
        <v>13371608</v>
      </c>
      <c r="HI46" s="48">
        <v>13675178</v>
      </c>
      <c r="HJ46" s="48">
        <v>13688295</v>
      </c>
      <c r="HK46" s="48">
        <v>13830188</v>
      </c>
      <c r="HL46" s="48">
        <v>14141267</v>
      </c>
      <c r="HM46" s="48">
        <v>41843276</v>
      </c>
      <c r="HN46" s="48">
        <v>40670940</v>
      </c>
      <c r="HO46" s="48">
        <v>41063774</v>
      </c>
      <c r="HP46" s="48">
        <v>40926626</v>
      </c>
      <c r="HQ46" s="48">
        <v>42810261</v>
      </c>
      <c r="HR46" s="48">
        <v>46170968</v>
      </c>
      <c r="HS46" s="48">
        <v>89029404</v>
      </c>
      <c r="HT46" s="48">
        <v>91003521</v>
      </c>
      <c r="HU46" s="48">
        <v>91966490</v>
      </c>
      <c r="HV46" s="48">
        <v>94442273</v>
      </c>
      <c r="HW46" s="48">
        <v>97774085</v>
      </c>
      <c r="HX46" s="48">
        <v>80725277</v>
      </c>
      <c r="HY46" s="48">
        <v>58295170</v>
      </c>
      <c r="HZ46" s="48">
        <v>57593261</v>
      </c>
      <c r="IA46" s="48">
        <v>56899130</v>
      </c>
      <c r="IB46" s="48">
        <v>54543031</v>
      </c>
      <c r="IC46" s="48">
        <v>55225590</v>
      </c>
      <c r="ID46" s="48">
        <v>52795545</v>
      </c>
      <c r="IE46" s="48">
        <v>41311689</v>
      </c>
      <c r="IF46" s="48">
        <v>40141280</v>
      </c>
      <c r="IG46" s="48">
        <v>39253765</v>
      </c>
      <c r="IH46" s="48">
        <v>38237170</v>
      </c>
      <c r="II46" s="48">
        <v>37508864</v>
      </c>
      <c r="IJ46" s="48">
        <v>36806514</v>
      </c>
      <c r="IK46" s="48">
        <v>55534358</v>
      </c>
      <c r="IL46" s="48">
        <v>53730970</v>
      </c>
      <c r="IM46" s="48">
        <v>52696684</v>
      </c>
      <c r="IN46" s="48">
        <v>52169244</v>
      </c>
      <c r="IO46" s="48">
        <v>52626798</v>
      </c>
      <c r="IP46" s="48">
        <v>49344927</v>
      </c>
      <c r="IQ46" s="48">
        <v>55173148</v>
      </c>
      <c r="IR46" s="48">
        <v>54892543</v>
      </c>
      <c r="IS46" s="48">
        <v>55106041</v>
      </c>
      <c r="IT46" s="48">
        <v>55910593</v>
      </c>
      <c r="IU46" s="48">
        <v>59414045</v>
      </c>
      <c r="IV46" s="48">
        <v>54210495</v>
      </c>
      <c r="IW46" s="48">
        <v>50976258</v>
      </c>
      <c r="IX46" s="48">
        <v>50714989</v>
      </c>
      <c r="IY46" s="48">
        <v>50193947</v>
      </c>
      <c r="IZ46" s="48">
        <v>50294254</v>
      </c>
      <c r="JA46" s="48">
        <v>50649248</v>
      </c>
      <c r="JB46" s="48">
        <v>48905390</v>
      </c>
      <c r="JC46" s="48">
        <v>13878930</v>
      </c>
      <c r="JD46" s="48">
        <v>11995462</v>
      </c>
      <c r="JE46" s="48">
        <v>11062747</v>
      </c>
      <c r="JF46" s="48">
        <v>10278734</v>
      </c>
      <c r="JG46" s="48">
        <v>9391601</v>
      </c>
      <c r="JH46" s="48">
        <v>7805497</v>
      </c>
      <c r="JI46" s="48">
        <v>115771877</v>
      </c>
      <c r="JJ46" s="48">
        <v>112043277</v>
      </c>
      <c r="JK46" s="48">
        <v>111622488</v>
      </c>
      <c r="JL46" s="48">
        <v>106465310</v>
      </c>
      <c r="JM46" s="48">
        <v>107092109</v>
      </c>
      <c r="JN46" s="48">
        <v>84243879</v>
      </c>
      <c r="JO46" s="48">
        <v>44240740</v>
      </c>
      <c r="JP46" s="48">
        <v>44397990</v>
      </c>
      <c r="JQ46" s="48">
        <v>44145201</v>
      </c>
      <c r="JR46" s="48">
        <v>43684385</v>
      </c>
      <c r="JS46" s="48">
        <v>43671126</v>
      </c>
      <c r="JT46" s="48">
        <v>43546200</v>
      </c>
      <c r="JU46" s="48">
        <v>30579311</v>
      </c>
      <c r="JV46" s="48">
        <v>30384268</v>
      </c>
      <c r="JW46" s="48">
        <v>30032609</v>
      </c>
      <c r="JX46" s="48">
        <v>30394040</v>
      </c>
      <c r="JY46" s="48">
        <v>30028092</v>
      </c>
      <c r="JZ46" s="48">
        <v>27885318</v>
      </c>
      <c r="KA46" s="48">
        <v>18567726</v>
      </c>
      <c r="KB46" s="48">
        <v>18363551</v>
      </c>
      <c r="KC46" s="48">
        <v>18506793</v>
      </c>
      <c r="KD46" s="48">
        <v>18665569</v>
      </c>
      <c r="KE46" s="48">
        <v>19004953</v>
      </c>
      <c r="KF46" s="48">
        <v>17940389</v>
      </c>
      <c r="KG46" s="48">
        <v>33075472</v>
      </c>
      <c r="KH46" s="48">
        <v>31023955</v>
      </c>
      <c r="KI46" s="48">
        <v>26995002</v>
      </c>
      <c r="KJ46" s="48">
        <v>24876246</v>
      </c>
      <c r="KK46" s="48">
        <v>24393222</v>
      </c>
      <c r="KL46" s="48">
        <v>20003431</v>
      </c>
      <c r="KM46" s="48">
        <v>18949153</v>
      </c>
      <c r="KN46" s="48">
        <v>18574947</v>
      </c>
      <c r="KO46" s="48">
        <v>18571248</v>
      </c>
      <c r="KP46" s="48">
        <v>18811210</v>
      </c>
      <c r="KQ46" s="48">
        <v>19176770</v>
      </c>
      <c r="KR46" s="48">
        <v>19816037</v>
      </c>
      <c r="KS46" s="48">
        <v>18100602</v>
      </c>
      <c r="KT46" s="48">
        <v>17050910</v>
      </c>
      <c r="KU46" s="48">
        <v>17262881</v>
      </c>
      <c r="KV46" s="48">
        <v>16413365</v>
      </c>
      <c r="KW46" s="48">
        <v>17184962</v>
      </c>
      <c r="KX46" s="48">
        <v>16280388</v>
      </c>
      <c r="KY46" s="48">
        <v>293932371</v>
      </c>
      <c r="KZ46" s="48">
        <v>276476438</v>
      </c>
      <c r="LA46" s="48">
        <v>272941847</v>
      </c>
      <c r="LB46" s="48">
        <v>264682133</v>
      </c>
      <c r="LC46" s="48">
        <v>264170163</v>
      </c>
      <c r="LD46" s="48">
        <v>250193819</v>
      </c>
      <c r="LE46" s="48">
        <v>36145011</v>
      </c>
      <c r="LF46" s="48">
        <v>35726137</v>
      </c>
      <c r="LG46" s="48">
        <v>35662065</v>
      </c>
      <c r="LH46" s="48">
        <v>34590866</v>
      </c>
      <c r="LI46" s="48">
        <v>34692440</v>
      </c>
      <c r="LJ46" s="48">
        <v>35014448</v>
      </c>
      <c r="LK46" s="48">
        <v>31636491</v>
      </c>
      <c r="LL46" s="48">
        <v>31681080</v>
      </c>
      <c r="LM46" s="48">
        <v>30465988</v>
      </c>
      <c r="LN46" s="48">
        <v>30075177</v>
      </c>
      <c r="LO46" s="48">
        <v>30271715</v>
      </c>
      <c r="LP46" s="48">
        <v>29433231</v>
      </c>
      <c r="LQ46" s="48">
        <v>304612173</v>
      </c>
      <c r="LR46" s="48">
        <v>297355316</v>
      </c>
      <c r="LS46" s="48">
        <v>294055972</v>
      </c>
      <c r="LT46" s="48">
        <v>292621289</v>
      </c>
      <c r="LU46" s="48">
        <v>291098978</v>
      </c>
      <c r="LV46" s="48">
        <v>275409228</v>
      </c>
      <c r="LW46" s="48">
        <v>72252466</v>
      </c>
      <c r="LX46" s="48">
        <v>71863321</v>
      </c>
      <c r="LY46" s="48">
        <v>72028208</v>
      </c>
      <c r="LZ46" s="48">
        <v>71543841</v>
      </c>
      <c r="MA46" s="48">
        <v>72169019</v>
      </c>
      <c r="MB46" s="48">
        <v>73140207</v>
      </c>
      <c r="MC46" s="48">
        <v>11571105</v>
      </c>
      <c r="MD46" s="48">
        <v>11821258</v>
      </c>
      <c r="ME46" s="48">
        <v>11614019</v>
      </c>
      <c r="MF46" s="48">
        <v>11672995</v>
      </c>
      <c r="MG46" s="48">
        <v>11658017</v>
      </c>
      <c r="MH46" s="48">
        <v>11729239</v>
      </c>
      <c r="MI46" s="48">
        <v>134219549</v>
      </c>
      <c r="MJ46" s="48">
        <v>131120231</v>
      </c>
      <c r="MK46" s="48">
        <v>131437161</v>
      </c>
      <c r="ML46" s="48">
        <v>127170159</v>
      </c>
      <c r="MM46" s="48">
        <v>127770590</v>
      </c>
      <c r="MN46" s="48">
        <v>124052462</v>
      </c>
      <c r="MO46" s="48">
        <v>15687148</v>
      </c>
      <c r="MP46" s="48">
        <v>15378260</v>
      </c>
      <c r="MQ46" s="48">
        <v>15377859</v>
      </c>
      <c r="MR46" s="48">
        <v>15387781</v>
      </c>
      <c r="MS46" s="48">
        <v>15616602</v>
      </c>
      <c r="MT46" s="48">
        <v>15786396</v>
      </c>
      <c r="MU46" s="48">
        <v>30847230</v>
      </c>
      <c r="MV46" s="48">
        <v>30278637</v>
      </c>
      <c r="MW46" s="48">
        <v>30555381</v>
      </c>
      <c r="MX46" s="48">
        <v>29475840</v>
      </c>
      <c r="MY46" s="48">
        <v>29336331</v>
      </c>
      <c r="MZ46" s="48">
        <v>28297890</v>
      </c>
      <c r="NA46" s="48">
        <v>25293080</v>
      </c>
      <c r="NB46" s="48">
        <v>25570736</v>
      </c>
      <c r="NC46" s="48">
        <v>26070259</v>
      </c>
      <c r="ND46" s="48">
        <v>26599996</v>
      </c>
      <c r="NE46" s="48">
        <v>27353497</v>
      </c>
      <c r="NF46" s="48">
        <v>26327959</v>
      </c>
      <c r="NG46" s="48">
        <v>54771647</v>
      </c>
      <c r="NH46" s="48">
        <v>52013916</v>
      </c>
      <c r="NI46" s="48">
        <v>49235203</v>
      </c>
      <c r="NJ46" s="48">
        <v>46253876</v>
      </c>
      <c r="NK46" s="48">
        <v>44014331</v>
      </c>
      <c r="NL46" s="48">
        <v>39627174</v>
      </c>
      <c r="NM46" s="48">
        <v>39261871</v>
      </c>
      <c r="NN46" s="48">
        <v>39161174</v>
      </c>
      <c r="NO46" s="48">
        <v>39416448</v>
      </c>
      <c r="NP46" s="48">
        <v>38743184</v>
      </c>
      <c r="NQ46" s="48">
        <v>39631057</v>
      </c>
      <c r="NR46" s="48">
        <v>39191174</v>
      </c>
      <c r="NS46" s="48">
        <v>83347450</v>
      </c>
      <c r="NT46" s="48">
        <v>80832025</v>
      </c>
      <c r="NU46" s="48">
        <v>80546374</v>
      </c>
      <c r="NV46" s="48">
        <v>78563904</v>
      </c>
      <c r="NW46" s="48">
        <v>78594864</v>
      </c>
      <c r="NX46" s="48">
        <v>72465884</v>
      </c>
      <c r="NY46" s="48">
        <v>148819968</v>
      </c>
      <c r="NZ46" s="48">
        <v>146139452</v>
      </c>
      <c r="OA46" s="48">
        <v>147268954</v>
      </c>
      <c r="OB46" s="48">
        <v>147185865</v>
      </c>
      <c r="OC46" s="48">
        <v>147433680</v>
      </c>
      <c r="OD46" s="48">
        <v>147190194</v>
      </c>
      <c r="OE46" s="48">
        <v>33468044</v>
      </c>
      <c r="OF46" s="48">
        <v>30749354</v>
      </c>
      <c r="OG46" s="48">
        <v>28707148</v>
      </c>
      <c r="OH46" s="48">
        <v>26797456</v>
      </c>
      <c r="OI46" s="48">
        <v>25299442</v>
      </c>
      <c r="OJ46" s="48">
        <v>18105219</v>
      </c>
      <c r="OK46" s="48">
        <v>61633103</v>
      </c>
      <c r="OL46" s="48">
        <v>58989257</v>
      </c>
      <c r="OM46" s="48">
        <v>56470140</v>
      </c>
      <c r="ON46" s="48">
        <v>54403069</v>
      </c>
      <c r="OO46" s="48">
        <v>52771953</v>
      </c>
      <c r="OP46" s="48">
        <v>47350539</v>
      </c>
      <c r="OQ46" s="48">
        <v>12667307</v>
      </c>
      <c r="OR46" s="48">
        <v>12436709</v>
      </c>
      <c r="OS46" s="48">
        <v>12631195</v>
      </c>
      <c r="OT46" s="48">
        <v>12732058</v>
      </c>
      <c r="OU46" s="48">
        <v>12684840</v>
      </c>
      <c r="OV46" s="48">
        <v>12689472</v>
      </c>
      <c r="OW46" s="48">
        <v>34959830</v>
      </c>
      <c r="OX46" s="48">
        <v>33712731</v>
      </c>
      <c r="OY46" s="48">
        <v>33078033</v>
      </c>
      <c r="OZ46" s="48">
        <v>31356380</v>
      </c>
      <c r="PA46" s="48">
        <v>29830408</v>
      </c>
      <c r="PB46" s="48">
        <v>27776974</v>
      </c>
      <c r="PC46" s="48">
        <v>46761162</v>
      </c>
      <c r="PD46" s="48">
        <v>44577092</v>
      </c>
      <c r="PE46" s="48">
        <v>42341886</v>
      </c>
      <c r="PF46" s="48">
        <v>39959475</v>
      </c>
      <c r="PG46" s="48">
        <v>38503541</v>
      </c>
      <c r="PH46" s="48">
        <v>36668649</v>
      </c>
      <c r="PI46" s="48">
        <v>39110853</v>
      </c>
      <c r="PJ46" s="48">
        <v>38286140</v>
      </c>
      <c r="PK46" s="48">
        <v>37449697</v>
      </c>
      <c r="PL46" s="48">
        <v>36298377</v>
      </c>
      <c r="PM46" s="48">
        <v>35845149</v>
      </c>
      <c r="PN46" s="48">
        <v>29379385</v>
      </c>
      <c r="PO46" s="48">
        <v>27810413</v>
      </c>
      <c r="PP46" s="48">
        <v>27237715</v>
      </c>
      <c r="PQ46" s="48">
        <v>26892993</v>
      </c>
      <c r="PR46" s="48">
        <v>26367601</v>
      </c>
      <c r="PS46" s="48">
        <v>25878092</v>
      </c>
      <c r="PT46" s="48">
        <v>25684270</v>
      </c>
      <c r="PU46" s="48">
        <v>262062286</v>
      </c>
      <c r="PV46" s="48">
        <v>229359203</v>
      </c>
      <c r="PW46" s="48">
        <v>226571509</v>
      </c>
      <c r="PX46" s="48">
        <v>221527925</v>
      </c>
      <c r="PY46" s="48">
        <v>220117293</v>
      </c>
      <c r="PZ46" s="48">
        <v>182621949</v>
      </c>
      <c r="QA46" s="48">
        <v>44029914</v>
      </c>
      <c r="QB46" s="48">
        <v>42769804</v>
      </c>
      <c r="QC46" s="48">
        <v>42453447</v>
      </c>
      <c r="QD46" s="48">
        <v>42498990</v>
      </c>
      <c r="QE46" s="48">
        <v>42608084</v>
      </c>
      <c r="QF46" s="48">
        <v>40852048</v>
      </c>
      <c r="QG46" s="48">
        <v>56949506</v>
      </c>
      <c r="QH46" s="48">
        <v>56029610</v>
      </c>
      <c r="QI46" s="48">
        <v>54575711</v>
      </c>
      <c r="QJ46" s="48">
        <v>53824753</v>
      </c>
      <c r="QK46" s="48">
        <v>52908017</v>
      </c>
      <c r="QL46" s="48">
        <v>48956779</v>
      </c>
      <c r="QM46" s="48">
        <v>71582357</v>
      </c>
      <c r="QN46" s="48">
        <v>69775919</v>
      </c>
      <c r="QO46" s="48">
        <v>70456879</v>
      </c>
      <c r="QP46" s="48">
        <v>65417652</v>
      </c>
      <c r="QQ46" s="48">
        <v>65031957</v>
      </c>
      <c r="QR46" s="48">
        <v>61095023</v>
      </c>
      <c r="QS46" s="48">
        <v>71955378</v>
      </c>
      <c r="QT46" s="48">
        <v>68812326</v>
      </c>
      <c r="QU46" s="48">
        <v>67029293</v>
      </c>
      <c r="QV46" s="48">
        <v>68016564</v>
      </c>
      <c r="QW46" s="48">
        <v>68047439</v>
      </c>
      <c r="QX46" s="48">
        <v>65896205</v>
      </c>
      <c r="QY46" s="48">
        <v>39716414</v>
      </c>
      <c r="QZ46" s="48">
        <v>37471927</v>
      </c>
      <c r="RA46" s="48">
        <v>36200381</v>
      </c>
      <c r="RB46" s="48">
        <v>34926956</v>
      </c>
      <c r="RC46" s="48">
        <v>34413893</v>
      </c>
      <c r="RD46" s="48">
        <v>33705645</v>
      </c>
      <c r="RE46" s="48">
        <v>47939338</v>
      </c>
      <c r="RF46" s="48">
        <v>47287029</v>
      </c>
      <c r="RG46" s="48">
        <v>46211174</v>
      </c>
      <c r="RH46" s="48">
        <v>45466267</v>
      </c>
      <c r="RI46" s="48">
        <v>44943656</v>
      </c>
      <c r="RJ46" s="48">
        <v>44207351</v>
      </c>
      <c r="RK46" s="48">
        <v>79510758</v>
      </c>
      <c r="RL46" s="48">
        <v>77453958</v>
      </c>
      <c r="RM46" s="48">
        <v>77064547</v>
      </c>
      <c r="RN46" s="48">
        <v>77028643</v>
      </c>
      <c r="RO46" s="48">
        <v>77157571</v>
      </c>
      <c r="RP46" s="48">
        <v>73355463</v>
      </c>
      <c r="RQ46" s="48">
        <v>5249733</v>
      </c>
      <c r="RR46" s="48">
        <v>5351094</v>
      </c>
      <c r="RS46" s="48">
        <v>5589707</v>
      </c>
      <c r="RT46" s="48">
        <v>5696347</v>
      </c>
      <c r="RU46" s="48">
        <v>5758215</v>
      </c>
      <c r="RV46" s="48">
        <v>6026940</v>
      </c>
      <c r="RW46" s="48">
        <v>24281624</v>
      </c>
      <c r="RX46" s="48">
        <v>23203484</v>
      </c>
      <c r="RY46" s="48">
        <v>22577863</v>
      </c>
      <c r="RZ46" s="48">
        <v>21758330</v>
      </c>
      <c r="SA46" s="48">
        <v>20798714</v>
      </c>
      <c r="SB46" s="48">
        <v>16457059</v>
      </c>
      <c r="SC46" s="48">
        <v>21375977</v>
      </c>
      <c r="SD46" s="48">
        <v>20877638</v>
      </c>
      <c r="SE46" s="48">
        <v>20456414</v>
      </c>
      <c r="SF46" s="48">
        <v>19845591</v>
      </c>
      <c r="SG46" s="48">
        <v>19189138</v>
      </c>
      <c r="SH46" s="48">
        <v>18713579</v>
      </c>
      <c r="SI46" s="48">
        <v>3884596</v>
      </c>
      <c r="SJ46" s="48">
        <v>3756300</v>
      </c>
      <c r="SK46" s="48">
        <v>3861273</v>
      </c>
      <c r="SL46" s="48">
        <v>3971731</v>
      </c>
      <c r="SM46" s="48">
        <v>4151073</v>
      </c>
      <c r="SN46" s="48">
        <v>4189031</v>
      </c>
      <c r="SO46" s="48">
        <v>13966351</v>
      </c>
      <c r="SP46" s="48">
        <v>13924249</v>
      </c>
      <c r="SQ46" s="48">
        <v>14762948</v>
      </c>
      <c r="SR46" s="48">
        <v>15625382</v>
      </c>
      <c r="SS46" s="48">
        <v>16536712</v>
      </c>
      <c r="ST46" s="48">
        <v>16121568</v>
      </c>
      <c r="SU46" s="48">
        <v>18830774</v>
      </c>
      <c r="SV46" s="48">
        <v>18710758</v>
      </c>
      <c r="SW46" s="48">
        <v>18923974</v>
      </c>
      <c r="SX46" s="48">
        <v>19095321</v>
      </c>
      <c r="SY46" s="48">
        <v>19458486</v>
      </c>
      <c r="SZ46" s="48">
        <v>18533256</v>
      </c>
    </row>
    <row r="47" spans="1:520">
      <c r="A47" s="31" t="s">
        <v>400</v>
      </c>
      <c r="B47" s="32"/>
      <c r="C47" s="32"/>
      <c r="D47" s="71"/>
      <c r="E47" s="35">
        <v>280943328</v>
      </c>
      <c r="F47" s="35">
        <v>276542966</v>
      </c>
      <c r="G47" s="35">
        <v>268055119</v>
      </c>
      <c r="H47" s="35">
        <v>261015105</v>
      </c>
      <c r="I47" s="35">
        <v>258956092</v>
      </c>
      <c r="J47" s="35">
        <v>260472021</v>
      </c>
      <c r="K47" s="35">
        <v>48469163</v>
      </c>
      <c r="L47" s="35">
        <v>48628185</v>
      </c>
      <c r="M47" s="35">
        <v>47395562</v>
      </c>
      <c r="N47" s="35">
        <v>45995449</v>
      </c>
      <c r="O47" s="35">
        <v>45046872</v>
      </c>
      <c r="P47" s="35">
        <v>45610279</v>
      </c>
      <c r="Q47" s="35">
        <v>18711985</v>
      </c>
      <c r="R47" s="35">
        <v>17137681</v>
      </c>
      <c r="S47" s="35">
        <v>16769893</v>
      </c>
      <c r="T47" s="35">
        <v>16827679</v>
      </c>
      <c r="U47" s="35">
        <v>17145368</v>
      </c>
      <c r="V47" s="35">
        <v>16638531</v>
      </c>
      <c r="W47" s="35">
        <v>7573340</v>
      </c>
      <c r="X47" s="35">
        <v>6861460</v>
      </c>
      <c r="Y47" s="35">
        <v>6984898</v>
      </c>
      <c r="Z47" s="35">
        <v>6899942</v>
      </c>
      <c r="AA47" s="35">
        <v>7114818</v>
      </c>
      <c r="AB47" s="35">
        <v>6258462</v>
      </c>
      <c r="AC47" s="35">
        <v>10977172</v>
      </c>
      <c r="AD47" s="35">
        <v>9639087</v>
      </c>
      <c r="AE47" s="35">
        <v>9592300</v>
      </c>
      <c r="AF47" s="35">
        <v>9458263</v>
      </c>
      <c r="AG47" s="35">
        <v>8890897</v>
      </c>
      <c r="AH47" s="35">
        <v>7510131</v>
      </c>
      <c r="AI47" s="35">
        <v>27662403</v>
      </c>
      <c r="AJ47" s="35">
        <v>26277428</v>
      </c>
      <c r="AK47" s="35">
        <v>25859543</v>
      </c>
      <c r="AL47" s="35">
        <v>27797850</v>
      </c>
      <c r="AM47" s="35">
        <v>30845783</v>
      </c>
      <c r="AN47" s="35">
        <v>31198937</v>
      </c>
      <c r="AO47" s="35">
        <v>10695223</v>
      </c>
      <c r="AP47" s="35">
        <v>10628363</v>
      </c>
      <c r="AQ47" s="35">
        <v>10061187</v>
      </c>
      <c r="AR47" s="35">
        <v>10837135</v>
      </c>
      <c r="AS47" s="35">
        <v>9100649</v>
      </c>
      <c r="AT47" s="35">
        <v>8710683</v>
      </c>
      <c r="AU47" s="35">
        <v>79477617</v>
      </c>
      <c r="AV47" s="35">
        <v>73149423</v>
      </c>
      <c r="AW47" s="35">
        <v>70206467</v>
      </c>
      <c r="AX47" s="35">
        <v>65369024</v>
      </c>
      <c r="AY47" s="35">
        <v>62387787</v>
      </c>
      <c r="AZ47" s="35">
        <v>61784392</v>
      </c>
      <c r="BA47" s="35">
        <v>62674443</v>
      </c>
      <c r="BB47" s="35">
        <v>61693778</v>
      </c>
      <c r="BC47" s="35">
        <v>61170364</v>
      </c>
      <c r="BD47" s="35">
        <v>61263539</v>
      </c>
      <c r="BE47" s="35">
        <v>60563010</v>
      </c>
      <c r="BF47" s="35">
        <v>60479666</v>
      </c>
      <c r="BG47" s="35">
        <v>366373375</v>
      </c>
      <c r="BH47" s="35">
        <v>355125090</v>
      </c>
      <c r="BI47" s="35">
        <v>343286748</v>
      </c>
      <c r="BJ47" s="35">
        <v>333626929</v>
      </c>
      <c r="BK47" s="35">
        <v>335890332</v>
      </c>
      <c r="BL47" s="35">
        <v>320556590</v>
      </c>
      <c r="BM47" s="35">
        <v>25890861</v>
      </c>
      <c r="BN47" s="35">
        <v>25232762</v>
      </c>
      <c r="BO47" s="35">
        <v>24667804</v>
      </c>
      <c r="BP47" s="35">
        <v>24226346</v>
      </c>
      <c r="BQ47" s="35">
        <v>23536642</v>
      </c>
      <c r="BR47" s="35">
        <v>23831345</v>
      </c>
      <c r="BS47" s="35">
        <v>57864217</v>
      </c>
      <c r="BT47" s="35">
        <v>50835359</v>
      </c>
      <c r="BU47" s="35">
        <v>47092564</v>
      </c>
      <c r="BV47" s="35">
        <v>42375093</v>
      </c>
      <c r="BW47" s="35">
        <v>41783836</v>
      </c>
      <c r="BX47" s="35">
        <v>41914677</v>
      </c>
      <c r="BY47" s="35">
        <v>101275897</v>
      </c>
      <c r="BZ47" s="35">
        <v>93330228</v>
      </c>
      <c r="CA47" s="35">
        <v>91573784</v>
      </c>
      <c r="CB47" s="35">
        <v>84616656</v>
      </c>
      <c r="CC47" s="35">
        <v>80170479</v>
      </c>
      <c r="CD47" s="35">
        <v>81063228</v>
      </c>
      <c r="CE47" s="35">
        <v>32529840</v>
      </c>
      <c r="CF47" s="35">
        <v>32112263</v>
      </c>
      <c r="CG47" s="35">
        <v>32971526</v>
      </c>
      <c r="CH47" s="35">
        <v>31655985</v>
      </c>
      <c r="CI47" s="35">
        <v>31513589</v>
      </c>
      <c r="CJ47" s="35">
        <v>30481715</v>
      </c>
      <c r="CK47" s="35">
        <v>51716613</v>
      </c>
      <c r="CL47" s="35">
        <v>49758875</v>
      </c>
      <c r="CM47" s="35">
        <v>51261768</v>
      </c>
      <c r="CN47" s="35">
        <v>48806816</v>
      </c>
      <c r="CO47" s="35">
        <v>48264613</v>
      </c>
      <c r="CP47" s="35">
        <v>47962601</v>
      </c>
      <c r="CQ47" s="35">
        <v>370016529</v>
      </c>
      <c r="CR47" s="35">
        <v>358845770</v>
      </c>
      <c r="CS47" s="35">
        <v>352344819</v>
      </c>
      <c r="CT47" s="35">
        <v>351622571</v>
      </c>
      <c r="CU47" s="35">
        <v>345931897</v>
      </c>
      <c r="CV47" s="35">
        <v>285222606</v>
      </c>
      <c r="CW47" s="35">
        <v>12897049</v>
      </c>
      <c r="CX47" s="35">
        <v>12728911</v>
      </c>
      <c r="CY47" s="35">
        <v>12514998</v>
      </c>
      <c r="CZ47" s="35">
        <v>12626899</v>
      </c>
      <c r="DA47" s="35">
        <v>12309440</v>
      </c>
      <c r="DB47" s="35">
        <v>12286355</v>
      </c>
      <c r="DC47" s="35">
        <v>81497570</v>
      </c>
      <c r="DD47" s="35">
        <v>80472614</v>
      </c>
      <c r="DE47" s="35">
        <v>80017148</v>
      </c>
      <c r="DF47" s="35">
        <v>78155696</v>
      </c>
      <c r="DG47" s="35">
        <v>78574418</v>
      </c>
      <c r="DH47" s="35">
        <v>78569758</v>
      </c>
      <c r="DI47" s="35">
        <v>99785169</v>
      </c>
      <c r="DJ47" s="35">
        <v>99418172</v>
      </c>
      <c r="DK47" s="35">
        <v>98593543</v>
      </c>
      <c r="DL47" s="35">
        <v>87385583</v>
      </c>
      <c r="DM47" s="35">
        <v>81745260</v>
      </c>
      <c r="DN47" s="35">
        <v>79596109</v>
      </c>
      <c r="DO47" s="35">
        <v>78162326</v>
      </c>
      <c r="DP47" s="35">
        <v>76347638</v>
      </c>
      <c r="DQ47" s="35">
        <v>76696138</v>
      </c>
      <c r="DR47" s="35">
        <v>76344548</v>
      </c>
      <c r="DS47" s="35">
        <v>74957493</v>
      </c>
      <c r="DT47" s="35">
        <v>75617941</v>
      </c>
      <c r="DU47" s="35">
        <v>214530753</v>
      </c>
      <c r="DV47" s="35">
        <v>205809980</v>
      </c>
      <c r="DW47" s="35">
        <v>203346464</v>
      </c>
      <c r="DX47" s="35">
        <v>199804743</v>
      </c>
      <c r="DY47" s="35">
        <v>192715803</v>
      </c>
      <c r="DZ47" s="35">
        <v>189692412</v>
      </c>
      <c r="EA47" s="35">
        <v>1314681289</v>
      </c>
      <c r="EB47" s="35">
        <v>1307983961</v>
      </c>
      <c r="EC47" s="35">
        <v>1307642406</v>
      </c>
      <c r="ED47" s="35">
        <v>1302963216</v>
      </c>
      <c r="EE47" s="35">
        <v>1305749486</v>
      </c>
      <c r="EF47" s="35">
        <v>1298897694</v>
      </c>
      <c r="EG47" s="35">
        <v>174847457</v>
      </c>
      <c r="EH47" s="35">
        <v>174154199</v>
      </c>
      <c r="EI47" s="35">
        <v>168903640</v>
      </c>
      <c r="EJ47" s="35">
        <v>163076160</v>
      </c>
      <c r="EK47" s="35">
        <v>157426782</v>
      </c>
      <c r="EL47" s="35">
        <v>152770703</v>
      </c>
      <c r="EM47" s="35">
        <v>45947661</v>
      </c>
      <c r="EN47" s="35">
        <v>45920852</v>
      </c>
      <c r="EO47" s="35">
        <v>46673449</v>
      </c>
      <c r="EP47" s="35">
        <v>46880471</v>
      </c>
      <c r="EQ47" s="35">
        <v>47902156</v>
      </c>
      <c r="ER47" s="35">
        <v>46566847</v>
      </c>
      <c r="ES47" s="35">
        <v>174215287</v>
      </c>
      <c r="ET47" s="35">
        <v>172523993</v>
      </c>
      <c r="EU47" s="35">
        <v>173018510</v>
      </c>
      <c r="EV47" s="35">
        <v>171216237</v>
      </c>
      <c r="EW47" s="35">
        <v>169733001</v>
      </c>
      <c r="EX47" s="35">
        <v>169634618</v>
      </c>
      <c r="EY47" s="35">
        <v>100716468</v>
      </c>
      <c r="EZ47" s="35">
        <v>97399832</v>
      </c>
      <c r="FA47" s="35">
        <v>96807192</v>
      </c>
      <c r="FB47" s="35">
        <v>95681768</v>
      </c>
      <c r="FC47" s="35">
        <v>95546786</v>
      </c>
      <c r="FD47" s="35">
        <v>95778011</v>
      </c>
      <c r="FE47" s="35">
        <v>70824661</v>
      </c>
      <c r="FF47" s="35">
        <v>70934767</v>
      </c>
      <c r="FG47" s="35">
        <v>70858501</v>
      </c>
      <c r="FH47" s="35">
        <v>70492179</v>
      </c>
      <c r="FI47" s="35">
        <v>70750472</v>
      </c>
      <c r="FJ47" s="35">
        <v>70509220</v>
      </c>
      <c r="FK47" s="35">
        <v>234664990</v>
      </c>
      <c r="FL47" s="35">
        <v>228006780</v>
      </c>
      <c r="FM47" s="35">
        <v>223944980</v>
      </c>
      <c r="FN47" s="35">
        <v>225366224</v>
      </c>
      <c r="FO47" s="35">
        <v>224218621</v>
      </c>
      <c r="FP47" s="35">
        <v>223711187</v>
      </c>
      <c r="FQ47" s="35">
        <v>104331666</v>
      </c>
      <c r="FR47" s="35">
        <v>104640112</v>
      </c>
      <c r="FS47" s="35">
        <v>105555406</v>
      </c>
      <c r="FT47" s="35">
        <v>106738172</v>
      </c>
      <c r="FU47" s="35">
        <v>106959137</v>
      </c>
      <c r="FV47" s="35">
        <v>107439356</v>
      </c>
      <c r="FW47" s="35">
        <v>90456551</v>
      </c>
      <c r="FX47" s="35">
        <v>88409159</v>
      </c>
      <c r="FY47" s="35">
        <v>88097610</v>
      </c>
      <c r="FZ47" s="35">
        <v>86147635</v>
      </c>
      <c r="GA47" s="35">
        <v>86688427</v>
      </c>
      <c r="GB47" s="35">
        <v>85308074</v>
      </c>
      <c r="GC47" s="35">
        <v>46159992</v>
      </c>
      <c r="GD47" s="35">
        <v>44176796</v>
      </c>
      <c r="GE47" s="35">
        <v>43780310</v>
      </c>
      <c r="GF47" s="35">
        <v>43668735</v>
      </c>
      <c r="GG47" s="35">
        <v>43934329</v>
      </c>
      <c r="GH47" s="35">
        <v>43668338</v>
      </c>
      <c r="GI47" s="35">
        <v>177862992</v>
      </c>
      <c r="GJ47" s="35">
        <v>177165100</v>
      </c>
      <c r="GK47" s="35">
        <v>176707476</v>
      </c>
      <c r="GL47" s="35">
        <v>175614380</v>
      </c>
      <c r="GM47" s="35">
        <v>177259250</v>
      </c>
      <c r="GN47" s="35">
        <v>176158021</v>
      </c>
      <c r="GO47" s="35">
        <v>110709903</v>
      </c>
      <c r="GP47" s="35">
        <v>109883277</v>
      </c>
      <c r="GQ47" s="35">
        <v>110928205</v>
      </c>
      <c r="GR47" s="35">
        <v>108424037</v>
      </c>
      <c r="GS47" s="35">
        <v>106414024</v>
      </c>
      <c r="GT47" s="35">
        <v>108146278</v>
      </c>
      <c r="GU47" s="35">
        <v>134920422</v>
      </c>
      <c r="GV47" s="35">
        <v>130431040</v>
      </c>
      <c r="GW47" s="35">
        <v>127903915</v>
      </c>
      <c r="GX47" s="35">
        <v>126152570</v>
      </c>
      <c r="GY47" s="35">
        <v>127458866</v>
      </c>
      <c r="GZ47" s="35">
        <v>123776397</v>
      </c>
      <c r="HA47" s="35">
        <v>18920946</v>
      </c>
      <c r="HB47" s="35">
        <v>18123490</v>
      </c>
      <c r="HC47" s="35">
        <v>17598300</v>
      </c>
      <c r="HD47" s="35">
        <v>17367544</v>
      </c>
      <c r="HE47" s="35">
        <v>17358216</v>
      </c>
      <c r="HF47" s="35">
        <v>18437471</v>
      </c>
      <c r="HG47" s="35">
        <v>16334717</v>
      </c>
      <c r="HH47" s="35">
        <v>16302436</v>
      </c>
      <c r="HI47" s="35">
        <v>16394415</v>
      </c>
      <c r="HJ47" s="35">
        <v>16470972</v>
      </c>
      <c r="HK47" s="35">
        <v>16180226</v>
      </c>
      <c r="HL47" s="35">
        <v>16341519</v>
      </c>
      <c r="HM47" s="35">
        <v>74936192</v>
      </c>
      <c r="HN47" s="35">
        <v>69914557</v>
      </c>
      <c r="HO47" s="35">
        <v>68627083</v>
      </c>
      <c r="HP47" s="35">
        <v>67707897</v>
      </c>
      <c r="HQ47" s="35">
        <v>70167767</v>
      </c>
      <c r="HR47" s="35">
        <v>75408241</v>
      </c>
      <c r="HS47" s="35">
        <v>154367691</v>
      </c>
      <c r="HT47" s="35">
        <v>158246245</v>
      </c>
      <c r="HU47" s="35">
        <v>163515020</v>
      </c>
      <c r="HV47" s="35">
        <v>158945446</v>
      </c>
      <c r="HW47" s="35">
        <v>155142226</v>
      </c>
      <c r="HX47" s="35">
        <v>156126557</v>
      </c>
      <c r="HY47" s="35">
        <v>81135051</v>
      </c>
      <c r="HZ47" s="35">
        <v>79699710</v>
      </c>
      <c r="IA47" s="35">
        <v>78134278</v>
      </c>
      <c r="IB47" s="35">
        <v>74124999</v>
      </c>
      <c r="IC47" s="35">
        <v>74047557</v>
      </c>
      <c r="ID47" s="35">
        <v>73442390</v>
      </c>
      <c r="IE47" s="35">
        <v>63041182</v>
      </c>
      <c r="IF47" s="35">
        <v>61303164</v>
      </c>
      <c r="IG47" s="35">
        <v>55915451</v>
      </c>
      <c r="IH47" s="35">
        <v>56805660</v>
      </c>
      <c r="II47" s="35">
        <v>55724189</v>
      </c>
      <c r="IJ47" s="35">
        <v>56857809</v>
      </c>
      <c r="IK47" s="35">
        <v>106467816</v>
      </c>
      <c r="IL47" s="35">
        <v>101451427</v>
      </c>
      <c r="IM47" s="35">
        <v>102375429</v>
      </c>
      <c r="IN47" s="35">
        <v>99245212</v>
      </c>
      <c r="IO47" s="35">
        <v>101301080</v>
      </c>
      <c r="IP47" s="35">
        <v>103476690</v>
      </c>
      <c r="IQ47" s="35">
        <v>117541272</v>
      </c>
      <c r="IR47" s="35">
        <v>118411292</v>
      </c>
      <c r="IS47" s="35">
        <v>121752482</v>
      </c>
      <c r="IT47" s="35">
        <v>126355087</v>
      </c>
      <c r="IU47" s="35">
        <v>131462045</v>
      </c>
      <c r="IV47" s="35">
        <v>135594601</v>
      </c>
      <c r="IW47" s="35">
        <v>66941237</v>
      </c>
      <c r="IX47" s="35">
        <v>64173871</v>
      </c>
      <c r="IY47" s="35">
        <v>63523077</v>
      </c>
      <c r="IZ47" s="35">
        <v>63888576</v>
      </c>
      <c r="JA47" s="35">
        <v>63206152</v>
      </c>
      <c r="JB47" s="35">
        <v>62557913</v>
      </c>
      <c r="JC47" s="35">
        <v>43886071</v>
      </c>
      <c r="JD47" s="35">
        <v>41185305</v>
      </c>
      <c r="JE47" s="35">
        <v>32201587</v>
      </c>
      <c r="JF47" s="35">
        <v>24745273</v>
      </c>
      <c r="JG47" s="35">
        <v>23987650</v>
      </c>
      <c r="JH47" s="35">
        <v>22709952</v>
      </c>
      <c r="JI47" s="35">
        <v>240038955</v>
      </c>
      <c r="JJ47" s="35">
        <v>227266582</v>
      </c>
      <c r="JK47" s="35">
        <v>224256695</v>
      </c>
      <c r="JL47" s="35">
        <v>215512947</v>
      </c>
      <c r="JM47" s="35">
        <v>217901822</v>
      </c>
      <c r="JN47" s="35">
        <v>203980271</v>
      </c>
      <c r="JO47" s="35">
        <v>49121489</v>
      </c>
      <c r="JP47" s="35">
        <v>49285063</v>
      </c>
      <c r="JQ47" s="35">
        <v>48494421</v>
      </c>
      <c r="JR47" s="35">
        <v>47685054</v>
      </c>
      <c r="JS47" s="35">
        <v>47371656</v>
      </c>
      <c r="JT47" s="35">
        <v>46752996</v>
      </c>
      <c r="JU47" s="35">
        <v>40792901</v>
      </c>
      <c r="JV47" s="35">
        <v>40138491</v>
      </c>
      <c r="JW47" s="35">
        <v>39714225</v>
      </c>
      <c r="JX47" s="35">
        <v>40164198</v>
      </c>
      <c r="JY47" s="35">
        <v>39115836</v>
      </c>
      <c r="JZ47" s="35">
        <v>37652405</v>
      </c>
      <c r="KA47" s="35">
        <v>24756021</v>
      </c>
      <c r="KB47" s="35">
        <v>23708845</v>
      </c>
      <c r="KC47" s="35">
        <v>23578256</v>
      </c>
      <c r="KD47" s="35">
        <v>23142738</v>
      </c>
      <c r="KE47" s="35">
        <v>23639555</v>
      </c>
      <c r="KF47" s="35">
        <v>23513213</v>
      </c>
      <c r="KG47" s="35">
        <v>65670600</v>
      </c>
      <c r="KH47" s="35">
        <v>57591457</v>
      </c>
      <c r="KI47" s="35">
        <v>51068240</v>
      </c>
      <c r="KJ47" s="35">
        <v>46272932</v>
      </c>
      <c r="KK47" s="35">
        <v>45399995</v>
      </c>
      <c r="KL47" s="35">
        <v>46777510</v>
      </c>
      <c r="KM47" s="35">
        <v>23588940</v>
      </c>
      <c r="KN47" s="35">
        <v>22949460</v>
      </c>
      <c r="KO47" s="35">
        <v>23019379</v>
      </c>
      <c r="KP47" s="35">
        <v>22723612</v>
      </c>
      <c r="KQ47" s="35">
        <v>23063744</v>
      </c>
      <c r="KR47" s="35">
        <v>23336828</v>
      </c>
      <c r="KS47" s="35">
        <v>45464537</v>
      </c>
      <c r="KT47" s="35">
        <v>40053253</v>
      </c>
      <c r="KU47" s="35">
        <v>39503918</v>
      </c>
      <c r="KV47" s="35">
        <v>36292439</v>
      </c>
      <c r="KW47" s="35">
        <v>33991037</v>
      </c>
      <c r="KX47" s="35">
        <v>34256239</v>
      </c>
      <c r="KY47" s="35">
        <v>459958744</v>
      </c>
      <c r="KZ47" s="35">
        <v>430615322</v>
      </c>
      <c r="LA47" s="35">
        <v>417057934</v>
      </c>
      <c r="LB47" s="35">
        <v>397569698</v>
      </c>
      <c r="LC47" s="35">
        <v>391959882</v>
      </c>
      <c r="LD47" s="35">
        <v>383799546</v>
      </c>
      <c r="LE47" s="35">
        <v>39290403</v>
      </c>
      <c r="LF47" s="35">
        <v>38538638</v>
      </c>
      <c r="LG47" s="35">
        <v>39218364</v>
      </c>
      <c r="LH47" s="35">
        <v>37527388</v>
      </c>
      <c r="LI47" s="35">
        <v>36868967</v>
      </c>
      <c r="LJ47" s="35">
        <v>36956027</v>
      </c>
      <c r="LK47" s="35">
        <v>39735601</v>
      </c>
      <c r="LL47" s="35">
        <v>38556116</v>
      </c>
      <c r="LM47" s="35">
        <v>36268429</v>
      </c>
      <c r="LN47" s="35">
        <v>35599116</v>
      </c>
      <c r="LO47" s="35">
        <v>35426682</v>
      </c>
      <c r="LP47" s="35">
        <v>35949099</v>
      </c>
      <c r="LQ47" s="35">
        <v>442577065</v>
      </c>
      <c r="LR47" s="35">
        <v>427117234</v>
      </c>
      <c r="LS47" s="35">
        <v>421097511</v>
      </c>
      <c r="LT47" s="35">
        <v>419120028</v>
      </c>
      <c r="LU47" s="35">
        <v>417316982</v>
      </c>
      <c r="LV47" s="35">
        <v>430004327</v>
      </c>
      <c r="LW47" s="35">
        <v>78569200</v>
      </c>
      <c r="LX47" s="35">
        <v>78052531</v>
      </c>
      <c r="LY47" s="35">
        <v>78569625</v>
      </c>
      <c r="LZ47" s="35">
        <v>76886799</v>
      </c>
      <c r="MA47" s="35">
        <v>77423886</v>
      </c>
      <c r="MB47" s="35">
        <v>77552655</v>
      </c>
      <c r="MC47" s="35">
        <v>15148715</v>
      </c>
      <c r="MD47" s="35">
        <v>15085453</v>
      </c>
      <c r="ME47" s="35">
        <v>14888332</v>
      </c>
      <c r="MF47" s="35">
        <v>14672844</v>
      </c>
      <c r="MG47" s="35">
        <v>14373901</v>
      </c>
      <c r="MH47" s="35">
        <v>14197208</v>
      </c>
      <c r="MI47" s="35">
        <v>199361243</v>
      </c>
      <c r="MJ47" s="35">
        <v>197844613</v>
      </c>
      <c r="MK47" s="35">
        <v>202600044</v>
      </c>
      <c r="ML47" s="35">
        <v>193497272</v>
      </c>
      <c r="MM47" s="35">
        <v>193732066</v>
      </c>
      <c r="MN47" s="35">
        <v>196717046</v>
      </c>
      <c r="MO47" s="35">
        <v>17672386</v>
      </c>
      <c r="MP47" s="35">
        <v>17916229</v>
      </c>
      <c r="MQ47" s="35">
        <v>17660206</v>
      </c>
      <c r="MR47" s="35">
        <v>17473087</v>
      </c>
      <c r="MS47" s="35">
        <v>17574518</v>
      </c>
      <c r="MT47" s="35">
        <v>17691917</v>
      </c>
      <c r="MU47" s="35">
        <v>36014282</v>
      </c>
      <c r="MV47" s="35">
        <v>34914029</v>
      </c>
      <c r="MW47" s="35">
        <v>35633238</v>
      </c>
      <c r="MX47" s="35">
        <v>33766782</v>
      </c>
      <c r="MY47" s="35">
        <v>33475765</v>
      </c>
      <c r="MZ47" s="35">
        <v>33115070</v>
      </c>
      <c r="NA47" s="35">
        <v>31827487</v>
      </c>
      <c r="NB47" s="35">
        <v>31215852</v>
      </c>
      <c r="NC47" s="35">
        <v>31446998</v>
      </c>
      <c r="ND47" s="35">
        <v>31755905</v>
      </c>
      <c r="NE47" s="35">
        <v>32132778</v>
      </c>
      <c r="NF47" s="35">
        <v>31937706</v>
      </c>
      <c r="NG47" s="35">
        <v>87459090</v>
      </c>
      <c r="NH47" s="35">
        <v>85057787</v>
      </c>
      <c r="NI47" s="35">
        <v>80923697</v>
      </c>
      <c r="NJ47" s="35">
        <v>76119317</v>
      </c>
      <c r="NK47" s="35">
        <v>74884222</v>
      </c>
      <c r="NL47" s="35">
        <v>73883331</v>
      </c>
      <c r="NM47" s="35">
        <v>61784655</v>
      </c>
      <c r="NN47" s="35">
        <v>59039157</v>
      </c>
      <c r="NO47" s="35">
        <v>58340915</v>
      </c>
      <c r="NP47" s="35">
        <v>56238403</v>
      </c>
      <c r="NQ47" s="35">
        <v>59135929</v>
      </c>
      <c r="NR47" s="35">
        <v>57364852</v>
      </c>
      <c r="NS47" s="35">
        <v>137639402</v>
      </c>
      <c r="NT47" s="35">
        <v>138685792</v>
      </c>
      <c r="NU47" s="35">
        <v>138050837</v>
      </c>
      <c r="NV47" s="35">
        <v>128885310</v>
      </c>
      <c r="NW47" s="35">
        <v>124703586</v>
      </c>
      <c r="NX47" s="35">
        <v>121714787</v>
      </c>
      <c r="NY47" s="35">
        <v>202511736</v>
      </c>
      <c r="NZ47" s="35">
        <v>197577891</v>
      </c>
      <c r="OA47" s="35">
        <v>201844636</v>
      </c>
      <c r="OB47" s="35">
        <v>199913955</v>
      </c>
      <c r="OC47" s="35">
        <v>200129962</v>
      </c>
      <c r="OD47" s="35">
        <v>201244715</v>
      </c>
      <c r="OE47" s="35">
        <v>72668365</v>
      </c>
      <c r="OF47" s="35">
        <v>66424958</v>
      </c>
      <c r="OG47" s="35">
        <v>63253863</v>
      </c>
      <c r="OH47" s="35">
        <v>62729978</v>
      </c>
      <c r="OI47" s="35">
        <v>62957836</v>
      </c>
      <c r="OJ47" s="35">
        <v>61227988</v>
      </c>
      <c r="OK47" s="35">
        <v>109751713</v>
      </c>
      <c r="OL47" s="35">
        <v>105292731</v>
      </c>
      <c r="OM47" s="35">
        <v>103427148</v>
      </c>
      <c r="ON47" s="35">
        <v>100954231</v>
      </c>
      <c r="OO47" s="35">
        <v>99191264</v>
      </c>
      <c r="OP47" s="35">
        <v>100040279</v>
      </c>
      <c r="OQ47" s="35">
        <v>15715574</v>
      </c>
      <c r="OR47" s="35">
        <v>15134744</v>
      </c>
      <c r="OS47" s="35">
        <v>15421351</v>
      </c>
      <c r="OT47" s="35">
        <v>15326017</v>
      </c>
      <c r="OU47" s="35">
        <v>15291992</v>
      </c>
      <c r="OV47" s="35">
        <v>14971279</v>
      </c>
      <c r="OW47" s="35">
        <v>57787634</v>
      </c>
      <c r="OX47" s="35">
        <v>53852866</v>
      </c>
      <c r="OY47" s="35">
        <v>53097165</v>
      </c>
      <c r="OZ47" s="35">
        <v>49908792</v>
      </c>
      <c r="PA47" s="35">
        <v>48439581</v>
      </c>
      <c r="PB47" s="35">
        <v>49611740</v>
      </c>
      <c r="PC47" s="35">
        <v>89622006</v>
      </c>
      <c r="PD47" s="35">
        <v>79861353</v>
      </c>
      <c r="PE47" s="35">
        <v>78520360</v>
      </c>
      <c r="PF47" s="35">
        <v>75812632</v>
      </c>
      <c r="PG47" s="35">
        <v>74828724</v>
      </c>
      <c r="PH47" s="35">
        <v>74105362</v>
      </c>
      <c r="PI47" s="35">
        <v>60554460</v>
      </c>
      <c r="PJ47" s="35">
        <v>60904370</v>
      </c>
      <c r="PK47" s="35">
        <v>61323330</v>
      </c>
      <c r="PL47" s="35">
        <v>58466701</v>
      </c>
      <c r="PM47" s="35">
        <v>54942319</v>
      </c>
      <c r="PN47" s="35">
        <v>52823951</v>
      </c>
      <c r="PO47" s="35">
        <v>31432171</v>
      </c>
      <c r="PP47" s="35">
        <v>31046108</v>
      </c>
      <c r="PQ47" s="35">
        <v>30544044</v>
      </c>
      <c r="PR47" s="35">
        <v>29518929</v>
      </c>
      <c r="PS47" s="35">
        <v>28391604</v>
      </c>
      <c r="PT47" s="35">
        <v>28307376</v>
      </c>
      <c r="PU47" s="35">
        <v>412607847</v>
      </c>
      <c r="PV47" s="35">
        <v>383392725</v>
      </c>
      <c r="PW47" s="35">
        <v>371517199</v>
      </c>
      <c r="PX47" s="35">
        <v>364384118</v>
      </c>
      <c r="PY47" s="35">
        <v>345786467</v>
      </c>
      <c r="PZ47" s="35">
        <v>330696460</v>
      </c>
      <c r="QA47" s="35">
        <v>55799724</v>
      </c>
      <c r="QB47" s="35">
        <v>52700150</v>
      </c>
      <c r="QC47" s="35">
        <v>51556859</v>
      </c>
      <c r="QD47" s="35">
        <v>50526297</v>
      </c>
      <c r="QE47" s="35">
        <v>50909348</v>
      </c>
      <c r="QF47" s="35">
        <v>50788340</v>
      </c>
      <c r="QG47" s="35">
        <v>80733774</v>
      </c>
      <c r="QH47" s="35">
        <v>77791858</v>
      </c>
      <c r="QI47" s="35">
        <v>76044151</v>
      </c>
      <c r="QJ47" s="35">
        <v>73817602</v>
      </c>
      <c r="QK47" s="35">
        <v>73652542</v>
      </c>
      <c r="QL47" s="35">
        <v>75701089</v>
      </c>
      <c r="QM47" s="35">
        <v>126913509</v>
      </c>
      <c r="QN47" s="35">
        <v>117406875</v>
      </c>
      <c r="QO47" s="35">
        <v>122218340</v>
      </c>
      <c r="QP47" s="35">
        <v>106855490</v>
      </c>
      <c r="QQ47" s="35">
        <v>96506442</v>
      </c>
      <c r="QR47" s="35">
        <v>88274945</v>
      </c>
      <c r="QS47" s="35">
        <v>140759250</v>
      </c>
      <c r="QT47" s="35">
        <v>129902935</v>
      </c>
      <c r="QU47" s="35">
        <v>126462070</v>
      </c>
      <c r="QV47" s="35">
        <v>126228734</v>
      </c>
      <c r="QW47" s="35">
        <v>122172093</v>
      </c>
      <c r="QX47" s="35">
        <v>112358597</v>
      </c>
      <c r="QY47" s="35">
        <v>60914857</v>
      </c>
      <c r="QZ47" s="35">
        <v>55413162</v>
      </c>
      <c r="RA47" s="35">
        <v>55720112</v>
      </c>
      <c r="RB47" s="35">
        <v>51505414</v>
      </c>
      <c r="RC47" s="35">
        <v>51542995</v>
      </c>
      <c r="RD47" s="35">
        <v>51312303</v>
      </c>
      <c r="RE47" s="35">
        <v>74342098</v>
      </c>
      <c r="RF47" s="35">
        <v>70662315</v>
      </c>
      <c r="RG47" s="35">
        <v>67878744</v>
      </c>
      <c r="RH47" s="35">
        <v>65824182</v>
      </c>
      <c r="RI47" s="35">
        <v>61455037</v>
      </c>
      <c r="RJ47" s="35">
        <v>60207377</v>
      </c>
      <c r="RK47" s="35">
        <v>118586688</v>
      </c>
      <c r="RL47" s="35">
        <v>117266049</v>
      </c>
      <c r="RM47" s="35">
        <v>109106869</v>
      </c>
      <c r="RN47" s="35">
        <v>105033558</v>
      </c>
      <c r="RO47" s="35">
        <v>105912296</v>
      </c>
      <c r="RP47" s="35">
        <v>102778141</v>
      </c>
      <c r="RQ47" s="35">
        <v>6620575</v>
      </c>
      <c r="RR47" s="35">
        <v>6675627</v>
      </c>
      <c r="RS47" s="35">
        <v>6838350</v>
      </c>
      <c r="RT47" s="35">
        <v>6935215</v>
      </c>
      <c r="RU47" s="35">
        <v>6823775</v>
      </c>
      <c r="RV47" s="35">
        <v>7139577</v>
      </c>
      <c r="RW47" s="35">
        <v>48972235</v>
      </c>
      <c r="RX47" s="35">
        <v>45740792</v>
      </c>
      <c r="RY47" s="35">
        <v>42044374</v>
      </c>
      <c r="RZ47" s="35">
        <v>40450853</v>
      </c>
      <c r="SA47" s="35">
        <v>40353166</v>
      </c>
      <c r="SB47" s="35">
        <v>40197305</v>
      </c>
      <c r="SC47" s="35">
        <v>28016965</v>
      </c>
      <c r="SD47" s="35">
        <v>28277904</v>
      </c>
      <c r="SE47" s="35">
        <v>28450869</v>
      </c>
      <c r="SF47" s="35">
        <v>28389359</v>
      </c>
      <c r="SG47" s="35">
        <v>28233551</v>
      </c>
      <c r="SH47" s="35">
        <v>28311107</v>
      </c>
      <c r="SI47" s="35">
        <v>5099513</v>
      </c>
      <c r="SJ47" s="35">
        <v>4799960</v>
      </c>
      <c r="SK47" s="35">
        <v>4907600</v>
      </c>
      <c r="SL47" s="35">
        <v>4915728</v>
      </c>
      <c r="SM47" s="35">
        <v>5028265</v>
      </c>
      <c r="SN47" s="35">
        <v>4960705</v>
      </c>
      <c r="SO47" s="35">
        <v>21739603</v>
      </c>
      <c r="SP47" s="35">
        <v>21508125</v>
      </c>
      <c r="SQ47" s="35">
        <v>22150051</v>
      </c>
      <c r="SR47" s="35">
        <v>21827486</v>
      </c>
      <c r="SS47" s="35">
        <v>22543174</v>
      </c>
      <c r="ST47" s="35">
        <v>21566613</v>
      </c>
      <c r="SU47" s="35">
        <v>33009477</v>
      </c>
      <c r="SV47" s="35">
        <v>31998573</v>
      </c>
      <c r="SW47" s="35">
        <v>32617916</v>
      </c>
      <c r="SX47" s="35">
        <v>33785587</v>
      </c>
      <c r="SY47" s="35">
        <v>34479048</v>
      </c>
      <c r="SZ47" s="35">
        <v>26711373</v>
      </c>
    </row>
    <row r="48" spans="1:520">
      <c r="CZ48" s="37"/>
      <c r="GM48" s="37"/>
    </row>
  </sheetData>
  <mergeCells count="3">
    <mergeCell ref="A1:D1"/>
    <mergeCell ref="A2:D2"/>
    <mergeCell ref="A3:D3"/>
  </mergeCells>
  <phoneticPr fontId="5"/>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0FCA9-34FE-46D9-B687-CA3D68AE5527}">
  <dimension ref="A1:SY54"/>
  <sheetViews>
    <sheetView zoomScaleNormal="100" workbookViewId="0">
      <selection sqref="A1:C1"/>
    </sheetView>
  </sheetViews>
  <sheetFormatPr defaultRowHeight="13.5"/>
  <cols>
    <col min="1" max="1" width="5.25" style="56" customWidth="1"/>
    <col min="2" max="2" width="10.25" style="56" customWidth="1"/>
    <col min="3" max="3" width="28.125" style="56" customWidth="1"/>
    <col min="4" max="519" width="14.25" style="56" customWidth="1"/>
  </cols>
  <sheetData>
    <row r="1" spans="1:519">
      <c r="A1" s="274" t="s">
        <v>169</v>
      </c>
      <c r="B1" s="275"/>
      <c r="C1" s="276"/>
      <c r="D1" s="51" t="s">
        <v>170</v>
      </c>
      <c r="E1" s="51" t="s">
        <v>171</v>
      </c>
      <c r="F1" s="51" t="s">
        <v>306</v>
      </c>
      <c r="G1" s="51" t="s">
        <v>307</v>
      </c>
      <c r="H1" s="51" t="s">
        <v>308</v>
      </c>
      <c r="I1" s="51" t="s">
        <v>309</v>
      </c>
      <c r="J1" s="51" t="s">
        <v>170</v>
      </c>
      <c r="K1" s="51" t="s">
        <v>171</v>
      </c>
      <c r="L1" s="51" t="s">
        <v>306</v>
      </c>
      <c r="M1" s="51" t="s">
        <v>307</v>
      </c>
      <c r="N1" s="51" t="s">
        <v>308</v>
      </c>
      <c r="O1" s="51" t="s">
        <v>309</v>
      </c>
      <c r="P1" s="51" t="s">
        <v>170</v>
      </c>
      <c r="Q1" s="51" t="s">
        <v>171</v>
      </c>
      <c r="R1" s="51" t="s">
        <v>306</v>
      </c>
      <c r="S1" s="51" t="s">
        <v>307</v>
      </c>
      <c r="T1" s="51" t="s">
        <v>308</v>
      </c>
      <c r="U1" s="51" t="s">
        <v>309</v>
      </c>
      <c r="V1" s="51" t="s">
        <v>170</v>
      </c>
      <c r="W1" s="51" t="s">
        <v>171</v>
      </c>
      <c r="X1" s="51" t="s">
        <v>306</v>
      </c>
      <c r="Y1" s="51" t="s">
        <v>307</v>
      </c>
      <c r="Z1" s="51" t="s">
        <v>308</v>
      </c>
      <c r="AA1" s="51" t="s">
        <v>309</v>
      </c>
      <c r="AB1" s="51" t="s">
        <v>170</v>
      </c>
      <c r="AC1" s="51" t="s">
        <v>171</v>
      </c>
      <c r="AD1" s="51" t="s">
        <v>306</v>
      </c>
      <c r="AE1" s="51" t="s">
        <v>307</v>
      </c>
      <c r="AF1" s="51" t="s">
        <v>308</v>
      </c>
      <c r="AG1" s="51" t="s">
        <v>309</v>
      </c>
      <c r="AH1" s="51" t="s">
        <v>170</v>
      </c>
      <c r="AI1" s="51" t="s">
        <v>171</v>
      </c>
      <c r="AJ1" s="51" t="s">
        <v>306</v>
      </c>
      <c r="AK1" s="51" t="s">
        <v>307</v>
      </c>
      <c r="AL1" s="51" t="s">
        <v>308</v>
      </c>
      <c r="AM1" s="51" t="s">
        <v>309</v>
      </c>
      <c r="AN1" s="51" t="s">
        <v>170</v>
      </c>
      <c r="AO1" s="51" t="s">
        <v>171</v>
      </c>
      <c r="AP1" s="51" t="s">
        <v>306</v>
      </c>
      <c r="AQ1" s="51" t="s">
        <v>307</v>
      </c>
      <c r="AR1" s="51" t="s">
        <v>308</v>
      </c>
      <c r="AS1" s="51" t="s">
        <v>309</v>
      </c>
      <c r="AT1" s="51" t="s">
        <v>170</v>
      </c>
      <c r="AU1" s="51" t="s">
        <v>171</v>
      </c>
      <c r="AV1" s="51" t="s">
        <v>306</v>
      </c>
      <c r="AW1" s="51" t="s">
        <v>307</v>
      </c>
      <c r="AX1" s="51" t="s">
        <v>308</v>
      </c>
      <c r="AY1" s="51" t="s">
        <v>309</v>
      </c>
      <c r="AZ1" s="51" t="s">
        <v>170</v>
      </c>
      <c r="BA1" s="51" t="s">
        <v>171</v>
      </c>
      <c r="BB1" s="51" t="s">
        <v>306</v>
      </c>
      <c r="BC1" s="51" t="s">
        <v>307</v>
      </c>
      <c r="BD1" s="51" t="s">
        <v>308</v>
      </c>
      <c r="BE1" s="51" t="s">
        <v>309</v>
      </c>
      <c r="BF1" s="51" t="s">
        <v>170</v>
      </c>
      <c r="BG1" s="51" t="s">
        <v>171</v>
      </c>
      <c r="BH1" s="51" t="s">
        <v>306</v>
      </c>
      <c r="BI1" s="51" t="s">
        <v>307</v>
      </c>
      <c r="BJ1" s="51" t="s">
        <v>308</v>
      </c>
      <c r="BK1" s="51" t="s">
        <v>309</v>
      </c>
      <c r="BL1" s="51" t="s">
        <v>170</v>
      </c>
      <c r="BM1" s="51" t="s">
        <v>171</v>
      </c>
      <c r="BN1" s="51" t="s">
        <v>306</v>
      </c>
      <c r="BO1" s="51" t="s">
        <v>307</v>
      </c>
      <c r="BP1" s="51" t="s">
        <v>308</v>
      </c>
      <c r="BQ1" s="51" t="s">
        <v>309</v>
      </c>
      <c r="BR1" s="51" t="s">
        <v>170</v>
      </c>
      <c r="BS1" s="51" t="s">
        <v>171</v>
      </c>
      <c r="BT1" s="51" t="s">
        <v>306</v>
      </c>
      <c r="BU1" s="51" t="s">
        <v>307</v>
      </c>
      <c r="BV1" s="51" t="s">
        <v>308</v>
      </c>
      <c r="BW1" s="51" t="s">
        <v>309</v>
      </c>
      <c r="BX1" s="51" t="s">
        <v>170</v>
      </c>
      <c r="BY1" s="51" t="s">
        <v>171</v>
      </c>
      <c r="BZ1" s="51" t="s">
        <v>306</v>
      </c>
      <c r="CA1" s="51" t="s">
        <v>307</v>
      </c>
      <c r="CB1" s="51" t="s">
        <v>308</v>
      </c>
      <c r="CC1" s="51" t="s">
        <v>309</v>
      </c>
      <c r="CD1" s="51" t="s">
        <v>170</v>
      </c>
      <c r="CE1" s="51" t="s">
        <v>171</v>
      </c>
      <c r="CF1" s="51" t="s">
        <v>306</v>
      </c>
      <c r="CG1" s="51" t="s">
        <v>307</v>
      </c>
      <c r="CH1" s="51" t="s">
        <v>308</v>
      </c>
      <c r="CI1" s="51" t="s">
        <v>309</v>
      </c>
      <c r="CJ1" s="51" t="s">
        <v>170</v>
      </c>
      <c r="CK1" s="51" t="s">
        <v>171</v>
      </c>
      <c r="CL1" s="51" t="s">
        <v>306</v>
      </c>
      <c r="CM1" s="51" t="s">
        <v>307</v>
      </c>
      <c r="CN1" s="51" t="s">
        <v>308</v>
      </c>
      <c r="CO1" s="51" t="s">
        <v>309</v>
      </c>
      <c r="CP1" s="51" t="s">
        <v>170</v>
      </c>
      <c r="CQ1" s="51" t="s">
        <v>171</v>
      </c>
      <c r="CR1" s="51" t="s">
        <v>306</v>
      </c>
      <c r="CS1" s="51" t="s">
        <v>307</v>
      </c>
      <c r="CT1" s="51" t="s">
        <v>308</v>
      </c>
      <c r="CU1" s="51" t="s">
        <v>309</v>
      </c>
      <c r="CV1" s="51" t="s">
        <v>170</v>
      </c>
      <c r="CW1" s="51" t="s">
        <v>171</v>
      </c>
      <c r="CX1" s="51" t="s">
        <v>306</v>
      </c>
      <c r="CY1" s="51" t="s">
        <v>307</v>
      </c>
      <c r="CZ1" s="51" t="s">
        <v>308</v>
      </c>
      <c r="DA1" s="51" t="s">
        <v>309</v>
      </c>
      <c r="DB1" s="51" t="s">
        <v>170</v>
      </c>
      <c r="DC1" s="51" t="s">
        <v>171</v>
      </c>
      <c r="DD1" s="51" t="s">
        <v>306</v>
      </c>
      <c r="DE1" s="51" t="s">
        <v>307</v>
      </c>
      <c r="DF1" s="51" t="s">
        <v>308</v>
      </c>
      <c r="DG1" s="51" t="s">
        <v>309</v>
      </c>
      <c r="DH1" s="51" t="s">
        <v>170</v>
      </c>
      <c r="DI1" s="51" t="s">
        <v>171</v>
      </c>
      <c r="DJ1" s="51" t="s">
        <v>306</v>
      </c>
      <c r="DK1" s="51" t="s">
        <v>307</v>
      </c>
      <c r="DL1" s="51" t="s">
        <v>308</v>
      </c>
      <c r="DM1" s="51" t="s">
        <v>309</v>
      </c>
      <c r="DN1" s="51" t="s">
        <v>170</v>
      </c>
      <c r="DO1" s="51" t="s">
        <v>171</v>
      </c>
      <c r="DP1" s="51" t="s">
        <v>306</v>
      </c>
      <c r="DQ1" s="51" t="s">
        <v>307</v>
      </c>
      <c r="DR1" s="51" t="s">
        <v>308</v>
      </c>
      <c r="DS1" s="51" t="s">
        <v>309</v>
      </c>
      <c r="DT1" s="51" t="s">
        <v>170</v>
      </c>
      <c r="DU1" s="51" t="s">
        <v>171</v>
      </c>
      <c r="DV1" s="51" t="s">
        <v>306</v>
      </c>
      <c r="DW1" s="51" t="s">
        <v>307</v>
      </c>
      <c r="DX1" s="51" t="s">
        <v>308</v>
      </c>
      <c r="DY1" s="51" t="s">
        <v>309</v>
      </c>
      <c r="DZ1" s="51" t="s">
        <v>170</v>
      </c>
      <c r="EA1" s="51" t="s">
        <v>171</v>
      </c>
      <c r="EB1" s="51" t="s">
        <v>306</v>
      </c>
      <c r="EC1" s="51" t="s">
        <v>307</v>
      </c>
      <c r="ED1" s="51" t="s">
        <v>308</v>
      </c>
      <c r="EE1" s="51" t="s">
        <v>309</v>
      </c>
      <c r="EF1" s="51" t="s">
        <v>170</v>
      </c>
      <c r="EG1" s="51" t="s">
        <v>171</v>
      </c>
      <c r="EH1" s="51" t="s">
        <v>306</v>
      </c>
      <c r="EI1" s="51" t="s">
        <v>307</v>
      </c>
      <c r="EJ1" s="51" t="s">
        <v>308</v>
      </c>
      <c r="EK1" s="51" t="s">
        <v>309</v>
      </c>
      <c r="EL1" s="51" t="s">
        <v>170</v>
      </c>
      <c r="EM1" s="51" t="s">
        <v>171</v>
      </c>
      <c r="EN1" s="51" t="s">
        <v>306</v>
      </c>
      <c r="EO1" s="51" t="s">
        <v>307</v>
      </c>
      <c r="EP1" s="51" t="s">
        <v>308</v>
      </c>
      <c r="EQ1" s="51" t="s">
        <v>309</v>
      </c>
      <c r="ER1" s="51" t="s">
        <v>170</v>
      </c>
      <c r="ES1" s="51" t="s">
        <v>171</v>
      </c>
      <c r="ET1" s="51" t="s">
        <v>306</v>
      </c>
      <c r="EU1" s="51" t="s">
        <v>307</v>
      </c>
      <c r="EV1" s="51" t="s">
        <v>308</v>
      </c>
      <c r="EW1" s="51" t="s">
        <v>309</v>
      </c>
      <c r="EX1" s="51" t="s">
        <v>170</v>
      </c>
      <c r="EY1" s="51" t="s">
        <v>171</v>
      </c>
      <c r="EZ1" s="51" t="s">
        <v>306</v>
      </c>
      <c r="FA1" s="51" t="s">
        <v>307</v>
      </c>
      <c r="FB1" s="51" t="s">
        <v>308</v>
      </c>
      <c r="FC1" s="51" t="s">
        <v>309</v>
      </c>
      <c r="FD1" s="51" t="s">
        <v>170</v>
      </c>
      <c r="FE1" s="51" t="s">
        <v>171</v>
      </c>
      <c r="FF1" s="51" t="s">
        <v>306</v>
      </c>
      <c r="FG1" s="51" t="s">
        <v>307</v>
      </c>
      <c r="FH1" s="51" t="s">
        <v>308</v>
      </c>
      <c r="FI1" s="51" t="s">
        <v>309</v>
      </c>
      <c r="FJ1" s="51" t="s">
        <v>170</v>
      </c>
      <c r="FK1" s="51" t="s">
        <v>171</v>
      </c>
      <c r="FL1" s="51" t="s">
        <v>306</v>
      </c>
      <c r="FM1" s="51" t="s">
        <v>307</v>
      </c>
      <c r="FN1" s="51" t="s">
        <v>308</v>
      </c>
      <c r="FO1" s="51" t="s">
        <v>309</v>
      </c>
      <c r="FP1" s="51" t="s">
        <v>170</v>
      </c>
      <c r="FQ1" s="51" t="s">
        <v>171</v>
      </c>
      <c r="FR1" s="51" t="s">
        <v>306</v>
      </c>
      <c r="FS1" s="51" t="s">
        <v>307</v>
      </c>
      <c r="FT1" s="51" t="s">
        <v>308</v>
      </c>
      <c r="FU1" s="51" t="s">
        <v>309</v>
      </c>
      <c r="FV1" s="51" t="s">
        <v>170</v>
      </c>
      <c r="FW1" s="51" t="s">
        <v>171</v>
      </c>
      <c r="FX1" s="51" t="s">
        <v>306</v>
      </c>
      <c r="FY1" s="51" t="s">
        <v>307</v>
      </c>
      <c r="FZ1" s="51" t="s">
        <v>308</v>
      </c>
      <c r="GA1" s="51" t="s">
        <v>309</v>
      </c>
      <c r="GB1" s="51" t="s">
        <v>170</v>
      </c>
      <c r="GC1" s="51" t="s">
        <v>171</v>
      </c>
      <c r="GD1" s="51" t="s">
        <v>306</v>
      </c>
      <c r="GE1" s="51" t="s">
        <v>307</v>
      </c>
      <c r="GF1" s="51" t="s">
        <v>308</v>
      </c>
      <c r="GG1" s="51" t="s">
        <v>309</v>
      </c>
      <c r="GH1" s="51" t="s">
        <v>170</v>
      </c>
      <c r="GI1" s="51" t="s">
        <v>171</v>
      </c>
      <c r="GJ1" s="51" t="s">
        <v>306</v>
      </c>
      <c r="GK1" s="51" t="s">
        <v>307</v>
      </c>
      <c r="GL1" s="51" t="s">
        <v>308</v>
      </c>
      <c r="GM1" s="51" t="s">
        <v>309</v>
      </c>
      <c r="GN1" s="51" t="s">
        <v>170</v>
      </c>
      <c r="GO1" s="51" t="s">
        <v>171</v>
      </c>
      <c r="GP1" s="51" t="s">
        <v>306</v>
      </c>
      <c r="GQ1" s="51" t="s">
        <v>307</v>
      </c>
      <c r="GR1" s="51" t="s">
        <v>308</v>
      </c>
      <c r="GS1" s="51" t="s">
        <v>309</v>
      </c>
      <c r="GT1" s="51" t="s">
        <v>170</v>
      </c>
      <c r="GU1" s="51" t="s">
        <v>171</v>
      </c>
      <c r="GV1" s="51" t="s">
        <v>306</v>
      </c>
      <c r="GW1" s="51" t="s">
        <v>307</v>
      </c>
      <c r="GX1" s="51" t="s">
        <v>308</v>
      </c>
      <c r="GY1" s="51" t="s">
        <v>309</v>
      </c>
      <c r="GZ1" s="51" t="s">
        <v>170</v>
      </c>
      <c r="HA1" s="51" t="s">
        <v>171</v>
      </c>
      <c r="HB1" s="51" t="s">
        <v>306</v>
      </c>
      <c r="HC1" s="51" t="s">
        <v>307</v>
      </c>
      <c r="HD1" s="51" t="s">
        <v>308</v>
      </c>
      <c r="HE1" s="51" t="s">
        <v>309</v>
      </c>
      <c r="HF1" s="51" t="s">
        <v>170</v>
      </c>
      <c r="HG1" s="51" t="s">
        <v>171</v>
      </c>
      <c r="HH1" s="51" t="s">
        <v>306</v>
      </c>
      <c r="HI1" s="51" t="s">
        <v>307</v>
      </c>
      <c r="HJ1" s="51" t="s">
        <v>308</v>
      </c>
      <c r="HK1" s="51" t="s">
        <v>309</v>
      </c>
      <c r="HL1" s="51" t="s">
        <v>170</v>
      </c>
      <c r="HM1" s="51" t="s">
        <v>171</v>
      </c>
      <c r="HN1" s="51" t="s">
        <v>306</v>
      </c>
      <c r="HO1" s="51" t="s">
        <v>307</v>
      </c>
      <c r="HP1" s="51" t="s">
        <v>308</v>
      </c>
      <c r="HQ1" s="51" t="s">
        <v>309</v>
      </c>
      <c r="HR1" s="51" t="s">
        <v>170</v>
      </c>
      <c r="HS1" s="51" t="s">
        <v>171</v>
      </c>
      <c r="HT1" s="51" t="s">
        <v>306</v>
      </c>
      <c r="HU1" s="51" t="s">
        <v>307</v>
      </c>
      <c r="HV1" s="51" t="s">
        <v>308</v>
      </c>
      <c r="HW1" s="51" t="s">
        <v>309</v>
      </c>
      <c r="HX1" s="51" t="s">
        <v>170</v>
      </c>
      <c r="HY1" s="51" t="s">
        <v>171</v>
      </c>
      <c r="HZ1" s="51" t="s">
        <v>306</v>
      </c>
      <c r="IA1" s="51" t="s">
        <v>307</v>
      </c>
      <c r="IB1" s="51" t="s">
        <v>308</v>
      </c>
      <c r="IC1" s="51" t="s">
        <v>309</v>
      </c>
      <c r="ID1" s="51" t="s">
        <v>170</v>
      </c>
      <c r="IE1" s="51" t="s">
        <v>171</v>
      </c>
      <c r="IF1" s="51" t="s">
        <v>306</v>
      </c>
      <c r="IG1" s="51" t="s">
        <v>307</v>
      </c>
      <c r="IH1" s="51" t="s">
        <v>308</v>
      </c>
      <c r="II1" s="51" t="s">
        <v>309</v>
      </c>
      <c r="IJ1" s="51" t="s">
        <v>170</v>
      </c>
      <c r="IK1" s="51" t="s">
        <v>171</v>
      </c>
      <c r="IL1" s="51" t="s">
        <v>306</v>
      </c>
      <c r="IM1" s="51" t="s">
        <v>307</v>
      </c>
      <c r="IN1" s="51" t="s">
        <v>308</v>
      </c>
      <c r="IO1" s="51" t="s">
        <v>309</v>
      </c>
      <c r="IP1" s="51" t="s">
        <v>170</v>
      </c>
      <c r="IQ1" s="51" t="s">
        <v>171</v>
      </c>
      <c r="IR1" s="51" t="s">
        <v>306</v>
      </c>
      <c r="IS1" s="51" t="s">
        <v>307</v>
      </c>
      <c r="IT1" s="51" t="s">
        <v>308</v>
      </c>
      <c r="IU1" s="51" t="s">
        <v>309</v>
      </c>
      <c r="IV1" s="51" t="s">
        <v>170</v>
      </c>
      <c r="IW1" s="51" t="s">
        <v>171</v>
      </c>
      <c r="IX1" s="51" t="s">
        <v>306</v>
      </c>
      <c r="IY1" s="51" t="s">
        <v>307</v>
      </c>
      <c r="IZ1" s="51" t="s">
        <v>308</v>
      </c>
      <c r="JA1" s="51" t="s">
        <v>309</v>
      </c>
      <c r="JB1" s="51" t="s">
        <v>170</v>
      </c>
      <c r="JC1" s="51" t="s">
        <v>171</v>
      </c>
      <c r="JD1" s="51" t="s">
        <v>306</v>
      </c>
      <c r="JE1" s="51" t="s">
        <v>307</v>
      </c>
      <c r="JF1" s="51" t="s">
        <v>308</v>
      </c>
      <c r="JG1" s="51" t="s">
        <v>309</v>
      </c>
      <c r="JH1" s="51" t="s">
        <v>170</v>
      </c>
      <c r="JI1" s="51" t="s">
        <v>171</v>
      </c>
      <c r="JJ1" s="51" t="s">
        <v>306</v>
      </c>
      <c r="JK1" s="51" t="s">
        <v>307</v>
      </c>
      <c r="JL1" s="51" t="s">
        <v>308</v>
      </c>
      <c r="JM1" s="51" t="s">
        <v>309</v>
      </c>
      <c r="JN1" s="51" t="s">
        <v>170</v>
      </c>
      <c r="JO1" s="51" t="s">
        <v>171</v>
      </c>
      <c r="JP1" s="51" t="s">
        <v>306</v>
      </c>
      <c r="JQ1" s="51" t="s">
        <v>307</v>
      </c>
      <c r="JR1" s="51" t="s">
        <v>308</v>
      </c>
      <c r="JS1" s="51" t="s">
        <v>309</v>
      </c>
      <c r="JT1" s="51" t="s">
        <v>170</v>
      </c>
      <c r="JU1" s="51" t="s">
        <v>171</v>
      </c>
      <c r="JV1" s="51" t="s">
        <v>306</v>
      </c>
      <c r="JW1" s="51" t="s">
        <v>307</v>
      </c>
      <c r="JX1" s="51" t="s">
        <v>308</v>
      </c>
      <c r="JY1" s="51" t="s">
        <v>309</v>
      </c>
      <c r="JZ1" s="51" t="s">
        <v>170</v>
      </c>
      <c r="KA1" s="51" t="s">
        <v>171</v>
      </c>
      <c r="KB1" s="51" t="s">
        <v>306</v>
      </c>
      <c r="KC1" s="51" t="s">
        <v>307</v>
      </c>
      <c r="KD1" s="51" t="s">
        <v>308</v>
      </c>
      <c r="KE1" s="51" t="s">
        <v>309</v>
      </c>
      <c r="KF1" s="51" t="s">
        <v>170</v>
      </c>
      <c r="KG1" s="51" t="s">
        <v>171</v>
      </c>
      <c r="KH1" s="51" t="s">
        <v>306</v>
      </c>
      <c r="KI1" s="51" t="s">
        <v>307</v>
      </c>
      <c r="KJ1" s="51" t="s">
        <v>308</v>
      </c>
      <c r="KK1" s="51" t="s">
        <v>309</v>
      </c>
      <c r="KL1" s="51" t="s">
        <v>170</v>
      </c>
      <c r="KM1" s="51" t="s">
        <v>171</v>
      </c>
      <c r="KN1" s="51" t="s">
        <v>306</v>
      </c>
      <c r="KO1" s="51" t="s">
        <v>307</v>
      </c>
      <c r="KP1" s="51" t="s">
        <v>308</v>
      </c>
      <c r="KQ1" s="51" t="s">
        <v>309</v>
      </c>
      <c r="KR1" s="51" t="s">
        <v>170</v>
      </c>
      <c r="KS1" s="51" t="s">
        <v>171</v>
      </c>
      <c r="KT1" s="51" t="s">
        <v>306</v>
      </c>
      <c r="KU1" s="51" t="s">
        <v>307</v>
      </c>
      <c r="KV1" s="51" t="s">
        <v>308</v>
      </c>
      <c r="KW1" s="51" t="s">
        <v>309</v>
      </c>
      <c r="KX1" s="51" t="s">
        <v>170</v>
      </c>
      <c r="KY1" s="51" t="s">
        <v>171</v>
      </c>
      <c r="KZ1" s="51" t="s">
        <v>306</v>
      </c>
      <c r="LA1" s="51" t="s">
        <v>307</v>
      </c>
      <c r="LB1" s="51" t="s">
        <v>308</v>
      </c>
      <c r="LC1" s="51" t="s">
        <v>309</v>
      </c>
      <c r="LD1" s="51" t="s">
        <v>170</v>
      </c>
      <c r="LE1" s="51" t="s">
        <v>171</v>
      </c>
      <c r="LF1" s="51" t="s">
        <v>306</v>
      </c>
      <c r="LG1" s="51" t="s">
        <v>307</v>
      </c>
      <c r="LH1" s="51" t="s">
        <v>308</v>
      </c>
      <c r="LI1" s="51" t="s">
        <v>309</v>
      </c>
      <c r="LJ1" s="51" t="s">
        <v>170</v>
      </c>
      <c r="LK1" s="51" t="s">
        <v>171</v>
      </c>
      <c r="LL1" s="51" t="s">
        <v>306</v>
      </c>
      <c r="LM1" s="51" t="s">
        <v>307</v>
      </c>
      <c r="LN1" s="51" t="s">
        <v>308</v>
      </c>
      <c r="LO1" s="51" t="s">
        <v>309</v>
      </c>
      <c r="LP1" s="51" t="s">
        <v>170</v>
      </c>
      <c r="LQ1" s="51" t="s">
        <v>171</v>
      </c>
      <c r="LR1" s="51" t="s">
        <v>306</v>
      </c>
      <c r="LS1" s="51" t="s">
        <v>307</v>
      </c>
      <c r="LT1" s="51" t="s">
        <v>308</v>
      </c>
      <c r="LU1" s="51" t="s">
        <v>309</v>
      </c>
      <c r="LV1" s="51" t="s">
        <v>170</v>
      </c>
      <c r="LW1" s="51" t="s">
        <v>171</v>
      </c>
      <c r="LX1" s="51" t="s">
        <v>306</v>
      </c>
      <c r="LY1" s="51" t="s">
        <v>307</v>
      </c>
      <c r="LZ1" s="51" t="s">
        <v>308</v>
      </c>
      <c r="MA1" s="51" t="s">
        <v>309</v>
      </c>
      <c r="MB1" s="51" t="s">
        <v>170</v>
      </c>
      <c r="MC1" s="51" t="s">
        <v>171</v>
      </c>
      <c r="MD1" s="51" t="s">
        <v>306</v>
      </c>
      <c r="ME1" s="51" t="s">
        <v>307</v>
      </c>
      <c r="MF1" s="51" t="s">
        <v>308</v>
      </c>
      <c r="MG1" s="51" t="s">
        <v>309</v>
      </c>
      <c r="MH1" s="51" t="s">
        <v>170</v>
      </c>
      <c r="MI1" s="51" t="s">
        <v>171</v>
      </c>
      <c r="MJ1" s="51" t="s">
        <v>306</v>
      </c>
      <c r="MK1" s="51" t="s">
        <v>307</v>
      </c>
      <c r="ML1" s="51" t="s">
        <v>308</v>
      </c>
      <c r="MM1" s="51" t="s">
        <v>309</v>
      </c>
      <c r="MN1" s="51" t="s">
        <v>170</v>
      </c>
      <c r="MO1" s="51" t="s">
        <v>171</v>
      </c>
      <c r="MP1" s="51" t="s">
        <v>306</v>
      </c>
      <c r="MQ1" s="51" t="s">
        <v>307</v>
      </c>
      <c r="MR1" s="51" t="s">
        <v>308</v>
      </c>
      <c r="MS1" s="51" t="s">
        <v>309</v>
      </c>
      <c r="MT1" s="51" t="s">
        <v>170</v>
      </c>
      <c r="MU1" s="51" t="s">
        <v>171</v>
      </c>
      <c r="MV1" s="51" t="s">
        <v>306</v>
      </c>
      <c r="MW1" s="51" t="s">
        <v>307</v>
      </c>
      <c r="MX1" s="51" t="s">
        <v>308</v>
      </c>
      <c r="MY1" s="51" t="s">
        <v>309</v>
      </c>
      <c r="MZ1" s="51" t="s">
        <v>170</v>
      </c>
      <c r="NA1" s="51" t="s">
        <v>171</v>
      </c>
      <c r="NB1" s="51" t="s">
        <v>306</v>
      </c>
      <c r="NC1" s="51" t="s">
        <v>307</v>
      </c>
      <c r="ND1" s="51" t="s">
        <v>308</v>
      </c>
      <c r="NE1" s="51" t="s">
        <v>309</v>
      </c>
      <c r="NF1" s="51" t="s">
        <v>170</v>
      </c>
      <c r="NG1" s="51" t="s">
        <v>171</v>
      </c>
      <c r="NH1" s="51" t="s">
        <v>306</v>
      </c>
      <c r="NI1" s="51" t="s">
        <v>307</v>
      </c>
      <c r="NJ1" s="51" t="s">
        <v>308</v>
      </c>
      <c r="NK1" s="51" t="s">
        <v>309</v>
      </c>
      <c r="NL1" s="51" t="s">
        <v>170</v>
      </c>
      <c r="NM1" s="51" t="s">
        <v>171</v>
      </c>
      <c r="NN1" s="51" t="s">
        <v>306</v>
      </c>
      <c r="NO1" s="51" t="s">
        <v>307</v>
      </c>
      <c r="NP1" s="51" t="s">
        <v>308</v>
      </c>
      <c r="NQ1" s="51" t="s">
        <v>309</v>
      </c>
      <c r="NR1" s="51" t="s">
        <v>170</v>
      </c>
      <c r="NS1" s="51" t="s">
        <v>171</v>
      </c>
      <c r="NT1" s="51" t="s">
        <v>306</v>
      </c>
      <c r="NU1" s="51" t="s">
        <v>307</v>
      </c>
      <c r="NV1" s="51" t="s">
        <v>308</v>
      </c>
      <c r="NW1" s="51" t="s">
        <v>309</v>
      </c>
      <c r="NX1" s="51" t="s">
        <v>170</v>
      </c>
      <c r="NY1" s="51" t="s">
        <v>171</v>
      </c>
      <c r="NZ1" s="51" t="s">
        <v>306</v>
      </c>
      <c r="OA1" s="51" t="s">
        <v>307</v>
      </c>
      <c r="OB1" s="51" t="s">
        <v>308</v>
      </c>
      <c r="OC1" s="51" t="s">
        <v>309</v>
      </c>
      <c r="OD1" s="51" t="s">
        <v>170</v>
      </c>
      <c r="OE1" s="51" t="s">
        <v>171</v>
      </c>
      <c r="OF1" s="51" t="s">
        <v>306</v>
      </c>
      <c r="OG1" s="51" t="s">
        <v>307</v>
      </c>
      <c r="OH1" s="51" t="s">
        <v>308</v>
      </c>
      <c r="OI1" s="51" t="s">
        <v>309</v>
      </c>
      <c r="OJ1" s="51" t="s">
        <v>170</v>
      </c>
      <c r="OK1" s="51" t="s">
        <v>171</v>
      </c>
      <c r="OL1" s="51" t="s">
        <v>306</v>
      </c>
      <c r="OM1" s="51" t="s">
        <v>307</v>
      </c>
      <c r="ON1" s="51" t="s">
        <v>308</v>
      </c>
      <c r="OO1" s="51" t="s">
        <v>309</v>
      </c>
      <c r="OP1" s="51" t="s">
        <v>170</v>
      </c>
      <c r="OQ1" s="51" t="s">
        <v>171</v>
      </c>
      <c r="OR1" s="51" t="s">
        <v>306</v>
      </c>
      <c r="OS1" s="51" t="s">
        <v>307</v>
      </c>
      <c r="OT1" s="51" t="s">
        <v>308</v>
      </c>
      <c r="OU1" s="51" t="s">
        <v>309</v>
      </c>
      <c r="OV1" s="51" t="s">
        <v>170</v>
      </c>
      <c r="OW1" s="51" t="s">
        <v>171</v>
      </c>
      <c r="OX1" s="51" t="s">
        <v>306</v>
      </c>
      <c r="OY1" s="51" t="s">
        <v>307</v>
      </c>
      <c r="OZ1" s="51" t="s">
        <v>308</v>
      </c>
      <c r="PA1" s="51" t="s">
        <v>309</v>
      </c>
      <c r="PB1" s="51" t="s">
        <v>170</v>
      </c>
      <c r="PC1" s="51" t="s">
        <v>171</v>
      </c>
      <c r="PD1" s="51" t="s">
        <v>306</v>
      </c>
      <c r="PE1" s="51" t="s">
        <v>307</v>
      </c>
      <c r="PF1" s="51" t="s">
        <v>308</v>
      </c>
      <c r="PG1" s="51" t="s">
        <v>309</v>
      </c>
      <c r="PH1" s="51" t="s">
        <v>170</v>
      </c>
      <c r="PI1" s="51" t="s">
        <v>171</v>
      </c>
      <c r="PJ1" s="51" t="s">
        <v>306</v>
      </c>
      <c r="PK1" s="51" t="s">
        <v>307</v>
      </c>
      <c r="PL1" s="51" t="s">
        <v>308</v>
      </c>
      <c r="PM1" s="51" t="s">
        <v>309</v>
      </c>
      <c r="PN1" s="51" t="s">
        <v>170</v>
      </c>
      <c r="PO1" s="51" t="s">
        <v>171</v>
      </c>
      <c r="PP1" s="51" t="s">
        <v>306</v>
      </c>
      <c r="PQ1" s="51" t="s">
        <v>307</v>
      </c>
      <c r="PR1" s="51" t="s">
        <v>308</v>
      </c>
      <c r="PS1" s="51" t="s">
        <v>309</v>
      </c>
      <c r="PT1" s="51" t="s">
        <v>170</v>
      </c>
      <c r="PU1" s="51" t="s">
        <v>171</v>
      </c>
      <c r="PV1" s="51" t="s">
        <v>306</v>
      </c>
      <c r="PW1" s="51" t="s">
        <v>307</v>
      </c>
      <c r="PX1" s="51" t="s">
        <v>308</v>
      </c>
      <c r="PY1" s="51" t="s">
        <v>309</v>
      </c>
      <c r="PZ1" s="51" t="s">
        <v>170</v>
      </c>
      <c r="QA1" s="51" t="s">
        <v>171</v>
      </c>
      <c r="QB1" s="51" t="s">
        <v>306</v>
      </c>
      <c r="QC1" s="51" t="s">
        <v>307</v>
      </c>
      <c r="QD1" s="51" t="s">
        <v>308</v>
      </c>
      <c r="QE1" s="51" t="s">
        <v>309</v>
      </c>
      <c r="QF1" s="51" t="s">
        <v>170</v>
      </c>
      <c r="QG1" s="51" t="s">
        <v>171</v>
      </c>
      <c r="QH1" s="51" t="s">
        <v>306</v>
      </c>
      <c r="QI1" s="51" t="s">
        <v>307</v>
      </c>
      <c r="QJ1" s="51" t="s">
        <v>308</v>
      </c>
      <c r="QK1" s="51" t="s">
        <v>309</v>
      </c>
      <c r="QL1" s="51" t="s">
        <v>170</v>
      </c>
      <c r="QM1" s="51" t="s">
        <v>171</v>
      </c>
      <c r="QN1" s="51" t="s">
        <v>306</v>
      </c>
      <c r="QO1" s="51" t="s">
        <v>307</v>
      </c>
      <c r="QP1" s="51" t="s">
        <v>308</v>
      </c>
      <c r="QQ1" s="51" t="s">
        <v>309</v>
      </c>
      <c r="QR1" s="51" t="s">
        <v>170</v>
      </c>
      <c r="QS1" s="51" t="s">
        <v>171</v>
      </c>
      <c r="QT1" s="51" t="s">
        <v>306</v>
      </c>
      <c r="QU1" s="51" t="s">
        <v>307</v>
      </c>
      <c r="QV1" s="51" t="s">
        <v>308</v>
      </c>
      <c r="QW1" s="51" t="s">
        <v>309</v>
      </c>
      <c r="QX1" s="51" t="s">
        <v>170</v>
      </c>
      <c r="QY1" s="51" t="s">
        <v>171</v>
      </c>
      <c r="QZ1" s="51" t="s">
        <v>306</v>
      </c>
      <c r="RA1" s="51" t="s">
        <v>307</v>
      </c>
      <c r="RB1" s="51" t="s">
        <v>308</v>
      </c>
      <c r="RC1" s="51" t="s">
        <v>309</v>
      </c>
      <c r="RD1" s="51" t="s">
        <v>170</v>
      </c>
      <c r="RE1" s="51" t="s">
        <v>171</v>
      </c>
      <c r="RF1" s="51" t="s">
        <v>306</v>
      </c>
      <c r="RG1" s="51" t="s">
        <v>307</v>
      </c>
      <c r="RH1" s="51" t="s">
        <v>308</v>
      </c>
      <c r="RI1" s="51" t="s">
        <v>309</v>
      </c>
      <c r="RJ1" s="51" t="s">
        <v>170</v>
      </c>
      <c r="RK1" s="51" t="s">
        <v>171</v>
      </c>
      <c r="RL1" s="51" t="s">
        <v>306</v>
      </c>
      <c r="RM1" s="51" t="s">
        <v>307</v>
      </c>
      <c r="RN1" s="51" t="s">
        <v>308</v>
      </c>
      <c r="RO1" s="51" t="s">
        <v>309</v>
      </c>
      <c r="RP1" s="51" t="s">
        <v>170</v>
      </c>
      <c r="RQ1" s="51" t="s">
        <v>171</v>
      </c>
      <c r="RR1" s="51" t="s">
        <v>306</v>
      </c>
      <c r="RS1" s="51" t="s">
        <v>307</v>
      </c>
      <c r="RT1" s="51" t="s">
        <v>308</v>
      </c>
      <c r="RU1" s="51" t="s">
        <v>309</v>
      </c>
      <c r="RV1" s="51" t="s">
        <v>170</v>
      </c>
      <c r="RW1" s="51" t="s">
        <v>171</v>
      </c>
      <c r="RX1" s="51" t="s">
        <v>306</v>
      </c>
      <c r="RY1" s="51" t="s">
        <v>307</v>
      </c>
      <c r="RZ1" s="51" t="s">
        <v>308</v>
      </c>
      <c r="SA1" s="51" t="s">
        <v>309</v>
      </c>
      <c r="SB1" s="51" t="s">
        <v>170</v>
      </c>
      <c r="SC1" s="51" t="s">
        <v>171</v>
      </c>
      <c r="SD1" s="51" t="s">
        <v>306</v>
      </c>
      <c r="SE1" s="51" t="s">
        <v>307</v>
      </c>
      <c r="SF1" s="51" t="s">
        <v>308</v>
      </c>
      <c r="SG1" s="51" t="s">
        <v>309</v>
      </c>
      <c r="SH1" s="51" t="s">
        <v>170</v>
      </c>
      <c r="SI1" s="51" t="s">
        <v>171</v>
      </c>
      <c r="SJ1" s="51" t="s">
        <v>306</v>
      </c>
      <c r="SK1" s="51" t="s">
        <v>307</v>
      </c>
      <c r="SL1" s="51" t="s">
        <v>308</v>
      </c>
      <c r="SM1" s="51" t="s">
        <v>309</v>
      </c>
      <c r="SN1" s="51" t="s">
        <v>170</v>
      </c>
      <c r="SO1" s="51" t="s">
        <v>171</v>
      </c>
      <c r="SP1" s="51" t="s">
        <v>306</v>
      </c>
      <c r="SQ1" s="51" t="s">
        <v>307</v>
      </c>
      <c r="SR1" s="51" t="s">
        <v>308</v>
      </c>
      <c r="SS1" s="51" t="s">
        <v>309</v>
      </c>
      <c r="ST1" s="51" t="s">
        <v>170</v>
      </c>
      <c r="SU1" s="51" t="s">
        <v>171</v>
      </c>
      <c r="SV1" s="51" t="s">
        <v>306</v>
      </c>
      <c r="SW1" s="51" t="s">
        <v>307</v>
      </c>
      <c r="SX1" s="51" t="s">
        <v>308</v>
      </c>
      <c r="SY1" s="51" t="s">
        <v>309</v>
      </c>
    </row>
    <row r="2" spans="1:519">
      <c r="A2" s="274" t="s">
        <v>176</v>
      </c>
      <c r="B2" s="275"/>
      <c r="C2" s="276"/>
      <c r="D2" s="52">
        <v>1</v>
      </c>
      <c r="E2" s="52">
        <v>1</v>
      </c>
      <c r="F2" s="52">
        <v>1</v>
      </c>
      <c r="G2" s="52">
        <v>1</v>
      </c>
      <c r="H2" s="52">
        <v>1</v>
      </c>
      <c r="I2" s="52">
        <v>1</v>
      </c>
      <c r="J2" s="52">
        <v>2</v>
      </c>
      <c r="K2" s="52">
        <v>2</v>
      </c>
      <c r="L2" s="52">
        <v>2</v>
      </c>
      <c r="M2" s="52">
        <v>2</v>
      </c>
      <c r="N2" s="52">
        <v>2</v>
      </c>
      <c r="O2" s="52">
        <v>2</v>
      </c>
      <c r="P2" s="52">
        <v>3</v>
      </c>
      <c r="Q2" s="52">
        <v>3</v>
      </c>
      <c r="R2" s="52">
        <v>3</v>
      </c>
      <c r="S2" s="52">
        <v>3</v>
      </c>
      <c r="T2" s="52">
        <v>3</v>
      </c>
      <c r="U2" s="52">
        <v>3</v>
      </c>
      <c r="V2" s="52">
        <v>4</v>
      </c>
      <c r="W2" s="52">
        <v>4</v>
      </c>
      <c r="X2" s="52">
        <v>4</v>
      </c>
      <c r="Y2" s="52">
        <v>4</v>
      </c>
      <c r="Z2" s="52">
        <v>4</v>
      </c>
      <c r="AA2" s="52">
        <v>4</v>
      </c>
      <c r="AB2" s="52">
        <v>5</v>
      </c>
      <c r="AC2" s="52">
        <v>5</v>
      </c>
      <c r="AD2" s="52">
        <v>5</v>
      </c>
      <c r="AE2" s="52">
        <v>5</v>
      </c>
      <c r="AF2" s="52">
        <v>5</v>
      </c>
      <c r="AG2" s="52">
        <v>5</v>
      </c>
      <c r="AH2" s="52">
        <v>6</v>
      </c>
      <c r="AI2" s="52">
        <v>6</v>
      </c>
      <c r="AJ2" s="52">
        <v>6</v>
      </c>
      <c r="AK2" s="52">
        <v>6</v>
      </c>
      <c r="AL2" s="52">
        <v>6</v>
      </c>
      <c r="AM2" s="52">
        <v>6</v>
      </c>
      <c r="AN2" s="52">
        <v>7</v>
      </c>
      <c r="AO2" s="52">
        <v>7</v>
      </c>
      <c r="AP2" s="52">
        <v>7</v>
      </c>
      <c r="AQ2" s="52">
        <v>7</v>
      </c>
      <c r="AR2" s="52">
        <v>7</v>
      </c>
      <c r="AS2" s="52">
        <v>7</v>
      </c>
      <c r="AT2" s="52">
        <v>8</v>
      </c>
      <c r="AU2" s="52">
        <v>8</v>
      </c>
      <c r="AV2" s="52">
        <v>8</v>
      </c>
      <c r="AW2" s="52">
        <v>8</v>
      </c>
      <c r="AX2" s="52">
        <v>8</v>
      </c>
      <c r="AY2" s="52">
        <v>8</v>
      </c>
      <c r="AZ2" s="52">
        <v>9</v>
      </c>
      <c r="BA2" s="52">
        <v>9</v>
      </c>
      <c r="BB2" s="52">
        <v>9</v>
      </c>
      <c r="BC2" s="52">
        <v>9</v>
      </c>
      <c r="BD2" s="52">
        <v>9</v>
      </c>
      <c r="BE2" s="52">
        <v>9</v>
      </c>
      <c r="BF2" s="52">
        <v>10</v>
      </c>
      <c r="BG2" s="52">
        <v>10</v>
      </c>
      <c r="BH2" s="52">
        <v>10</v>
      </c>
      <c r="BI2" s="52">
        <v>10</v>
      </c>
      <c r="BJ2" s="52">
        <v>10</v>
      </c>
      <c r="BK2" s="52">
        <v>10</v>
      </c>
      <c r="BL2" s="52">
        <v>11</v>
      </c>
      <c r="BM2" s="52">
        <v>11</v>
      </c>
      <c r="BN2" s="52">
        <v>11</v>
      </c>
      <c r="BO2" s="52">
        <v>11</v>
      </c>
      <c r="BP2" s="52">
        <v>11</v>
      </c>
      <c r="BQ2" s="52">
        <v>11</v>
      </c>
      <c r="BR2" s="52">
        <v>12</v>
      </c>
      <c r="BS2" s="52">
        <v>12</v>
      </c>
      <c r="BT2" s="52">
        <v>12</v>
      </c>
      <c r="BU2" s="52">
        <v>12</v>
      </c>
      <c r="BV2" s="52">
        <v>12</v>
      </c>
      <c r="BW2" s="52">
        <v>12</v>
      </c>
      <c r="BX2" s="52">
        <v>13</v>
      </c>
      <c r="BY2" s="52">
        <v>13</v>
      </c>
      <c r="BZ2" s="52">
        <v>13</v>
      </c>
      <c r="CA2" s="52">
        <v>13</v>
      </c>
      <c r="CB2" s="52">
        <v>13</v>
      </c>
      <c r="CC2" s="52">
        <v>13</v>
      </c>
      <c r="CD2" s="52">
        <v>14</v>
      </c>
      <c r="CE2" s="52">
        <v>14</v>
      </c>
      <c r="CF2" s="52">
        <v>14</v>
      </c>
      <c r="CG2" s="52">
        <v>14</v>
      </c>
      <c r="CH2" s="52">
        <v>14</v>
      </c>
      <c r="CI2" s="52">
        <v>14</v>
      </c>
      <c r="CJ2" s="52">
        <v>15</v>
      </c>
      <c r="CK2" s="52">
        <v>15</v>
      </c>
      <c r="CL2" s="52">
        <v>15</v>
      </c>
      <c r="CM2" s="52">
        <v>15</v>
      </c>
      <c r="CN2" s="52">
        <v>15</v>
      </c>
      <c r="CO2" s="52">
        <v>15</v>
      </c>
      <c r="CP2" s="52">
        <v>16</v>
      </c>
      <c r="CQ2" s="52">
        <v>16</v>
      </c>
      <c r="CR2" s="52">
        <v>16</v>
      </c>
      <c r="CS2" s="52">
        <v>16</v>
      </c>
      <c r="CT2" s="52">
        <v>16</v>
      </c>
      <c r="CU2" s="52">
        <v>16</v>
      </c>
      <c r="CV2" s="52">
        <v>17</v>
      </c>
      <c r="CW2" s="52">
        <v>17</v>
      </c>
      <c r="CX2" s="52">
        <v>17</v>
      </c>
      <c r="CY2" s="52">
        <v>17</v>
      </c>
      <c r="CZ2" s="52">
        <v>17</v>
      </c>
      <c r="DA2" s="52">
        <v>17</v>
      </c>
      <c r="DB2" s="52">
        <v>18</v>
      </c>
      <c r="DC2" s="52">
        <v>18</v>
      </c>
      <c r="DD2" s="52">
        <v>18</v>
      </c>
      <c r="DE2" s="52">
        <v>18</v>
      </c>
      <c r="DF2" s="52">
        <v>18</v>
      </c>
      <c r="DG2" s="52">
        <v>18</v>
      </c>
      <c r="DH2" s="52">
        <v>19</v>
      </c>
      <c r="DI2" s="52">
        <v>19</v>
      </c>
      <c r="DJ2" s="52">
        <v>19</v>
      </c>
      <c r="DK2" s="52">
        <v>19</v>
      </c>
      <c r="DL2" s="52">
        <v>19</v>
      </c>
      <c r="DM2" s="52">
        <v>19</v>
      </c>
      <c r="DN2" s="52">
        <v>20</v>
      </c>
      <c r="DO2" s="52">
        <v>20</v>
      </c>
      <c r="DP2" s="52">
        <v>20</v>
      </c>
      <c r="DQ2" s="52">
        <v>20</v>
      </c>
      <c r="DR2" s="52">
        <v>20</v>
      </c>
      <c r="DS2" s="52">
        <v>20</v>
      </c>
      <c r="DT2" s="52">
        <v>21</v>
      </c>
      <c r="DU2" s="52">
        <v>21</v>
      </c>
      <c r="DV2" s="52">
        <v>21</v>
      </c>
      <c r="DW2" s="52">
        <v>21</v>
      </c>
      <c r="DX2" s="52">
        <v>21</v>
      </c>
      <c r="DY2" s="52">
        <v>21</v>
      </c>
      <c r="DZ2" s="52">
        <v>22</v>
      </c>
      <c r="EA2" s="52">
        <v>22</v>
      </c>
      <c r="EB2" s="52">
        <v>22</v>
      </c>
      <c r="EC2" s="52">
        <v>22</v>
      </c>
      <c r="ED2" s="52">
        <v>22</v>
      </c>
      <c r="EE2" s="53">
        <v>22</v>
      </c>
      <c r="EF2" s="52">
        <v>23</v>
      </c>
      <c r="EG2" s="52">
        <v>23</v>
      </c>
      <c r="EH2" s="52">
        <v>23</v>
      </c>
      <c r="EI2" s="52">
        <v>23</v>
      </c>
      <c r="EJ2" s="52">
        <v>23</v>
      </c>
      <c r="EK2" s="52">
        <v>23</v>
      </c>
      <c r="EL2" s="52">
        <v>24</v>
      </c>
      <c r="EM2" s="52">
        <v>24</v>
      </c>
      <c r="EN2" s="52">
        <v>24</v>
      </c>
      <c r="EO2" s="52">
        <v>24</v>
      </c>
      <c r="EP2" s="52">
        <v>24</v>
      </c>
      <c r="EQ2" s="52">
        <v>24</v>
      </c>
      <c r="ER2" s="52">
        <v>25</v>
      </c>
      <c r="ES2" s="52">
        <v>25</v>
      </c>
      <c r="ET2" s="52">
        <v>25</v>
      </c>
      <c r="EU2" s="52">
        <v>25</v>
      </c>
      <c r="EV2" s="52">
        <v>25</v>
      </c>
      <c r="EW2" s="52">
        <v>25</v>
      </c>
      <c r="EX2" s="52">
        <v>26</v>
      </c>
      <c r="EY2" s="52">
        <v>26</v>
      </c>
      <c r="EZ2" s="52">
        <v>26</v>
      </c>
      <c r="FA2" s="52">
        <v>26</v>
      </c>
      <c r="FB2" s="52">
        <v>26</v>
      </c>
      <c r="FC2" s="52">
        <v>26</v>
      </c>
      <c r="FD2" s="52">
        <v>27</v>
      </c>
      <c r="FE2" s="52">
        <v>27</v>
      </c>
      <c r="FF2" s="52">
        <v>27</v>
      </c>
      <c r="FG2" s="52">
        <v>27</v>
      </c>
      <c r="FH2" s="52">
        <v>27</v>
      </c>
      <c r="FI2" s="52">
        <v>27</v>
      </c>
      <c r="FJ2" s="52">
        <v>28</v>
      </c>
      <c r="FK2" s="52">
        <v>28</v>
      </c>
      <c r="FL2" s="52">
        <v>28</v>
      </c>
      <c r="FM2" s="52">
        <v>28</v>
      </c>
      <c r="FN2" s="52">
        <v>28</v>
      </c>
      <c r="FO2" s="52">
        <v>28</v>
      </c>
      <c r="FP2" s="52">
        <v>29</v>
      </c>
      <c r="FQ2" s="52">
        <v>29</v>
      </c>
      <c r="FR2" s="52">
        <v>29</v>
      </c>
      <c r="FS2" s="52">
        <v>29</v>
      </c>
      <c r="FT2" s="52">
        <v>29</v>
      </c>
      <c r="FU2" s="52">
        <v>29</v>
      </c>
      <c r="FV2" s="52">
        <v>30</v>
      </c>
      <c r="FW2" s="52">
        <v>30</v>
      </c>
      <c r="FX2" s="52">
        <v>30</v>
      </c>
      <c r="FY2" s="52">
        <v>30</v>
      </c>
      <c r="FZ2" s="52">
        <v>30</v>
      </c>
      <c r="GA2" s="52">
        <v>30</v>
      </c>
      <c r="GB2" s="52">
        <v>31</v>
      </c>
      <c r="GC2" s="52">
        <v>31</v>
      </c>
      <c r="GD2" s="52">
        <v>31</v>
      </c>
      <c r="GE2" s="52">
        <v>31</v>
      </c>
      <c r="GF2" s="52">
        <v>31</v>
      </c>
      <c r="GG2" s="52">
        <v>31</v>
      </c>
      <c r="GH2" s="52">
        <v>32</v>
      </c>
      <c r="GI2" s="52">
        <v>32</v>
      </c>
      <c r="GJ2" s="52">
        <v>32</v>
      </c>
      <c r="GK2" s="52">
        <v>32</v>
      </c>
      <c r="GL2" s="52">
        <v>32</v>
      </c>
      <c r="GM2" s="52">
        <v>32</v>
      </c>
      <c r="GN2" s="52">
        <v>33</v>
      </c>
      <c r="GO2" s="52">
        <v>33</v>
      </c>
      <c r="GP2" s="52">
        <v>33</v>
      </c>
      <c r="GQ2" s="52">
        <v>33</v>
      </c>
      <c r="GR2" s="52">
        <v>33</v>
      </c>
      <c r="GS2" s="52">
        <v>33</v>
      </c>
      <c r="GT2" s="52">
        <v>34</v>
      </c>
      <c r="GU2" s="52">
        <v>34</v>
      </c>
      <c r="GV2" s="52">
        <v>34</v>
      </c>
      <c r="GW2" s="52">
        <v>34</v>
      </c>
      <c r="GX2" s="52">
        <v>34</v>
      </c>
      <c r="GY2" s="52">
        <v>34</v>
      </c>
      <c r="GZ2" s="52">
        <v>35</v>
      </c>
      <c r="HA2" s="52">
        <v>35</v>
      </c>
      <c r="HB2" s="52">
        <v>35</v>
      </c>
      <c r="HC2" s="52">
        <v>35</v>
      </c>
      <c r="HD2" s="52">
        <v>35</v>
      </c>
      <c r="HE2" s="52">
        <v>35</v>
      </c>
      <c r="HF2" s="52">
        <v>36</v>
      </c>
      <c r="HG2" s="52">
        <v>36</v>
      </c>
      <c r="HH2" s="52">
        <v>36</v>
      </c>
      <c r="HI2" s="52">
        <v>36</v>
      </c>
      <c r="HJ2" s="52">
        <v>36</v>
      </c>
      <c r="HK2" s="52">
        <v>36</v>
      </c>
      <c r="HL2" s="52">
        <v>37</v>
      </c>
      <c r="HM2" s="52">
        <v>37</v>
      </c>
      <c r="HN2" s="52">
        <v>37</v>
      </c>
      <c r="HO2" s="52">
        <v>37</v>
      </c>
      <c r="HP2" s="52">
        <v>37</v>
      </c>
      <c r="HQ2" s="52">
        <v>37</v>
      </c>
      <c r="HR2" s="52">
        <v>38</v>
      </c>
      <c r="HS2" s="52">
        <v>38</v>
      </c>
      <c r="HT2" s="52">
        <v>38</v>
      </c>
      <c r="HU2" s="52">
        <v>38</v>
      </c>
      <c r="HV2" s="52">
        <v>38</v>
      </c>
      <c r="HW2" s="52">
        <v>38</v>
      </c>
      <c r="HX2" s="52">
        <v>39</v>
      </c>
      <c r="HY2" s="52">
        <v>39</v>
      </c>
      <c r="HZ2" s="52">
        <v>39</v>
      </c>
      <c r="IA2" s="52">
        <v>39</v>
      </c>
      <c r="IB2" s="52">
        <v>39</v>
      </c>
      <c r="IC2" s="52">
        <v>39</v>
      </c>
      <c r="ID2" s="52">
        <v>40</v>
      </c>
      <c r="IE2" s="52">
        <v>40</v>
      </c>
      <c r="IF2" s="52">
        <v>40</v>
      </c>
      <c r="IG2" s="52">
        <v>40</v>
      </c>
      <c r="IH2" s="52">
        <v>40</v>
      </c>
      <c r="II2" s="52">
        <v>40</v>
      </c>
      <c r="IJ2" s="52">
        <v>41</v>
      </c>
      <c r="IK2" s="52">
        <v>41</v>
      </c>
      <c r="IL2" s="52">
        <v>41</v>
      </c>
      <c r="IM2" s="52">
        <v>41</v>
      </c>
      <c r="IN2" s="52">
        <v>41</v>
      </c>
      <c r="IO2" s="52">
        <v>41</v>
      </c>
      <c r="IP2" s="52">
        <v>42</v>
      </c>
      <c r="IQ2" s="52">
        <v>42</v>
      </c>
      <c r="IR2" s="52">
        <v>42</v>
      </c>
      <c r="IS2" s="52">
        <v>42</v>
      </c>
      <c r="IT2" s="52">
        <v>42</v>
      </c>
      <c r="IU2" s="52">
        <v>42</v>
      </c>
      <c r="IV2" s="52">
        <v>43</v>
      </c>
      <c r="IW2" s="52">
        <v>43</v>
      </c>
      <c r="IX2" s="52">
        <v>43</v>
      </c>
      <c r="IY2" s="52">
        <v>43</v>
      </c>
      <c r="IZ2" s="52">
        <v>43</v>
      </c>
      <c r="JA2" s="52">
        <v>43</v>
      </c>
      <c r="JB2" s="52">
        <v>44</v>
      </c>
      <c r="JC2" s="52">
        <v>44</v>
      </c>
      <c r="JD2" s="52">
        <v>44</v>
      </c>
      <c r="JE2" s="52">
        <v>44</v>
      </c>
      <c r="JF2" s="49">
        <v>44</v>
      </c>
      <c r="JG2" s="52">
        <v>44</v>
      </c>
      <c r="JH2" s="52">
        <v>45</v>
      </c>
      <c r="JI2" s="52">
        <v>45</v>
      </c>
      <c r="JJ2" s="52">
        <v>45</v>
      </c>
      <c r="JK2" s="52">
        <v>45</v>
      </c>
      <c r="JL2" s="52">
        <v>45</v>
      </c>
      <c r="JM2" s="52">
        <v>45</v>
      </c>
      <c r="JN2" s="52">
        <v>46</v>
      </c>
      <c r="JO2" s="52">
        <v>46</v>
      </c>
      <c r="JP2" s="52">
        <v>46</v>
      </c>
      <c r="JQ2" s="52">
        <v>46</v>
      </c>
      <c r="JR2" s="52">
        <v>46</v>
      </c>
      <c r="JS2" s="52">
        <v>46</v>
      </c>
      <c r="JT2" s="52">
        <v>47</v>
      </c>
      <c r="JU2" s="52">
        <v>47</v>
      </c>
      <c r="JV2" s="52">
        <v>47</v>
      </c>
      <c r="JW2" s="52">
        <v>47</v>
      </c>
      <c r="JX2" s="52">
        <v>47</v>
      </c>
      <c r="JY2" s="52">
        <v>47</v>
      </c>
      <c r="JZ2" s="52">
        <v>48</v>
      </c>
      <c r="KA2" s="52">
        <v>48</v>
      </c>
      <c r="KB2" s="52">
        <v>48</v>
      </c>
      <c r="KC2" s="52">
        <v>48</v>
      </c>
      <c r="KD2" s="52">
        <v>48</v>
      </c>
      <c r="KE2" s="52">
        <v>48</v>
      </c>
      <c r="KF2" s="52">
        <v>49</v>
      </c>
      <c r="KG2" s="52">
        <v>49</v>
      </c>
      <c r="KH2" s="52">
        <v>49</v>
      </c>
      <c r="KI2" s="52">
        <v>49</v>
      </c>
      <c r="KJ2" s="52">
        <v>49</v>
      </c>
      <c r="KK2" s="52">
        <v>49</v>
      </c>
      <c r="KL2" s="52">
        <v>50</v>
      </c>
      <c r="KM2" s="52">
        <v>50</v>
      </c>
      <c r="KN2" s="52">
        <v>50</v>
      </c>
      <c r="KO2" s="52">
        <v>50</v>
      </c>
      <c r="KP2" s="52">
        <v>50</v>
      </c>
      <c r="KQ2" s="52">
        <v>50</v>
      </c>
      <c r="KR2" s="52">
        <v>51</v>
      </c>
      <c r="KS2" s="52">
        <v>51</v>
      </c>
      <c r="KT2" s="52">
        <v>51</v>
      </c>
      <c r="KU2" s="52">
        <v>51</v>
      </c>
      <c r="KV2" s="52">
        <v>51</v>
      </c>
      <c r="KW2" s="52">
        <v>51</v>
      </c>
      <c r="KX2" s="52">
        <v>52</v>
      </c>
      <c r="KY2" s="52">
        <v>52</v>
      </c>
      <c r="KZ2" s="52">
        <v>52</v>
      </c>
      <c r="LA2" s="52">
        <v>52</v>
      </c>
      <c r="LB2" s="52">
        <v>52</v>
      </c>
      <c r="LC2" s="52">
        <v>52</v>
      </c>
      <c r="LD2" s="52">
        <v>53</v>
      </c>
      <c r="LE2" s="52">
        <v>53</v>
      </c>
      <c r="LF2" s="52">
        <v>53</v>
      </c>
      <c r="LG2" s="52">
        <v>53</v>
      </c>
      <c r="LH2" s="52">
        <v>53</v>
      </c>
      <c r="LI2" s="52">
        <v>53</v>
      </c>
      <c r="LJ2" s="52">
        <v>54</v>
      </c>
      <c r="LK2" s="52">
        <v>54</v>
      </c>
      <c r="LL2" s="52">
        <v>54</v>
      </c>
      <c r="LM2" s="52">
        <v>54</v>
      </c>
      <c r="LN2" s="52">
        <v>54</v>
      </c>
      <c r="LO2" s="52">
        <v>54</v>
      </c>
      <c r="LP2" s="52">
        <v>55</v>
      </c>
      <c r="LQ2" s="52">
        <v>55</v>
      </c>
      <c r="LR2" s="52">
        <v>55</v>
      </c>
      <c r="LS2" s="52">
        <v>55</v>
      </c>
      <c r="LT2" s="52">
        <v>55</v>
      </c>
      <c r="LU2" s="52">
        <v>55</v>
      </c>
      <c r="LV2" s="52">
        <v>56</v>
      </c>
      <c r="LW2" s="52">
        <v>56</v>
      </c>
      <c r="LX2" s="52">
        <v>56</v>
      </c>
      <c r="LY2" s="52">
        <v>56</v>
      </c>
      <c r="LZ2" s="52">
        <v>56</v>
      </c>
      <c r="MA2" s="52">
        <v>56</v>
      </c>
      <c r="MB2" s="52">
        <v>57</v>
      </c>
      <c r="MC2" s="52">
        <v>57</v>
      </c>
      <c r="MD2" s="52">
        <v>57</v>
      </c>
      <c r="ME2" s="52">
        <v>57</v>
      </c>
      <c r="MF2" s="52">
        <v>57</v>
      </c>
      <c r="MG2" s="52">
        <v>57</v>
      </c>
      <c r="MH2" s="52">
        <v>58</v>
      </c>
      <c r="MI2" s="52">
        <v>58</v>
      </c>
      <c r="MJ2" s="52">
        <v>58</v>
      </c>
      <c r="MK2" s="52">
        <v>58</v>
      </c>
      <c r="ML2" s="52">
        <v>58</v>
      </c>
      <c r="MM2" s="52">
        <v>58</v>
      </c>
      <c r="MN2" s="52">
        <v>59</v>
      </c>
      <c r="MO2" s="52">
        <v>59</v>
      </c>
      <c r="MP2" s="52">
        <v>59</v>
      </c>
      <c r="MQ2" s="52">
        <v>59</v>
      </c>
      <c r="MR2" s="52">
        <v>59</v>
      </c>
      <c r="MS2" s="52">
        <v>59</v>
      </c>
      <c r="MT2" s="52">
        <v>60</v>
      </c>
      <c r="MU2" s="52">
        <v>60</v>
      </c>
      <c r="MV2" s="52">
        <v>60</v>
      </c>
      <c r="MW2" s="52">
        <v>60</v>
      </c>
      <c r="MX2" s="52">
        <v>60</v>
      </c>
      <c r="MY2" s="52">
        <v>60</v>
      </c>
      <c r="MZ2" s="52">
        <v>61</v>
      </c>
      <c r="NA2" s="52">
        <v>61</v>
      </c>
      <c r="NB2" s="52">
        <v>61</v>
      </c>
      <c r="NC2" s="52">
        <v>61</v>
      </c>
      <c r="ND2" s="52">
        <v>61</v>
      </c>
      <c r="NE2" s="52">
        <v>61</v>
      </c>
      <c r="NF2" s="52">
        <v>62</v>
      </c>
      <c r="NG2" s="52">
        <v>62</v>
      </c>
      <c r="NH2" s="52">
        <v>62</v>
      </c>
      <c r="NI2" s="52">
        <v>62</v>
      </c>
      <c r="NJ2" s="52">
        <v>62</v>
      </c>
      <c r="NK2" s="52">
        <v>62</v>
      </c>
      <c r="NL2" s="52">
        <v>63</v>
      </c>
      <c r="NM2" s="52">
        <v>63</v>
      </c>
      <c r="NN2" s="52">
        <v>63</v>
      </c>
      <c r="NO2" s="52">
        <v>63</v>
      </c>
      <c r="NP2" s="52">
        <v>63</v>
      </c>
      <c r="NQ2" s="52">
        <v>63</v>
      </c>
      <c r="NR2" s="52">
        <v>64</v>
      </c>
      <c r="NS2" s="52">
        <v>64</v>
      </c>
      <c r="NT2" s="52">
        <v>64</v>
      </c>
      <c r="NU2" s="52">
        <v>64</v>
      </c>
      <c r="NV2" s="52">
        <v>64</v>
      </c>
      <c r="NW2" s="52">
        <v>64</v>
      </c>
      <c r="NX2" s="52">
        <v>65</v>
      </c>
      <c r="NY2" s="52">
        <v>65</v>
      </c>
      <c r="NZ2" s="52">
        <v>65</v>
      </c>
      <c r="OA2" s="52">
        <v>65</v>
      </c>
      <c r="OB2" s="52">
        <v>65</v>
      </c>
      <c r="OC2" s="52">
        <v>65</v>
      </c>
      <c r="OD2" s="52">
        <v>66</v>
      </c>
      <c r="OE2" s="52">
        <v>66</v>
      </c>
      <c r="OF2" s="52">
        <v>66</v>
      </c>
      <c r="OG2" s="52">
        <v>66</v>
      </c>
      <c r="OH2" s="52">
        <v>66</v>
      </c>
      <c r="OI2" s="52">
        <v>66</v>
      </c>
      <c r="OJ2" s="52">
        <v>67</v>
      </c>
      <c r="OK2" s="52">
        <v>67</v>
      </c>
      <c r="OL2" s="52">
        <v>67</v>
      </c>
      <c r="OM2" s="52">
        <v>67</v>
      </c>
      <c r="ON2" s="52">
        <v>67</v>
      </c>
      <c r="OO2" s="52">
        <v>67</v>
      </c>
      <c r="OP2" s="52">
        <v>68</v>
      </c>
      <c r="OQ2" s="52">
        <v>68</v>
      </c>
      <c r="OR2" s="52">
        <v>68</v>
      </c>
      <c r="OS2" s="52">
        <v>68</v>
      </c>
      <c r="OT2" s="52">
        <v>68</v>
      </c>
      <c r="OU2" s="52">
        <v>68</v>
      </c>
      <c r="OV2" s="52">
        <v>69</v>
      </c>
      <c r="OW2" s="52">
        <v>69</v>
      </c>
      <c r="OX2" s="52">
        <v>69</v>
      </c>
      <c r="OY2" s="52">
        <v>69</v>
      </c>
      <c r="OZ2" s="52">
        <v>69</v>
      </c>
      <c r="PA2" s="52">
        <v>69</v>
      </c>
      <c r="PB2" s="52">
        <v>70</v>
      </c>
      <c r="PC2" s="52">
        <v>70</v>
      </c>
      <c r="PD2" s="52">
        <v>70</v>
      </c>
      <c r="PE2" s="52">
        <v>70</v>
      </c>
      <c r="PF2" s="52">
        <v>70</v>
      </c>
      <c r="PG2" s="52">
        <v>70</v>
      </c>
      <c r="PH2" s="52">
        <v>71</v>
      </c>
      <c r="PI2" s="52">
        <v>71</v>
      </c>
      <c r="PJ2" s="52">
        <v>71</v>
      </c>
      <c r="PK2" s="52">
        <v>71</v>
      </c>
      <c r="PL2" s="52">
        <v>71</v>
      </c>
      <c r="PM2" s="52">
        <v>71</v>
      </c>
      <c r="PN2" s="52">
        <v>72</v>
      </c>
      <c r="PO2" s="52">
        <v>72</v>
      </c>
      <c r="PP2" s="52">
        <v>72</v>
      </c>
      <c r="PQ2" s="52">
        <v>72</v>
      </c>
      <c r="PR2" s="52">
        <v>72</v>
      </c>
      <c r="PS2" s="52">
        <v>72</v>
      </c>
      <c r="PT2" s="52">
        <v>73</v>
      </c>
      <c r="PU2" s="52">
        <v>73</v>
      </c>
      <c r="PV2" s="52">
        <v>73</v>
      </c>
      <c r="PW2" s="52">
        <v>73</v>
      </c>
      <c r="PX2" s="52">
        <v>73</v>
      </c>
      <c r="PY2" s="52">
        <v>73</v>
      </c>
      <c r="PZ2" s="52">
        <v>74</v>
      </c>
      <c r="QA2" s="52">
        <v>74</v>
      </c>
      <c r="QB2" s="52">
        <v>74</v>
      </c>
      <c r="QC2" s="52">
        <v>74</v>
      </c>
      <c r="QD2" s="52">
        <v>74</v>
      </c>
      <c r="QE2" s="52">
        <v>74</v>
      </c>
      <c r="QF2" s="52">
        <v>75</v>
      </c>
      <c r="QG2" s="52">
        <v>75</v>
      </c>
      <c r="QH2" s="52">
        <v>75</v>
      </c>
      <c r="QI2" s="52">
        <v>75</v>
      </c>
      <c r="QJ2" s="52">
        <v>75</v>
      </c>
      <c r="QK2" s="52">
        <v>75</v>
      </c>
      <c r="QL2" s="52">
        <v>76</v>
      </c>
      <c r="QM2" s="52">
        <v>76</v>
      </c>
      <c r="QN2" s="52">
        <v>76</v>
      </c>
      <c r="QO2" s="52">
        <v>76</v>
      </c>
      <c r="QP2" s="52">
        <v>76</v>
      </c>
      <c r="QQ2" s="52">
        <v>76</v>
      </c>
      <c r="QR2" s="52">
        <v>77</v>
      </c>
      <c r="QS2" s="52">
        <v>77</v>
      </c>
      <c r="QT2" s="52">
        <v>77</v>
      </c>
      <c r="QU2" s="52">
        <v>77</v>
      </c>
      <c r="QV2" s="52">
        <v>77</v>
      </c>
      <c r="QW2" s="52">
        <v>77</v>
      </c>
      <c r="QX2" s="52">
        <v>78</v>
      </c>
      <c r="QY2" s="52">
        <v>78</v>
      </c>
      <c r="QZ2" s="52">
        <v>78</v>
      </c>
      <c r="RA2" s="52">
        <v>78</v>
      </c>
      <c r="RB2" s="52">
        <v>78</v>
      </c>
      <c r="RC2" s="52">
        <v>78</v>
      </c>
      <c r="RD2" s="52">
        <v>79</v>
      </c>
      <c r="RE2" s="52">
        <v>79</v>
      </c>
      <c r="RF2" s="52">
        <v>79</v>
      </c>
      <c r="RG2" s="52">
        <v>79</v>
      </c>
      <c r="RH2" s="52">
        <v>79</v>
      </c>
      <c r="RI2" s="52">
        <v>79</v>
      </c>
      <c r="RJ2" s="52">
        <v>80</v>
      </c>
      <c r="RK2" s="52">
        <v>80</v>
      </c>
      <c r="RL2" s="52">
        <v>80</v>
      </c>
      <c r="RM2" s="52">
        <v>80</v>
      </c>
      <c r="RN2" s="52">
        <v>80</v>
      </c>
      <c r="RO2" s="52">
        <v>80</v>
      </c>
      <c r="RP2" s="52">
        <v>81</v>
      </c>
      <c r="RQ2" s="52">
        <v>81</v>
      </c>
      <c r="RR2" s="52">
        <v>81</v>
      </c>
      <c r="RS2" s="52">
        <v>81</v>
      </c>
      <c r="RT2" s="52">
        <v>81</v>
      </c>
      <c r="RU2" s="52">
        <v>81</v>
      </c>
      <c r="RV2" s="52">
        <v>82</v>
      </c>
      <c r="RW2" s="52">
        <v>82</v>
      </c>
      <c r="RX2" s="52">
        <v>82</v>
      </c>
      <c r="RY2" s="52">
        <v>82</v>
      </c>
      <c r="RZ2" s="52">
        <v>82</v>
      </c>
      <c r="SA2" s="52">
        <v>82</v>
      </c>
      <c r="SB2" s="52">
        <v>83</v>
      </c>
      <c r="SC2" s="52">
        <v>83</v>
      </c>
      <c r="SD2" s="52">
        <v>83</v>
      </c>
      <c r="SE2" s="52">
        <v>83</v>
      </c>
      <c r="SF2" s="52">
        <v>83</v>
      </c>
      <c r="SG2" s="52">
        <v>83</v>
      </c>
      <c r="SH2" s="52">
        <v>84</v>
      </c>
      <c r="SI2" s="52">
        <v>84</v>
      </c>
      <c r="SJ2" s="52">
        <v>84</v>
      </c>
      <c r="SK2" s="52">
        <v>84</v>
      </c>
      <c r="SL2" s="52">
        <v>84</v>
      </c>
      <c r="SM2" s="52">
        <v>84</v>
      </c>
      <c r="SN2" s="52">
        <v>85</v>
      </c>
      <c r="SO2" s="52">
        <v>85</v>
      </c>
      <c r="SP2" s="52">
        <v>85</v>
      </c>
      <c r="SQ2" s="52">
        <v>85</v>
      </c>
      <c r="SR2" s="52">
        <v>85</v>
      </c>
      <c r="SS2" s="52">
        <v>85</v>
      </c>
      <c r="ST2" s="52">
        <v>86</v>
      </c>
      <c r="SU2" s="52">
        <v>86</v>
      </c>
      <c r="SV2" s="52">
        <v>86</v>
      </c>
      <c r="SW2" s="52">
        <v>86</v>
      </c>
      <c r="SX2" s="52">
        <v>86</v>
      </c>
      <c r="SY2" s="52">
        <v>86</v>
      </c>
    </row>
    <row r="3" spans="1:519" ht="21">
      <c r="A3" s="277" t="s">
        <v>310</v>
      </c>
      <c r="B3" s="278"/>
      <c r="C3" s="279"/>
      <c r="D3" s="13" t="s">
        <v>178</v>
      </c>
      <c r="E3" s="13" t="s">
        <v>178</v>
      </c>
      <c r="F3" s="13" t="s">
        <v>178</v>
      </c>
      <c r="G3" s="54" t="s">
        <v>178</v>
      </c>
      <c r="H3" s="54" t="s">
        <v>178</v>
      </c>
      <c r="I3" s="54" t="s">
        <v>178</v>
      </c>
      <c r="J3" s="13" t="s">
        <v>179</v>
      </c>
      <c r="K3" s="13" t="s">
        <v>179</v>
      </c>
      <c r="L3" s="13" t="s">
        <v>179</v>
      </c>
      <c r="M3" s="54" t="s">
        <v>179</v>
      </c>
      <c r="N3" s="13" t="s">
        <v>179</v>
      </c>
      <c r="O3" s="54" t="s">
        <v>179</v>
      </c>
      <c r="P3" s="13" t="s">
        <v>180</v>
      </c>
      <c r="Q3" s="13" t="s">
        <v>180</v>
      </c>
      <c r="R3" s="13" t="s">
        <v>180</v>
      </c>
      <c r="S3" s="54" t="s">
        <v>180</v>
      </c>
      <c r="T3" s="13" t="s">
        <v>180</v>
      </c>
      <c r="U3" s="54" t="s">
        <v>180</v>
      </c>
      <c r="V3" s="13" t="s">
        <v>181</v>
      </c>
      <c r="W3" s="13" t="s">
        <v>181</v>
      </c>
      <c r="X3" s="13" t="s">
        <v>181</v>
      </c>
      <c r="Y3" s="54" t="s">
        <v>181</v>
      </c>
      <c r="Z3" s="13" t="s">
        <v>181</v>
      </c>
      <c r="AA3" s="54" t="s">
        <v>181</v>
      </c>
      <c r="AB3" s="13" t="s">
        <v>182</v>
      </c>
      <c r="AC3" s="13" t="s">
        <v>182</v>
      </c>
      <c r="AD3" s="13" t="s">
        <v>182</v>
      </c>
      <c r="AE3" s="54" t="s">
        <v>182</v>
      </c>
      <c r="AF3" s="13" t="s">
        <v>182</v>
      </c>
      <c r="AG3" s="54" t="s">
        <v>182</v>
      </c>
      <c r="AH3" s="13" t="s">
        <v>183</v>
      </c>
      <c r="AI3" s="13" t="s">
        <v>183</v>
      </c>
      <c r="AJ3" s="13" t="s">
        <v>183</v>
      </c>
      <c r="AK3" s="54" t="s">
        <v>183</v>
      </c>
      <c r="AL3" s="13" t="s">
        <v>183</v>
      </c>
      <c r="AM3" s="54" t="s">
        <v>183</v>
      </c>
      <c r="AN3" s="13" t="s">
        <v>184</v>
      </c>
      <c r="AO3" s="13" t="s">
        <v>184</v>
      </c>
      <c r="AP3" s="13" t="s">
        <v>184</v>
      </c>
      <c r="AQ3" s="54" t="s">
        <v>184</v>
      </c>
      <c r="AR3" s="13" t="s">
        <v>184</v>
      </c>
      <c r="AS3" s="54" t="s">
        <v>184</v>
      </c>
      <c r="AT3" s="13" t="s">
        <v>185</v>
      </c>
      <c r="AU3" s="13" t="s">
        <v>185</v>
      </c>
      <c r="AV3" s="13" t="s">
        <v>185</v>
      </c>
      <c r="AW3" s="54" t="s">
        <v>185</v>
      </c>
      <c r="AX3" s="13" t="s">
        <v>185</v>
      </c>
      <c r="AY3" s="54" t="s">
        <v>185</v>
      </c>
      <c r="AZ3" s="13" t="s">
        <v>186</v>
      </c>
      <c r="BA3" s="13" t="s">
        <v>186</v>
      </c>
      <c r="BB3" s="13" t="s">
        <v>186</v>
      </c>
      <c r="BC3" s="54" t="s">
        <v>186</v>
      </c>
      <c r="BD3" s="13" t="s">
        <v>186</v>
      </c>
      <c r="BE3" s="54" t="s">
        <v>186</v>
      </c>
      <c r="BF3" s="13" t="s">
        <v>187</v>
      </c>
      <c r="BG3" s="13" t="s">
        <v>187</v>
      </c>
      <c r="BH3" s="13" t="s">
        <v>187</v>
      </c>
      <c r="BI3" s="54" t="s">
        <v>187</v>
      </c>
      <c r="BJ3" s="13" t="s">
        <v>187</v>
      </c>
      <c r="BK3" s="54" t="s">
        <v>187</v>
      </c>
      <c r="BL3" s="13" t="s">
        <v>188</v>
      </c>
      <c r="BM3" s="13" t="s">
        <v>188</v>
      </c>
      <c r="BN3" s="13" t="s">
        <v>188</v>
      </c>
      <c r="BO3" s="54" t="s">
        <v>188</v>
      </c>
      <c r="BP3" s="13" t="s">
        <v>188</v>
      </c>
      <c r="BQ3" s="54" t="s">
        <v>188</v>
      </c>
      <c r="BR3" s="54" t="s">
        <v>189</v>
      </c>
      <c r="BS3" s="54" t="s">
        <v>189</v>
      </c>
      <c r="BT3" s="54" t="s">
        <v>189</v>
      </c>
      <c r="BU3" s="54" t="s">
        <v>189</v>
      </c>
      <c r="BV3" s="54" t="s">
        <v>189</v>
      </c>
      <c r="BW3" s="54" t="s">
        <v>189</v>
      </c>
      <c r="BX3" s="13" t="s">
        <v>190</v>
      </c>
      <c r="BY3" s="13" t="s">
        <v>190</v>
      </c>
      <c r="BZ3" s="13" t="s">
        <v>190</v>
      </c>
      <c r="CA3" s="54" t="s">
        <v>190</v>
      </c>
      <c r="CB3" s="13" t="s">
        <v>190</v>
      </c>
      <c r="CC3" s="54" t="s">
        <v>190</v>
      </c>
      <c r="CD3" s="13" t="s">
        <v>191</v>
      </c>
      <c r="CE3" s="13" t="s">
        <v>191</v>
      </c>
      <c r="CF3" s="13" t="s">
        <v>191</v>
      </c>
      <c r="CG3" s="54" t="s">
        <v>191</v>
      </c>
      <c r="CH3" s="13" t="s">
        <v>191</v>
      </c>
      <c r="CI3" s="54" t="s">
        <v>191</v>
      </c>
      <c r="CJ3" s="13" t="s">
        <v>192</v>
      </c>
      <c r="CK3" s="13" t="s">
        <v>192</v>
      </c>
      <c r="CL3" s="13" t="s">
        <v>192</v>
      </c>
      <c r="CM3" s="54" t="s">
        <v>192</v>
      </c>
      <c r="CN3" s="54" t="s">
        <v>192</v>
      </c>
      <c r="CO3" s="54" t="s">
        <v>192</v>
      </c>
      <c r="CP3" s="13" t="s">
        <v>193</v>
      </c>
      <c r="CQ3" s="13" t="s">
        <v>193</v>
      </c>
      <c r="CR3" s="13" t="s">
        <v>193</v>
      </c>
      <c r="CS3" s="54" t="s">
        <v>193</v>
      </c>
      <c r="CT3" s="13" t="s">
        <v>193</v>
      </c>
      <c r="CU3" s="54" t="s">
        <v>193</v>
      </c>
      <c r="CV3" s="13" t="s">
        <v>194</v>
      </c>
      <c r="CW3" s="13" t="s">
        <v>194</v>
      </c>
      <c r="CX3" s="13" t="s">
        <v>194</v>
      </c>
      <c r="CY3" s="54" t="s">
        <v>194</v>
      </c>
      <c r="CZ3" s="54" t="s">
        <v>194</v>
      </c>
      <c r="DA3" s="55" t="s">
        <v>195</v>
      </c>
      <c r="DB3" s="54" t="s">
        <v>196</v>
      </c>
      <c r="DC3" s="54" t="s">
        <v>196</v>
      </c>
      <c r="DD3" s="54" t="s">
        <v>196</v>
      </c>
      <c r="DE3" s="54" t="s">
        <v>196</v>
      </c>
      <c r="DF3" s="13" t="s">
        <v>196</v>
      </c>
      <c r="DG3" s="54" t="s">
        <v>196</v>
      </c>
      <c r="DH3" s="13" t="s">
        <v>197</v>
      </c>
      <c r="DI3" s="13" t="s">
        <v>197</v>
      </c>
      <c r="DJ3" s="13" t="s">
        <v>197</v>
      </c>
      <c r="DK3" s="16" t="s">
        <v>197</v>
      </c>
      <c r="DL3" s="13" t="s">
        <v>197</v>
      </c>
      <c r="DM3" s="54" t="s">
        <v>197</v>
      </c>
      <c r="DN3" s="13" t="s">
        <v>198</v>
      </c>
      <c r="DO3" s="13" t="s">
        <v>198</v>
      </c>
      <c r="DP3" s="13" t="s">
        <v>198</v>
      </c>
      <c r="DQ3" s="54" t="s">
        <v>198</v>
      </c>
      <c r="DR3" s="13" t="s">
        <v>198</v>
      </c>
      <c r="DS3" s="54" t="s">
        <v>198</v>
      </c>
      <c r="DT3" s="13" t="s">
        <v>199</v>
      </c>
      <c r="DU3" s="13" t="s">
        <v>199</v>
      </c>
      <c r="DV3" s="13" t="s">
        <v>199</v>
      </c>
      <c r="DW3" s="54" t="s">
        <v>199</v>
      </c>
      <c r="DX3" s="13" t="s">
        <v>199</v>
      </c>
      <c r="DY3" s="54" t="s">
        <v>199</v>
      </c>
      <c r="DZ3" s="13" t="s">
        <v>200</v>
      </c>
      <c r="EA3" s="13" t="s">
        <v>200</v>
      </c>
      <c r="EB3" s="13" t="s">
        <v>200</v>
      </c>
      <c r="EC3" s="54" t="s">
        <v>200</v>
      </c>
      <c r="ED3" s="13" t="s">
        <v>200</v>
      </c>
      <c r="EE3" s="54" t="s">
        <v>200</v>
      </c>
      <c r="EF3" s="54" t="s">
        <v>201</v>
      </c>
      <c r="EG3" s="54" t="s">
        <v>201</v>
      </c>
      <c r="EH3" s="54" t="s">
        <v>201</v>
      </c>
      <c r="EI3" s="54" t="s">
        <v>201</v>
      </c>
      <c r="EJ3" s="15" t="s">
        <v>201</v>
      </c>
      <c r="EK3" s="54" t="s">
        <v>201</v>
      </c>
      <c r="EL3" s="54" t="s">
        <v>202</v>
      </c>
      <c r="EM3" s="54" t="s">
        <v>202</v>
      </c>
      <c r="EN3" s="54" t="s">
        <v>202</v>
      </c>
      <c r="EO3" s="54" t="s">
        <v>202</v>
      </c>
      <c r="EP3" s="54" t="s">
        <v>202</v>
      </c>
      <c r="EQ3" s="54" t="s">
        <v>202</v>
      </c>
      <c r="ER3" s="13" t="s">
        <v>203</v>
      </c>
      <c r="ES3" s="13" t="s">
        <v>203</v>
      </c>
      <c r="ET3" s="13" t="s">
        <v>203</v>
      </c>
      <c r="EU3" s="54" t="s">
        <v>203</v>
      </c>
      <c r="EV3" s="13" t="s">
        <v>203</v>
      </c>
      <c r="EW3" s="54" t="s">
        <v>203</v>
      </c>
      <c r="EX3" s="13" t="s">
        <v>204</v>
      </c>
      <c r="EY3" s="13" t="s">
        <v>204</v>
      </c>
      <c r="EZ3" s="13" t="s">
        <v>204</v>
      </c>
      <c r="FA3" s="54" t="s">
        <v>204</v>
      </c>
      <c r="FB3" s="54" t="s">
        <v>204</v>
      </c>
      <c r="FC3" s="54" t="s">
        <v>204</v>
      </c>
      <c r="FD3" s="54" t="s">
        <v>205</v>
      </c>
      <c r="FE3" s="54" t="s">
        <v>205</v>
      </c>
      <c r="FF3" s="54" t="s">
        <v>205</v>
      </c>
      <c r="FG3" s="54" t="s">
        <v>205</v>
      </c>
      <c r="FH3" s="54" t="s">
        <v>205</v>
      </c>
      <c r="FI3" s="54" t="s">
        <v>205</v>
      </c>
      <c r="FJ3" s="13" t="s">
        <v>206</v>
      </c>
      <c r="FK3" s="13" t="s">
        <v>206</v>
      </c>
      <c r="FL3" s="13" t="s">
        <v>206</v>
      </c>
      <c r="FM3" s="54" t="s">
        <v>206</v>
      </c>
      <c r="FN3" s="54" t="s">
        <v>206</v>
      </c>
      <c r="FO3" s="54" t="s">
        <v>206</v>
      </c>
      <c r="FP3" s="13" t="s">
        <v>207</v>
      </c>
      <c r="FQ3" s="13" t="s">
        <v>207</v>
      </c>
      <c r="FR3" s="13" t="s">
        <v>207</v>
      </c>
      <c r="FS3" s="54" t="s">
        <v>207</v>
      </c>
      <c r="FT3" s="13" t="s">
        <v>207</v>
      </c>
      <c r="FU3" s="54" t="s">
        <v>207</v>
      </c>
      <c r="FV3" s="15" t="s">
        <v>208</v>
      </c>
      <c r="FW3" s="15" t="s">
        <v>208</v>
      </c>
      <c r="FX3" s="15" t="s">
        <v>208</v>
      </c>
      <c r="FY3" s="54" t="s">
        <v>208</v>
      </c>
      <c r="FZ3" s="15" t="s">
        <v>208</v>
      </c>
      <c r="GA3" s="54" t="s">
        <v>208</v>
      </c>
      <c r="GB3" s="13" t="s">
        <v>248</v>
      </c>
      <c r="GC3" s="13" t="s">
        <v>248</v>
      </c>
      <c r="GD3" s="13" t="s">
        <v>248</v>
      </c>
      <c r="GE3" s="54" t="s">
        <v>248</v>
      </c>
      <c r="GF3" s="13" t="s">
        <v>248</v>
      </c>
      <c r="GG3" s="54" t="s">
        <v>248</v>
      </c>
      <c r="GH3" s="13" t="s">
        <v>249</v>
      </c>
      <c r="GI3" s="13" t="s">
        <v>249</v>
      </c>
      <c r="GJ3" s="13" t="s">
        <v>249</v>
      </c>
      <c r="GK3" s="54" t="s">
        <v>249</v>
      </c>
      <c r="GL3" s="13" t="s">
        <v>249</v>
      </c>
      <c r="GM3" s="54" t="s">
        <v>249</v>
      </c>
      <c r="GN3" s="13" t="s">
        <v>250</v>
      </c>
      <c r="GO3" s="13" t="s">
        <v>250</v>
      </c>
      <c r="GP3" s="13" t="s">
        <v>250</v>
      </c>
      <c r="GQ3" s="54" t="s">
        <v>250</v>
      </c>
      <c r="GR3" s="13" t="s">
        <v>250</v>
      </c>
      <c r="GS3" s="54" t="s">
        <v>250</v>
      </c>
      <c r="GT3" s="13" t="s">
        <v>251</v>
      </c>
      <c r="GU3" s="13" t="s">
        <v>251</v>
      </c>
      <c r="GV3" s="13" t="s">
        <v>251</v>
      </c>
      <c r="GW3" s="54" t="s">
        <v>251</v>
      </c>
      <c r="GX3" s="13" t="s">
        <v>251</v>
      </c>
      <c r="GY3" s="54" t="s">
        <v>251</v>
      </c>
      <c r="GZ3" s="15" t="s">
        <v>252</v>
      </c>
      <c r="HA3" s="15" t="s">
        <v>252</v>
      </c>
      <c r="HB3" s="15" t="s">
        <v>252</v>
      </c>
      <c r="HC3" s="54" t="s">
        <v>252</v>
      </c>
      <c r="HD3" s="15" t="s">
        <v>252</v>
      </c>
      <c r="HE3" s="54" t="s">
        <v>252</v>
      </c>
      <c r="HF3" s="13" t="s">
        <v>253</v>
      </c>
      <c r="HG3" s="13" t="s">
        <v>253</v>
      </c>
      <c r="HH3" s="13" t="s">
        <v>253</v>
      </c>
      <c r="HI3" s="54" t="s">
        <v>253</v>
      </c>
      <c r="HJ3" s="54" t="s">
        <v>253</v>
      </c>
      <c r="HK3" s="54" t="s">
        <v>253</v>
      </c>
      <c r="HL3" s="13" t="s">
        <v>254</v>
      </c>
      <c r="HM3" s="13" t="s">
        <v>254</v>
      </c>
      <c r="HN3" s="13" t="s">
        <v>254</v>
      </c>
      <c r="HO3" s="54" t="s">
        <v>254</v>
      </c>
      <c r="HP3" s="13" t="s">
        <v>254</v>
      </c>
      <c r="HQ3" s="57" t="s">
        <v>255</v>
      </c>
      <c r="HR3" s="13" t="s">
        <v>256</v>
      </c>
      <c r="HS3" s="13" t="s">
        <v>256</v>
      </c>
      <c r="HT3" s="13" t="s">
        <v>256</v>
      </c>
      <c r="HU3" s="54" t="s">
        <v>256</v>
      </c>
      <c r="HV3" s="13" t="s">
        <v>256</v>
      </c>
      <c r="HW3" s="54" t="s">
        <v>256</v>
      </c>
      <c r="HX3" s="13" t="s">
        <v>257</v>
      </c>
      <c r="HY3" s="13" t="s">
        <v>257</v>
      </c>
      <c r="HZ3" s="13" t="s">
        <v>257</v>
      </c>
      <c r="IA3" s="54" t="s">
        <v>257</v>
      </c>
      <c r="IB3" s="13" t="s">
        <v>257</v>
      </c>
      <c r="IC3" s="58" t="s">
        <v>257</v>
      </c>
      <c r="ID3" s="13" t="s">
        <v>258</v>
      </c>
      <c r="IE3" s="13" t="s">
        <v>258</v>
      </c>
      <c r="IF3" s="13" t="s">
        <v>258</v>
      </c>
      <c r="IG3" s="54" t="s">
        <v>258</v>
      </c>
      <c r="IH3" s="13" t="s">
        <v>258</v>
      </c>
      <c r="II3" s="54" t="s">
        <v>258</v>
      </c>
      <c r="IJ3" s="54" t="s">
        <v>259</v>
      </c>
      <c r="IK3" s="54" t="s">
        <v>259</v>
      </c>
      <c r="IL3" s="54" t="s">
        <v>259</v>
      </c>
      <c r="IM3" s="54" t="s">
        <v>259</v>
      </c>
      <c r="IN3" s="13" t="s">
        <v>259</v>
      </c>
      <c r="IO3" s="54" t="s">
        <v>259</v>
      </c>
      <c r="IP3" s="13" t="s">
        <v>260</v>
      </c>
      <c r="IQ3" s="13" t="s">
        <v>260</v>
      </c>
      <c r="IR3" s="13" t="s">
        <v>260</v>
      </c>
      <c r="IS3" s="54" t="s">
        <v>260</v>
      </c>
      <c r="IT3" s="15" t="s">
        <v>260</v>
      </c>
      <c r="IU3" s="54" t="s">
        <v>260</v>
      </c>
      <c r="IV3" s="15" t="s">
        <v>261</v>
      </c>
      <c r="IW3" s="15" t="s">
        <v>261</v>
      </c>
      <c r="IX3" s="15" t="s">
        <v>261</v>
      </c>
      <c r="IY3" s="54" t="s">
        <v>261</v>
      </c>
      <c r="IZ3" s="13" t="s">
        <v>261</v>
      </c>
      <c r="JA3" s="55" t="s">
        <v>261</v>
      </c>
      <c r="JB3" s="13" t="s">
        <v>262</v>
      </c>
      <c r="JC3" s="13" t="s">
        <v>262</v>
      </c>
      <c r="JD3" s="13" t="s">
        <v>262</v>
      </c>
      <c r="JE3" s="55" t="s">
        <v>262</v>
      </c>
      <c r="JF3" s="13" t="s">
        <v>262</v>
      </c>
      <c r="JG3" s="59" t="s">
        <v>262</v>
      </c>
      <c r="JH3" s="54" t="s">
        <v>263</v>
      </c>
      <c r="JI3" s="54" t="s">
        <v>263</v>
      </c>
      <c r="JJ3" s="54" t="s">
        <v>263</v>
      </c>
      <c r="JK3" s="54" t="s">
        <v>263</v>
      </c>
      <c r="JL3" s="54" t="s">
        <v>263</v>
      </c>
      <c r="JM3" s="54" t="s">
        <v>263</v>
      </c>
      <c r="JN3" s="54" t="s">
        <v>264</v>
      </c>
      <c r="JO3" s="54" t="s">
        <v>264</v>
      </c>
      <c r="JP3" s="54" t="s">
        <v>264</v>
      </c>
      <c r="JQ3" s="54" t="s">
        <v>264</v>
      </c>
      <c r="JR3" s="54" t="s">
        <v>264</v>
      </c>
      <c r="JS3" s="54" t="s">
        <v>264</v>
      </c>
      <c r="JT3" s="54" t="s">
        <v>265</v>
      </c>
      <c r="JU3" s="54" t="s">
        <v>265</v>
      </c>
      <c r="JV3" s="54" t="s">
        <v>265</v>
      </c>
      <c r="JW3" s="54" t="s">
        <v>265</v>
      </c>
      <c r="JX3" s="54" t="s">
        <v>265</v>
      </c>
      <c r="JY3" s="54" t="s">
        <v>265</v>
      </c>
      <c r="JZ3" s="54" t="s">
        <v>266</v>
      </c>
      <c r="KA3" s="54" t="s">
        <v>266</v>
      </c>
      <c r="KB3" s="54" t="s">
        <v>266</v>
      </c>
      <c r="KC3" s="54" t="s">
        <v>266</v>
      </c>
      <c r="KD3" s="54" t="s">
        <v>266</v>
      </c>
      <c r="KE3" s="54" t="s">
        <v>266</v>
      </c>
      <c r="KF3" s="54" t="s">
        <v>267</v>
      </c>
      <c r="KG3" s="54" t="s">
        <v>267</v>
      </c>
      <c r="KH3" s="54" t="s">
        <v>267</v>
      </c>
      <c r="KI3" s="54" t="s">
        <v>267</v>
      </c>
      <c r="KJ3" s="54" t="s">
        <v>267</v>
      </c>
      <c r="KK3" s="54" t="s">
        <v>267</v>
      </c>
      <c r="KL3" s="54" t="s">
        <v>268</v>
      </c>
      <c r="KM3" s="54" t="s">
        <v>268</v>
      </c>
      <c r="KN3" s="54" t="s">
        <v>268</v>
      </c>
      <c r="KO3" s="54" t="s">
        <v>268</v>
      </c>
      <c r="KP3" s="54" t="s">
        <v>268</v>
      </c>
      <c r="KQ3" s="54" t="s">
        <v>268</v>
      </c>
      <c r="KR3" s="54" t="s">
        <v>269</v>
      </c>
      <c r="KS3" s="54" t="s">
        <v>269</v>
      </c>
      <c r="KT3" s="54" t="s">
        <v>269</v>
      </c>
      <c r="KU3" s="54" t="s">
        <v>269</v>
      </c>
      <c r="KV3" s="54" t="s">
        <v>269</v>
      </c>
      <c r="KW3" s="54" t="s">
        <v>269</v>
      </c>
      <c r="KX3" s="54" t="s">
        <v>270</v>
      </c>
      <c r="KY3" s="54" t="s">
        <v>270</v>
      </c>
      <c r="KZ3" s="54" t="s">
        <v>270</v>
      </c>
      <c r="LA3" s="54" t="s">
        <v>270</v>
      </c>
      <c r="LB3" s="54" t="s">
        <v>270</v>
      </c>
      <c r="LC3" s="54" t="s">
        <v>270</v>
      </c>
      <c r="LD3" s="54" t="s">
        <v>271</v>
      </c>
      <c r="LE3" s="54" t="s">
        <v>271</v>
      </c>
      <c r="LF3" s="54" t="s">
        <v>271</v>
      </c>
      <c r="LG3" s="54" t="s">
        <v>271</v>
      </c>
      <c r="LH3" s="54" t="s">
        <v>271</v>
      </c>
      <c r="LI3" s="54" t="s">
        <v>271</v>
      </c>
      <c r="LJ3" s="54" t="s">
        <v>272</v>
      </c>
      <c r="LK3" s="54" t="s">
        <v>272</v>
      </c>
      <c r="LL3" s="54" t="s">
        <v>272</v>
      </c>
      <c r="LM3" s="54" t="s">
        <v>272</v>
      </c>
      <c r="LN3" s="54" t="s">
        <v>272</v>
      </c>
      <c r="LO3" s="54" t="s">
        <v>272</v>
      </c>
      <c r="LP3" s="54" t="s">
        <v>273</v>
      </c>
      <c r="LQ3" s="54" t="s">
        <v>273</v>
      </c>
      <c r="LR3" s="54" t="s">
        <v>273</v>
      </c>
      <c r="LS3" s="57" t="s">
        <v>274</v>
      </c>
      <c r="LT3" s="57" t="s">
        <v>274</v>
      </c>
      <c r="LU3" s="57" t="s">
        <v>274</v>
      </c>
      <c r="LV3" s="54" t="s">
        <v>275</v>
      </c>
      <c r="LW3" s="54" t="s">
        <v>275</v>
      </c>
      <c r="LX3" s="54" t="s">
        <v>275</v>
      </c>
      <c r="LY3" s="54" t="s">
        <v>275</v>
      </c>
      <c r="LZ3" s="54" t="s">
        <v>275</v>
      </c>
      <c r="MA3" s="54" t="s">
        <v>275</v>
      </c>
      <c r="MB3" s="54" t="s">
        <v>276</v>
      </c>
      <c r="MC3" s="54" t="s">
        <v>276</v>
      </c>
      <c r="MD3" s="54" t="s">
        <v>276</v>
      </c>
      <c r="ME3" s="54" t="s">
        <v>276</v>
      </c>
      <c r="MF3" s="54" t="s">
        <v>276</v>
      </c>
      <c r="MG3" s="54" t="s">
        <v>276</v>
      </c>
      <c r="MH3" s="54" t="s">
        <v>277</v>
      </c>
      <c r="MI3" s="54" t="s">
        <v>277</v>
      </c>
      <c r="MJ3" s="54" t="s">
        <v>277</v>
      </c>
      <c r="MK3" s="54" t="s">
        <v>277</v>
      </c>
      <c r="ML3" s="54" t="s">
        <v>277</v>
      </c>
      <c r="MM3" s="54" t="s">
        <v>277</v>
      </c>
      <c r="MN3" s="54" t="s">
        <v>278</v>
      </c>
      <c r="MO3" s="54" t="s">
        <v>278</v>
      </c>
      <c r="MP3" s="54" t="s">
        <v>278</v>
      </c>
      <c r="MQ3" s="54" t="s">
        <v>278</v>
      </c>
      <c r="MR3" s="54" t="s">
        <v>278</v>
      </c>
      <c r="MS3" s="54" t="s">
        <v>278</v>
      </c>
      <c r="MT3" s="54" t="s">
        <v>279</v>
      </c>
      <c r="MU3" s="54" t="s">
        <v>279</v>
      </c>
      <c r="MV3" s="54" t="s">
        <v>279</v>
      </c>
      <c r="MW3" s="54" t="s">
        <v>279</v>
      </c>
      <c r="MX3" s="54" t="s">
        <v>279</v>
      </c>
      <c r="MY3" s="54" t="s">
        <v>279</v>
      </c>
      <c r="MZ3" s="13" t="s">
        <v>280</v>
      </c>
      <c r="NA3" s="13" t="s">
        <v>280</v>
      </c>
      <c r="NB3" s="13" t="s">
        <v>280</v>
      </c>
      <c r="NC3" s="13" t="s">
        <v>280</v>
      </c>
      <c r="ND3" s="13" t="s">
        <v>280</v>
      </c>
      <c r="NE3" s="13" t="s">
        <v>280</v>
      </c>
      <c r="NF3" s="13" t="s">
        <v>281</v>
      </c>
      <c r="NG3" s="13" t="s">
        <v>281</v>
      </c>
      <c r="NH3" s="13" t="s">
        <v>281</v>
      </c>
      <c r="NI3" s="13" t="s">
        <v>281</v>
      </c>
      <c r="NJ3" s="13" t="s">
        <v>281</v>
      </c>
      <c r="NK3" s="13" t="s">
        <v>281</v>
      </c>
      <c r="NL3" s="13" t="s">
        <v>282</v>
      </c>
      <c r="NM3" s="13" t="s">
        <v>282</v>
      </c>
      <c r="NN3" s="13" t="s">
        <v>282</v>
      </c>
      <c r="NO3" s="13" t="s">
        <v>282</v>
      </c>
      <c r="NP3" s="13" t="s">
        <v>282</v>
      </c>
      <c r="NQ3" s="13" t="s">
        <v>282</v>
      </c>
      <c r="NR3" s="13" t="s">
        <v>283</v>
      </c>
      <c r="NS3" s="13" t="s">
        <v>283</v>
      </c>
      <c r="NT3" s="13" t="s">
        <v>283</v>
      </c>
      <c r="NU3" s="13" t="s">
        <v>283</v>
      </c>
      <c r="NV3" s="13" t="s">
        <v>283</v>
      </c>
      <c r="NW3" s="13" t="s">
        <v>283</v>
      </c>
      <c r="NX3" s="13" t="s">
        <v>284</v>
      </c>
      <c r="NY3" s="13" t="s">
        <v>284</v>
      </c>
      <c r="NZ3" s="13" t="s">
        <v>284</v>
      </c>
      <c r="OA3" s="13" t="s">
        <v>284</v>
      </c>
      <c r="OB3" s="13" t="s">
        <v>284</v>
      </c>
      <c r="OC3" s="13" t="s">
        <v>284</v>
      </c>
      <c r="OD3" s="13" t="s">
        <v>285</v>
      </c>
      <c r="OE3" s="13" t="s">
        <v>285</v>
      </c>
      <c r="OF3" s="13" t="s">
        <v>285</v>
      </c>
      <c r="OG3" s="13" t="s">
        <v>285</v>
      </c>
      <c r="OH3" s="13" t="s">
        <v>285</v>
      </c>
      <c r="OI3" s="13" t="s">
        <v>285</v>
      </c>
      <c r="OJ3" s="13" t="s">
        <v>286</v>
      </c>
      <c r="OK3" s="13" t="s">
        <v>286</v>
      </c>
      <c r="OL3" s="13" t="s">
        <v>286</v>
      </c>
      <c r="OM3" s="13" t="s">
        <v>286</v>
      </c>
      <c r="ON3" s="13" t="s">
        <v>286</v>
      </c>
      <c r="OO3" s="13" t="s">
        <v>286</v>
      </c>
      <c r="OP3" s="13" t="s">
        <v>287</v>
      </c>
      <c r="OQ3" s="13" t="s">
        <v>287</v>
      </c>
      <c r="OR3" s="13" t="s">
        <v>287</v>
      </c>
      <c r="OS3" s="13" t="s">
        <v>287</v>
      </c>
      <c r="OT3" s="13" t="s">
        <v>287</v>
      </c>
      <c r="OU3" s="13" t="s">
        <v>287</v>
      </c>
      <c r="OV3" s="13" t="s">
        <v>288</v>
      </c>
      <c r="OW3" s="13" t="s">
        <v>288</v>
      </c>
      <c r="OX3" s="13" t="s">
        <v>288</v>
      </c>
      <c r="OY3" s="13" t="s">
        <v>288</v>
      </c>
      <c r="OZ3" s="13" t="s">
        <v>288</v>
      </c>
      <c r="PA3" s="13" t="s">
        <v>288</v>
      </c>
      <c r="PB3" s="13" t="s">
        <v>289</v>
      </c>
      <c r="PC3" s="13" t="s">
        <v>289</v>
      </c>
      <c r="PD3" s="13" t="s">
        <v>289</v>
      </c>
      <c r="PE3" s="13" t="s">
        <v>289</v>
      </c>
      <c r="PF3" s="13" t="s">
        <v>289</v>
      </c>
      <c r="PG3" s="14" t="s">
        <v>289</v>
      </c>
      <c r="PH3" s="14" t="s">
        <v>290</v>
      </c>
      <c r="PI3" s="14" t="s">
        <v>290</v>
      </c>
      <c r="PJ3" s="14" t="s">
        <v>290</v>
      </c>
      <c r="PK3" s="14" t="s">
        <v>290</v>
      </c>
      <c r="PL3" s="14" t="s">
        <v>290</v>
      </c>
      <c r="PM3" s="14" t="s">
        <v>290</v>
      </c>
      <c r="PN3" s="14" t="s">
        <v>291</v>
      </c>
      <c r="PO3" s="14" t="s">
        <v>291</v>
      </c>
      <c r="PP3" s="14" t="s">
        <v>291</v>
      </c>
      <c r="PQ3" s="14" t="s">
        <v>291</v>
      </c>
      <c r="PR3" s="14" t="s">
        <v>291</v>
      </c>
      <c r="PS3" s="14" t="s">
        <v>291</v>
      </c>
      <c r="PT3" s="14" t="s">
        <v>292</v>
      </c>
      <c r="PU3" s="14" t="s">
        <v>292</v>
      </c>
      <c r="PV3" s="14" t="s">
        <v>292</v>
      </c>
      <c r="PW3" s="14" t="s">
        <v>292</v>
      </c>
      <c r="PX3" s="14" t="s">
        <v>292</v>
      </c>
      <c r="PY3" s="13" t="s">
        <v>292</v>
      </c>
      <c r="PZ3" s="13" t="s">
        <v>293</v>
      </c>
      <c r="QA3" s="13" t="s">
        <v>293</v>
      </c>
      <c r="QB3" s="13" t="s">
        <v>293</v>
      </c>
      <c r="QC3" s="13" t="s">
        <v>293</v>
      </c>
      <c r="QD3" s="13" t="s">
        <v>293</v>
      </c>
      <c r="QE3" s="13" t="s">
        <v>293</v>
      </c>
      <c r="QF3" s="13" t="s">
        <v>294</v>
      </c>
      <c r="QG3" s="13" t="s">
        <v>294</v>
      </c>
      <c r="QH3" s="13" t="s">
        <v>294</v>
      </c>
      <c r="QI3" s="13" t="s">
        <v>294</v>
      </c>
      <c r="QJ3" s="13" t="s">
        <v>294</v>
      </c>
      <c r="QK3" s="13" t="s">
        <v>294</v>
      </c>
      <c r="QL3" s="13" t="s">
        <v>295</v>
      </c>
      <c r="QM3" s="13" t="s">
        <v>295</v>
      </c>
      <c r="QN3" s="13" t="s">
        <v>295</v>
      </c>
      <c r="QO3" s="13" t="s">
        <v>295</v>
      </c>
      <c r="QP3" s="13" t="s">
        <v>295</v>
      </c>
      <c r="QQ3" s="13" t="s">
        <v>295</v>
      </c>
      <c r="QR3" s="13" t="s">
        <v>296</v>
      </c>
      <c r="QS3" s="13" t="s">
        <v>296</v>
      </c>
      <c r="QT3" s="13" t="s">
        <v>296</v>
      </c>
      <c r="QU3" s="13" t="s">
        <v>296</v>
      </c>
      <c r="QV3" s="13" t="s">
        <v>296</v>
      </c>
      <c r="QW3" s="13" t="s">
        <v>296</v>
      </c>
      <c r="QX3" s="13" t="s">
        <v>297</v>
      </c>
      <c r="QY3" s="13" t="s">
        <v>297</v>
      </c>
      <c r="QZ3" s="13" t="s">
        <v>297</v>
      </c>
      <c r="RA3" s="13" t="s">
        <v>297</v>
      </c>
      <c r="RB3" s="13" t="s">
        <v>297</v>
      </c>
      <c r="RC3" s="13" t="s">
        <v>297</v>
      </c>
      <c r="RD3" s="13" t="s">
        <v>298</v>
      </c>
      <c r="RE3" s="13" t="s">
        <v>298</v>
      </c>
      <c r="RF3" s="13" t="s">
        <v>298</v>
      </c>
      <c r="RG3" s="13" t="s">
        <v>298</v>
      </c>
      <c r="RH3" s="13" t="s">
        <v>298</v>
      </c>
      <c r="RI3" s="13" t="s">
        <v>298</v>
      </c>
      <c r="RJ3" s="13" t="s">
        <v>299</v>
      </c>
      <c r="RK3" s="13" t="s">
        <v>299</v>
      </c>
      <c r="RL3" s="13" t="s">
        <v>299</v>
      </c>
      <c r="RM3" s="13" t="s">
        <v>299</v>
      </c>
      <c r="RN3" s="13" t="s">
        <v>299</v>
      </c>
      <c r="RO3" s="13" t="s">
        <v>299</v>
      </c>
      <c r="RP3" s="13" t="s">
        <v>300</v>
      </c>
      <c r="RQ3" s="13" t="s">
        <v>300</v>
      </c>
      <c r="RR3" s="13" t="s">
        <v>300</v>
      </c>
      <c r="RS3" s="13" t="s">
        <v>300</v>
      </c>
      <c r="RT3" s="13" t="s">
        <v>300</v>
      </c>
      <c r="RU3" s="13" t="s">
        <v>300</v>
      </c>
      <c r="RV3" s="13" t="s">
        <v>301</v>
      </c>
      <c r="RW3" s="13" t="s">
        <v>301</v>
      </c>
      <c r="RX3" s="13" t="s">
        <v>301</v>
      </c>
      <c r="RY3" s="13" t="s">
        <v>301</v>
      </c>
      <c r="RZ3" s="13" t="s">
        <v>301</v>
      </c>
      <c r="SA3" s="13" t="s">
        <v>301</v>
      </c>
      <c r="SB3" s="13" t="s">
        <v>302</v>
      </c>
      <c r="SC3" s="13" t="s">
        <v>302</v>
      </c>
      <c r="SD3" s="13" t="s">
        <v>302</v>
      </c>
      <c r="SE3" s="13" t="s">
        <v>302</v>
      </c>
      <c r="SF3" s="13" t="s">
        <v>302</v>
      </c>
      <c r="SG3" s="13" t="s">
        <v>302</v>
      </c>
      <c r="SH3" s="13" t="s">
        <v>303</v>
      </c>
      <c r="SI3" s="13" t="s">
        <v>303</v>
      </c>
      <c r="SJ3" s="13" t="s">
        <v>303</v>
      </c>
      <c r="SK3" s="13" t="s">
        <v>303</v>
      </c>
      <c r="SL3" s="13" t="s">
        <v>303</v>
      </c>
      <c r="SM3" s="13" t="s">
        <v>303</v>
      </c>
      <c r="SN3" s="44" t="s">
        <v>304</v>
      </c>
      <c r="SO3" s="44" t="s">
        <v>304</v>
      </c>
      <c r="SP3" s="44" t="s">
        <v>304</v>
      </c>
      <c r="SQ3" s="44" t="s">
        <v>304</v>
      </c>
      <c r="SR3" s="44" t="s">
        <v>304</v>
      </c>
      <c r="SS3" s="44" t="s">
        <v>304</v>
      </c>
      <c r="ST3" s="44" t="s">
        <v>305</v>
      </c>
      <c r="SU3" s="44" t="s">
        <v>305</v>
      </c>
      <c r="SV3" s="44" t="s">
        <v>305</v>
      </c>
      <c r="SW3" s="44" t="s">
        <v>305</v>
      </c>
      <c r="SX3" s="44" t="s">
        <v>305</v>
      </c>
      <c r="SY3" s="44" t="s">
        <v>305</v>
      </c>
    </row>
    <row r="4" spans="1:519">
      <c r="A4" s="62" t="s">
        <v>311</v>
      </c>
      <c r="B4" s="63"/>
      <c r="C4" s="64"/>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c r="EB4" s="20"/>
      <c r="EC4" s="20"/>
      <c r="ED4" s="20"/>
      <c r="EE4" s="20"/>
      <c r="EF4" s="20"/>
      <c r="EG4" s="20"/>
      <c r="EH4" s="20"/>
      <c r="EI4" s="20"/>
      <c r="EJ4" s="20"/>
      <c r="EK4" s="20"/>
      <c r="EL4" s="20"/>
      <c r="EM4" s="20"/>
      <c r="EN4" s="20"/>
      <c r="EO4" s="20"/>
      <c r="EP4" s="20"/>
      <c r="EQ4" s="20"/>
      <c r="ER4" s="20"/>
      <c r="ES4" s="20"/>
      <c r="ET4" s="20"/>
      <c r="EU4" s="20"/>
      <c r="EV4" s="20"/>
      <c r="EW4" s="20"/>
      <c r="EX4" s="20"/>
      <c r="EY4" s="20"/>
      <c r="EZ4" s="20"/>
      <c r="FA4" s="20"/>
      <c r="FB4" s="20"/>
      <c r="FC4" s="20"/>
      <c r="FD4" s="20"/>
      <c r="FE4" s="20"/>
      <c r="FF4" s="20"/>
      <c r="FG4" s="20"/>
      <c r="FH4" s="20"/>
      <c r="FI4" s="20"/>
      <c r="FJ4" s="20"/>
      <c r="FK4" s="20"/>
      <c r="FL4" s="20"/>
      <c r="FM4" s="20"/>
      <c r="FN4" s="20"/>
      <c r="FO4" s="20"/>
      <c r="FP4" s="20"/>
      <c r="FQ4" s="20"/>
      <c r="FR4" s="20"/>
      <c r="FS4" s="20"/>
      <c r="FT4" s="20"/>
      <c r="FU4" s="20"/>
      <c r="FV4" s="20"/>
      <c r="FW4" s="20"/>
      <c r="FX4" s="20"/>
      <c r="FY4" s="20"/>
      <c r="FZ4" s="20"/>
      <c r="GA4" s="20"/>
      <c r="GB4" s="20"/>
      <c r="GC4" s="20"/>
      <c r="GD4" s="20"/>
      <c r="GE4" s="20"/>
      <c r="GF4" s="20"/>
      <c r="GG4" s="20"/>
      <c r="GH4" s="23"/>
      <c r="GI4" s="23"/>
      <c r="GJ4" s="23"/>
      <c r="GK4" s="20"/>
      <c r="GL4" s="20"/>
      <c r="GM4" s="20"/>
      <c r="GN4" s="20"/>
      <c r="GO4" s="20"/>
      <c r="GP4" s="20"/>
      <c r="GQ4" s="20"/>
      <c r="GR4" s="20"/>
      <c r="GS4" s="20"/>
      <c r="GT4" s="20"/>
      <c r="GU4" s="20"/>
      <c r="GV4" s="20"/>
      <c r="GW4" s="20"/>
      <c r="GX4" s="20"/>
      <c r="GY4" s="20"/>
      <c r="GZ4" s="20"/>
      <c r="HA4" s="20"/>
      <c r="HB4" s="20"/>
      <c r="HC4" s="20"/>
      <c r="HD4" s="20"/>
      <c r="HE4" s="20"/>
      <c r="HF4" s="20"/>
      <c r="HG4" s="20"/>
      <c r="HH4" s="20"/>
      <c r="HI4" s="20"/>
      <c r="HJ4" s="20"/>
      <c r="HK4" s="20"/>
      <c r="HL4" s="20"/>
      <c r="HM4" s="20"/>
      <c r="HN4" s="20"/>
      <c r="HO4" s="20"/>
      <c r="HP4" s="20"/>
      <c r="HQ4" s="20"/>
      <c r="HR4" s="20"/>
      <c r="HS4" s="20"/>
      <c r="HT4" s="20"/>
      <c r="HU4" s="20"/>
      <c r="HV4" s="20"/>
      <c r="HW4" s="20"/>
      <c r="HX4" s="20"/>
      <c r="HY4" s="20"/>
      <c r="HZ4" s="20"/>
      <c r="IA4" s="20"/>
      <c r="IB4" s="20"/>
      <c r="IC4" s="20"/>
      <c r="ID4" s="20"/>
      <c r="IE4" s="20"/>
      <c r="IF4" s="20"/>
      <c r="IG4" s="20"/>
      <c r="IH4" s="20"/>
      <c r="II4" s="20"/>
      <c r="IJ4" s="20"/>
      <c r="IK4" s="20"/>
      <c r="IL4" s="20"/>
      <c r="IM4" s="20"/>
      <c r="IN4" s="20"/>
      <c r="IO4" s="20"/>
      <c r="IP4" s="20"/>
      <c r="IQ4" s="20"/>
      <c r="IR4" s="20"/>
      <c r="IS4" s="20"/>
      <c r="IT4" s="20"/>
      <c r="IU4" s="20"/>
      <c r="IV4" s="20"/>
      <c r="IW4" s="20"/>
      <c r="IX4" s="20"/>
      <c r="IY4" s="20"/>
      <c r="IZ4" s="20"/>
      <c r="JA4" s="20"/>
      <c r="JB4" s="20"/>
      <c r="JC4" s="20"/>
      <c r="JD4" s="20"/>
      <c r="JE4" s="20"/>
      <c r="JF4" s="20"/>
      <c r="JG4" s="20"/>
      <c r="JH4" s="20"/>
      <c r="JI4" s="20"/>
      <c r="JJ4" s="20"/>
      <c r="JK4" s="20"/>
      <c r="JL4" s="20"/>
      <c r="JM4" s="20"/>
      <c r="JN4" s="20"/>
      <c r="JO4" s="20"/>
      <c r="JP4" s="20"/>
      <c r="JQ4" s="20"/>
      <c r="JR4" s="20"/>
      <c r="JS4" s="20"/>
      <c r="JT4" s="20"/>
      <c r="JU4" s="20"/>
      <c r="JV4" s="20"/>
      <c r="JW4" s="20"/>
      <c r="JX4" s="20"/>
      <c r="JY4" s="20"/>
      <c r="JZ4" s="20"/>
      <c r="KA4" s="20"/>
      <c r="KB4" s="20"/>
      <c r="KC4" s="20"/>
      <c r="KD4" s="20"/>
      <c r="KE4" s="20"/>
      <c r="KF4" s="20"/>
      <c r="KG4" s="20"/>
      <c r="KH4" s="20"/>
      <c r="KI4" s="20"/>
      <c r="KJ4" s="20"/>
      <c r="KK4" s="20"/>
      <c r="KL4" s="20"/>
      <c r="KM4" s="20"/>
      <c r="KN4" s="20"/>
      <c r="KO4" s="20"/>
      <c r="KP4" s="20"/>
      <c r="KQ4" s="20"/>
      <c r="KR4" s="20"/>
      <c r="KS4" s="20"/>
      <c r="KT4" s="20"/>
      <c r="KU4" s="20"/>
      <c r="KV4" s="20"/>
      <c r="KW4" s="20"/>
      <c r="KX4" s="20"/>
      <c r="KY4" s="20"/>
      <c r="KZ4" s="20"/>
      <c r="LA4" s="20"/>
      <c r="LB4" s="20"/>
      <c r="LC4" s="20"/>
      <c r="LD4" s="20"/>
      <c r="LE4" s="20"/>
      <c r="LF4" s="20"/>
      <c r="LG4" s="20"/>
      <c r="LH4" s="20"/>
      <c r="LI4" s="20"/>
      <c r="LJ4" s="20"/>
      <c r="LK4" s="20"/>
      <c r="LL4" s="20"/>
      <c r="LM4" s="20"/>
      <c r="LN4" s="20"/>
      <c r="LO4" s="20"/>
      <c r="LP4" s="20"/>
      <c r="LQ4" s="20"/>
      <c r="LR4" s="20"/>
      <c r="LS4" s="20"/>
      <c r="LT4" s="20"/>
      <c r="LU4" s="20"/>
      <c r="LV4" s="20"/>
      <c r="LW4" s="20"/>
      <c r="LX4" s="20"/>
      <c r="LY4" s="20"/>
      <c r="LZ4" s="20"/>
      <c r="MA4" s="20"/>
      <c r="MB4" s="20"/>
      <c r="MC4" s="20"/>
      <c r="MD4" s="20"/>
      <c r="ME4" s="20"/>
      <c r="MF4" s="20"/>
      <c r="MG4" s="20"/>
      <c r="MH4" s="20"/>
      <c r="MI4" s="20"/>
      <c r="MJ4" s="20"/>
      <c r="MK4" s="20"/>
      <c r="ML4" s="20"/>
      <c r="MM4" s="20"/>
      <c r="MN4" s="20"/>
      <c r="MO4" s="20"/>
      <c r="MP4" s="20"/>
      <c r="MQ4" s="20"/>
      <c r="MR4" s="20"/>
      <c r="MS4" s="20"/>
      <c r="MT4" s="20"/>
      <c r="MU4" s="20"/>
      <c r="MV4" s="20"/>
      <c r="MW4" s="20"/>
      <c r="MX4" s="20"/>
      <c r="MY4" s="20"/>
      <c r="MZ4" s="28"/>
      <c r="NA4" s="28"/>
      <c r="NB4" s="28"/>
      <c r="NC4" s="28"/>
      <c r="ND4" s="28"/>
      <c r="NE4" s="28"/>
      <c r="NF4" s="28"/>
      <c r="NG4" s="28"/>
      <c r="NH4" s="28"/>
      <c r="NI4" s="28"/>
      <c r="NJ4" s="28"/>
      <c r="NK4" s="28"/>
      <c r="NL4" s="28"/>
      <c r="NM4" s="28"/>
      <c r="NN4" s="28"/>
      <c r="NO4" s="28"/>
      <c r="NP4" s="28"/>
      <c r="NQ4" s="28"/>
      <c r="NR4" s="28"/>
      <c r="NS4" s="28"/>
      <c r="NT4" s="28"/>
      <c r="NU4" s="28"/>
      <c r="NV4" s="28"/>
      <c r="NW4" s="28"/>
      <c r="NX4" s="28"/>
      <c r="NY4" s="28"/>
      <c r="NZ4" s="28"/>
      <c r="OA4" s="28"/>
      <c r="OB4" s="28"/>
      <c r="OC4" s="28"/>
      <c r="OD4" s="28"/>
      <c r="OE4" s="28"/>
      <c r="OF4" s="28"/>
      <c r="OG4" s="28"/>
      <c r="OH4" s="28"/>
      <c r="OI4" s="28"/>
      <c r="OJ4" s="28"/>
      <c r="OK4" s="28"/>
      <c r="OL4" s="28"/>
      <c r="OM4" s="28"/>
      <c r="ON4" s="28"/>
      <c r="OO4" s="28"/>
      <c r="OP4" s="28"/>
      <c r="OQ4" s="28"/>
      <c r="OR4" s="28"/>
      <c r="OS4" s="28"/>
      <c r="OT4" s="28"/>
      <c r="OU4" s="28"/>
      <c r="OV4" s="28"/>
      <c r="OW4" s="28"/>
      <c r="OX4" s="28"/>
      <c r="OY4" s="28"/>
      <c r="OZ4" s="28"/>
      <c r="PA4" s="28"/>
      <c r="PB4" s="28"/>
      <c r="PC4" s="28"/>
      <c r="PD4" s="28"/>
      <c r="PE4" s="28"/>
      <c r="PF4" s="28"/>
      <c r="PG4" s="28"/>
      <c r="PH4" s="28"/>
      <c r="PI4" s="28"/>
      <c r="PJ4" s="28"/>
      <c r="PK4" s="28"/>
      <c r="PL4" s="28"/>
      <c r="PM4" s="28"/>
      <c r="PN4" s="28"/>
      <c r="PO4" s="28"/>
      <c r="PP4" s="28"/>
      <c r="PQ4" s="28"/>
      <c r="PR4" s="28"/>
      <c r="PS4" s="28"/>
      <c r="PT4" s="28"/>
      <c r="PU4" s="28"/>
      <c r="PV4" s="28"/>
      <c r="PW4" s="28"/>
      <c r="PX4" s="28"/>
      <c r="PY4" s="28"/>
      <c r="PZ4" s="28"/>
      <c r="QA4" s="28"/>
      <c r="QB4" s="28"/>
      <c r="QC4" s="28"/>
      <c r="QD4" s="28"/>
      <c r="QE4" s="28"/>
      <c r="QF4" s="28"/>
      <c r="QG4" s="28"/>
      <c r="QH4" s="28"/>
      <c r="QI4" s="28"/>
      <c r="QJ4" s="28"/>
      <c r="QK4" s="28"/>
      <c r="QL4" s="28"/>
      <c r="QM4" s="28"/>
      <c r="QN4" s="28"/>
      <c r="QO4" s="28"/>
      <c r="QP4" s="28"/>
      <c r="QQ4" s="28"/>
      <c r="QR4" s="28"/>
      <c r="QS4" s="28"/>
      <c r="QT4" s="28"/>
      <c r="QU4" s="28"/>
      <c r="QV4" s="28"/>
      <c r="QW4" s="28"/>
      <c r="QX4" s="28"/>
      <c r="QY4" s="28"/>
      <c r="QZ4" s="28"/>
      <c r="RA4" s="28"/>
      <c r="RB4" s="28"/>
      <c r="RC4" s="28"/>
      <c r="RD4" s="28"/>
      <c r="RE4" s="28"/>
      <c r="RF4" s="28"/>
      <c r="RG4" s="28"/>
      <c r="RH4" s="28"/>
      <c r="RI4" s="28"/>
      <c r="RJ4" s="28"/>
      <c r="RK4" s="28"/>
      <c r="RL4" s="28"/>
      <c r="RM4" s="28"/>
      <c r="RN4" s="28"/>
      <c r="RO4" s="28"/>
      <c r="RP4" s="28"/>
      <c r="RQ4" s="28"/>
      <c r="RR4" s="28"/>
      <c r="RS4" s="28"/>
      <c r="RT4" s="28"/>
      <c r="RU4" s="28"/>
      <c r="RV4" s="28"/>
      <c r="RW4" s="28"/>
      <c r="RX4" s="28"/>
      <c r="RY4" s="28"/>
      <c r="RZ4" s="28"/>
      <c r="SA4" s="28"/>
      <c r="SB4" s="28"/>
      <c r="SC4" s="28"/>
      <c r="SD4" s="28"/>
      <c r="SE4" s="28"/>
      <c r="SF4" s="28"/>
      <c r="SG4" s="28"/>
      <c r="SH4" s="28"/>
      <c r="SI4" s="28"/>
      <c r="SJ4" s="28"/>
      <c r="SK4" s="28"/>
      <c r="SL4" s="28"/>
      <c r="SM4" s="28"/>
      <c r="SN4" s="28"/>
      <c r="SO4" s="28"/>
      <c r="SP4" s="28"/>
      <c r="SQ4" s="28"/>
      <c r="SR4" s="28"/>
      <c r="SS4" s="28"/>
      <c r="ST4" s="28"/>
      <c r="SU4" s="28"/>
      <c r="SV4" s="28"/>
      <c r="SW4" s="28"/>
      <c r="SX4" s="28"/>
      <c r="SY4" s="28"/>
    </row>
    <row r="5" spans="1:519">
      <c r="A5" s="65"/>
      <c r="B5" s="66" t="s">
        <v>312</v>
      </c>
      <c r="C5" s="67"/>
      <c r="D5" s="20">
        <v>80430548</v>
      </c>
      <c r="E5" s="20">
        <v>79129518</v>
      </c>
      <c r="F5" s="20">
        <v>78083369</v>
      </c>
      <c r="G5" s="22">
        <v>76785816</v>
      </c>
      <c r="H5" s="20">
        <v>75206301</v>
      </c>
      <c r="I5" s="22">
        <v>73561126</v>
      </c>
      <c r="J5" s="20">
        <v>10117618</v>
      </c>
      <c r="K5" s="20">
        <v>10523151</v>
      </c>
      <c r="L5" s="20">
        <v>10439159</v>
      </c>
      <c r="M5" s="22">
        <v>10378408</v>
      </c>
      <c r="N5" s="20">
        <v>9944904</v>
      </c>
      <c r="O5" s="22">
        <v>10153181</v>
      </c>
      <c r="P5" s="20">
        <v>5272671</v>
      </c>
      <c r="Q5" s="20">
        <v>5242948</v>
      </c>
      <c r="R5" s="20">
        <v>5249192</v>
      </c>
      <c r="S5" s="22">
        <v>5037134</v>
      </c>
      <c r="T5" s="20">
        <v>5116700</v>
      </c>
      <c r="U5" s="22">
        <v>4796050</v>
      </c>
      <c r="V5" s="20">
        <v>2740708</v>
      </c>
      <c r="W5" s="20">
        <v>2628847</v>
      </c>
      <c r="X5" s="20">
        <v>2711952</v>
      </c>
      <c r="Y5" s="22">
        <v>2583031</v>
      </c>
      <c r="Z5" s="20">
        <v>2631434</v>
      </c>
      <c r="AA5" s="22">
        <v>2693768</v>
      </c>
      <c r="AB5" s="20">
        <v>4491336</v>
      </c>
      <c r="AC5" s="20">
        <v>4212574</v>
      </c>
      <c r="AD5" s="20">
        <v>4490964</v>
      </c>
      <c r="AE5" s="22">
        <v>4250056</v>
      </c>
      <c r="AF5" s="20">
        <v>4040278</v>
      </c>
      <c r="AG5" s="22">
        <v>3901792</v>
      </c>
      <c r="AH5" s="20">
        <v>22135426</v>
      </c>
      <c r="AI5" s="20">
        <v>21141850</v>
      </c>
      <c r="AJ5" s="20">
        <v>20213919</v>
      </c>
      <c r="AK5" s="22">
        <v>19201015</v>
      </c>
      <c r="AL5" s="20">
        <v>18968334</v>
      </c>
      <c r="AM5" s="22">
        <v>18309023</v>
      </c>
      <c r="AN5" s="20">
        <v>3839455</v>
      </c>
      <c r="AO5" s="20">
        <v>3699223</v>
      </c>
      <c r="AP5" s="20">
        <v>3908634</v>
      </c>
      <c r="AQ5" s="22">
        <v>3853764</v>
      </c>
      <c r="AR5" s="20">
        <v>3853912</v>
      </c>
      <c r="AS5" s="22">
        <v>3853689</v>
      </c>
      <c r="AT5" s="20">
        <v>29392184</v>
      </c>
      <c r="AU5" s="20">
        <v>28293366</v>
      </c>
      <c r="AV5" s="20">
        <v>28279333</v>
      </c>
      <c r="AW5" s="22">
        <v>27327727</v>
      </c>
      <c r="AX5" s="20">
        <v>27737722</v>
      </c>
      <c r="AY5" s="22">
        <v>28773081</v>
      </c>
      <c r="AZ5" s="20">
        <v>11083648</v>
      </c>
      <c r="BA5" s="20">
        <v>11640770</v>
      </c>
      <c r="BB5" s="20">
        <v>11722202</v>
      </c>
      <c r="BC5" s="22">
        <v>11554605</v>
      </c>
      <c r="BD5" s="20">
        <v>11331518</v>
      </c>
      <c r="BE5" s="22">
        <v>10674069</v>
      </c>
      <c r="BF5" s="20">
        <v>114577925</v>
      </c>
      <c r="BG5" s="20">
        <v>109973036</v>
      </c>
      <c r="BH5" s="20">
        <v>105760006</v>
      </c>
      <c r="BI5" s="22">
        <v>102984700</v>
      </c>
      <c r="BJ5" s="20">
        <v>99753660</v>
      </c>
      <c r="BK5" s="22">
        <v>95246309</v>
      </c>
      <c r="BL5" s="20">
        <v>3910897</v>
      </c>
      <c r="BM5" s="20">
        <v>3900102</v>
      </c>
      <c r="BN5" s="20">
        <v>3863484</v>
      </c>
      <c r="BO5" s="22">
        <v>3871321</v>
      </c>
      <c r="BP5" s="20">
        <v>3846257</v>
      </c>
      <c r="BQ5" s="22">
        <v>3817787</v>
      </c>
      <c r="BR5" s="20">
        <v>27052749</v>
      </c>
      <c r="BS5" s="20">
        <v>24984745</v>
      </c>
      <c r="BT5" s="20">
        <v>24498238</v>
      </c>
      <c r="BU5" s="22">
        <v>23502340</v>
      </c>
      <c r="BV5" s="20">
        <v>23793299</v>
      </c>
      <c r="BW5" s="22">
        <v>23339445</v>
      </c>
      <c r="BX5" s="20">
        <v>31965497</v>
      </c>
      <c r="BY5" s="20">
        <v>30159894</v>
      </c>
      <c r="BZ5" s="20">
        <v>29144045</v>
      </c>
      <c r="CA5" s="22">
        <v>28545852</v>
      </c>
      <c r="CB5" s="20">
        <v>27906125</v>
      </c>
      <c r="CC5" s="22">
        <v>26963985</v>
      </c>
      <c r="CD5" s="20">
        <v>6276809</v>
      </c>
      <c r="CE5" s="20">
        <v>6187385</v>
      </c>
      <c r="CF5" s="20">
        <v>6152148</v>
      </c>
      <c r="CG5" s="22">
        <v>6001596</v>
      </c>
      <c r="CH5" s="20">
        <v>6026601</v>
      </c>
      <c r="CI5" s="22">
        <v>5593825</v>
      </c>
      <c r="CJ5" s="20">
        <v>13660474</v>
      </c>
      <c r="CK5" s="20">
        <v>13232432</v>
      </c>
      <c r="CL5" s="20">
        <v>12947071</v>
      </c>
      <c r="CM5" s="22">
        <v>12761065</v>
      </c>
      <c r="CN5" s="20">
        <v>12814003</v>
      </c>
      <c r="CO5" s="22">
        <v>12341254</v>
      </c>
      <c r="CP5" s="20">
        <v>71552832</v>
      </c>
      <c r="CQ5" s="20">
        <v>69427671</v>
      </c>
      <c r="CR5" s="20">
        <v>66757090</v>
      </c>
      <c r="CS5" s="22">
        <v>67506597</v>
      </c>
      <c r="CT5" s="20">
        <v>68239667</v>
      </c>
      <c r="CU5" s="22">
        <v>65615459</v>
      </c>
      <c r="CV5" s="20">
        <v>2842782</v>
      </c>
      <c r="CW5" s="20">
        <v>2720281</v>
      </c>
      <c r="CX5" s="20">
        <v>2684873</v>
      </c>
      <c r="CY5" s="22">
        <v>2682788</v>
      </c>
      <c r="CZ5" s="20">
        <v>1252425</v>
      </c>
      <c r="DA5" s="22">
        <v>2276510</v>
      </c>
      <c r="DB5" s="20">
        <v>9825140</v>
      </c>
      <c r="DC5" s="20">
        <v>9690446</v>
      </c>
      <c r="DD5" s="20">
        <v>9754154</v>
      </c>
      <c r="DE5" s="22">
        <v>9373793</v>
      </c>
      <c r="DF5" s="20">
        <v>9395098</v>
      </c>
      <c r="DG5" s="22">
        <v>9044278</v>
      </c>
      <c r="DH5" s="20">
        <v>37358605</v>
      </c>
      <c r="DI5" s="20">
        <v>36297430</v>
      </c>
      <c r="DJ5" s="20">
        <v>35407965</v>
      </c>
      <c r="DK5" s="22">
        <v>33138182</v>
      </c>
      <c r="DL5" s="20">
        <v>32743968</v>
      </c>
      <c r="DM5" s="22">
        <v>31960045</v>
      </c>
      <c r="DN5" s="20">
        <v>12120531</v>
      </c>
      <c r="DO5" s="20">
        <v>11946333</v>
      </c>
      <c r="DP5" s="20">
        <v>12196171</v>
      </c>
      <c r="DQ5" s="22">
        <v>12574055</v>
      </c>
      <c r="DR5" s="20">
        <v>11759069</v>
      </c>
      <c r="DS5" s="22">
        <v>11693562</v>
      </c>
      <c r="DT5" s="20">
        <v>52381850</v>
      </c>
      <c r="DU5" s="20">
        <v>50889846</v>
      </c>
      <c r="DV5" s="20">
        <v>48186853</v>
      </c>
      <c r="DW5" s="22">
        <v>45453899</v>
      </c>
      <c r="DX5" s="20">
        <v>43560277</v>
      </c>
      <c r="DY5" s="22">
        <v>44157059</v>
      </c>
      <c r="DZ5" s="20">
        <v>195018352</v>
      </c>
      <c r="EA5" s="20">
        <v>193572616</v>
      </c>
      <c r="EB5" s="20">
        <v>182808460</v>
      </c>
      <c r="EC5" s="22">
        <v>174145572</v>
      </c>
      <c r="ED5" s="20">
        <v>172211294</v>
      </c>
      <c r="EE5" s="22">
        <v>164219568</v>
      </c>
      <c r="EF5" s="20">
        <v>46449025</v>
      </c>
      <c r="EG5" s="20">
        <v>43813453</v>
      </c>
      <c r="EH5" s="20">
        <v>41821894</v>
      </c>
      <c r="EI5" s="22">
        <v>40798787</v>
      </c>
      <c r="EJ5" s="20">
        <v>38400421</v>
      </c>
      <c r="EK5" s="22">
        <v>36947444</v>
      </c>
      <c r="EL5" s="20">
        <v>5955349</v>
      </c>
      <c r="EM5" s="20">
        <v>5891163</v>
      </c>
      <c r="EN5" s="20">
        <v>5921152</v>
      </c>
      <c r="EO5" s="22">
        <v>5315984</v>
      </c>
      <c r="EP5" s="20">
        <v>5636673</v>
      </c>
      <c r="EQ5" s="22">
        <v>5623500</v>
      </c>
      <c r="ER5" s="20">
        <v>12454469</v>
      </c>
      <c r="ES5" s="20">
        <v>12480103</v>
      </c>
      <c r="ET5" s="20">
        <v>13331202</v>
      </c>
      <c r="EU5" s="22">
        <v>12594070</v>
      </c>
      <c r="EV5" s="20">
        <v>11964427</v>
      </c>
      <c r="EW5" s="22">
        <v>11838126</v>
      </c>
      <c r="EX5" s="20">
        <v>13236434</v>
      </c>
      <c r="EY5" s="20">
        <v>13163133</v>
      </c>
      <c r="EZ5" s="20">
        <v>13046765</v>
      </c>
      <c r="FA5" s="22">
        <v>12518967</v>
      </c>
      <c r="FB5" s="20">
        <v>11525302</v>
      </c>
      <c r="FC5" s="22">
        <v>11249940</v>
      </c>
      <c r="FD5" s="20">
        <v>7548307</v>
      </c>
      <c r="FE5" s="20">
        <v>7246936</v>
      </c>
      <c r="FF5" s="20">
        <v>7212765</v>
      </c>
      <c r="FG5" s="22">
        <v>7375574</v>
      </c>
      <c r="FH5" s="20">
        <v>6888434</v>
      </c>
      <c r="FI5" s="22">
        <v>6455626</v>
      </c>
      <c r="FJ5" s="20">
        <v>40398962</v>
      </c>
      <c r="FK5" s="20">
        <v>38670806</v>
      </c>
      <c r="FL5" s="20">
        <v>38471891</v>
      </c>
      <c r="FM5" s="22">
        <v>34939107</v>
      </c>
      <c r="FN5" s="20">
        <v>34659989</v>
      </c>
      <c r="FO5" s="22">
        <v>33994670</v>
      </c>
      <c r="FP5" s="20">
        <v>9349852</v>
      </c>
      <c r="FQ5" s="20">
        <v>8549068</v>
      </c>
      <c r="FR5" s="20">
        <v>8424746</v>
      </c>
      <c r="FS5" s="22">
        <v>8066472</v>
      </c>
      <c r="FT5" s="20">
        <v>7580833</v>
      </c>
      <c r="FU5" s="22">
        <v>7341652</v>
      </c>
      <c r="FV5" s="20">
        <v>7936043</v>
      </c>
      <c r="FW5" s="20">
        <v>7644717</v>
      </c>
      <c r="FX5" s="20">
        <v>7286621</v>
      </c>
      <c r="FY5" s="22">
        <v>6795340</v>
      </c>
      <c r="FZ5" s="20">
        <v>6540518</v>
      </c>
      <c r="GA5" s="22">
        <v>6201446</v>
      </c>
      <c r="GB5" s="20">
        <v>9515660</v>
      </c>
      <c r="GC5" s="20">
        <v>9103897</v>
      </c>
      <c r="GD5" s="20">
        <v>9073586</v>
      </c>
      <c r="GE5" s="22">
        <v>9129916</v>
      </c>
      <c r="GF5" s="20">
        <v>8548454</v>
      </c>
      <c r="GG5" s="22">
        <v>8421266</v>
      </c>
      <c r="GH5" s="20">
        <v>10660533</v>
      </c>
      <c r="GI5" s="20">
        <v>10499637</v>
      </c>
      <c r="GJ5" s="20">
        <v>9902390</v>
      </c>
      <c r="GK5" s="22">
        <v>9669516</v>
      </c>
      <c r="GL5" s="20">
        <v>10003219</v>
      </c>
      <c r="GM5" s="22">
        <v>8999291</v>
      </c>
      <c r="GN5" s="20">
        <v>17519934</v>
      </c>
      <c r="GO5" s="20">
        <v>17618984</v>
      </c>
      <c r="GP5" s="20">
        <v>17190154</v>
      </c>
      <c r="GQ5" s="22">
        <v>16070500</v>
      </c>
      <c r="GR5" s="20">
        <v>15536040</v>
      </c>
      <c r="GS5" s="22">
        <v>15011326</v>
      </c>
      <c r="GT5" s="20">
        <v>48258851</v>
      </c>
      <c r="GU5" s="20">
        <v>45244129</v>
      </c>
      <c r="GV5" s="20">
        <v>44402086</v>
      </c>
      <c r="GW5" s="22">
        <v>45369945</v>
      </c>
      <c r="GX5" s="20">
        <v>43491525</v>
      </c>
      <c r="GY5" s="22">
        <v>41417859</v>
      </c>
      <c r="GZ5" s="20">
        <v>6657760</v>
      </c>
      <c r="HA5" s="20">
        <v>6470257</v>
      </c>
      <c r="HB5" s="20">
        <v>6028828</v>
      </c>
      <c r="HC5" s="22">
        <v>5843405</v>
      </c>
      <c r="HD5" s="20">
        <v>6085986</v>
      </c>
      <c r="HE5" s="22">
        <v>5697630</v>
      </c>
      <c r="HF5" s="20">
        <v>3906962</v>
      </c>
      <c r="HG5" s="20">
        <v>4168181</v>
      </c>
      <c r="HH5" s="20">
        <v>4156559</v>
      </c>
      <c r="HI5" s="22">
        <v>3957988</v>
      </c>
      <c r="HJ5" s="20">
        <v>3849155</v>
      </c>
      <c r="HK5" s="22">
        <v>3690811</v>
      </c>
      <c r="HL5" s="20">
        <v>33287764</v>
      </c>
      <c r="HM5" s="20">
        <v>32396243</v>
      </c>
      <c r="HN5" s="20">
        <v>31532191</v>
      </c>
      <c r="HO5" s="22">
        <v>30020934</v>
      </c>
      <c r="HP5" s="20">
        <v>16381976</v>
      </c>
      <c r="HQ5" s="22">
        <v>29737210</v>
      </c>
      <c r="HR5" s="20">
        <v>44455976</v>
      </c>
      <c r="HS5" s="20">
        <v>44984540</v>
      </c>
      <c r="HT5" s="20">
        <v>42241577</v>
      </c>
      <c r="HU5" s="22">
        <v>41408617</v>
      </c>
      <c r="HV5" s="20">
        <v>40042135</v>
      </c>
      <c r="HW5" s="22">
        <v>38878919</v>
      </c>
      <c r="HX5" s="20">
        <v>27289395</v>
      </c>
      <c r="HY5" s="20">
        <v>25200173</v>
      </c>
      <c r="HZ5" s="20">
        <v>23824077</v>
      </c>
      <c r="IA5" s="22">
        <v>23826663</v>
      </c>
      <c r="IB5" s="20">
        <v>23578525</v>
      </c>
      <c r="IC5" s="22">
        <v>22619175</v>
      </c>
      <c r="ID5" s="20">
        <v>27208015</v>
      </c>
      <c r="IE5" s="20">
        <v>26512481</v>
      </c>
      <c r="IF5" s="20">
        <v>25115355</v>
      </c>
      <c r="IG5" s="22">
        <v>24623382</v>
      </c>
      <c r="IH5" s="20">
        <v>24559272</v>
      </c>
      <c r="II5" s="22">
        <v>24319179</v>
      </c>
      <c r="IJ5" s="20">
        <v>42109270</v>
      </c>
      <c r="IK5" s="20">
        <v>40369356</v>
      </c>
      <c r="IL5" s="20">
        <v>40008416</v>
      </c>
      <c r="IM5" s="22">
        <v>38222468</v>
      </c>
      <c r="IN5" s="20">
        <v>37705767</v>
      </c>
      <c r="IO5" s="22">
        <v>35910854</v>
      </c>
      <c r="IP5" s="20">
        <v>34005676</v>
      </c>
      <c r="IQ5" s="20">
        <v>33690711</v>
      </c>
      <c r="IR5" s="20">
        <v>34079169</v>
      </c>
      <c r="IS5" s="22">
        <v>34147586</v>
      </c>
      <c r="IT5" s="20">
        <v>31398600</v>
      </c>
      <c r="IU5" s="22">
        <v>28701049</v>
      </c>
      <c r="IV5" s="20">
        <v>17805106</v>
      </c>
      <c r="IW5" s="20">
        <v>17844076</v>
      </c>
      <c r="IX5" s="20">
        <v>17747329</v>
      </c>
      <c r="IY5" s="22">
        <v>18257943</v>
      </c>
      <c r="IZ5" s="20">
        <v>17410992</v>
      </c>
      <c r="JA5" s="22">
        <v>17532932</v>
      </c>
      <c r="JB5" s="20">
        <v>20235433</v>
      </c>
      <c r="JC5" s="20">
        <v>18557906</v>
      </c>
      <c r="JD5" s="20">
        <v>17281656</v>
      </c>
      <c r="JE5" s="22">
        <v>16992421</v>
      </c>
      <c r="JF5" s="20">
        <v>16820114</v>
      </c>
      <c r="JG5" s="22">
        <v>16660308</v>
      </c>
      <c r="JH5" s="20">
        <v>81654035</v>
      </c>
      <c r="JI5" s="20">
        <v>78324392</v>
      </c>
      <c r="JJ5" s="20">
        <v>74956503</v>
      </c>
      <c r="JK5" s="20">
        <v>74263525</v>
      </c>
      <c r="JL5" s="20">
        <v>68981209</v>
      </c>
      <c r="JM5" s="20">
        <v>65386965</v>
      </c>
      <c r="JN5" s="20">
        <v>7804280</v>
      </c>
      <c r="JO5" s="20">
        <v>7760263</v>
      </c>
      <c r="JP5" s="20">
        <v>7560405</v>
      </c>
      <c r="JQ5" s="20">
        <v>7563702</v>
      </c>
      <c r="JR5" s="20">
        <v>7370190</v>
      </c>
      <c r="JS5" s="20">
        <v>7325772</v>
      </c>
      <c r="JT5" s="20">
        <v>10383556</v>
      </c>
      <c r="JU5" s="20">
        <v>10136570</v>
      </c>
      <c r="JV5" s="20">
        <v>10361753</v>
      </c>
      <c r="JW5" s="20">
        <v>9840472</v>
      </c>
      <c r="JX5" s="20">
        <v>9774452</v>
      </c>
      <c r="JY5" s="20">
        <v>9360068</v>
      </c>
      <c r="JZ5" s="20">
        <v>6861627</v>
      </c>
      <c r="KA5" s="20">
        <v>6577926</v>
      </c>
      <c r="KB5" s="20">
        <v>6640470</v>
      </c>
      <c r="KC5" s="20">
        <v>6396278</v>
      </c>
      <c r="KD5" s="20">
        <v>5967056</v>
      </c>
      <c r="KE5" s="20">
        <v>5577070</v>
      </c>
      <c r="KF5" s="20">
        <v>32092549</v>
      </c>
      <c r="KG5" s="20">
        <v>30772036</v>
      </c>
      <c r="KH5" s="20">
        <v>30011965</v>
      </c>
      <c r="KI5" s="20">
        <v>29664569</v>
      </c>
      <c r="KJ5" s="20">
        <v>28759067</v>
      </c>
      <c r="KK5" s="20">
        <v>27781057</v>
      </c>
      <c r="KL5" s="20">
        <v>5785875</v>
      </c>
      <c r="KM5" s="20">
        <v>5377611</v>
      </c>
      <c r="KN5" s="20">
        <v>5349461</v>
      </c>
      <c r="KO5" s="20">
        <v>5268880</v>
      </c>
      <c r="KP5" s="20">
        <v>5317030</v>
      </c>
      <c r="KQ5" s="20">
        <v>5424942</v>
      </c>
      <c r="KR5" s="20">
        <v>22425480</v>
      </c>
      <c r="KS5" s="20">
        <v>21145240</v>
      </c>
      <c r="KT5" s="20">
        <v>20297602</v>
      </c>
      <c r="KU5" s="20">
        <v>18957111</v>
      </c>
      <c r="KV5" s="20">
        <v>18731147</v>
      </c>
      <c r="KW5" s="20">
        <v>18328589</v>
      </c>
      <c r="KX5" s="20">
        <v>128940724</v>
      </c>
      <c r="KY5" s="20">
        <v>122878240</v>
      </c>
      <c r="KZ5" s="20">
        <v>117316433</v>
      </c>
      <c r="LA5" s="20">
        <v>114299511</v>
      </c>
      <c r="LB5" s="20">
        <v>110598922</v>
      </c>
      <c r="LC5" s="20">
        <v>108304968</v>
      </c>
      <c r="LD5" s="20">
        <v>5167697</v>
      </c>
      <c r="LE5" s="20">
        <v>5130364</v>
      </c>
      <c r="LF5" s="20">
        <v>5294008</v>
      </c>
      <c r="LG5" s="20">
        <v>4987216</v>
      </c>
      <c r="LH5" s="20">
        <v>4931249</v>
      </c>
      <c r="LI5" s="20">
        <v>5019213</v>
      </c>
      <c r="LJ5" s="20">
        <v>8272819</v>
      </c>
      <c r="LK5" s="20">
        <v>8354551</v>
      </c>
      <c r="LL5" s="20">
        <v>7636117</v>
      </c>
      <c r="LM5" s="20">
        <v>7732766</v>
      </c>
      <c r="LN5" s="20">
        <v>7450495</v>
      </c>
      <c r="LO5" s="20">
        <v>7441870</v>
      </c>
      <c r="LP5" s="20">
        <v>116918360</v>
      </c>
      <c r="LQ5" s="20">
        <v>116978417</v>
      </c>
      <c r="LR5" s="20">
        <v>112255598</v>
      </c>
      <c r="LS5" s="20">
        <v>106331902</v>
      </c>
      <c r="LT5" s="20">
        <v>103798567</v>
      </c>
      <c r="LU5" s="20">
        <v>100989935</v>
      </c>
      <c r="LV5" s="20">
        <v>9681285</v>
      </c>
      <c r="LW5" s="20">
        <v>9331008</v>
      </c>
      <c r="LX5" s="20">
        <v>9395291</v>
      </c>
      <c r="LY5" s="20">
        <v>9333945</v>
      </c>
      <c r="LZ5" s="20">
        <v>9317262</v>
      </c>
      <c r="MA5" s="20">
        <v>9268951</v>
      </c>
      <c r="MB5" s="20">
        <v>4781687</v>
      </c>
      <c r="MC5" s="20">
        <v>4536064</v>
      </c>
      <c r="MD5" s="20">
        <v>4589112</v>
      </c>
      <c r="ME5" s="20">
        <v>4345637</v>
      </c>
      <c r="MF5" s="20">
        <v>4411813</v>
      </c>
      <c r="MG5" s="20">
        <v>4275818</v>
      </c>
      <c r="MH5" s="20">
        <v>61824692</v>
      </c>
      <c r="MI5" s="20">
        <v>60931893</v>
      </c>
      <c r="MJ5" s="20">
        <v>57866487</v>
      </c>
      <c r="MK5" s="20">
        <v>55824454</v>
      </c>
      <c r="ML5" s="20">
        <v>53680147</v>
      </c>
      <c r="MM5" s="20">
        <v>52874981</v>
      </c>
      <c r="MN5" s="20">
        <v>3544531</v>
      </c>
      <c r="MO5" s="20">
        <v>3579493</v>
      </c>
      <c r="MP5" s="20">
        <v>3319711</v>
      </c>
      <c r="MQ5" s="20">
        <v>3283638</v>
      </c>
      <c r="MR5" s="20">
        <v>3348881</v>
      </c>
      <c r="MS5" s="20">
        <v>3324701</v>
      </c>
      <c r="MT5" s="20">
        <v>5699071</v>
      </c>
      <c r="MU5" s="20">
        <v>5516565</v>
      </c>
      <c r="MV5" s="20">
        <v>5806276</v>
      </c>
      <c r="MW5" s="20">
        <v>5334688</v>
      </c>
      <c r="MX5" s="20">
        <v>5372604</v>
      </c>
      <c r="MY5" s="20">
        <v>5167726</v>
      </c>
      <c r="MZ5" s="20">
        <v>6930094</v>
      </c>
      <c r="NA5" s="20">
        <v>6923357</v>
      </c>
      <c r="NB5" s="20">
        <v>6636828</v>
      </c>
      <c r="NC5" s="20">
        <v>6398729</v>
      </c>
      <c r="ND5" s="20">
        <v>6641874</v>
      </c>
      <c r="NE5" s="20">
        <v>6502447</v>
      </c>
      <c r="NF5" s="20">
        <v>31349351</v>
      </c>
      <c r="NG5" s="20">
        <v>29824162</v>
      </c>
      <c r="NH5" s="20">
        <v>29473371</v>
      </c>
      <c r="NI5" s="20">
        <v>28090183</v>
      </c>
      <c r="NJ5" s="20">
        <v>27675421</v>
      </c>
      <c r="NK5" s="20">
        <v>26413690</v>
      </c>
      <c r="NL5" s="20">
        <v>26836545</v>
      </c>
      <c r="NM5" s="20">
        <v>26177547</v>
      </c>
      <c r="NN5" s="20">
        <v>24838623</v>
      </c>
      <c r="NO5" s="20">
        <v>24356217</v>
      </c>
      <c r="NP5" s="20">
        <v>25260222</v>
      </c>
      <c r="NQ5" s="20">
        <v>24456274</v>
      </c>
      <c r="NR5" s="20">
        <v>53797849</v>
      </c>
      <c r="NS5" s="20">
        <v>54243893</v>
      </c>
      <c r="NT5" s="20">
        <v>51708179</v>
      </c>
      <c r="NU5" s="20">
        <v>49669999</v>
      </c>
      <c r="NV5" s="20">
        <v>48705016</v>
      </c>
      <c r="NW5" s="20">
        <v>46989081</v>
      </c>
      <c r="NX5" s="20">
        <v>62319146</v>
      </c>
      <c r="NY5" s="20">
        <v>60373493</v>
      </c>
      <c r="NZ5" s="20">
        <v>60480100</v>
      </c>
      <c r="OA5" s="20">
        <v>58055746</v>
      </c>
      <c r="OB5" s="20">
        <v>56007921</v>
      </c>
      <c r="OC5" s="20">
        <v>54825074</v>
      </c>
      <c r="OD5" s="20">
        <v>37563029</v>
      </c>
      <c r="OE5" s="20">
        <v>35632399</v>
      </c>
      <c r="OF5" s="20">
        <v>34829678</v>
      </c>
      <c r="OG5" s="20">
        <v>34637702</v>
      </c>
      <c r="OH5" s="20">
        <v>34648693</v>
      </c>
      <c r="OI5" s="20">
        <v>34084251</v>
      </c>
      <c r="OJ5" s="20">
        <v>37312840</v>
      </c>
      <c r="OK5" s="20">
        <v>34764431</v>
      </c>
      <c r="OL5" s="20">
        <v>34944153</v>
      </c>
      <c r="OM5" s="20">
        <v>34268097</v>
      </c>
      <c r="ON5" s="20">
        <v>34184088</v>
      </c>
      <c r="OO5" s="20">
        <v>32055672</v>
      </c>
      <c r="OP5" s="20">
        <v>4370474</v>
      </c>
      <c r="OQ5" s="20">
        <v>4162517</v>
      </c>
      <c r="OR5" s="20">
        <v>4343883</v>
      </c>
      <c r="OS5" s="20">
        <v>4069205</v>
      </c>
      <c r="OT5" s="20">
        <v>4252109</v>
      </c>
      <c r="OU5" s="20">
        <v>4148334</v>
      </c>
      <c r="OV5" s="20">
        <v>27697606</v>
      </c>
      <c r="OW5" s="20">
        <v>26990425</v>
      </c>
      <c r="OX5" s="20">
        <v>26323431</v>
      </c>
      <c r="OY5" s="20">
        <v>25524943</v>
      </c>
      <c r="OZ5" s="20">
        <v>25186623</v>
      </c>
      <c r="PA5" s="20">
        <v>24924510</v>
      </c>
      <c r="PB5" s="20">
        <v>34963075</v>
      </c>
      <c r="PC5" s="20">
        <v>33063433</v>
      </c>
      <c r="PD5" s="20">
        <v>31232969</v>
      </c>
      <c r="PE5" s="20">
        <v>30775538</v>
      </c>
      <c r="PF5" s="20">
        <v>30920550</v>
      </c>
      <c r="PG5" s="20">
        <v>31037003</v>
      </c>
      <c r="PH5" s="20">
        <v>26946875</v>
      </c>
      <c r="PI5" s="20">
        <v>25800467</v>
      </c>
      <c r="PJ5" s="20">
        <v>24881356</v>
      </c>
      <c r="PK5" s="20">
        <v>23750201</v>
      </c>
      <c r="PL5" s="20">
        <v>23136429</v>
      </c>
      <c r="PM5" s="20">
        <v>22945793</v>
      </c>
      <c r="PN5" s="20">
        <v>5857778</v>
      </c>
      <c r="PO5" s="20">
        <v>5448919</v>
      </c>
      <c r="PP5" s="20">
        <v>5428807</v>
      </c>
      <c r="PQ5" s="20">
        <v>5548913</v>
      </c>
      <c r="PR5" s="20">
        <v>5579226</v>
      </c>
      <c r="PS5" s="20">
        <v>5557516</v>
      </c>
      <c r="PT5" s="20">
        <v>103452016</v>
      </c>
      <c r="PU5" s="20">
        <v>97530396</v>
      </c>
      <c r="PV5" s="20">
        <v>97389051</v>
      </c>
      <c r="PW5" s="20">
        <v>93214233</v>
      </c>
      <c r="PX5" s="20">
        <v>89065009</v>
      </c>
      <c r="PY5" s="20">
        <v>82214917</v>
      </c>
      <c r="PZ5" s="20">
        <v>10995493</v>
      </c>
      <c r="QA5" s="20">
        <v>10674787</v>
      </c>
      <c r="QB5" s="20">
        <v>10324249</v>
      </c>
      <c r="QC5" s="20">
        <v>10108401</v>
      </c>
      <c r="QD5" s="20">
        <v>10102119</v>
      </c>
      <c r="QE5" s="20">
        <v>9404076</v>
      </c>
      <c r="QF5" s="20">
        <v>28608111</v>
      </c>
      <c r="QG5" s="20">
        <v>27175467</v>
      </c>
      <c r="QH5" s="20">
        <v>26045115</v>
      </c>
      <c r="QI5" s="20">
        <v>25544126</v>
      </c>
      <c r="QJ5" s="20">
        <v>26608909</v>
      </c>
      <c r="QK5" s="20">
        <v>25853538</v>
      </c>
      <c r="QL5" s="20">
        <v>42790319</v>
      </c>
      <c r="QM5" s="20">
        <v>42065175</v>
      </c>
      <c r="QN5" s="20">
        <v>39947981</v>
      </c>
      <c r="QO5" s="20">
        <v>37354551</v>
      </c>
      <c r="QP5" s="20">
        <v>37741589</v>
      </c>
      <c r="QQ5" s="20">
        <v>36079726</v>
      </c>
      <c r="QR5" s="20">
        <v>44947653</v>
      </c>
      <c r="QS5" s="20">
        <v>43073528</v>
      </c>
      <c r="QT5" s="20">
        <v>42509609</v>
      </c>
      <c r="QU5" s="20">
        <v>40230534</v>
      </c>
      <c r="QV5" s="20">
        <v>38521550</v>
      </c>
      <c r="QW5" s="20">
        <v>37440058</v>
      </c>
      <c r="QX5" s="20">
        <v>27707625</v>
      </c>
      <c r="QY5" s="20">
        <v>25354917</v>
      </c>
      <c r="QZ5" s="20">
        <v>24756547</v>
      </c>
      <c r="RA5" s="20">
        <v>23128156</v>
      </c>
      <c r="RB5" s="20">
        <v>23248457</v>
      </c>
      <c r="RC5" s="20">
        <v>22586030</v>
      </c>
      <c r="RD5" s="20">
        <v>28281767</v>
      </c>
      <c r="RE5" s="20">
        <v>26135554</v>
      </c>
      <c r="RF5" s="20">
        <v>25769706</v>
      </c>
      <c r="RG5" s="20">
        <v>23592007</v>
      </c>
      <c r="RH5" s="20">
        <v>23259868</v>
      </c>
      <c r="RI5" s="20">
        <v>23108879</v>
      </c>
      <c r="RJ5" s="20">
        <v>39590548</v>
      </c>
      <c r="RK5" s="20">
        <v>38774896</v>
      </c>
      <c r="RL5" s="20">
        <v>39314014</v>
      </c>
      <c r="RM5" s="20">
        <v>38772408</v>
      </c>
      <c r="RN5" s="20">
        <v>37318748</v>
      </c>
      <c r="RO5" s="20">
        <v>36258294</v>
      </c>
      <c r="RP5" s="20">
        <v>1862809</v>
      </c>
      <c r="RQ5" s="20">
        <v>2028896</v>
      </c>
      <c r="RR5" s="20">
        <v>1828187</v>
      </c>
      <c r="RS5" s="20">
        <v>1890478</v>
      </c>
      <c r="RT5" s="20">
        <v>1913168</v>
      </c>
      <c r="RU5" s="20">
        <v>1895368</v>
      </c>
      <c r="RV5" s="20">
        <v>30585589</v>
      </c>
      <c r="RW5" s="20">
        <v>29757879</v>
      </c>
      <c r="RX5" s="20">
        <v>28491273</v>
      </c>
      <c r="RY5" s="20">
        <v>28296670</v>
      </c>
      <c r="RZ5" s="20">
        <v>27622397</v>
      </c>
      <c r="SA5" s="20">
        <v>27796747</v>
      </c>
      <c r="SB5" s="20">
        <v>2292716</v>
      </c>
      <c r="SC5" s="20">
        <v>2126771</v>
      </c>
      <c r="SD5" s="20">
        <v>1769363</v>
      </c>
      <c r="SE5" s="20">
        <v>1716237</v>
      </c>
      <c r="SF5" s="20">
        <v>1656586</v>
      </c>
      <c r="SG5" s="20">
        <v>1695942</v>
      </c>
      <c r="SH5" s="20">
        <v>2445354</v>
      </c>
      <c r="SI5" s="20">
        <v>2104242</v>
      </c>
      <c r="SJ5" s="20">
        <v>2142420</v>
      </c>
      <c r="SK5" s="20">
        <v>2012280</v>
      </c>
      <c r="SL5" s="20">
        <v>1905124</v>
      </c>
      <c r="SM5" s="20">
        <v>1849161</v>
      </c>
      <c r="SN5" s="20">
        <v>7150254</v>
      </c>
      <c r="SO5" s="20">
        <v>6898411</v>
      </c>
      <c r="SP5" s="20">
        <v>6926405</v>
      </c>
      <c r="SQ5" s="20">
        <v>6680452</v>
      </c>
      <c r="SR5" s="20">
        <v>6791653</v>
      </c>
      <c r="SS5" s="20">
        <v>6764508</v>
      </c>
      <c r="ST5" s="20">
        <v>8704586</v>
      </c>
      <c r="SU5" s="20">
        <v>8696429</v>
      </c>
      <c r="SV5" s="20">
        <v>8604470</v>
      </c>
      <c r="SW5" s="20">
        <v>8341950</v>
      </c>
      <c r="SX5" s="20">
        <v>8565854</v>
      </c>
      <c r="SY5" s="20">
        <v>8322172</v>
      </c>
    </row>
    <row r="6" spans="1:519">
      <c r="A6" s="65"/>
      <c r="B6" s="66"/>
      <c r="C6" s="67" t="s">
        <v>313</v>
      </c>
      <c r="D6" s="28">
        <v>4126349</v>
      </c>
      <c r="E6" s="28">
        <v>3483695</v>
      </c>
      <c r="F6" s="28">
        <v>3361395</v>
      </c>
      <c r="G6" s="30">
        <v>3479776</v>
      </c>
      <c r="H6" s="28">
        <v>3338193</v>
      </c>
      <c r="I6" s="30">
        <v>2687391</v>
      </c>
      <c r="J6" s="28">
        <v>1632910</v>
      </c>
      <c r="K6" s="28">
        <v>1548610</v>
      </c>
      <c r="L6" s="28">
        <v>1327262</v>
      </c>
      <c r="M6" s="30">
        <v>1131921</v>
      </c>
      <c r="N6" s="28">
        <v>933392</v>
      </c>
      <c r="O6" s="30">
        <v>755383</v>
      </c>
      <c r="P6" s="28">
        <v>876185</v>
      </c>
      <c r="Q6" s="28">
        <v>729148</v>
      </c>
      <c r="R6" s="28">
        <v>730712</v>
      </c>
      <c r="S6" s="30">
        <v>602937</v>
      </c>
      <c r="T6" s="28">
        <v>613621</v>
      </c>
      <c r="U6" s="30">
        <v>413753</v>
      </c>
      <c r="V6" s="28">
        <v>286830</v>
      </c>
      <c r="W6" s="28">
        <v>288446</v>
      </c>
      <c r="X6" s="28">
        <v>287654</v>
      </c>
      <c r="Y6" s="30">
        <v>276542</v>
      </c>
      <c r="Z6" s="28">
        <v>245796</v>
      </c>
      <c r="AA6" s="30">
        <v>268457</v>
      </c>
      <c r="AB6" s="28">
        <v>607432</v>
      </c>
      <c r="AC6" s="28">
        <v>504566</v>
      </c>
      <c r="AD6" s="28">
        <v>462009</v>
      </c>
      <c r="AE6" s="30">
        <v>453671</v>
      </c>
      <c r="AF6" s="28">
        <v>345540</v>
      </c>
      <c r="AG6" s="30">
        <v>378703</v>
      </c>
      <c r="AH6" s="28">
        <v>483283</v>
      </c>
      <c r="AI6" s="28">
        <v>441248</v>
      </c>
      <c r="AJ6" s="28">
        <v>374800</v>
      </c>
      <c r="AK6" s="30">
        <v>392748</v>
      </c>
      <c r="AL6" s="28">
        <v>338055</v>
      </c>
      <c r="AM6" s="30">
        <v>321207</v>
      </c>
      <c r="AN6" s="28">
        <v>361357</v>
      </c>
      <c r="AO6" s="28">
        <v>337708</v>
      </c>
      <c r="AP6" s="28">
        <v>327211</v>
      </c>
      <c r="AQ6" s="30">
        <v>305387</v>
      </c>
      <c r="AR6" s="28">
        <v>315348</v>
      </c>
      <c r="AS6" s="30">
        <v>301357</v>
      </c>
      <c r="AT6" s="28">
        <v>1458012</v>
      </c>
      <c r="AU6" s="28">
        <v>1268554</v>
      </c>
      <c r="AV6" s="28">
        <v>1121783</v>
      </c>
      <c r="AW6" s="30">
        <v>1113975</v>
      </c>
      <c r="AX6" s="28">
        <v>1084513</v>
      </c>
      <c r="AY6" s="30">
        <v>2131979</v>
      </c>
      <c r="AZ6" s="28">
        <v>1441122</v>
      </c>
      <c r="BA6" s="28">
        <v>1423250</v>
      </c>
      <c r="BB6" s="28">
        <v>1122846</v>
      </c>
      <c r="BC6" s="30">
        <v>1192844</v>
      </c>
      <c r="BD6" s="28">
        <v>1039552</v>
      </c>
      <c r="BE6" s="30">
        <v>772547</v>
      </c>
      <c r="BF6" s="28">
        <v>4638957</v>
      </c>
      <c r="BG6" s="28">
        <v>3939491</v>
      </c>
      <c r="BH6" s="28">
        <v>3329736</v>
      </c>
      <c r="BI6" s="30">
        <v>3008983</v>
      </c>
      <c r="BJ6" s="28">
        <v>2782170</v>
      </c>
      <c r="BK6" s="30">
        <v>2658354</v>
      </c>
      <c r="BL6" s="28">
        <v>594941</v>
      </c>
      <c r="BM6" s="28">
        <v>459560</v>
      </c>
      <c r="BN6" s="28">
        <v>474508</v>
      </c>
      <c r="BO6" s="30">
        <v>397141</v>
      </c>
      <c r="BP6" s="28">
        <v>348235</v>
      </c>
      <c r="BQ6" s="30">
        <v>271269</v>
      </c>
      <c r="BR6" s="28">
        <v>1108216</v>
      </c>
      <c r="BS6" s="28">
        <v>1032980</v>
      </c>
      <c r="BT6" s="28">
        <v>965745</v>
      </c>
      <c r="BU6" s="30">
        <v>914199</v>
      </c>
      <c r="BV6" s="28">
        <v>757922</v>
      </c>
      <c r="BW6" s="30">
        <v>753708</v>
      </c>
      <c r="BX6" s="28">
        <v>1755708</v>
      </c>
      <c r="BY6" s="28">
        <v>1841521</v>
      </c>
      <c r="BZ6" s="28">
        <v>1755605</v>
      </c>
      <c r="CA6" s="30">
        <v>1647504</v>
      </c>
      <c r="CB6" s="28">
        <v>1468391</v>
      </c>
      <c r="CC6" s="30">
        <v>1056389</v>
      </c>
      <c r="CD6" s="28">
        <v>1118189</v>
      </c>
      <c r="CE6" s="28">
        <v>976357</v>
      </c>
      <c r="CF6" s="28">
        <v>745596</v>
      </c>
      <c r="CG6" s="30">
        <v>787543</v>
      </c>
      <c r="CH6" s="28">
        <v>858059</v>
      </c>
      <c r="CI6" s="30">
        <v>567158</v>
      </c>
      <c r="CJ6" s="28">
        <v>1682094</v>
      </c>
      <c r="CK6" s="28">
        <v>1518623</v>
      </c>
      <c r="CL6" s="28">
        <v>1372373</v>
      </c>
      <c r="CM6" s="30">
        <v>1187252</v>
      </c>
      <c r="CN6" s="28">
        <v>1180798</v>
      </c>
      <c r="CO6" s="30">
        <v>1313483</v>
      </c>
      <c r="CP6" s="28">
        <v>5834016</v>
      </c>
      <c r="CQ6" s="28">
        <v>5412826</v>
      </c>
      <c r="CR6" s="28">
        <v>5059417</v>
      </c>
      <c r="CS6" s="30">
        <v>5967006</v>
      </c>
      <c r="CT6" s="28">
        <v>5855563</v>
      </c>
      <c r="CU6" s="30">
        <v>5931532</v>
      </c>
      <c r="CV6" s="28">
        <v>642390</v>
      </c>
      <c r="CW6" s="28">
        <v>393896</v>
      </c>
      <c r="CX6" s="28">
        <v>308861</v>
      </c>
      <c r="CY6" s="30">
        <v>470026</v>
      </c>
      <c r="CZ6" s="28">
        <v>116468</v>
      </c>
      <c r="DA6" s="30">
        <v>201729</v>
      </c>
      <c r="DB6" s="28">
        <v>1435689</v>
      </c>
      <c r="DC6" s="28">
        <v>1073471</v>
      </c>
      <c r="DD6" s="28">
        <v>1058086</v>
      </c>
      <c r="DE6" s="30">
        <v>766260</v>
      </c>
      <c r="DF6" s="28">
        <v>882430</v>
      </c>
      <c r="DG6" s="30">
        <v>610909</v>
      </c>
      <c r="DH6" s="28">
        <v>1716485</v>
      </c>
      <c r="DI6" s="28">
        <v>1310198</v>
      </c>
      <c r="DJ6" s="28">
        <v>1390999</v>
      </c>
      <c r="DK6" s="30">
        <v>1148645</v>
      </c>
      <c r="DL6" s="28">
        <v>1046748</v>
      </c>
      <c r="DM6" s="30">
        <v>944592</v>
      </c>
      <c r="DN6" s="28">
        <v>1566076</v>
      </c>
      <c r="DO6" s="28">
        <v>1512473</v>
      </c>
      <c r="DP6" s="28">
        <v>1666233</v>
      </c>
      <c r="DQ6" s="30">
        <v>1543667</v>
      </c>
      <c r="DR6" s="28">
        <v>1307563</v>
      </c>
      <c r="DS6" s="30">
        <v>1070418</v>
      </c>
      <c r="DT6" s="28">
        <v>2394908</v>
      </c>
      <c r="DU6" s="28">
        <v>2430177</v>
      </c>
      <c r="DV6" s="28">
        <v>2228988</v>
      </c>
      <c r="DW6" s="30">
        <v>1865441</v>
      </c>
      <c r="DX6" s="28">
        <v>1702954</v>
      </c>
      <c r="DY6" s="30">
        <v>1635604</v>
      </c>
      <c r="DZ6" s="28">
        <v>9805422</v>
      </c>
      <c r="EA6" s="28">
        <v>9504157</v>
      </c>
      <c r="EB6" s="28">
        <v>8348654</v>
      </c>
      <c r="EC6" s="30">
        <v>8952761</v>
      </c>
      <c r="ED6" s="28">
        <v>9333600</v>
      </c>
      <c r="EE6" s="30">
        <v>7985723</v>
      </c>
      <c r="EF6" s="28">
        <v>1777972</v>
      </c>
      <c r="EG6" s="28">
        <v>1230578</v>
      </c>
      <c r="EH6" s="28">
        <v>972586</v>
      </c>
      <c r="EI6" s="30">
        <v>865620</v>
      </c>
      <c r="EJ6" s="28">
        <v>823529</v>
      </c>
      <c r="EK6" s="30">
        <v>735824</v>
      </c>
      <c r="EL6" s="28">
        <v>707720</v>
      </c>
      <c r="EM6" s="28">
        <v>657552</v>
      </c>
      <c r="EN6" s="28">
        <v>678116</v>
      </c>
      <c r="EO6" s="30">
        <v>641167</v>
      </c>
      <c r="EP6" s="28">
        <v>662417</v>
      </c>
      <c r="EQ6" s="30">
        <v>559829</v>
      </c>
      <c r="ER6" s="28">
        <v>1673690</v>
      </c>
      <c r="ES6" s="28">
        <v>1444752</v>
      </c>
      <c r="ET6" s="28">
        <v>1473243</v>
      </c>
      <c r="EU6" s="30">
        <v>1295514</v>
      </c>
      <c r="EV6" s="28">
        <v>1189820</v>
      </c>
      <c r="EW6" s="30">
        <v>1172424</v>
      </c>
      <c r="EX6" s="28">
        <v>1885882</v>
      </c>
      <c r="EY6" s="28">
        <v>1686205</v>
      </c>
      <c r="EZ6" s="28">
        <v>1516253</v>
      </c>
      <c r="FA6" s="30">
        <v>1318686</v>
      </c>
      <c r="FB6" s="28">
        <v>1269446</v>
      </c>
      <c r="FC6" s="30">
        <v>1139613</v>
      </c>
      <c r="FD6" s="28">
        <v>1426794</v>
      </c>
      <c r="FE6" s="28">
        <v>1193505</v>
      </c>
      <c r="FF6" s="28">
        <v>1248577</v>
      </c>
      <c r="FG6" s="30">
        <v>1177180</v>
      </c>
      <c r="FH6" s="28">
        <v>1003618</v>
      </c>
      <c r="FI6" s="30">
        <v>891400</v>
      </c>
      <c r="FJ6" s="28">
        <v>2784517</v>
      </c>
      <c r="FK6" s="28">
        <v>2553377</v>
      </c>
      <c r="FL6" s="28">
        <v>2709014</v>
      </c>
      <c r="FM6" s="30">
        <v>2227993</v>
      </c>
      <c r="FN6" s="28">
        <v>2219770</v>
      </c>
      <c r="FO6" s="30">
        <v>1970876</v>
      </c>
      <c r="FP6" s="28">
        <v>2193579</v>
      </c>
      <c r="FQ6" s="28">
        <v>1524238</v>
      </c>
      <c r="FR6" s="28">
        <v>1531852</v>
      </c>
      <c r="FS6" s="30">
        <v>1120145</v>
      </c>
      <c r="FT6" s="28">
        <v>1100563</v>
      </c>
      <c r="FU6" s="30">
        <v>951033</v>
      </c>
      <c r="FV6" s="28">
        <v>1453413</v>
      </c>
      <c r="FW6" s="28">
        <v>1192848</v>
      </c>
      <c r="FX6" s="28">
        <v>1011836</v>
      </c>
      <c r="FY6" s="30">
        <v>834756</v>
      </c>
      <c r="FZ6" s="28">
        <v>669705</v>
      </c>
      <c r="GA6" s="30">
        <v>659528</v>
      </c>
      <c r="GB6" s="28">
        <v>1291831</v>
      </c>
      <c r="GC6" s="28">
        <v>1055823</v>
      </c>
      <c r="GD6" s="28">
        <v>890380</v>
      </c>
      <c r="GE6" s="30">
        <v>1071312</v>
      </c>
      <c r="GF6" s="28">
        <v>877565</v>
      </c>
      <c r="GG6" s="30">
        <v>733904</v>
      </c>
      <c r="GH6" s="28">
        <v>1262130</v>
      </c>
      <c r="GI6" s="28">
        <v>1299914</v>
      </c>
      <c r="GJ6" s="28">
        <v>1237981</v>
      </c>
      <c r="GK6" s="30">
        <v>1042735</v>
      </c>
      <c r="GL6" s="28">
        <v>1353973</v>
      </c>
      <c r="GM6" s="30">
        <v>742243</v>
      </c>
      <c r="GN6" s="28">
        <v>2497355</v>
      </c>
      <c r="GO6" s="28">
        <v>2146315</v>
      </c>
      <c r="GP6" s="28">
        <v>1794944</v>
      </c>
      <c r="GQ6" s="30">
        <v>1432176</v>
      </c>
      <c r="GR6" s="28">
        <v>1267128</v>
      </c>
      <c r="GS6" s="30">
        <v>1128176</v>
      </c>
      <c r="GT6" s="28">
        <v>3442190</v>
      </c>
      <c r="GU6" s="28">
        <v>2641524</v>
      </c>
      <c r="GV6" s="28">
        <v>2543007</v>
      </c>
      <c r="GW6" s="30">
        <v>3146356</v>
      </c>
      <c r="GX6" s="28">
        <v>2389156</v>
      </c>
      <c r="GY6" s="30">
        <v>2084778</v>
      </c>
      <c r="GZ6" s="28">
        <v>840995</v>
      </c>
      <c r="HA6" s="28">
        <v>770231</v>
      </c>
      <c r="HB6" s="28">
        <v>670328</v>
      </c>
      <c r="HC6" s="30">
        <v>717401</v>
      </c>
      <c r="HD6" s="28">
        <v>784290</v>
      </c>
      <c r="HE6" s="30">
        <v>745312</v>
      </c>
      <c r="HF6" s="28">
        <v>791884</v>
      </c>
      <c r="HG6" s="28">
        <v>733935</v>
      </c>
      <c r="HH6" s="28">
        <v>736299</v>
      </c>
      <c r="HI6" s="30">
        <v>648341</v>
      </c>
      <c r="HJ6" s="28">
        <v>523582</v>
      </c>
      <c r="HK6" s="30">
        <v>332732</v>
      </c>
      <c r="HL6" s="28">
        <v>2386676</v>
      </c>
      <c r="HM6" s="28">
        <v>1890066</v>
      </c>
      <c r="HN6" s="28">
        <v>2006859</v>
      </c>
      <c r="HO6" s="30">
        <v>1511605</v>
      </c>
      <c r="HP6" s="28">
        <v>938224</v>
      </c>
      <c r="HQ6" s="30">
        <v>1444585</v>
      </c>
      <c r="HR6" s="28">
        <v>2090248</v>
      </c>
      <c r="HS6" s="28">
        <v>1954603</v>
      </c>
      <c r="HT6" s="28">
        <v>1841545</v>
      </c>
      <c r="HU6" s="30">
        <v>1815115</v>
      </c>
      <c r="HV6" s="28">
        <v>1775960</v>
      </c>
      <c r="HW6" s="30">
        <v>1591904</v>
      </c>
      <c r="HX6" s="28">
        <v>1350328</v>
      </c>
      <c r="HY6" s="28">
        <v>1161352</v>
      </c>
      <c r="HZ6" s="28">
        <v>970145</v>
      </c>
      <c r="IA6" s="30">
        <v>873880</v>
      </c>
      <c r="IB6" s="28">
        <v>804262</v>
      </c>
      <c r="IC6" s="30">
        <v>730888</v>
      </c>
      <c r="ID6" s="28">
        <v>1395608</v>
      </c>
      <c r="IE6" s="28">
        <v>1158105</v>
      </c>
      <c r="IF6" s="28">
        <v>1069250</v>
      </c>
      <c r="IG6" s="30">
        <v>1049369</v>
      </c>
      <c r="IH6" s="28">
        <v>1013594</v>
      </c>
      <c r="II6" s="30">
        <v>1016025</v>
      </c>
      <c r="IJ6" s="28">
        <v>2413923</v>
      </c>
      <c r="IK6" s="28">
        <v>1967295</v>
      </c>
      <c r="IL6" s="28">
        <v>1903305</v>
      </c>
      <c r="IM6" s="30">
        <v>1706537</v>
      </c>
      <c r="IN6" s="28">
        <v>1709084</v>
      </c>
      <c r="IO6" s="30">
        <v>1621483</v>
      </c>
      <c r="IP6" s="28">
        <v>1816035</v>
      </c>
      <c r="IQ6" s="28">
        <v>1486492</v>
      </c>
      <c r="IR6" s="28">
        <v>1396804</v>
      </c>
      <c r="IS6" s="30">
        <v>1662988</v>
      </c>
      <c r="IT6" s="28">
        <v>1290889</v>
      </c>
      <c r="IU6" s="30">
        <v>1120566</v>
      </c>
      <c r="IV6" s="28">
        <v>1911217</v>
      </c>
      <c r="IW6" s="28">
        <v>1588368</v>
      </c>
      <c r="IX6" s="28">
        <v>1528441</v>
      </c>
      <c r="IY6" s="30">
        <v>1495069</v>
      </c>
      <c r="IZ6" s="28">
        <v>1502055</v>
      </c>
      <c r="JA6" s="30">
        <v>1374585</v>
      </c>
      <c r="JB6" s="28">
        <v>324937</v>
      </c>
      <c r="JC6" s="28">
        <v>253310</v>
      </c>
      <c r="JD6" s="28">
        <v>248302</v>
      </c>
      <c r="JE6" s="30">
        <v>318689</v>
      </c>
      <c r="JF6" s="28">
        <v>253647</v>
      </c>
      <c r="JG6" s="30">
        <v>253915</v>
      </c>
      <c r="JH6" s="28">
        <v>3407904</v>
      </c>
      <c r="JI6" s="28">
        <v>2801409</v>
      </c>
      <c r="JJ6" s="28">
        <v>2751977</v>
      </c>
      <c r="JK6" s="28">
        <v>2827117</v>
      </c>
      <c r="JL6" s="28">
        <v>2745748</v>
      </c>
      <c r="JM6" s="28">
        <v>2187186</v>
      </c>
      <c r="JN6" s="28">
        <v>1249848</v>
      </c>
      <c r="JO6" s="28">
        <v>1219718</v>
      </c>
      <c r="JP6" s="28">
        <v>1134049</v>
      </c>
      <c r="JQ6" s="28">
        <v>895970</v>
      </c>
      <c r="JR6" s="28">
        <v>970282</v>
      </c>
      <c r="JS6" s="28">
        <v>790363</v>
      </c>
      <c r="JT6" s="28">
        <v>874571</v>
      </c>
      <c r="JU6" s="28">
        <v>957918</v>
      </c>
      <c r="JV6" s="28">
        <v>1200285</v>
      </c>
      <c r="JW6" s="28">
        <v>650970</v>
      </c>
      <c r="JX6" s="28">
        <v>736533</v>
      </c>
      <c r="JY6" s="28">
        <v>730942</v>
      </c>
      <c r="JZ6" s="28">
        <v>732080</v>
      </c>
      <c r="KA6" s="28">
        <v>611062</v>
      </c>
      <c r="KB6" s="28">
        <v>485021</v>
      </c>
      <c r="KC6" s="28">
        <v>504632</v>
      </c>
      <c r="KD6" s="28">
        <v>443193</v>
      </c>
      <c r="KE6" s="28">
        <v>330425</v>
      </c>
      <c r="KF6" s="28">
        <v>1940727</v>
      </c>
      <c r="KG6" s="28">
        <v>1319421</v>
      </c>
      <c r="KH6" s="28">
        <v>896557</v>
      </c>
      <c r="KI6" s="28">
        <v>1159934</v>
      </c>
      <c r="KJ6" s="28">
        <v>931973</v>
      </c>
      <c r="KK6" s="28">
        <v>856209</v>
      </c>
      <c r="KL6" s="28">
        <v>983689</v>
      </c>
      <c r="KM6" s="28">
        <v>598532</v>
      </c>
      <c r="KN6" s="28">
        <v>557772</v>
      </c>
      <c r="KO6" s="28">
        <v>496243</v>
      </c>
      <c r="KP6" s="28">
        <v>427092</v>
      </c>
      <c r="KQ6" s="28">
        <v>397453</v>
      </c>
      <c r="KR6" s="28">
        <v>553021</v>
      </c>
      <c r="KS6" s="28">
        <v>468584</v>
      </c>
      <c r="KT6" s="28">
        <v>407897</v>
      </c>
      <c r="KU6" s="28">
        <v>392894</v>
      </c>
      <c r="KV6" s="28">
        <v>400694</v>
      </c>
      <c r="KW6" s="28">
        <v>337087</v>
      </c>
      <c r="KX6" s="28">
        <v>5891434</v>
      </c>
      <c r="KY6" s="28">
        <v>5257005</v>
      </c>
      <c r="KZ6" s="28">
        <v>5778999</v>
      </c>
      <c r="LA6" s="28">
        <v>5307420</v>
      </c>
      <c r="LB6" s="28">
        <v>4507798</v>
      </c>
      <c r="LC6" s="28">
        <v>3802552</v>
      </c>
      <c r="LD6" s="28">
        <v>927146</v>
      </c>
      <c r="LE6" s="28">
        <v>666259</v>
      </c>
      <c r="LF6" s="28">
        <v>751971</v>
      </c>
      <c r="LG6" s="28">
        <v>629769</v>
      </c>
      <c r="LH6" s="28">
        <v>691209</v>
      </c>
      <c r="LI6" s="28">
        <v>617058</v>
      </c>
      <c r="LJ6" s="28">
        <v>1226373</v>
      </c>
      <c r="LK6" s="28">
        <v>1019671</v>
      </c>
      <c r="LL6" s="28">
        <v>895608</v>
      </c>
      <c r="LM6" s="28">
        <v>815738</v>
      </c>
      <c r="LN6" s="28">
        <v>720737</v>
      </c>
      <c r="LO6" s="28">
        <v>599204</v>
      </c>
      <c r="LP6" s="28">
        <v>4995148</v>
      </c>
      <c r="LQ6" s="28">
        <v>4400719</v>
      </c>
      <c r="LR6" s="28">
        <v>4038415</v>
      </c>
      <c r="LS6" s="28">
        <v>4229011</v>
      </c>
      <c r="LT6" s="28">
        <v>3880004</v>
      </c>
      <c r="LU6" s="28">
        <v>3464189</v>
      </c>
      <c r="LV6" s="28">
        <v>1843993</v>
      </c>
      <c r="LW6" s="28">
        <v>1388818</v>
      </c>
      <c r="LX6" s="28">
        <v>1263916</v>
      </c>
      <c r="LY6" s="28">
        <v>1220049</v>
      </c>
      <c r="LZ6" s="28">
        <v>1033496</v>
      </c>
      <c r="MA6" s="28">
        <v>965715</v>
      </c>
      <c r="MB6" s="28">
        <v>1286322</v>
      </c>
      <c r="MC6" s="28">
        <v>932280</v>
      </c>
      <c r="MD6" s="28">
        <v>816388</v>
      </c>
      <c r="ME6" s="28">
        <v>696545</v>
      </c>
      <c r="MF6" s="28">
        <v>712568</v>
      </c>
      <c r="MG6" s="28">
        <v>689611</v>
      </c>
      <c r="MH6" s="28">
        <v>3436718</v>
      </c>
      <c r="MI6" s="28">
        <v>3055696</v>
      </c>
      <c r="MJ6" s="28">
        <v>3005499</v>
      </c>
      <c r="MK6" s="28">
        <v>2710358</v>
      </c>
      <c r="ML6" s="28">
        <v>2549728</v>
      </c>
      <c r="MM6" s="28">
        <v>2479536</v>
      </c>
      <c r="MN6" s="28">
        <v>661209</v>
      </c>
      <c r="MO6" s="28">
        <v>540595</v>
      </c>
      <c r="MP6" s="28">
        <v>450402</v>
      </c>
      <c r="MQ6" s="28">
        <v>378596</v>
      </c>
      <c r="MR6" s="28">
        <v>347902</v>
      </c>
      <c r="MS6" s="28">
        <v>315483</v>
      </c>
      <c r="MT6" s="28">
        <v>701922</v>
      </c>
      <c r="MU6" s="28">
        <v>656122</v>
      </c>
      <c r="MV6" s="28">
        <v>655698</v>
      </c>
      <c r="MW6" s="28">
        <v>563517</v>
      </c>
      <c r="MX6" s="28">
        <v>504482</v>
      </c>
      <c r="MY6" s="28">
        <v>450927</v>
      </c>
      <c r="MZ6" s="28">
        <v>845475</v>
      </c>
      <c r="NA6" s="28">
        <v>666405</v>
      </c>
      <c r="NB6" s="28">
        <v>733816</v>
      </c>
      <c r="NC6" s="28">
        <v>600483</v>
      </c>
      <c r="ND6" s="28">
        <v>579105</v>
      </c>
      <c r="NE6" s="28">
        <v>474281</v>
      </c>
      <c r="NF6" s="28">
        <v>1930235</v>
      </c>
      <c r="NG6" s="28">
        <v>1565097</v>
      </c>
      <c r="NH6" s="28">
        <v>1519444</v>
      </c>
      <c r="NI6" s="28">
        <v>1391600</v>
      </c>
      <c r="NJ6" s="28">
        <v>1222645</v>
      </c>
      <c r="NK6" s="28">
        <v>1057956</v>
      </c>
      <c r="NL6" s="28">
        <v>1699548</v>
      </c>
      <c r="NM6" s="28">
        <v>1761438</v>
      </c>
      <c r="NN6" s="28">
        <v>1517758</v>
      </c>
      <c r="NO6" s="28">
        <v>1259872</v>
      </c>
      <c r="NP6" s="28">
        <v>1235227</v>
      </c>
      <c r="NQ6" s="28">
        <v>1009504</v>
      </c>
      <c r="NR6" s="28">
        <v>2690237</v>
      </c>
      <c r="NS6" s="28">
        <v>2618671</v>
      </c>
      <c r="NT6" s="28">
        <v>2129837</v>
      </c>
      <c r="NU6" s="28">
        <v>1862439</v>
      </c>
      <c r="NV6" s="28">
        <v>1836452</v>
      </c>
      <c r="NW6" s="28">
        <v>1347363</v>
      </c>
      <c r="NX6" s="28">
        <v>4566122</v>
      </c>
      <c r="NY6" s="28">
        <v>4393995</v>
      </c>
      <c r="NZ6" s="28">
        <v>3815209</v>
      </c>
      <c r="OA6" s="28">
        <v>2751965</v>
      </c>
      <c r="OB6" s="28">
        <v>2524010</v>
      </c>
      <c r="OC6" s="28">
        <v>2307884</v>
      </c>
      <c r="OD6" s="28">
        <v>2569501</v>
      </c>
      <c r="OE6" s="28">
        <v>2072464</v>
      </c>
      <c r="OF6" s="28">
        <v>1792180</v>
      </c>
      <c r="OG6" s="28">
        <v>1758722</v>
      </c>
      <c r="OH6" s="28">
        <v>1642156</v>
      </c>
      <c r="OI6" s="28">
        <v>1292417</v>
      </c>
      <c r="OJ6" s="28">
        <v>2268700</v>
      </c>
      <c r="OK6" s="28">
        <v>1944088</v>
      </c>
      <c r="OL6" s="28">
        <v>1819639</v>
      </c>
      <c r="OM6" s="28">
        <v>1753246</v>
      </c>
      <c r="ON6" s="28">
        <v>1553353</v>
      </c>
      <c r="OO6" s="28">
        <v>1502909</v>
      </c>
      <c r="OP6" s="28">
        <v>586857</v>
      </c>
      <c r="OQ6" s="28">
        <v>536368</v>
      </c>
      <c r="OR6" s="28">
        <v>458397</v>
      </c>
      <c r="OS6" s="28">
        <v>447441</v>
      </c>
      <c r="OT6" s="28">
        <v>430148</v>
      </c>
      <c r="OU6" s="28">
        <v>427065</v>
      </c>
      <c r="OV6" s="28">
        <v>1673290</v>
      </c>
      <c r="OW6" s="28">
        <v>1397989</v>
      </c>
      <c r="OX6" s="28">
        <v>1187436</v>
      </c>
      <c r="OY6" s="28">
        <v>1070766</v>
      </c>
      <c r="OZ6" s="28">
        <v>1027645</v>
      </c>
      <c r="PA6" s="28">
        <v>939184</v>
      </c>
      <c r="PB6" s="28">
        <v>2216662</v>
      </c>
      <c r="PC6" s="28">
        <v>1956367</v>
      </c>
      <c r="PD6" s="28">
        <v>1571781</v>
      </c>
      <c r="PE6" s="28">
        <v>1249888</v>
      </c>
      <c r="PF6" s="28">
        <v>1202965</v>
      </c>
      <c r="PG6" s="28">
        <v>1329228</v>
      </c>
      <c r="PH6" s="28">
        <v>1655762</v>
      </c>
      <c r="PI6" s="28">
        <v>1232183</v>
      </c>
      <c r="PJ6" s="28">
        <v>1390461</v>
      </c>
      <c r="PK6" s="28">
        <v>1185801</v>
      </c>
      <c r="PL6" s="28">
        <v>1138256</v>
      </c>
      <c r="PM6" s="28">
        <v>1023077</v>
      </c>
      <c r="PN6" s="28">
        <v>1238144</v>
      </c>
      <c r="PO6" s="28">
        <v>778833</v>
      </c>
      <c r="PP6" s="28">
        <v>799475</v>
      </c>
      <c r="PQ6" s="28">
        <v>611523</v>
      </c>
      <c r="PR6" s="28">
        <v>622944</v>
      </c>
      <c r="PS6" s="28">
        <v>589915</v>
      </c>
      <c r="PT6" s="28">
        <v>4825676</v>
      </c>
      <c r="PU6" s="28">
        <v>3941122</v>
      </c>
      <c r="PV6" s="28">
        <v>3188433</v>
      </c>
      <c r="PW6" s="28">
        <v>3434239</v>
      </c>
      <c r="PX6" s="28">
        <v>2740135</v>
      </c>
      <c r="PY6" s="28">
        <v>2087481</v>
      </c>
      <c r="PZ6" s="28">
        <v>1408470</v>
      </c>
      <c r="QA6" s="28">
        <v>1507793</v>
      </c>
      <c r="QB6" s="28">
        <v>1374763</v>
      </c>
      <c r="QC6" s="28">
        <v>1360150</v>
      </c>
      <c r="QD6" s="28">
        <v>1168111</v>
      </c>
      <c r="QE6" s="28">
        <v>1023126</v>
      </c>
      <c r="QF6" s="28">
        <v>1873353</v>
      </c>
      <c r="QG6" s="28">
        <v>1536132</v>
      </c>
      <c r="QH6" s="28">
        <v>1233111</v>
      </c>
      <c r="QI6" s="28">
        <v>1280454</v>
      </c>
      <c r="QJ6" s="28">
        <v>1198065</v>
      </c>
      <c r="QK6" s="28">
        <v>1187920</v>
      </c>
      <c r="QL6" s="28">
        <v>2124093</v>
      </c>
      <c r="QM6" s="28">
        <v>1805405</v>
      </c>
      <c r="QN6" s="28">
        <v>1865876</v>
      </c>
      <c r="QO6" s="28">
        <v>1560110</v>
      </c>
      <c r="QP6" s="28">
        <v>1524191</v>
      </c>
      <c r="QQ6" s="28">
        <v>1371214</v>
      </c>
      <c r="QR6" s="28">
        <v>2188440</v>
      </c>
      <c r="QS6" s="28">
        <v>1714564</v>
      </c>
      <c r="QT6" s="28">
        <v>1416398</v>
      </c>
      <c r="QU6" s="28">
        <v>1437685</v>
      </c>
      <c r="QV6" s="28">
        <v>1329058</v>
      </c>
      <c r="QW6" s="28">
        <v>1219366</v>
      </c>
      <c r="QX6" s="28">
        <v>1518170</v>
      </c>
      <c r="QY6" s="28">
        <v>1103178</v>
      </c>
      <c r="QZ6" s="28">
        <v>976187</v>
      </c>
      <c r="RA6" s="28">
        <v>927599</v>
      </c>
      <c r="RB6" s="28">
        <v>852414</v>
      </c>
      <c r="RC6" s="28">
        <v>838782</v>
      </c>
      <c r="RD6" s="28">
        <v>1758190</v>
      </c>
      <c r="RE6" s="28">
        <v>1426329</v>
      </c>
      <c r="RF6" s="28">
        <v>1112720</v>
      </c>
      <c r="RG6" s="28">
        <v>1062363</v>
      </c>
      <c r="RH6" s="28">
        <v>976823</v>
      </c>
      <c r="RI6" s="28">
        <v>847336</v>
      </c>
      <c r="RJ6" s="28">
        <v>2842075</v>
      </c>
      <c r="RK6" s="28">
        <v>2786445</v>
      </c>
      <c r="RL6" s="28">
        <v>2519395</v>
      </c>
      <c r="RM6" s="28">
        <v>2964811</v>
      </c>
      <c r="RN6" s="28">
        <v>2708624</v>
      </c>
      <c r="RO6" s="28">
        <v>3140596</v>
      </c>
      <c r="RP6" s="28">
        <v>455052</v>
      </c>
      <c r="RQ6" s="28">
        <v>534239</v>
      </c>
      <c r="RR6" s="28">
        <v>344822</v>
      </c>
      <c r="RS6" s="28">
        <v>336134</v>
      </c>
      <c r="RT6" s="28">
        <v>311351</v>
      </c>
      <c r="RU6" s="28">
        <v>325113</v>
      </c>
      <c r="RV6" s="28">
        <v>1851865</v>
      </c>
      <c r="RW6" s="28">
        <v>1366432</v>
      </c>
      <c r="RX6" s="28">
        <v>1262555</v>
      </c>
      <c r="RY6" s="28">
        <v>1205200</v>
      </c>
      <c r="RZ6" s="28">
        <v>1172264</v>
      </c>
      <c r="SA6" s="28">
        <v>1175393</v>
      </c>
      <c r="SB6" s="28">
        <v>251073</v>
      </c>
      <c r="SC6" s="28">
        <v>174290</v>
      </c>
      <c r="SD6" s="28">
        <v>46835</v>
      </c>
      <c r="SE6" s="28">
        <v>61923</v>
      </c>
      <c r="SF6" s="28">
        <v>68380</v>
      </c>
      <c r="SG6" s="28">
        <v>48757</v>
      </c>
      <c r="SH6" s="28">
        <v>1170562</v>
      </c>
      <c r="SI6" s="28">
        <v>1092728</v>
      </c>
      <c r="SJ6" s="28">
        <v>1115207</v>
      </c>
      <c r="SK6" s="28">
        <v>1020628</v>
      </c>
      <c r="SL6" s="28">
        <v>1004357</v>
      </c>
      <c r="SM6" s="28">
        <v>939357</v>
      </c>
      <c r="SN6" s="28">
        <v>861960</v>
      </c>
      <c r="SO6" s="28">
        <v>749554</v>
      </c>
      <c r="SP6" s="28">
        <v>686508</v>
      </c>
      <c r="SQ6" s="28">
        <v>645148</v>
      </c>
      <c r="SR6" s="28">
        <v>623564</v>
      </c>
      <c r="SS6" s="28">
        <v>631092</v>
      </c>
      <c r="ST6" s="28">
        <v>877250</v>
      </c>
      <c r="SU6" s="28">
        <v>780953</v>
      </c>
      <c r="SV6" s="28">
        <v>715725</v>
      </c>
      <c r="SW6" s="28">
        <v>545773</v>
      </c>
      <c r="SX6" s="28">
        <v>524211</v>
      </c>
      <c r="SY6" s="28">
        <v>381969</v>
      </c>
    </row>
    <row r="7" spans="1:519">
      <c r="A7" s="65"/>
      <c r="B7" s="66"/>
      <c r="C7" s="67" t="s">
        <v>314</v>
      </c>
      <c r="D7" s="28">
        <v>9613036</v>
      </c>
      <c r="E7" s="28">
        <v>8411883</v>
      </c>
      <c r="F7" s="28">
        <v>8042029</v>
      </c>
      <c r="G7" s="30">
        <v>7853819</v>
      </c>
      <c r="H7" s="28">
        <v>7769394</v>
      </c>
      <c r="I7" s="30">
        <v>7607082</v>
      </c>
      <c r="J7" s="28">
        <v>401019</v>
      </c>
      <c r="K7" s="28">
        <v>417464</v>
      </c>
      <c r="L7" s="28">
        <v>427382</v>
      </c>
      <c r="M7" s="30">
        <v>428227</v>
      </c>
      <c r="N7" s="28">
        <v>375891</v>
      </c>
      <c r="O7" s="30">
        <v>402604</v>
      </c>
      <c r="P7" s="28">
        <v>756746</v>
      </c>
      <c r="Q7" s="28">
        <v>820795</v>
      </c>
      <c r="R7" s="28">
        <v>647228</v>
      </c>
      <c r="S7" s="30">
        <v>627610</v>
      </c>
      <c r="T7" s="28">
        <v>644847</v>
      </c>
      <c r="U7" s="30">
        <v>594285</v>
      </c>
      <c r="V7" s="28">
        <v>152156</v>
      </c>
      <c r="W7" s="28">
        <v>136098</v>
      </c>
      <c r="X7" s="28">
        <v>119456</v>
      </c>
      <c r="Y7" s="30">
        <v>119186</v>
      </c>
      <c r="Z7" s="28">
        <v>123953</v>
      </c>
      <c r="AA7" s="30">
        <v>118740</v>
      </c>
      <c r="AB7" s="28">
        <v>522556</v>
      </c>
      <c r="AC7" s="28">
        <v>521601</v>
      </c>
      <c r="AD7" s="28">
        <v>439712</v>
      </c>
      <c r="AE7" s="30">
        <v>441915</v>
      </c>
      <c r="AF7" s="28">
        <v>352651</v>
      </c>
      <c r="AG7" s="30">
        <v>379585</v>
      </c>
      <c r="AH7" s="28">
        <v>1260597</v>
      </c>
      <c r="AI7" s="28">
        <v>1139301</v>
      </c>
      <c r="AJ7" s="28">
        <v>825881</v>
      </c>
      <c r="AK7" s="30">
        <v>736732</v>
      </c>
      <c r="AL7" s="28">
        <v>679660</v>
      </c>
      <c r="AM7" s="30">
        <v>683402</v>
      </c>
      <c r="AN7" s="28">
        <v>508977</v>
      </c>
      <c r="AO7" s="28">
        <v>474739</v>
      </c>
      <c r="AP7" s="28">
        <v>489422</v>
      </c>
      <c r="AQ7" s="30">
        <v>501770</v>
      </c>
      <c r="AR7" s="28">
        <v>547672</v>
      </c>
      <c r="AS7" s="30">
        <v>532713</v>
      </c>
      <c r="AT7" s="28">
        <v>1622987</v>
      </c>
      <c r="AU7" s="28">
        <v>1171316</v>
      </c>
      <c r="AV7" s="28">
        <v>1067304</v>
      </c>
      <c r="AW7" s="30">
        <v>1244451</v>
      </c>
      <c r="AX7" s="28">
        <v>1136543</v>
      </c>
      <c r="AY7" s="30">
        <v>1201847</v>
      </c>
      <c r="AZ7" s="28">
        <v>915417</v>
      </c>
      <c r="BA7" s="28">
        <v>882257</v>
      </c>
      <c r="BB7" s="28">
        <v>934753</v>
      </c>
      <c r="BC7" s="30">
        <v>913673</v>
      </c>
      <c r="BD7" s="28">
        <v>841422</v>
      </c>
      <c r="BE7" s="30">
        <v>872917</v>
      </c>
      <c r="BF7" s="28">
        <v>20529288</v>
      </c>
      <c r="BG7" s="28">
        <v>19993724</v>
      </c>
      <c r="BH7" s="28">
        <v>18911504</v>
      </c>
      <c r="BI7" s="30">
        <v>18021294</v>
      </c>
      <c r="BJ7" s="28">
        <v>17527184</v>
      </c>
      <c r="BK7" s="30">
        <v>15842662</v>
      </c>
      <c r="BL7" s="28">
        <v>150927</v>
      </c>
      <c r="BM7" s="28">
        <v>124687</v>
      </c>
      <c r="BN7" s="28">
        <v>155439</v>
      </c>
      <c r="BO7" s="30">
        <v>142540</v>
      </c>
      <c r="BP7" s="28">
        <v>175855</v>
      </c>
      <c r="BQ7" s="30">
        <v>149396</v>
      </c>
      <c r="BR7" s="28">
        <v>1426006</v>
      </c>
      <c r="BS7" s="28">
        <v>1181564</v>
      </c>
      <c r="BT7" s="28">
        <v>1095292</v>
      </c>
      <c r="BU7" s="30">
        <v>1056075</v>
      </c>
      <c r="BV7" s="28">
        <v>1060908</v>
      </c>
      <c r="BW7" s="30">
        <v>928192</v>
      </c>
      <c r="BX7" s="28">
        <v>2016660</v>
      </c>
      <c r="BY7" s="28">
        <v>1624283</v>
      </c>
      <c r="BZ7" s="28">
        <v>1368113</v>
      </c>
      <c r="CA7" s="30">
        <v>1276936</v>
      </c>
      <c r="CB7" s="28">
        <v>1300255</v>
      </c>
      <c r="CC7" s="30">
        <v>1317777</v>
      </c>
      <c r="CD7" s="28">
        <v>378423</v>
      </c>
      <c r="CE7" s="28">
        <v>297583</v>
      </c>
      <c r="CF7" s="28">
        <v>208172</v>
      </c>
      <c r="CG7" s="30">
        <v>206995</v>
      </c>
      <c r="CH7" s="28">
        <v>199802</v>
      </c>
      <c r="CI7" s="30">
        <v>175461</v>
      </c>
      <c r="CJ7" s="28">
        <v>904162</v>
      </c>
      <c r="CK7" s="28">
        <v>703851</v>
      </c>
      <c r="CL7" s="28">
        <v>709084</v>
      </c>
      <c r="CM7" s="30">
        <v>602397</v>
      </c>
      <c r="CN7" s="28">
        <v>600808</v>
      </c>
      <c r="CO7" s="30">
        <v>722037</v>
      </c>
      <c r="CP7" s="28">
        <v>6642455</v>
      </c>
      <c r="CQ7" s="28">
        <v>6338200</v>
      </c>
      <c r="CR7" s="28">
        <v>5759161</v>
      </c>
      <c r="CS7" s="30">
        <v>5801752</v>
      </c>
      <c r="CT7" s="28">
        <v>6138895</v>
      </c>
      <c r="CU7" s="30">
        <v>6379064</v>
      </c>
      <c r="CV7" s="28">
        <v>235123</v>
      </c>
      <c r="CW7" s="28">
        <v>253137</v>
      </c>
      <c r="CX7" s="28">
        <v>263349</v>
      </c>
      <c r="CY7" s="30">
        <v>190229</v>
      </c>
      <c r="CZ7" s="28">
        <v>68878</v>
      </c>
      <c r="DA7" s="30">
        <v>138575</v>
      </c>
      <c r="DB7" s="28">
        <v>836574</v>
      </c>
      <c r="DC7" s="28">
        <v>793074</v>
      </c>
      <c r="DD7" s="28">
        <v>707518</v>
      </c>
      <c r="DE7" s="30">
        <v>681913</v>
      </c>
      <c r="DF7" s="28">
        <v>717244</v>
      </c>
      <c r="DG7" s="30">
        <v>829505</v>
      </c>
      <c r="DH7" s="28">
        <v>1976920</v>
      </c>
      <c r="DI7" s="28">
        <v>1804433</v>
      </c>
      <c r="DJ7" s="28">
        <v>1720911</v>
      </c>
      <c r="DK7" s="30">
        <v>1466516</v>
      </c>
      <c r="DL7" s="28">
        <v>1225202</v>
      </c>
      <c r="DM7" s="30">
        <v>1119462</v>
      </c>
      <c r="DN7" s="28">
        <v>829385</v>
      </c>
      <c r="DO7" s="28">
        <v>782596</v>
      </c>
      <c r="DP7" s="28">
        <v>778876</v>
      </c>
      <c r="DQ7" s="30">
        <v>741008</v>
      </c>
      <c r="DR7" s="28">
        <v>805825</v>
      </c>
      <c r="DS7" s="30">
        <v>797284</v>
      </c>
      <c r="DT7" s="28">
        <v>3678391</v>
      </c>
      <c r="DU7" s="28">
        <v>3423564</v>
      </c>
      <c r="DV7" s="28">
        <v>2872209</v>
      </c>
      <c r="DW7" s="30">
        <v>2708760</v>
      </c>
      <c r="DX7" s="28">
        <v>2512864</v>
      </c>
      <c r="DY7" s="30">
        <v>3093235</v>
      </c>
      <c r="DZ7" s="28">
        <v>27560210</v>
      </c>
      <c r="EA7" s="28">
        <v>26771456</v>
      </c>
      <c r="EB7" s="28">
        <v>25521458</v>
      </c>
      <c r="EC7" s="30">
        <v>25157652</v>
      </c>
      <c r="ED7" s="28">
        <v>25586603</v>
      </c>
      <c r="EE7" s="30">
        <v>25309496</v>
      </c>
      <c r="EF7" s="28">
        <v>3458171</v>
      </c>
      <c r="EG7" s="28">
        <v>3330319</v>
      </c>
      <c r="EH7" s="28">
        <v>2697989</v>
      </c>
      <c r="EI7" s="30">
        <v>2195184</v>
      </c>
      <c r="EJ7" s="28">
        <v>2088846</v>
      </c>
      <c r="EK7" s="30">
        <v>2066556</v>
      </c>
      <c r="EL7" s="28">
        <v>500152</v>
      </c>
      <c r="EM7" s="28">
        <v>515741</v>
      </c>
      <c r="EN7" s="28">
        <v>486228</v>
      </c>
      <c r="EO7" s="30">
        <v>334375</v>
      </c>
      <c r="EP7" s="28">
        <v>419060</v>
      </c>
      <c r="EQ7" s="30">
        <v>479411</v>
      </c>
      <c r="ER7" s="28">
        <v>644453</v>
      </c>
      <c r="ES7" s="28">
        <v>599594</v>
      </c>
      <c r="ET7" s="28">
        <v>607116</v>
      </c>
      <c r="EU7" s="30">
        <v>554512</v>
      </c>
      <c r="EV7" s="28">
        <v>450366</v>
      </c>
      <c r="EW7" s="30">
        <v>418590</v>
      </c>
      <c r="EX7" s="28">
        <v>1938758</v>
      </c>
      <c r="EY7" s="28">
        <v>1390903</v>
      </c>
      <c r="EZ7" s="28">
        <v>1461616</v>
      </c>
      <c r="FA7" s="30">
        <v>1136159</v>
      </c>
      <c r="FB7" s="28">
        <v>1034766</v>
      </c>
      <c r="FC7" s="30">
        <v>1054716</v>
      </c>
      <c r="FD7" s="28">
        <v>376676</v>
      </c>
      <c r="FE7" s="28">
        <v>314873</v>
      </c>
      <c r="FF7" s="28">
        <v>327622</v>
      </c>
      <c r="FG7" s="30">
        <v>249820</v>
      </c>
      <c r="FH7" s="28">
        <v>223827</v>
      </c>
      <c r="FI7" s="30">
        <v>166868</v>
      </c>
      <c r="FJ7" s="28">
        <v>7942681</v>
      </c>
      <c r="FK7" s="28">
        <v>6941502</v>
      </c>
      <c r="FL7" s="28">
        <v>6932752</v>
      </c>
      <c r="FM7" s="30">
        <v>6361348</v>
      </c>
      <c r="FN7" s="28">
        <v>7116269</v>
      </c>
      <c r="FO7" s="30">
        <v>6576124</v>
      </c>
      <c r="FP7" s="28">
        <v>928935</v>
      </c>
      <c r="FQ7" s="28">
        <v>709493</v>
      </c>
      <c r="FR7" s="28">
        <v>778807</v>
      </c>
      <c r="FS7" s="30">
        <v>802024</v>
      </c>
      <c r="FT7" s="28">
        <v>600633</v>
      </c>
      <c r="FU7" s="30">
        <v>543462</v>
      </c>
      <c r="FV7" s="28">
        <v>636546</v>
      </c>
      <c r="FW7" s="28">
        <v>509711</v>
      </c>
      <c r="FX7" s="28">
        <v>501071</v>
      </c>
      <c r="FY7" s="30">
        <v>408637</v>
      </c>
      <c r="FZ7" s="28">
        <v>380355</v>
      </c>
      <c r="GA7" s="30">
        <v>290192</v>
      </c>
      <c r="GB7" s="28">
        <v>862334</v>
      </c>
      <c r="GC7" s="28">
        <v>728066</v>
      </c>
      <c r="GD7" s="28">
        <v>759863</v>
      </c>
      <c r="GE7" s="30">
        <v>857640</v>
      </c>
      <c r="GF7" s="28">
        <v>907760</v>
      </c>
      <c r="GG7" s="30">
        <v>876621</v>
      </c>
      <c r="GH7" s="28">
        <v>1072919</v>
      </c>
      <c r="GI7" s="28">
        <v>943199</v>
      </c>
      <c r="GJ7" s="28">
        <v>804074</v>
      </c>
      <c r="GK7" s="30">
        <v>739325</v>
      </c>
      <c r="GL7" s="28">
        <v>682244</v>
      </c>
      <c r="GM7" s="30">
        <v>669390</v>
      </c>
      <c r="GN7" s="28">
        <v>1824051</v>
      </c>
      <c r="GO7" s="28">
        <v>1595154</v>
      </c>
      <c r="GP7" s="28">
        <v>1464264</v>
      </c>
      <c r="GQ7" s="30">
        <v>1512813</v>
      </c>
      <c r="GR7" s="28">
        <v>1359975</v>
      </c>
      <c r="GS7" s="30">
        <v>1117923</v>
      </c>
      <c r="GT7" s="28">
        <v>3566302</v>
      </c>
      <c r="GU7" s="28">
        <v>2973844</v>
      </c>
      <c r="GV7" s="28">
        <v>2726937</v>
      </c>
      <c r="GW7" s="30">
        <v>2657727</v>
      </c>
      <c r="GX7" s="28">
        <v>2688978</v>
      </c>
      <c r="GY7" s="30">
        <v>2512127</v>
      </c>
      <c r="GZ7" s="28">
        <v>1130780</v>
      </c>
      <c r="HA7" s="28">
        <v>960220</v>
      </c>
      <c r="HB7" s="28">
        <v>808691</v>
      </c>
      <c r="HC7" s="30">
        <v>654518</v>
      </c>
      <c r="HD7" s="28">
        <v>553791</v>
      </c>
      <c r="HE7" s="30">
        <v>472550</v>
      </c>
      <c r="HF7" s="28">
        <v>104290</v>
      </c>
      <c r="HG7" s="28">
        <v>121762</v>
      </c>
      <c r="HH7" s="28">
        <v>131590</v>
      </c>
      <c r="HI7" s="30">
        <v>107186</v>
      </c>
      <c r="HJ7" s="28">
        <v>114273</v>
      </c>
      <c r="HK7" s="30">
        <v>91538</v>
      </c>
      <c r="HL7" s="28">
        <v>1805057</v>
      </c>
      <c r="HM7" s="28">
        <v>1667528</v>
      </c>
      <c r="HN7" s="28">
        <v>1541279</v>
      </c>
      <c r="HO7" s="30">
        <v>1429546</v>
      </c>
      <c r="HP7" s="28">
        <v>691241</v>
      </c>
      <c r="HQ7" s="30">
        <v>1385210</v>
      </c>
      <c r="HR7" s="28">
        <v>2546804</v>
      </c>
      <c r="HS7" s="28">
        <v>2502257</v>
      </c>
      <c r="HT7" s="28">
        <v>2377662</v>
      </c>
      <c r="HU7" s="30">
        <v>2252765</v>
      </c>
      <c r="HV7" s="28">
        <v>2031017</v>
      </c>
      <c r="HW7" s="30">
        <v>2093171</v>
      </c>
      <c r="HX7" s="28">
        <v>1765895</v>
      </c>
      <c r="HY7" s="28">
        <v>1694035</v>
      </c>
      <c r="HZ7" s="28">
        <v>1313336</v>
      </c>
      <c r="IA7" s="30">
        <v>1227194</v>
      </c>
      <c r="IB7" s="28">
        <v>1223921</v>
      </c>
      <c r="IC7" s="30">
        <v>998484</v>
      </c>
      <c r="ID7" s="28">
        <v>1662172</v>
      </c>
      <c r="IE7" s="28">
        <v>1824681</v>
      </c>
      <c r="IF7" s="28">
        <v>1720023</v>
      </c>
      <c r="IG7" s="30">
        <v>1602903</v>
      </c>
      <c r="IH7" s="28">
        <v>1526577</v>
      </c>
      <c r="II7" s="30">
        <v>1525557</v>
      </c>
      <c r="IJ7" s="28">
        <v>2598238</v>
      </c>
      <c r="IK7" s="28">
        <v>1938163</v>
      </c>
      <c r="IL7" s="28">
        <v>1916589</v>
      </c>
      <c r="IM7" s="30">
        <v>1680181</v>
      </c>
      <c r="IN7" s="28">
        <v>1641356</v>
      </c>
      <c r="IO7" s="30">
        <v>1586875</v>
      </c>
      <c r="IP7" s="28">
        <v>1852025</v>
      </c>
      <c r="IQ7" s="28">
        <v>1724060</v>
      </c>
      <c r="IR7" s="28">
        <v>1727669</v>
      </c>
      <c r="IS7" s="30">
        <v>1452901</v>
      </c>
      <c r="IT7" s="28">
        <v>1411862</v>
      </c>
      <c r="IU7" s="30">
        <v>1350541</v>
      </c>
      <c r="IV7" s="28">
        <v>1461043</v>
      </c>
      <c r="IW7" s="28">
        <v>1240988</v>
      </c>
      <c r="IX7" s="28">
        <v>1281455</v>
      </c>
      <c r="IY7" s="30">
        <v>1202076</v>
      </c>
      <c r="IZ7" s="28">
        <v>1171702</v>
      </c>
      <c r="JA7" s="30">
        <v>1040493</v>
      </c>
      <c r="JB7" s="28">
        <v>1046320</v>
      </c>
      <c r="JC7" s="28">
        <v>963913</v>
      </c>
      <c r="JD7" s="28">
        <v>923419</v>
      </c>
      <c r="JE7" s="30">
        <v>895235</v>
      </c>
      <c r="JF7" s="28">
        <v>630547</v>
      </c>
      <c r="JG7" s="30">
        <v>650737</v>
      </c>
      <c r="JH7" s="28">
        <v>9824709</v>
      </c>
      <c r="JI7" s="28">
        <v>8983129</v>
      </c>
      <c r="JJ7" s="28">
        <v>7977711</v>
      </c>
      <c r="JK7" s="28">
        <v>7722257</v>
      </c>
      <c r="JL7" s="28">
        <v>7821482</v>
      </c>
      <c r="JM7" s="28">
        <v>6975187</v>
      </c>
      <c r="JN7" s="28">
        <v>170702</v>
      </c>
      <c r="JO7" s="28">
        <v>163523</v>
      </c>
      <c r="JP7" s="28">
        <v>154742</v>
      </c>
      <c r="JQ7" s="28">
        <v>150833</v>
      </c>
      <c r="JR7" s="28">
        <v>180241</v>
      </c>
      <c r="JS7" s="28">
        <v>140426</v>
      </c>
      <c r="JT7" s="28">
        <v>1561221</v>
      </c>
      <c r="JU7" s="28">
        <v>1294572</v>
      </c>
      <c r="JV7" s="28">
        <v>1173445</v>
      </c>
      <c r="JW7" s="28">
        <v>1113971</v>
      </c>
      <c r="JX7" s="28">
        <v>1096733</v>
      </c>
      <c r="JY7" s="28">
        <v>1199147</v>
      </c>
      <c r="JZ7" s="28">
        <v>1280741</v>
      </c>
      <c r="KA7" s="28">
        <v>1118680</v>
      </c>
      <c r="KB7" s="28">
        <v>1110848</v>
      </c>
      <c r="KC7" s="28">
        <v>979052</v>
      </c>
      <c r="KD7" s="28">
        <v>992719</v>
      </c>
      <c r="KE7" s="28">
        <v>1058658</v>
      </c>
      <c r="KF7" s="28">
        <v>1578307</v>
      </c>
      <c r="KG7" s="28">
        <v>1515686</v>
      </c>
      <c r="KH7" s="28">
        <v>1873821</v>
      </c>
      <c r="KI7" s="28">
        <v>1366971</v>
      </c>
      <c r="KJ7" s="28">
        <v>1450764</v>
      </c>
      <c r="KK7" s="28">
        <v>1126711</v>
      </c>
      <c r="KL7" s="28">
        <v>248473</v>
      </c>
      <c r="KM7" s="28">
        <v>214060</v>
      </c>
      <c r="KN7" s="28">
        <v>185367</v>
      </c>
      <c r="KO7" s="28">
        <v>178251</v>
      </c>
      <c r="KP7" s="28">
        <v>173300</v>
      </c>
      <c r="KQ7" s="28">
        <v>168312</v>
      </c>
      <c r="KR7" s="28">
        <v>913929</v>
      </c>
      <c r="KS7" s="28">
        <v>991520</v>
      </c>
      <c r="KT7" s="28">
        <v>905510</v>
      </c>
      <c r="KU7" s="28">
        <v>845623</v>
      </c>
      <c r="KV7" s="28">
        <v>852378</v>
      </c>
      <c r="KW7" s="28">
        <v>1013600</v>
      </c>
      <c r="KX7" s="28">
        <v>21310072</v>
      </c>
      <c r="KY7" s="28">
        <v>18972676</v>
      </c>
      <c r="KZ7" s="28">
        <v>17111009</v>
      </c>
      <c r="LA7" s="28">
        <v>14883644</v>
      </c>
      <c r="LB7" s="28">
        <v>13153915</v>
      </c>
      <c r="LC7" s="28">
        <v>13375687</v>
      </c>
      <c r="LD7" s="28">
        <v>157926</v>
      </c>
      <c r="LE7" s="28">
        <v>210387</v>
      </c>
      <c r="LF7" s="28">
        <v>213550</v>
      </c>
      <c r="LG7" s="28">
        <v>154072</v>
      </c>
      <c r="LH7" s="28">
        <v>72383</v>
      </c>
      <c r="LI7" s="28">
        <v>75155</v>
      </c>
      <c r="LJ7" s="28">
        <v>1008141</v>
      </c>
      <c r="LK7" s="28">
        <v>1343982</v>
      </c>
      <c r="LL7" s="28">
        <v>882544</v>
      </c>
      <c r="LM7" s="28">
        <v>810258</v>
      </c>
      <c r="LN7" s="28">
        <v>659707</v>
      </c>
      <c r="LO7" s="28">
        <v>637906</v>
      </c>
      <c r="LP7" s="28">
        <v>17860446</v>
      </c>
      <c r="LQ7" s="28">
        <v>18816753</v>
      </c>
      <c r="LR7" s="28">
        <v>17782775</v>
      </c>
      <c r="LS7" s="28">
        <v>16783123</v>
      </c>
      <c r="LT7" s="28">
        <v>16322925</v>
      </c>
      <c r="LU7" s="28">
        <v>15893514</v>
      </c>
      <c r="LV7" s="28">
        <v>335410</v>
      </c>
      <c r="LW7" s="28">
        <v>341453</v>
      </c>
      <c r="LX7" s="28">
        <v>386022</v>
      </c>
      <c r="LY7" s="28">
        <v>287345</v>
      </c>
      <c r="LZ7" s="28">
        <v>266401</v>
      </c>
      <c r="MA7" s="28">
        <v>262970</v>
      </c>
      <c r="MB7" s="28">
        <v>170876</v>
      </c>
      <c r="MC7" s="28">
        <v>234054</v>
      </c>
      <c r="MD7" s="28">
        <v>213229</v>
      </c>
      <c r="ME7" s="28">
        <v>188413</v>
      </c>
      <c r="MF7" s="28">
        <v>190079</v>
      </c>
      <c r="MG7" s="28">
        <v>138446</v>
      </c>
      <c r="MH7" s="28">
        <v>4270221</v>
      </c>
      <c r="MI7" s="28">
        <v>3806580</v>
      </c>
      <c r="MJ7" s="28">
        <v>3762565</v>
      </c>
      <c r="MK7" s="28">
        <v>3597078</v>
      </c>
      <c r="ML7" s="28">
        <v>3085628</v>
      </c>
      <c r="MM7" s="28">
        <v>3140870</v>
      </c>
      <c r="MN7" s="28">
        <v>144250</v>
      </c>
      <c r="MO7" s="28">
        <v>190518</v>
      </c>
      <c r="MP7" s="28">
        <v>161297</v>
      </c>
      <c r="MQ7" s="28">
        <v>134194</v>
      </c>
      <c r="MR7" s="28">
        <v>126508</v>
      </c>
      <c r="MS7" s="28">
        <v>140309</v>
      </c>
      <c r="MT7" s="28">
        <v>395874</v>
      </c>
      <c r="MU7" s="28">
        <v>339499</v>
      </c>
      <c r="MV7" s="28">
        <v>339490</v>
      </c>
      <c r="MW7" s="28">
        <v>313181</v>
      </c>
      <c r="MX7" s="28">
        <v>299255</v>
      </c>
      <c r="MY7" s="28">
        <v>288661</v>
      </c>
      <c r="MZ7" s="28">
        <v>442123</v>
      </c>
      <c r="NA7" s="28">
        <v>388284</v>
      </c>
      <c r="NB7" s="28">
        <v>320263</v>
      </c>
      <c r="NC7" s="28">
        <v>272572</v>
      </c>
      <c r="ND7" s="28">
        <v>277405</v>
      </c>
      <c r="NE7" s="28">
        <v>315997</v>
      </c>
      <c r="NF7" s="28">
        <v>1655458</v>
      </c>
      <c r="NG7" s="28">
        <v>1547773</v>
      </c>
      <c r="NH7" s="28">
        <v>1306069</v>
      </c>
      <c r="NI7" s="28">
        <v>1121334</v>
      </c>
      <c r="NJ7" s="28">
        <v>1019812</v>
      </c>
      <c r="NK7" s="28">
        <v>1006293</v>
      </c>
      <c r="NL7" s="28">
        <v>1497538</v>
      </c>
      <c r="NM7" s="28">
        <v>1387191</v>
      </c>
      <c r="NN7" s="28">
        <v>1073943</v>
      </c>
      <c r="NO7" s="28">
        <v>1293153</v>
      </c>
      <c r="NP7" s="28">
        <v>879712</v>
      </c>
      <c r="NQ7" s="28">
        <v>816617</v>
      </c>
      <c r="NR7" s="28">
        <v>3844508</v>
      </c>
      <c r="NS7" s="28">
        <v>3717436</v>
      </c>
      <c r="NT7" s="28">
        <v>3244883</v>
      </c>
      <c r="NU7" s="28">
        <v>2976028</v>
      </c>
      <c r="NV7" s="28">
        <v>2778580</v>
      </c>
      <c r="NW7" s="28">
        <v>2648956</v>
      </c>
      <c r="NX7" s="28">
        <v>4720591</v>
      </c>
      <c r="NY7" s="28">
        <v>4735257</v>
      </c>
      <c r="NZ7" s="28">
        <v>5142858</v>
      </c>
      <c r="OA7" s="28">
        <v>4938665</v>
      </c>
      <c r="OB7" s="28">
        <v>4356736</v>
      </c>
      <c r="OC7" s="28">
        <v>4488557</v>
      </c>
      <c r="OD7" s="28">
        <v>1527371</v>
      </c>
      <c r="OE7" s="28">
        <v>1254203</v>
      </c>
      <c r="OF7" s="28">
        <v>1190383</v>
      </c>
      <c r="OG7" s="28">
        <v>1106963</v>
      </c>
      <c r="OH7" s="28">
        <v>1138317</v>
      </c>
      <c r="OI7" s="28">
        <v>1245106</v>
      </c>
      <c r="OJ7" s="28">
        <v>2338779</v>
      </c>
      <c r="OK7" s="28">
        <v>1931555</v>
      </c>
      <c r="OL7" s="28">
        <v>1884952</v>
      </c>
      <c r="OM7" s="28">
        <v>1957469</v>
      </c>
      <c r="ON7" s="28">
        <v>1760845</v>
      </c>
      <c r="OO7" s="28">
        <v>1650215</v>
      </c>
      <c r="OP7" s="28">
        <v>157509</v>
      </c>
      <c r="OQ7" s="28">
        <v>153109</v>
      </c>
      <c r="OR7" s="28">
        <v>175785</v>
      </c>
      <c r="OS7" s="28">
        <v>159963</v>
      </c>
      <c r="OT7" s="28">
        <v>174618</v>
      </c>
      <c r="OU7" s="28">
        <v>141051</v>
      </c>
      <c r="OV7" s="28">
        <v>1475351</v>
      </c>
      <c r="OW7" s="28">
        <v>1423327</v>
      </c>
      <c r="OX7" s="28">
        <v>1530844</v>
      </c>
      <c r="OY7" s="28">
        <v>1415667</v>
      </c>
      <c r="OZ7" s="28">
        <v>1351050</v>
      </c>
      <c r="PA7" s="28">
        <v>1543327</v>
      </c>
      <c r="PB7" s="28">
        <v>2524809</v>
      </c>
      <c r="PC7" s="28">
        <v>2281540</v>
      </c>
      <c r="PD7" s="28">
        <v>1996397</v>
      </c>
      <c r="PE7" s="28">
        <v>1898882</v>
      </c>
      <c r="PF7" s="28">
        <v>1668618</v>
      </c>
      <c r="PG7" s="28">
        <v>1697241</v>
      </c>
      <c r="PH7" s="28">
        <v>1025791</v>
      </c>
      <c r="PI7" s="28">
        <v>985329</v>
      </c>
      <c r="PJ7" s="28">
        <v>1028792</v>
      </c>
      <c r="PK7" s="28">
        <v>1016504</v>
      </c>
      <c r="PL7" s="28">
        <v>959450</v>
      </c>
      <c r="PM7" s="28">
        <v>979572</v>
      </c>
      <c r="PN7" s="28">
        <v>118827</v>
      </c>
      <c r="PO7" s="28">
        <v>113145</v>
      </c>
      <c r="PP7" s="28">
        <v>130883</v>
      </c>
      <c r="PQ7" s="28">
        <v>138236</v>
      </c>
      <c r="PR7" s="28">
        <v>138211</v>
      </c>
      <c r="PS7" s="28">
        <v>143510</v>
      </c>
      <c r="PT7" s="28">
        <v>12044715</v>
      </c>
      <c r="PU7" s="28">
        <v>10352682</v>
      </c>
      <c r="PV7" s="28">
        <v>10611078</v>
      </c>
      <c r="PW7" s="28">
        <v>9924430</v>
      </c>
      <c r="PX7" s="28">
        <v>9475225</v>
      </c>
      <c r="PY7" s="28">
        <v>6872625</v>
      </c>
      <c r="PZ7" s="28">
        <v>1269792</v>
      </c>
      <c r="QA7" s="28">
        <v>1304571</v>
      </c>
      <c r="QB7" s="28">
        <v>1066957</v>
      </c>
      <c r="QC7" s="28">
        <v>991577</v>
      </c>
      <c r="QD7" s="28">
        <v>1027219</v>
      </c>
      <c r="QE7" s="28">
        <v>943900</v>
      </c>
      <c r="QF7" s="28">
        <v>1477619</v>
      </c>
      <c r="QG7" s="28">
        <v>1345740</v>
      </c>
      <c r="QH7" s="28">
        <v>1293577</v>
      </c>
      <c r="QI7" s="28">
        <v>1290455</v>
      </c>
      <c r="QJ7" s="28">
        <v>1443412</v>
      </c>
      <c r="QK7" s="28">
        <v>1239320</v>
      </c>
      <c r="QL7" s="28">
        <v>2853542</v>
      </c>
      <c r="QM7" s="28">
        <v>2661550</v>
      </c>
      <c r="QN7" s="28">
        <v>2414446</v>
      </c>
      <c r="QO7" s="28">
        <v>2303139</v>
      </c>
      <c r="QP7" s="28">
        <v>2225087</v>
      </c>
      <c r="QQ7" s="28">
        <v>2098916</v>
      </c>
      <c r="QR7" s="28">
        <v>3802816</v>
      </c>
      <c r="QS7" s="28">
        <v>3269052</v>
      </c>
      <c r="QT7" s="28">
        <v>3239847</v>
      </c>
      <c r="QU7" s="28">
        <v>3210536</v>
      </c>
      <c r="QV7" s="28">
        <v>3067252</v>
      </c>
      <c r="QW7" s="28">
        <v>2367423</v>
      </c>
      <c r="QX7" s="28">
        <v>1121683</v>
      </c>
      <c r="QY7" s="28">
        <v>1090577</v>
      </c>
      <c r="QZ7" s="28">
        <v>1028892</v>
      </c>
      <c r="RA7" s="28">
        <v>860917</v>
      </c>
      <c r="RB7" s="28">
        <v>742663</v>
      </c>
      <c r="RC7" s="28">
        <v>893875</v>
      </c>
      <c r="RD7" s="28">
        <v>1338525</v>
      </c>
      <c r="RE7" s="28">
        <v>1239907</v>
      </c>
      <c r="RF7" s="28">
        <v>1109090</v>
      </c>
      <c r="RG7" s="28">
        <v>1033867</v>
      </c>
      <c r="RH7" s="28">
        <v>879819</v>
      </c>
      <c r="RI7" s="28">
        <v>898222</v>
      </c>
      <c r="RJ7" s="28">
        <v>2015108</v>
      </c>
      <c r="RK7" s="28">
        <v>1893017</v>
      </c>
      <c r="RL7" s="28">
        <v>1898319</v>
      </c>
      <c r="RM7" s="28">
        <v>1831500</v>
      </c>
      <c r="RN7" s="28">
        <v>1677626</v>
      </c>
      <c r="RO7" s="28">
        <v>1571527</v>
      </c>
      <c r="RP7" s="28">
        <v>184568</v>
      </c>
      <c r="RQ7" s="28">
        <v>204237</v>
      </c>
      <c r="RR7" s="28">
        <v>187518</v>
      </c>
      <c r="RS7" s="28">
        <v>154725</v>
      </c>
      <c r="RT7" s="28">
        <v>149032</v>
      </c>
      <c r="RU7" s="28">
        <v>126956</v>
      </c>
      <c r="RV7" s="28">
        <v>1296832</v>
      </c>
      <c r="RW7" s="28">
        <v>1069024</v>
      </c>
      <c r="RX7" s="28">
        <v>1057669</v>
      </c>
      <c r="RY7" s="28">
        <v>1028367</v>
      </c>
      <c r="RZ7" s="28">
        <v>999591</v>
      </c>
      <c r="SA7" s="28">
        <v>1173706</v>
      </c>
      <c r="SB7" s="28">
        <v>267851</v>
      </c>
      <c r="SC7" s="28">
        <v>290633</v>
      </c>
      <c r="SD7" s="28">
        <v>149215</v>
      </c>
      <c r="SE7" s="28">
        <v>134424</v>
      </c>
      <c r="SF7" s="28">
        <v>124089</v>
      </c>
      <c r="SG7" s="28">
        <v>120161</v>
      </c>
      <c r="SH7" s="28">
        <v>148965</v>
      </c>
      <c r="SI7" s="28">
        <v>164808</v>
      </c>
      <c r="SJ7" s="28">
        <v>206571</v>
      </c>
      <c r="SK7" s="28">
        <v>202654</v>
      </c>
      <c r="SL7" s="28">
        <v>174634</v>
      </c>
      <c r="SM7" s="28">
        <v>256641</v>
      </c>
      <c r="SN7" s="28">
        <v>930315</v>
      </c>
      <c r="SO7" s="28">
        <v>700557</v>
      </c>
      <c r="SP7" s="28">
        <v>666083</v>
      </c>
      <c r="SQ7" s="28">
        <v>633042</v>
      </c>
      <c r="SR7" s="28">
        <v>657390</v>
      </c>
      <c r="SS7" s="28">
        <v>621547</v>
      </c>
      <c r="ST7" s="28">
        <v>1458574</v>
      </c>
      <c r="SU7" s="28">
        <v>1610203</v>
      </c>
      <c r="SV7" s="28">
        <v>1557258</v>
      </c>
      <c r="SW7" s="28">
        <v>1474872</v>
      </c>
      <c r="SX7" s="28">
        <v>1603212</v>
      </c>
      <c r="SY7" s="28">
        <v>1624731</v>
      </c>
    </row>
    <row r="8" spans="1:519">
      <c r="A8" s="65"/>
      <c r="B8" s="66"/>
      <c r="C8" s="67" t="s">
        <v>315</v>
      </c>
      <c r="D8" s="28">
        <v>13700089</v>
      </c>
      <c r="E8" s="28">
        <v>12994438</v>
      </c>
      <c r="F8" s="28">
        <v>12665972</v>
      </c>
      <c r="G8" s="30">
        <v>12669769</v>
      </c>
      <c r="H8" s="28">
        <v>13073414</v>
      </c>
      <c r="I8" s="30">
        <v>13162998</v>
      </c>
      <c r="J8" s="28">
        <v>0</v>
      </c>
      <c r="K8" s="28">
        <v>0</v>
      </c>
      <c r="L8" s="28">
        <v>0</v>
      </c>
      <c r="M8" s="30">
        <v>0</v>
      </c>
      <c r="N8" s="28">
        <v>0</v>
      </c>
      <c r="O8" s="30">
        <v>0</v>
      </c>
      <c r="P8" s="28">
        <v>0</v>
      </c>
      <c r="Q8" s="28">
        <v>0</v>
      </c>
      <c r="R8" s="28">
        <v>0</v>
      </c>
      <c r="S8" s="30">
        <v>0</v>
      </c>
      <c r="T8" s="28">
        <v>0</v>
      </c>
      <c r="U8" s="30">
        <v>0</v>
      </c>
      <c r="V8" s="28">
        <v>0</v>
      </c>
      <c r="W8" s="28">
        <v>0</v>
      </c>
      <c r="X8" s="28">
        <v>0</v>
      </c>
      <c r="Y8" s="30">
        <v>0</v>
      </c>
      <c r="Z8" s="28">
        <v>0</v>
      </c>
      <c r="AA8" s="30">
        <v>0</v>
      </c>
      <c r="AB8" s="28">
        <v>0</v>
      </c>
      <c r="AC8" s="28">
        <v>0</v>
      </c>
      <c r="AD8" s="28">
        <v>0</v>
      </c>
      <c r="AE8" s="30">
        <v>0</v>
      </c>
      <c r="AF8" s="28">
        <v>0</v>
      </c>
      <c r="AG8" s="30">
        <v>0</v>
      </c>
      <c r="AH8" s="28">
        <v>10486560</v>
      </c>
      <c r="AI8" s="28">
        <v>9879679</v>
      </c>
      <c r="AJ8" s="28">
        <v>9749582</v>
      </c>
      <c r="AK8" s="30">
        <v>9390323</v>
      </c>
      <c r="AL8" s="28">
        <v>9495015</v>
      </c>
      <c r="AM8" s="30">
        <v>9008073</v>
      </c>
      <c r="AN8" s="28">
        <v>0</v>
      </c>
      <c r="AO8" s="28">
        <v>0</v>
      </c>
      <c r="AP8" s="28">
        <v>0</v>
      </c>
      <c r="AQ8" s="30">
        <v>0</v>
      </c>
      <c r="AR8" s="28">
        <v>0</v>
      </c>
      <c r="AS8" s="30">
        <v>0</v>
      </c>
      <c r="AT8" s="28">
        <v>9691274</v>
      </c>
      <c r="AU8" s="28">
        <v>8933156</v>
      </c>
      <c r="AV8" s="28">
        <v>8614864</v>
      </c>
      <c r="AW8" s="30">
        <v>8380698</v>
      </c>
      <c r="AX8" s="28">
        <v>8797067</v>
      </c>
      <c r="AY8" s="30">
        <v>9136551</v>
      </c>
      <c r="AZ8" s="28">
        <v>0</v>
      </c>
      <c r="BA8" s="28">
        <v>0</v>
      </c>
      <c r="BB8" s="28">
        <v>0</v>
      </c>
      <c r="BC8" s="30">
        <v>0</v>
      </c>
      <c r="BD8" s="28">
        <v>0</v>
      </c>
      <c r="BE8" s="30">
        <v>0</v>
      </c>
      <c r="BF8" s="28">
        <v>20086803</v>
      </c>
      <c r="BG8" s="28">
        <v>18750073</v>
      </c>
      <c r="BH8" s="28">
        <v>17869982</v>
      </c>
      <c r="BI8" s="30">
        <v>17891259</v>
      </c>
      <c r="BJ8" s="28">
        <v>17162042</v>
      </c>
      <c r="BK8" s="30">
        <v>15558787</v>
      </c>
      <c r="BL8" s="28">
        <v>0</v>
      </c>
      <c r="BM8" s="28">
        <v>0</v>
      </c>
      <c r="BN8" s="28">
        <v>0</v>
      </c>
      <c r="BO8" s="30">
        <v>0</v>
      </c>
      <c r="BP8" s="28">
        <v>0</v>
      </c>
      <c r="BQ8" s="30">
        <v>0</v>
      </c>
      <c r="BR8" s="28">
        <v>9692565</v>
      </c>
      <c r="BS8" s="28">
        <v>8267964</v>
      </c>
      <c r="BT8" s="28">
        <v>7928836</v>
      </c>
      <c r="BU8" s="30">
        <v>7502082</v>
      </c>
      <c r="BV8" s="28">
        <v>7550818</v>
      </c>
      <c r="BW8" s="30">
        <v>6996782</v>
      </c>
      <c r="BX8" s="28">
        <v>8765424</v>
      </c>
      <c r="BY8" s="28">
        <v>7659600</v>
      </c>
      <c r="BZ8" s="28">
        <v>6965951</v>
      </c>
      <c r="CA8" s="30">
        <v>6947096</v>
      </c>
      <c r="CB8" s="28">
        <v>6703087</v>
      </c>
      <c r="CC8" s="30">
        <v>6038143</v>
      </c>
      <c r="CD8" s="28">
        <v>0</v>
      </c>
      <c r="CE8" s="28">
        <v>0</v>
      </c>
      <c r="CF8" s="28">
        <v>0</v>
      </c>
      <c r="CG8" s="30">
        <v>0</v>
      </c>
      <c r="CH8" s="28">
        <v>0</v>
      </c>
      <c r="CI8" s="30">
        <v>0</v>
      </c>
      <c r="CJ8" s="28">
        <v>0</v>
      </c>
      <c r="CK8" s="28">
        <v>0</v>
      </c>
      <c r="CL8" s="28">
        <v>0</v>
      </c>
      <c r="CM8" s="30">
        <v>0</v>
      </c>
      <c r="CN8" s="28">
        <v>0</v>
      </c>
      <c r="CO8" s="30">
        <v>0</v>
      </c>
      <c r="CP8" s="28">
        <v>12420999</v>
      </c>
      <c r="CQ8" s="28">
        <v>11269929</v>
      </c>
      <c r="CR8" s="28">
        <v>10090786</v>
      </c>
      <c r="CS8" s="30">
        <v>9526454</v>
      </c>
      <c r="CT8" s="28">
        <v>10198111</v>
      </c>
      <c r="CU8" s="30">
        <v>9177901</v>
      </c>
      <c r="CV8" s="28">
        <v>88131</v>
      </c>
      <c r="CW8" s="28">
        <v>81690</v>
      </c>
      <c r="CX8" s="28">
        <v>85259</v>
      </c>
      <c r="CY8" s="30">
        <v>86760</v>
      </c>
      <c r="CZ8" s="28">
        <v>49710</v>
      </c>
      <c r="DA8" s="30">
        <v>104945</v>
      </c>
      <c r="DB8" s="28">
        <v>0</v>
      </c>
      <c r="DC8" s="28">
        <v>0</v>
      </c>
      <c r="DD8" s="28">
        <v>0</v>
      </c>
      <c r="DE8" s="30">
        <v>0</v>
      </c>
      <c r="DF8" s="28">
        <v>0</v>
      </c>
      <c r="DG8" s="30">
        <v>0</v>
      </c>
      <c r="DH8" s="28">
        <v>13774169</v>
      </c>
      <c r="DI8" s="28">
        <v>12899547</v>
      </c>
      <c r="DJ8" s="28">
        <v>12294502</v>
      </c>
      <c r="DK8" s="30">
        <v>11621966</v>
      </c>
      <c r="DL8" s="28">
        <v>11748237</v>
      </c>
      <c r="DM8" s="30">
        <v>11054860</v>
      </c>
      <c r="DN8" s="28">
        <v>0</v>
      </c>
      <c r="DO8" s="28">
        <v>0</v>
      </c>
      <c r="DP8" s="28">
        <v>0</v>
      </c>
      <c r="DQ8" s="30">
        <v>0</v>
      </c>
      <c r="DR8" s="28">
        <v>0</v>
      </c>
      <c r="DS8" s="30">
        <v>0</v>
      </c>
      <c r="DT8" s="28">
        <v>14483229</v>
      </c>
      <c r="DU8" s="28">
        <v>13744067</v>
      </c>
      <c r="DV8" s="28">
        <v>12537580</v>
      </c>
      <c r="DW8" s="30">
        <v>11769598</v>
      </c>
      <c r="DX8" s="28">
        <v>11273300</v>
      </c>
      <c r="DY8" s="30">
        <v>11372576</v>
      </c>
      <c r="DZ8" s="28">
        <v>26028083</v>
      </c>
      <c r="EA8" s="28">
        <v>26708900</v>
      </c>
      <c r="EB8" s="28">
        <v>25436336</v>
      </c>
      <c r="EC8" s="30">
        <v>24544037</v>
      </c>
      <c r="ED8" s="28">
        <v>24140533</v>
      </c>
      <c r="EE8" s="30">
        <v>24843703</v>
      </c>
      <c r="EF8" s="28">
        <v>17940431</v>
      </c>
      <c r="EG8" s="28">
        <v>16700771</v>
      </c>
      <c r="EH8" s="28">
        <v>15101093</v>
      </c>
      <c r="EI8" s="30">
        <v>16077361</v>
      </c>
      <c r="EJ8" s="28">
        <v>15179377</v>
      </c>
      <c r="EK8" s="30">
        <v>14731280</v>
      </c>
      <c r="EL8" s="28">
        <v>0</v>
      </c>
      <c r="EM8" s="28">
        <v>0</v>
      </c>
      <c r="EN8" s="28">
        <v>0</v>
      </c>
      <c r="EO8" s="30">
        <v>0</v>
      </c>
      <c r="EP8" s="28">
        <v>0</v>
      </c>
      <c r="EQ8" s="30">
        <v>0</v>
      </c>
      <c r="ER8" s="28">
        <v>0</v>
      </c>
      <c r="ES8" s="28">
        <v>0</v>
      </c>
      <c r="ET8" s="28">
        <v>0</v>
      </c>
      <c r="EU8" s="30">
        <v>0</v>
      </c>
      <c r="EV8" s="28">
        <v>0</v>
      </c>
      <c r="EW8" s="30">
        <v>0</v>
      </c>
      <c r="EX8" s="28">
        <v>0</v>
      </c>
      <c r="EY8" s="28">
        <v>0</v>
      </c>
      <c r="EZ8" s="28">
        <v>0</v>
      </c>
      <c r="FA8" s="30">
        <v>0</v>
      </c>
      <c r="FB8" s="28">
        <v>0</v>
      </c>
      <c r="FC8" s="30">
        <v>0</v>
      </c>
      <c r="FD8" s="28">
        <v>0</v>
      </c>
      <c r="FE8" s="28">
        <v>0</v>
      </c>
      <c r="FF8" s="28">
        <v>0</v>
      </c>
      <c r="FG8" s="30">
        <v>0</v>
      </c>
      <c r="FH8" s="28">
        <v>0</v>
      </c>
      <c r="FI8" s="30">
        <v>0</v>
      </c>
      <c r="FJ8" s="28">
        <v>0</v>
      </c>
      <c r="FK8" s="28">
        <v>0</v>
      </c>
      <c r="FL8" s="28">
        <v>0</v>
      </c>
      <c r="FM8" s="30">
        <v>0</v>
      </c>
      <c r="FN8" s="28">
        <v>0</v>
      </c>
      <c r="FO8" s="30">
        <v>0</v>
      </c>
      <c r="FP8" s="28">
        <v>0</v>
      </c>
      <c r="FQ8" s="28">
        <v>0</v>
      </c>
      <c r="FR8" s="28">
        <v>0</v>
      </c>
      <c r="FS8" s="30">
        <v>0</v>
      </c>
      <c r="FT8" s="28">
        <v>0</v>
      </c>
      <c r="FU8" s="30">
        <v>0</v>
      </c>
      <c r="FV8" s="28">
        <v>0</v>
      </c>
      <c r="FW8" s="28">
        <v>0</v>
      </c>
      <c r="FX8" s="28">
        <v>0</v>
      </c>
      <c r="FY8" s="30">
        <v>0</v>
      </c>
      <c r="FZ8" s="28">
        <v>0</v>
      </c>
      <c r="GA8" s="30">
        <v>0</v>
      </c>
      <c r="GB8" s="28">
        <v>0</v>
      </c>
      <c r="GC8" s="28">
        <v>0</v>
      </c>
      <c r="GD8" s="28">
        <v>0</v>
      </c>
      <c r="GE8" s="30">
        <v>0</v>
      </c>
      <c r="GF8" s="28">
        <v>0</v>
      </c>
      <c r="GG8" s="30">
        <v>0</v>
      </c>
      <c r="GH8" s="28">
        <v>0</v>
      </c>
      <c r="GI8" s="28">
        <v>0</v>
      </c>
      <c r="GJ8" s="28">
        <v>0</v>
      </c>
      <c r="GK8" s="30">
        <v>0</v>
      </c>
      <c r="GL8" s="28">
        <v>0</v>
      </c>
      <c r="GM8" s="30">
        <v>0</v>
      </c>
      <c r="GN8" s="28">
        <v>0</v>
      </c>
      <c r="GO8" s="28">
        <v>0</v>
      </c>
      <c r="GP8" s="28">
        <v>0</v>
      </c>
      <c r="GQ8" s="30">
        <v>0</v>
      </c>
      <c r="GR8" s="28">
        <v>0</v>
      </c>
      <c r="GS8" s="30">
        <v>0</v>
      </c>
      <c r="GT8" s="28">
        <v>14193846</v>
      </c>
      <c r="GU8" s="28">
        <v>12232664</v>
      </c>
      <c r="GV8" s="28">
        <v>12089873</v>
      </c>
      <c r="GW8" s="30">
        <v>12174957</v>
      </c>
      <c r="GX8" s="28">
        <v>12017260</v>
      </c>
      <c r="GY8" s="30">
        <v>10624493</v>
      </c>
      <c r="GZ8" s="28">
        <v>0</v>
      </c>
      <c r="HA8" s="28">
        <v>0</v>
      </c>
      <c r="HB8" s="28">
        <v>0</v>
      </c>
      <c r="HC8" s="30">
        <v>0</v>
      </c>
      <c r="HD8" s="28">
        <v>0</v>
      </c>
      <c r="HE8" s="30">
        <v>0</v>
      </c>
      <c r="HF8" s="28">
        <v>0</v>
      </c>
      <c r="HG8" s="28">
        <v>0</v>
      </c>
      <c r="HH8" s="28">
        <v>0</v>
      </c>
      <c r="HI8" s="30">
        <v>0</v>
      </c>
      <c r="HJ8" s="28">
        <v>0</v>
      </c>
      <c r="HK8" s="30">
        <v>0</v>
      </c>
      <c r="HL8" s="28">
        <v>8484823</v>
      </c>
      <c r="HM8" s="28">
        <v>8185643</v>
      </c>
      <c r="HN8" s="28">
        <v>7346693</v>
      </c>
      <c r="HO8" s="30">
        <v>6851844</v>
      </c>
      <c r="HP8" s="28">
        <v>3930110</v>
      </c>
      <c r="HQ8" s="30">
        <v>7183823</v>
      </c>
      <c r="HR8" s="28">
        <v>14564224</v>
      </c>
      <c r="HS8" s="28">
        <v>13878129</v>
      </c>
      <c r="HT8" s="28">
        <v>12752719</v>
      </c>
      <c r="HU8" s="30">
        <v>12664124</v>
      </c>
      <c r="HV8" s="28">
        <v>12144319</v>
      </c>
      <c r="HW8" s="30">
        <v>11279302</v>
      </c>
      <c r="HX8" s="28">
        <v>7855106</v>
      </c>
      <c r="HY8" s="28">
        <v>6912802</v>
      </c>
      <c r="HZ8" s="28">
        <v>6843699</v>
      </c>
      <c r="IA8" s="30">
        <v>6708310</v>
      </c>
      <c r="IB8" s="28">
        <v>6977907</v>
      </c>
      <c r="IC8" s="30">
        <v>6727348</v>
      </c>
      <c r="ID8" s="28">
        <v>8289931</v>
      </c>
      <c r="IE8" s="28">
        <v>7545421</v>
      </c>
      <c r="IF8" s="28">
        <v>7350905</v>
      </c>
      <c r="IG8" s="30">
        <v>7168064</v>
      </c>
      <c r="IH8" s="28">
        <v>7428591</v>
      </c>
      <c r="II8" s="30">
        <v>6970577</v>
      </c>
      <c r="IJ8" s="28">
        <v>12047587</v>
      </c>
      <c r="IK8" s="28">
        <v>11072595</v>
      </c>
      <c r="IL8" s="28">
        <v>10948714</v>
      </c>
      <c r="IM8" s="30">
        <v>10880823</v>
      </c>
      <c r="IN8" s="28">
        <v>11104651</v>
      </c>
      <c r="IO8" s="30">
        <v>10209555</v>
      </c>
      <c r="IP8" s="28">
        <v>11264352</v>
      </c>
      <c r="IQ8" s="28">
        <v>11282384</v>
      </c>
      <c r="IR8" s="28">
        <v>11622575</v>
      </c>
      <c r="IS8" s="30">
        <v>11536394</v>
      </c>
      <c r="IT8" s="28">
        <v>10602887</v>
      </c>
      <c r="IU8" s="30">
        <v>9118782</v>
      </c>
      <c r="IV8" s="28">
        <v>0</v>
      </c>
      <c r="IW8" s="28">
        <v>0</v>
      </c>
      <c r="IX8" s="28">
        <v>0</v>
      </c>
      <c r="IY8" s="30">
        <v>0</v>
      </c>
      <c r="IZ8" s="28">
        <v>0</v>
      </c>
      <c r="JA8" s="30">
        <v>0</v>
      </c>
      <c r="JB8" s="28">
        <v>8587625</v>
      </c>
      <c r="JC8" s="28">
        <v>7343395</v>
      </c>
      <c r="JD8" s="28">
        <v>6834115</v>
      </c>
      <c r="JE8" s="30">
        <v>6812108</v>
      </c>
      <c r="JF8" s="28">
        <v>6988516</v>
      </c>
      <c r="JG8" s="30">
        <v>7112732</v>
      </c>
      <c r="JH8" s="28">
        <v>18880186</v>
      </c>
      <c r="JI8" s="28">
        <v>17442197</v>
      </c>
      <c r="JJ8" s="28">
        <v>15948809</v>
      </c>
      <c r="JK8" s="28">
        <v>15334206</v>
      </c>
      <c r="JL8" s="28">
        <v>13897633</v>
      </c>
      <c r="JM8" s="28">
        <v>12636367</v>
      </c>
      <c r="JN8" s="28">
        <v>0</v>
      </c>
      <c r="JO8" s="28">
        <v>0</v>
      </c>
      <c r="JP8" s="28">
        <v>0</v>
      </c>
      <c r="JQ8" s="28">
        <v>0</v>
      </c>
      <c r="JR8" s="28">
        <v>0</v>
      </c>
      <c r="JS8" s="28">
        <v>0</v>
      </c>
      <c r="JT8" s="28">
        <v>0</v>
      </c>
      <c r="JU8" s="28">
        <v>0</v>
      </c>
      <c r="JV8" s="28">
        <v>0</v>
      </c>
      <c r="JW8" s="28">
        <v>0</v>
      </c>
      <c r="JX8" s="28">
        <v>0</v>
      </c>
      <c r="JY8" s="28">
        <v>0</v>
      </c>
      <c r="JZ8" s="28">
        <v>0</v>
      </c>
      <c r="KA8" s="28">
        <v>0</v>
      </c>
      <c r="KB8" s="28">
        <v>0</v>
      </c>
      <c r="KC8" s="28">
        <v>0</v>
      </c>
      <c r="KD8" s="28">
        <v>0</v>
      </c>
      <c r="KE8" s="28">
        <v>0</v>
      </c>
      <c r="KF8" s="28">
        <v>9146656</v>
      </c>
      <c r="KG8" s="28">
        <v>8669123</v>
      </c>
      <c r="KH8" s="28">
        <v>8462380</v>
      </c>
      <c r="KI8" s="28">
        <v>8307291</v>
      </c>
      <c r="KJ8" s="28">
        <v>8109715</v>
      </c>
      <c r="KK8" s="28">
        <v>7677466</v>
      </c>
      <c r="KL8" s="28">
        <v>0</v>
      </c>
      <c r="KM8" s="28">
        <v>0</v>
      </c>
      <c r="KN8" s="28">
        <v>0</v>
      </c>
      <c r="KO8" s="28">
        <v>0</v>
      </c>
      <c r="KP8" s="28">
        <v>0</v>
      </c>
      <c r="KQ8" s="28">
        <v>0</v>
      </c>
      <c r="KR8" s="28">
        <v>10148157</v>
      </c>
      <c r="KS8" s="28">
        <v>9172968</v>
      </c>
      <c r="KT8" s="28">
        <v>8481744</v>
      </c>
      <c r="KU8" s="28">
        <v>7983311</v>
      </c>
      <c r="KV8" s="28">
        <v>8179182</v>
      </c>
      <c r="KW8" s="28">
        <v>7947319</v>
      </c>
      <c r="KX8" s="28">
        <v>17897320</v>
      </c>
      <c r="KY8" s="28">
        <v>16640685</v>
      </c>
      <c r="KZ8" s="28">
        <v>15970768</v>
      </c>
      <c r="LA8" s="28">
        <v>16811003</v>
      </c>
      <c r="LB8" s="28">
        <v>18794104</v>
      </c>
      <c r="LC8" s="28">
        <v>18461374</v>
      </c>
      <c r="LD8" s="28">
        <v>0</v>
      </c>
      <c r="LE8" s="28">
        <v>0</v>
      </c>
      <c r="LF8" s="28">
        <v>0</v>
      </c>
      <c r="LG8" s="28">
        <v>0</v>
      </c>
      <c r="LH8" s="28">
        <v>0</v>
      </c>
      <c r="LI8" s="28">
        <v>0</v>
      </c>
      <c r="LJ8" s="28">
        <v>0</v>
      </c>
      <c r="LK8" s="28">
        <v>0</v>
      </c>
      <c r="LL8" s="28">
        <v>0</v>
      </c>
      <c r="LM8" s="28">
        <v>0</v>
      </c>
      <c r="LN8" s="28">
        <v>0</v>
      </c>
      <c r="LO8" s="28">
        <v>0</v>
      </c>
      <c r="LP8" s="28">
        <v>19777263</v>
      </c>
      <c r="LQ8" s="28">
        <v>19413502</v>
      </c>
      <c r="LR8" s="28">
        <v>17401277</v>
      </c>
      <c r="LS8" s="28">
        <v>15458220</v>
      </c>
      <c r="LT8" s="28">
        <v>16253832</v>
      </c>
      <c r="LU8" s="28">
        <v>16086293</v>
      </c>
      <c r="LV8" s="28">
        <v>0</v>
      </c>
      <c r="LW8" s="28">
        <v>0</v>
      </c>
      <c r="LX8" s="28">
        <v>0</v>
      </c>
      <c r="LY8" s="28">
        <v>0</v>
      </c>
      <c r="LZ8" s="28">
        <v>0</v>
      </c>
      <c r="MA8" s="28">
        <v>0</v>
      </c>
      <c r="MB8" s="28">
        <v>0</v>
      </c>
      <c r="MC8" s="28">
        <v>0</v>
      </c>
      <c r="MD8" s="28">
        <v>0</v>
      </c>
      <c r="ME8" s="28">
        <v>0</v>
      </c>
      <c r="MF8" s="28">
        <v>0</v>
      </c>
      <c r="MG8" s="28">
        <v>0</v>
      </c>
      <c r="MH8" s="28">
        <v>15731480</v>
      </c>
      <c r="MI8" s="28">
        <v>15014705</v>
      </c>
      <c r="MJ8" s="28">
        <v>14564333</v>
      </c>
      <c r="MK8" s="28">
        <v>13708750</v>
      </c>
      <c r="ML8" s="28">
        <v>13591835</v>
      </c>
      <c r="MM8" s="28">
        <v>13893679</v>
      </c>
      <c r="MN8" s="28">
        <v>0</v>
      </c>
      <c r="MO8" s="28">
        <v>0</v>
      </c>
      <c r="MP8" s="28">
        <v>0</v>
      </c>
      <c r="MQ8" s="28">
        <v>0</v>
      </c>
      <c r="MR8" s="28">
        <v>0</v>
      </c>
      <c r="MS8" s="28">
        <v>0</v>
      </c>
      <c r="MT8" s="28">
        <v>0</v>
      </c>
      <c r="MU8" s="28">
        <v>0</v>
      </c>
      <c r="MV8" s="28">
        <v>0</v>
      </c>
      <c r="MW8" s="28">
        <v>0</v>
      </c>
      <c r="MX8" s="28">
        <v>0</v>
      </c>
      <c r="MY8" s="28">
        <v>0</v>
      </c>
      <c r="MZ8" s="28">
        <v>0</v>
      </c>
      <c r="NA8" s="28">
        <v>0</v>
      </c>
      <c r="NB8" s="28">
        <v>0</v>
      </c>
      <c r="NC8" s="28">
        <v>0</v>
      </c>
      <c r="ND8" s="28">
        <v>0</v>
      </c>
      <c r="NE8" s="28">
        <v>0</v>
      </c>
      <c r="NF8" s="28">
        <v>9539112</v>
      </c>
      <c r="NG8" s="28">
        <v>8577721</v>
      </c>
      <c r="NH8" s="28">
        <v>8521002</v>
      </c>
      <c r="NI8" s="28">
        <v>8039595</v>
      </c>
      <c r="NJ8" s="28">
        <v>8243060</v>
      </c>
      <c r="NK8" s="28">
        <v>7372768</v>
      </c>
      <c r="NL8" s="28">
        <v>7120698</v>
      </c>
      <c r="NM8" s="28">
        <v>6518071</v>
      </c>
      <c r="NN8" s="28">
        <v>5998788</v>
      </c>
      <c r="NO8" s="28">
        <v>6191696</v>
      </c>
      <c r="NP8" s="28">
        <v>6917101</v>
      </c>
      <c r="NQ8" s="28">
        <v>6843439</v>
      </c>
      <c r="NR8" s="28">
        <v>15900261</v>
      </c>
      <c r="NS8" s="28">
        <v>15539003</v>
      </c>
      <c r="NT8" s="28">
        <v>14281795</v>
      </c>
      <c r="NU8" s="28">
        <v>13470198</v>
      </c>
      <c r="NV8" s="28">
        <v>13780814</v>
      </c>
      <c r="NW8" s="28">
        <v>13373640</v>
      </c>
      <c r="NX8" s="28">
        <v>13342725</v>
      </c>
      <c r="NY8" s="28">
        <v>12452741</v>
      </c>
      <c r="NZ8" s="28">
        <v>12696092</v>
      </c>
      <c r="OA8" s="28">
        <v>12931527</v>
      </c>
      <c r="OB8" s="28">
        <v>12495500</v>
      </c>
      <c r="OC8" s="28">
        <v>12431837</v>
      </c>
      <c r="OD8" s="28">
        <v>10242574</v>
      </c>
      <c r="OE8" s="28">
        <v>9244505</v>
      </c>
      <c r="OF8" s="28">
        <v>8957690</v>
      </c>
      <c r="OG8" s="28">
        <v>8942543</v>
      </c>
      <c r="OH8" s="28">
        <v>9053639</v>
      </c>
      <c r="OI8" s="28">
        <v>9595002</v>
      </c>
      <c r="OJ8" s="28">
        <v>12045277</v>
      </c>
      <c r="OK8" s="28">
        <v>10539512</v>
      </c>
      <c r="OL8" s="28">
        <v>10465378</v>
      </c>
      <c r="OM8" s="28">
        <v>10365061</v>
      </c>
      <c r="ON8" s="28">
        <v>10676860</v>
      </c>
      <c r="OO8" s="28">
        <v>9116770</v>
      </c>
      <c r="OP8" s="28">
        <v>0</v>
      </c>
      <c r="OQ8" s="28">
        <v>0</v>
      </c>
      <c r="OR8" s="28">
        <v>0</v>
      </c>
      <c r="OS8" s="28">
        <v>0</v>
      </c>
      <c r="OT8" s="28">
        <v>0</v>
      </c>
      <c r="OU8" s="28">
        <v>0</v>
      </c>
      <c r="OV8" s="28">
        <v>7654205</v>
      </c>
      <c r="OW8" s="28">
        <v>7321199</v>
      </c>
      <c r="OX8" s="28">
        <v>7073663</v>
      </c>
      <c r="OY8" s="28">
        <v>6743850</v>
      </c>
      <c r="OZ8" s="28">
        <v>6569562</v>
      </c>
      <c r="PA8" s="28">
        <v>6072281</v>
      </c>
      <c r="PB8" s="28">
        <v>8975483</v>
      </c>
      <c r="PC8" s="28">
        <v>8180121</v>
      </c>
      <c r="PD8" s="28">
        <v>7659205</v>
      </c>
      <c r="PE8" s="28">
        <v>7701937</v>
      </c>
      <c r="PF8" s="28">
        <v>8037181</v>
      </c>
      <c r="PG8" s="28">
        <v>7742387</v>
      </c>
      <c r="PH8" s="28">
        <v>8297173</v>
      </c>
      <c r="PI8" s="28">
        <v>7637885</v>
      </c>
      <c r="PJ8" s="28">
        <v>6856595</v>
      </c>
      <c r="PK8" s="28">
        <v>6476772</v>
      </c>
      <c r="PL8" s="28">
        <v>5977680</v>
      </c>
      <c r="PM8" s="28">
        <v>5775987</v>
      </c>
      <c r="PN8" s="28">
        <v>0</v>
      </c>
      <c r="PO8" s="28">
        <v>0</v>
      </c>
      <c r="PP8" s="28">
        <v>0</v>
      </c>
      <c r="PQ8" s="28">
        <v>0</v>
      </c>
      <c r="PR8" s="28">
        <v>0</v>
      </c>
      <c r="PS8" s="28">
        <v>0</v>
      </c>
      <c r="PT8" s="28">
        <v>23553882</v>
      </c>
      <c r="PU8" s="28">
        <v>21268715</v>
      </c>
      <c r="PV8" s="28">
        <v>21314733</v>
      </c>
      <c r="PW8" s="28">
        <v>20627967</v>
      </c>
      <c r="PX8" s="28">
        <v>19392384</v>
      </c>
      <c r="PY8" s="28">
        <v>17845457</v>
      </c>
      <c r="PZ8" s="28">
        <v>0</v>
      </c>
      <c r="QA8" s="28">
        <v>0</v>
      </c>
      <c r="QB8" s="28">
        <v>0</v>
      </c>
      <c r="QC8" s="28">
        <v>0</v>
      </c>
      <c r="QD8" s="28">
        <v>0</v>
      </c>
      <c r="QE8" s="28">
        <v>0</v>
      </c>
      <c r="QF8" s="28">
        <v>7853779</v>
      </c>
      <c r="QG8" s="28">
        <v>6855619</v>
      </c>
      <c r="QH8" s="28">
        <v>6531323</v>
      </c>
      <c r="QI8" s="28">
        <v>6345140</v>
      </c>
      <c r="QJ8" s="28">
        <v>7529609</v>
      </c>
      <c r="QK8" s="28">
        <v>7432313</v>
      </c>
      <c r="QL8" s="28">
        <v>12665420</v>
      </c>
      <c r="QM8" s="28">
        <v>11703839</v>
      </c>
      <c r="QN8" s="28">
        <v>9930625</v>
      </c>
      <c r="QO8" s="28">
        <v>9037385</v>
      </c>
      <c r="QP8" s="28">
        <v>9069320</v>
      </c>
      <c r="QQ8" s="28">
        <v>9080535</v>
      </c>
      <c r="QR8" s="28">
        <v>13487373</v>
      </c>
      <c r="QS8" s="28">
        <v>12771196</v>
      </c>
      <c r="QT8" s="28">
        <v>12843624</v>
      </c>
      <c r="QU8" s="28">
        <v>11234981</v>
      </c>
      <c r="QV8" s="28">
        <v>10300016</v>
      </c>
      <c r="QW8" s="28">
        <v>10654551</v>
      </c>
      <c r="QX8" s="28">
        <v>8575047</v>
      </c>
      <c r="QY8" s="28">
        <v>7891782</v>
      </c>
      <c r="QZ8" s="28">
        <v>7426491</v>
      </c>
      <c r="RA8" s="28">
        <v>6641829</v>
      </c>
      <c r="RB8" s="28">
        <v>6917535</v>
      </c>
      <c r="RC8" s="28">
        <v>6304323</v>
      </c>
      <c r="RD8" s="28">
        <v>8824399</v>
      </c>
      <c r="RE8" s="28">
        <v>7911220</v>
      </c>
      <c r="RF8" s="28">
        <v>7384228</v>
      </c>
      <c r="RG8" s="28">
        <v>6370560</v>
      </c>
      <c r="RH8" s="28">
        <v>6416802</v>
      </c>
      <c r="RI8" s="28">
        <v>6754327</v>
      </c>
      <c r="RJ8" s="28">
        <v>9995001</v>
      </c>
      <c r="RK8" s="28">
        <v>9034517</v>
      </c>
      <c r="RL8" s="28">
        <v>9010195</v>
      </c>
      <c r="RM8" s="28">
        <v>8744735</v>
      </c>
      <c r="RN8" s="28">
        <v>8360404</v>
      </c>
      <c r="RO8" s="28">
        <v>7949452</v>
      </c>
      <c r="RP8" s="28">
        <v>0</v>
      </c>
      <c r="RQ8" s="28">
        <v>0</v>
      </c>
      <c r="RR8" s="28">
        <v>0</v>
      </c>
      <c r="RS8" s="28">
        <v>0</v>
      </c>
      <c r="RT8" s="28">
        <v>0</v>
      </c>
      <c r="RU8" s="28">
        <v>0</v>
      </c>
      <c r="RV8" s="28">
        <v>7666592</v>
      </c>
      <c r="RW8" s="28">
        <v>7469762</v>
      </c>
      <c r="RX8" s="28">
        <v>7156279</v>
      </c>
      <c r="RY8" s="28">
        <v>6951396</v>
      </c>
      <c r="RZ8" s="28">
        <v>6739003</v>
      </c>
      <c r="SA8" s="28">
        <v>6964274</v>
      </c>
      <c r="SB8" s="28">
        <v>0</v>
      </c>
      <c r="SC8" s="28">
        <v>0</v>
      </c>
      <c r="SD8" s="28">
        <v>0</v>
      </c>
      <c r="SE8" s="28">
        <v>0</v>
      </c>
      <c r="SF8" s="28">
        <v>0</v>
      </c>
      <c r="SG8" s="28">
        <v>0</v>
      </c>
      <c r="SH8" s="28">
        <v>0</v>
      </c>
      <c r="SI8" s="28">
        <v>0</v>
      </c>
      <c r="SJ8" s="28">
        <v>0</v>
      </c>
      <c r="SK8" s="28">
        <v>0</v>
      </c>
      <c r="SL8" s="28">
        <v>0</v>
      </c>
      <c r="SM8" s="28">
        <v>0</v>
      </c>
      <c r="SN8" s="28">
        <v>0</v>
      </c>
      <c r="SO8" s="28">
        <v>0</v>
      </c>
      <c r="SP8" s="28">
        <v>0</v>
      </c>
      <c r="SQ8" s="28">
        <v>0</v>
      </c>
      <c r="SR8" s="28">
        <v>0</v>
      </c>
      <c r="SS8" s="28">
        <v>0</v>
      </c>
      <c r="ST8" s="28">
        <v>0</v>
      </c>
      <c r="SU8" s="28">
        <v>0</v>
      </c>
      <c r="SV8" s="28">
        <v>0</v>
      </c>
      <c r="SW8" s="28">
        <v>0</v>
      </c>
      <c r="SX8" s="28">
        <v>0</v>
      </c>
      <c r="SY8" s="28">
        <v>0</v>
      </c>
    </row>
    <row r="9" spans="1:519">
      <c r="A9" s="65"/>
      <c r="B9" s="66"/>
      <c r="C9" s="67" t="s">
        <v>316</v>
      </c>
      <c r="D9" s="28">
        <v>2082728</v>
      </c>
      <c r="E9" s="28">
        <v>2767880</v>
      </c>
      <c r="F9" s="28">
        <v>2677192</v>
      </c>
      <c r="G9" s="30">
        <v>2142202</v>
      </c>
      <c r="H9" s="28">
        <v>2184571</v>
      </c>
      <c r="I9" s="30">
        <v>2127645</v>
      </c>
      <c r="J9" s="28">
        <v>201698</v>
      </c>
      <c r="K9" s="28">
        <v>187820</v>
      </c>
      <c r="L9" s="28">
        <v>269745</v>
      </c>
      <c r="M9" s="30">
        <v>245264</v>
      </c>
      <c r="N9" s="28">
        <v>224194</v>
      </c>
      <c r="O9" s="30">
        <v>215683</v>
      </c>
      <c r="P9" s="28">
        <v>213999</v>
      </c>
      <c r="Q9" s="28">
        <v>207347</v>
      </c>
      <c r="R9" s="28">
        <v>280122</v>
      </c>
      <c r="S9" s="30">
        <v>211123</v>
      </c>
      <c r="T9" s="28">
        <v>205354</v>
      </c>
      <c r="U9" s="30">
        <v>198617</v>
      </c>
      <c r="V9" s="28">
        <v>162684</v>
      </c>
      <c r="W9" s="28">
        <v>153464</v>
      </c>
      <c r="X9" s="28">
        <v>157938</v>
      </c>
      <c r="Y9" s="30">
        <v>161524</v>
      </c>
      <c r="Z9" s="28">
        <v>165328</v>
      </c>
      <c r="AA9" s="30">
        <v>161103</v>
      </c>
      <c r="AB9" s="28">
        <v>275829</v>
      </c>
      <c r="AC9" s="28">
        <v>278636</v>
      </c>
      <c r="AD9" s="28">
        <v>295637</v>
      </c>
      <c r="AE9" s="30">
        <v>249619</v>
      </c>
      <c r="AF9" s="28">
        <v>202337</v>
      </c>
      <c r="AG9" s="30">
        <v>245387</v>
      </c>
      <c r="AH9" s="28">
        <v>122805</v>
      </c>
      <c r="AI9" s="28">
        <v>98048</v>
      </c>
      <c r="AJ9" s="28">
        <v>101299</v>
      </c>
      <c r="AK9" s="30">
        <v>75911</v>
      </c>
      <c r="AL9" s="28">
        <v>74946</v>
      </c>
      <c r="AM9" s="30">
        <v>58869</v>
      </c>
      <c r="AN9" s="28">
        <v>156001</v>
      </c>
      <c r="AO9" s="28">
        <v>125906</v>
      </c>
      <c r="AP9" s="28">
        <v>124692</v>
      </c>
      <c r="AQ9" s="30">
        <v>134234</v>
      </c>
      <c r="AR9" s="28">
        <v>145947</v>
      </c>
      <c r="AS9" s="30">
        <v>140062</v>
      </c>
      <c r="AT9" s="28">
        <v>497545</v>
      </c>
      <c r="AU9" s="28">
        <v>291162</v>
      </c>
      <c r="AV9" s="28">
        <v>423824</v>
      </c>
      <c r="AW9" s="30">
        <v>239861</v>
      </c>
      <c r="AX9" s="28">
        <v>250533</v>
      </c>
      <c r="AY9" s="30">
        <v>271265</v>
      </c>
      <c r="AZ9" s="28">
        <v>278937</v>
      </c>
      <c r="BA9" s="28">
        <v>256341</v>
      </c>
      <c r="BB9" s="28">
        <v>287391</v>
      </c>
      <c r="BC9" s="30">
        <v>301261</v>
      </c>
      <c r="BD9" s="28">
        <v>339465</v>
      </c>
      <c r="BE9" s="30">
        <v>169490</v>
      </c>
      <c r="BF9" s="28">
        <v>3108128</v>
      </c>
      <c r="BG9" s="28">
        <v>2830588</v>
      </c>
      <c r="BH9" s="28">
        <v>2436833</v>
      </c>
      <c r="BI9" s="30">
        <v>2454563</v>
      </c>
      <c r="BJ9" s="28">
        <v>2484610</v>
      </c>
      <c r="BK9" s="30">
        <v>2502357</v>
      </c>
      <c r="BL9" s="28">
        <v>103321</v>
      </c>
      <c r="BM9" s="28">
        <v>131920</v>
      </c>
      <c r="BN9" s="28">
        <v>86185</v>
      </c>
      <c r="BO9" s="30">
        <v>91202</v>
      </c>
      <c r="BP9" s="28">
        <v>83460</v>
      </c>
      <c r="BQ9" s="30">
        <v>96651</v>
      </c>
      <c r="BR9" s="28">
        <v>440954</v>
      </c>
      <c r="BS9" s="28">
        <v>301041</v>
      </c>
      <c r="BT9" s="28">
        <v>238955</v>
      </c>
      <c r="BU9" s="30">
        <v>233386</v>
      </c>
      <c r="BV9" s="28">
        <v>239738</v>
      </c>
      <c r="BW9" s="30">
        <v>169094</v>
      </c>
      <c r="BX9" s="28">
        <v>458425</v>
      </c>
      <c r="BY9" s="28">
        <v>497007</v>
      </c>
      <c r="BZ9" s="28">
        <v>577336</v>
      </c>
      <c r="CA9" s="30">
        <v>481864</v>
      </c>
      <c r="CB9" s="28">
        <v>422108</v>
      </c>
      <c r="CC9" s="30">
        <v>450734</v>
      </c>
      <c r="CD9" s="28">
        <v>135564</v>
      </c>
      <c r="CE9" s="28">
        <v>152872</v>
      </c>
      <c r="CF9" s="28">
        <v>134332</v>
      </c>
      <c r="CG9" s="30">
        <v>147082</v>
      </c>
      <c r="CH9" s="28">
        <v>149830</v>
      </c>
      <c r="CI9" s="30">
        <v>167199</v>
      </c>
      <c r="CJ9" s="28">
        <v>370740</v>
      </c>
      <c r="CK9" s="28">
        <v>387564</v>
      </c>
      <c r="CL9" s="28">
        <v>265813</v>
      </c>
      <c r="CM9" s="30">
        <v>262830</v>
      </c>
      <c r="CN9" s="28">
        <v>273139</v>
      </c>
      <c r="CO9" s="30">
        <v>287028</v>
      </c>
      <c r="CP9" s="28">
        <v>2395389</v>
      </c>
      <c r="CQ9" s="28">
        <v>2136418</v>
      </c>
      <c r="CR9" s="28">
        <v>2001130</v>
      </c>
      <c r="CS9" s="30">
        <v>2626524</v>
      </c>
      <c r="CT9" s="28">
        <v>2603614</v>
      </c>
      <c r="CU9" s="30">
        <v>2297131</v>
      </c>
      <c r="CV9" s="28">
        <v>57236</v>
      </c>
      <c r="CW9" s="28">
        <v>12487</v>
      </c>
      <c r="CX9" s="28">
        <v>12192</v>
      </c>
      <c r="CY9" s="30">
        <v>30424</v>
      </c>
      <c r="CZ9" s="28">
        <v>3124</v>
      </c>
      <c r="DA9" s="30">
        <v>10057</v>
      </c>
      <c r="DB9" s="28">
        <v>218278</v>
      </c>
      <c r="DC9" s="28">
        <v>205424</v>
      </c>
      <c r="DD9" s="28">
        <v>206593</v>
      </c>
      <c r="DE9" s="30">
        <v>182049</v>
      </c>
      <c r="DF9" s="28">
        <v>191076</v>
      </c>
      <c r="DG9" s="30">
        <v>164692</v>
      </c>
      <c r="DH9" s="28">
        <v>545787</v>
      </c>
      <c r="DI9" s="28">
        <v>559252</v>
      </c>
      <c r="DJ9" s="28">
        <v>496471</v>
      </c>
      <c r="DK9" s="30">
        <v>482632</v>
      </c>
      <c r="DL9" s="28">
        <v>520413</v>
      </c>
      <c r="DM9" s="30">
        <v>518015</v>
      </c>
      <c r="DN9" s="28">
        <v>405143</v>
      </c>
      <c r="DO9" s="28">
        <v>363582</v>
      </c>
      <c r="DP9" s="28">
        <v>362954</v>
      </c>
      <c r="DQ9" s="30">
        <v>358311</v>
      </c>
      <c r="DR9" s="28">
        <v>330199</v>
      </c>
      <c r="DS9" s="30">
        <v>274683</v>
      </c>
      <c r="DT9" s="28">
        <v>1129016</v>
      </c>
      <c r="DU9" s="28">
        <v>896920</v>
      </c>
      <c r="DV9" s="28">
        <v>798637</v>
      </c>
      <c r="DW9" s="30">
        <v>742805</v>
      </c>
      <c r="DX9" s="28">
        <v>590671</v>
      </c>
      <c r="DY9" s="30">
        <v>502790</v>
      </c>
      <c r="DZ9" s="28">
        <v>5630027</v>
      </c>
      <c r="EA9" s="28">
        <v>5329189</v>
      </c>
      <c r="EB9" s="28">
        <v>3983018</v>
      </c>
      <c r="EC9" s="30">
        <v>3132863</v>
      </c>
      <c r="ED9" s="28">
        <v>2855372</v>
      </c>
      <c r="EE9" s="30">
        <v>3655485</v>
      </c>
      <c r="EF9" s="28">
        <v>881194</v>
      </c>
      <c r="EG9" s="28">
        <v>572491</v>
      </c>
      <c r="EH9" s="28">
        <v>650156</v>
      </c>
      <c r="EI9" s="30">
        <v>497811</v>
      </c>
      <c r="EJ9" s="28">
        <v>613471</v>
      </c>
      <c r="EK9" s="30">
        <v>583352</v>
      </c>
      <c r="EL9" s="28">
        <v>224694</v>
      </c>
      <c r="EM9" s="28">
        <v>189492</v>
      </c>
      <c r="EN9" s="28">
        <v>227478</v>
      </c>
      <c r="EO9" s="30">
        <v>185247</v>
      </c>
      <c r="EP9" s="28">
        <v>140016</v>
      </c>
      <c r="EQ9" s="30">
        <v>186291</v>
      </c>
      <c r="ER9" s="28">
        <v>288834</v>
      </c>
      <c r="ES9" s="28">
        <v>231202</v>
      </c>
      <c r="ET9" s="28">
        <v>236475</v>
      </c>
      <c r="EU9" s="30">
        <v>305357</v>
      </c>
      <c r="EV9" s="28">
        <v>269762</v>
      </c>
      <c r="EW9" s="30">
        <v>212968</v>
      </c>
      <c r="EX9" s="28">
        <v>320375</v>
      </c>
      <c r="EY9" s="28">
        <v>299906</v>
      </c>
      <c r="EZ9" s="28">
        <v>289097</v>
      </c>
      <c r="FA9" s="30">
        <v>413624</v>
      </c>
      <c r="FB9" s="28">
        <v>435715</v>
      </c>
      <c r="FC9" s="30">
        <v>408373</v>
      </c>
      <c r="FD9" s="28">
        <v>402986</v>
      </c>
      <c r="FE9" s="28">
        <v>326369</v>
      </c>
      <c r="FF9" s="28">
        <v>364419</v>
      </c>
      <c r="FG9" s="30">
        <v>340282</v>
      </c>
      <c r="FH9" s="28">
        <v>329516</v>
      </c>
      <c r="FI9" s="30">
        <v>331931</v>
      </c>
      <c r="FJ9" s="28">
        <v>2600879</v>
      </c>
      <c r="FK9" s="28">
        <v>2368796</v>
      </c>
      <c r="FL9" s="28">
        <v>2492074</v>
      </c>
      <c r="FM9" s="30">
        <v>2168492</v>
      </c>
      <c r="FN9" s="28">
        <v>2235542</v>
      </c>
      <c r="FO9" s="30">
        <v>2258918</v>
      </c>
      <c r="FP9" s="28">
        <v>411936</v>
      </c>
      <c r="FQ9" s="28">
        <v>420009</v>
      </c>
      <c r="FR9" s="28">
        <v>319718</v>
      </c>
      <c r="FS9" s="30">
        <v>349328</v>
      </c>
      <c r="FT9" s="28">
        <v>344827</v>
      </c>
      <c r="FU9" s="30">
        <v>318447</v>
      </c>
      <c r="FV9" s="28">
        <v>170755</v>
      </c>
      <c r="FW9" s="28">
        <v>164202</v>
      </c>
      <c r="FX9" s="28">
        <v>153340</v>
      </c>
      <c r="FY9" s="30">
        <v>154638</v>
      </c>
      <c r="FZ9" s="28">
        <v>132979</v>
      </c>
      <c r="GA9" s="30">
        <v>148955</v>
      </c>
      <c r="GB9" s="28">
        <v>628575</v>
      </c>
      <c r="GC9" s="28">
        <v>533205</v>
      </c>
      <c r="GD9" s="28">
        <v>488572</v>
      </c>
      <c r="GE9" s="30">
        <v>490094</v>
      </c>
      <c r="GF9" s="28">
        <v>452140</v>
      </c>
      <c r="GG9" s="30">
        <v>427228</v>
      </c>
      <c r="GH9" s="28">
        <v>548455</v>
      </c>
      <c r="GI9" s="28">
        <v>499341</v>
      </c>
      <c r="GJ9" s="28">
        <v>431872</v>
      </c>
      <c r="GK9" s="30">
        <v>458961</v>
      </c>
      <c r="GL9" s="28">
        <v>518462</v>
      </c>
      <c r="GM9" s="30">
        <v>433507</v>
      </c>
      <c r="GN9" s="28">
        <v>333324</v>
      </c>
      <c r="GO9" s="28">
        <v>324132</v>
      </c>
      <c r="GP9" s="28">
        <v>276996</v>
      </c>
      <c r="GQ9" s="30">
        <v>231632</v>
      </c>
      <c r="GR9" s="28">
        <v>222406</v>
      </c>
      <c r="GS9" s="30">
        <v>237867</v>
      </c>
      <c r="GT9" s="28">
        <v>629884</v>
      </c>
      <c r="GU9" s="28">
        <v>522320</v>
      </c>
      <c r="GV9" s="28">
        <v>535694</v>
      </c>
      <c r="GW9" s="30">
        <v>583863</v>
      </c>
      <c r="GX9" s="28">
        <v>476993</v>
      </c>
      <c r="GY9" s="30">
        <v>479641</v>
      </c>
      <c r="GZ9" s="28">
        <v>355984</v>
      </c>
      <c r="HA9" s="28">
        <v>360127</v>
      </c>
      <c r="HB9" s="28">
        <v>364770</v>
      </c>
      <c r="HC9" s="30">
        <v>339676</v>
      </c>
      <c r="HD9" s="28">
        <v>298637</v>
      </c>
      <c r="HE9" s="30">
        <v>290779</v>
      </c>
      <c r="HF9" s="28">
        <v>179973</v>
      </c>
      <c r="HG9" s="28">
        <v>171994</v>
      </c>
      <c r="HH9" s="28">
        <v>188707</v>
      </c>
      <c r="HI9" s="30">
        <v>142294</v>
      </c>
      <c r="HJ9" s="28">
        <v>170367</v>
      </c>
      <c r="HK9" s="30">
        <v>150000</v>
      </c>
      <c r="HL9" s="28">
        <v>937354</v>
      </c>
      <c r="HM9" s="28">
        <v>794651</v>
      </c>
      <c r="HN9" s="28">
        <v>751090</v>
      </c>
      <c r="HO9" s="30">
        <v>671690</v>
      </c>
      <c r="HP9" s="28">
        <v>366451</v>
      </c>
      <c r="HQ9" s="30">
        <v>578453</v>
      </c>
      <c r="HR9" s="28">
        <v>510294</v>
      </c>
      <c r="HS9" s="28">
        <v>551002</v>
      </c>
      <c r="HT9" s="28">
        <v>506266</v>
      </c>
      <c r="HU9" s="30">
        <v>499290</v>
      </c>
      <c r="HV9" s="28">
        <v>430809</v>
      </c>
      <c r="HW9" s="30">
        <v>384479</v>
      </c>
      <c r="HX9" s="28">
        <v>506636</v>
      </c>
      <c r="HY9" s="28">
        <v>587730</v>
      </c>
      <c r="HZ9" s="28">
        <v>383525</v>
      </c>
      <c r="IA9" s="30">
        <v>461011</v>
      </c>
      <c r="IB9" s="28">
        <v>448060</v>
      </c>
      <c r="IC9" s="30">
        <v>420854</v>
      </c>
      <c r="ID9" s="28">
        <v>170635</v>
      </c>
      <c r="IE9" s="28">
        <v>131031</v>
      </c>
      <c r="IF9" s="28">
        <v>101306</v>
      </c>
      <c r="IG9" s="30">
        <v>112405</v>
      </c>
      <c r="IH9" s="28">
        <v>116208</v>
      </c>
      <c r="II9" s="30">
        <v>147724</v>
      </c>
      <c r="IJ9" s="28">
        <v>673026</v>
      </c>
      <c r="IK9" s="28">
        <v>430304</v>
      </c>
      <c r="IL9" s="28">
        <v>425712</v>
      </c>
      <c r="IM9" s="30">
        <v>438399</v>
      </c>
      <c r="IN9" s="28">
        <v>415815</v>
      </c>
      <c r="IO9" s="30">
        <v>367587</v>
      </c>
      <c r="IP9" s="28">
        <v>679087</v>
      </c>
      <c r="IQ9" s="28">
        <v>685958</v>
      </c>
      <c r="IR9" s="28">
        <v>654612</v>
      </c>
      <c r="IS9" s="30">
        <v>767518</v>
      </c>
      <c r="IT9" s="28">
        <v>723647</v>
      </c>
      <c r="IU9" s="30">
        <v>644087</v>
      </c>
      <c r="IV9" s="28">
        <v>871598</v>
      </c>
      <c r="IW9" s="28">
        <v>692843</v>
      </c>
      <c r="IX9" s="28">
        <v>600605</v>
      </c>
      <c r="IY9" s="30">
        <v>631301</v>
      </c>
      <c r="IZ9" s="28">
        <v>533430</v>
      </c>
      <c r="JA9" s="30">
        <v>580736</v>
      </c>
      <c r="JB9" s="28">
        <v>85261</v>
      </c>
      <c r="JC9" s="28">
        <v>116610</v>
      </c>
      <c r="JD9" s="28">
        <v>148995</v>
      </c>
      <c r="JE9" s="30">
        <v>161736</v>
      </c>
      <c r="JF9" s="28">
        <v>145085</v>
      </c>
      <c r="JG9" s="30">
        <v>117681</v>
      </c>
      <c r="JH9" s="28">
        <v>2477317</v>
      </c>
      <c r="JI9" s="28">
        <v>2388372</v>
      </c>
      <c r="JJ9" s="28">
        <v>2744573</v>
      </c>
      <c r="JK9" s="28">
        <v>2857336</v>
      </c>
      <c r="JL9" s="28">
        <v>2503404</v>
      </c>
      <c r="JM9" s="28">
        <v>2441176</v>
      </c>
      <c r="JN9" s="28">
        <v>147641</v>
      </c>
      <c r="JO9" s="28">
        <v>70727</v>
      </c>
      <c r="JP9" s="28">
        <v>104059</v>
      </c>
      <c r="JQ9" s="28">
        <v>75646</v>
      </c>
      <c r="JR9" s="28">
        <v>61666</v>
      </c>
      <c r="JS9" s="28">
        <v>61362</v>
      </c>
      <c r="JT9" s="28">
        <v>381583</v>
      </c>
      <c r="JU9" s="28">
        <v>374944</v>
      </c>
      <c r="JV9" s="28">
        <v>341999</v>
      </c>
      <c r="JW9" s="28">
        <v>522775</v>
      </c>
      <c r="JX9" s="28">
        <v>226070</v>
      </c>
      <c r="JY9" s="28">
        <v>158188</v>
      </c>
      <c r="JZ9" s="28">
        <v>248546</v>
      </c>
      <c r="KA9" s="28">
        <v>160767</v>
      </c>
      <c r="KB9" s="28">
        <v>151033</v>
      </c>
      <c r="KC9" s="28">
        <v>188958</v>
      </c>
      <c r="KD9" s="28">
        <v>223258</v>
      </c>
      <c r="KE9" s="28">
        <v>292444</v>
      </c>
      <c r="KF9" s="28">
        <v>440107</v>
      </c>
      <c r="KG9" s="28">
        <v>402838</v>
      </c>
      <c r="KH9" s="28">
        <v>371920</v>
      </c>
      <c r="KI9" s="28">
        <v>452032</v>
      </c>
      <c r="KJ9" s="28">
        <v>388345</v>
      </c>
      <c r="KK9" s="28">
        <v>395457</v>
      </c>
      <c r="KL9" s="28">
        <v>237714</v>
      </c>
      <c r="KM9" s="28">
        <v>127059</v>
      </c>
      <c r="KN9" s="28">
        <v>190367</v>
      </c>
      <c r="KO9" s="28">
        <v>127351</v>
      </c>
      <c r="KP9" s="28">
        <v>120098</v>
      </c>
      <c r="KQ9" s="28">
        <v>128951</v>
      </c>
      <c r="KR9" s="28">
        <v>172810</v>
      </c>
      <c r="KS9" s="28">
        <v>144755</v>
      </c>
      <c r="KT9" s="28">
        <v>158496</v>
      </c>
      <c r="KU9" s="28">
        <v>190748</v>
      </c>
      <c r="KV9" s="28">
        <v>172613</v>
      </c>
      <c r="KW9" s="28">
        <v>207928</v>
      </c>
      <c r="KX9" s="28">
        <v>3760633</v>
      </c>
      <c r="KY9" s="28">
        <v>3160574</v>
      </c>
      <c r="KZ9" s="28">
        <v>2825357</v>
      </c>
      <c r="LA9" s="28">
        <v>2615883</v>
      </c>
      <c r="LB9" s="28">
        <v>2642056</v>
      </c>
      <c r="LC9" s="28">
        <v>2717610</v>
      </c>
      <c r="LD9" s="28">
        <v>115036</v>
      </c>
      <c r="LE9" s="28">
        <v>120178</v>
      </c>
      <c r="LF9" s="28">
        <v>119054</v>
      </c>
      <c r="LG9" s="28">
        <v>126006</v>
      </c>
      <c r="LH9" s="28">
        <v>122698</v>
      </c>
      <c r="LI9" s="28">
        <v>120906</v>
      </c>
      <c r="LJ9" s="28">
        <v>259627</v>
      </c>
      <c r="LK9" s="28">
        <v>210958</v>
      </c>
      <c r="LL9" s="28">
        <v>234622</v>
      </c>
      <c r="LM9" s="28">
        <v>202327</v>
      </c>
      <c r="LN9" s="28">
        <v>201289</v>
      </c>
      <c r="LO9" s="28">
        <v>263043</v>
      </c>
      <c r="LP9" s="28">
        <v>3804267</v>
      </c>
      <c r="LQ9" s="28">
        <v>3593129</v>
      </c>
      <c r="LR9" s="28">
        <v>2876278</v>
      </c>
      <c r="LS9" s="28">
        <v>2945702</v>
      </c>
      <c r="LT9" s="28">
        <v>3281607</v>
      </c>
      <c r="LU9" s="28">
        <v>2910892</v>
      </c>
      <c r="LV9" s="28">
        <v>254089</v>
      </c>
      <c r="LW9" s="28">
        <v>220539</v>
      </c>
      <c r="LX9" s="28">
        <v>192592</v>
      </c>
      <c r="LY9" s="28">
        <v>190064</v>
      </c>
      <c r="LZ9" s="28">
        <v>179964</v>
      </c>
      <c r="MA9" s="28">
        <v>229321</v>
      </c>
      <c r="MB9" s="28">
        <v>127344</v>
      </c>
      <c r="MC9" s="28">
        <v>125647</v>
      </c>
      <c r="MD9" s="28">
        <v>125845</v>
      </c>
      <c r="ME9" s="28">
        <v>143976</v>
      </c>
      <c r="MF9" s="28">
        <v>139715</v>
      </c>
      <c r="MG9" s="28">
        <v>143819</v>
      </c>
      <c r="MH9" s="28">
        <v>1232400</v>
      </c>
      <c r="MI9" s="28">
        <v>1311014</v>
      </c>
      <c r="MJ9" s="28">
        <v>1236736</v>
      </c>
      <c r="MK9" s="28">
        <v>999631</v>
      </c>
      <c r="ML9" s="28">
        <v>993688</v>
      </c>
      <c r="MM9" s="28">
        <v>770035</v>
      </c>
      <c r="MN9" s="28">
        <v>116999</v>
      </c>
      <c r="MO9" s="28">
        <v>142195</v>
      </c>
      <c r="MP9" s="28">
        <v>122206</v>
      </c>
      <c r="MQ9" s="28">
        <v>118512</v>
      </c>
      <c r="MR9" s="28">
        <v>113550</v>
      </c>
      <c r="MS9" s="28">
        <v>112282</v>
      </c>
      <c r="MT9" s="28">
        <v>175801</v>
      </c>
      <c r="MU9" s="28">
        <v>136437</v>
      </c>
      <c r="MV9" s="28">
        <v>140982</v>
      </c>
      <c r="MW9" s="28">
        <v>144937</v>
      </c>
      <c r="MX9" s="28">
        <v>136723</v>
      </c>
      <c r="MY9" s="28">
        <v>130657</v>
      </c>
      <c r="MZ9" s="28">
        <v>334597</v>
      </c>
      <c r="NA9" s="28">
        <v>306645</v>
      </c>
      <c r="NB9" s="28">
        <v>278472</v>
      </c>
      <c r="NC9" s="28">
        <v>267497</v>
      </c>
      <c r="ND9" s="28">
        <v>343666</v>
      </c>
      <c r="NE9" s="28">
        <v>329738</v>
      </c>
      <c r="NF9" s="28">
        <v>830045</v>
      </c>
      <c r="NG9" s="28">
        <v>600141</v>
      </c>
      <c r="NH9" s="28">
        <v>576159</v>
      </c>
      <c r="NI9" s="28">
        <v>598435</v>
      </c>
      <c r="NJ9" s="28">
        <v>529640</v>
      </c>
      <c r="NK9" s="28">
        <v>500915</v>
      </c>
      <c r="NL9" s="28">
        <v>412038</v>
      </c>
      <c r="NM9" s="28">
        <v>403263</v>
      </c>
      <c r="NN9" s="28">
        <v>415566</v>
      </c>
      <c r="NO9" s="28">
        <v>376288</v>
      </c>
      <c r="NP9" s="28">
        <v>360836</v>
      </c>
      <c r="NQ9" s="28">
        <v>327024</v>
      </c>
      <c r="NR9" s="28">
        <v>783160</v>
      </c>
      <c r="NS9" s="28">
        <v>712680</v>
      </c>
      <c r="NT9" s="28">
        <v>656836</v>
      </c>
      <c r="NU9" s="28">
        <v>696006</v>
      </c>
      <c r="NV9" s="28">
        <v>633870</v>
      </c>
      <c r="NW9" s="28">
        <v>387697</v>
      </c>
      <c r="NX9" s="28">
        <v>1099258</v>
      </c>
      <c r="NY9" s="28">
        <v>924423</v>
      </c>
      <c r="NZ9" s="28">
        <v>1026559</v>
      </c>
      <c r="OA9" s="28">
        <v>893751</v>
      </c>
      <c r="OB9" s="28">
        <v>884262</v>
      </c>
      <c r="OC9" s="28">
        <v>659932</v>
      </c>
      <c r="OD9" s="28">
        <v>985394</v>
      </c>
      <c r="OE9" s="28">
        <v>854779</v>
      </c>
      <c r="OF9" s="28">
        <v>746078</v>
      </c>
      <c r="OG9" s="28">
        <v>774334</v>
      </c>
      <c r="OH9" s="28">
        <v>718695</v>
      </c>
      <c r="OI9" s="28">
        <v>692004</v>
      </c>
      <c r="OJ9" s="28">
        <v>325105</v>
      </c>
      <c r="OK9" s="28">
        <v>307586</v>
      </c>
      <c r="OL9" s="28">
        <v>204575</v>
      </c>
      <c r="OM9" s="28">
        <v>229220</v>
      </c>
      <c r="ON9" s="28">
        <v>227041</v>
      </c>
      <c r="OO9" s="28">
        <v>139963</v>
      </c>
      <c r="OP9" s="28">
        <v>149128</v>
      </c>
      <c r="OQ9" s="28">
        <v>133153</v>
      </c>
      <c r="OR9" s="28">
        <v>116413</v>
      </c>
      <c r="OS9" s="28">
        <v>113392</v>
      </c>
      <c r="OT9" s="28">
        <v>122613</v>
      </c>
      <c r="OU9" s="28">
        <v>121956</v>
      </c>
      <c r="OV9" s="28">
        <v>294936</v>
      </c>
      <c r="OW9" s="28">
        <v>277826</v>
      </c>
      <c r="OX9" s="28">
        <v>281819</v>
      </c>
      <c r="OY9" s="28">
        <v>309166</v>
      </c>
      <c r="OZ9" s="28">
        <v>262253</v>
      </c>
      <c r="PA9" s="28">
        <v>274455</v>
      </c>
      <c r="PB9" s="28">
        <v>596794</v>
      </c>
      <c r="PC9" s="28">
        <v>531400</v>
      </c>
      <c r="PD9" s="28">
        <v>501227</v>
      </c>
      <c r="PE9" s="28">
        <v>477539</v>
      </c>
      <c r="PF9" s="28">
        <v>507839</v>
      </c>
      <c r="PG9" s="28">
        <v>566677</v>
      </c>
      <c r="PH9" s="28">
        <v>401857</v>
      </c>
      <c r="PI9" s="28">
        <v>369335</v>
      </c>
      <c r="PJ9" s="28">
        <v>283532</v>
      </c>
      <c r="PK9" s="28">
        <v>316244</v>
      </c>
      <c r="PL9" s="28">
        <v>300305</v>
      </c>
      <c r="PM9" s="28">
        <v>149475</v>
      </c>
      <c r="PN9" s="28">
        <v>120527</v>
      </c>
      <c r="PO9" s="28">
        <v>124037</v>
      </c>
      <c r="PP9" s="28">
        <v>111783</v>
      </c>
      <c r="PQ9" s="28">
        <v>111636</v>
      </c>
      <c r="PR9" s="28">
        <v>114980</v>
      </c>
      <c r="PS9" s="28">
        <v>108839</v>
      </c>
      <c r="PT9" s="28">
        <v>2981370</v>
      </c>
      <c r="PU9" s="28">
        <v>2899057</v>
      </c>
      <c r="PV9" s="28">
        <v>2597314</v>
      </c>
      <c r="PW9" s="28">
        <v>2450411</v>
      </c>
      <c r="PX9" s="28">
        <v>2694889</v>
      </c>
      <c r="PY9" s="28">
        <v>2451274</v>
      </c>
      <c r="PZ9" s="28">
        <v>522238</v>
      </c>
      <c r="QA9" s="28">
        <v>421466</v>
      </c>
      <c r="QB9" s="28">
        <v>326440</v>
      </c>
      <c r="QC9" s="28">
        <v>344819</v>
      </c>
      <c r="QD9" s="28">
        <v>244356</v>
      </c>
      <c r="QE9" s="28">
        <v>242642</v>
      </c>
      <c r="QF9" s="28">
        <v>533144</v>
      </c>
      <c r="QG9" s="28">
        <v>494999</v>
      </c>
      <c r="QH9" s="28">
        <v>474752</v>
      </c>
      <c r="QI9" s="28">
        <v>483952</v>
      </c>
      <c r="QJ9" s="28">
        <v>429764</v>
      </c>
      <c r="QK9" s="28">
        <v>421901</v>
      </c>
      <c r="QL9" s="28">
        <v>515633</v>
      </c>
      <c r="QM9" s="28">
        <v>393642</v>
      </c>
      <c r="QN9" s="28">
        <v>405284</v>
      </c>
      <c r="QO9" s="28">
        <v>406901</v>
      </c>
      <c r="QP9" s="28">
        <v>352537</v>
      </c>
      <c r="QQ9" s="28">
        <v>99353</v>
      </c>
      <c r="QR9" s="28">
        <v>764028</v>
      </c>
      <c r="QS9" s="28">
        <v>633645</v>
      </c>
      <c r="QT9" s="28">
        <v>629689</v>
      </c>
      <c r="QU9" s="28">
        <v>588178</v>
      </c>
      <c r="QV9" s="28">
        <v>576969</v>
      </c>
      <c r="QW9" s="28">
        <v>528253</v>
      </c>
      <c r="QX9" s="28">
        <v>483980</v>
      </c>
      <c r="QY9" s="28">
        <v>407456</v>
      </c>
      <c r="QZ9" s="28">
        <v>387813</v>
      </c>
      <c r="RA9" s="28">
        <v>405203</v>
      </c>
      <c r="RB9" s="28">
        <v>413257</v>
      </c>
      <c r="RC9" s="28">
        <v>563115</v>
      </c>
      <c r="RD9" s="28">
        <v>540661</v>
      </c>
      <c r="RE9" s="28">
        <v>310811</v>
      </c>
      <c r="RF9" s="28">
        <v>331869</v>
      </c>
      <c r="RG9" s="28">
        <v>330432</v>
      </c>
      <c r="RH9" s="28">
        <v>350934</v>
      </c>
      <c r="RI9" s="28">
        <v>345556</v>
      </c>
      <c r="RJ9" s="28">
        <v>485196</v>
      </c>
      <c r="RK9" s="28">
        <v>455933</v>
      </c>
      <c r="RL9" s="28">
        <v>503818</v>
      </c>
      <c r="RM9" s="28">
        <v>454737</v>
      </c>
      <c r="RN9" s="28">
        <v>428038</v>
      </c>
      <c r="RO9" s="28">
        <v>304197</v>
      </c>
      <c r="RP9" s="28">
        <v>88545</v>
      </c>
      <c r="RQ9" s="28">
        <v>89572</v>
      </c>
      <c r="RR9" s="28">
        <v>87497</v>
      </c>
      <c r="RS9" s="28">
        <v>110001</v>
      </c>
      <c r="RT9" s="28">
        <v>103691</v>
      </c>
      <c r="RU9" s="28">
        <v>101622</v>
      </c>
      <c r="RV9" s="28">
        <v>789741</v>
      </c>
      <c r="RW9" s="28">
        <v>581887</v>
      </c>
      <c r="RX9" s="28">
        <v>525759</v>
      </c>
      <c r="RY9" s="28">
        <v>486757</v>
      </c>
      <c r="RZ9" s="28">
        <v>511827</v>
      </c>
      <c r="SA9" s="28">
        <v>585388</v>
      </c>
      <c r="SB9" s="28">
        <v>205708</v>
      </c>
      <c r="SC9" s="28">
        <v>213549</v>
      </c>
      <c r="SD9" s="28">
        <v>219436</v>
      </c>
      <c r="SE9" s="28">
        <v>217647</v>
      </c>
      <c r="SF9" s="28">
        <v>211147</v>
      </c>
      <c r="SG9" s="28">
        <v>129875</v>
      </c>
      <c r="SH9" s="28">
        <v>248747</v>
      </c>
      <c r="SI9" s="28">
        <v>174461</v>
      </c>
      <c r="SJ9" s="28">
        <v>150458</v>
      </c>
      <c r="SK9" s="28">
        <v>163064</v>
      </c>
      <c r="SL9" s="28">
        <v>129608</v>
      </c>
      <c r="SM9" s="28">
        <v>79554</v>
      </c>
      <c r="SN9" s="28">
        <v>1693643</v>
      </c>
      <c r="SO9" s="28">
        <v>1797347</v>
      </c>
      <c r="SP9" s="28">
        <v>1800881</v>
      </c>
      <c r="SQ9" s="28">
        <v>1826915</v>
      </c>
      <c r="SR9" s="28">
        <v>1861596</v>
      </c>
      <c r="SS9" s="28">
        <v>1875299</v>
      </c>
      <c r="ST9" s="28">
        <v>1386195</v>
      </c>
      <c r="SU9" s="28">
        <v>1340586</v>
      </c>
      <c r="SV9" s="28">
        <v>1327217</v>
      </c>
      <c r="SW9" s="28">
        <v>1328065</v>
      </c>
      <c r="SX9" s="28">
        <v>1461523</v>
      </c>
      <c r="SY9" s="28">
        <v>1517196</v>
      </c>
    </row>
    <row r="10" spans="1:519">
      <c r="A10" s="65"/>
      <c r="B10" s="66"/>
      <c r="C10" s="67" t="s">
        <v>317</v>
      </c>
      <c r="D10" s="28">
        <v>6174698</v>
      </c>
      <c r="E10" s="28">
        <v>6821185</v>
      </c>
      <c r="F10" s="28">
        <v>7432082</v>
      </c>
      <c r="G10" s="30">
        <v>6790576</v>
      </c>
      <c r="H10" s="28">
        <v>5402651</v>
      </c>
      <c r="I10" s="30">
        <v>4064832</v>
      </c>
      <c r="J10" s="28">
        <v>43932</v>
      </c>
      <c r="K10" s="28">
        <v>67518</v>
      </c>
      <c r="L10" s="28">
        <v>25158</v>
      </c>
      <c r="M10" s="30">
        <v>11339</v>
      </c>
      <c r="N10" s="28">
        <v>11901</v>
      </c>
      <c r="O10" s="30">
        <v>26920</v>
      </c>
      <c r="P10" s="28">
        <v>163518</v>
      </c>
      <c r="Q10" s="28">
        <v>183366</v>
      </c>
      <c r="R10" s="28">
        <v>181318</v>
      </c>
      <c r="S10" s="30">
        <v>177932</v>
      </c>
      <c r="T10" s="28">
        <v>162239</v>
      </c>
      <c r="U10" s="30">
        <v>93102</v>
      </c>
      <c r="V10" s="28">
        <v>17378</v>
      </c>
      <c r="W10" s="28">
        <v>13998</v>
      </c>
      <c r="X10" s="28">
        <v>19000</v>
      </c>
      <c r="Y10" s="30">
        <v>71059</v>
      </c>
      <c r="Z10" s="28">
        <v>77173</v>
      </c>
      <c r="AA10" s="30">
        <v>30524</v>
      </c>
      <c r="AB10" s="28">
        <v>415940</v>
      </c>
      <c r="AC10" s="28">
        <v>369766</v>
      </c>
      <c r="AD10" s="28">
        <v>362379</v>
      </c>
      <c r="AE10" s="30">
        <v>413632</v>
      </c>
      <c r="AF10" s="28">
        <v>350473</v>
      </c>
      <c r="AG10" s="30">
        <v>230013</v>
      </c>
      <c r="AH10" s="28">
        <v>260558</v>
      </c>
      <c r="AI10" s="28">
        <v>251792</v>
      </c>
      <c r="AJ10" s="28">
        <v>253548</v>
      </c>
      <c r="AK10" s="30">
        <v>178807</v>
      </c>
      <c r="AL10" s="28">
        <v>206169</v>
      </c>
      <c r="AM10" s="30">
        <v>146059</v>
      </c>
      <c r="AN10" s="28">
        <v>131808</v>
      </c>
      <c r="AO10" s="28">
        <v>135699</v>
      </c>
      <c r="AP10" s="28">
        <v>174729</v>
      </c>
      <c r="AQ10" s="30">
        <v>139862</v>
      </c>
      <c r="AR10" s="28">
        <v>126049</v>
      </c>
      <c r="AS10" s="30">
        <v>124579</v>
      </c>
      <c r="AT10" s="28">
        <v>678674</v>
      </c>
      <c r="AU10" s="28">
        <v>675322</v>
      </c>
      <c r="AV10" s="28">
        <v>544542</v>
      </c>
      <c r="AW10" s="30">
        <v>394442</v>
      </c>
      <c r="AX10" s="28">
        <v>433126</v>
      </c>
      <c r="AY10" s="30">
        <v>296161</v>
      </c>
      <c r="AZ10" s="28">
        <v>580843</v>
      </c>
      <c r="BA10" s="28">
        <v>578253</v>
      </c>
      <c r="BB10" s="28">
        <v>583665</v>
      </c>
      <c r="BC10" s="30">
        <v>656372</v>
      </c>
      <c r="BD10" s="28">
        <v>531144</v>
      </c>
      <c r="BE10" s="30">
        <v>435786</v>
      </c>
      <c r="BF10" s="28">
        <v>10563492</v>
      </c>
      <c r="BG10" s="28">
        <v>8610083</v>
      </c>
      <c r="BH10" s="28">
        <v>8009671</v>
      </c>
      <c r="BI10" s="30">
        <v>7253032</v>
      </c>
      <c r="BJ10" s="28">
        <v>6720045</v>
      </c>
      <c r="BK10" s="30">
        <v>5394940</v>
      </c>
      <c r="BL10" s="28">
        <v>10098</v>
      </c>
      <c r="BM10" s="28">
        <v>10248</v>
      </c>
      <c r="BN10" s="28">
        <v>12300</v>
      </c>
      <c r="BO10" s="30">
        <v>6652</v>
      </c>
      <c r="BP10" s="28">
        <v>7647</v>
      </c>
      <c r="BQ10" s="30">
        <v>5699</v>
      </c>
      <c r="BR10" s="28">
        <v>397580</v>
      </c>
      <c r="BS10" s="28">
        <v>345965</v>
      </c>
      <c r="BT10" s="28">
        <v>312118</v>
      </c>
      <c r="BU10" s="30">
        <v>235743</v>
      </c>
      <c r="BV10" s="28">
        <v>205181</v>
      </c>
      <c r="BW10" s="30">
        <v>267641</v>
      </c>
      <c r="BX10" s="28">
        <v>872749</v>
      </c>
      <c r="BY10" s="28">
        <v>764570</v>
      </c>
      <c r="BZ10" s="28">
        <v>637324</v>
      </c>
      <c r="CA10" s="30">
        <v>521211</v>
      </c>
      <c r="CB10" s="28">
        <v>502215</v>
      </c>
      <c r="CC10" s="30">
        <v>469129</v>
      </c>
      <c r="CD10" s="28">
        <v>106196</v>
      </c>
      <c r="CE10" s="28">
        <v>159819</v>
      </c>
      <c r="CF10" s="28">
        <v>125660</v>
      </c>
      <c r="CG10" s="30">
        <v>86091</v>
      </c>
      <c r="CH10" s="28">
        <v>39129</v>
      </c>
      <c r="CI10" s="30">
        <v>20696</v>
      </c>
      <c r="CJ10" s="28">
        <v>585931</v>
      </c>
      <c r="CK10" s="28">
        <v>554458</v>
      </c>
      <c r="CL10" s="28">
        <v>413831</v>
      </c>
      <c r="CM10" s="30">
        <v>376918</v>
      </c>
      <c r="CN10" s="28">
        <v>234179</v>
      </c>
      <c r="CO10" s="30">
        <v>218232</v>
      </c>
      <c r="CP10" s="28">
        <v>2333973</v>
      </c>
      <c r="CQ10" s="28">
        <v>2592746</v>
      </c>
      <c r="CR10" s="28">
        <v>2821273</v>
      </c>
      <c r="CS10" s="30">
        <v>2501941</v>
      </c>
      <c r="CT10" s="28">
        <v>1913573</v>
      </c>
      <c r="CU10" s="30">
        <v>1586688</v>
      </c>
      <c r="CV10" s="28">
        <v>6261</v>
      </c>
      <c r="CW10" s="28">
        <v>8457</v>
      </c>
      <c r="CX10" s="28">
        <v>4542</v>
      </c>
      <c r="CY10" s="30">
        <v>9762</v>
      </c>
      <c r="CZ10" s="28">
        <v>3299</v>
      </c>
      <c r="DA10" s="30">
        <v>0</v>
      </c>
      <c r="DB10" s="28">
        <v>285758</v>
      </c>
      <c r="DC10" s="28">
        <v>185048</v>
      </c>
      <c r="DD10" s="28">
        <v>242296</v>
      </c>
      <c r="DE10" s="30">
        <v>211437</v>
      </c>
      <c r="DF10" s="28">
        <v>231596</v>
      </c>
      <c r="DG10" s="30">
        <v>179383</v>
      </c>
      <c r="DH10" s="28">
        <v>710113</v>
      </c>
      <c r="DI10" s="28">
        <v>585538</v>
      </c>
      <c r="DJ10" s="28">
        <v>550112</v>
      </c>
      <c r="DK10" s="30">
        <v>491584</v>
      </c>
      <c r="DL10" s="28">
        <v>371601</v>
      </c>
      <c r="DM10" s="30">
        <v>380300</v>
      </c>
      <c r="DN10" s="28">
        <v>387159</v>
      </c>
      <c r="DO10" s="28">
        <v>301099</v>
      </c>
      <c r="DP10" s="28">
        <v>248939</v>
      </c>
      <c r="DQ10" s="30">
        <v>259109</v>
      </c>
      <c r="DR10" s="28">
        <v>230291</v>
      </c>
      <c r="DS10" s="30">
        <v>185721</v>
      </c>
      <c r="DT10" s="28">
        <v>1605619</v>
      </c>
      <c r="DU10" s="28">
        <v>1606447</v>
      </c>
      <c r="DV10" s="28">
        <v>1366930</v>
      </c>
      <c r="DW10" s="30">
        <v>1283378</v>
      </c>
      <c r="DX10" s="28">
        <v>1211175</v>
      </c>
      <c r="DY10" s="30">
        <v>1031024</v>
      </c>
      <c r="DZ10" s="28">
        <v>36649081</v>
      </c>
      <c r="EA10" s="28">
        <v>36052410</v>
      </c>
      <c r="EB10" s="28">
        <v>34935080</v>
      </c>
      <c r="EC10" s="30">
        <v>29186068</v>
      </c>
      <c r="ED10" s="28">
        <v>28146530</v>
      </c>
      <c r="EE10" s="30">
        <v>23179960</v>
      </c>
      <c r="EF10" s="28">
        <v>1588475</v>
      </c>
      <c r="EG10" s="28">
        <v>1731166</v>
      </c>
      <c r="EH10" s="28">
        <v>1998863</v>
      </c>
      <c r="EI10" s="30">
        <v>1661959</v>
      </c>
      <c r="EJ10" s="28">
        <v>1060288</v>
      </c>
      <c r="EK10" s="30">
        <v>701204</v>
      </c>
      <c r="EL10" s="28">
        <v>44544</v>
      </c>
      <c r="EM10" s="28">
        <v>18329</v>
      </c>
      <c r="EN10" s="28">
        <v>41392</v>
      </c>
      <c r="EO10" s="30">
        <v>26270</v>
      </c>
      <c r="EP10" s="28">
        <v>39795</v>
      </c>
      <c r="EQ10" s="30">
        <v>27298</v>
      </c>
      <c r="ER10" s="28">
        <v>47949</v>
      </c>
      <c r="ES10" s="28">
        <v>68045</v>
      </c>
      <c r="ET10" s="28">
        <v>46577</v>
      </c>
      <c r="EU10" s="30">
        <v>45552</v>
      </c>
      <c r="EV10" s="28">
        <v>59374</v>
      </c>
      <c r="EW10" s="30">
        <v>28951</v>
      </c>
      <c r="EX10" s="28">
        <v>1291724</v>
      </c>
      <c r="EY10" s="28">
        <v>1316764</v>
      </c>
      <c r="EZ10" s="28">
        <v>1549108</v>
      </c>
      <c r="FA10" s="30">
        <v>1527891</v>
      </c>
      <c r="FB10" s="28">
        <v>1443119</v>
      </c>
      <c r="FC10" s="30">
        <v>1254792</v>
      </c>
      <c r="FD10" s="28">
        <v>177081</v>
      </c>
      <c r="FE10" s="28">
        <v>154328</v>
      </c>
      <c r="FF10" s="28">
        <v>181216</v>
      </c>
      <c r="FG10" s="30">
        <v>194836</v>
      </c>
      <c r="FH10" s="28">
        <v>105002</v>
      </c>
      <c r="FI10" s="30">
        <v>23001</v>
      </c>
      <c r="FJ10" s="28">
        <v>5868719</v>
      </c>
      <c r="FK10" s="28">
        <v>6139759</v>
      </c>
      <c r="FL10" s="28">
        <v>6313207</v>
      </c>
      <c r="FM10" s="30">
        <v>5197372</v>
      </c>
      <c r="FN10" s="28">
        <v>4092657</v>
      </c>
      <c r="FO10" s="30">
        <v>3126755</v>
      </c>
      <c r="FP10" s="28">
        <v>591302</v>
      </c>
      <c r="FQ10" s="28">
        <v>740734</v>
      </c>
      <c r="FR10" s="28">
        <v>716771</v>
      </c>
      <c r="FS10" s="30">
        <v>442656</v>
      </c>
      <c r="FT10" s="28">
        <v>392088</v>
      </c>
      <c r="FU10" s="30">
        <v>242341</v>
      </c>
      <c r="FV10" s="28">
        <v>342163</v>
      </c>
      <c r="FW10" s="28">
        <v>684392</v>
      </c>
      <c r="FX10" s="28">
        <v>650853</v>
      </c>
      <c r="FY10" s="30">
        <v>272662</v>
      </c>
      <c r="FZ10" s="28">
        <v>233032</v>
      </c>
      <c r="GA10" s="30">
        <v>204521</v>
      </c>
      <c r="GB10" s="28">
        <v>878555</v>
      </c>
      <c r="GC10" s="28">
        <v>749419</v>
      </c>
      <c r="GD10" s="28">
        <v>697023</v>
      </c>
      <c r="GE10" s="30">
        <v>794884</v>
      </c>
      <c r="GF10" s="28">
        <v>450406</v>
      </c>
      <c r="GG10" s="30">
        <v>352802</v>
      </c>
      <c r="GH10" s="28">
        <v>22473</v>
      </c>
      <c r="GI10" s="28">
        <v>33613</v>
      </c>
      <c r="GJ10" s="28">
        <v>41311</v>
      </c>
      <c r="GK10" s="30">
        <v>48343</v>
      </c>
      <c r="GL10" s="28">
        <v>36630</v>
      </c>
      <c r="GM10" s="30">
        <v>79840</v>
      </c>
      <c r="GN10" s="28">
        <v>1324810</v>
      </c>
      <c r="GO10" s="28">
        <v>1510904</v>
      </c>
      <c r="GP10" s="28">
        <v>1614461</v>
      </c>
      <c r="GQ10" s="30">
        <v>969672</v>
      </c>
      <c r="GR10" s="28">
        <v>773942</v>
      </c>
      <c r="GS10" s="30">
        <v>584558</v>
      </c>
      <c r="GT10" s="28">
        <v>1082483</v>
      </c>
      <c r="GU10" s="28">
        <v>1179850</v>
      </c>
      <c r="GV10" s="28">
        <v>878696</v>
      </c>
      <c r="GW10" s="30">
        <v>849967</v>
      </c>
      <c r="GX10" s="28">
        <v>725736</v>
      </c>
      <c r="GY10" s="30">
        <v>690773</v>
      </c>
      <c r="GZ10" s="28">
        <v>651900</v>
      </c>
      <c r="HA10" s="28">
        <v>787811</v>
      </c>
      <c r="HB10" s="28">
        <v>724976</v>
      </c>
      <c r="HC10" s="30">
        <v>602372</v>
      </c>
      <c r="HD10" s="28">
        <v>613628</v>
      </c>
      <c r="HE10" s="30">
        <v>347680</v>
      </c>
      <c r="HF10" s="28">
        <v>6746</v>
      </c>
      <c r="HG10" s="28">
        <v>4309</v>
      </c>
      <c r="HH10" s="28">
        <v>4279</v>
      </c>
      <c r="HI10" s="30">
        <v>4600</v>
      </c>
      <c r="HJ10" s="28">
        <v>5395</v>
      </c>
      <c r="HK10" s="30">
        <v>3023</v>
      </c>
      <c r="HL10" s="28">
        <v>696166</v>
      </c>
      <c r="HM10" s="28">
        <v>602277</v>
      </c>
      <c r="HN10" s="28">
        <v>560462</v>
      </c>
      <c r="HO10" s="30">
        <v>530982</v>
      </c>
      <c r="HP10" s="28">
        <v>394808</v>
      </c>
      <c r="HQ10" s="30">
        <v>402640</v>
      </c>
      <c r="HR10" s="28">
        <v>1176640</v>
      </c>
      <c r="HS10" s="28">
        <v>1448857</v>
      </c>
      <c r="HT10" s="28">
        <v>1135424</v>
      </c>
      <c r="HU10" s="30">
        <v>862187</v>
      </c>
      <c r="HV10" s="28">
        <v>895037</v>
      </c>
      <c r="HW10" s="30">
        <v>783498</v>
      </c>
      <c r="HX10" s="28">
        <v>1091578</v>
      </c>
      <c r="HY10" s="28">
        <v>861688</v>
      </c>
      <c r="HZ10" s="28">
        <v>700777</v>
      </c>
      <c r="IA10" s="30">
        <v>734956</v>
      </c>
      <c r="IB10" s="28">
        <v>597115</v>
      </c>
      <c r="IC10" s="30">
        <v>469016</v>
      </c>
      <c r="ID10" s="28">
        <v>1376272</v>
      </c>
      <c r="IE10" s="28">
        <v>1284835</v>
      </c>
      <c r="IF10" s="28">
        <v>808761</v>
      </c>
      <c r="IG10" s="30">
        <v>1026258</v>
      </c>
      <c r="IH10" s="28">
        <v>774235</v>
      </c>
      <c r="II10" s="30">
        <v>896418</v>
      </c>
      <c r="IJ10" s="28">
        <v>1497121</v>
      </c>
      <c r="IK10" s="28">
        <v>1895068</v>
      </c>
      <c r="IL10" s="28">
        <v>1666884</v>
      </c>
      <c r="IM10" s="30">
        <v>1150378</v>
      </c>
      <c r="IN10" s="28">
        <v>1076426</v>
      </c>
      <c r="IO10" s="30">
        <v>551453</v>
      </c>
      <c r="IP10" s="28">
        <v>1234360</v>
      </c>
      <c r="IQ10" s="28">
        <v>1233516</v>
      </c>
      <c r="IR10" s="28">
        <v>1151431</v>
      </c>
      <c r="IS10" s="30">
        <v>1202802</v>
      </c>
      <c r="IT10" s="28">
        <v>916543</v>
      </c>
      <c r="IU10" s="30">
        <v>777549</v>
      </c>
      <c r="IV10" s="28">
        <v>1163353</v>
      </c>
      <c r="IW10" s="28">
        <v>1554434</v>
      </c>
      <c r="IX10" s="28">
        <v>1362114</v>
      </c>
      <c r="IY10" s="30">
        <v>1293571</v>
      </c>
      <c r="IZ10" s="28">
        <v>1040142</v>
      </c>
      <c r="JA10" s="30">
        <v>838033</v>
      </c>
      <c r="JB10" s="28">
        <v>618645</v>
      </c>
      <c r="JC10" s="28">
        <v>758837</v>
      </c>
      <c r="JD10" s="28">
        <v>383713</v>
      </c>
      <c r="JE10" s="30">
        <v>363479</v>
      </c>
      <c r="JF10" s="28">
        <v>400904</v>
      </c>
      <c r="JG10" s="30">
        <v>433239</v>
      </c>
      <c r="JH10" s="28">
        <v>6009778</v>
      </c>
      <c r="JI10" s="28">
        <v>6598677</v>
      </c>
      <c r="JJ10" s="28">
        <v>6005781</v>
      </c>
      <c r="JK10" s="28">
        <v>5251144</v>
      </c>
      <c r="JL10" s="28">
        <v>3564933</v>
      </c>
      <c r="JM10" s="28">
        <v>2884930</v>
      </c>
      <c r="JN10" s="28">
        <v>16031</v>
      </c>
      <c r="JO10" s="28">
        <v>27594</v>
      </c>
      <c r="JP10" s="28">
        <v>23685</v>
      </c>
      <c r="JQ10" s="28">
        <v>4084</v>
      </c>
      <c r="JR10" s="28">
        <v>21281</v>
      </c>
      <c r="JS10" s="28">
        <v>18478</v>
      </c>
      <c r="JT10" s="28">
        <v>1183449</v>
      </c>
      <c r="JU10" s="28">
        <v>1232271</v>
      </c>
      <c r="JV10" s="28">
        <v>1254281</v>
      </c>
      <c r="JW10" s="28">
        <v>1091538</v>
      </c>
      <c r="JX10" s="28">
        <v>1091872</v>
      </c>
      <c r="JY10" s="28">
        <v>685503</v>
      </c>
      <c r="JZ10" s="28">
        <v>911748</v>
      </c>
      <c r="KA10" s="28">
        <v>1006762</v>
      </c>
      <c r="KB10" s="28">
        <v>1072041</v>
      </c>
      <c r="KC10" s="28">
        <v>1122415</v>
      </c>
      <c r="KD10" s="28">
        <v>816835</v>
      </c>
      <c r="KE10" s="28">
        <v>309528</v>
      </c>
      <c r="KF10" s="28">
        <v>1318362</v>
      </c>
      <c r="KG10" s="28">
        <v>1296468</v>
      </c>
      <c r="KH10" s="28">
        <v>1153364</v>
      </c>
      <c r="KI10" s="28">
        <v>952990</v>
      </c>
      <c r="KJ10" s="28">
        <v>897046</v>
      </c>
      <c r="KK10" s="28">
        <v>799140</v>
      </c>
      <c r="KL10" s="28">
        <v>17842</v>
      </c>
      <c r="KM10" s="28">
        <v>8776</v>
      </c>
      <c r="KN10" s="28">
        <v>13575</v>
      </c>
      <c r="KO10" s="28">
        <v>16402</v>
      </c>
      <c r="KP10" s="28">
        <v>16303</v>
      </c>
      <c r="KQ10" s="28">
        <v>6643</v>
      </c>
      <c r="KR10" s="28">
        <v>489820</v>
      </c>
      <c r="KS10" s="28">
        <v>509727</v>
      </c>
      <c r="KT10" s="28">
        <v>456107</v>
      </c>
      <c r="KU10" s="28">
        <v>415224</v>
      </c>
      <c r="KV10" s="28">
        <v>407640</v>
      </c>
      <c r="KW10" s="28">
        <v>201785</v>
      </c>
      <c r="KX10" s="28">
        <v>15935681</v>
      </c>
      <c r="KY10" s="28">
        <v>15138859</v>
      </c>
      <c r="KZ10" s="28">
        <v>13738899</v>
      </c>
      <c r="LA10" s="28">
        <v>14483167</v>
      </c>
      <c r="LB10" s="28">
        <v>11173369</v>
      </c>
      <c r="LC10" s="28">
        <v>8833047</v>
      </c>
      <c r="LD10" s="28">
        <v>1274</v>
      </c>
      <c r="LE10" s="28">
        <v>260</v>
      </c>
      <c r="LF10" s="28">
        <v>0</v>
      </c>
      <c r="LG10" s="28">
        <v>120</v>
      </c>
      <c r="LH10" s="28">
        <v>361</v>
      </c>
      <c r="LI10" s="28">
        <v>0</v>
      </c>
      <c r="LJ10" s="28">
        <v>526403</v>
      </c>
      <c r="LK10" s="28">
        <v>470923</v>
      </c>
      <c r="LL10" s="28">
        <v>576583</v>
      </c>
      <c r="LM10" s="28">
        <v>628548</v>
      </c>
      <c r="LN10" s="28">
        <v>448040</v>
      </c>
      <c r="LO10" s="28">
        <v>463812</v>
      </c>
      <c r="LP10" s="28">
        <v>12957256</v>
      </c>
      <c r="LQ10" s="28">
        <v>13916066</v>
      </c>
      <c r="LR10" s="28">
        <v>14734106</v>
      </c>
      <c r="LS10" s="28">
        <v>11526054</v>
      </c>
      <c r="LT10" s="28">
        <v>9751015</v>
      </c>
      <c r="LU10" s="28">
        <v>8698074</v>
      </c>
      <c r="LV10" s="28">
        <v>20089</v>
      </c>
      <c r="LW10" s="28">
        <v>22533</v>
      </c>
      <c r="LX10" s="28">
        <v>34012</v>
      </c>
      <c r="LY10" s="28">
        <v>13090</v>
      </c>
      <c r="LZ10" s="28">
        <v>13265</v>
      </c>
      <c r="MA10" s="28">
        <v>17982</v>
      </c>
      <c r="MB10" s="28">
        <v>20506</v>
      </c>
      <c r="MC10" s="28">
        <v>15613</v>
      </c>
      <c r="MD10" s="28">
        <v>14363</v>
      </c>
      <c r="ME10" s="28">
        <v>3312</v>
      </c>
      <c r="MF10" s="28">
        <v>3559</v>
      </c>
      <c r="MG10" s="28">
        <v>5420</v>
      </c>
      <c r="MH10" s="28">
        <v>2702823</v>
      </c>
      <c r="MI10" s="28">
        <v>2852599</v>
      </c>
      <c r="MJ10" s="28">
        <v>2074132</v>
      </c>
      <c r="MK10" s="28">
        <v>1666902</v>
      </c>
      <c r="ML10" s="28">
        <v>1398461</v>
      </c>
      <c r="MM10" s="28">
        <v>1397868</v>
      </c>
      <c r="MN10" s="28">
        <v>3140</v>
      </c>
      <c r="MO10" s="28">
        <v>5406</v>
      </c>
      <c r="MP10" s="28">
        <v>2464</v>
      </c>
      <c r="MQ10" s="28">
        <v>7674</v>
      </c>
      <c r="MR10" s="28">
        <v>3839</v>
      </c>
      <c r="MS10" s="28">
        <v>700</v>
      </c>
      <c r="MT10" s="28">
        <v>83568</v>
      </c>
      <c r="MU10" s="28">
        <v>74931</v>
      </c>
      <c r="MV10" s="28">
        <v>89845</v>
      </c>
      <c r="MW10" s="28">
        <v>43248</v>
      </c>
      <c r="MX10" s="28">
        <v>46412</v>
      </c>
      <c r="MY10" s="28">
        <v>30932</v>
      </c>
      <c r="MZ10" s="28">
        <v>178154</v>
      </c>
      <c r="NA10" s="28">
        <v>182976</v>
      </c>
      <c r="NB10" s="28">
        <v>122766</v>
      </c>
      <c r="NC10" s="28">
        <v>92910</v>
      </c>
      <c r="ND10" s="28">
        <v>104053</v>
      </c>
      <c r="NE10" s="28">
        <v>133590</v>
      </c>
      <c r="NF10" s="28">
        <v>816811</v>
      </c>
      <c r="NG10" s="28">
        <v>738680</v>
      </c>
      <c r="NH10" s="28">
        <v>619261</v>
      </c>
      <c r="NI10" s="28">
        <v>645771</v>
      </c>
      <c r="NJ10" s="28">
        <v>518489</v>
      </c>
      <c r="NK10" s="28">
        <v>453450</v>
      </c>
      <c r="NL10" s="28">
        <v>438858</v>
      </c>
      <c r="NM10" s="28">
        <v>377680</v>
      </c>
      <c r="NN10" s="28">
        <v>313125</v>
      </c>
      <c r="NO10" s="28">
        <v>236598</v>
      </c>
      <c r="NP10" s="28">
        <v>279274</v>
      </c>
      <c r="NQ10" s="28">
        <v>309119</v>
      </c>
      <c r="NR10" s="28">
        <v>1320361</v>
      </c>
      <c r="NS10" s="28">
        <v>1703339</v>
      </c>
      <c r="NT10" s="28">
        <v>1681514</v>
      </c>
      <c r="NU10" s="28">
        <v>1617025</v>
      </c>
      <c r="NV10" s="28">
        <v>1091123</v>
      </c>
      <c r="NW10" s="28">
        <v>1220987</v>
      </c>
      <c r="NX10" s="28">
        <v>2051128</v>
      </c>
      <c r="NY10" s="28">
        <v>2328283</v>
      </c>
      <c r="NZ10" s="28">
        <v>2196731</v>
      </c>
      <c r="OA10" s="28">
        <v>1817993</v>
      </c>
      <c r="OB10" s="28">
        <v>1567549</v>
      </c>
      <c r="OC10" s="28">
        <v>1711198</v>
      </c>
      <c r="OD10" s="28">
        <v>1605551</v>
      </c>
      <c r="OE10" s="28">
        <v>1551695</v>
      </c>
      <c r="OF10" s="28">
        <v>1556290</v>
      </c>
      <c r="OG10" s="28">
        <v>1684736</v>
      </c>
      <c r="OH10" s="28">
        <v>1416823</v>
      </c>
      <c r="OI10" s="28">
        <v>1156858</v>
      </c>
      <c r="OJ10" s="28">
        <v>1319839</v>
      </c>
      <c r="OK10" s="28">
        <v>1001437</v>
      </c>
      <c r="OL10" s="28">
        <v>1361245</v>
      </c>
      <c r="OM10" s="28">
        <v>1461740</v>
      </c>
      <c r="ON10" s="28">
        <v>1330543</v>
      </c>
      <c r="OO10" s="28">
        <v>1020331</v>
      </c>
      <c r="OP10" s="28">
        <v>6173</v>
      </c>
      <c r="OQ10" s="28">
        <v>4350</v>
      </c>
      <c r="OR10" s="28">
        <v>2681</v>
      </c>
      <c r="OS10" s="28">
        <v>1337</v>
      </c>
      <c r="OT10" s="28">
        <v>4459</v>
      </c>
      <c r="OU10" s="28">
        <v>3847</v>
      </c>
      <c r="OV10" s="28">
        <v>557664</v>
      </c>
      <c r="OW10" s="28">
        <v>561486</v>
      </c>
      <c r="OX10" s="28">
        <v>538339</v>
      </c>
      <c r="OY10" s="28">
        <v>705106</v>
      </c>
      <c r="OZ10" s="28">
        <v>716930</v>
      </c>
      <c r="PA10" s="28">
        <v>605596</v>
      </c>
      <c r="PB10" s="28">
        <v>918126</v>
      </c>
      <c r="PC10" s="28">
        <v>799831</v>
      </c>
      <c r="PD10" s="28">
        <v>710031</v>
      </c>
      <c r="PE10" s="28">
        <v>622206</v>
      </c>
      <c r="PF10" s="28">
        <v>557024</v>
      </c>
      <c r="PG10" s="28">
        <v>628759</v>
      </c>
      <c r="PH10" s="28">
        <v>517517</v>
      </c>
      <c r="PI10" s="28">
        <v>495362</v>
      </c>
      <c r="PJ10" s="28">
        <v>296102</v>
      </c>
      <c r="PK10" s="28">
        <v>315524</v>
      </c>
      <c r="PL10" s="28">
        <v>286014</v>
      </c>
      <c r="PM10" s="28">
        <v>291504</v>
      </c>
      <c r="PN10" s="28">
        <v>18634</v>
      </c>
      <c r="PO10" s="28">
        <v>5700</v>
      </c>
      <c r="PP10" s="28">
        <v>10151</v>
      </c>
      <c r="PQ10" s="28">
        <v>12969</v>
      </c>
      <c r="PR10" s="28">
        <v>2316</v>
      </c>
      <c r="PS10" s="28">
        <v>2543</v>
      </c>
      <c r="PT10" s="28">
        <v>7831108</v>
      </c>
      <c r="PU10" s="28">
        <v>8456782</v>
      </c>
      <c r="PV10" s="28">
        <v>8866092</v>
      </c>
      <c r="PW10" s="28">
        <v>7093253</v>
      </c>
      <c r="PX10" s="28">
        <v>5652786</v>
      </c>
      <c r="PY10" s="28">
        <v>4480147</v>
      </c>
      <c r="PZ10" s="28">
        <v>1054038</v>
      </c>
      <c r="QA10" s="28">
        <v>1100760</v>
      </c>
      <c r="QB10" s="28">
        <v>1080773</v>
      </c>
      <c r="QC10" s="28">
        <v>740881</v>
      </c>
      <c r="QD10" s="28">
        <v>799967</v>
      </c>
      <c r="QE10" s="28">
        <v>723363</v>
      </c>
      <c r="QF10" s="28">
        <v>509272</v>
      </c>
      <c r="QG10" s="28">
        <v>491392</v>
      </c>
      <c r="QH10" s="28">
        <v>424881</v>
      </c>
      <c r="QI10" s="28">
        <v>399781</v>
      </c>
      <c r="QJ10" s="28">
        <v>388923</v>
      </c>
      <c r="QK10" s="28">
        <v>370811</v>
      </c>
      <c r="QL10" s="28">
        <v>1111896</v>
      </c>
      <c r="QM10" s="28">
        <v>1062572</v>
      </c>
      <c r="QN10" s="28">
        <v>1025361</v>
      </c>
      <c r="QO10" s="28">
        <v>1108019</v>
      </c>
      <c r="QP10" s="28">
        <v>1183458</v>
      </c>
      <c r="QQ10" s="28">
        <v>703522</v>
      </c>
      <c r="QR10" s="28">
        <v>1340326</v>
      </c>
      <c r="QS10" s="28">
        <v>1597536</v>
      </c>
      <c r="QT10" s="28">
        <v>1549659</v>
      </c>
      <c r="QU10" s="28">
        <v>1173882</v>
      </c>
      <c r="QV10" s="28">
        <v>1159920</v>
      </c>
      <c r="QW10" s="28">
        <v>833259</v>
      </c>
      <c r="QX10" s="28">
        <v>553781</v>
      </c>
      <c r="QY10" s="28">
        <v>381865</v>
      </c>
      <c r="QZ10" s="28">
        <v>292648</v>
      </c>
      <c r="RA10" s="28">
        <v>202322</v>
      </c>
      <c r="RB10" s="28">
        <v>180238</v>
      </c>
      <c r="RC10" s="28">
        <v>232592</v>
      </c>
      <c r="RD10" s="28">
        <v>615253</v>
      </c>
      <c r="RE10" s="28">
        <v>612767</v>
      </c>
      <c r="RF10" s="28">
        <v>630774</v>
      </c>
      <c r="RG10" s="28">
        <v>554368</v>
      </c>
      <c r="RH10" s="28">
        <v>464791</v>
      </c>
      <c r="RI10" s="28">
        <v>451527</v>
      </c>
      <c r="RJ10" s="28">
        <v>831623</v>
      </c>
      <c r="RK10" s="28">
        <v>881154</v>
      </c>
      <c r="RL10" s="28">
        <v>808415</v>
      </c>
      <c r="RM10" s="28">
        <v>712019</v>
      </c>
      <c r="RN10" s="28">
        <v>544684</v>
      </c>
      <c r="RO10" s="28">
        <v>543000</v>
      </c>
      <c r="RP10" s="28">
        <v>5413</v>
      </c>
      <c r="RQ10" s="28">
        <v>6060</v>
      </c>
      <c r="RR10" s="28">
        <v>13141</v>
      </c>
      <c r="RS10" s="28">
        <v>7583</v>
      </c>
      <c r="RT10" s="28">
        <v>5888</v>
      </c>
      <c r="RU10" s="28">
        <v>18799</v>
      </c>
      <c r="RV10" s="28">
        <v>561322</v>
      </c>
      <c r="RW10" s="28">
        <v>421697</v>
      </c>
      <c r="RX10" s="28">
        <v>499259</v>
      </c>
      <c r="RY10" s="28">
        <v>417356</v>
      </c>
      <c r="RZ10" s="28">
        <v>310451</v>
      </c>
      <c r="SA10" s="28">
        <v>245764</v>
      </c>
      <c r="SB10" s="28">
        <v>144075</v>
      </c>
      <c r="SC10" s="28">
        <v>60830</v>
      </c>
      <c r="SD10" s="28">
        <v>38206</v>
      </c>
      <c r="SE10" s="28">
        <v>32394</v>
      </c>
      <c r="SF10" s="28">
        <v>58551</v>
      </c>
      <c r="SG10" s="28">
        <v>27583</v>
      </c>
      <c r="SH10" s="28">
        <v>45862</v>
      </c>
      <c r="SI10" s="28">
        <v>21213</v>
      </c>
      <c r="SJ10" s="28">
        <v>15442</v>
      </c>
      <c r="SK10" s="28">
        <v>2092</v>
      </c>
      <c r="SL10" s="28">
        <v>14716</v>
      </c>
      <c r="SM10" s="28">
        <v>19173</v>
      </c>
      <c r="SN10" s="28">
        <v>724986</v>
      </c>
      <c r="SO10" s="28">
        <v>944823</v>
      </c>
      <c r="SP10" s="28">
        <v>939800</v>
      </c>
      <c r="SQ10" s="28">
        <v>986920</v>
      </c>
      <c r="SR10" s="28">
        <v>891109</v>
      </c>
      <c r="SS10" s="28">
        <v>968010</v>
      </c>
      <c r="ST10" s="28">
        <v>1253101</v>
      </c>
      <c r="SU10" s="28">
        <v>1206074</v>
      </c>
      <c r="SV10" s="28">
        <v>1328387</v>
      </c>
      <c r="SW10" s="28">
        <v>1290427</v>
      </c>
      <c r="SX10" s="28">
        <v>1553446</v>
      </c>
      <c r="SY10" s="28">
        <v>1407980</v>
      </c>
    </row>
    <row r="11" spans="1:519">
      <c r="A11" s="65"/>
      <c r="B11" s="66"/>
      <c r="C11" s="67" t="s">
        <v>318</v>
      </c>
      <c r="D11" s="28">
        <v>449301</v>
      </c>
      <c r="E11" s="28">
        <v>367421</v>
      </c>
      <c r="F11" s="28">
        <v>180064</v>
      </c>
      <c r="G11" s="30">
        <v>100697</v>
      </c>
      <c r="H11" s="28">
        <v>72154</v>
      </c>
      <c r="I11" s="30">
        <v>55195</v>
      </c>
      <c r="J11" s="28">
        <v>32730</v>
      </c>
      <c r="K11" s="28">
        <v>27981</v>
      </c>
      <c r="L11" s="28">
        <v>19891</v>
      </c>
      <c r="M11" s="30">
        <v>24469</v>
      </c>
      <c r="N11" s="28">
        <v>26325</v>
      </c>
      <c r="O11" s="30">
        <v>15030</v>
      </c>
      <c r="P11" s="28">
        <v>73609</v>
      </c>
      <c r="Q11" s="28">
        <v>70295</v>
      </c>
      <c r="R11" s="28">
        <v>11610</v>
      </c>
      <c r="S11" s="30">
        <v>11709</v>
      </c>
      <c r="T11" s="28">
        <v>1911</v>
      </c>
      <c r="U11" s="30">
        <v>1425</v>
      </c>
      <c r="V11" s="28">
        <v>6993</v>
      </c>
      <c r="W11" s="28">
        <v>11802</v>
      </c>
      <c r="X11" s="28">
        <v>3360</v>
      </c>
      <c r="Y11" s="30">
        <v>8744</v>
      </c>
      <c r="Z11" s="28">
        <v>9239</v>
      </c>
      <c r="AA11" s="30">
        <v>3075</v>
      </c>
      <c r="AB11" s="28">
        <v>217467</v>
      </c>
      <c r="AC11" s="28">
        <v>207007</v>
      </c>
      <c r="AD11" s="28">
        <v>205091</v>
      </c>
      <c r="AE11" s="30">
        <v>207077</v>
      </c>
      <c r="AF11" s="28">
        <v>198590</v>
      </c>
      <c r="AG11" s="30">
        <v>141729</v>
      </c>
      <c r="AH11" s="28">
        <v>85213</v>
      </c>
      <c r="AI11" s="28">
        <v>100460</v>
      </c>
      <c r="AJ11" s="28">
        <v>53128</v>
      </c>
      <c r="AK11" s="30">
        <v>45602</v>
      </c>
      <c r="AL11" s="28">
        <v>35669</v>
      </c>
      <c r="AM11" s="30">
        <v>30743</v>
      </c>
      <c r="AN11" s="28">
        <v>29553</v>
      </c>
      <c r="AO11" s="28">
        <v>33557</v>
      </c>
      <c r="AP11" s="28">
        <v>23967</v>
      </c>
      <c r="AQ11" s="30">
        <v>21816</v>
      </c>
      <c r="AR11" s="28">
        <v>2315</v>
      </c>
      <c r="AS11" s="30">
        <v>2454</v>
      </c>
      <c r="AT11" s="28">
        <v>171546</v>
      </c>
      <c r="AU11" s="28">
        <v>167628</v>
      </c>
      <c r="AV11" s="28">
        <v>179644</v>
      </c>
      <c r="AW11" s="30">
        <v>137342</v>
      </c>
      <c r="AX11" s="28">
        <v>117328</v>
      </c>
      <c r="AY11" s="30">
        <v>123266</v>
      </c>
      <c r="AZ11" s="28">
        <v>167461</v>
      </c>
      <c r="BA11" s="28">
        <v>209375</v>
      </c>
      <c r="BB11" s="28">
        <v>218181</v>
      </c>
      <c r="BC11" s="30">
        <v>104064</v>
      </c>
      <c r="BD11" s="28">
        <v>97440</v>
      </c>
      <c r="BE11" s="30">
        <v>55330</v>
      </c>
      <c r="BF11" s="28">
        <v>944945</v>
      </c>
      <c r="BG11" s="28">
        <v>1555788</v>
      </c>
      <c r="BH11" s="28">
        <v>2363299</v>
      </c>
      <c r="BI11" s="30">
        <v>1966662</v>
      </c>
      <c r="BJ11" s="28">
        <v>2004563</v>
      </c>
      <c r="BK11" s="30">
        <v>1997077</v>
      </c>
      <c r="BL11" s="28">
        <v>82431</v>
      </c>
      <c r="BM11" s="28">
        <v>44079</v>
      </c>
      <c r="BN11" s="28">
        <v>43036</v>
      </c>
      <c r="BO11" s="30">
        <v>36848</v>
      </c>
      <c r="BP11" s="28">
        <v>37229</v>
      </c>
      <c r="BQ11" s="30">
        <v>34382</v>
      </c>
      <c r="BR11" s="28">
        <v>84119</v>
      </c>
      <c r="BS11" s="28">
        <v>33619</v>
      </c>
      <c r="BT11" s="28">
        <v>19981</v>
      </c>
      <c r="BU11" s="30">
        <v>26185</v>
      </c>
      <c r="BV11" s="28">
        <v>9427</v>
      </c>
      <c r="BW11" s="30">
        <v>23317</v>
      </c>
      <c r="BX11" s="28">
        <v>181677</v>
      </c>
      <c r="BY11" s="28">
        <v>172552</v>
      </c>
      <c r="BZ11" s="28">
        <v>167231</v>
      </c>
      <c r="CA11" s="30">
        <v>134499</v>
      </c>
      <c r="CB11" s="28">
        <v>107621</v>
      </c>
      <c r="CC11" s="30">
        <v>88172</v>
      </c>
      <c r="CD11" s="28">
        <v>23375</v>
      </c>
      <c r="CE11" s="28">
        <v>31321</v>
      </c>
      <c r="CF11" s="28">
        <v>11528</v>
      </c>
      <c r="CG11" s="30">
        <v>3653</v>
      </c>
      <c r="CH11" s="28">
        <v>3258</v>
      </c>
      <c r="CI11" s="30">
        <v>2132</v>
      </c>
      <c r="CJ11" s="28">
        <v>97770</v>
      </c>
      <c r="CK11" s="28">
        <v>98805</v>
      </c>
      <c r="CL11" s="28">
        <v>70898</v>
      </c>
      <c r="CM11" s="30">
        <v>75099</v>
      </c>
      <c r="CN11" s="28">
        <v>82102</v>
      </c>
      <c r="CO11" s="30">
        <v>79566</v>
      </c>
      <c r="CP11" s="28">
        <v>752021</v>
      </c>
      <c r="CQ11" s="28">
        <v>543473</v>
      </c>
      <c r="CR11" s="28">
        <v>478532</v>
      </c>
      <c r="CS11" s="30">
        <v>312809</v>
      </c>
      <c r="CT11" s="28">
        <v>241029</v>
      </c>
      <c r="CU11" s="30">
        <v>96498</v>
      </c>
      <c r="CV11" s="28">
        <v>13994</v>
      </c>
      <c r="CW11" s="28">
        <v>15126</v>
      </c>
      <c r="CX11" s="28">
        <v>16760</v>
      </c>
      <c r="CY11" s="30">
        <v>270</v>
      </c>
      <c r="CZ11" s="28">
        <v>0</v>
      </c>
      <c r="DA11" s="30">
        <v>0</v>
      </c>
      <c r="DB11" s="28">
        <v>168348</v>
      </c>
      <c r="DC11" s="28">
        <v>150407</v>
      </c>
      <c r="DD11" s="28">
        <v>140711</v>
      </c>
      <c r="DE11" s="30">
        <v>98320</v>
      </c>
      <c r="DF11" s="28">
        <v>99010</v>
      </c>
      <c r="DG11" s="30">
        <v>92639</v>
      </c>
      <c r="DH11" s="28">
        <v>358426</v>
      </c>
      <c r="DI11" s="28">
        <v>419466</v>
      </c>
      <c r="DJ11" s="28">
        <v>306367</v>
      </c>
      <c r="DK11" s="30">
        <v>273974</v>
      </c>
      <c r="DL11" s="28">
        <v>205766</v>
      </c>
      <c r="DM11" s="30">
        <v>260755</v>
      </c>
      <c r="DN11" s="28">
        <v>75613</v>
      </c>
      <c r="DO11" s="28">
        <v>117229</v>
      </c>
      <c r="DP11" s="28">
        <v>79981</v>
      </c>
      <c r="DQ11" s="30">
        <v>52217</v>
      </c>
      <c r="DR11" s="28">
        <v>46064</v>
      </c>
      <c r="DS11" s="30">
        <v>50692</v>
      </c>
      <c r="DT11" s="28">
        <v>316359</v>
      </c>
      <c r="DU11" s="28">
        <v>296712</v>
      </c>
      <c r="DV11" s="28">
        <v>245429</v>
      </c>
      <c r="DW11" s="30">
        <v>163230</v>
      </c>
      <c r="DX11" s="28">
        <v>151454</v>
      </c>
      <c r="DY11" s="30">
        <v>108488</v>
      </c>
      <c r="DZ11" s="28">
        <v>1147491</v>
      </c>
      <c r="EA11" s="28">
        <v>971868</v>
      </c>
      <c r="EB11" s="28">
        <v>676652</v>
      </c>
      <c r="EC11" s="30">
        <v>693769</v>
      </c>
      <c r="ED11" s="28">
        <v>387687</v>
      </c>
      <c r="EE11" s="30">
        <v>101984</v>
      </c>
      <c r="EF11" s="28">
        <v>86256</v>
      </c>
      <c r="EG11" s="28">
        <v>99268</v>
      </c>
      <c r="EH11" s="28">
        <v>176013</v>
      </c>
      <c r="EI11" s="30">
        <v>112277</v>
      </c>
      <c r="EJ11" s="28">
        <v>150689</v>
      </c>
      <c r="EK11" s="30">
        <v>94335</v>
      </c>
      <c r="EL11" s="28">
        <v>122159</v>
      </c>
      <c r="EM11" s="28">
        <v>95998</v>
      </c>
      <c r="EN11" s="28">
        <v>68340</v>
      </c>
      <c r="EO11" s="30">
        <v>70738</v>
      </c>
      <c r="EP11" s="28">
        <v>47819</v>
      </c>
      <c r="EQ11" s="30">
        <v>24898</v>
      </c>
      <c r="ER11" s="28">
        <v>87359</v>
      </c>
      <c r="ES11" s="28">
        <v>81293</v>
      </c>
      <c r="ET11" s="28">
        <v>203254</v>
      </c>
      <c r="EU11" s="30">
        <v>182781</v>
      </c>
      <c r="EV11" s="28">
        <v>62130</v>
      </c>
      <c r="EW11" s="30">
        <v>48704</v>
      </c>
      <c r="EX11" s="28">
        <v>331881</v>
      </c>
      <c r="EY11" s="28">
        <v>602225</v>
      </c>
      <c r="EZ11" s="28">
        <v>533448</v>
      </c>
      <c r="FA11" s="30">
        <v>432345</v>
      </c>
      <c r="FB11" s="28">
        <v>178529</v>
      </c>
      <c r="FC11" s="30">
        <v>123922</v>
      </c>
      <c r="FD11" s="28">
        <v>103463</v>
      </c>
      <c r="FE11" s="28">
        <v>108517</v>
      </c>
      <c r="FF11" s="28">
        <v>92498</v>
      </c>
      <c r="FG11" s="30">
        <v>79679</v>
      </c>
      <c r="FH11" s="28">
        <v>23558</v>
      </c>
      <c r="FI11" s="30">
        <v>3504</v>
      </c>
      <c r="FJ11" s="28">
        <v>357260</v>
      </c>
      <c r="FK11" s="28">
        <v>370754</v>
      </c>
      <c r="FL11" s="28">
        <v>461240</v>
      </c>
      <c r="FM11" s="30">
        <v>340314</v>
      </c>
      <c r="FN11" s="28">
        <v>335703</v>
      </c>
      <c r="FO11" s="30">
        <v>121816</v>
      </c>
      <c r="FP11" s="28">
        <v>39104</v>
      </c>
      <c r="FQ11" s="28">
        <v>43155</v>
      </c>
      <c r="FR11" s="28">
        <v>53805</v>
      </c>
      <c r="FS11" s="30">
        <v>36053</v>
      </c>
      <c r="FT11" s="28">
        <v>39978</v>
      </c>
      <c r="FU11" s="30">
        <v>39579</v>
      </c>
      <c r="FV11" s="28">
        <v>73736</v>
      </c>
      <c r="FW11" s="28">
        <v>43917</v>
      </c>
      <c r="FX11" s="28">
        <v>7955</v>
      </c>
      <c r="FY11" s="30">
        <v>7575</v>
      </c>
      <c r="FZ11" s="28">
        <v>3120</v>
      </c>
      <c r="GA11" s="30">
        <v>9669</v>
      </c>
      <c r="GB11" s="28">
        <v>55694</v>
      </c>
      <c r="GC11" s="28">
        <v>211754</v>
      </c>
      <c r="GD11" s="28">
        <v>204619</v>
      </c>
      <c r="GE11" s="30">
        <v>63270</v>
      </c>
      <c r="GF11" s="28">
        <v>61655</v>
      </c>
      <c r="GG11" s="30">
        <v>55000</v>
      </c>
      <c r="GH11" s="28">
        <v>240749</v>
      </c>
      <c r="GI11" s="28">
        <v>171080</v>
      </c>
      <c r="GJ11" s="28">
        <v>147647</v>
      </c>
      <c r="GK11" s="30">
        <v>113702</v>
      </c>
      <c r="GL11" s="28">
        <v>64427</v>
      </c>
      <c r="GM11" s="30">
        <v>32785</v>
      </c>
      <c r="GN11" s="28">
        <v>158706</v>
      </c>
      <c r="GO11" s="28">
        <v>170438</v>
      </c>
      <c r="GP11" s="28">
        <v>167703</v>
      </c>
      <c r="GQ11" s="30">
        <v>124899</v>
      </c>
      <c r="GR11" s="28">
        <v>131757</v>
      </c>
      <c r="GS11" s="30">
        <v>126737</v>
      </c>
      <c r="GT11" s="28">
        <v>72993</v>
      </c>
      <c r="GU11" s="28">
        <v>62933</v>
      </c>
      <c r="GV11" s="28">
        <v>77518</v>
      </c>
      <c r="GW11" s="30">
        <v>53780</v>
      </c>
      <c r="GX11" s="28">
        <v>43341</v>
      </c>
      <c r="GY11" s="30">
        <v>36464</v>
      </c>
      <c r="GZ11" s="28">
        <v>58471</v>
      </c>
      <c r="HA11" s="28">
        <v>37253</v>
      </c>
      <c r="HB11" s="28">
        <v>3477</v>
      </c>
      <c r="HC11" s="30">
        <v>24676</v>
      </c>
      <c r="HD11" s="28">
        <v>26896</v>
      </c>
      <c r="HE11" s="30">
        <v>98</v>
      </c>
      <c r="HF11" s="28">
        <v>62945</v>
      </c>
      <c r="HG11" s="28">
        <v>82047</v>
      </c>
      <c r="HH11" s="28">
        <v>78632</v>
      </c>
      <c r="HI11" s="30">
        <v>75278</v>
      </c>
      <c r="HJ11" s="28">
        <v>64745</v>
      </c>
      <c r="HK11" s="30">
        <v>70867</v>
      </c>
      <c r="HL11" s="28">
        <v>209224</v>
      </c>
      <c r="HM11" s="28">
        <v>167437</v>
      </c>
      <c r="HN11" s="28">
        <v>113450</v>
      </c>
      <c r="HO11" s="30">
        <v>86087</v>
      </c>
      <c r="HP11" s="28">
        <v>70885</v>
      </c>
      <c r="HQ11" s="30">
        <v>42360</v>
      </c>
      <c r="HR11" s="28">
        <v>198101</v>
      </c>
      <c r="HS11" s="28">
        <v>200015</v>
      </c>
      <c r="HT11" s="28">
        <v>136153</v>
      </c>
      <c r="HU11" s="30">
        <v>108142</v>
      </c>
      <c r="HV11" s="28">
        <v>102832</v>
      </c>
      <c r="HW11" s="30">
        <v>82548</v>
      </c>
      <c r="HX11" s="28">
        <v>100241</v>
      </c>
      <c r="HY11" s="28">
        <v>80315</v>
      </c>
      <c r="HZ11" s="28">
        <v>73642</v>
      </c>
      <c r="IA11" s="30">
        <v>41761</v>
      </c>
      <c r="IB11" s="28">
        <v>29661</v>
      </c>
      <c r="IC11" s="30">
        <v>24217</v>
      </c>
      <c r="ID11" s="28">
        <v>113307</v>
      </c>
      <c r="IE11" s="28">
        <v>98332</v>
      </c>
      <c r="IF11" s="28">
        <v>89810</v>
      </c>
      <c r="IG11" s="30">
        <v>76161</v>
      </c>
      <c r="IH11" s="28">
        <v>67997</v>
      </c>
      <c r="II11" s="30">
        <v>63445</v>
      </c>
      <c r="IJ11" s="28">
        <v>255206</v>
      </c>
      <c r="IK11" s="28">
        <v>221558</v>
      </c>
      <c r="IL11" s="28">
        <v>181727</v>
      </c>
      <c r="IM11" s="30">
        <v>130815</v>
      </c>
      <c r="IN11" s="28">
        <v>126188</v>
      </c>
      <c r="IO11" s="30">
        <v>126840</v>
      </c>
      <c r="IP11" s="28">
        <v>160827</v>
      </c>
      <c r="IQ11" s="28">
        <v>149924</v>
      </c>
      <c r="IR11" s="28">
        <v>101399</v>
      </c>
      <c r="IS11" s="30">
        <v>62681</v>
      </c>
      <c r="IT11" s="28">
        <v>40314</v>
      </c>
      <c r="IU11" s="30">
        <v>13611</v>
      </c>
      <c r="IV11" s="28">
        <v>291838</v>
      </c>
      <c r="IW11" s="28">
        <v>280564</v>
      </c>
      <c r="IX11" s="28">
        <v>239244</v>
      </c>
      <c r="IY11" s="30">
        <v>290211</v>
      </c>
      <c r="IZ11" s="28">
        <v>237064</v>
      </c>
      <c r="JA11" s="30">
        <v>195707</v>
      </c>
      <c r="JB11" s="28">
        <v>130629</v>
      </c>
      <c r="JC11" s="28">
        <v>110101</v>
      </c>
      <c r="JD11" s="28">
        <v>89310</v>
      </c>
      <c r="JE11" s="30">
        <v>34138</v>
      </c>
      <c r="JF11" s="28">
        <v>9287</v>
      </c>
      <c r="JG11" s="30">
        <v>7056</v>
      </c>
      <c r="JH11" s="28">
        <v>576914</v>
      </c>
      <c r="JI11" s="28">
        <v>497815</v>
      </c>
      <c r="JJ11" s="28">
        <v>428687</v>
      </c>
      <c r="JK11" s="28">
        <v>318763</v>
      </c>
      <c r="JL11" s="28">
        <v>290189</v>
      </c>
      <c r="JM11" s="28">
        <v>84209</v>
      </c>
      <c r="JN11" s="28">
        <v>28509</v>
      </c>
      <c r="JO11" s="28">
        <v>25994</v>
      </c>
      <c r="JP11" s="28">
        <v>18613</v>
      </c>
      <c r="JQ11" s="28">
        <v>31574</v>
      </c>
      <c r="JR11" s="28">
        <v>22556</v>
      </c>
      <c r="JS11" s="28">
        <v>15744</v>
      </c>
      <c r="JT11" s="28">
        <v>101460</v>
      </c>
      <c r="JU11" s="28">
        <v>61938</v>
      </c>
      <c r="JV11" s="28">
        <v>53232</v>
      </c>
      <c r="JW11" s="28">
        <v>25935</v>
      </c>
      <c r="JX11" s="28">
        <v>20000</v>
      </c>
      <c r="JY11" s="28">
        <v>20000</v>
      </c>
      <c r="JZ11" s="28">
        <v>59468</v>
      </c>
      <c r="KA11" s="28">
        <v>52895</v>
      </c>
      <c r="KB11" s="28">
        <v>53596</v>
      </c>
      <c r="KC11" s="28">
        <v>30120</v>
      </c>
      <c r="KD11" s="28">
        <v>26712</v>
      </c>
      <c r="KE11" s="28">
        <v>3513</v>
      </c>
      <c r="KF11" s="28">
        <v>66210</v>
      </c>
      <c r="KG11" s="28">
        <v>56699</v>
      </c>
      <c r="KH11" s="28">
        <v>53134</v>
      </c>
      <c r="KI11" s="28">
        <v>63971</v>
      </c>
      <c r="KJ11" s="28">
        <v>46609</v>
      </c>
      <c r="KK11" s="28">
        <v>22198</v>
      </c>
      <c r="KL11" s="28">
        <v>42594</v>
      </c>
      <c r="KM11" s="28">
        <v>33702</v>
      </c>
      <c r="KN11" s="28">
        <v>15413</v>
      </c>
      <c r="KO11" s="28">
        <v>3271</v>
      </c>
      <c r="KP11" s="28">
        <v>11607</v>
      </c>
      <c r="KQ11" s="28">
        <v>9529</v>
      </c>
      <c r="KR11" s="28">
        <v>20892</v>
      </c>
      <c r="KS11" s="28">
        <v>16977</v>
      </c>
      <c r="KT11" s="28">
        <v>19640</v>
      </c>
      <c r="KU11" s="28">
        <v>17421</v>
      </c>
      <c r="KV11" s="28">
        <v>10270</v>
      </c>
      <c r="KW11" s="28">
        <v>4837</v>
      </c>
      <c r="KX11" s="28">
        <v>895600</v>
      </c>
      <c r="KY11" s="28">
        <v>822573</v>
      </c>
      <c r="KZ11" s="28">
        <v>781291</v>
      </c>
      <c r="LA11" s="28">
        <v>504041</v>
      </c>
      <c r="LB11" s="28">
        <v>509729</v>
      </c>
      <c r="LC11" s="28">
        <v>182913</v>
      </c>
      <c r="LD11" s="28">
        <v>9571</v>
      </c>
      <c r="LE11" s="28">
        <v>18557</v>
      </c>
      <c r="LF11" s="28">
        <v>18922</v>
      </c>
      <c r="LG11" s="28">
        <v>8137</v>
      </c>
      <c r="LH11" s="28">
        <v>7810</v>
      </c>
      <c r="LI11" s="28">
        <v>6156</v>
      </c>
      <c r="LJ11" s="28">
        <v>16844</v>
      </c>
      <c r="LK11" s="28">
        <v>28099</v>
      </c>
      <c r="LL11" s="28">
        <v>2000</v>
      </c>
      <c r="LM11" s="28">
        <v>2000</v>
      </c>
      <c r="LN11" s="28">
        <v>500</v>
      </c>
      <c r="LO11" s="28">
        <v>500</v>
      </c>
      <c r="LP11" s="28">
        <v>642417</v>
      </c>
      <c r="LQ11" s="28">
        <v>680489</v>
      </c>
      <c r="LR11" s="28">
        <v>566036</v>
      </c>
      <c r="LS11" s="28">
        <v>444466</v>
      </c>
      <c r="LT11" s="28">
        <v>395410</v>
      </c>
      <c r="LU11" s="28">
        <v>230659</v>
      </c>
      <c r="LV11" s="28">
        <v>22684</v>
      </c>
      <c r="LW11" s="28">
        <v>43196</v>
      </c>
      <c r="LX11" s="28">
        <v>22033</v>
      </c>
      <c r="LY11" s="28">
        <v>9467</v>
      </c>
      <c r="LZ11" s="28">
        <v>9250</v>
      </c>
      <c r="MA11" s="28">
        <v>7199</v>
      </c>
      <c r="MB11" s="28">
        <v>28713</v>
      </c>
      <c r="MC11" s="28">
        <v>21828</v>
      </c>
      <c r="MD11" s="28">
        <v>34266</v>
      </c>
      <c r="ME11" s="28">
        <v>20597</v>
      </c>
      <c r="MF11" s="28">
        <v>11105</v>
      </c>
      <c r="MG11" s="28">
        <v>3489</v>
      </c>
      <c r="MH11" s="28">
        <v>602626</v>
      </c>
      <c r="MI11" s="28">
        <v>465246</v>
      </c>
      <c r="MJ11" s="28">
        <v>343436</v>
      </c>
      <c r="MK11" s="28">
        <v>328558</v>
      </c>
      <c r="ML11" s="28">
        <v>285834</v>
      </c>
      <c r="MM11" s="28">
        <v>157796</v>
      </c>
      <c r="MN11" s="28">
        <v>29452</v>
      </c>
      <c r="MO11" s="28">
        <v>10621</v>
      </c>
      <c r="MP11" s="28">
        <v>6326</v>
      </c>
      <c r="MQ11" s="28">
        <v>5531</v>
      </c>
      <c r="MR11" s="28">
        <v>2407</v>
      </c>
      <c r="MS11" s="28">
        <v>8207</v>
      </c>
      <c r="MT11" s="28">
        <v>80325</v>
      </c>
      <c r="MU11" s="28">
        <v>98396</v>
      </c>
      <c r="MV11" s="28">
        <v>69235</v>
      </c>
      <c r="MW11" s="28">
        <v>42070</v>
      </c>
      <c r="MX11" s="28">
        <v>4355</v>
      </c>
      <c r="MY11" s="28">
        <v>6206</v>
      </c>
      <c r="MZ11" s="28">
        <v>31194</v>
      </c>
      <c r="NA11" s="28">
        <v>27942</v>
      </c>
      <c r="NB11" s="28">
        <v>37108</v>
      </c>
      <c r="NC11" s="28">
        <v>53597</v>
      </c>
      <c r="ND11" s="28">
        <v>8186</v>
      </c>
      <c r="NE11" s="28">
        <v>1915</v>
      </c>
      <c r="NF11" s="28">
        <v>256958</v>
      </c>
      <c r="NG11" s="28">
        <v>212480</v>
      </c>
      <c r="NH11" s="28">
        <v>136658</v>
      </c>
      <c r="NI11" s="28">
        <v>133477</v>
      </c>
      <c r="NJ11" s="28">
        <v>141103</v>
      </c>
      <c r="NK11" s="28">
        <v>52129</v>
      </c>
      <c r="NL11" s="28">
        <v>196160</v>
      </c>
      <c r="NM11" s="28">
        <v>243968</v>
      </c>
      <c r="NN11" s="28">
        <v>158342</v>
      </c>
      <c r="NO11" s="28">
        <v>101617</v>
      </c>
      <c r="NP11" s="28">
        <v>95095</v>
      </c>
      <c r="NQ11" s="28">
        <v>93174</v>
      </c>
      <c r="NR11" s="28">
        <v>273281</v>
      </c>
      <c r="NS11" s="28">
        <v>290739</v>
      </c>
      <c r="NT11" s="28">
        <v>257672</v>
      </c>
      <c r="NU11" s="28">
        <v>469319</v>
      </c>
      <c r="NV11" s="28">
        <v>430006</v>
      </c>
      <c r="NW11" s="28">
        <v>337650</v>
      </c>
      <c r="NX11" s="28">
        <v>302044</v>
      </c>
      <c r="NY11" s="28">
        <v>441097</v>
      </c>
      <c r="NZ11" s="28">
        <v>513655</v>
      </c>
      <c r="OA11" s="28">
        <v>576720</v>
      </c>
      <c r="OB11" s="28">
        <v>575699</v>
      </c>
      <c r="OC11" s="28">
        <v>143883</v>
      </c>
      <c r="OD11" s="28">
        <v>281877</v>
      </c>
      <c r="OE11" s="28">
        <v>304208</v>
      </c>
      <c r="OF11" s="28">
        <v>358626</v>
      </c>
      <c r="OG11" s="28">
        <v>288846</v>
      </c>
      <c r="OH11" s="28">
        <v>269360</v>
      </c>
      <c r="OI11" s="28">
        <v>187527</v>
      </c>
      <c r="OJ11" s="28">
        <v>157790</v>
      </c>
      <c r="OK11" s="28">
        <v>143190</v>
      </c>
      <c r="OL11" s="28">
        <v>144806</v>
      </c>
      <c r="OM11" s="28">
        <v>83077</v>
      </c>
      <c r="ON11" s="28">
        <v>73948</v>
      </c>
      <c r="OO11" s="28">
        <v>69092</v>
      </c>
      <c r="OP11" s="28">
        <v>138406</v>
      </c>
      <c r="OQ11" s="28">
        <v>138250</v>
      </c>
      <c r="OR11" s="28">
        <v>143216</v>
      </c>
      <c r="OS11" s="28">
        <v>129745</v>
      </c>
      <c r="OT11" s="28">
        <v>111780</v>
      </c>
      <c r="OU11" s="28">
        <v>87988</v>
      </c>
      <c r="OV11" s="28">
        <v>244024</v>
      </c>
      <c r="OW11" s="28">
        <v>255192</v>
      </c>
      <c r="OX11" s="28">
        <v>186284</v>
      </c>
      <c r="OY11" s="28">
        <v>119640</v>
      </c>
      <c r="OZ11" s="28">
        <v>126680</v>
      </c>
      <c r="PA11" s="28">
        <v>133165</v>
      </c>
      <c r="PB11" s="28">
        <v>65929</v>
      </c>
      <c r="PC11" s="28">
        <v>186984</v>
      </c>
      <c r="PD11" s="28">
        <v>42160</v>
      </c>
      <c r="PE11" s="28">
        <v>25554</v>
      </c>
      <c r="PF11" s="28">
        <v>26971</v>
      </c>
      <c r="PG11" s="28">
        <v>17898</v>
      </c>
      <c r="PH11" s="28">
        <v>199383</v>
      </c>
      <c r="PI11" s="28">
        <v>191596</v>
      </c>
      <c r="PJ11" s="28">
        <v>121224</v>
      </c>
      <c r="PK11" s="28">
        <v>132034</v>
      </c>
      <c r="PL11" s="28">
        <v>116509</v>
      </c>
      <c r="PM11" s="28">
        <v>119502</v>
      </c>
      <c r="PN11" s="28">
        <v>23955</v>
      </c>
      <c r="PO11" s="28">
        <v>25417</v>
      </c>
      <c r="PP11" s="28">
        <v>25998</v>
      </c>
      <c r="PQ11" s="28">
        <v>11090</v>
      </c>
      <c r="PR11" s="28">
        <v>8510</v>
      </c>
      <c r="PS11" s="28">
        <v>4742</v>
      </c>
      <c r="PT11" s="28">
        <v>956518</v>
      </c>
      <c r="PU11" s="28">
        <v>726703</v>
      </c>
      <c r="PV11" s="28">
        <v>566555</v>
      </c>
      <c r="PW11" s="28">
        <v>540095</v>
      </c>
      <c r="PX11" s="28">
        <v>450776</v>
      </c>
      <c r="PY11" s="28">
        <v>212808</v>
      </c>
      <c r="PZ11" s="28">
        <v>162288</v>
      </c>
      <c r="QA11" s="28">
        <v>132367</v>
      </c>
      <c r="QB11" s="28">
        <v>141376</v>
      </c>
      <c r="QC11" s="28">
        <v>99608</v>
      </c>
      <c r="QD11" s="28">
        <v>36956</v>
      </c>
      <c r="QE11" s="28">
        <v>17174</v>
      </c>
      <c r="QF11" s="28">
        <v>117760</v>
      </c>
      <c r="QG11" s="28">
        <v>175553</v>
      </c>
      <c r="QH11" s="28">
        <v>276896</v>
      </c>
      <c r="QI11" s="28">
        <v>251482</v>
      </c>
      <c r="QJ11" s="28">
        <v>265569</v>
      </c>
      <c r="QK11" s="28">
        <v>11063</v>
      </c>
      <c r="QL11" s="28">
        <v>259748</v>
      </c>
      <c r="QM11" s="28">
        <v>658182</v>
      </c>
      <c r="QN11" s="28">
        <v>352114</v>
      </c>
      <c r="QO11" s="28">
        <v>190990</v>
      </c>
      <c r="QP11" s="28">
        <v>182973</v>
      </c>
      <c r="QQ11" s="28">
        <v>43310</v>
      </c>
      <c r="QR11" s="28">
        <v>320592</v>
      </c>
      <c r="QS11" s="28">
        <v>256345</v>
      </c>
      <c r="QT11" s="28">
        <v>238371</v>
      </c>
      <c r="QU11" s="28">
        <v>234278</v>
      </c>
      <c r="QV11" s="28">
        <v>153311</v>
      </c>
      <c r="QW11" s="28">
        <v>358303</v>
      </c>
      <c r="QX11" s="28">
        <v>111322</v>
      </c>
      <c r="QY11" s="28">
        <v>105408</v>
      </c>
      <c r="QZ11" s="28">
        <v>67324</v>
      </c>
      <c r="RA11" s="28">
        <v>53098</v>
      </c>
      <c r="RB11" s="28">
        <v>30433</v>
      </c>
      <c r="RC11" s="28">
        <v>39794</v>
      </c>
      <c r="RD11" s="28">
        <v>170491</v>
      </c>
      <c r="RE11" s="28">
        <v>167195</v>
      </c>
      <c r="RF11" s="28">
        <v>150314</v>
      </c>
      <c r="RG11" s="28">
        <v>162938</v>
      </c>
      <c r="RH11" s="28">
        <v>152548</v>
      </c>
      <c r="RI11" s="28">
        <v>162406</v>
      </c>
      <c r="RJ11" s="28">
        <v>264525</v>
      </c>
      <c r="RK11" s="28">
        <v>340306</v>
      </c>
      <c r="RL11" s="28">
        <v>318119</v>
      </c>
      <c r="RM11" s="28">
        <v>258882</v>
      </c>
      <c r="RN11" s="28">
        <v>156679</v>
      </c>
      <c r="RO11" s="28">
        <v>118737</v>
      </c>
      <c r="RP11" s="28">
        <v>1430</v>
      </c>
      <c r="RQ11" s="28">
        <v>0</v>
      </c>
      <c r="RR11" s="28">
        <v>531</v>
      </c>
      <c r="RS11" s="28">
        <v>0</v>
      </c>
      <c r="RT11" s="28">
        <v>500</v>
      </c>
      <c r="RU11" s="28">
        <v>0</v>
      </c>
      <c r="RV11" s="28">
        <v>156529</v>
      </c>
      <c r="RW11" s="28">
        <v>257726</v>
      </c>
      <c r="RX11" s="28">
        <v>151259</v>
      </c>
      <c r="RY11" s="28">
        <v>94401</v>
      </c>
      <c r="RZ11" s="28">
        <v>98032</v>
      </c>
      <c r="SA11" s="28">
        <v>84370</v>
      </c>
      <c r="SB11" s="28">
        <v>77885</v>
      </c>
      <c r="SC11" s="28">
        <v>84856</v>
      </c>
      <c r="SD11" s="28">
        <v>169349</v>
      </c>
      <c r="SE11" s="28">
        <v>212544</v>
      </c>
      <c r="SF11" s="28">
        <v>136549</v>
      </c>
      <c r="SG11" s="28">
        <v>97088</v>
      </c>
      <c r="SH11" s="28">
        <v>24240</v>
      </c>
      <c r="SI11" s="28">
        <v>23954</v>
      </c>
      <c r="SJ11" s="28">
        <v>21186</v>
      </c>
      <c r="SK11" s="28">
        <v>19739</v>
      </c>
      <c r="SL11" s="28">
        <v>20348</v>
      </c>
      <c r="SM11" s="28">
        <v>0</v>
      </c>
      <c r="SN11" s="28">
        <v>66897</v>
      </c>
      <c r="SO11" s="28">
        <v>68344</v>
      </c>
      <c r="SP11" s="28">
        <v>64090</v>
      </c>
      <c r="SQ11" s="28">
        <v>39101</v>
      </c>
      <c r="SR11" s="28">
        <v>36839</v>
      </c>
      <c r="SS11" s="28">
        <v>41561</v>
      </c>
      <c r="ST11" s="28">
        <v>79243</v>
      </c>
      <c r="SU11" s="28">
        <v>64366</v>
      </c>
      <c r="SV11" s="28">
        <v>146538</v>
      </c>
      <c r="SW11" s="28">
        <v>87364</v>
      </c>
      <c r="SX11" s="28">
        <v>2495</v>
      </c>
      <c r="SY11" s="28">
        <v>90</v>
      </c>
    </row>
    <row r="12" spans="1:519">
      <c r="A12" s="65"/>
      <c r="B12" s="66"/>
      <c r="C12" s="67" t="s">
        <v>319</v>
      </c>
      <c r="D12" s="28">
        <v>44284344</v>
      </c>
      <c r="E12" s="28">
        <v>44283012</v>
      </c>
      <c r="F12" s="28">
        <v>43724633</v>
      </c>
      <c r="G12" s="30">
        <v>43748975</v>
      </c>
      <c r="H12" s="28">
        <v>43365924</v>
      </c>
      <c r="I12" s="30">
        <v>43855979</v>
      </c>
      <c r="J12" s="28">
        <v>7805326</v>
      </c>
      <c r="K12" s="28">
        <v>8273756</v>
      </c>
      <c r="L12" s="28">
        <v>8369719</v>
      </c>
      <c r="M12" s="30">
        <v>8537186</v>
      </c>
      <c r="N12" s="28">
        <v>8373201</v>
      </c>
      <c r="O12" s="30">
        <v>8737558</v>
      </c>
      <c r="P12" s="28">
        <v>3188611</v>
      </c>
      <c r="Q12" s="28">
        <v>3231992</v>
      </c>
      <c r="R12" s="28">
        <v>3398200</v>
      </c>
      <c r="S12" s="30">
        <v>3405820</v>
      </c>
      <c r="T12" s="28">
        <v>3488728</v>
      </c>
      <c r="U12" s="30">
        <v>3494864</v>
      </c>
      <c r="V12" s="28">
        <v>2114664</v>
      </c>
      <c r="W12" s="28">
        <v>2025036</v>
      </c>
      <c r="X12" s="28">
        <v>2124542</v>
      </c>
      <c r="Y12" s="30">
        <v>1945973</v>
      </c>
      <c r="Z12" s="28">
        <v>2009945</v>
      </c>
      <c r="AA12" s="30">
        <v>2111867</v>
      </c>
      <c r="AB12" s="28">
        <v>2452110</v>
      </c>
      <c r="AC12" s="28">
        <v>2330996</v>
      </c>
      <c r="AD12" s="28">
        <v>2726133</v>
      </c>
      <c r="AE12" s="30">
        <v>2484139</v>
      </c>
      <c r="AF12" s="28">
        <v>2590687</v>
      </c>
      <c r="AG12" s="30">
        <v>2526371</v>
      </c>
      <c r="AH12" s="28">
        <v>9436407</v>
      </c>
      <c r="AI12" s="28">
        <v>9231319</v>
      </c>
      <c r="AJ12" s="28">
        <v>8855679</v>
      </c>
      <c r="AK12" s="30">
        <v>8380890</v>
      </c>
      <c r="AL12" s="28">
        <v>8138820</v>
      </c>
      <c r="AM12" s="30">
        <v>8060670</v>
      </c>
      <c r="AN12" s="28">
        <v>2651756</v>
      </c>
      <c r="AO12" s="28">
        <v>2591611</v>
      </c>
      <c r="AP12" s="28">
        <v>2768610</v>
      </c>
      <c r="AQ12" s="30">
        <v>2750694</v>
      </c>
      <c r="AR12" s="28">
        <v>2716581</v>
      </c>
      <c r="AS12" s="30">
        <v>2752520</v>
      </c>
      <c r="AT12" s="28">
        <v>15272143</v>
      </c>
      <c r="AU12" s="28">
        <v>15786224</v>
      </c>
      <c r="AV12" s="28">
        <v>16327369</v>
      </c>
      <c r="AW12" s="30">
        <v>15816955</v>
      </c>
      <c r="AX12" s="28">
        <v>15918612</v>
      </c>
      <c r="AY12" s="30">
        <v>15612011</v>
      </c>
      <c r="AZ12" s="28">
        <v>7699867</v>
      </c>
      <c r="BA12" s="28">
        <v>8291291</v>
      </c>
      <c r="BB12" s="28">
        <v>8575364</v>
      </c>
      <c r="BC12" s="30">
        <v>8386389</v>
      </c>
      <c r="BD12" s="28">
        <v>8482495</v>
      </c>
      <c r="BE12" s="30">
        <v>8367995</v>
      </c>
      <c r="BF12" s="28">
        <v>54706309</v>
      </c>
      <c r="BG12" s="28">
        <v>54293286</v>
      </c>
      <c r="BH12" s="28">
        <v>52838978</v>
      </c>
      <c r="BI12" s="30">
        <v>52388904</v>
      </c>
      <c r="BJ12" s="28">
        <v>51073046</v>
      </c>
      <c r="BK12" s="30">
        <v>51292128</v>
      </c>
      <c r="BL12" s="28">
        <v>2969178</v>
      </c>
      <c r="BM12" s="28">
        <v>3129605</v>
      </c>
      <c r="BN12" s="28">
        <v>3092012</v>
      </c>
      <c r="BO12" s="30">
        <v>3196936</v>
      </c>
      <c r="BP12" s="28">
        <v>3193831</v>
      </c>
      <c r="BQ12" s="30">
        <v>3260388</v>
      </c>
      <c r="BR12" s="28">
        <v>13903305</v>
      </c>
      <c r="BS12" s="28">
        <v>13821609</v>
      </c>
      <c r="BT12" s="28">
        <v>13937309</v>
      </c>
      <c r="BU12" s="30">
        <v>13534667</v>
      </c>
      <c r="BV12" s="28">
        <v>13969305</v>
      </c>
      <c r="BW12" s="30">
        <v>14200707</v>
      </c>
      <c r="BX12" s="28">
        <v>17914851</v>
      </c>
      <c r="BY12" s="28">
        <v>17600358</v>
      </c>
      <c r="BZ12" s="28">
        <v>17672482</v>
      </c>
      <c r="CA12" s="30">
        <v>17536739</v>
      </c>
      <c r="CB12" s="28">
        <v>17402448</v>
      </c>
      <c r="CC12" s="30">
        <v>17543639</v>
      </c>
      <c r="CD12" s="28">
        <v>4515059</v>
      </c>
      <c r="CE12" s="28">
        <v>4569432</v>
      </c>
      <c r="CF12" s="28">
        <v>4926856</v>
      </c>
      <c r="CG12" s="30">
        <v>4770229</v>
      </c>
      <c r="CH12" s="28">
        <v>4776523</v>
      </c>
      <c r="CI12" s="30">
        <v>4661175</v>
      </c>
      <c r="CJ12" s="28">
        <v>10019775</v>
      </c>
      <c r="CK12" s="28">
        <v>9969128</v>
      </c>
      <c r="CL12" s="28">
        <v>10115068</v>
      </c>
      <c r="CM12" s="30">
        <v>10256567</v>
      </c>
      <c r="CN12" s="28">
        <v>10442977</v>
      </c>
      <c r="CO12" s="30">
        <v>9720904</v>
      </c>
      <c r="CP12" s="28">
        <v>41173976</v>
      </c>
      <c r="CQ12" s="28">
        <v>41134077</v>
      </c>
      <c r="CR12" s="28">
        <v>40546789</v>
      </c>
      <c r="CS12" s="30">
        <v>40770109</v>
      </c>
      <c r="CT12" s="28">
        <v>41288882</v>
      </c>
      <c r="CU12" s="30">
        <v>40146645</v>
      </c>
      <c r="CV12" s="28">
        <v>1799644</v>
      </c>
      <c r="CW12" s="28">
        <v>1955486</v>
      </c>
      <c r="CX12" s="28">
        <v>1993908</v>
      </c>
      <c r="CY12" s="30">
        <v>1895314</v>
      </c>
      <c r="CZ12" s="28">
        <v>1010946</v>
      </c>
      <c r="DA12" s="30">
        <v>1821202</v>
      </c>
      <c r="DB12" s="28">
        <v>6880489</v>
      </c>
      <c r="DC12" s="28">
        <v>7283020</v>
      </c>
      <c r="DD12" s="28">
        <v>7398948</v>
      </c>
      <c r="DE12" s="30">
        <v>7433811</v>
      </c>
      <c r="DF12" s="28">
        <v>7273742</v>
      </c>
      <c r="DG12" s="30">
        <v>7167148</v>
      </c>
      <c r="DH12" s="28">
        <v>18276701</v>
      </c>
      <c r="DI12" s="28">
        <v>18718994</v>
      </c>
      <c r="DJ12" s="28">
        <v>18648599</v>
      </c>
      <c r="DK12" s="30">
        <v>17652862</v>
      </c>
      <c r="DL12" s="28">
        <v>17626001</v>
      </c>
      <c r="DM12" s="30">
        <v>17682057</v>
      </c>
      <c r="DN12" s="28">
        <v>8857153</v>
      </c>
      <c r="DO12" s="28">
        <v>8869352</v>
      </c>
      <c r="DP12" s="28">
        <v>9059186</v>
      </c>
      <c r="DQ12" s="30">
        <v>9619741</v>
      </c>
      <c r="DR12" s="28">
        <v>9039127</v>
      </c>
      <c r="DS12" s="30">
        <v>9314763</v>
      </c>
      <c r="DT12" s="28">
        <v>28774325</v>
      </c>
      <c r="DU12" s="28">
        <v>28491956</v>
      </c>
      <c r="DV12" s="28">
        <v>28137078</v>
      </c>
      <c r="DW12" s="30">
        <v>26920684</v>
      </c>
      <c r="DX12" s="28">
        <v>26117859</v>
      </c>
      <c r="DY12" s="30">
        <v>26413337</v>
      </c>
      <c r="DZ12" s="28">
        <v>88198034</v>
      </c>
      <c r="EA12" s="28">
        <v>88234633</v>
      </c>
      <c r="EB12" s="28">
        <v>83907257</v>
      </c>
      <c r="EC12" s="30">
        <v>82478420</v>
      </c>
      <c r="ED12" s="28">
        <v>81760969</v>
      </c>
      <c r="EE12" s="30">
        <v>79143213</v>
      </c>
      <c r="EF12" s="28">
        <v>20716521</v>
      </c>
      <c r="EG12" s="28">
        <v>20148857</v>
      </c>
      <c r="EH12" s="28">
        <v>20225191</v>
      </c>
      <c r="EI12" s="30">
        <v>19388573</v>
      </c>
      <c r="EJ12" s="28">
        <v>18484221</v>
      </c>
      <c r="EK12" s="30">
        <v>18034890</v>
      </c>
      <c r="EL12" s="28">
        <v>4356076</v>
      </c>
      <c r="EM12" s="28">
        <v>4414049</v>
      </c>
      <c r="EN12" s="28">
        <v>4419596</v>
      </c>
      <c r="EO12" s="30">
        <v>4058184</v>
      </c>
      <c r="EP12" s="28">
        <v>4327566</v>
      </c>
      <c r="EQ12" s="30">
        <v>4345770</v>
      </c>
      <c r="ER12" s="28">
        <v>9712182</v>
      </c>
      <c r="ES12" s="28">
        <v>10055213</v>
      </c>
      <c r="ET12" s="28">
        <v>10764534</v>
      </c>
      <c r="EU12" s="30">
        <v>10210353</v>
      </c>
      <c r="EV12" s="28">
        <v>9932975</v>
      </c>
      <c r="EW12" s="30">
        <v>9956485</v>
      </c>
      <c r="EX12" s="28">
        <v>7467810</v>
      </c>
      <c r="EY12" s="28">
        <v>7867127</v>
      </c>
      <c r="EZ12" s="28">
        <v>7697242</v>
      </c>
      <c r="FA12" s="30">
        <v>7690260</v>
      </c>
      <c r="FB12" s="28">
        <v>7163727</v>
      </c>
      <c r="FC12" s="30">
        <v>7268521</v>
      </c>
      <c r="FD12" s="28">
        <v>5061304</v>
      </c>
      <c r="FE12" s="28">
        <v>5149341</v>
      </c>
      <c r="FF12" s="28">
        <v>4998430</v>
      </c>
      <c r="FG12" s="30">
        <v>5333775</v>
      </c>
      <c r="FH12" s="28">
        <v>5202913</v>
      </c>
      <c r="FI12" s="30">
        <v>5038920</v>
      </c>
      <c r="FJ12" s="28">
        <v>20844904</v>
      </c>
      <c r="FK12" s="28">
        <v>20296615</v>
      </c>
      <c r="FL12" s="28">
        <v>19563601</v>
      </c>
      <c r="FM12" s="30">
        <v>18643584</v>
      </c>
      <c r="FN12" s="28">
        <v>18660048</v>
      </c>
      <c r="FO12" s="30">
        <v>19940177</v>
      </c>
      <c r="FP12" s="28">
        <v>5184994</v>
      </c>
      <c r="FQ12" s="28">
        <v>5111437</v>
      </c>
      <c r="FR12" s="28">
        <v>5023790</v>
      </c>
      <c r="FS12" s="30">
        <v>5316265</v>
      </c>
      <c r="FT12" s="28">
        <v>5102744</v>
      </c>
      <c r="FU12" s="30">
        <v>5246787</v>
      </c>
      <c r="FV12" s="28">
        <v>5259428</v>
      </c>
      <c r="FW12" s="28">
        <v>5049644</v>
      </c>
      <c r="FX12" s="28">
        <v>4961563</v>
      </c>
      <c r="FY12" s="30">
        <v>5117070</v>
      </c>
      <c r="FZ12" s="28">
        <v>5121327</v>
      </c>
      <c r="GA12" s="30">
        <v>4888579</v>
      </c>
      <c r="GB12" s="28">
        <v>5798667</v>
      </c>
      <c r="GC12" s="28">
        <v>5825627</v>
      </c>
      <c r="GD12" s="28">
        <v>6033126</v>
      </c>
      <c r="GE12" s="30">
        <v>5852714</v>
      </c>
      <c r="GF12" s="28">
        <v>5798928</v>
      </c>
      <c r="GG12" s="30">
        <v>5975708</v>
      </c>
      <c r="GH12" s="28">
        <v>7513805</v>
      </c>
      <c r="GI12" s="28">
        <v>7552488</v>
      </c>
      <c r="GJ12" s="28">
        <v>7239502</v>
      </c>
      <c r="GK12" s="30">
        <v>7266448</v>
      </c>
      <c r="GL12" s="28">
        <v>7347483</v>
      </c>
      <c r="GM12" s="30">
        <v>7041522</v>
      </c>
      <c r="GN12" s="28">
        <v>11381686</v>
      </c>
      <c r="GO12" s="28">
        <v>11872040</v>
      </c>
      <c r="GP12" s="28">
        <v>11871783</v>
      </c>
      <c r="GQ12" s="30">
        <v>11799306</v>
      </c>
      <c r="GR12" s="28">
        <v>11780832</v>
      </c>
      <c r="GS12" s="30">
        <v>11816063</v>
      </c>
      <c r="GT12" s="28">
        <v>25271150</v>
      </c>
      <c r="GU12" s="28">
        <v>25630991</v>
      </c>
      <c r="GV12" s="28">
        <v>25550359</v>
      </c>
      <c r="GW12" s="30">
        <v>25903291</v>
      </c>
      <c r="GX12" s="28">
        <v>25150061</v>
      </c>
      <c r="GY12" s="30">
        <v>24989580</v>
      </c>
      <c r="GZ12" s="28">
        <v>3619629</v>
      </c>
      <c r="HA12" s="28">
        <v>3554611</v>
      </c>
      <c r="HB12" s="28">
        <v>3456584</v>
      </c>
      <c r="HC12" s="30">
        <v>3504759</v>
      </c>
      <c r="HD12" s="28">
        <v>3808744</v>
      </c>
      <c r="HE12" s="30">
        <v>3841210</v>
      </c>
      <c r="HF12" s="28">
        <v>2761122</v>
      </c>
      <c r="HG12" s="28">
        <v>3054133</v>
      </c>
      <c r="HH12" s="28">
        <v>3017049</v>
      </c>
      <c r="HI12" s="30">
        <v>2980287</v>
      </c>
      <c r="HJ12" s="28">
        <v>2970793</v>
      </c>
      <c r="HK12" s="30">
        <v>3042648</v>
      </c>
      <c r="HL12" s="28">
        <v>18768460</v>
      </c>
      <c r="HM12" s="28">
        <v>19088638</v>
      </c>
      <c r="HN12" s="28">
        <v>19212355</v>
      </c>
      <c r="HO12" s="30">
        <v>18939177</v>
      </c>
      <c r="HP12" s="28">
        <v>9990257</v>
      </c>
      <c r="HQ12" s="30">
        <v>18700134</v>
      </c>
      <c r="HR12" s="28">
        <v>23369663</v>
      </c>
      <c r="HS12" s="28">
        <v>24449674</v>
      </c>
      <c r="HT12" s="28">
        <v>23491804</v>
      </c>
      <c r="HU12" s="30">
        <v>23206991</v>
      </c>
      <c r="HV12" s="28">
        <v>22662161</v>
      </c>
      <c r="HW12" s="30">
        <v>22664013</v>
      </c>
      <c r="HX12" s="28">
        <v>14619608</v>
      </c>
      <c r="HY12" s="28">
        <v>13902247</v>
      </c>
      <c r="HZ12" s="28">
        <v>13538949</v>
      </c>
      <c r="IA12" s="30">
        <v>13779548</v>
      </c>
      <c r="IB12" s="28">
        <v>13497599</v>
      </c>
      <c r="IC12" s="30">
        <v>13248368</v>
      </c>
      <c r="ID12" s="28">
        <v>14200087</v>
      </c>
      <c r="IE12" s="28">
        <v>14470072</v>
      </c>
      <c r="IF12" s="28">
        <v>13975297</v>
      </c>
      <c r="IG12" s="30">
        <v>13588218</v>
      </c>
      <c r="IH12" s="28">
        <v>13632070</v>
      </c>
      <c r="II12" s="30">
        <v>13699429</v>
      </c>
      <c r="IJ12" s="28">
        <v>22624166</v>
      </c>
      <c r="IK12" s="28">
        <v>22844369</v>
      </c>
      <c r="IL12" s="28">
        <v>22965483</v>
      </c>
      <c r="IM12" s="30">
        <v>22235332</v>
      </c>
      <c r="IN12" s="28">
        <v>21632247</v>
      </c>
      <c r="IO12" s="30">
        <v>21447058</v>
      </c>
      <c r="IP12" s="28">
        <v>16998987</v>
      </c>
      <c r="IQ12" s="28">
        <v>17128373</v>
      </c>
      <c r="IR12" s="28">
        <v>17424677</v>
      </c>
      <c r="IS12" s="30">
        <v>17462297</v>
      </c>
      <c r="IT12" s="28">
        <v>16412458</v>
      </c>
      <c r="IU12" s="30">
        <v>15675909</v>
      </c>
      <c r="IV12" s="28">
        <v>12106055</v>
      </c>
      <c r="IW12" s="28">
        <v>12486876</v>
      </c>
      <c r="IX12" s="28">
        <v>12735469</v>
      </c>
      <c r="IY12" s="30">
        <v>13345712</v>
      </c>
      <c r="IZ12" s="28">
        <v>12926599</v>
      </c>
      <c r="JA12" s="30">
        <v>13503375</v>
      </c>
      <c r="JB12" s="28">
        <v>9442014</v>
      </c>
      <c r="JC12" s="28">
        <v>9011738</v>
      </c>
      <c r="JD12" s="28">
        <v>8653799</v>
      </c>
      <c r="JE12" s="30">
        <v>8407033</v>
      </c>
      <c r="JF12" s="28">
        <v>8392128</v>
      </c>
      <c r="JG12" s="30">
        <v>8084945</v>
      </c>
      <c r="JH12" s="28">
        <v>40477223</v>
      </c>
      <c r="JI12" s="28">
        <v>39612790</v>
      </c>
      <c r="JJ12" s="28">
        <v>39098961</v>
      </c>
      <c r="JK12" s="28">
        <v>39952700</v>
      </c>
      <c r="JL12" s="28">
        <v>38157820</v>
      </c>
      <c r="JM12" s="28">
        <v>38177907</v>
      </c>
      <c r="JN12" s="28">
        <v>6191547</v>
      </c>
      <c r="JO12" s="28">
        <v>6252705</v>
      </c>
      <c r="JP12" s="28">
        <v>6125255</v>
      </c>
      <c r="JQ12" s="28">
        <v>6405592</v>
      </c>
      <c r="JR12" s="28">
        <v>6114164</v>
      </c>
      <c r="JS12" s="28">
        <v>6299397</v>
      </c>
      <c r="JT12" s="28">
        <v>6281270</v>
      </c>
      <c r="JU12" s="28">
        <v>6214924</v>
      </c>
      <c r="JV12" s="28">
        <v>6338509</v>
      </c>
      <c r="JW12" s="28">
        <v>6435282</v>
      </c>
      <c r="JX12" s="28">
        <v>6603244</v>
      </c>
      <c r="JY12" s="28">
        <v>6566286</v>
      </c>
      <c r="JZ12" s="28">
        <v>3629042</v>
      </c>
      <c r="KA12" s="28">
        <v>3627757</v>
      </c>
      <c r="KB12" s="28">
        <v>3767929</v>
      </c>
      <c r="KC12" s="28">
        <v>3571099</v>
      </c>
      <c r="KD12" s="28">
        <v>3464339</v>
      </c>
      <c r="KE12" s="28">
        <v>3582501</v>
      </c>
      <c r="KF12" s="28">
        <v>17602177</v>
      </c>
      <c r="KG12" s="28">
        <v>17511799</v>
      </c>
      <c r="KH12" s="28">
        <v>17200785</v>
      </c>
      <c r="KI12" s="28">
        <v>17361377</v>
      </c>
      <c r="KJ12" s="28">
        <v>16934615</v>
      </c>
      <c r="KK12" s="28">
        <v>16903873</v>
      </c>
      <c r="KL12" s="28">
        <v>4255560</v>
      </c>
      <c r="KM12" s="28">
        <v>4395480</v>
      </c>
      <c r="KN12" s="28">
        <v>4386965</v>
      </c>
      <c r="KO12" s="28">
        <v>4447360</v>
      </c>
      <c r="KP12" s="28">
        <v>4568630</v>
      </c>
      <c r="KQ12" s="28">
        <v>4714054</v>
      </c>
      <c r="KR12" s="28">
        <v>10126848</v>
      </c>
      <c r="KS12" s="28">
        <v>9840707</v>
      </c>
      <c r="KT12" s="28">
        <v>9868205</v>
      </c>
      <c r="KU12" s="28">
        <v>9111886</v>
      </c>
      <c r="KV12" s="28">
        <v>8708370</v>
      </c>
      <c r="KW12" s="28">
        <v>8616032</v>
      </c>
      <c r="KX12" s="28">
        <v>63249981</v>
      </c>
      <c r="KY12" s="28">
        <v>62885864</v>
      </c>
      <c r="KZ12" s="28">
        <v>61110108</v>
      </c>
      <c r="LA12" s="28">
        <v>59694350</v>
      </c>
      <c r="LB12" s="28">
        <v>59817951</v>
      </c>
      <c r="LC12" s="28">
        <v>60931780</v>
      </c>
      <c r="LD12" s="28">
        <v>3956742</v>
      </c>
      <c r="LE12" s="28">
        <v>4114722</v>
      </c>
      <c r="LF12" s="28">
        <v>4190510</v>
      </c>
      <c r="LG12" s="28">
        <v>4069110</v>
      </c>
      <c r="LH12" s="28">
        <v>4036788</v>
      </c>
      <c r="LI12" s="28">
        <v>4199936</v>
      </c>
      <c r="LJ12" s="28">
        <v>5235428</v>
      </c>
      <c r="LK12" s="28">
        <v>5280916</v>
      </c>
      <c r="LL12" s="28">
        <v>5044757</v>
      </c>
      <c r="LM12" s="28">
        <v>5273894</v>
      </c>
      <c r="LN12" s="28">
        <v>5420222</v>
      </c>
      <c r="LO12" s="28">
        <v>5477405</v>
      </c>
      <c r="LP12" s="28">
        <v>56881560</v>
      </c>
      <c r="LQ12" s="28">
        <v>56157756</v>
      </c>
      <c r="LR12" s="28">
        <v>54856708</v>
      </c>
      <c r="LS12" s="28">
        <v>54945322</v>
      </c>
      <c r="LT12" s="28">
        <v>53913774</v>
      </c>
      <c r="LU12" s="28">
        <v>53706310</v>
      </c>
      <c r="LV12" s="28">
        <v>7205017</v>
      </c>
      <c r="LW12" s="28">
        <v>7314466</v>
      </c>
      <c r="LX12" s="28">
        <v>7496712</v>
      </c>
      <c r="LY12" s="28">
        <v>7613927</v>
      </c>
      <c r="LZ12" s="28">
        <v>7814886</v>
      </c>
      <c r="MA12" s="28">
        <v>7785764</v>
      </c>
      <c r="MB12" s="28">
        <v>3147924</v>
      </c>
      <c r="MC12" s="28">
        <v>3206639</v>
      </c>
      <c r="MD12" s="28">
        <v>3385018</v>
      </c>
      <c r="ME12" s="28">
        <v>3292792</v>
      </c>
      <c r="MF12" s="28">
        <v>3354787</v>
      </c>
      <c r="MG12" s="28">
        <v>3295031</v>
      </c>
      <c r="MH12" s="28">
        <v>33848421</v>
      </c>
      <c r="MI12" s="28">
        <v>34426050</v>
      </c>
      <c r="MJ12" s="28">
        <v>32879784</v>
      </c>
      <c r="MK12" s="28">
        <v>32813173</v>
      </c>
      <c r="ML12" s="28">
        <v>31774973</v>
      </c>
      <c r="MM12" s="28">
        <v>31035197</v>
      </c>
      <c r="MN12" s="28">
        <v>2589478</v>
      </c>
      <c r="MO12" s="28">
        <v>2690156</v>
      </c>
      <c r="MP12" s="28">
        <v>2577014</v>
      </c>
      <c r="MQ12" s="28">
        <v>2639130</v>
      </c>
      <c r="MR12" s="28">
        <v>2754675</v>
      </c>
      <c r="MS12" s="28">
        <v>2747718</v>
      </c>
      <c r="MT12" s="28">
        <v>4261579</v>
      </c>
      <c r="MU12" s="28">
        <v>4211177</v>
      </c>
      <c r="MV12" s="28">
        <v>4511023</v>
      </c>
      <c r="MW12" s="28">
        <v>4227733</v>
      </c>
      <c r="MX12" s="28">
        <v>4381377</v>
      </c>
      <c r="MY12" s="28">
        <v>4260340</v>
      </c>
      <c r="MZ12" s="28">
        <v>5098548</v>
      </c>
      <c r="NA12" s="28">
        <v>5351102</v>
      </c>
      <c r="NB12" s="28">
        <v>5144400</v>
      </c>
      <c r="NC12" s="28">
        <v>5111668</v>
      </c>
      <c r="ND12" s="28">
        <v>5329459</v>
      </c>
      <c r="NE12" s="28">
        <v>5246925</v>
      </c>
      <c r="NF12" s="28">
        <v>16320728</v>
      </c>
      <c r="NG12" s="28">
        <v>16582268</v>
      </c>
      <c r="NH12" s="28">
        <v>16794775</v>
      </c>
      <c r="NI12" s="28">
        <v>16159968</v>
      </c>
      <c r="NJ12" s="28">
        <v>16000668</v>
      </c>
      <c r="NK12" s="28">
        <v>15970176</v>
      </c>
      <c r="NL12" s="28">
        <v>15471702</v>
      </c>
      <c r="NM12" s="28">
        <v>15485934</v>
      </c>
      <c r="NN12" s="28">
        <v>15361099</v>
      </c>
      <c r="NO12" s="28">
        <v>14896991</v>
      </c>
      <c r="NP12" s="28">
        <v>15492977</v>
      </c>
      <c r="NQ12" s="28">
        <v>15057393</v>
      </c>
      <c r="NR12" s="28">
        <v>28986037</v>
      </c>
      <c r="NS12" s="28">
        <v>29662023</v>
      </c>
      <c r="NT12" s="28">
        <v>29455639</v>
      </c>
      <c r="NU12" s="28">
        <v>28578981</v>
      </c>
      <c r="NV12" s="28">
        <v>28154171</v>
      </c>
      <c r="NW12" s="28">
        <v>27672785</v>
      </c>
      <c r="NX12" s="28">
        <v>36237276</v>
      </c>
      <c r="NY12" s="28">
        <v>35097694</v>
      </c>
      <c r="NZ12" s="28">
        <v>35088992</v>
      </c>
      <c r="OA12" s="28">
        <v>34145122</v>
      </c>
      <c r="OB12" s="28">
        <v>33604165</v>
      </c>
      <c r="OC12" s="28">
        <v>33081778</v>
      </c>
      <c r="OD12" s="28">
        <v>20350758</v>
      </c>
      <c r="OE12" s="28">
        <v>20350542</v>
      </c>
      <c r="OF12" s="28">
        <v>20228427</v>
      </c>
      <c r="OG12" s="28">
        <v>20081555</v>
      </c>
      <c r="OH12" s="28">
        <v>20409703</v>
      </c>
      <c r="OI12" s="28">
        <v>19915332</v>
      </c>
      <c r="OJ12" s="28">
        <v>18857347</v>
      </c>
      <c r="OK12" s="28">
        <v>18897060</v>
      </c>
      <c r="OL12" s="28">
        <v>19063555</v>
      </c>
      <c r="OM12" s="28">
        <v>18418280</v>
      </c>
      <c r="ON12" s="28">
        <v>18561498</v>
      </c>
      <c r="OO12" s="28">
        <v>18556388</v>
      </c>
      <c r="OP12" s="28">
        <v>3332399</v>
      </c>
      <c r="OQ12" s="28">
        <v>3197285</v>
      </c>
      <c r="OR12" s="28">
        <v>3447389</v>
      </c>
      <c r="OS12" s="28">
        <v>3217324</v>
      </c>
      <c r="OT12" s="28">
        <v>3408491</v>
      </c>
      <c r="OU12" s="28">
        <v>3366424</v>
      </c>
      <c r="OV12" s="28">
        <v>15798133</v>
      </c>
      <c r="OW12" s="28">
        <v>15753404</v>
      </c>
      <c r="OX12" s="28">
        <v>15525043</v>
      </c>
      <c r="OY12" s="28">
        <v>15160745</v>
      </c>
      <c r="OZ12" s="28">
        <v>15132503</v>
      </c>
      <c r="PA12" s="28">
        <v>15356498</v>
      </c>
      <c r="PB12" s="28">
        <v>19665269</v>
      </c>
      <c r="PC12" s="28">
        <v>19127186</v>
      </c>
      <c r="PD12" s="28">
        <v>18752165</v>
      </c>
      <c r="PE12" s="28">
        <v>18799529</v>
      </c>
      <c r="PF12" s="28">
        <v>18919952</v>
      </c>
      <c r="PG12" s="28">
        <v>19054812</v>
      </c>
      <c r="PH12" s="28">
        <v>14849390</v>
      </c>
      <c r="PI12" s="28">
        <v>14888774</v>
      </c>
      <c r="PJ12" s="28">
        <v>14904646</v>
      </c>
      <c r="PK12" s="28">
        <v>14307319</v>
      </c>
      <c r="PL12" s="28">
        <v>14358215</v>
      </c>
      <c r="PM12" s="28">
        <v>14606673</v>
      </c>
      <c r="PN12" s="28">
        <v>4337689</v>
      </c>
      <c r="PO12" s="28">
        <v>4401784</v>
      </c>
      <c r="PP12" s="28">
        <v>4350515</v>
      </c>
      <c r="PQ12" s="28">
        <v>4663455</v>
      </c>
      <c r="PR12" s="28">
        <v>4692265</v>
      </c>
      <c r="PS12" s="28">
        <v>4707964</v>
      </c>
      <c r="PT12" s="28">
        <v>51258744</v>
      </c>
      <c r="PU12" s="28">
        <v>49885332</v>
      </c>
      <c r="PV12" s="28">
        <v>50244842</v>
      </c>
      <c r="PW12" s="28">
        <v>49143836</v>
      </c>
      <c r="PX12" s="28">
        <v>48658814</v>
      </c>
      <c r="PY12" s="28">
        <v>48265122</v>
      </c>
      <c r="PZ12" s="28">
        <v>6578664</v>
      </c>
      <c r="QA12" s="28">
        <v>6207828</v>
      </c>
      <c r="QB12" s="28">
        <v>6333936</v>
      </c>
      <c r="QC12" s="28">
        <v>6571364</v>
      </c>
      <c r="QD12" s="28">
        <v>6825510</v>
      </c>
      <c r="QE12" s="28">
        <v>6453867</v>
      </c>
      <c r="QF12" s="28">
        <v>16243181</v>
      </c>
      <c r="QG12" s="28">
        <v>16276030</v>
      </c>
      <c r="QH12" s="28">
        <v>15810571</v>
      </c>
      <c r="QI12" s="28">
        <v>15492860</v>
      </c>
      <c r="QJ12" s="28">
        <v>15353567</v>
      </c>
      <c r="QK12" s="28">
        <v>15190205</v>
      </c>
      <c r="QL12" s="28">
        <v>23259984</v>
      </c>
      <c r="QM12" s="28">
        <v>23779982</v>
      </c>
      <c r="QN12" s="28">
        <v>23954273</v>
      </c>
      <c r="QO12" s="28">
        <v>22748004</v>
      </c>
      <c r="QP12" s="28">
        <v>23204023</v>
      </c>
      <c r="QQ12" s="28">
        <v>22682873</v>
      </c>
      <c r="QR12" s="28">
        <v>23044075</v>
      </c>
      <c r="QS12" s="28">
        <v>22831188</v>
      </c>
      <c r="QT12" s="28">
        <v>22592018</v>
      </c>
      <c r="QU12" s="28">
        <v>22350990</v>
      </c>
      <c r="QV12" s="28">
        <v>21935024</v>
      </c>
      <c r="QW12" s="28">
        <v>21478899</v>
      </c>
      <c r="QX12" s="28">
        <v>15343640</v>
      </c>
      <c r="QY12" s="28">
        <v>14374648</v>
      </c>
      <c r="QZ12" s="28">
        <v>14577188</v>
      </c>
      <c r="RA12" s="28">
        <v>14037185</v>
      </c>
      <c r="RB12" s="28">
        <v>14111917</v>
      </c>
      <c r="RC12" s="28">
        <v>13713545</v>
      </c>
      <c r="RD12" s="28">
        <v>15034246</v>
      </c>
      <c r="RE12" s="28">
        <v>14467323</v>
      </c>
      <c r="RF12" s="28">
        <v>15050708</v>
      </c>
      <c r="RG12" s="28">
        <v>14077476</v>
      </c>
      <c r="RH12" s="28">
        <v>14018151</v>
      </c>
      <c r="RI12" s="28">
        <v>13649502</v>
      </c>
      <c r="RJ12" s="28">
        <v>23157017</v>
      </c>
      <c r="RK12" s="28">
        <v>23383521</v>
      </c>
      <c r="RL12" s="28">
        <v>24255750</v>
      </c>
      <c r="RM12" s="28">
        <v>23805721</v>
      </c>
      <c r="RN12" s="28">
        <v>23442693</v>
      </c>
      <c r="RO12" s="28">
        <v>22630782</v>
      </c>
      <c r="RP12" s="28">
        <v>1127799</v>
      </c>
      <c r="RQ12" s="28">
        <v>1194788</v>
      </c>
      <c r="RR12" s="28">
        <v>1194677</v>
      </c>
      <c r="RS12" s="28">
        <v>1282034</v>
      </c>
      <c r="RT12" s="28">
        <v>1342706</v>
      </c>
      <c r="RU12" s="28">
        <v>1322875</v>
      </c>
      <c r="RV12" s="28">
        <v>18262705</v>
      </c>
      <c r="RW12" s="28">
        <v>18591348</v>
      </c>
      <c r="RX12" s="28">
        <v>17838489</v>
      </c>
      <c r="RY12" s="28">
        <v>18113192</v>
      </c>
      <c r="RZ12" s="28">
        <v>17791229</v>
      </c>
      <c r="SA12" s="28">
        <v>17567849</v>
      </c>
      <c r="SB12" s="28">
        <v>1346121</v>
      </c>
      <c r="SC12" s="28">
        <v>1302609</v>
      </c>
      <c r="SD12" s="28">
        <v>1146320</v>
      </c>
      <c r="SE12" s="28">
        <v>1057302</v>
      </c>
      <c r="SF12" s="28">
        <v>1057870</v>
      </c>
      <c r="SG12" s="28">
        <v>1272475</v>
      </c>
      <c r="SH12" s="28">
        <v>806976</v>
      </c>
      <c r="SI12" s="28">
        <v>627076</v>
      </c>
      <c r="SJ12" s="28">
        <v>633554</v>
      </c>
      <c r="SK12" s="28">
        <v>604101</v>
      </c>
      <c r="SL12" s="28">
        <v>561461</v>
      </c>
      <c r="SM12" s="28">
        <v>554434</v>
      </c>
      <c r="SN12" s="28">
        <v>2872452</v>
      </c>
      <c r="SO12" s="28">
        <v>2637783</v>
      </c>
      <c r="SP12" s="28">
        <v>2769040</v>
      </c>
      <c r="SQ12" s="28">
        <v>2549323</v>
      </c>
      <c r="SR12" s="28">
        <v>2721155</v>
      </c>
      <c r="SS12" s="28">
        <v>2626996</v>
      </c>
      <c r="ST12" s="28">
        <v>3650221</v>
      </c>
      <c r="SU12" s="28">
        <v>3694245</v>
      </c>
      <c r="SV12" s="28">
        <v>3529343</v>
      </c>
      <c r="SW12" s="28">
        <v>3615447</v>
      </c>
      <c r="SX12" s="28">
        <v>3420967</v>
      </c>
      <c r="SY12" s="28">
        <v>3390204</v>
      </c>
    </row>
    <row r="13" spans="1:519">
      <c r="A13" s="65"/>
      <c r="B13" s="66" t="s">
        <v>320</v>
      </c>
      <c r="C13" s="67"/>
      <c r="D13" s="28">
        <v>3709452</v>
      </c>
      <c r="E13" s="28">
        <v>3784367</v>
      </c>
      <c r="F13" s="28">
        <v>3150588</v>
      </c>
      <c r="G13" s="30">
        <v>3222871</v>
      </c>
      <c r="H13" s="28">
        <v>2993049</v>
      </c>
      <c r="I13" s="30">
        <v>2768278</v>
      </c>
      <c r="J13" s="28">
        <v>317104</v>
      </c>
      <c r="K13" s="28">
        <v>348799</v>
      </c>
      <c r="L13" s="28">
        <v>379738</v>
      </c>
      <c r="M13" s="30">
        <v>426736</v>
      </c>
      <c r="N13" s="28">
        <v>470394</v>
      </c>
      <c r="O13" s="30">
        <v>494595</v>
      </c>
      <c r="P13" s="28">
        <v>297718</v>
      </c>
      <c r="Q13" s="28">
        <v>267175</v>
      </c>
      <c r="R13" s="28">
        <v>236377</v>
      </c>
      <c r="S13" s="30">
        <v>254651</v>
      </c>
      <c r="T13" s="28">
        <v>199877</v>
      </c>
      <c r="U13" s="30">
        <v>346658</v>
      </c>
      <c r="V13" s="28">
        <v>187704</v>
      </c>
      <c r="W13" s="28">
        <v>137084</v>
      </c>
      <c r="X13" s="28">
        <v>157724</v>
      </c>
      <c r="Y13" s="30">
        <v>165569</v>
      </c>
      <c r="Z13" s="28">
        <v>155333</v>
      </c>
      <c r="AA13" s="30">
        <v>144022</v>
      </c>
      <c r="AB13" s="28">
        <v>266033</v>
      </c>
      <c r="AC13" s="28">
        <v>262871</v>
      </c>
      <c r="AD13" s="28">
        <v>280934</v>
      </c>
      <c r="AE13" s="30">
        <v>429327</v>
      </c>
      <c r="AF13" s="28">
        <v>488661</v>
      </c>
      <c r="AG13" s="30">
        <v>302846</v>
      </c>
      <c r="AH13" s="28">
        <v>300298</v>
      </c>
      <c r="AI13" s="28">
        <v>305679</v>
      </c>
      <c r="AJ13" s="28">
        <v>253997</v>
      </c>
      <c r="AK13" s="30">
        <v>281190</v>
      </c>
      <c r="AL13" s="28">
        <v>271970</v>
      </c>
      <c r="AM13" s="30">
        <v>199838</v>
      </c>
      <c r="AN13" s="28">
        <v>302824</v>
      </c>
      <c r="AO13" s="28">
        <v>360551</v>
      </c>
      <c r="AP13" s="28">
        <v>335340</v>
      </c>
      <c r="AQ13" s="30">
        <v>480220</v>
      </c>
      <c r="AR13" s="28">
        <v>298461</v>
      </c>
      <c r="AS13" s="30">
        <v>239376</v>
      </c>
      <c r="AT13" s="28">
        <v>1353801</v>
      </c>
      <c r="AU13" s="28">
        <v>1065863</v>
      </c>
      <c r="AV13" s="28">
        <v>903777</v>
      </c>
      <c r="AW13" s="30">
        <v>854151</v>
      </c>
      <c r="AX13" s="28">
        <v>776356</v>
      </c>
      <c r="AY13" s="30">
        <v>885201</v>
      </c>
      <c r="AZ13" s="28">
        <v>851511</v>
      </c>
      <c r="BA13" s="28">
        <v>647735</v>
      </c>
      <c r="BB13" s="28">
        <v>672980</v>
      </c>
      <c r="BC13" s="30">
        <v>808244</v>
      </c>
      <c r="BD13" s="28">
        <v>741540</v>
      </c>
      <c r="BE13" s="30">
        <v>1043114</v>
      </c>
      <c r="BF13" s="28">
        <v>3536818</v>
      </c>
      <c r="BG13" s="28">
        <v>4332890</v>
      </c>
      <c r="BH13" s="28">
        <v>5055525</v>
      </c>
      <c r="BI13" s="30">
        <v>5061784</v>
      </c>
      <c r="BJ13" s="28">
        <v>4649758</v>
      </c>
      <c r="BK13" s="30">
        <v>4532201</v>
      </c>
      <c r="BL13" s="28">
        <v>218369</v>
      </c>
      <c r="BM13" s="28">
        <v>163955</v>
      </c>
      <c r="BN13" s="28">
        <v>170428</v>
      </c>
      <c r="BO13" s="30">
        <v>170864</v>
      </c>
      <c r="BP13" s="28">
        <v>171770</v>
      </c>
      <c r="BQ13" s="30">
        <v>284073</v>
      </c>
      <c r="BR13" s="28">
        <v>862078</v>
      </c>
      <c r="BS13" s="28">
        <v>805978</v>
      </c>
      <c r="BT13" s="28">
        <v>686844</v>
      </c>
      <c r="BU13" s="30">
        <v>680750</v>
      </c>
      <c r="BV13" s="28">
        <v>539980</v>
      </c>
      <c r="BW13" s="30">
        <v>496440</v>
      </c>
      <c r="BX13" s="28">
        <v>1187537</v>
      </c>
      <c r="BY13" s="28">
        <v>1275351</v>
      </c>
      <c r="BZ13" s="28">
        <v>895697</v>
      </c>
      <c r="CA13" s="30">
        <v>818693</v>
      </c>
      <c r="CB13" s="28">
        <v>739215</v>
      </c>
      <c r="CC13" s="30">
        <v>1535604</v>
      </c>
      <c r="CD13" s="28">
        <v>349322</v>
      </c>
      <c r="CE13" s="28">
        <v>364562</v>
      </c>
      <c r="CF13" s="28">
        <v>426615</v>
      </c>
      <c r="CG13" s="30">
        <v>378888</v>
      </c>
      <c r="CH13" s="28">
        <v>309159</v>
      </c>
      <c r="CI13" s="30">
        <v>372814</v>
      </c>
      <c r="CJ13" s="28">
        <v>594463</v>
      </c>
      <c r="CK13" s="28">
        <v>596453</v>
      </c>
      <c r="CL13" s="28">
        <v>696891</v>
      </c>
      <c r="CM13" s="30">
        <v>553179</v>
      </c>
      <c r="CN13" s="28">
        <v>479610</v>
      </c>
      <c r="CO13" s="30">
        <v>458827</v>
      </c>
      <c r="CP13" s="28">
        <v>2771160</v>
      </c>
      <c r="CQ13" s="28">
        <v>2619778</v>
      </c>
      <c r="CR13" s="28">
        <v>2695110</v>
      </c>
      <c r="CS13" s="30">
        <v>2879693</v>
      </c>
      <c r="CT13" s="28">
        <v>2763639</v>
      </c>
      <c r="CU13" s="30">
        <v>2950069</v>
      </c>
      <c r="CV13" s="28">
        <v>193677</v>
      </c>
      <c r="CW13" s="28">
        <v>195538</v>
      </c>
      <c r="CX13" s="28">
        <v>184785</v>
      </c>
      <c r="CY13" s="30">
        <v>196569</v>
      </c>
      <c r="CZ13" s="28">
        <v>105648</v>
      </c>
      <c r="DA13" s="30">
        <v>191404</v>
      </c>
      <c r="DB13" s="28">
        <v>654554</v>
      </c>
      <c r="DC13" s="28">
        <v>483217</v>
      </c>
      <c r="DD13" s="28">
        <v>485286</v>
      </c>
      <c r="DE13" s="30">
        <v>495054</v>
      </c>
      <c r="DF13" s="28">
        <v>471392</v>
      </c>
      <c r="DG13" s="30">
        <v>526412</v>
      </c>
      <c r="DH13" s="28">
        <v>736091</v>
      </c>
      <c r="DI13" s="28">
        <v>725666</v>
      </c>
      <c r="DJ13" s="28">
        <v>658888</v>
      </c>
      <c r="DK13" s="30">
        <v>637109</v>
      </c>
      <c r="DL13" s="28">
        <v>691673</v>
      </c>
      <c r="DM13" s="30">
        <v>589847</v>
      </c>
      <c r="DN13" s="28">
        <v>596524</v>
      </c>
      <c r="DO13" s="28">
        <v>659289</v>
      </c>
      <c r="DP13" s="28">
        <v>647313</v>
      </c>
      <c r="DQ13" s="30">
        <v>569641</v>
      </c>
      <c r="DR13" s="28">
        <v>499711</v>
      </c>
      <c r="DS13" s="30">
        <v>481884</v>
      </c>
      <c r="DT13" s="28">
        <v>1385059</v>
      </c>
      <c r="DU13" s="28">
        <v>1418571</v>
      </c>
      <c r="DV13" s="28">
        <v>1395863</v>
      </c>
      <c r="DW13" s="30">
        <v>1281143</v>
      </c>
      <c r="DX13" s="28">
        <v>1409966</v>
      </c>
      <c r="DY13" s="30">
        <v>1344939</v>
      </c>
      <c r="DZ13" s="28">
        <v>5291182</v>
      </c>
      <c r="EA13" s="28">
        <v>5956518</v>
      </c>
      <c r="EB13" s="28">
        <v>6025158</v>
      </c>
      <c r="EC13" s="30">
        <v>5672577</v>
      </c>
      <c r="ED13" s="28">
        <v>5686935</v>
      </c>
      <c r="EE13" s="30">
        <v>5057659</v>
      </c>
      <c r="EF13" s="28">
        <v>957925</v>
      </c>
      <c r="EG13" s="28">
        <v>815039</v>
      </c>
      <c r="EH13" s="28">
        <v>1046085</v>
      </c>
      <c r="EI13" s="30">
        <v>618839</v>
      </c>
      <c r="EJ13" s="28">
        <v>477695</v>
      </c>
      <c r="EK13" s="30">
        <v>502158</v>
      </c>
      <c r="EL13" s="28">
        <v>302367</v>
      </c>
      <c r="EM13" s="28">
        <v>296345</v>
      </c>
      <c r="EN13" s="28">
        <v>298035</v>
      </c>
      <c r="EO13" s="30">
        <v>407946</v>
      </c>
      <c r="EP13" s="28">
        <v>351695</v>
      </c>
      <c r="EQ13" s="30">
        <v>552695</v>
      </c>
      <c r="ER13" s="28">
        <v>493949</v>
      </c>
      <c r="ES13" s="28">
        <v>450841</v>
      </c>
      <c r="ET13" s="28">
        <v>443459</v>
      </c>
      <c r="EU13" s="30">
        <v>407480</v>
      </c>
      <c r="EV13" s="28">
        <v>336216</v>
      </c>
      <c r="EW13" s="30">
        <v>314455</v>
      </c>
      <c r="EX13" s="28">
        <v>778997</v>
      </c>
      <c r="EY13" s="28">
        <v>785407</v>
      </c>
      <c r="EZ13" s="28">
        <v>716830</v>
      </c>
      <c r="FA13" s="30">
        <v>815335</v>
      </c>
      <c r="FB13" s="28">
        <v>774542</v>
      </c>
      <c r="FC13" s="30">
        <v>788431</v>
      </c>
      <c r="FD13" s="28">
        <v>328649</v>
      </c>
      <c r="FE13" s="28">
        <v>523632</v>
      </c>
      <c r="FF13" s="28">
        <v>409380</v>
      </c>
      <c r="FG13" s="30">
        <v>344826</v>
      </c>
      <c r="FH13" s="28">
        <v>330468</v>
      </c>
      <c r="FI13" s="30">
        <v>341511</v>
      </c>
      <c r="FJ13" s="28">
        <v>2946388</v>
      </c>
      <c r="FK13" s="28">
        <v>2466220</v>
      </c>
      <c r="FL13" s="28">
        <v>2220639</v>
      </c>
      <c r="FM13" s="30">
        <v>2169158</v>
      </c>
      <c r="FN13" s="28">
        <v>2146162</v>
      </c>
      <c r="FO13" s="30">
        <v>2175669</v>
      </c>
      <c r="FP13" s="28">
        <v>468600</v>
      </c>
      <c r="FQ13" s="28">
        <v>356486</v>
      </c>
      <c r="FR13" s="28">
        <v>342051</v>
      </c>
      <c r="FS13" s="30">
        <v>240107</v>
      </c>
      <c r="FT13" s="28">
        <v>237718</v>
      </c>
      <c r="FU13" s="30">
        <v>248561</v>
      </c>
      <c r="FV13" s="28">
        <v>242710</v>
      </c>
      <c r="FW13" s="28">
        <v>272563</v>
      </c>
      <c r="FX13" s="28">
        <v>273458</v>
      </c>
      <c r="FY13" s="30">
        <v>356576</v>
      </c>
      <c r="FZ13" s="28">
        <v>473345</v>
      </c>
      <c r="GA13" s="30">
        <v>300342</v>
      </c>
      <c r="GB13" s="28">
        <v>815874</v>
      </c>
      <c r="GC13" s="28">
        <v>605823</v>
      </c>
      <c r="GD13" s="28">
        <v>503089</v>
      </c>
      <c r="GE13" s="30">
        <v>578319</v>
      </c>
      <c r="GF13" s="28">
        <v>493478</v>
      </c>
      <c r="GG13" s="30">
        <v>644431</v>
      </c>
      <c r="GH13" s="28">
        <v>626929</v>
      </c>
      <c r="GI13" s="28">
        <v>762551</v>
      </c>
      <c r="GJ13" s="28">
        <v>670040</v>
      </c>
      <c r="GK13" s="30">
        <v>704836</v>
      </c>
      <c r="GL13" s="28">
        <v>570103</v>
      </c>
      <c r="GM13" s="30">
        <v>854954</v>
      </c>
      <c r="GN13" s="28">
        <v>764097</v>
      </c>
      <c r="GO13" s="28">
        <v>693037</v>
      </c>
      <c r="GP13" s="28">
        <v>645072</v>
      </c>
      <c r="GQ13" s="30">
        <v>713864</v>
      </c>
      <c r="GR13" s="28">
        <v>830396</v>
      </c>
      <c r="GS13" s="30">
        <v>1091779</v>
      </c>
      <c r="GT13" s="28">
        <v>1534324</v>
      </c>
      <c r="GU13" s="28">
        <v>1328135</v>
      </c>
      <c r="GV13" s="28">
        <v>1259156</v>
      </c>
      <c r="GW13" s="30">
        <v>1307247</v>
      </c>
      <c r="GX13" s="28">
        <v>1050500</v>
      </c>
      <c r="GY13" s="30">
        <v>1089888</v>
      </c>
      <c r="GZ13" s="28">
        <v>547473</v>
      </c>
      <c r="HA13" s="28">
        <v>525963</v>
      </c>
      <c r="HB13" s="28">
        <v>464570</v>
      </c>
      <c r="HC13" s="30">
        <v>495281</v>
      </c>
      <c r="HD13" s="28">
        <v>495830</v>
      </c>
      <c r="HE13" s="30">
        <v>509134</v>
      </c>
      <c r="HF13" s="28">
        <v>220165</v>
      </c>
      <c r="HG13" s="28">
        <v>240179</v>
      </c>
      <c r="HH13" s="28">
        <v>200466</v>
      </c>
      <c r="HI13" s="30">
        <v>194325</v>
      </c>
      <c r="HJ13" s="28">
        <v>240621</v>
      </c>
      <c r="HK13" s="30">
        <v>391464</v>
      </c>
      <c r="HL13" s="28">
        <v>1074984</v>
      </c>
      <c r="HM13" s="28">
        <v>1015944</v>
      </c>
      <c r="HN13" s="28">
        <v>979752</v>
      </c>
      <c r="HO13" s="30">
        <v>1582089</v>
      </c>
      <c r="HP13" s="28">
        <v>662879</v>
      </c>
      <c r="HQ13" s="30">
        <v>1138675</v>
      </c>
      <c r="HR13" s="28">
        <v>2448442</v>
      </c>
      <c r="HS13" s="28">
        <v>1698248</v>
      </c>
      <c r="HT13" s="28">
        <v>2392045</v>
      </c>
      <c r="HU13" s="30">
        <v>2261081</v>
      </c>
      <c r="HV13" s="28">
        <v>1900913</v>
      </c>
      <c r="HW13" s="30">
        <v>1785160</v>
      </c>
      <c r="HX13" s="28">
        <v>576898</v>
      </c>
      <c r="HY13" s="28">
        <v>561903</v>
      </c>
      <c r="HZ13" s="28">
        <v>571050</v>
      </c>
      <c r="IA13" s="30">
        <v>562468</v>
      </c>
      <c r="IB13" s="28">
        <v>571346</v>
      </c>
      <c r="IC13" s="30">
        <v>558899</v>
      </c>
      <c r="ID13" s="28">
        <v>890236</v>
      </c>
      <c r="IE13" s="28">
        <v>719118</v>
      </c>
      <c r="IF13" s="28">
        <v>622284</v>
      </c>
      <c r="IG13" s="30">
        <v>535713</v>
      </c>
      <c r="IH13" s="28">
        <v>462035</v>
      </c>
      <c r="II13" s="30">
        <v>392484</v>
      </c>
      <c r="IJ13" s="28">
        <v>1566305</v>
      </c>
      <c r="IK13" s="28">
        <v>1353167</v>
      </c>
      <c r="IL13" s="28">
        <v>1305761</v>
      </c>
      <c r="IM13" s="30">
        <v>1114238</v>
      </c>
      <c r="IN13" s="28">
        <v>1076023</v>
      </c>
      <c r="IO13" s="30">
        <v>986996</v>
      </c>
      <c r="IP13" s="28">
        <v>1050357</v>
      </c>
      <c r="IQ13" s="28">
        <v>967613</v>
      </c>
      <c r="IR13" s="28">
        <v>965112</v>
      </c>
      <c r="IS13" s="30">
        <v>919135</v>
      </c>
      <c r="IT13" s="28">
        <v>1672849</v>
      </c>
      <c r="IU13" s="30">
        <v>1881582</v>
      </c>
      <c r="IV13" s="28">
        <v>646644</v>
      </c>
      <c r="IW13" s="28">
        <v>657931</v>
      </c>
      <c r="IX13" s="28">
        <v>483673</v>
      </c>
      <c r="IY13" s="30">
        <v>531543</v>
      </c>
      <c r="IZ13" s="28">
        <v>458990</v>
      </c>
      <c r="JA13" s="30">
        <v>405131</v>
      </c>
      <c r="JB13" s="28">
        <v>393607</v>
      </c>
      <c r="JC13" s="28">
        <v>353887</v>
      </c>
      <c r="JD13" s="28">
        <v>350765</v>
      </c>
      <c r="JE13" s="30">
        <v>263221</v>
      </c>
      <c r="JF13" s="28">
        <v>245710</v>
      </c>
      <c r="JG13" s="30">
        <v>233139</v>
      </c>
      <c r="JH13" s="28">
        <v>3696048</v>
      </c>
      <c r="JI13" s="28">
        <v>2955253</v>
      </c>
      <c r="JJ13" s="28">
        <v>2450962</v>
      </c>
      <c r="JK13" s="28">
        <v>2357157</v>
      </c>
      <c r="JL13" s="28">
        <v>2504251</v>
      </c>
      <c r="JM13" s="28">
        <v>3470388</v>
      </c>
      <c r="JN13" s="28">
        <v>368644</v>
      </c>
      <c r="JO13" s="28">
        <v>273768</v>
      </c>
      <c r="JP13" s="28">
        <v>282779</v>
      </c>
      <c r="JQ13" s="28">
        <v>257056</v>
      </c>
      <c r="JR13" s="28">
        <v>231361</v>
      </c>
      <c r="JS13" s="28">
        <v>253924</v>
      </c>
      <c r="JT13" s="28">
        <v>667036</v>
      </c>
      <c r="JU13" s="28">
        <v>726440</v>
      </c>
      <c r="JV13" s="28">
        <v>658211</v>
      </c>
      <c r="JW13" s="28">
        <v>775998</v>
      </c>
      <c r="JX13" s="28">
        <v>663189</v>
      </c>
      <c r="JY13" s="28">
        <v>552824</v>
      </c>
      <c r="JZ13" s="28">
        <v>409064</v>
      </c>
      <c r="KA13" s="28">
        <v>322885</v>
      </c>
      <c r="KB13" s="28">
        <v>296657</v>
      </c>
      <c r="KC13" s="28">
        <v>394168</v>
      </c>
      <c r="KD13" s="28">
        <v>330612</v>
      </c>
      <c r="KE13" s="28">
        <v>327950</v>
      </c>
      <c r="KF13" s="28">
        <v>1127247</v>
      </c>
      <c r="KG13" s="28">
        <v>1336771</v>
      </c>
      <c r="KH13" s="28">
        <v>1237048</v>
      </c>
      <c r="KI13" s="28">
        <v>1331415</v>
      </c>
      <c r="KJ13" s="28">
        <v>1227929</v>
      </c>
      <c r="KK13" s="28">
        <v>1216808</v>
      </c>
      <c r="KL13" s="28">
        <v>333565</v>
      </c>
      <c r="KM13" s="28">
        <v>271979</v>
      </c>
      <c r="KN13" s="28">
        <v>255972</v>
      </c>
      <c r="KO13" s="28">
        <v>241385</v>
      </c>
      <c r="KP13" s="28">
        <v>223111</v>
      </c>
      <c r="KQ13" s="28">
        <v>244824</v>
      </c>
      <c r="KR13" s="28">
        <v>651248</v>
      </c>
      <c r="KS13" s="28">
        <v>608479</v>
      </c>
      <c r="KT13" s="28">
        <v>599677</v>
      </c>
      <c r="KU13" s="28">
        <v>682589</v>
      </c>
      <c r="KV13" s="28">
        <v>326011</v>
      </c>
      <c r="KW13" s="28">
        <v>335911</v>
      </c>
      <c r="KX13" s="28">
        <v>4447669</v>
      </c>
      <c r="KY13" s="28">
        <v>3997222</v>
      </c>
      <c r="KZ13" s="28">
        <v>4049829</v>
      </c>
      <c r="LA13" s="28">
        <v>4012362</v>
      </c>
      <c r="LB13" s="28">
        <v>5079099</v>
      </c>
      <c r="LC13" s="28">
        <v>5273885</v>
      </c>
      <c r="LD13" s="28">
        <v>260339</v>
      </c>
      <c r="LE13" s="28">
        <v>156553</v>
      </c>
      <c r="LF13" s="28">
        <v>138774</v>
      </c>
      <c r="LG13" s="28">
        <v>132327</v>
      </c>
      <c r="LH13" s="28">
        <v>146980</v>
      </c>
      <c r="LI13" s="28">
        <v>128830</v>
      </c>
      <c r="LJ13" s="28">
        <v>545098</v>
      </c>
      <c r="LK13" s="28">
        <v>480962</v>
      </c>
      <c r="LL13" s="28">
        <v>461490</v>
      </c>
      <c r="LM13" s="28">
        <v>476732</v>
      </c>
      <c r="LN13" s="28">
        <v>498263</v>
      </c>
      <c r="LO13" s="28">
        <v>532187</v>
      </c>
      <c r="LP13" s="28">
        <v>3854900</v>
      </c>
      <c r="LQ13" s="28">
        <v>3115556</v>
      </c>
      <c r="LR13" s="28">
        <v>2433239</v>
      </c>
      <c r="LS13" s="28">
        <v>2545843</v>
      </c>
      <c r="LT13" s="28">
        <v>2594233</v>
      </c>
      <c r="LU13" s="28">
        <v>2324294</v>
      </c>
      <c r="LV13" s="28">
        <v>318051</v>
      </c>
      <c r="LW13" s="28">
        <v>279020</v>
      </c>
      <c r="LX13" s="28">
        <v>343753</v>
      </c>
      <c r="LY13" s="28">
        <v>292566</v>
      </c>
      <c r="LZ13" s="28">
        <v>424179</v>
      </c>
      <c r="MA13" s="28">
        <v>330238</v>
      </c>
      <c r="MB13" s="28">
        <v>378845</v>
      </c>
      <c r="MC13" s="28">
        <v>283750</v>
      </c>
      <c r="MD13" s="28">
        <v>265500</v>
      </c>
      <c r="ME13" s="28">
        <v>270796</v>
      </c>
      <c r="MF13" s="28">
        <v>252257</v>
      </c>
      <c r="MG13" s="28">
        <v>193681</v>
      </c>
      <c r="MH13" s="28">
        <v>1523081</v>
      </c>
      <c r="MI13" s="28">
        <v>1791421</v>
      </c>
      <c r="MJ13" s="28">
        <v>1750204</v>
      </c>
      <c r="MK13" s="28">
        <v>1471805</v>
      </c>
      <c r="ML13" s="28">
        <v>1436528</v>
      </c>
      <c r="MM13" s="28">
        <v>1288635</v>
      </c>
      <c r="MN13" s="28">
        <v>136396</v>
      </c>
      <c r="MO13" s="28">
        <v>140518</v>
      </c>
      <c r="MP13" s="28">
        <v>124194</v>
      </c>
      <c r="MQ13" s="28">
        <v>164570</v>
      </c>
      <c r="MR13" s="28">
        <v>144647</v>
      </c>
      <c r="MS13" s="28">
        <v>151507</v>
      </c>
      <c r="MT13" s="28">
        <v>322468</v>
      </c>
      <c r="MU13" s="28">
        <v>331748</v>
      </c>
      <c r="MV13" s="28">
        <v>296584</v>
      </c>
      <c r="MW13" s="28">
        <v>371372</v>
      </c>
      <c r="MX13" s="28">
        <v>306349</v>
      </c>
      <c r="MY13" s="28">
        <v>324022</v>
      </c>
      <c r="MZ13" s="28">
        <v>338691</v>
      </c>
      <c r="NA13" s="28">
        <v>295937</v>
      </c>
      <c r="NB13" s="28">
        <v>283239</v>
      </c>
      <c r="NC13" s="28">
        <v>292915</v>
      </c>
      <c r="ND13" s="28">
        <v>270319</v>
      </c>
      <c r="NE13" s="28">
        <v>265670</v>
      </c>
      <c r="NF13" s="28">
        <v>932288</v>
      </c>
      <c r="NG13" s="28">
        <v>939851</v>
      </c>
      <c r="NH13" s="28">
        <v>1092927</v>
      </c>
      <c r="NI13" s="28">
        <v>835058</v>
      </c>
      <c r="NJ13" s="28">
        <v>735415</v>
      </c>
      <c r="NK13" s="28">
        <v>755300</v>
      </c>
      <c r="NL13" s="28">
        <v>1132157</v>
      </c>
      <c r="NM13" s="28">
        <v>992894</v>
      </c>
      <c r="NN13" s="28">
        <v>1060705</v>
      </c>
      <c r="NO13" s="28">
        <v>745806</v>
      </c>
      <c r="NP13" s="28">
        <v>699549</v>
      </c>
      <c r="NQ13" s="28">
        <v>717158</v>
      </c>
      <c r="NR13" s="28">
        <v>1552184</v>
      </c>
      <c r="NS13" s="28">
        <v>1597305</v>
      </c>
      <c r="NT13" s="28">
        <v>1564483</v>
      </c>
      <c r="NU13" s="28">
        <v>1427562</v>
      </c>
      <c r="NV13" s="28">
        <v>1139485</v>
      </c>
      <c r="NW13" s="28">
        <v>1602783</v>
      </c>
      <c r="NX13" s="28">
        <v>2230956</v>
      </c>
      <c r="NY13" s="28">
        <v>2200519</v>
      </c>
      <c r="NZ13" s="28">
        <v>2490423</v>
      </c>
      <c r="OA13" s="28">
        <v>1928261</v>
      </c>
      <c r="OB13" s="28">
        <v>2033578</v>
      </c>
      <c r="OC13" s="28">
        <v>1841673</v>
      </c>
      <c r="OD13" s="28">
        <v>1462234</v>
      </c>
      <c r="OE13" s="28">
        <v>1182222</v>
      </c>
      <c r="OF13" s="28">
        <v>1083500</v>
      </c>
      <c r="OG13" s="28">
        <v>1213689</v>
      </c>
      <c r="OH13" s="28">
        <v>1089948</v>
      </c>
      <c r="OI13" s="28">
        <v>1170491</v>
      </c>
      <c r="OJ13" s="28">
        <v>1372426</v>
      </c>
      <c r="OK13" s="28">
        <v>1109229</v>
      </c>
      <c r="OL13" s="28">
        <v>1062648</v>
      </c>
      <c r="OM13" s="28">
        <v>929451</v>
      </c>
      <c r="ON13" s="28">
        <v>1325872</v>
      </c>
      <c r="OO13" s="28">
        <v>2406405</v>
      </c>
      <c r="OP13" s="28">
        <v>183319</v>
      </c>
      <c r="OQ13" s="28">
        <v>201858</v>
      </c>
      <c r="OR13" s="28">
        <v>189387</v>
      </c>
      <c r="OS13" s="28">
        <v>216094</v>
      </c>
      <c r="OT13" s="28">
        <v>200988</v>
      </c>
      <c r="OU13" s="28">
        <v>200764</v>
      </c>
      <c r="OV13" s="28">
        <v>857162</v>
      </c>
      <c r="OW13" s="28">
        <v>792818</v>
      </c>
      <c r="OX13" s="28">
        <v>775071</v>
      </c>
      <c r="OY13" s="28">
        <v>933470</v>
      </c>
      <c r="OZ13" s="28">
        <v>862215</v>
      </c>
      <c r="PA13" s="28">
        <v>744899</v>
      </c>
      <c r="PB13" s="28">
        <v>1157150</v>
      </c>
      <c r="PC13" s="28">
        <v>1014246</v>
      </c>
      <c r="PD13" s="28">
        <v>1052559</v>
      </c>
      <c r="PE13" s="28">
        <v>1359663</v>
      </c>
      <c r="PF13" s="28">
        <v>1147274</v>
      </c>
      <c r="PG13" s="28">
        <v>1018899</v>
      </c>
      <c r="PH13" s="28">
        <v>886579</v>
      </c>
      <c r="PI13" s="28">
        <v>951989</v>
      </c>
      <c r="PJ13" s="28">
        <v>999982</v>
      </c>
      <c r="PK13" s="28">
        <v>1016529</v>
      </c>
      <c r="PL13" s="28">
        <v>747967</v>
      </c>
      <c r="PM13" s="28">
        <v>892879</v>
      </c>
      <c r="PN13" s="28">
        <v>335588</v>
      </c>
      <c r="PO13" s="28">
        <v>261736</v>
      </c>
      <c r="PP13" s="28">
        <v>253411</v>
      </c>
      <c r="PQ13" s="28">
        <v>263441</v>
      </c>
      <c r="PR13" s="28">
        <v>238000</v>
      </c>
      <c r="PS13" s="28">
        <v>258107</v>
      </c>
      <c r="PT13" s="28">
        <v>3720121</v>
      </c>
      <c r="PU13" s="28">
        <v>3081780</v>
      </c>
      <c r="PV13" s="28">
        <v>3033392</v>
      </c>
      <c r="PW13" s="28">
        <v>2927575</v>
      </c>
      <c r="PX13" s="28">
        <v>4499383</v>
      </c>
      <c r="PY13" s="28">
        <v>3850495</v>
      </c>
      <c r="PZ13" s="28">
        <v>773910</v>
      </c>
      <c r="QA13" s="28">
        <v>754872</v>
      </c>
      <c r="QB13" s="28">
        <v>845081</v>
      </c>
      <c r="QC13" s="28">
        <v>871982</v>
      </c>
      <c r="QD13" s="28">
        <v>914259</v>
      </c>
      <c r="QE13" s="28">
        <v>920645</v>
      </c>
      <c r="QF13" s="28">
        <v>844777</v>
      </c>
      <c r="QG13" s="28">
        <v>753580</v>
      </c>
      <c r="QH13" s="28">
        <v>814674</v>
      </c>
      <c r="QI13" s="28">
        <v>947678</v>
      </c>
      <c r="QJ13" s="28">
        <v>713118</v>
      </c>
      <c r="QK13" s="28">
        <v>714689</v>
      </c>
      <c r="QL13" s="28">
        <v>1205887</v>
      </c>
      <c r="QM13" s="28">
        <v>1074729</v>
      </c>
      <c r="QN13" s="28">
        <v>1148685</v>
      </c>
      <c r="QO13" s="28">
        <v>993963</v>
      </c>
      <c r="QP13" s="28">
        <v>821115</v>
      </c>
      <c r="QQ13" s="28">
        <v>737405</v>
      </c>
      <c r="QR13" s="28">
        <v>1385996</v>
      </c>
      <c r="QS13" s="28">
        <v>1269624</v>
      </c>
      <c r="QT13" s="28">
        <v>1211934</v>
      </c>
      <c r="QU13" s="28">
        <v>1176326</v>
      </c>
      <c r="QV13" s="28">
        <v>1072269</v>
      </c>
      <c r="QW13" s="28">
        <v>1108305</v>
      </c>
      <c r="QX13" s="28">
        <v>701356</v>
      </c>
      <c r="QY13" s="28">
        <v>673591</v>
      </c>
      <c r="QZ13" s="28">
        <v>623154</v>
      </c>
      <c r="RA13" s="28">
        <v>504362</v>
      </c>
      <c r="RB13" s="28">
        <v>512874</v>
      </c>
      <c r="RC13" s="28">
        <v>615965</v>
      </c>
      <c r="RD13" s="28">
        <v>748157</v>
      </c>
      <c r="RE13" s="28">
        <v>601874</v>
      </c>
      <c r="RF13" s="28">
        <v>553804</v>
      </c>
      <c r="RG13" s="28">
        <v>547743</v>
      </c>
      <c r="RH13" s="28">
        <v>586828</v>
      </c>
      <c r="RI13" s="28">
        <v>535273</v>
      </c>
      <c r="RJ13" s="28">
        <v>1206410</v>
      </c>
      <c r="RK13" s="28">
        <v>1151859</v>
      </c>
      <c r="RL13" s="28">
        <v>1228516</v>
      </c>
      <c r="RM13" s="28">
        <v>1094098</v>
      </c>
      <c r="RN13" s="28">
        <v>934616</v>
      </c>
      <c r="RO13" s="28">
        <v>240870</v>
      </c>
      <c r="RP13" s="28">
        <v>205278</v>
      </c>
      <c r="RQ13" s="28">
        <v>192436</v>
      </c>
      <c r="RR13" s="28">
        <v>151525</v>
      </c>
      <c r="RS13" s="28">
        <v>176198</v>
      </c>
      <c r="RT13" s="28">
        <v>156498</v>
      </c>
      <c r="RU13" s="28">
        <v>170123</v>
      </c>
      <c r="RV13" s="28">
        <v>1481984</v>
      </c>
      <c r="RW13" s="28">
        <v>1209226</v>
      </c>
      <c r="RX13" s="28">
        <v>1162375</v>
      </c>
      <c r="RY13" s="28">
        <v>1147111</v>
      </c>
      <c r="RZ13" s="28">
        <v>1250372</v>
      </c>
      <c r="SA13" s="28">
        <v>1306381</v>
      </c>
      <c r="SB13" s="28">
        <v>408096</v>
      </c>
      <c r="SC13" s="28">
        <v>332286</v>
      </c>
      <c r="SD13" s="28">
        <v>271681</v>
      </c>
      <c r="SE13" s="28">
        <v>266359</v>
      </c>
      <c r="SF13" s="28">
        <v>493247</v>
      </c>
      <c r="SG13" s="28">
        <v>408085</v>
      </c>
      <c r="SH13" s="28">
        <v>150090</v>
      </c>
      <c r="SI13" s="28">
        <v>182934</v>
      </c>
      <c r="SJ13" s="28">
        <v>195216</v>
      </c>
      <c r="SK13" s="28">
        <v>198251</v>
      </c>
      <c r="SL13" s="28">
        <v>216731</v>
      </c>
      <c r="SM13" s="28">
        <v>199799</v>
      </c>
      <c r="SN13" s="28">
        <v>493498</v>
      </c>
      <c r="SO13" s="28">
        <v>462798</v>
      </c>
      <c r="SP13" s="28">
        <v>496708</v>
      </c>
      <c r="SQ13" s="28">
        <v>530245</v>
      </c>
      <c r="SR13" s="28">
        <v>568372</v>
      </c>
      <c r="SS13" s="28">
        <v>548120</v>
      </c>
      <c r="ST13" s="28">
        <v>299969</v>
      </c>
      <c r="SU13" s="28">
        <v>301344</v>
      </c>
      <c r="SV13" s="28">
        <v>319453</v>
      </c>
      <c r="SW13" s="28">
        <v>435509</v>
      </c>
      <c r="SX13" s="28">
        <v>503545</v>
      </c>
      <c r="SY13" s="28">
        <v>509514</v>
      </c>
    </row>
    <row r="14" spans="1:519">
      <c r="A14" s="65"/>
      <c r="B14" s="66" t="s">
        <v>321</v>
      </c>
      <c r="C14" s="67"/>
      <c r="D14" s="28">
        <v>974992</v>
      </c>
      <c r="E14" s="28">
        <v>1095131</v>
      </c>
      <c r="F14" s="28">
        <v>1167459</v>
      </c>
      <c r="G14" s="30">
        <v>1275225</v>
      </c>
      <c r="H14" s="28">
        <v>1389562</v>
      </c>
      <c r="I14" s="30">
        <v>1685202</v>
      </c>
      <c r="J14" s="28">
        <v>0</v>
      </c>
      <c r="K14" s="28">
        <v>0</v>
      </c>
      <c r="L14" s="28">
        <v>0</v>
      </c>
      <c r="M14" s="30">
        <v>0</v>
      </c>
      <c r="N14" s="28">
        <v>3</v>
      </c>
      <c r="O14" s="30">
        <v>0</v>
      </c>
      <c r="P14" s="28">
        <v>3598</v>
      </c>
      <c r="Q14" s="28">
        <v>3416</v>
      </c>
      <c r="R14" s="28">
        <v>3440</v>
      </c>
      <c r="S14" s="30">
        <v>3480</v>
      </c>
      <c r="T14" s="28">
        <v>3938</v>
      </c>
      <c r="U14" s="30">
        <v>4302</v>
      </c>
      <c r="V14" s="28">
        <v>2627</v>
      </c>
      <c r="W14" s="28">
        <v>2509</v>
      </c>
      <c r="X14" s="28">
        <v>2586</v>
      </c>
      <c r="Y14" s="30">
        <v>2669</v>
      </c>
      <c r="Z14" s="28">
        <v>2695</v>
      </c>
      <c r="AA14" s="30">
        <v>2700</v>
      </c>
      <c r="AB14" s="28">
        <v>1910</v>
      </c>
      <c r="AC14" s="28">
        <v>1823</v>
      </c>
      <c r="AD14" s="28">
        <v>2329</v>
      </c>
      <c r="AE14" s="30">
        <v>2844</v>
      </c>
      <c r="AF14" s="28">
        <v>1553</v>
      </c>
      <c r="AG14" s="30">
        <v>2737</v>
      </c>
      <c r="AH14" s="28">
        <v>366204</v>
      </c>
      <c r="AI14" s="28">
        <v>369494</v>
      </c>
      <c r="AJ14" s="28">
        <v>406986</v>
      </c>
      <c r="AK14" s="30">
        <v>445048</v>
      </c>
      <c r="AL14" s="28">
        <v>460470</v>
      </c>
      <c r="AM14" s="30">
        <v>513183</v>
      </c>
      <c r="AN14" s="28">
        <v>9880</v>
      </c>
      <c r="AO14" s="28">
        <v>5868</v>
      </c>
      <c r="AP14" s="28">
        <v>6926</v>
      </c>
      <c r="AQ14" s="30">
        <v>4026</v>
      </c>
      <c r="AR14" s="28">
        <v>3708</v>
      </c>
      <c r="AS14" s="30">
        <v>9900</v>
      </c>
      <c r="AT14" s="28">
        <v>569823</v>
      </c>
      <c r="AU14" s="28">
        <v>637459</v>
      </c>
      <c r="AV14" s="28">
        <v>671584</v>
      </c>
      <c r="AW14" s="30">
        <v>710905</v>
      </c>
      <c r="AX14" s="28">
        <v>705728</v>
      </c>
      <c r="AY14" s="30">
        <v>755248</v>
      </c>
      <c r="AZ14" s="28">
        <v>5433</v>
      </c>
      <c r="BA14" s="28">
        <v>5954</v>
      </c>
      <c r="BB14" s="28">
        <v>7659</v>
      </c>
      <c r="BC14" s="30">
        <v>9392</v>
      </c>
      <c r="BD14" s="28">
        <v>1523</v>
      </c>
      <c r="BE14" s="30">
        <v>0</v>
      </c>
      <c r="BF14" s="28">
        <v>1309500</v>
      </c>
      <c r="BG14" s="28">
        <v>1367636</v>
      </c>
      <c r="BH14" s="28">
        <v>1351981</v>
      </c>
      <c r="BI14" s="30">
        <v>1305325</v>
      </c>
      <c r="BJ14" s="28">
        <v>1300779</v>
      </c>
      <c r="BK14" s="30">
        <v>1232218</v>
      </c>
      <c r="BL14" s="28">
        <v>5394</v>
      </c>
      <c r="BM14" s="28">
        <v>1882</v>
      </c>
      <c r="BN14" s="28">
        <v>1892</v>
      </c>
      <c r="BO14" s="30">
        <v>3732</v>
      </c>
      <c r="BP14" s="28">
        <v>6625</v>
      </c>
      <c r="BQ14" s="30">
        <v>4946</v>
      </c>
      <c r="BR14" s="28">
        <v>297404</v>
      </c>
      <c r="BS14" s="28">
        <v>272860</v>
      </c>
      <c r="BT14" s="28">
        <v>270373</v>
      </c>
      <c r="BU14" s="30">
        <v>277327</v>
      </c>
      <c r="BV14" s="28">
        <v>296061</v>
      </c>
      <c r="BW14" s="30">
        <v>324412</v>
      </c>
      <c r="BX14" s="28">
        <v>328221</v>
      </c>
      <c r="BY14" s="28">
        <v>327200</v>
      </c>
      <c r="BZ14" s="28">
        <v>310601</v>
      </c>
      <c r="CA14" s="30">
        <v>286014</v>
      </c>
      <c r="CB14" s="28">
        <v>311153</v>
      </c>
      <c r="CC14" s="30">
        <v>350510</v>
      </c>
      <c r="CD14" s="28">
        <v>11052</v>
      </c>
      <c r="CE14" s="28">
        <v>15602</v>
      </c>
      <c r="CF14" s="28">
        <v>16746</v>
      </c>
      <c r="CG14" s="30">
        <v>1301</v>
      </c>
      <c r="CH14" s="28">
        <v>0</v>
      </c>
      <c r="CI14" s="30">
        <v>0</v>
      </c>
      <c r="CJ14" s="28">
        <v>17</v>
      </c>
      <c r="CK14" s="28">
        <v>163</v>
      </c>
      <c r="CL14" s="28">
        <v>0</v>
      </c>
      <c r="CM14" s="30">
        <v>2</v>
      </c>
      <c r="CN14" s="28">
        <v>0</v>
      </c>
      <c r="CO14" s="30">
        <v>6</v>
      </c>
      <c r="CP14" s="28">
        <v>1183046</v>
      </c>
      <c r="CQ14" s="28">
        <v>1296611</v>
      </c>
      <c r="CR14" s="28">
        <v>1384953</v>
      </c>
      <c r="CS14" s="30">
        <v>1456650</v>
      </c>
      <c r="CT14" s="28">
        <v>472064</v>
      </c>
      <c r="CU14" s="30">
        <v>439500</v>
      </c>
      <c r="CV14" s="28">
        <v>2487</v>
      </c>
      <c r="CW14" s="28">
        <v>1542</v>
      </c>
      <c r="CX14" s="28">
        <v>2324</v>
      </c>
      <c r="CY14" s="30">
        <v>1845</v>
      </c>
      <c r="CZ14" s="28">
        <v>1255</v>
      </c>
      <c r="DA14" s="30">
        <v>1967</v>
      </c>
      <c r="DB14" s="28">
        <v>1251</v>
      </c>
      <c r="DC14" s="28">
        <v>1274</v>
      </c>
      <c r="DD14" s="28">
        <v>3</v>
      </c>
      <c r="DE14" s="30">
        <v>8</v>
      </c>
      <c r="DF14" s="28">
        <v>6</v>
      </c>
      <c r="DG14" s="30">
        <v>6</v>
      </c>
      <c r="DH14" s="28">
        <v>698516</v>
      </c>
      <c r="DI14" s="28">
        <v>767376</v>
      </c>
      <c r="DJ14" s="28">
        <v>775849</v>
      </c>
      <c r="DK14" s="30">
        <v>772012</v>
      </c>
      <c r="DL14" s="28">
        <v>796583</v>
      </c>
      <c r="DM14" s="30">
        <v>902693</v>
      </c>
      <c r="DN14" s="28">
        <v>8557</v>
      </c>
      <c r="DO14" s="28">
        <v>11661</v>
      </c>
      <c r="DP14" s="28">
        <v>14615</v>
      </c>
      <c r="DQ14" s="30">
        <v>1143</v>
      </c>
      <c r="DR14" s="28">
        <v>2134</v>
      </c>
      <c r="DS14" s="30">
        <v>4749</v>
      </c>
      <c r="DT14" s="28">
        <v>404557</v>
      </c>
      <c r="DU14" s="28">
        <v>428702</v>
      </c>
      <c r="DV14" s="28">
        <v>436212</v>
      </c>
      <c r="DW14" s="30">
        <v>390056</v>
      </c>
      <c r="DX14" s="28">
        <v>367935</v>
      </c>
      <c r="DY14" s="30">
        <v>390346</v>
      </c>
      <c r="DZ14" s="28">
        <v>1990104</v>
      </c>
      <c r="EA14" s="28">
        <v>2252860</v>
      </c>
      <c r="EB14" s="28">
        <v>2312070</v>
      </c>
      <c r="EC14" s="30">
        <v>2349020</v>
      </c>
      <c r="ED14" s="28">
        <v>2328654</v>
      </c>
      <c r="EE14" s="30">
        <v>2564760</v>
      </c>
      <c r="EF14" s="28">
        <v>1279985</v>
      </c>
      <c r="EG14" s="28">
        <v>1441372</v>
      </c>
      <c r="EH14" s="28">
        <v>1588464</v>
      </c>
      <c r="EI14" s="30">
        <v>1718854</v>
      </c>
      <c r="EJ14" s="28">
        <v>1864593</v>
      </c>
      <c r="EK14" s="30">
        <v>2035910</v>
      </c>
      <c r="EL14" s="28">
        <v>0</v>
      </c>
      <c r="EM14" s="28">
        <v>0</v>
      </c>
      <c r="EN14" s="28">
        <v>0</v>
      </c>
      <c r="EO14" s="30">
        <v>9</v>
      </c>
      <c r="EP14" s="28">
        <v>0</v>
      </c>
      <c r="EQ14" s="30">
        <v>0</v>
      </c>
      <c r="ER14" s="28">
        <v>7411</v>
      </c>
      <c r="ES14" s="28">
        <v>8356</v>
      </c>
      <c r="ET14" s="28">
        <v>10607</v>
      </c>
      <c r="EU14" s="30">
        <v>9528</v>
      </c>
      <c r="EV14" s="28">
        <v>21635</v>
      </c>
      <c r="EW14" s="30">
        <v>32533</v>
      </c>
      <c r="EX14" s="28">
        <v>11309</v>
      </c>
      <c r="EY14" s="28">
        <v>14268</v>
      </c>
      <c r="EZ14" s="28">
        <v>10251</v>
      </c>
      <c r="FA14" s="30">
        <v>11403</v>
      </c>
      <c r="FB14" s="28">
        <v>3121</v>
      </c>
      <c r="FC14" s="30">
        <v>4239</v>
      </c>
      <c r="FD14" s="28">
        <v>7339</v>
      </c>
      <c r="FE14" s="28">
        <v>16652</v>
      </c>
      <c r="FF14" s="28">
        <v>26671</v>
      </c>
      <c r="FG14" s="30">
        <v>32077</v>
      </c>
      <c r="FH14" s="28">
        <v>10068</v>
      </c>
      <c r="FI14" s="30">
        <v>0</v>
      </c>
      <c r="FJ14" s="28">
        <v>32249</v>
      </c>
      <c r="FK14" s="28">
        <v>36092</v>
      </c>
      <c r="FL14" s="28">
        <v>34265</v>
      </c>
      <c r="FM14" s="30">
        <v>43781</v>
      </c>
      <c r="FN14" s="28">
        <v>16960</v>
      </c>
      <c r="FO14" s="30">
        <v>29325</v>
      </c>
      <c r="FP14" s="28">
        <v>4961</v>
      </c>
      <c r="FQ14" s="28">
        <v>7648</v>
      </c>
      <c r="FR14" s="28">
        <v>10551</v>
      </c>
      <c r="FS14" s="30">
        <v>8773</v>
      </c>
      <c r="FT14" s="28">
        <v>3013</v>
      </c>
      <c r="FU14" s="30">
        <v>4228</v>
      </c>
      <c r="FV14" s="28">
        <v>92</v>
      </c>
      <c r="FW14" s="28">
        <v>464</v>
      </c>
      <c r="FX14" s="28">
        <v>41</v>
      </c>
      <c r="FY14" s="30">
        <v>19</v>
      </c>
      <c r="FZ14" s="28">
        <v>16</v>
      </c>
      <c r="GA14" s="30">
        <v>8</v>
      </c>
      <c r="GB14" s="28">
        <v>6399</v>
      </c>
      <c r="GC14" s="28">
        <v>7690</v>
      </c>
      <c r="GD14" s="28">
        <v>9048</v>
      </c>
      <c r="GE14" s="30">
        <v>9181</v>
      </c>
      <c r="GF14" s="28">
        <v>862</v>
      </c>
      <c r="GG14" s="30">
        <v>1</v>
      </c>
      <c r="GH14" s="28">
        <v>853</v>
      </c>
      <c r="GI14" s="28">
        <v>0</v>
      </c>
      <c r="GJ14" s="28">
        <v>278</v>
      </c>
      <c r="GK14" s="30">
        <v>440</v>
      </c>
      <c r="GL14" s="28">
        <v>214</v>
      </c>
      <c r="GM14" s="30">
        <v>229</v>
      </c>
      <c r="GN14" s="28">
        <v>7205</v>
      </c>
      <c r="GO14" s="28">
        <v>1213</v>
      </c>
      <c r="GP14" s="28">
        <v>938</v>
      </c>
      <c r="GQ14" s="30">
        <v>1254</v>
      </c>
      <c r="GR14" s="28">
        <v>359</v>
      </c>
      <c r="GS14" s="30">
        <v>0</v>
      </c>
      <c r="GT14" s="28">
        <v>595998</v>
      </c>
      <c r="GU14" s="28">
        <v>616788</v>
      </c>
      <c r="GV14" s="28">
        <v>625621</v>
      </c>
      <c r="GW14" s="30">
        <v>673151</v>
      </c>
      <c r="GX14" s="28">
        <v>691801</v>
      </c>
      <c r="GY14" s="30">
        <v>734504</v>
      </c>
      <c r="GZ14" s="28">
        <v>1579</v>
      </c>
      <c r="HA14" s="28">
        <v>2898</v>
      </c>
      <c r="HB14" s="28">
        <v>4158</v>
      </c>
      <c r="HC14" s="30">
        <v>3716</v>
      </c>
      <c r="HD14" s="28">
        <v>1544</v>
      </c>
      <c r="HE14" s="30">
        <v>3</v>
      </c>
      <c r="HF14" s="28">
        <v>947</v>
      </c>
      <c r="HG14" s="28">
        <v>1587</v>
      </c>
      <c r="HH14" s="28">
        <v>2221</v>
      </c>
      <c r="HI14" s="30">
        <v>213</v>
      </c>
      <c r="HJ14" s="28">
        <v>0</v>
      </c>
      <c r="HK14" s="30">
        <v>0</v>
      </c>
      <c r="HL14" s="28">
        <v>267421</v>
      </c>
      <c r="HM14" s="28">
        <v>281677</v>
      </c>
      <c r="HN14" s="28">
        <v>322998</v>
      </c>
      <c r="HO14" s="30">
        <v>406650</v>
      </c>
      <c r="HP14" s="28">
        <v>196604</v>
      </c>
      <c r="HQ14" s="30">
        <v>449624</v>
      </c>
      <c r="HR14" s="28">
        <v>826467</v>
      </c>
      <c r="HS14" s="28">
        <v>895233</v>
      </c>
      <c r="HT14" s="28">
        <v>856704</v>
      </c>
      <c r="HU14" s="30">
        <v>795105</v>
      </c>
      <c r="HV14" s="28">
        <v>777947</v>
      </c>
      <c r="HW14" s="30">
        <v>787953</v>
      </c>
      <c r="HX14" s="28">
        <v>208318</v>
      </c>
      <c r="HY14" s="28">
        <v>245096</v>
      </c>
      <c r="HZ14" s="28">
        <v>288096</v>
      </c>
      <c r="IA14" s="30">
        <v>322284</v>
      </c>
      <c r="IB14" s="28">
        <v>353151</v>
      </c>
      <c r="IC14" s="30">
        <v>465103</v>
      </c>
      <c r="ID14" s="28">
        <v>250781</v>
      </c>
      <c r="IE14" s="28">
        <v>229745</v>
      </c>
      <c r="IF14" s="28">
        <v>253848</v>
      </c>
      <c r="IG14" s="30">
        <v>295481</v>
      </c>
      <c r="IH14" s="28">
        <v>355905</v>
      </c>
      <c r="II14" s="30">
        <v>460454</v>
      </c>
      <c r="IJ14" s="28">
        <v>683384</v>
      </c>
      <c r="IK14" s="28">
        <v>727996</v>
      </c>
      <c r="IL14" s="28">
        <v>764075</v>
      </c>
      <c r="IM14" s="30">
        <v>829097</v>
      </c>
      <c r="IN14" s="28">
        <v>914093</v>
      </c>
      <c r="IO14" s="30">
        <v>1000705</v>
      </c>
      <c r="IP14" s="28">
        <v>712207</v>
      </c>
      <c r="IQ14" s="28">
        <v>764576</v>
      </c>
      <c r="IR14" s="28">
        <v>828321</v>
      </c>
      <c r="IS14" s="30">
        <v>880968</v>
      </c>
      <c r="IT14" s="28">
        <v>918541</v>
      </c>
      <c r="IU14" s="30">
        <v>902506</v>
      </c>
      <c r="IV14" s="28">
        <v>4578</v>
      </c>
      <c r="IW14" s="28">
        <v>11282</v>
      </c>
      <c r="IX14" s="28">
        <v>17723</v>
      </c>
      <c r="IY14" s="30">
        <v>22874</v>
      </c>
      <c r="IZ14" s="28">
        <v>7187</v>
      </c>
      <c r="JA14" s="30">
        <v>19345</v>
      </c>
      <c r="JB14" s="28">
        <v>364565</v>
      </c>
      <c r="JC14" s="28">
        <v>329944</v>
      </c>
      <c r="JD14" s="28">
        <v>277702</v>
      </c>
      <c r="JE14" s="30">
        <v>276729</v>
      </c>
      <c r="JF14" s="28">
        <v>310950</v>
      </c>
      <c r="JG14" s="30">
        <v>342745</v>
      </c>
      <c r="JH14" s="28">
        <v>1137332</v>
      </c>
      <c r="JI14" s="28">
        <v>1178757</v>
      </c>
      <c r="JJ14" s="28">
        <v>1261632</v>
      </c>
      <c r="JK14" s="28">
        <v>1274274</v>
      </c>
      <c r="JL14" s="28">
        <v>1281624</v>
      </c>
      <c r="JM14" s="28">
        <v>1251593</v>
      </c>
      <c r="JN14" s="28">
        <v>5246</v>
      </c>
      <c r="JO14" s="28">
        <v>6664</v>
      </c>
      <c r="JP14" s="28">
        <v>1169</v>
      </c>
      <c r="JQ14" s="28">
        <v>1723</v>
      </c>
      <c r="JR14" s="28">
        <v>2880</v>
      </c>
      <c r="JS14" s="28">
        <v>4113</v>
      </c>
      <c r="JT14" s="28">
        <v>3852</v>
      </c>
      <c r="JU14" s="28">
        <v>6000</v>
      </c>
      <c r="JV14" s="28">
        <v>4095</v>
      </c>
      <c r="JW14" s="28">
        <v>4506</v>
      </c>
      <c r="JX14" s="28">
        <v>8299</v>
      </c>
      <c r="JY14" s="28">
        <v>29001</v>
      </c>
      <c r="JZ14" s="28">
        <v>3001</v>
      </c>
      <c r="KA14" s="28">
        <v>1421</v>
      </c>
      <c r="KB14" s="28">
        <v>2185</v>
      </c>
      <c r="KC14" s="28">
        <v>3639</v>
      </c>
      <c r="KD14" s="28">
        <v>5750</v>
      </c>
      <c r="KE14" s="28">
        <v>7906</v>
      </c>
      <c r="KF14" s="28">
        <v>298400</v>
      </c>
      <c r="KG14" s="28">
        <v>287787</v>
      </c>
      <c r="KH14" s="28">
        <v>281253</v>
      </c>
      <c r="KI14" s="28">
        <v>303417</v>
      </c>
      <c r="KJ14" s="28">
        <v>341837</v>
      </c>
      <c r="KK14" s="28">
        <v>356722</v>
      </c>
      <c r="KL14" s="28">
        <v>4272</v>
      </c>
      <c r="KM14" s="28">
        <v>5349</v>
      </c>
      <c r="KN14" s="28">
        <v>1338</v>
      </c>
      <c r="KO14" s="28">
        <v>1224</v>
      </c>
      <c r="KP14" s="28">
        <v>2389</v>
      </c>
      <c r="KQ14" s="28">
        <v>3525</v>
      </c>
      <c r="KR14" s="28">
        <v>317005</v>
      </c>
      <c r="KS14" s="28">
        <v>310293</v>
      </c>
      <c r="KT14" s="28">
        <v>300871</v>
      </c>
      <c r="KU14" s="28">
        <v>274584</v>
      </c>
      <c r="KV14" s="28">
        <v>282806</v>
      </c>
      <c r="KW14" s="28">
        <v>311172</v>
      </c>
      <c r="KX14" s="28">
        <v>1348468</v>
      </c>
      <c r="KY14" s="28">
        <v>1517610</v>
      </c>
      <c r="KZ14" s="28">
        <v>1526212</v>
      </c>
      <c r="LA14" s="28">
        <v>1596602</v>
      </c>
      <c r="LB14" s="28">
        <v>1449631</v>
      </c>
      <c r="LC14" s="28">
        <v>1662214</v>
      </c>
      <c r="LD14" s="28">
        <v>2728</v>
      </c>
      <c r="LE14" s="28">
        <v>3655</v>
      </c>
      <c r="LF14" s="28">
        <v>4619</v>
      </c>
      <c r="LG14" s="28">
        <v>4117</v>
      </c>
      <c r="LH14" s="28">
        <v>1319</v>
      </c>
      <c r="LI14" s="28">
        <v>1911</v>
      </c>
      <c r="LJ14" s="28">
        <v>304</v>
      </c>
      <c r="LK14" s="28">
        <v>0</v>
      </c>
      <c r="LL14" s="28">
        <v>0</v>
      </c>
      <c r="LM14" s="28">
        <v>0</v>
      </c>
      <c r="LN14" s="28">
        <v>0</v>
      </c>
      <c r="LO14" s="28">
        <v>0</v>
      </c>
      <c r="LP14" s="28">
        <v>1766128</v>
      </c>
      <c r="LQ14" s="28">
        <v>1952584</v>
      </c>
      <c r="LR14" s="28">
        <v>2050792</v>
      </c>
      <c r="LS14" s="28">
        <v>2171588</v>
      </c>
      <c r="LT14" s="28">
        <v>2357004</v>
      </c>
      <c r="LU14" s="28">
        <v>2685559</v>
      </c>
      <c r="LV14" s="28">
        <v>3318</v>
      </c>
      <c r="LW14" s="28">
        <v>9821</v>
      </c>
      <c r="LX14" s="28">
        <v>1941</v>
      </c>
      <c r="LY14" s="28">
        <v>6746</v>
      </c>
      <c r="LZ14" s="28">
        <v>7637</v>
      </c>
      <c r="MA14" s="28">
        <v>4176</v>
      </c>
      <c r="MB14" s="28">
        <v>2409</v>
      </c>
      <c r="MC14" s="28">
        <v>3929</v>
      </c>
      <c r="MD14" s="28">
        <v>5151</v>
      </c>
      <c r="ME14" s="28">
        <v>1318</v>
      </c>
      <c r="MF14" s="28">
        <v>1988</v>
      </c>
      <c r="MG14" s="28">
        <v>3209</v>
      </c>
      <c r="MH14" s="28">
        <v>495746</v>
      </c>
      <c r="MI14" s="28">
        <v>587199</v>
      </c>
      <c r="MJ14" s="28">
        <v>612957</v>
      </c>
      <c r="MK14" s="28">
        <v>700246</v>
      </c>
      <c r="ML14" s="28">
        <v>787655</v>
      </c>
      <c r="MM14" s="28">
        <v>867605</v>
      </c>
      <c r="MN14" s="28">
        <v>3600</v>
      </c>
      <c r="MO14" s="28">
        <v>1185</v>
      </c>
      <c r="MP14" s="28">
        <v>1241</v>
      </c>
      <c r="MQ14" s="28">
        <v>2129</v>
      </c>
      <c r="MR14" s="28">
        <v>3002</v>
      </c>
      <c r="MS14" s="28">
        <v>584</v>
      </c>
      <c r="MT14" s="28">
        <v>6363</v>
      </c>
      <c r="MU14" s="28">
        <v>3119</v>
      </c>
      <c r="MV14" s="28">
        <v>3647</v>
      </c>
      <c r="MW14" s="28">
        <v>2929</v>
      </c>
      <c r="MX14" s="28">
        <v>4257</v>
      </c>
      <c r="MY14" s="28">
        <v>2056</v>
      </c>
      <c r="MZ14" s="28">
        <v>1761</v>
      </c>
      <c r="NA14" s="28">
        <v>2705</v>
      </c>
      <c r="NB14" s="28">
        <v>4189</v>
      </c>
      <c r="NC14" s="28">
        <v>5835</v>
      </c>
      <c r="ND14" s="28">
        <v>559</v>
      </c>
      <c r="NE14" s="28">
        <v>46</v>
      </c>
      <c r="NF14" s="28">
        <v>662756</v>
      </c>
      <c r="NG14" s="28">
        <v>727387</v>
      </c>
      <c r="NH14" s="28">
        <v>769035</v>
      </c>
      <c r="NI14" s="28">
        <v>839394</v>
      </c>
      <c r="NJ14" s="28">
        <v>921935</v>
      </c>
      <c r="NK14" s="28">
        <v>995748</v>
      </c>
      <c r="NL14" s="28">
        <v>206789</v>
      </c>
      <c r="NM14" s="28">
        <v>219649</v>
      </c>
      <c r="NN14" s="28">
        <v>238002</v>
      </c>
      <c r="NO14" s="28">
        <v>248398</v>
      </c>
      <c r="NP14" s="28">
        <v>259057</v>
      </c>
      <c r="NQ14" s="28">
        <v>310333</v>
      </c>
      <c r="NR14" s="28">
        <v>583324</v>
      </c>
      <c r="NS14" s="28">
        <v>639078</v>
      </c>
      <c r="NT14" s="28">
        <v>557296</v>
      </c>
      <c r="NU14" s="28">
        <v>552518</v>
      </c>
      <c r="NV14" s="28">
        <v>568747</v>
      </c>
      <c r="NW14" s="28">
        <v>679773</v>
      </c>
      <c r="NX14" s="28">
        <v>398868</v>
      </c>
      <c r="NY14" s="28">
        <v>469185</v>
      </c>
      <c r="NZ14" s="28">
        <v>470931</v>
      </c>
      <c r="OA14" s="28">
        <v>501270</v>
      </c>
      <c r="OB14" s="28">
        <v>537224</v>
      </c>
      <c r="OC14" s="28">
        <v>578451</v>
      </c>
      <c r="OD14" s="28">
        <v>504595</v>
      </c>
      <c r="OE14" s="28">
        <v>526685</v>
      </c>
      <c r="OF14" s="28">
        <v>593929</v>
      </c>
      <c r="OG14" s="28">
        <v>663074</v>
      </c>
      <c r="OH14" s="28">
        <v>733149</v>
      </c>
      <c r="OI14" s="28">
        <v>871985</v>
      </c>
      <c r="OJ14" s="28">
        <v>520111</v>
      </c>
      <c r="OK14" s="28">
        <v>539365</v>
      </c>
      <c r="OL14" s="28">
        <v>572246</v>
      </c>
      <c r="OM14" s="28">
        <v>579471</v>
      </c>
      <c r="ON14" s="28">
        <v>633618</v>
      </c>
      <c r="OO14" s="28">
        <v>671709</v>
      </c>
      <c r="OP14" s="28">
        <v>855</v>
      </c>
      <c r="OQ14" s="28">
        <v>1500</v>
      </c>
      <c r="OR14" s="28">
        <v>2247</v>
      </c>
      <c r="OS14" s="28">
        <v>3049</v>
      </c>
      <c r="OT14" s="28">
        <v>1269</v>
      </c>
      <c r="OU14" s="28">
        <v>1730</v>
      </c>
      <c r="OV14" s="28">
        <v>186640</v>
      </c>
      <c r="OW14" s="28">
        <v>210042</v>
      </c>
      <c r="OX14" s="28">
        <v>233679</v>
      </c>
      <c r="OY14" s="28">
        <v>266534</v>
      </c>
      <c r="OZ14" s="28">
        <v>350350</v>
      </c>
      <c r="PA14" s="28">
        <v>395139</v>
      </c>
      <c r="PB14" s="28">
        <v>376624</v>
      </c>
      <c r="PC14" s="28">
        <v>367130</v>
      </c>
      <c r="PD14" s="28">
        <v>389005</v>
      </c>
      <c r="PE14" s="28">
        <v>439796</v>
      </c>
      <c r="PF14" s="28">
        <v>452796</v>
      </c>
      <c r="PG14" s="28">
        <v>514348</v>
      </c>
      <c r="PH14" s="28">
        <v>309539</v>
      </c>
      <c r="PI14" s="28">
        <v>314625</v>
      </c>
      <c r="PJ14" s="28">
        <v>330848</v>
      </c>
      <c r="PK14" s="28">
        <v>315361</v>
      </c>
      <c r="PL14" s="28">
        <v>309366</v>
      </c>
      <c r="PM14" s="28">
        <v>360401</v>
      </c>
      <c r="PN14" s="28">
        <v>2110</v>
      </c>
      <c r="PO14" s="28">
        <v>3267</v>
      </c>
      <c r="PP14" s="28">
        <v>4456</v>
      </c>
      <c r="PQ14" s="28">
        <v>979</v>
      </c>
      <c r="PR14" s="28">
        <v>140</v>
      </c>
      <c r="PS14" s="28">
        <v>70</v>
      </c>
      <c r="PT14" s="28">
        <v>1529716</v>
      </c>
      <c r="PU14" s="28">
        <v>1576100</v>
      </c>
      <c r="PV14" s="28">
        <v>1672699</v>
      </c>
      <c r="PW14" s="28">
        <v>1574880</v>
      </c>
      <c r="PX14" s="28">
        <v>1316363</v>
      </c>
      <c r="PY14" s="28">
        <v>1395341</v>
      </c>
      <c r="PZ14" s="28">
        <v>10366</v>
      </c>
      <c r="QA14" s="28">
        <v>11896</v>
      </c>
      <c r="QB14" s="28">
        <v>12015</v>
      </c>
      <c r="QC14" s="28">
        <v>17556</v>
      </c>
      <c r="QD14" s="28">
        <v>22419</v>
      </c>
      <c r="QE14" s="28">
        <v>27760</v>
      </c>
      <c r="QF14" s="28">
        <v>211153</v>
      </c>
      <c r="QG14" s="28">
        <v>226376</v>
      </c>
      <c r="QH14" s="28">
        <v>232568</v>
      </c>
      <c r="QI14" s="28">
        <v>254224</v>
      </c>
      <c r="QJ14" s="28">
        <v>285456</v>
      </c>
      <c r="QK14" s="28">
        <v>373417</v>
      </c>
      <c r="QL14" s="28">
        <v>635192</v>
      </c>
      <c r="QM14" s="28">
        <v>643178</v>
      </c>
      <c r="QN14" s="28">
        <v>566675</v>
      </c>
      <c r="QO14" s="28">
        <v>459728</v>
      </c>
      <c r="QP14" s="28">
        <v>425106</v>
      </c>
      <c r="QQ14" s="28">
        <v>510842</v>
      </c>
      <c r="QR14" s="28">
        <v>709639</v>
      </c>
      <c r="QS14" s="28">
        <v>736286</v>
      </c>
      <c r="QT14" s="28">
        <v>784963</v>
      </c>
      <c r="QU14" s="28">
        <v>726971</v>
      </c>
      <c r="QV14" s="28">
        <v>613335</v>
      </c>
      <c r="QW14" s="28">
        <v>652614</v>
      </c>
      <c r="QX14" s="28">
        <v>195915</v>
      </c>
      <c r="QY14" s="28">
        <v>209245</v>
      </c>
      <c r="QZ14" s="28">
        <v>231970</v>
      </c>
      <c r="RA14" s="28">
        <v>256911</v>
      </c>
      <c r="RB14" s="28">
        <v>298502</v>
      </c>
      <c r="RC14" s="28">
        <v>364617</v>
      </c>
      <c r="RD14" s="28">
        <v>290955</v>
      </c>
      <c r="RE14" s="28">
        <v>297792</v>
      </c>
      <c r="RF14" s="28">
        <v>306664</v>
      </c>
      <c r="RG14" s="28">
        <v>293353</v>
      </c>
      <c r="RH14" s="28">
        <v>274386</v>
      </c>
      <c r="RI14" s="28">
        <v>334198</v>
      </c>
      <c r="RJ14" s="28">
        <v>412625</v>
      </c>
      <c r="RK14" s="28">
        <v>405900</v>
      </c>
      <c r="RL14" s="28">
        <v>438754</v>
      </c>
      <c r="RM14" s="28">
        <v>406807</v>
      </c>
      <c r="RN14" s="28">
        <v>390994</v>
      </c>
      <c r="RO14" s="28">
        <v>402697</v>
      </c>
      <c r="RP14" s="28">
        <v>0</v>
      </c>
      <c r="RQ14" s="28">
        <v>0</v>
      </c>
      <c r="RR14" s="28">
        <v>0</v>
      </c>
      <c r="RS14" s="28">
        <v>0</v>
      </c>
      <c r="RT14" s="28">
        <v>0</v>
      </c>
      <c r="RU14" s="28">
        <v>0</v>
      </c>
      <c r="RV14" s="28">
        <v>259699</v>
      </c>
      <c r="RW14" s="28">
        <v>253382</v>
      </c>
      <c r="RX14" s="28">
        <v>297741</v>
      </c>
      <c r="RY14" s="28">
        <v>352600</v>
      </c>
      <c r="RZ14" s="28">
        <v>435418</v>
      </c>
      <c r="SA14" s="28">
        <v>555625</v>
      </c>
      <c r="SB14" s="28">
        <v>113339</v>
      </c>
      <c r="SC14" s="28">
        <v>126189</v>
      </c>
      <c r="SD14" s="28">
        <v>138770</v>
      </c>
      <c r="SE14" s="28">
        <v>151110</v>
      </c>
      <c r="SF14" s="28">
        <v>163184</v>
      </c>
      <c r="SG14" s="28">
        <v>10</v>
      </c>
      <c r="SH14" s="28">
        <v>763</v>
      </c>
      <c r="SI14" s="28">
        <v>1366</v>
      </c>
      <c r="SJ14" s="28">
        <v>1086</v>
      </c>
      <c r="SK14" s="28">
        <v>165</v>
      </c>
      <c r="SL14" s="28">
        <v>244</v>
      </c>
      <c r="SM14" s="28">
        <v>438</v>
      </c>
      <c r="SN14" s="28">
        <v>114765</v>
      </c>
      <c r="SO14" s="28">
        <v>88437</v>
      </c>
      <c r="SP14" s="28">
        <v>58780</v>
      </c>
      <c r="SQ14" s="28">
        <v>37421</v>
      </c>
      <c r="SR14" s="28">
        <v>6029</v>
      </c>
      <c r="SS14" s="28">
        <v>0</v>
      </c>
      <c r="ST14" s="28">
        <v>144465</v>
      </c>
      <c r="SU14" s="28">
        <v>157360</v>
      </c>
      <c r="SV14" s="28">
        <v>167465</v>
      </c>
      <c r="SW14" s="28">
        <v>175357</v>
      </c>
      <c r="SX14" s="28">
        <v>30263</v>
      </c>
      <c r="SY14" s="28">
        <v>32295</v>
      </c>
    </row>
    <row r="15" spans="1:519">
      <c r="A15" s="65"/>
      <c r="B15" s="66"/>
      <c r="C15" s="67" t="s">
        <v>322</v>
      </c>
      <c r="D15" s="28">
        <v>971859</v>
      </c>
      <c r="E15" s="28">
        <v>1092566</v>
      </c>
      <c r="F15" s="28">
        <v>1166269</v>
      </c>
      <c r="G15" s="30">
        <v>1274417</v>
      </c>
      <c r="H15" s="28">
        <v>1388874</v>
      </c>
      <c r="I15" s="30">
        <v>1684438</v>
      </c>
      <c r="J15" s="28">
        <v>0</v>
      </c>
      <c r="K15" s="28">
        <v>0</v>
      </c>
      <c r="L15" s="28">
        <v>0</v>
      </c>
      <c r="M15" s="30">
        <v>0</v>
      </c>
      <c r="N15" s="28">
        <v>0</v>
      </c>
      <c r="O15" s="30">
        <v>0</v>
      </c>
      <c r="P15" s="28">
        <v>3598</v>
      </c>
      <c r="Q15" s="28">
        <v>3416</v>
      </c>
      <c r="R15" s="28">
        <v>3440</v>
      </c>
      <c r="S15" s="30">
        <v>3480</v>
      </c>
      <c r="T15" s="28">
        <v>3938</v>
      </c>
      <c r="U15" s="30">
        <v>4302</v>
      </c>
      <c r="V15" s="28">
        <v>2627</v>
      </c>
      <c r="W15" s="28">
        <v>2509</v>
      </c>
      <c r="X15" s="28">
        <v>2586</v>
      </c>
      <c r="Y15" s="30">
        <v>2669</v>
      </c>
      <c r="Z15" s="28">
        <v>2695</v>
      </c>
      <c r="AA15" s="30">
        <v>2700</v>
      </c>
      <c r="AB15" s="28">
        <v>1786</v>
      </c>
      <c r="AC15" s="28">
        <v>1772</v>
      </c>
      <c r="AD15" s="28">
        <v>2329</v>
      </c>
      <c r="AE15" s="30">
        <v>2826</v>
      </c>
      <c r="AF15" s="28">
        <v>1549</v>
      </c>
      <c r="AG15" s="30">
        <v>2731</v>
      </c>
      <c r="AH15" s="28">
        <v>366043</v>
      </c>
      <c r="AI15" s="28">
        <v>368972</v>
      </c>
      <c r="AJ15" s="28">
        <v>406895</v>
      </c>
      <c r="AK15" s="30">
        <v>444364</v>
      </c>
      <c r="AL15" s="28">
        <v>460324</v>
      </c>
      <c r="AM15" s="30">
        <v>513139</v>
      </c>
      <c r="AN15" s="28">
        <v>9880</v>
      </c>
      <c r="AO15" s="28">
        <v>5868</v>
      </c>
      <c r="AP15" s="28">
        <v>6926</v>
      </c>
      <c r="AQ15" s="30">
        <v>4026</v>
      </c>
      <c r="AR15" s="28">
        <v>3708</v>
      </c>
      <c r="AS15" s="30">
        <v>9900</v>
      </c>
      <c r="AT15" s="28">
        <v>569803</v>
      </c>
      <c r="AU15" s="28">
        <v>637443</v>
      </c>
      <c r="AV15" s="28">
        <v>671584</v>
      </c>
      <c r="AW15" s="30">
        <v>710901</v>
      </c>
      <c r="AX15" s="28">
        <v>705723</v>
      </c>
      <c r="AY15" s="30">
        <v>755240</v>
      </c>
      <c r="AZ15" s="28">
        <v>4698</v>
      </c>
      <c r="BA15" s="28">
        <v>5954</v>
      </c>
      <c r="BB15" s="28">
        <v>7659</v>
      </c>
      <c r="BC15" s="30">
        <v>9392</v>
      </c>
      <c r="BD15" s="28">
        <v>1523</v>
      </c>
      <c r="BE15" s="30">
        <v>0</v>
      </c>
      <c r="BF15" s="28">
        <v>1298384</v>
      </c>
      <c r="BG15" s="28">
        <v>1354203</v>
      </c>
      <c r="BH15" s="28">
        <v>1348010</v>
      </c>
      <c r="BI15" s="30">
        <v>1304682</v>
      </c>
      <c r="BJ15" s="28">
        <v>1300704</v>
      </c>
      <c r="BK15" s="30">
        <v>1232207</v>
      </c>
      <c r="BL15" s="28">
        <v>5394</v>
      </c>
      <c r="BM15" s="28">
        <v>1882</v>
      </c>
      <c r="BN15" s="28">
        <v>1892</v>
      </c>
      <c r="BO15" s="30">
        <v>3732</v>
      </c>
      <c r="BP15" s="28">
        <v>6625</v>
      </c>
      <c r="BQ15" s="30">
        <v>4946</v>
      </c>
      <c r="BR15" s="28">
        <v>297404</v>
      </c>
      <c r="BS15" s="28">
        <v>272860</v>
      </c>
      <c r="BT15" s="28">
        <v>270373</v>
      </c>
      <c r="BU15" s="30">
        <v>277327</v>
      </c>
      <c r="BV15" s="28">
        <v>296061</v>
      </c>
      <c r="BW15" s="30">
        <v>324412</v>
      </c>
      <c r="BX15" s="28">
        <v>328221</v>
      </c>
      <c r="BY15" s="28">
        <v>327200</v>
      </c>
      <c r="BZ15" s="28">
        <v>310601</v>
      </c>
      <c r="CA15" s="30">
        <v>285992</v>
      </c>
      <c r="CB15" s="28">
        <v>311117</v>
      </c>
      <c r="CC15" s="30">
        <v>350482</v>
      </c>
      <c r="CD15" s="28">
        <v>11052</v>
      </c>
      <c r="CE15" s="28">
        <v>15602</v>
      </c>
      <c r="CF15" s="28">
        <v>16746</v>
      </c>
      <c r="CG15" s="30">
        <v>1301</v>
      </c>
      <c r="CH15" s="28">
        <v>0</v>
      </c>
      <c r="CI15" s="30">
        <v>0</v>
      </c>
      <c r="CJ15" s="28">
        <v>0</v>
      </c>
      <c r="CK15" s="28">
        <v>0</v>
      </c>
      <c r="CL15" s="28">
        <v>0</v>
      </c>
      <c r="CM15" s="30">
        <v>0</v>
      </c>
      <c r="CN15" s="28">
        <v>0</v>
      </c>
      <c r="CO15" s="30">
        <v>0</v>
      </c>
      <c r="CP15" s="28">
        <v>1181597</v>
      </c>
      <c r="CQ15" s="28">
        <v>1296611</v>
      </c>
      <c r="CR15" s="28">
        <v>1384953</v>
      </c>
      <c r="CS15" s="30">
        <v>1456396</v>
      </c>
      <c r="CT15" s="28">
        <v>471918</v>
      </c>
      <c r="CU15" s="30">
        <v>439429</v>
      </c>
      <c r="CV15" s="28">
        <v>2487</v>
      </c>
      <c r="CW15" s="28">
        <v>1481</v>
      </c>
      <c r="CX15" s="28">
        <v>2324</v>
      </c>
      <c r="CY15" s="30">
        <v>1844</v>
      </c>
      <c r="CZ15" s="28">
        <v>1255</v>
      </c>
      <c r="DA15" s="30">
        <v>1967</v>
      </c>
      <c r="DB15" s="28">
        <v>1222</v>
      </c>
      <c r="DC15" s="28">
        <v>1274</v>
      </c>
      <c r="DD15" s="28">
        <v>3</v>
      </c>
      <c r="DE15" s="30">
        <v>0</v>
      </c>
      <c r="DF15" s="28">
        <v>0</v>
      </c>
      <c r="DG15" s="30">
        <v>0</v>
      </c>
      <c r="DH15" s="28">
        <v>698508</v>
      </c>
      <c r="DI15" s="28">
        <v>767336</v>
      </c>
      <c r="DJ15" s="28">
        <v>775827</v>
      </c>
      <c r="DK15" s="30">
        <v>772011</v>
      </c>
      <c r="DL15" s="28">
        <v>796556</v>
      </c>
      <c r="DM15" s="30">
        <v>902665</v>
      </c>
      <c r="DN15" s="28">
        <v>8440</v>
      </c>
      <c r="DO15" s="28">
        <v>11661</v>
      </c>
      <c r="DP15" s="28">
        <v>14615</v>
      </c>
      <c r="DQ15" s="30">
        <v>1124</v>
      </c>
      <c r="DR15" s="28">
        <v>2129</v>
      </c>
      <c r="DS15" s="30">
        <v>4721</v>
      </c>
      <c r="DT15" s="28">
        <v>404167</v>
      </c>
      <c r="DU15" s="28">
        <v>428098</v>
      </c>
      <c r="DV15" s="28">
        <v>435955</v>
      </c>
      <c r="DW15" s="30">
        <v>389889</v>
      </c>
      <c r="DX15" s="28">
        <v>365984</v>
      </c>
      <c r="DY15" s="30">
        <v>390309</v>
      </c>
      <c r="DZ15" s="28">
        <v>1990104</v>
      </c>
      <c r="EA15" s="28">
        <v>2252860</v>
      </c>
      <c r="EB15" s="28">
        <v>2312070</v>
      </c>
      <c r="EC15" s="30">
        <v>2349020</v>
      </c>
      <c r="ED15" s="28">
        <v>2326621</v>
      </c>
      <c r="EE15" s="30">
        <v>2564760</v>
      </c>
      <c r="EF15" s="28">
        <v>1279493</v>
      </c>
      <c r="EG15" s="28">
        <v>1441301</v>
      </c>
      <c r="EH15" s="28">
        <v>1588409</v>
      </c>
      <c r="EI15" s="30">
        <v>1718854</v>
      </c>
      <c r="EJ15" s="28">
        <v>1864593</v>
      </c>
      <c r="EK15" s="30">
        <v>2035910</v>
      </c>
      <c r="EL15" s="28">
        <v>0</v>
      </c>
      <c r="EM15" s="28">
        <v>0</v>
      </c>
      <c r="EN15" s="28">
        <v>0</v>
      </c>
      <c r="EO15" s="30">
        <v>0</v>
      </c>
      <c r="EP15" s="28">
        <v>0</v>
      </c>
      <c r="EQ15" s="30">
        <v>0</v>
      </c>
      <c r="ER15" s="28">
        <v>7411</v>
      </c>
      <c r="ES15" s="28">
        <v>8356</v>
      </c>
      <c r="ET15" s="28">
        <v>10607</v>
      </c>
      <c r="EU15" s="30">
        <v>9528</v>
      </c>
      <c r="EV15" s="28">
        <v>21633</v>
      </c>
      <c r="EW15" s="30">
        <v>32528</v>
      </c>
      <c r="EX15" s="28">
        <v>11098</v>
      </c>
      <c r="EY15" s="28">
        <v>14243</v>
      </c>
      <c r="EZ15" s="28">
        <v>10251</v>
      </c>
      <c r="FA15" s="30">
        <v>11315</v>
      </c>
      <c r="FB15" s="28">
        <v>3121</v>
      </c>
      <c r="FC15" s="30">
        <v>4239</v>
      </c>
      <c r="FD15" s="28">
        <v>6931</v>
      </c>
      <c r="FE15" s="28">
        <v>16652</v>
      </c>
      <c r="FF15" s="28">
        <v>26671</v>
      </c>
      <c r="FG15" s="30">
        <v>32077</v>
      </c>
      <c r="FH15" s="28">
        <v>10068</v>
      </c>
      <c r="FI15" s="30">
        <v>0</v>
      </c>
      <c r="FJ15" s="28">
        <v>32249</v>
      </c>
      <c r="FK15" s="28">
        <v>36092</v>
      </c>
      <c r="FL15" s="28">
        <v>34265</v>
      </c>
      <c r="FM15" s="30">
        <v>43454</v>
      </c>
      <c r="FN15" s="28">
        <v>16953</v>
      </c>
      <c r="FO15" s="30">
        <v>29257</v>
      </c>
      <c r="FP15" s="28">
        <v>4647</v>
      </c>
      <c r="FQ15" s="28">
        <v>7329</v>
      </c>
      <c r="FR15" s="28">
        <v>9940</v>
      </c>
      <c r="FS15" s="30">
        <v>8735</v>
      </c>
      <c r="FT15" s="28">
        <v>2918</v>
      </c>
      <c r="FU15" s="30">
        <v>3960</v>
      </c>
      <c r="FV15" s="28">
        <v>0</v>
      </c>
      <c r="FW15" s="28">
        <v>0</v>
      </c>
      <c r="FX15" s="28">
        <v>0</v>
      </c>
      <c r="FY15" s="30">
        <v>0</v>
      </c>
      <c r="FZ15" s="28">
        <v>0</v>
      </c>
      <c r="GA15" s="30">
        <v>0</v>
      </c>
      <c r="GB15" s="28">
        <v>6399</v>
      </c>
      <c r="GC15" s="28">
        <v>7690</v>
      </c>
      <c r="GD15" s="28">
        <v>9048</v>
      </c>
      <c r="GE15" s="30">
        <v>9166</v>
      </c>
      <c r="GF15" s="28">
        <v>829</v>
      </c>
      <c r="GG15" s="30">
        <v>0</v>
      </c>
      <c r="GH15" s="28">
        <v>636</v>
      </c>
      <c r="GI15" s="28">
        <v>0</v>
      </c>
      <c r="GJ15" s="28">
        <v>0</v>
      </c>
      <c r="GK15" s="30">
        <v>0</v>
      </c>
      <c r="GL15" s="28">
        <v>0</v>
      </c>
      <c r="GM15" s="30">
        <v>0</v>
      </c>
      <c r="GN15" s="28">
        <v>6231</v>
      </c>
      <c r="GO15" s="28">
        <v>1213</v>
      </c>
      <c r="GP15" s="28">
        <v>938</v>
      </c>
      <c r="GQ15" s="30">
        <v>1212</v>
      </c>
      <c r="GR15" s="28">
        <v>344</v>
      </c>
      <c r="GS15" s="30">
        <v>0</v>
      </c>
      <c r="GT15" s="28">
        <v>595244</v>
      </c>
      <c r="GU15" s="28">
        <v>616761</v>
      </c>
      <c r="GV15" s="28">
        <v>625621</v>
      </c>
      <c r="GW15" s="30">
        <v>673151</v>
      </c>
      <c r="GX15" s="28">
        <v>691753</v>
      </c>
      <c r="GY15" s="30">
        <v>734504</v>
      </c>
      <c r="GZ15" s="28">
        <v>1579</v>
      </c>
      <c r="HA15" s="28">
        <v>2724</v>
      </c>
      <c r="HB15" s="28">
        <v>4158</v>
      </c>
      <c r="HC15" s="30">
        <v>3716</v>
      </c>
      <c r="HD15" s="28">
        <v>1471</v>
      </c>
      <c r="HE15" s="30">
        <v>0</v>
      </c>
      <c r="HF15" s="28">
        <v>947</v>
      </c>
      <c r="HG15" s="28">
        <v>1587</v>
      </c>
      <c r="HH15" s="28">
        <v>2221</v>
      </c>
      <c r="HI15" s="30">
        <v>213</v>
      </c>
      <c r="HJ15" s="28">
        <v>0</v>
      </c>
      <c r="HK15" s="30">
        <v>0</v>
      </c>
      <c r="HL15" s="28">
        <v>267190</v>
      </c>
      <c r="HM15" s="28">
        <v>281677</v>
      </c>
      <c r="HN15" s="28">
        <v>322998</v>
      </c>
      <c r="HO15" s="30">
        <v>406203</v>
      </c>
      <c r="HP15" s="28">
        <v>196504</v>
      </c>
      <c r="HQ15" s="30">
        <v>449506</v>
      </c>
      <c r="HR15" s="28">
        <v>819993</v>
      </c>
      <c r="HS15" s="28">
        <v>875282</v>
      </c>
      <c r="HT15" s="28">
        <v>855369</v>
      </c>
      <c r="HU15" s="30">
        <v>794164</v>
      </c>
      <c r="HV15" s="28">
        <v>776674</v>
      </c>
      <c r="HW15" s="30">
        <v>787805</v>
      </c>
      <c r="HX15" s="28">
        <v>208318</v>
      </c>
      <c r="HY15" s="28">
        <v>245096</v>
      </c>
      <c r="HZ15" s="28">
        <v>288096</v>
      </c>
      <c r="IA15" s="30">
        <v>322277</v>
      </c>
      <c r="IB15" s="28">
        <v>353083</v>
      </c>
      <c r="IC15" s="30">
        <v>465103</v>
      </c>
      <c r="ID15" s="28">
        <v>250751</v>
      </c>
      <c r="IE15" s="28">
        <v>229593</v>
      </c>
      <c r="IF15" s="28">
        <v>253729</v>
      </c>
      <c r="IG15" s="30">
        <v>295391</v>
      </c>
      <c r="IH15" s="28">
        <v>355871</v>
      </c>
      <c r="II15" s="30">
        <v>460439</v>
      </c>
      <c r="IJ15" s="28">
        <v>683384</v>
      </c>
      <c r="IK15" s="28">
        <v>727939</v>
      </c>
      <c r="IL15" s="28">
        <v>764075</v>
      </c>
      <c r="IM15" s="30">
        <v>829068</v>
      </c>
      <c r="IN15" s="28">
        <v>914093</v>
      </c>
      <c r="IO15" s="30">
        <v>1000482</v>
      </c>
      <c r="IP15" s="28">
        <v>712207</v>
      </c>
      <c r="IQ15" s="28">
        <v>764423</v>
      </c>
      <c r="IR15" s="28">
        <v>828313</v>
      </c>
      <c r="IS15" s="30">
        <v>880961</v>
      </c>
      <c r="IT15" s="28">
        <v>918469</v>
      </c>
      <c r="IU15" s="30">
        <v>902492</v>
      </c>
      <c r="IV15" s="28">
        <v>4578</v>
      </c>
      <c r="IW15" s="28">
        <v>11227</v>
      </c>
      <c r="IX15" s="28">
        <v>17723</v>
      </c>
      <c r="IY15" s="30">
        <v>22874</v>
      </c>
      <c r="IZ15" s="28">
        <v>7187</v>
      </c>
      <c r="JA15" s="30">
        <v>19124</v>
      </c>
      <c r="JB15" s="28">
        <v>364565</v>
      </c>
      <c r="JC15" s="28">
        <v>329944</v>
      </c>
      <c r="JD15" s="28">
        <v>277702</v>
      </c>
      <c r="JE15" s="30">
        <v>276729</v>
      </c>
      <c r="JF15" s="28">
        <v>310950</v>
      </c>
      <c r="JG15" s="30">
        <v>342745</v>
      </c>
      <c r="JH15" s="28">
        <v>1137332</v>
      </c>
      <c r="JI15" s="28">
        <v>1178757</v>
      </c>
      <c r="JJ15" s="28">
        <v>1261632</v>
      </c>
      <c r="JK15" s="28">
        <v>1274274</v>
      </c>
      <c r="JL15" s="28">
        <v>1281504</v>
      </c>
      <c r="JM15" s="28">
        <v>1251593</v>
      </c>
      <c r="JN15" s="28">
        <v>5227</v>
      </c>
      <c r="JO15" s="28">
        <v>6664</v>
      </c>
      <c r="JP15" s="28">
        <v>1164</v>
      </c>
      <c r="JQ15" s="28">
        <v>1723</v>
      </c>
      <c r="JR15" s="28">
        <v>2880</v>
      </c>
      <c r="JS15" s="28">
        <v>4113</v>
      </c>
      <c r="JT15" s="28">
        <v>3852</v>
      </c>
      <c r="JU15" s="28">
        <v>6000</v>
      </c>
      <c r="JV15" s="28">
        <v>4095</v>
      </c>
      <c r="JW15" s="28">
        <v>4437</v>
      </c>
      <c r="JX15" s="28">
        <v>8289</v>
      </c>
      <c r="JY15" s="28">
        <v>29001</v>
      </c>
      <c r="JZ15" s="28">
        <v>3001</v>
      </c>
      <c r="KA15" s="28">
        <v>1402</v>
      </c>
      <c r="KB15" s="28">
        <v>2185</v>
      </c>
      <c r="KC15" s="28">
        <v>3608</v>
      </c>
      <c r="KD15" s="28">
        <v>5706</v>
      </c>
      <c r="KE15" s="28">
        <v>7906</v>
      </c>
      <c r="KF15" s="28">
        <v>298400</v>
      </c>
      <c r="KG15" s="28">
        <v>287770</v>
      </c>
      <c r="KH15" s="28">
        <v>281253</v>
      </c>
      <c r="KI15" s="28">
        <v>303417</v>
      </c>
      <c r="KJ15" s="28">
        <v>341837</v>
      </c>
      <c r="KK15" s="28">
        <v>356722</v>
      </c>
      <c r="KL15" s="28">
        <v>4253</v>
      </c>
      <c r="KM15" s="28">
        <v>5347</v>
      </c>
      <c r="KN15" s="28">
        <v>1338</v>
      </c>
      <c r="KO15" s="28">
        <v>1224</v>
      </c>
      <c r="KP15" s="28">
        <v>2381</v>
      </c>
      <c r="KQ15" s="28">
        <v>3519</v>
      </c>
      <c r="KR15" s="28">
        <v>317005</v>
      </c>
      <c r="KS15" s="28">
        <v>310293</v>
      </c>
      <c r="KT15" s="28">
        <v>300871</v>
      </c>
      <c r="KU15" s="28">
        <v>274584</v>
      </c>
      <c r="KV15" s="28">
        <v>282806</v>
      </c>
      <c r="KW15" s="28">
        <v>311172</v>
      </c>
      <c r="KX15" s="28">
        <v>1348468</v>
      </c>
      <c r="KY15" s="28">
        <v>1515308</v>
      </c>
      <c r="KZ15" s="28">
        <v>1526212</v>
      </c>
      <c r="LA15" s="28">
        <v>1596602</v>
      </c>
      <c r="LB15" s="28">
        <v>1449539</v>
      </c>
      <c r="LC15" s="28">
        <v>1661959</v>
      </c>
      <c r="LD15" s="28">
        <v>2728</v>
      </c>
      <c r="LE15" s="28">
        <v>3655</v>
      </c>
      <c r="LF15" s="28">
        <v>4619</v>
      </c>
      <c r="LG15" s="28">
        <v>4117</v>
      </c>
      <c r="LH15" s="28">
        <v>1319</v>
      </c>
      <c r="LI15" s="28">
        <v>1911</v>
      </c>
      <c r="LJ15" s="28">
        <v>0</v>
      </c>
      <c r="LK15" s="28">
        <v>0</v>
      </c>
      <c r="LL15" s="28">
        <v>0</v>
      </c>
      <c r="LM15" s="28">
        <v>0</v>
      </c>
      <c r="LN15" s="28">
        <v>0</v>
      </c>
      <c r="LO15" s="28">
        <v>0</v>
      </c>
      <c r="LP15" s="28">
        <v>1757197</v>
      </c>
      <c r="LQ15" s="28">
        <v>1951140</v>
      </c>
      <c r="LR15" s="28">
        <v>2049443</v>
      </c>
      <c r="LS15" s="28">
        <v>2161688</v>
      </c>
      <c r="LT15" s="28">
        <v>2352663</v>
      </c>
      <c r="LU15" s="28">
        <v>2684954</v>
      </c>
      <c r="LV15" s="28">
        <v>3318</v>
      </c>
      <c r="LW15" s="28">
        <v>1151</v>
      </c>
      <c r="LX15" s="28">
        <v>1937</v>
      </c>
      <c r="LY15" s="28">
        <v>2838</v>
      </c>
      <c r="LZ15" s="28">
        <v>3631</v>
      </c>
      <c r="MA15" s="28">
        <v>353</v>
      </c>
      <c r="MB15" s="28">
        <v>2409</v>
      </c>
      <c r="MC15" s="28">
        <v>3929</v>
      </c>
      <c r="MD15" s="28">
        <v>5151</v>
      </c>
      <c r="ME15" s="28">
        <v>1318</v>
      </c>
      <c r="MF15" s="28">
        <v>1988</v>
      </c>
      <c r="MG15" s="28">
        <v>3209</v>
      </c>
      <c r="MH15" s="28">
        <v>495746</v>
      </c>
      <c r="MI15" s="28">
        <v>568500</v>
      </c>
      <c r="MJ15" s="28">
        <v>612957</v>
      </c>
      <c r="MK15" s="28">
        <v>699882</v>
      </c>
      <c r="ML15" s="28">
        <v>787381</v>
      </c>
      <c r="MM15" s="28">
        <v>866849</v>
      </c>
      <c r="MN15" s="28">
        <v>3600</v>
      </c>
      <c r="MO15" s="28">
        <v>1185</v>
      </c>
      <c r="MP15" s="28">
        <v>1241</v>
      </c>
      <c r="MQ15" s="28">
        <v>2129</v>
      </c>
      <c r="MR15" s="28">
        <v>3002</v>
      </c>
      <c r="MS15" s="28">
        <v>584</v>
      </c>
      <c r="MT15" s="28">
        <v>6363</v>
      </c>
      <c r="MU15" s="28">
        <v>3119</v>
      </c>
      <c r="MV15" s="28">
        <v>3647</v>
      </c>
      <c r="MW15" s="28">
        <v>2928</v>
      </c>
      <c r="MX15" s="28">
        <v>4255</v>
      </c>
      <c r="MY15" s="28">
        <v>2056</v>
      </c>
      <c r="MZ15" s="28">
        <v>1745</v>
      </c>
      <c r="NA15" s="28">
        <v>2705</v>
      </c>
      <c r="NB15" s="28">
        <v>4187</v>
      </c>
      <c r="NC15" s="28">
        <v>5835</v>
      </c>
      <c r="ND15" s="28">
        <v>559</v>
      </c>
      <c r="NE15" s="28">
        <v>0</v>
      </c>
      <c r="NF15" s="28">
        <v>662756</v>
      </c>
      <c r="NG15" s="28">
        <v>727387</v>
      </c>
      <c r="NH15" s="28">
        <v>769035</v>
      </c>
      <c r="NI15" s="28">
        <v>839394</v>
      </c>
      <c r="NJ15" s="28">
        <v>921935</v>
      </c>
      <c r="NK15" s="28">
        <v>995713</v>
      </c>
      <c r="NL15" s="28">
        <v>206789</v>
      </c>
      <c r="NM15" s="28">
        <v>219418</v>
      </c>
      <c r="NN15" s="28">
        <v>237968</v>
      </c>
      <c r="NO15" s="28">
        <v>248369</v>
      </c>
      <c r="NP15" s="28">
        <v>258991</v>
      </c>
      <c r="NQ15" s="28">
        <v>310321</v>
      </c>
      <c r="NR15" s="28">
        <v>583324</v>
      </c>
      <c r="NS15" s="28">
        <v>639078</v>
      </c>
      <c r="NT15" s="28">
        <v>557296</v>
      </c>
      <c r="NU15" s="28">
        <v>552518</v>
      </c>
      <c r="NV15" s="28">
        <v>568697</v>
      </c>
      <c r="NW15" s="28">
        <v>679773</v>
      </c>
      <c r="NX15" s="28">
        <v>398786</v>
      </c>
      <c r="NY15" s="28">
        <v>469059</v>
      </c>
      <c r="NZ15" s="28">
        <v>470908</v>
      </c>
      <c r="OA15" s="28">
        <v>501185</v>
      </c>
      <c r="OB15" s="28">
        <v>537222</v>
      </c>
      <c r="OC15" s="28">
        <v>578451</v>
      </c>
      <c r="OD15" s="28">
        <v>504085</v>
      </c>
      <c r="OE15" s="28">
        <v>525470</v>
      </c>
      <c r="OF15" s="28">
        <v>593713</v>
      </c>
      <c r="OG15" s="28">
        <v>662883</v>
      </c>
      <c r="OH15" s="28">
        <v>732765</v>
      </c>
      <c r="OI15" s="28">
        <v>871785</v>
      </c>
      <c r="OJ15" s="28">
        <v>520111</v>
      </c>
      <c r="OK15" s="28">
        <v>539365</v>
      </c>
      <c r="OL15" s="28">
        <v>572246</v>
      </c>
      <c r="OM15" s="28">
        <v>579471</v>
      </c>
      <c r="ON15" s="28">
        <v>633489</v>
      </c>
      <c r="OO15" s="28">
        <v>671709</v>
      </c>
      <c r="OP15" s="28">
        <v>855</v>
      </c>
      <c r="OQ15" s="28">
        <v>1500</v>
      </c>
      <c r="OR15" s="28">
        <v>2247</v>
      </c>
      <c r="OS15" s="28">
        <v>3049</v>
      </c>
      <c r="OT15" s="28">
        <v>1269</v>
      </c>
      <c r="OU15" s="28">
        <v>1730</v>
      </c>
      <c r="OV15" s="28">
        <v>186639</v>
      </c>
      <c r="OW15" s="28">
        <v>210006</v>
      </c>
      <c r="OX15" s="28">
        <v>233650</v>
      </c>
      <c r="OY15" s="28">
        <v>266533</v>
      </c>
      <c r="OZ15" s="28">
        <v>350343</v>
      </c>
      <c r="PA15" s="28">
        <v>395135</v>
      </c>
      <c r="PB15" s="28">
        <v>376231</v>
      </c>
      <c r="PC15" s="28">
        <v>366763</v>
      </c>
      <c r="PD15" s="28">
        <v>388898</v>
      </c>
      <c r="PE15" s="28">
        <v>439660</v>
      </c>
      <c r="PF15" s="28">
        <v>452596</v>
      </c>
      <c r="PG15" s="28">
        <v>514348</v>
      </c>
      <c r="PH15" s="28">
        <v>309539</v>
      </c>
      <c r="PI15" s="28">
        <v>314625</v>
      </c>
      <c r="PJ15" s="28">
        <v>330848</v>
      </c>
      <c r="PK15" s="28">
        <v>315316</v>
      </c>
      <c r="PL15" s="28">
        <v>309366</v>
      </c>
      <c r="PM15" s="28">
        <v>360392</v>
      </c>
      <c r="PN15" s="28">
        <v>2110</v>
      </c>
      <c r="PO15" s="28">
        <v>3267</v>
      </c>
      <c r="PP15" s="28">
        <v>4456</v>
      </c>
      <c r="PQ15" s="28">
        <v>979</v>
      </c>
      <c r="PR15" s="28">
        <v>140</v>
      </c>
      <c r="PS15" s="28">
        <v>70</v>
      </c>
      <c r="PT15" s="28">
        <v>1529716</v>
      </c>
      <c r="PU15" s="28">
        <v>1576100</v>
      </c>
      <c r="PV15" s="28">
        <v>1672699</v>
      </c>
      <c r="PW15" s="28">
        <v>1574553</v>
      </c>
      <c r="PX15" s="28">
        <v>1315913</v>
      </c>
      <c r="PY15" s="28">
        <v>1395318</v>
      </c>
      <c r="PZ15" s="28">
        <v>10220</v>
      </c>
      <c r="QA15" s="28">
        <v>10988</v>
      </c>
      <c r="QB15" s="28">
        <v>11948</v>
      </c>
      <c r="QC15" s="28">
        <v>17421</v>
      </c>
      <c r="QD15" s="28">
        <v>22419</v>
      </c>
      <c r="QE15" s="28">
        <v>27740</v>
      </c>
      <c r="QF15" s="28">
        <v>211153</v>
      </c>
      <c r="QG15" s="28">
        <v>226376</v>
      </c>
      <c r="QH15" s="28">
        <v>232568</v>
      </c>
      <c r="QI15" s="28">
        <v>254224</v>
      </c>
      <c r="QJ15" s="28">
        <v>285456</v>
      </c>
      <c r="QK15" s="28">
        <v>373417</v>
      </c>
      <c r="QL15" s="28">
        <v>625171</v>
      </c>
      <c r="QM15" s="28">
        <v>643178</v>
      </c>
      <c r="QN15" s="28">
        <v>563776</v>
      </c>
      <c r="QO15" s="28">
        <v>459728</v>
      </c>
      <c r="QP15" s="28">
        <v>424711</v>
      </c>
      <c r="QQ15" s="28">
        <v>510842</v>
      </c>
      <c r="QR15" s="28">
        <v>709613</v>
      </c>
      <c r="QS15" s="28">
        <v>735724</v>
      </c>
      <c r="QT15" s="28">
        <v>784963</v>
      </c>
      <c r="QU15" s="28">
        <v>726803</v>
      </c>
      <c r="QV15" s="28">
        <v>613335</v>
      </c>
      <c r="QW15" s="28">
        <v>652614</v>
      </c>
      <c r="QX15" s="28">
        <v>195910</v>
      </c>
      <c r="QY15" s="28">
        <v>209245</v>
      </c>
      <c r="QZ15" s="28">
        <v>231970</v>
      </c>
      <c r="RA15" s="28">
        <v>256911</v>
      </c>
      <c r="RB15" s="28">
        <v>298502</v>
      </c>
      <c r="RC15" s="28">
        <v>364617</v>
      </c>
      <c r="RD15" s="28">
        <v>290890</v>
      </c>
      <c r="RE15" s="28">
        <v>297792</v>
      </c>
      <c r="RF15" s="28">
        <v>306664</v>
      </c>
      <c r="RG15" s="28">
        <v>293353</v>
      </c>
      <c r="RH15" s="28">
        <v>274386</v>
      </c>
      <c r="RI15" s="28">
        <v>334197</v>
      </c>
      <c r="RJ15" s="28">
        <v>412625</v>
      </c>
      <c r="RK15" s="28">
        <v>405892</v>
      </c>
      <c r="RL15" s="28">
        <v>438754</v>
      </c>
      <c r="RM15" s="28">
        <v>406807</v>
      </c>
      <c r="RN15" s="28">
        <v>390994</v>
      </c>
      <c r="RO15" s="28">
        <v>402697</v>
      </c>
      <c r="RP15" s="28">
        <v>0</v>
      </c>
      <c r="RQ15" s="28">
        <v>0</v>
      </c>
      <c r="RR15" s="28">
        <v>0</v>
      </c>
      <c r="RS15" s="28">
        <v>0</v>
      </c>
      <c r="RT15" s="28">
        <v>0</v>
      </c>
      <c r="RU15" s="28">
        <v>0</v>
      </c>
      <c r="RV15" s="28">
        <v>259586</v>
      </c>
      <c r="RW15" s="28">
        <v>253382</v>
      </c>
      <c r="RX15" s="28">
        <v>297741</v>
      </c>
      <c r="RY15" s="28">
        <v>352600</v>
      </c>
      <c r="RZ15" s="28">
        <v>435289</v>
      </c>
      <c r="SA15" s="28">
        <v>555625</v>
      </c>
      <c r="SB15" s="28">
        <v>113339</v>
      </c>
      <c r="SC15" s="28">
        <v>126189</v>
      </c>
      <c r="SD15" s="28">
        <v>138770</v>
      </c>
      <c r="SE15" s="28">
        <v>151089</v>
      </c>
      <c r="SF15" s="28">
        <v>163151</v>
      </c>
      <c r="SG15" s="28">
        <v>0</v>
      </c>
      <c r="SH15" s="28">
        <v>763</v>
      </c>
      <c r="SI15" s="28">
        <v>1034</v>
      </c>
      <c r="SJ15" s="28">
        <v>1086</v>
      </c>
      <c r="SK15" s="28">
        <v>165</v>
      </c>
      <c r="SL15" s="28">
        <v>222</v>
      </c>
      <c r="SM15" s="28">
        <v>438</v>
      </c>
      <c r="SN15" s="28">
        <v>113996</v>
      </c>
      <c r="SO15" s="28">
        <v>88437</v>
      </c>
      <c r="SP15" s="28">
        <v>58780</v>
      </c>
      <c r="SQ15" s="28">
        <v>37202</v>
      </c>
      <c r="SR15" s="28">
        <v>0</v>
      </c>
      <c r="SS15" s="28">
        <v>0</v>
      </c>
      <c r="ST15" s="28">
        <v>144090</v>
      </c>
      <c r="SU15" s="28">
        <v>156429</v>
      </c>
      <c r="SV15" s="28">
        <v>167415</v>
      </c>
      <c r="SW15" s="28">
        <v>175090</v>
      </c>
      <c r="SX15" s="28">
        <v>30221</v>
      </c>
      <c r="SY15" s="28">
        <v>32118</v>
      </c>
    </row>
    <row r="16" spans="1:519">
      <c r="A16" s="65"/>
      <c r="B16" s="66" t="s">
        <v>323</v>
      </c>
      <c r="C16" s="67"/>
      <c r="D16" s="28">
        <v>56</v>
      </c>
      <c r="E16" s="28">
        <v>13</v>
      </c>
      <c r="F16" s="28">
        <v>5</v>
      </c>
      <c r="G16" s="30">
        <v>0</v>
      </c>
      <c r="H16" s="28">
        <v>197</v>
      </c>
      <c r="I16" s="30">
        <v>230</v>
      </c>
      <c r="J16" s="28">
        <v>1011</v>
      </c>
      <c r="K16" s="28">
        <v>273</v>
      </c>
      <c r="L16" s="28">
        <v>133</v>
      </c>
      <c r="M16" s="30">
        <v>161</v>
      </c>
      <c r="N16" s="28">
        <v>12</v>
      </c>
      <c r="O16" s="30">
        <v>0</v>
      </c>
      <c r="P16" s="28">
        <v>0</v>
      </c>
      <c r="Q16" s="28">
        <v>0</v>
      </c>
      <c r="R16" s="28">
        <v>0</v>
      </c>
      <c r="S16" s="30">
        <v>0</v>
      </c>
      <c r="T16" s="28">
        <v>0</v>
      </c>
      <c r="U16" s="30">
        <v>0</v>
      </c>
      <c r="V16" s="28">
        <v>0</v>
      </c>
      <c r="W16" s="28">
        <v>0</v>
      </c>
      <c r="X16" s="28">
        <v>0</v>
      </c>
      <c r="Y16" s="30">
        <v>0</v>
      </c>
      <c r="Z16" s="28">
        <v>0</v>
      </c>
      <c r="AA16" s="30">
        <v>0</v>
      </c>
      <c r="AB16" s="28">
        <v>1</v>
      </c>
      <c r="AC16" s="28">
        <v>2</v>
      </c>
      <c r="AD16" s="28">
        <v>0</v>
      </c>
      <c r="AE16" s="30">
        <v>0</v>
      </c>
      <c r="AF16" s="28">
        <v>0</v>
      </c>
      <c r="AG16" s="30">
        <v>0</v>
      </c>
      <c r="AH16" s="28">
        <v>0</v>
      </c>
      <c r="AI16" s="28">
        <v>0</v>
      </c>
      <c r="AJ16" s="28">
        <v>0</v>
      </c>
      <c r="AK16" s="30">
        <v>0</v>
      </c>
      <c r="AL16" s="28">
        <v>0</v>
      </c>
      <c r="AM16" s="30">
        <v>0</v>
      </c>
      <c r="AN16" s="28">
        <v>75</v>
      </c>
      <c r="AO16" s="28">
        <v>0</v>
      </c>
      <c r="AP16" s="28">
        <v>0</v>
      </c>
      <c r="AQ16" s="30">
        <v>0</v>
      </c>
      <c r="AR16" s="28">
        <v>17</v>
      </c>
      <c r="AS16" s="30">
        <v>0</v>
      </c>
      <c r="AT16" s="28">
        <v>0</v>
      </c>
      <c r="AU16" s="28">
        <v>0</v>
      </c>
      <c r="AV16" s="28">
        <v>0</v>
      </c>
      <c r="AW16" s="30">
        <v>0</v>
      </c>
      <c r="AX16" s="28">
        <v>66</v>
      </c>
      <c r="AY16" s="30">
        <v>453</v>
      </c>
      <c r="AZ16" s="28">
        <v>357</v>
      </c>
      <c r="BA16" s="28">
        <v>3</v>
      </c>
      <c r="BB16" s="28">
        <v>606</v>
      </c>
      <c r="BC16" s="30">
        <v>631</v>
      </c>
      <c r="BD16" s="28">
        <v>0</v>
      </c>
      <c r="BE16" s="30">
        <v>0</v>
      </c>
      <c r="BF16" s="28">
        <v>18537</v>
      </c>
      <c r="BG16" s="28">
        <v>32165</v>
      </c>
      <c r="BH16" s="28">
        <v>49235</v>
      </c>
      <c r="BI16" s="30">
        <v>9324</v>
      </c>
      <c r="BJ16" s="28">
        <v>5705</v>
      </c>
      <c r="BK16" s="30">
        <v>0</v>
      </c>
      <c r="BL16" s="28">
        <v>0</v>
      </c>
      <c r="BM16" s="28">
        <v>0</v>
      </c>
      <c r="BN16" s="28">
        <v>0</v>
      </c>
      <c r="BO16" s="30">
        <v>0</v>
      </c>
      <c r="BP16" s="28">
        <v>0</v>
      </c>
      <c r="BQ16" s="30">
        <v>0</v>
      </c>
      <c r="BR16" s="28">
        <v>4924</v>
      </c>
      <c r="BS16" s="28">
        <v>0</v>
      </c>
      <c r="BT16" s="28">
        <v>1230</v>
      </c>
      <c r="BU16" s="30">
        <v>0</v>
      </c>
      <c r="BV16" s="28">
        <v>0</v>
      </c>
      <c r="BW16" s="30">
        <v>0</v>
      </c>
      <c r="BX16" s="28">
        <v>2410</v>
      </c>
      <c r="BY16" s="28">
        <v>0</v>
      </c>
      <c r="BZ16" s="28">
        <v>326</v>
      </c>
      <c r="CA16" s="30">
        <v>0</v>
      </c>
      <c r="CB16" s="28">
        <v>0</v>
      </c>
      <c r="CC16" s="30">
        <v>0</v>
      </c>
      <c r="CD16" s="28">
        <v>0</v>
      </c>
      <c r="CE16" s="28">
        <v>0</v>
      </c>
      <c r="CF16" s="28">
        <v>0</v>
      </c>
      <c r="CG16" s="30">
        <v>0</v>
      </c>
      <c r="CH16" s="28">
        <v>0</v>
      </c>
      <c r="CI16" s="30">
        <v>0</v>
      </c>
      <c r="CJ16" s="28">
        <v>2582</v>
      </c>
      <c r="CK16" s="28">
        <v>6</v>
      </c>
      <c r="CL16" s="28">
        <v>259</v>
      </c>
      <c r="CM16" s="30">
        <v>514</v>
      </c>
      <c r="CN16" s="28">
        <v>1161</v>
      </c>
      <c r="CO16" s="30">
        <v>529</v>
      </c>
      <c r="CP16" s="28">
        <v>12033</v>
      </c>
      <c r="CQ16" s="28">
        <v>11846</v>
      </c>
      <c r="CR16" s="28">
        <v>32603</v>
      </c>
      <c r="CS16" s="30">
        <v>8729</v>
      </c>
      <c r="CT16" s="28">
        <v>7774</v>
      </c>
      <c r="CU16" s="30">
        <v>3435</v>
      </c>
      <c r="CV16" s="28">
        <v>0</v>
      </c>
      <c r="CW16" s="28">
        <v>0</v>
      </c>
      <c r="CX16" s="28">
        <v>0</v>
      </c>
      <c r="CY16" s="30">
        <v>0</v>
      </c>
      <c r="CZ16" s="28">
        <v>0</v>
      </c>
      <c r="DA16" s="30">
        <v>198</v>
      </c>
      <c r="DB16" s="28">
        <v>2178</v>
      </c>
      <c r="DC16" s="28">
        <v>3594</v>
      </c>
      <c r="DD16" s="28">
        <v>6853</v>
      </c>
      <c r="DE16" s="30">
        <v>2174</v>
      </c>
      <c r="DF16" s="28">
        <v>13</v>
      </c>
      <c r="DG16" s="30">
        <v>2115</v>
      </c>
      <c r="DH16" s="28">
        <v>0</v>
      </c>
      <c r="DI16" s="28">
        <v>0</v>
      </c>
      <c r="DJ16" s="28">
        <v>0</v>
      </c>
      <c r="DK16" s="30">
        <v>0</v>
      </c>
      <c r="DL16" s="28">
        <v>0</v>
      </c>
      <c r="DM16" s="30">
        <v>1507</v>
      </c>
      <c r="DN16" s="28">
        <v>0</v>
      </c>
      <c r="DO16" s="28">
        <v>282</v>
      </c>
      <c r="DP16" s="28">
        <v>23</v>
      </c>
      <c r="DQ16" s="30">
        <v>830</v>
      </c>
      <c r="DR16" s="28">
        <v>0</v>
      </c>
      <c r="DS16" s="30">
        <v>0</v>
      </c>
      <c r="DT16" s="28">
        <v>2657</v>
      </c>
      <c r="DU16" s="28">
        <v>15143</v>
      </c>
      <c r="DV16" s="28">
        <v>1103</v>
      </c>
      <c r="DW16" s="30">
        <v>1747</v>
      </c>
      <c r="DX16" s="28">
        <v>144</v>
      </c>
      <c r="DY16" s="30">
        <v>0</v>
      </c>
      <c r="DZ16" s="28">
        <v>232825</v>
      </c>
      <c r="EA16" s="28">
        <v>151659</v>
      </c>
      <c r="EB16" s="28">
        <v>263207</v>
      </c>
      <c r="EC16" s="30">
        <v>158985</v>
      </c>
      <c r="ED16" s="28">
        <v>58574</v>
      </c>
      <c r="EE16" s="30">
        <v>11</v>
      </c>
      <c r="EF16" s="28">
        <v>7074</v>
      </c>
      <c r="EG16" s="28">
        <v>1891</v>
      </c>
      <c r="EH16" s="28">
        <v>1970</v>
      </c>
      <c r="EI16" s="30">
        <v>2043</v>
      </c>
      <c r="EJ16" s="28">
        <v>6851</v>
      </c>
      <c r="EK16" s="30">
        <v>427</v>
      </c>
      <c r="EL16" s="28">
        <v>0</v>
      </c>
      <c r="EM16" s="28">
        <v>0</v>
      </c>
      <c r="EN16" s="28">
        <v>0</v>
      </c>
      <c r="EO16" s="30">
        <v>0</v>
      </c>
      <c r="EP16" s="28">
        <v>0</v>
      </c>
      <c r="EQ16" s="30">
        <v>0</v>
      </c>
      <c r="ER16" s="28">
        <v>82</v>
      </c>
      <c r="ES16" s="28">
        <v>2583</v>
      </c>
      <c r="ET16" s="28">
        <v>495</v>
      </c>
      <c r="EU16" s="30">
        <v>9941</v>
      </c>
      <c r="EV16" s="28">
        <v>0</v>
      </c>
      <c r="EW16" s="30">
        <v>0</v>
      </c>
      <c r="EX16" s="28">
        <v>939</v>
      </c>
      <c r="EY16" s="28">
        <v>851</v>
      </c>
      <c r="EZ16" s="28">
        <v>1039</v>
      </c>
      <c r="FA16" s="30">
        <v>195</v>
      </c>
      <c r="FB16" s="28">
        <v>1962</v>
      </c>
      <c r="FC16" s="30">
        <v>3</v>
      </c>
      <c r="FD16" s="28">
        <v>13</v>
      </c>
      <c r="FE16" s="28">
        <v>340</v>
      </c>
      <c r="FF16" s="28">
        <v>79</v>
      </c>
      <c r="FG16" s="30">
        <v>0</v>
      </c>
      <c r="FH16" s="28">
        <v>0</v>
      </c>
      <c r="FI16" s="30">
        <v>0</v>
      </c>
      <c r="FJ16" s="28">
        <v>159687</v>
      </c>
      <c r="FK16" s="28">
        <v>279007</v>
      </c>
      <c r="FL16" s="28">
        <v>159128</v>
      </c>
      <c r="FM16" s="30">
        <v>182368</v>
      </c>
      <c r="FN16" s="28">
        <v>172947</v>
      </c>
      <c r="FO16" s="30">
        <v>43089</v>
      </c>
      <c r="FP16" s="28">
        <v>0</v>
      </c>
      <c r="FQ16" s="28">
        <v>0</v>
      </c>
      <c r="FR16" s="28">
        <v>0</v>
      </c>
      <c r="FS16" s="30">
        <v>0</v>
      </c>
      <c r="FT16" s="28">
        <v>0</v>
      </c>
      <c r="FU16" s="30">
        <v>0</v>
      </c>
      <c r="FV16" s="28">
        <v>2138</v>
      </c>
      <c r="FW16" s="28">
        <v>1008</v>
      </c>
      <c r="FX16" s="28">
        <v>0</v>
      </c>
      <c r="FY16" s="30">
        <v>0</v>
      </c>
      <c r="FZ16" s="28">
        <v>604</v>
      </c>
      <c r="GA16" s="30">
        <v>6173</v>
      </c>
      <c r="GB16" s="28">
        <v>321</v>
      </c>
      <c r="GC16" s="28">
        <v>103</v>
      </c>
      <c r="GD16" s="28">
        <v>0</v>
      </c>
      <c r="GE16" s="30">
        <v>0</v>
      </c>
      <c r="GF16" s="28">
        <v>0</v>
      </c>
      <c r="GG16" s="30">
        <v>0</v>
      </c>
      <c r="GH16" s="28">
        <v>903</v>
      </c>
      <c r="GI16" s="28">
        <v>2298</v>
      </c>
      <c r="GJ16" s="28">
        <v>483</v>
      </c>
      <c r="GK16" s="30">
        <v>205</v>
      </c>
      <c r="GL16" s="28">
        <v>2493</v>
      </c>
      <c r="GM16" s="30">
        <v>228</v>
      </c>
      <c r="GN16" s="28">
        <v>135</v>
      </c>
      <c r="GO16" s="28">
        <v>34</v>
      </c>
      <c r="GP16" s="28">
        <v>53</v>
      </c>
      <c r="GQ16" s="30">
        <v>0</v>
      </c>
      <c r="GR16" s="28">
        <v>77</v>
      </c>
      <c r="GS16" s="30">
        <v>0</v>
      </c>
      <c r="GT16" s="28">
        <v>7422</v>
      </c>
      <c r="GU16" s="28">
        <v>3739</v>
      </c>
      <c r="GV16" s="28">
        <v>2659</v>
      </c>
      <c r="GW16" s="30">
        <v>5910</v>
      </c>
      <c r="GX16" s="28">
        <v>19917</v>
      </c>
      <c r="GY16" s="30">
        <v>28747</v>
      </c>
      <c r="GZ16" s="28">
        <v>0</v>
      </c>
      <c r="HA16" s="28">
        <v>0</v>
      </c>
      <c r="HB16" s="28">
        <v>0</v>
      </c>
      <c r="HC16" s="30">
        <v>0</v>
      </c>
      <c r="HD16" s="28">
        <v>0</v>
      </c>
      <c r="HE16" s="30">
        <v>0</v>
      </c>
      <c r="HF16" s="28">
        <v>432</v>
      </c>
      <c r="HG16" s="28">
        <v>77</v>
      </c>
      <c r="HH16" s="28">
        <v>792</v>
      </c>
      <c r="HI16" s="30">
        <v>658</v>
      </c>
      <c r="HJ16" s="28">
        <v>2</v>
      </c>
      <c r="HK16" s="30">
        <v>1056</v>
      </c>
      <c r="HL16" s="28">
        <v>0</v>
      </c>
      <c r="HM16" s="28">
        <v>405</v>
      </c>
      <c r="HN16" s="28">
        <v>501</v>
      </c>
      <c r="HO16" s="30">
        <v>1877</v>
      </c>
      <c r="HP16" s="28">
        <v>766</v>
      </c>
      <c r="HQ16" s="30">
        <v>10904</v>
      </c>
      <c r="HR16" s="28">
        <v>0</v>
      </c>
      <c r="HS16" s="28">
        <v>37</v>
      </c>
      <c r="HT16" s="28">
        <v>0</v>
      </c>
      <c r="HU16" s="30">
        <v>471</v>
      </c>
      <c r="HV16" s="28">
        <v>0</v>
      </c>
      <c r="HW16" s="30">
        <v>0</v>
      </c>
      <c r="HX16" s="28">
        <v>260</v>
      </c>
      <c r="HY16" s="28">
        <v>27</v>
      </c>
      <c r="HZ16" s="28">
        <v>0</v>
      </c>
      <c r="IA16" s="30">
        <v>0</v>
      </c>
      <c r="IB16" s="28">
        <v>0</v>
      </c>
      <c r="IC16" s="30">
        <v>0</v>
      </c>
      <c r="ID16" s="28">
        <v>5382</v>
      </c>
      <c r="IE16" s="28">
        <v>103</v>
      </c>
      <c r="IF16" s="28">
        <v>4097</v>
      </c>
      <c r="IG16" s="30">
        <v>4043</v>
      </c>
      <c r="IH16" s="28">
        <v>701</v>
      </c>
      <c r="II16" s="30">
        <v>220</v>
      </c>
      <c r="IJ16" s="28">
        <v>6052</v>
      </c>
      <c r="IK16" s="28">
        <v>2689</v>
      </c>
      <c r="IL16" s="28">
        <v>11178</v>
      </c>
      <c r="IM16" s="30">
        <v>26238</v>
      </c>
      <c r="IN16" s="28">
        <v>1621</v>
      </c>
      <c r="IO16" s="30">
        <v>971</v>
      </c>
      <c r="IP16" s="28">
        <v>3960</v>
      </c>
      <c r="IQ16" s="28">
        <v>0</v>
      </c>
      <c r="IR16" s="28">
        <v>0</v>
      </c>
      <c r="IS16" s="30">
        <v>0</v>
      </c>
      <c r="IT16" s="28">
        <v>676</v>
      </c>
      <c r="IU16" s="30">
        <v>0</v>
      </c>
      <c r="IV16" s="28">
        <v>0</v>
      </c>
      <c r="IW16" s="28">
        <v>0</v>
      </c>
      <c r="IX16" s="28">
        <v>0</v>
      </c>
      <c r="IY16" s="30">
        <v>0</v>
      </c>
      <c r="IZ16" s="28">
        <v>0</v>
      </c>
      <c r="JA16" s="30">
        <v>0</v>
      </c>
      <c r="JB16" s="28">
        <v>27</v>
      </c>
      <c r="JC16" s="28">
        <v>91</v>
      </c>
      <c r="JD16" s="28">
        <v>49</v>
      </c>
      <c r="JE16" s="30">
        <v>112</v>
      </c>
      <c r="JF16" s="28">
        <v>203</v>
      </c>
      <c r="JG16" s="30">
        <v>79</v>
      </c>
      <c r="JH16" s="28">
        <v>19590</v>
      </c>
      <c r="JI16" s="28">
        <v>5540</v>
      </c>
      <c r="JJ16" s="28">
        <v>4028</v>
      </c>
      <c r="JK16" s="28">
        <v>6127</v>
      </c>
      <c r="JL16" s="28">
        <v>7478</v>
      </c>
      <c r="JM16" s="28">
        <v>825</v>
      </c>
      <c r="JN16" s="28">
        <v>0</v>
      </c>
      <c r="JO16" s="28">
        <v>0</v>
      </c>
      <c r="JP16" s="28">
        <v>0</v>
      </c>
      <c r="JQ16" s="28">
        <v>0</v>
      </c>
      <c r="JR16" s="28">
        <v>0</v>
      </c>
      <c r="JS16" s="28">
        <v>0</v>
      </c>
      <c r="JT16" s="28">
        <v>0</v>
      </c>
      <c r="JU16" s="28">
        <v>70</v>
      </c>
      <c r="JV16" s="28">
        <v>0</v>
      </c>
      <c r="JW16" s="28">
        <v>0</v>
      </c>
      <c r="JX16" s="28">
        <v>76</v>
      </c>
      <c r="JY16" s="28">
        <v>0</v>
      </c>
      <c r="JZ16" s="28">
        <v>0</v>
      </c>
      <c r="KA16" s="28">
        <v>0</v>
      </c>
      <c r="KB16" s="28">
        <v>0</v>
      </c>
      <c r="KC16" s="28">
        <v>0</v>
      </c>
      <c r="KD16" s="28">
        <v>0</v>
      </c>
      <c r="KE16" s="28">
        <v>0</v>
      </c>
      <c r="KF16" s="28">
        <v>171</v>
      </c>
      <c r="KG16" s="28">
        <v>333</v>
      </c>
      <c r="KH16" s="28">
        <v>2</v>
      </c>
      <c r="KI16" s="28">
        <v>316</v>
      </c>
      <c r="KJ16" s="28">
        <v>169</v>
      </c>
      <c r="KK16" s="28">
        <v>26</v>
      </c>
      <c r="KL16" s="28">
        <v>0</v>
      </c>
      <c r="KM16" s="28">
        <v>0</v>
      </c>
      <c r="KN16" s="28">
        <v>0</v>
      </c>
      <c r="KO16" s="28">
        <v>0</v>
      </c>
      <c r="KP16" s="28">
        <v>0</v>
      </c>
      <c r="KQ16" s="28">
        <v>0</v>
      </c>
      <c r="KR16" s="28">
        <v>0</v>
      </c>
      <c r="KS16" s="28">
        <v>0</v>
      </c>
      <c r="KT16" s="28">
        <v>0</v>
      </c>
      <c r="KU16" s="28">
        <v>0</v>
      </c>
      <c r="KV16" s="28">
        <v>0</v>
      </c>
      <c r="KW16" s="28">
        <v>0</v>
      </c>
      <c r="KX16" s="28">
        <v>7874</v>
      </c>
      <c r="KY16" s="28">
        <v>36162</v>
      </c>
      <c r="KZ16" s="28">
        <v>9475</v>
      </c>
      <c r="LA16" s="28">
        <v>2019</v>
      </c>
      <c r="LB16" s="28">
        <v>5333</v>
      </c>
      <c r="LC16" s="28">
        <v>1378</v>
      </c>
      <c r="LD16" s="28">
        <v>718</v>
      </c>
      <c r="LE16" s="28">
        <v>1045</v>
      </c>
      <c r="LF16" s="28">
        <v>688</v>
      </c>
      <c r="LG16" s="28">
        <v>11633</v>
      </c>
      <c r="LH16" s="28">
        <v>0</v>
      </c>
      <c r="LI16" s="28">
        <v>0</v>
      </c>
      <c r="LJ16" s="28">
        <v>0</v>
      </c>
      <c r="LK16" s="28">
        <v>0</v>
      </c>
      <c r="LL16" s="28">
        <v>0</v>
      </c>
      <c r="LM16" s="28">
        <v>959</v>
      </c>
      <c r="LN16" s="28">
        <v>408</v>
      </c>
      <c r="LO16" s="28">
        <v>0</v>
      </c>
      <c r="LP16" s="28">
        <v>259459</v>
      </c>
      <c r="LQ16" s="28">
        <v>209298</v>
      </c>
      <c r="LR16" s="28">
        <v>599827</v>
      </c>
      <c r="LS16" s="28">
        <v>3982</v>
      </c>
      <c r="LT16" s="28">
        <v>22044</v>
      </c>
      <c r="LU16" s="28">
        <v>4784</v>
      </c>
      <c r="LV16" s="28">
        <v>0</v>
      </c>
      <c r="LW16" s="28">
        <v>3246</v>
      </c>
      <c r="LX16" s="28">
        <v>6145</v>
      </c>
      <c r="LY16" s="28">
        <v>3190</v>
      </c>
      <c r="LZ16" s="28">
        <v>17</v>
      </c>
      <c r="MA16" s="28">
        <v>0</v>
      </c>
      <c r="MB16" s="28">
        <v>0</v>
      </c>
      <c r="MC16" s="28">
        <v>0</v>
      </c>
      <c r="MD16" s="28">
        <v>0</v>
      </c>
      <c r="ME16" s="28">
        <v>0</v>
      </c>
      <c r="MF16" s="28">
        <v>0</v>
      </c>
      <c r="MG16" s="28">
        <v>521</v>
      </c>
      <c r="MH16" s="28">
        <v>2945</v>
      </c>
      <c r="MI16" s="28">
        <v>2281</v>
      </c>
      <c r="MJ16" s="28">
        <v>9892</v>
      </c>
      <c r="MK16" s="28">
        <v>5029</v>
      </c>
      <c r="ML16" s="28">
        <v>4524</v>
      </c>
      <c r="MM16" s="28">
        <v>0</v>
      </c>
      <c r="MN16" s="28">
        <v>28</v>
      </c>
      <c r="MO16" s="28">
        <v>17</v>
      </c>
      <c r="MP16" s="28">
        <v>71</v>
      </c>
      <c r="MQ16" s="28">
        <v>0</v>
      </c>
      <c r="MR16" s="28">
        <v>526</v>
      </c>
      <c r="MS16" s="28">
        <v>0</v>
      </c>
      <c r="MT16" s="28">
        <v>0</v>
      </c>
      <c r="MU16" s="28">
        <v>0</v>
      </c>
      <c r="MV16" s="28">
        <v>0</v>
      </c>
      <c r="MW16" s="28">
        <v>0</v>
      </c>
      <c r="MX16" s="28">
        <v>0</v>
      </c>
      <c r="MY16" s="28">
        <v>0</v>
      </c>
      <c r="MZ16" s="28">
        <v>1867</v>
      </c>
      <c r="NA16" s="28">
        <v>2076</v>
      </c>
      <c r="NB16" s="28">
        <v>714</v>
      </c>
      <c r="NC16" s="28">
        <v>729</v>
      </c>
      <c r="ND16" s="28">
        <v>479</v>
      </c>
      <c r="NE16" s="28">
        <v>0</v>
      </c>
      <c r="NF16" s="28">
        <v>1984</v>
      </c>
      <c r="NG16" s="28">
        <v>1272</v>
      </c>
      <c r="NH16" s="28">
        <v>1223</v>
      </c>
      <c r="NI16" s="28">
        <v>1762</v>
      </c>
      <c r="NJ16" s="28">
        <v>1998</v>
      </c>
      <c r="NK16" s="28">
        <v>2008</v>
      </c>
      <c r="NL16" s="28">
        <v>4697</v>
      </c>
      <c r="NM16" s="28">
        <v>21166</v>
      </c>
      <c r="NN16" s="28">
        <v>8035</v>
      </c>
      <c r="NO16" s="28">
        <v>5963</v>
      </c>
      <c r="NP16" s="28">
        <v>9685</v>
      </c>
      <c r="NQ16" s="28">
        <v>1803</v>
      </c>
      <c r="NR16" s="28">
        <v>29204</v>
      </c>
      <c r="NS16" s="28">
        <v>8284</v>
      </c>
      <c r="NT16" s="28">
        <v>3353</v>
      </c>
      <c r="NU16" s="28">
        <v>6830</v>
      </c>
      <c r="NV16" s="28">
        <v>4153</v>
      </c>
      <c r="NW16" s="28">
        <v>148</v>
      </c>
      <c r="NX16" s="28">
        <v>163772</v>
      </c>
      <c r="NY16" s="28">
        <v>78270</v>
      </c>
      <c r="NZ16" s="28">
        <v>136373</v>
      </c>
      <c r="OA16" s="28">
        <v>97518</v>
      </c>
      <c r="OB16" s="28">
        <v>21458</v>
      </c>
      <c r="OC16" s="28">
        <v>17393</v>
      </c>
      <c r="OD16" s="28">
        <v>23633</v>
      </c>
      <c r="OE16" s="28">
        <v>13012</v>
      </c>
      <c r="OF16" s="28">
        <v>21536</v>
      </c>
      <c r="OG16" s="28">
        <v>4111</v>
      </c>
      <c r="OH16" s="28">
        <v>1799</v>
      </c>
      <c r="OI16" s="28">
        <v>0</v>
      </c>
      <c r="OJ16" s="28">
        <v>99</v>
      </c>
      <c r="OK16" s="28">
        <v>2733</v>
      </c>
      <c r="OL16" s="28">
        <v>9909</v>
      </c>
      <c r="OM16" s="28">
        <v>122</v>
      </c>
      <c r="ON16" s="28">
        <v>29</v>
      </c>
      <c r="OO16" s="28">
        <v>76</v>
      </c>
      <c r="OP16" s="28">
        <v>0</v>
      </c>
      <c r="OQ16" s="28">
        <v>0</v>
      </c>
      <c r="OR16" s="28">
        <v>40</v>
      </c>
      <c r="OS16" s="28">
        <v>3983</v>
      </c>
      <c r="OT16" s="28">
        <v>4770</v>
      </c>
      <c r="OU16" s="28">
        <v>0</v>
      </c>
      <c r="OV16" s="28">
        <v>8446</v>
      </c>
      <c r="OW16" s="28">
        <v>1880</v>
      </c>
      <c r="OX16" s="28">
        <v>846</v>
      </c>
      <c r="OY16" s="28">
        <v>3085</v>
      </c>
      <c r="OZ16" s="28">
        <v>1566</v>
      </c>
      <c r="PA16" s="28">
        <v>322</v>
      </c>
      <c r="PB16" s="28">
        <v>2371</v>
      </c>
      <c r="PC16" s="28">
        <v>2162</v>
      </c>
      <c r="PD16" s="28">
        <v>5215</v>
      </c>
      <c r="PE16" s="28">
        <v>460</v>
      </c>
      <c r="PF16" s="28">
        <v>4050</v>
      </c>
      <c r="PG16" s="28">
        <v>1677</v>
      </c>
      <c r="PH16" s="28">
        <v>427</v>
      </c>
      <c r="PI16" s="28">
        <v>2838</v>
      </c>
      <c r="PJ16" s="28">
        <v>168</v>
      </c>
      <c r="PK16" s="28">
        <v>9</v>
      </c>
      <c r="PL16" s="28">
        <v>17</v>
      </c>
      <c r="PM16" s="28">
        <v>0</v>
      </c>
      <c r="PN16" s="28">
        <v>0</v>
      </c>
      <c r="PO16" s="28">
        <v>0</v>
      </c>
      <c r="PP16" s="28">
        <v>0</v>
      </c>
      <c r="PQ16" s="28">
        <v>0</v>
      </c>
      <c r="PR16" s="28">
        <v>0</v>
      </c>
      <c r="PS16" s="28">
        <v>0</v>
      </c>
      <c r="PT16" s="28">
        <v>82180</v>
      </c>
      <c r="PU16" s="28">
        <v>11159</v>
      </c>
      <c r="PV16" s="28">
        <v>79793</v>
      </c>
      <c r="PW16" s="28">
        <v>13213</v>
      </c>
      <c r="PX16" s="28">
        <v>7304</v>
      </c>
      <c r="PY16" s="28">
        <v>0</v>
      </c>
      <c r="PZ16" s="28">
        <v>1427</v>
      </c>
      <c r="QA16" s="28">
        <v>1451</v>
      </c>
      <c r="QB16" s="28">
        <v>795</v>
      </c>
      <c r="QC16" s="28">
        <v>18599</v>
      </c>
      <c r="QD16" s="28">
        <v>0</v>
      </c>
      <c r="QE16" s="28">
        <v>0</v>
      </c>
      <c r="QF16" s="28">
        <v>778</v>
      </c>
      <c r="QG16" s="28">
        <v>8913</v>
      </c>
      <c r="QH16" s="28">
        <v>6898</v>
      </c>
      <c r="QI16" s="28">
        <v>2757</v>
      </c>
      <c r="QJ16" s="28">
        <v>0</v>
      </c>
      <c r="QK16" s="28">
        <v>0</v>
      </c>
      <c r="QL16" s="28">
        <v>0</v>
      </c>
      <c r="QM16" s="28">
        <v>37200</v>
      </c>
      <c r="QN16" s="28">
        <v>0</v>
      </c>
      <c r="QO16" s="28">
        <v>73444</v>
      </c>
      <c r="QP16" s="28">
        <v>109</v>
      </c>
      <c r="QQ16" s="28">
        <v>18977</v>
      </c>
      <c r="QR16" s="28">
        <v>3427</v>
      </c>
      <c r="QS16" s="28">
        <v>299</v>
      </c>
      <c r="QT16" s="28">
        <v>398</v>
      </c>
      <c r="QU16" s="28">
        <v>3459</v>
      </c>
      <c r="QV16" s="28">
        <v>1393</v>
      </c>
      <c r="QW16" s="28">
        <v>0</v>
      </c>
      <c r="QX16" s="28">
        <v>1377</v>
      </c>
      <c r="QY16" s="28">
        <v>15073</v>
      </c>
      <c r="QZ16" s="28">
        <v>18013</v>
      </c>
      <c r="RA16" s="28">
        <v>23998</v>
      </c>
      <c r="RB16" s="28">
        <v>27427</v>
      </c>
      <c r="RC16" s="28">
        <v>8893</v>
      </c>
      <c r="RD16" s="28">
        <v>0</v>
      </c>
      <c r="RE16" s="28">
        <v>0</v>
      </c>
      <c r="RF16" s="28">
        <v>0</v>
      </c>
      <c r="RG16" s="28">
        <v>0</v>
      </c>
      <c r="RH16" s="28">
        <v>0</v>
      </c>
      <c r="RI16" s="28">
        <v>520</v>
      </c>
      <c r="RJ16" s="28">
        <v>0</v>
      </c>
      <c r="RK16" s="28">
        <v>279</v>
      </c>
      <c r="RL16" s="28">
        <v>348</v>
      </c>
      <c r="RM16" s="28">
        <v>0</v>
      </c>
      <c r="RN16" s="28">
        <v>0</v>
      </c>
      <c r="RO16" s="28">
        <v>0</v>
      </c>
      <c r="RP16" s="28">
        <v>0</v>
      </c>
      <c r="RQ16" s="28">
        <v>0</v>
      </c>
      <c r="RR16" s="28">
        <v>0</v>
      </c>
      <c r="RS16" s="28">
        <v>0</v>
      </c>
      <c r="RT16" s="28">
        <v>0</v>
      </c>
      <c r="RU16" s="28">
        <v>0</v>
      </c>
      <c r="RV16" s="28">
        <v>10792</v>
      </c>
      <c r="RW16" s="28">
        <v>7843</v>
      </c>
      <c r="RX16" s="28">
        <v>5112</v>
      </c>
      <c r="RY16" s="28">
        <v>5997</v>
      </c>
      <c r="RZ16" s="28">
        <v>5680</v>
      </c>
      <c r="SA16" s="28">
        <v>23673</v>
      </c>
      <c r="SB16" s="28">
        <v>0</v>
      </c>
      <c r="SC16" s="28">
        <v>0</v>
      </c>
      <c r="SD16" s="28">
        <v>543</v>
      </c>
      <c r="SE16" s="28">
        <v>17</v>
      </c>
      <c r="SF16" s="28">
        <v>4</v>
      </c>
      <c r="SG16" s="28">
        <v>11</v>
      </c>
      <c r="SH16" s="28">
        <v>44</v>
      </c>
      <c r="SI16" s="28">
        <v>54</v>
      </c>
      <c r="SJ16" s="28">
        <v>0</v>
      </c>
      <c r="SK16" s="28">
        <v>25</v>
      </c>
      <c r="SL16" s="28">
        <v>28</v>
      </c>
      <c r="SM16" s="28">
        <v>1</v>
      </c>
      <c r="SN16" s="28">
        <v>224</v>
      </c>
      <c r="SO16" s="28">
        <v>610</v>
      </c>
      <c r="SP16" s="28">
        <v>5961</v>
      </c>
      <c r="SQ16" s="28">
        <v>380</v>
      </c>
      <c r="SR16" s="28">
        <v>1281</v>
      </c>
      <c r="SS16" s="28">
        <v>260</v>
      </c>
      <c r="ST16" s="28">
        <v>0</v>
      </c>
      <c r="SU16" s="28">
        <v>0</v>
      </c>
      <c r="SV16" s="28">
        <v>0</v>
      </c>
      <c r="SW16" s="28">
        <v>0</v>
      </c>
      <c r="SX16" s="28">
        <v>1</v>
      </c>
      <c r="SY16" s="28">
        <v>1</v>
      </c>
    </row>
    <row r="17" spans="1:519">
      <c r="A17" s="65"/>
      <c r="B17" s="66" t="s">
        <v>324</v>
      </c>
      <c r="C17" s="67"/>
      <c r="D17" s="28">
        <v>85113482</v>
      </c>
      <c r="E17" s="28">
        <v>84007748</v>
      </c>
      <c r="F17" s="28">
        <v>82401424</v>
      </c>
      <c r="G17" s="30">
        <v>81283913</v>
      </c>
      <c r="H17" s="28">
        <v>79589109</v>
      </c>
      <c r="I17" s="30">
        <v>78014836</v>
      </c>
      <c r="J17" s="28">
        <v>10435733</v>
      </c>
      <c r="K17" s="28">
        <v>10872224</v>
      </c>
      <c r="L17" s="28">
        <v>10819031</v>
      </c>
      <c r="M17" s="30">
        <v>10805306</v>
      </c>
      <c r="N17" s="28">
        <v>10415313</v>
      </c>
      <c r="O17" s="30">
        <v>10647776</v>
      </c>
      <c r="P17" s="28">
        <v>5573987</v>
      </c>
      <c r="Q17" s="28">
        <v>5513539</v>
      </c>
      <c r="R17" s="28">
        <v>5489009</v>
      </c>
      <c r="S17" s="30">
        <v>5295266</v>
      </c>
      <c r="T17" s="28">
        <v>5320515</v>
      </c>
      <c r="U17" s="30">
        <v>5147011</v>
      </c>
      <c r="V17" s="28">
        <v>2931040</v>
      </c>
      <c r="W17" s="28">
        <v>2768441</v>
      </c>
      <c r="X17" s="28">
        <v>2872263</v>
      </c>
      <c r="Y17" s="30">
        <v>2751270</v>
      </c>
      <c r="Z17" s="28">
        <v>2789462</v>
      </c>
      <c r="AA17" s="30">
        <v>2840490</v>
      </c>
      <c r="AB17" s="28">
        <v>4759219</v>
      </c>
      <c r="AC17" s="28">
        <v>4477246</v>
      </c>
      <c r="AD17" s="28">
        <v>4774228</v>
      </c>
      <c r="AE17" s="30">
        <v>4682229</v>
      </c>
      <c r="AF17" s="28">
        <v>4530492</v>
      </c>
      <c r="AG17" s="30">
        <v>4207376</v>
      </c>
      <c r="AH17" s="28">
        <v>22801849</v>
      </c>
      <c r="AI17" s="28">
        <v>21816763</v>
      </c>
      <c r="AJ17" s="28">
        <v>20874903</v>
      </c>
      <c r="AK17" s="30">
        <v>19927254</v>
      </c>
      <c r="AL17" s="28">
        <v>19700774</v>
      </c>
      <c r="AM17" s="30">
        <v>19022044</v>
      </c>
      <c r="AN17" s="28">
        <v>4152235</v>
      </c>
      <c r="AO17" s="28">
        <v>4065643</v>
      </c>
      <c r="AP17" s="28">
        <v>4250900</v>
      </c>
      <c r="AQ17" s="30">
        <v>4338011</v>
      </c>
      <c r="AR17" s="28">
        <v>4156098</v>
      </c>
      <c r="AS17" s="30">
        <v>4102965</v>
      </c>
      <c r="AT17" s="28">
        <v>31315799</v>
      </c>
      <c r="AU17" s="28">
        <v>29996681</v>
      </c>
      <c r="AV17" s="28">
        <v>29854694</v>
      </c>
      <c r="AW17" s="30">
        <v>28892784</v>
      </c>
      <c r="AX17" s="28">
        <v>29219872</v>
      </c>
      <c r="AY17" s="30">
        <v>30413983</v>
      </c>
      <c r="AZ17" s="28">
        <v>11940584</v>
      </c>
      <c r="BA17" s="28">
        <v>12294464</v>
      </c>
      <c r="BB17" s="28">
        <v>12403448</v>
      </c>
      <c r="BC17" s="30">
        <v>12372873</v>
      </c>
      <c r="BD17" s="28">
        <v>12074581</v>
      </c>
      <c r="BE17" s="30">
        <v>11717184</v>
      </c>
      <c r="BF17" s="28">
        <v>119437224</v>
      </c>
      <c r="BG17" s="28">
        <v>115699012</v>
      </c>
      <c r="BH17" s="28">
        <v>112216749</v>
      </c>
      <c r="BI17" s="30">
        <v>109361134</v>
      </c>
      <c r="BJ17" s="28">
        <v>105709902</v>
      </c>
      <c r="BK17" s="30">
        <v>101010729</v>
      </c>
      <c r="BL17" s="28">
        <v>4134662</v>
      </c>
      <c r="BM17" s="28">
        <v>4065940</v>
      </c>
      <c r="BN17" s="28">
        <v>4035804</v>
      </c>
      <c r="BO17" s="30">
        <v>4045918</v>
      </c>
      <c r="BP17" s="28">
        <v>4024652</v>
      </c>
      <c r="BQ17" s="30">
        <v>4106807</v>
      </c>
      <c r="BR17" s="28">
        <v>28217156</v>
      </c>
      <c r="BS17" s="28">
        <v>26063584</v>
      </c>
      <c r="BT17" s="28">
        <v>25456687</v>
      </c>
      <c r="BU17" s="30">
        <v>24460417</v>
      </c>
      <c r="BV17" s="28">
        <v>24629340</v>
      </c>
      <c r="BW17" s="30">
        <v>24160297</v>
      </c>
      <c r="BX17" s="28">
        <v>33483667</v>
      </c>
      <c r="BY17" s="28">
        <v>31762445</v>
      </c>
      <c r="BZ17" s="28">
        <v>30350670</v>
      </c>
      <c r="CA17" s="30">
        <v>29650560</v>
      </c>
      <c r="CB17" s="28">
        <v>28956493</v>
      </c>
      <c r="CC17" s="30">
        <v>28850100</v>
      </c>
      <c r="CD17" s="28">
        <v>6637184</v>
      </c>
      <c r="CE17" s="28">
        <v>6567550</v>
      </c>
      <c r="CF17" s="28">
        <v>6595510</v>
      </c>
      <c r="CG17" s="30">
        <v>6381786</v>
      </c>
      <c r="CH17" s="28">
        <v>6335760</v>
      </c>
      <c r="CI17" s="30">
        <v>5966639</v>
      </c>
      <c r="CJ17" s="28">
        <v>14257529</v>
      </c>
      <c r="CK17" s="28">
        <v>13828974</v>
      </c>
      <c r="CL17" s="28">
        <v>13644222</v>
      </c>
      <c r="CM17" s="30">
        <v>13314761</v>
      </c>
      <c r="CN17" s="28">
        <v>13294774</v>
      </c>
      <c r="CO17" s="30">
        <v>12800617</v>
      </c>
      <c r="CP17" s="28">
        <v>75518349</v>
      </c>
      <c r="CQ17" s="28">
        <v>73355907</v>
      </c>
      <c r="CR17" s="28">
        <v>70869757</v>
      </c>
      <c r="CS17" s="30">
        <v>71851670</v>
      </c>
      <c r="CT17" s="28">
        <v>71483144</v>
      </c>
      <c r="CU17" s="30">
        <v>69008463</v>
      </c>
      <c r="CV17" s="28">
        <v>3038947</v>
      </c>
      <c r="CW17" s="28">
        <v>2917331</v>
      </c>
      <c r="CX17" s="28">
        <v>2871984</v>
      </c>
      <c r="CY17" s="30">
        <v>2881204</v>
      </c>
      <c r="CZ17" s="28">
        <v>1359328</v>
      </c>
      <c r="DA17" s="30">
        <v>2470081</v>
      </c>
      <c r="DB17" s="28">
        <v>10483110</v>
      </c>
      <c r="DC17" s="28">
        <v>10178532</v>
      </c>
      <c r="DD17" s="28">
        <v>10246298</v>
      </c>
      <c r="DE17" s="30">
        <v>9871031</v>
      </c>
      <c r="DF17" s="28">
        <v>9866509</v>
      </c>
      <c r="DG17" s="30">
        <v>9572812</v>
      </c>
      <c r="DH17" s="28">
        <v>38793208</v>
      </c>
      <c r="DI17" s="28">
        <v>37790453</v>
      </c>
      <c r="DJ17" s="28">
        <v>36842702</v>
      </c>
      <c r="DK17" s="30">
        <v>34547304</v>
      </c>
      <c r="DL17" s="28">
        <v>34232224</v>
      </c>
      <c r="DM17" s="30">
        <v>33454094</v>
      </c>
      <c r="DN17" s="28">
        <v>12725555</v>
      </c>
      <c r="DO17" s="28">
        <v>12617567</v>
      </c>
      <c r="DP17" s="28">
        <v>12858123</v>
      </c>
      <c r="DQ17" s="30">
        <v>13145670</v>
      </c>
      <c r="DR17" s="28">
        <v>12260914</v>
      </c>
      <c r="DS17" s="30">
        <v>12180196</v>
      </c>
      <c r="DT17" s="28">
        <v>54173930</v>
      </c>
      <c r="DU17" s="28">
        <v>52751962</v>
      </c>
      <c r="DV17" s="28">
        <v>50020033</v>
      </c>
      <c r="DW17" s="30">
        <v>47126846</v>
      </c>
      <c r="DX17" s="28">
        <v>45338322</v>
      </c>
      <c r="DY17" s="30">
        <v>45892345</v>
      </c>
      <c r="DZ17" s="28">
        <v>202532464</v>
      </c>
      <c r="EA17" s="28">
        <v>201933656</v>
      </c>
      <c r="EB17" s="28">
        <v>191408896</v>
      </c>
      <c r="EC17" s="30">
        <v>182326156</v>
      </c>
      <c r="ED17" s="28">
        <v>180285457</v>
      </c>
      <c r="EE17" s="30">
        <v>171842000</v>
      </c>
      <c r="EF17" s="28">
        <v>48693764</v>
      </c>
      <c r="EG17" s="28">
        <v>46071721</v>
      </c>
      <c r="EH17" s="28">
        <v>44458414</v>
      </c>
      <c r="EI17" s="30">
        <v>43138525</v>
      </c>
      <c r="EJ17" s="28">
        <v>40749560</v>
      </c>
      <c r="EK17" s="30">
        <v>39485940</v>
      </c>
      <c r="EL17" s="28">
        <v>6257716</v>
      </c>
      <c r="EM17" s="28">
        <v>6187509</v>
      </c>
      <c r="EN17" s="28">
        <v>6219187</v>
      </c>
      <c r="EO17" s="30">
        <v>5723940</v>
      </c>
      <c r="EP17" s="28">
        <v>5988368</v>
      </c>
      <c r="EQ17" s="30">
        <v>6176196</v>
      </c>
      <c r="ER17" s="28">
        <v>12955913</v>
      </c>
      <c r="ES17" s="28">
        <v>12941884</v>
      </c>
      <c r="ET17" s="28">
        <v>13785764</v>
      </c>
      <c r="EU17" s="30">
        <v>13021020</v>
      </c>
      <c r="EV17" s="28">
        <v>12322278</v>
      </c>
      <c r="EW17" s="30">
        <v>12185115</v>
      </c>
      <c r="EX17" s="28">
        <v>14027575</v>
      </c>
      <c r="EY17" s="28">
        <v>13963648</v>
      </c>
      <c r="EZ17" s="28">
        <v>13774886</v>
      </c>
      <c r="FA17" s="30">
        <v>13345901</v>
      </c>
      <c r="FB17" s="28">
        <v>12304927</v>
      </c>
      <c r="FC17" s="30">
        <v>12042614</v>
      </c>
      <c r="FD17" s="28">
        <v>7884106</v>
      </c>
      <c r="FE17" s="28">
        <v>7787563</v>
      </c>
      <c r="FF17" s="28">
        <v>7648896</v>
      </c>
      <c r="FG17" s="30">
        <v>7752478</v>
      </c>
      <c r="FH17" s="28">
        <v>7228970</v>
      </c>
      <c r="FI17" s="30">
        <v>6797138</v>
      </c>
      <c r="FJ17" s="28">
        <v>43537288</v>
      </c>
      <c r="FK17" s="28">
        <v>41452126</v>
      </c>
      <c r="FL17" s="28">
        <v>40885924</v>
      </c>
      <c r="FM17" s="30">
        <v>37334416</v>
      </c>
      <c r="FN17" s="28">
        <v>36996058</v>
      </c>
      <c r="FO17" s="30">
        <v>36242753</v>
      </c>
      <c r="FP17" s="28">
        <v>9823256</v>
      </c>
      <c r="FQ17" s="28">
        <v>8913043</v>
      </c>
      <c r="FR17" s="28">
        <v>8777349</v>
      </c>
      <c r="FS17" s="30">
        <v>8315353</v>
      </c>
      <c r="FT17" s="28">
        <v>7821564</v>
      </c>
      <c r="FU17" s="30">
        <v>7594442</v>
      </c>
      <c r="FV17" s="28">
        <v>8180938</v>
      </c>
      <c r="FW17" s="28">
        <v>7918521</v>
      </c>
      <c r="FX17" s="28">
        <v>7560121</v>
      </c>
      <c r="FY17" s="30">
        <v>7151937</v>
      </c>
      <c r="FZ17" s="28">
        <v>7014483</v>
      </c>
      <c r="GA17" s="30">
        <v>6507971</v>
      </c>
      <c r="GB17" s="28">
        <v>10338255</v>
      </c>
      <c r="GC17" s="28">
        <v>9717515</v>
      </c>
      <c r="GD17" s="28">
        <v>9585725</v>
      </c>
      <c r="GE17" s="30">
        <v>9717418</v>
      </c>
      <c r="GF17" s="28">
        <v>9042794</v>
      </c>
      <c r="GG17" s="30">
        <v>9065699</v>
      </c>
      <c r="GH17" s="28">
        <v>11289111</v>
      </c>
      <c r="GI17" s="28">
        <v>11264487</v>
      </c>
      <c r="GJ17" s="28">
        <v>10573192</v>
      </c>
      <c r="GK17" s="30">
        <v>10374999</v>
      </c>
      <c r="GL17" s="28">
        <v>10576029</v>
      </c>
      <c r="GM17" s="30">
        <v>9854703</v>
      </c>
      <c r="GN17" s="28">
        <v>18290886</v>
      </c>
      <c r="GO17" s="28">
        <v>18313269</v>
      </c>
      <c r="GP17" s="28">
        <v>17836217</v>
      </c>
      <c r="GQ17" s="30">
        <v>16785619</v>
      </c>
      <c r="GR17" s="28">
        <v>16366872</v>
      </c>
      <c r="GS17" s="30">
        <v>16103106</v>
      </c>
      <c r="GT17" s="28">
        <v>50396220</v>
      </c>
      <c r="GU17" s="28">
        <v>47192778</v>
      </c>
      <c r="GV17" s="28">
        <v>46289524</v>
      </c>
      <c r="GW17" s="30">
        <v>47356254</v>
      </c>
      <c r="GX17" s="28">
        <v>45253743</v>
      </c>
      <c r="GY17" s="30">
        <v>43270999</v>
      </c>
      <c r="GZ17" s="28">
        <v>7206813</v>
      </c>
      <c r="HA17" s="28">
        <v>6999033</v>
      </c>
      <c r="HB17" s="28">
        <v>6497558</v>
      </c>
      <c r="HC17" s="30">
        <v>6342403</v>
      </c>
      <c r="HD17" s="28">
        <v>6583360</v>
      </c>
      <c r="HE17" s="30">
        <v>6206768</v>
      </c>
      <c r="HF17" s="28">
        <v>4128507</v>
      </c>
      <c r="HG17" s="28">
        <v>4410026</v>
      </c>
      <c r="HH17" s="28">
        <v>4360040</v>
      </c>
      <c r="HI17" s="30">
        <v>4153186</v>
      </c>
      <c r="HJ17" s="28">
        <v>4089778</v>
      </c>
      <c r="HK17" s="30">
        <v>4083332</v>
      </c>
      <c r="HL17" s="28">
        <v>34630055</v>
      </c>
      <c r="HM17" s="28">
        <v>33694271</v>
      </c>
      <c r="HN17" s="28">
        <v>32835444</v>
      </c>
      <c r="HO17" s="30">
        <v>32011552</v>
      </c>
      <c r="HP17" s="28">
        <v>17242225</v>
      </c>
      <c r="HQ17" s="30">
        <v>31336414</v>
      </c>
      <c r="HR17" s="28">
        <v>47727650</v>
      </c>
      <c r="HS17" s="28">
        <v>47568084</v>
      </c>
      <c r="HT17" s="28">
        <v>45490326</v>
      </c>
      <c r="HU17" s="30">
        <v>44465275</v>
      </c>
      <c r="HV17" s="28">
        <v>42720995</v>
      </c>
      <c r="HW17" s="30">
        <v>41452033</v>
      </c>
      <c r="HX17" s="28">
        <v>28074873</v>
      </c>
      <c r="HY17" s="28">
        <v>26007201</v>
      </c>
      <c r="HZ17" s="28">
        <v>24683224</v>
      </c>
      <c r="IA17" s="30">
        <v>24711416</v>
      </c>
      <c r="IB17" s="28">
        <v>24503022</v>
      </c>
      <c r="IC17" s="30">
        <v>23643177</v>
      </c>
      <c r="ID17" s="28">
        <v>28354401</v>
      </c>
      <c r="IE17" s="28">
        <v>27461372</v>
      </c>
      <c r="IF17" s="28">
        <v>25995585</v>
      </c>
      <c r="IG17" s="30">
        <v>25458621</v>
      </c>
      <c r="IH17" s="28">
        <v>25377913</v>
      </c>
      <c r="II17" s="30">
        <v>25172338</v>
      </c>
      <c r="IJ17" s="28">
        <v>44365012</v>
      </c>
      <c r="IK17" s="28">
        <v>42453180</v>
      </c>
      <c r="IL17" s="28">
        <v>42089432</v>
      </c>
      <c r="IM17" s="30">
        <v>40192043</v>
      </c>
      <c r="IN17" s="28">
        <v>39697504</v>
      </c>
      <c r="IO17" s="30">
        <v>37899526</v>
      </c>
      <c r="IP17" s="28">
        <v>35772202</v>
      </c>
      <c r="IQ17" s="28">
        <v>35422823</v>
      </c>
      <c r="IR17" s="28">
        <v>35872604</v>
      </c>
      <c r="IS17" s="30">
        <v>35947689</v>
      </c>
      <c r="IT17" s="28">
        <v>33990666</v>
      </c>
      <c r="IU17" s="30">
        <v>31485139</v>
      </c>
      <c r="IV17" s="28">
        <v>18456328</v>
      </c>
      <c r="IW17" s="28">
        <v>18513262</v>
      </c>
      <c r="IX17" s="28">
        <v>18248726</v>
      </c>
      <c r="IY17" s="30">
        <v>18812361</v>
      </c>
      <c r="IZ17" s="28">
        <v>17877169</v>
      </c>
      <c r="JA17" s="30">
        <v>17957408</v>
      </c>
      <c r="JB17" s="28">
        <v>20993635</v>
      </c>
      <c r="JC17" s="28">
        <v>19241829</v>
      </c>
      <c r="JD17" s="28">
        <v>17910173</v>
      </c>
      <c r="JE17" s="30">
        <v>17532484</v>
      </c>
      <c r="JF17" s="28">
        <v>17376977</v>
      </c>
      <c r="JG17" s="30">
        <v>17236273</v>
      </c>
      <c r="JH17" s="28">
        <v>86507006</v>
      </c>
      <c r="JI17" s="28">
        <v>82463943</v>
      </c>
      <c r="JJ17" s="28">
        <v>78673126</v>
      </c>
      <c r="JK17" s="28">
        <v>77901084</v>
      </c>
      <c r="JL17" s="28">
        <v>72774562</v>
      </c>
      <c r="JM17" s="28">
        <v>70109773</v>
      </c>
      <c r="JN17" s="28">
        <v>8178161</v>
      </c>
      <c r="JO17" s="28">
        <v>8040696</v>
      </c>
      <c r="JP17" s="28">
        <v>7844355</v>
      </c>
      <c r="JQ17" s="28">
        <v>7822483</v>
      </c>
      <c r="JR17" s="28">
        <v>7604431</v>
      </c>
      <c r="JS17" s="28">
        <v>7583811</v>
      </c>
      <c r="JT17" s="28">
        <v>11054445</v>
      </c>
      <c r="JU17" s="28">
        <v>10869081</v>
      </c>
      <c r="JV17" s="28">
        <v>11024060</v>
      </c>
      <c r="JW17" s="28">
        <v>10620978</v>
      </c>
      <c r="JX17" s="28">
        <v>10446016</v>
      </c>
      <c r="JY17" s="28">
        <v>9941895</v>
      </c>
      <c r="JZ17" s="28">
        <v>7273693</v>
      </c>
      <c r="KA17" s="28">
        <v>6902224</v>
      </c>
      <c r="KB17" s="28">
        <v>6939313</v>
      </c>
      <c r="KC17" s="28">
        <v>6794087</v>
      </c>
      <c r="KD17" s="28">
        <v>6303418</v>
      </c>
      <c r="KE17" s="28">
        <v>5912926</v>
      </c>
      <c r="KF17" s="28">
        <v>33518368</v>
      </c>
      <c r="KG17" s="28">
        <v>32396920</v>
      </c>
      <c r="KH17" s="28">
        <v>31530268</v>
      </c>
      <c r="KI17" s="28">
        <v>31299719</v>
      </c>
      <c r="KJ17" s="28">
        <v>30329002</v>
      </c>
      <c r="KK17" s="28">
        <v>29354614</v>
      </c>
      <c r="KL17" s="28">
        <v>6123704</v>
      </c>
      <c r="KM17" s="28">
        <v>5654939</v>
      </c>
      <c r="KN17" s="28">
        <v>5606772</v>
      </c>
      <c r="KO17" s="28">
        <v>5511490</v>
      </c>
      <c r="KP17" s="28">
        <v>5542530</v>
      </c>
      <c r="KQ17" s="28">
        <v>5673291</v>
      </c>
      <c r="KR17" s="28">
        <v>23393733</v>
      </c>
      <c r="KS17" s="28">
        <v>22064013</v>
      </c>
      <c r="KT17" s="28">
        <v>21198152</v>
      </c>
      <c r="KU17" s="28">
        <v>19914285</v>
      </c>
      <c r="KV17" s="28">
        <v>19339964</v>
      </c>
      <c r="KW17" s="28">
        <v>18975672</v>
      </c>
      <c r="KX17" s="28">
        <v>134744736</v>
      </c>
      <c r="KY17" s="28">
        <v>128428084</v>
      </c>
      <c r="KZ17" s="28">
        <v>122901950</v>
      </c>
      <c r="LA17" s="28">
        <v>119910496</v>
      </c>
      <c r="LB17" s="28">
        <v>117132985</v>
      </c>
      <c r="LC17" s="28">
        <v>115242446</v>
      </c>
      <c r="LD17" s="28">
        <v>5431483</v>
      </c>
      <c r="LE17" s="28">
        <v>5291619</v>
      </c>
      <c r="LF17" s="28">
        <v>5438091</v>
      </c>
      <c r="LG17" s="28">
        <v>5135295</v>
      </c>
      <c r="LH17" s="28">
        <v>5079548</v>
      </c>
      <c r="LI17" s="28">
        <v>5149956</v>
      </c>
      <c r="LJ17" s="28">
        <v>8818069</v>
      </c>
      <c r="LK17" s="28">
        <v>8835514</v>
      </c>
      <c r="LL17" s="28">
        <v>8097608</v>
      </c>
      <c r="LM17" s="28">
        <v>8210459</v>
      </c>
      <c r="LN17" s="28">
        <v>7949166</v>
      </c>
      <c r="LO17" s="28">
        <v>7974057</v>
      </c>
      <c r="LP17" s="28">
        <v>122794383</v>
      </c>
      <c r="LQ17" s="28">
        <v>122255135</v>
      </c>
      <c r="LR17" s="28">
        <v>117339457</v>
      </c>
      <c r="LS17" s="28">
        <v>111053317</v>
      </c>
      <c r="LT17" s="28">
        <v>108771848</v>
      </c>
      <c r="LU17" s="28">
        <v>106004573</v>
      </c>
      <c r="LV17" s="28">
        <v>10002654</v>
      </c>
      <c r="LW17" s="28">
        <v>9618761</v>
      </c>
      <c r="LX17" s="28">
        <v>9747131</v>
      </c>
      <c r="LY17" s="28">
        <v>9636449</v>
      </c>
      <c r="LZ17" s="28">
        <v>9749095</v>
      </c>
      <c r="MA17" s="28">
        <v>9603365</v>
      </c>
      <c r="MB17" s="28">
        <v>5162941</v>
      </c>
      <c r="MC17" s="28">
        <v>4823744</v>
      </c>
      <c r="MD17" s="28">
        <v>4859764</v>
      </c>
      <c r="ME17" s="28">
        <v>4617753</v>
      </c>
      <c r="MF17" s="28">
        <v>4666058</v>
      </c>
      <c r="MG17" s="28">
        <v>4473230</v>
      </c>
      <c r="MH17" s="28">
        <v>63846466</v>
      </c>
      <c r="MI17" s="28">
        <v>63303447</v>
      </c>
      <c r="MJ17" s="28">
        <v>60239541</v>
      </c>
      <c r="MK17" s="28">
        <v>58001535</v>
      </c>
      <c r="ML17" s="28">
        <v>55908854</v>
      </c>
      <c r="MM17" s="28">
        <v>55031221</v>
      </c>
      <c r="MN17" s="28">
        <v>3684557</v>
      </c>
      <c r="MO17" s="28">
        <v>3721213</v>
      </c>
      <c r="MP17" s="28">
        <v>3445219</v>
      </c>
      <c r="MQ17" s="28">
        <v>3450338</v>
      </c>
      <c r="MR17" s="28">
        <v>3497056</v>
      </c>
      <c r="MS17" s="28">
        <v>3476793</v>
      </c>
      <c r="MT17" s="28">
        <v>6027904</v>
      </c>
      <c r="MU17" s="28">
        <v>5851434</v>
      </c>
      <c r="MV17" s="28">
        <v>6106508</v>
      </c>
      <c r="MW17" s="28">
        <v>5708989</v>
      </c>
      <c r="MX17" s="28">
        <v>5683210</v>
      </c>
      <c r="MY17" s="28">
        <v>5493805</v>
      </c>
      <c r="MZ17" s="28">
        <v>7272407</v>
      </c>
      <c r="NA17" s="28">
        <v>7224076</v>
      </c>
      <c r="NB17" s="28">
        <v>6924972</v>
      </c>
      <c r="NC17" s="28">
        <v>6698210</v>
      </c>
      <c r="ND17" s="28">
        <v>6913231</v>
      </c>
      <c r="NE17" s="28">
        <v>6768164</v>
      </c>
      <c r="NF17" s="28">
        <v>32946379</v>
      </c>
      <c r="NG17" s="28">
        <v>31492674</v>
      </c>
      <c r="NH17" s="28">
        <v>31336557</v>
      </c>
      <c r="NI17" s="28">
        <v>29766398</v>
      </c>
      <c r="NJ17" s="28">
        <v>29334770</v>
      </c>
      <c r="NK17" s="28">
        <v>28166748</v>
      </c>
      <c r="NL17" s="28">
        <v>28180190</v>
      </c>
      <c r="NM17" s="28">
        <v>27411143</v>
      </c>
      <c r="NN17" s="28">
        <v>26145366</v>
      </c>
      <c r="NO17" s="28">
        <v>25356386</v>
      </c>
      <c r="NP17" s="28">
        <v>26228513</v>
      </c>
      <c r="NQ17" s="28">
        <v>25485570</v>
      </c>
      <c r="NR17" s="28">
        <v>55962562</v>
      </c>
      <c r="NS17" s="28">
        <v>56488561</v>
      </c>
      <c r="NT17" s="28">
        <v>53833314</v>
      </c>
      <c r="NU17" s="28">
        <v>51656911</v>
      </c>
      <c r="NV17" s="28">
        <v>50417401</v>
      </c>
      <c r="NW17" s="28">
        <v>49271786</v>
      </c>
      <c r="NX17" s="28">
        <v>65112701</v>
      </c>
      <c r="NY17" s="28">
        <v>63121405</v>
      </c>
      <c r="NZ17" s="28">
        <v>63577828</v>
      </c>
      <c r="OA17" s="28">
        <v>60582798</v>
      </c>
      <c r="OB17" s="28">
        <v>58600181</v>
      </c>
      <c r="OC17" s="28">
        <v>57262592</v>
      </c>
      <c r="OD17" s="28">
        <v>39553237</v>
      </c>
      <c r="OE17" s="28">
        <v>37353712</v>
      </c>
      <c r="OF17" s="28">
        <v>36528644</v>
      </c>
      <c r="OG17" s="28">
        <v>36518577</v>
      </c>
      <c r="OH17" s="28">
        <v>36473589</v>
      </c>
      <c r="OI17" s="28">
        <v>36126727</v>
      </c>
      <c r="OJ17" s="28">
        <v>39205477</v>
      </c>
      <c r="OK17" s="28">
        <v>36415759</v>
      </c>
      <c r="OL17" s="28">
        <v>36588958</v>
      </c>
      <c r="OM17" s="28">
        <v>35777143</v>
      </c>
      <c r="ON17" s="28">
        <v>36143607</v>
      </c>
      <c r="OO17" s="28">
        <v>35133864</v>
      </c>
      <c r="OP17" s="28">
        <v>4554650</v>
      </c>
      <c r="OQ17" s="28">
        <v>4365875</v>
      </c>
      <c r="OR17" s="28">
        <v>4535558</v>
      </c>
      <c r="OS17" s="28">
        <v>4292333</v>
      </c>
      <c r="OT17" s="28">
        <v>4459136</v>
      </c>
      <c r="OU17" s="28">
        <v>4350829</v>
      </c>
      <c r="OV17" s="28">
        <v>28749855</v>
      </c>
      <c r="OW17" s="28">
        <v>27995149</v>
      </c>
      <c r="OX17" s="28">
        <v>27333029</v>
      </c>
      <c r="OY17" s="28">
        <v>26728034</v>
      </c>
      <c r="OZ17" s="28">
        <v>26400754</v>
      </c>
      <c r="PA17" s="28">
        <v>26064871</v>
      </c>
      <c r="PB17" s="28">
        <v>36499025</v>
      </c>
      <c r="PC17" s="28">
        <v>34446790</v>
      </c>
      <c r="PD17" s="28">
        <v>32679750</v>
      </c>
      <c r="PE17" s="28">
        <v>32575459</v>
      </c>
      <c r="PF17" s="28">
        <v>32524670</v>
      </c>
      <c r="PG17" s="28">
        <v>32571926</v>
      </c>
      <c r="PH17" s="28">
        <v>28143421</v>
      </c>
      <c r="PI17" s="28">
        <v>27069920</v>
      </c>
      <c r="PJ17" s="28">
        <v>26212356</v>
      </c>
      <c r="PK17" s="28">
        <v>25082101</v>
      </c>
      <c r="PL17" s="28">
        <v>24193779</v>
      </c>
      <c r="PM17" s="28">
        <v>24199074</v>
      </c>
      <c r="PN17" s="28">
        <v>6195477</v>
      </c>
      <c r="PO17" s="28">
        <v>5713923</v>
      </c>
      <c r="PP17" s="28">
        <v>5686675</v>
      </c>
      <c r="PQ17" s="28">
        <v>5813334</v>
      </c>
      <c r="PR17" s="28">
        <v>5817366</v>
      </c>
      <c r="PS17" s="28">
        <v>5815694</v>
      </c>
      <c r="PT17" s="28">
        <v>108784034</v>
      </c>
      <c r="PU17" s="28">
        <v>102199436</v>
      </c>
      <c r="PV17" s="28">
        <v>102174935</v>
      </c>
      <c r="PW17" s="28">
        <v>97729903</v>
      </c>
      <c r="PX17" s="28">
        <v>94888059</v>
      </c>
      <c r="PY17" s="28">
        <v>87460754</v>
      </c>
      <c r="PZ17" s="28">
        <v>11781124</v>
      </c>
      <c r="QA17" s="28">
        <v>11442554</v>
      </c>
      <c r="QB17" s="28">
        <v>11182141</v>
      </c>
      <c r="QC17" s="28">
        <v>11016540</v>
      </c>
      <c r="QD17" s="28">
        <v>11038797</v>
      </c>
      <c r="QE17" s="28">
        <v>10352482</v>
      </c>
      <c r="QF17" s="28">
        <v>29664821</v>
      </c>
      <c r="QG17" s="28">
        <v>28164339</v>
      </c>
      <c r="QH17" s="28">
        <v>27099256</v>
      </c>
      <c r="QI17" s="28">
        <v>26748786</v>
      </c>
      <c r="QJ17" s="28">
        <v>27607483</v>
      </c>
      <c r="QK17" s="28">
        <v>26941645</v>
      </c>
      <c r="QL17" s="28">
        <v>44626388</v>
      </c>
      <c r="QM17" s="28">
        <v>43820283</v>
      </c>
      <c r="QN17" s="28">
        <v>41663341</v>
      </c>
      <c r="QO17" s="28">
        <v>38881687</v>
      </c>
      <c r="QP17" s="28">
        <v>38987919</v>
      </c>
      <c r="QQ17" s="28">
        <v>37346953</v>
      </c>
      <c r="QR17" s="28">
        <v>47046704</v>
      </c>
      <c r="QS17" s="28">
        <v>45079459</v>
      </c>
      <c r="QT17" s="28">
        <v>44506905</v>
      </c>
      <c r="QU17" s="28">
        <v>42137291</v>
      </c>
      <c r="QV17" s="28">
        <v>40208547</v>
      </c>
      <c r="QW17" s="28">
        <v>39200977</v>
      </c>
      <c r="QX17" s="28">
        <v>28606272</v>
      </c>
      <c r="QY17" s="28">
        <v>26252828</v>
      </c>
      <c r="QZ17" s="28">
        <v>25629685</v>
      </c>
      <c r="RA17" s="28">
        <v>23913428</v>
      </c>
      <c r="RB17" s="28">
        <v>24087260</v>
      </c>
      <c r="RC17" s="28">
        <v>23575506</v>
      </c>
      <c r="RD17" s="28">
        <v>29320847</v>
      </c>
      <c r="RE17" s="28">
        <v>27035222</v>
      </c>
      <c r="RF17" s="28">
        <v>26630175</v>
      </c>
      <c r="RG17" s="28">
        <v>24433104</v>
      </c>
      <c r="RH17" s="28">
        <v>24121082</v>
      </c>
      <c r="RI17" s="28">
        <v>23978871</v>
      </c>
      <c r="RJ17" s="28">
        <v>41209584</v>
      </c>
      <c r="RK17" s="28">
        <v>40332932</v>
      </c>
      <c r="RL17" s="28">
        <v>40981634</v>
      </c>
      <c r="RM17" s="28">
        <v>40273314</v>
      </c>
      <c r="RN17" s="28">
        <v>38644358</v>
      </c>
      <c r="RO17" s="28">
        <v>36901861</v>
      </c>
      <c r="RP17" s="28">
        <v>2068087</v>
      </c>
      <c r="RQ17" s="28">
        <v>2221333</v>
      </c>
      <c r="RR17" s="28">
        <v>1979713</v>
      </c>
      <c r="RS17" s="28">
        <v>2066676</v>
      </c>
      <c r="RT17" s="28">
        <v>2069666</v>
      </c>
      <c r="RU17" s="28">
        <v>2065492</v>
      </c>
      <c r="RV17" s="28">
        <v>32338010</v>
      </c>
      <c r="RW17" s="28">
        <v>31228331</v>
      </c>
      <c r="RX17" s="28">
        <v>29956502</v>
      </c>
      <c r="RY17" s="28">
        <v>29802379</v>
      </c>
      <c r="RZ17" s="28">
        <v>29313867</v>
      </c>
      <c r="SA17" s="28">
        <v>29682428</v>
      </c>
      <c r="SB17" s="28">
        <v>2814152</v>
      </c>
      <c r="SC17" s="28">
        <v>2585246</v>
      </c>
      <c r="SD17" s="28">
        <v>2180358</v>
      </c>
      <c r="SE17" s="28">
        <v>2133724</v>
      </c>
      <c r="SF17" s="28">
        <v>2313021</v>
      </c>
      <c r="SG17" s="28">
        <v>2104050</v>
      </c>
      <c r="SH17" s="28">
        <v>2596252</v>
      </c>
      <c r="SI17" s="28">
        <v>2288431</v>
      </c>
      <c r="SJ17" s="28">
        <v>2338723</v>
      </c>
      <c r="SK17" s="28">
        <v>2210723</v>
      </c>
      <c r="SL17" s="28">
        <v>2122127</v>
      </c>
      <c r="SM17" s="28">
        <v>2049401</v>
      </c>
      <c r="SN17" s="28">
        <v>7758358</v>
      </c>
      <c r="SO17" s="28">
        <v>7450258</v>
      </c>
      <c r="SP17" s="28">
        <v>7487855</v>
      </c>
      <c r="SQ17" s="28">
        <v>7248500</v>
      </c>
      <c r="SR17" s="28">
        <v>7367335</v>
      </c>
      <c r="SS17" s="28">
        <v>7312889</v>
      </c>
      <c r="ST17" s="28">
        <v>9148834</v>
      </c>
      <c r="SU17" s="28">
        <v>9154669</v>
      </c>
      <c r="SV17" s="28">
        <v>9091389</v>
      </c>
      <c r="SW17" s="28">
        <v>8952818</v>
      </c>
      <c r="SX17" s="28">
        <v>9099663</v>
      </c>
      <c r="SY17" s="28">
        <v>8863983</v>
      </c>
    </row>
    <row r="18" spans="1:519">
      <c r="A18" s="65" t="s">
        <v>325</v>
      </c>
      <c r="B18" s="66"/>
      <c r="C18" s="67"/>
      <c r="D18" s="28"/>
      <c r="E18" s="28"/>
      <c r="F18" s="28"/>
      <c r="G18" s="30"/>
      <c r="H18" s="28"/>
      <c r="I18" s="30"/>
      <c r="J18" s="28"/>
      <c r="K18" s="28"/>
      <c r="L18" s="28"/>
      <c r="M18" s="30"/>
      <c r="N18" s="28"/>
      <c r="O18" s="30"/>
      <c r="P18" s="28"/>
      <c r="Q18" s="28"/>
      <c r="R18" s="28"/>
      <c r="S18" s="30"/>
      <c r="T18" s="28"/>
      <c r="U18" s="30"/>
      <c r="V18" s="28"/>
      <c r="W18" s="28"/>
      <c r="X18" s="28"/>
      <c r="Y18" s="30"/>
      <c r="Z18" s="28"/>
      <c r="AA18" s="30"/>
      <c r="AB18" s="28"/>
      <c r="AC18" s="28"/>
      <c r="AD18" s="28"/>
      <c r="AE18" s="30"/>
      <c r="AF18" s="28"/>
      <c r="AG18" s="30"/>
      <c r="AH18" s="28"/>
      <c r="AI18" s="28"/>
      <c r="AJ18" s="28"/>
      <c r="AK18" s="30"/>
      <c r="AL18" s="28"/>
      <c r="AM18" s="30"/>
      <c r="AN18" s="28"/>
      <c r="AO18" s="28"/>
      <c r="AP18" s="28"/>
      <c r="AQ18" s="30"/>
      <c r="AR18" s="28"/>
      <c r="AS18" s="30"/>
      <c r="AT18" s="28"/>
      <c r="AU18" s="28"/>
      <c r="AV18" s="28"/>
      <c r="AW18" s="30"/>
      <c r="AX18" s="28"/>
      <c r="AY18" s="30"/>
      <c r="AZ18" s="28"/>
      <c r="BA18" s="28"/>
      <c r="BB18" s="28"/>
      <c r="BC18" s="30"/>
      <c r="BD18" s="28"/>
      <c r="BE18" s="30"/>
      <c r="BF18" s="28"/>
      <c r="BG18" s="28"/>
      <c r="BH18" s="28"/>
      <c r="BI18" s="30"/>
      <c r="BJ18" s="28"/>
      <c r="BK18" s="30"/>
      <c r="BL18" s="28"/>
      <c r="BM18" s="28"/>
      <c r="BN18" s="28"/>
      <c r="BO18" s="30"/>
      <c r="BP18" s="28"/>
      <c r="BQ18" s="30"/>
      <c r="BR18" s="28"/>
      <c r="BS18" s="28"/>
      <c r="BT18" s="28"/>
      <c r="BU18" s="30"/>
      <c r="BV18" s="28"/>
      <c r="BW18" s="30"/>
      <c r="BX18" s="28"/>
      <c r="BY18" s="28"/>
      <c r="BZ18" s="28"/>
      <c r="CA18" s="30"/>
      <c r="CB18" s="28"/>
      <c r="CC18" s="30"/>
      <c r="CD18" s="28"/>
      <c r="CE18" s="28"/>
      <c r="CF18" s="28"/>
      <c r="CG18" s="30"/>
      <c r="CH18" s="28"/>
      <c r="CI18" s="30"/>
      <c r="CJ18" s="28"/>
      <c r="CK18" s="28"/>
      <c r="CL18" s="28"/>
      <c r="CM18" s="30"/>
      <c r="CN18" s="28"/>
      <c r="CO18" s="30"/>
      <c r="CP18" s="28"/>
      <c r="CQ18" s="28"/>
      <c r="CR18" s="28"/>
      <c r="CS18" s="30"/>
      <c r="CT18" s="28"/>
      <c r="CU18" s="30"/>
      <c r="CV18" s="28"/>
      <c r="CW18" s="28"/>
      <c r="CX18" s="28"/>
      <c r="CY18" s="30"/>
      <c r="CZ18" s="28"/>
      <c r="DA18" s="30"/>
      <c r="DB18" s="28"/>
      <c r="DC18" s="28"/>
      <c r="DD18" s="28"/>
      <c r="DE18" s="30"/>
      <c r="DF18" s="28"/>
      <c r="DG18" s="30"/>
      <c r="DH18" s="28"/>
      <c r="DI18" s="28"/>
      <c r="DJ18" s="28"/>
      <c r="DK18" s="30"/>
      <c r="DL18" s="28"/>
      <c r="DM18" s="30"/>
      <c r="DN18" s="28"/>
      <c r="DO18" s="28"/>
      <c r="DP18" s="28"/>
      <c r="DQ18" s="30"/>
      <c r="DR18" s="28"/>
      <c r="DS18" s="30"/>
      <c r="DT18" s="28"/>
      <c r="DU18" s="28"/>
      <c r="DV18" s="28"/>
      <c r="DW18" s="30"/>
      <c r="DX18" s="28"/>
      <c r="DY18" s="30"/>
      <c r="DZ18" s="28"/>
      <c r="EA18" s="28"/>
      <c r="EB18" s="28"/>
      <c r="EC18" s="30"/>
      <c r="ED18" s="28"/>
      <c r="EE18" s="30"/>
      <c r="EF18" s="28"/>
      <c r="EG18" s="28"/>
      <c r="EH18" s="28"/>
      <c r="EI18" s="30"/>
      <c r="EJ18" s="28"/>
      <c r="EK18" s="30"/>
      <c r="EL18" s="28"/>
      <c r="EM18" s="28"/>
      <c r="EN18" s="28"/>
      <c r="EO18" s="30"/>
      <c r="EP18" s="28"/>
      <c r="EQ18" s="30"/>
      <c r="ER18" s="28"/>
      <c r="ES18" s="28"/>
      <c r="ET18" s="28"/>
      <c r="EU18" s="30"/>
      <c r="EV18" s="28"/>
      <c r="EW18" s="30"/>
      <c r="EX18" s="28"/>
      <c r="EY18" s="28"/>
      <c r="EZ18" s="28"/>
      <c r="FA18" s="30"/>
      <c r="FB18" s="28"/>
      <c r="FC18" s="30"/>
      <c r="FD18" s="28"/>
      <c r="FE18" s="28"/>
      <c r="FF18" s="28"/>
      <c r="FG18" s="30"/>
      <c r="FH18" s="28"/>
      <c r="FI18" s="30"/>
      <c r="FJ18" s="28"/>
      <c r="FK18" s="28"/>
      <c r="FL18" s="28"/>
      <c r="FM18" s="30"/>
      <c r="FN18" s="28"/>
      <c r="FO18" s="30"/>
      <c r="FP18" s="28"/>
      <c r="FQ18" s="28"/>
      <c r="FR18" s="28"/>
      <c r="FS18" s="30"/>
      <c r="FT18" s="28"/>
      <c r="FU18" s="30"/>
      <c r="FV18" s="28"/>
      <c r="FW18" s="28"/>
      <c r="FX18" s="28"/>
      <c r="FY18" s="30"/>
      <c r="FZ18" s="28"/>
      <c r="GA18" s="30"/>
      <c r="GB18" s="28"/>
      <c r="GC18" s="28"/>
      <c r="GD18" s="28"/>
      <c r="GE18" s="30"/>
      <c r="GF18" s="28"/>
      <c r="GG18" s="30"/>
      <c r="GH18" s="28"/>
      <c r="GI18" s="28"/>
      <c r="GJ18" s="28"/>
      <c r="GK18" s="30"/>
      <c r="GL18" s="28"/>
      <c r="GM18" s="30"/>
      <c r="GN18" s="28"/>
      <c r="GO18" s="28"/>
      <c r="GP18" s="28"/>
      <c r="GQ18" s="30"/>
      <c r="GR18" s="28"/>
      <c r="GS18" s="30"/>
      <c r="GT18" s="28"/>
      <c r="GU18" s="28"/>
      <c r="GV18" s="28"/>
      <c r="GW18" s="30"/>
      <c r="GX18" s="28"/>
      <c r="GY18" s="30"/>
      <c r="GZ18" s="28"/>
      <c r="HA18" s="28"/>
      <c r="HB18" s="28"/>
      <c r="HC18" s="30"/>
      <c r="HD18" s="28"/>
      <c r="HE18" s="30"/>
      <c r="HF18" s="28"/>
      <c r="HG18" s="28"/>
      <c r="HH18" s="28"/>
      <c r="HI18" s="30"/>
      <c r="HJ18" s="28"/>
      <c r="HK18" s="30"/>
      <c r="HL18" s="28"/>
      <c r="HM18" s="28"/>
      <c r="HN18" s="28"/>
      <c r="HO18" s="30"/>
      <c r="HP18" s="28"/>
      <c r="HQ18" s="30"/>
      <c r="HR18" s="28"/>
      <c r="HS18" s="28"/>
      <c r="HT18" s="28"/>
      <c r="HU18" s="30"/>
      <c r="HV18" s="28"/>
      <c r="HW18" s="30"/>
      <c r="HX18" s="28"/>
      <c r="HY18" s="28"/>
      <c r="HZ18" s="28"/>
      <c r="IA18" s="30"/>
      <c r="IB18" s="28"/>
      <c r="IC18" s="30"/>
      <c r="ID18" s="28"/>
      <c r="IE18" s="28"/>
      <c r="IF18" s="28"/>
      <c r="IG18" s="30"/>
      <c r="IH18" s="28"/>
      <c r="II18" s="30"/>
      <c r="IJ18" s="28"/>
      <c r="IK18" s="28"/>
      <c r="IL18" s="28"/>
      <c r="IM18" s="30"/>
      <c r="IN18" s="28"/>
      <c r="IO18" s="30"/>
      <c r="IP18" s="28"/>
      <c r="IQ18" s="28"/>
      <c r="IR18" s="28"/>
      <c r="IS18" s="30"/>
      <c r="IT18" s="28"/>
      <c r="IU18" s="30"/>
      <c r="IV18" s="28"/>
      <c r="IW18" s="28"/>
      <c r="IX18" s="28"/>
      <c r="IY18" s="30"/>
      <c r="IZ18" s="28"/>
      <c r="JA18" s="30"/>
      <c r="JB18" s="28"/>
      <c r="JC18" s="28"/>
      <c r="JD18" s="28"/>
      <c r="JE18" s="30"/>
      <c r="JF18" s="28"/>
      <c r="JG18" s="30"/>
      <c r="JH18" s="28"/>
      <c r="JI18" s="28"/>
      <c r="JJ18" s="28"/>
      <c r="JK18" s="28"/>
      <c r="JL18" s="28"/>
      <c r="JM18" s="28"/>
      <c r="JN18" s="28"/>
      <c r="JO18" s="28"/>
      <c r="JP18" s="28"/>
      <c r="JQ18" s="28"/>
      <c r="JR18" s="28"/>
      <c r="JS18" s="28"/>
      <c r="JT18" s="28"/>
      <c r="JU18" s="28"/>
      <c r="JV18" s="28"/>
      <c r="JW18" s="28"/>
      <c r="JX18" s="28"/>
      <c r="JY18" s="28"/>
      <c r="JZ18" s="28"/>
      <c r="KA18" s="28"/>
      <c r="KB18" s="28"/>
      <c r="KC18" s="28"/>
      <c r="KD18" s="28"/>
      <c r="KE18" s="28"/>
      <c r="KF18" s="28"/>
      <c r="KG18" s="28"/>
      <c r="KH18" s="28"/>
      <c r="KI18" s="28"/>
      <c r="KJ18" s="28"/>
      <c r="KK18" s="28"/>
      <c r="KL18" s="28"/>
      <c r="KM18" s="28"/>
      <c r="KN18" s="28"/>
      <c r="KO18" s="28"/>
      <c r="KP18" s="28"/>
      <c r="KQ18" s="28"/>
      <c r="KR18" s="28"/>
      <c r="KS18" s="28"/>
      <c r="KT18" s="28"/>
      <c r="KU18" s="28"/>
      <c r="KV18" s="28"/>
      <c r="KW18" s="28"/>
      <c r="KX18" s="28"/>
      <c r="KY18" s="28"/>
      <c r="KZ18" s="28"/>
      <c r="LA18" s="28"/>
      <c r="LB18" s="28"/>
      <c r="LC18" s="28"/>
      <c r="LD18" s="28"/>
      <c r="LE18" s="28"/>
      <c r="LF18" s="28"/>
      <c r="LG18" s="28"/>
      <c r="LH18" s="28"/>
      <c r="LI18" s="28"/>
      <c r="LJ18" s="28"/>
      <c r="LK18" s="28"/>
      <c r="LL18" s="28"/>
      <c r="LM18" s="28"/>
      <c r="LN18" s="28"/>
      <c r="LO18" s="28"/>
      <c r="LP18" s="28"/>
      <c r="LQ18" s="28"/>
      <c r="LR18" s="28"/>
      <c r="LS18" s="28">
        <v>0</v>
      </c>
      <c r="LT18" s="28">
        <v>0</v>
      </c>
      <c r="LU18" s="28">
        <v>0</v>
      </c>
      <c r="LV18" s="28"/>
      <c r="LW18" s="28"/>
      <c r="LX18" s="28"/>
      <c r="LY18" s="28"/>
      <c r="LZ18" s="28"/>
      <c r="MA18" s="28"/>
      <c r="MB18" s="28"/>
      <c r="MC18" s="28"/>
      <c r="MD18" s="28"/>
      <c r="ME18" s="28"/>
      <c r="MF18" s="28"/>
      <c r="MG18" s="28"/>
      <c r="MH18" s="28"/>
      <c r="MI18" s="28"/>
      <c r="MJ18" s="28"/>
      <c r="MK18" s="28"/>
      <c r="ML18" s="28"/>
      <c r="MM18" s="28"/>
      <c r="MN18" s="28"/>
      <c r="MO18" s="28"/>
      <c r="MP18" s="28"/>
      <c r="MQ18" s="28"/>
      <c r="MR18" s="28"/>
      <c r="MS18" s="28"/>
      <c r="MT18" s="28"/>
      <c r="MU18" s="28"/>
      <c r="MV18" s="28"/>
      <c r="MW18" s="28"/>
      <c r="MX18" s="28"/>
      <c r="MY18" s="28"/>
      <c r="MZ18" s="28"/>
      <c r="NA18" s="28"/>
      <c r="NB18" s="28"/>
      <c r="NC18" s="28"/>
      <c r="ND18" s="28"/>
      <c r="NE18" s="28"/>
      <c r="NF18" s="28"/>
      <c r="NG18" s="28"/>
      <c r="NH18" s="28"/>
      <c r="NI18" s="28"/>
      <c r="NJ18" s="28"/>
      <c r="NK18" s="28"/>
      <c r="NL18" s="28"/>
      <c r="NM18" s="28"/>
      <c r="NN18" s="28"/>
      <c r="NO18" s="28"/>
      <c r="NP18" s="28"/>
      <c r="NQ18" s="28"/>
      <c r="NR18" s="28"/>
      <c r="NS18" s="28"/>
      <c r="NT18" s="28"/>
      <c r="NU18" s="28"/>
      <c r="NV18" s="28"/>
      <c r="NW18" s="28"/>
      <c r="NX18" s="28"/>
      <c r="NY18" s="28"/>
      <c r="NZ18" s="28"/>
      <c r="OA18" s="28"/>
      <c r="OB18" s="28"/>
      <c r="OC18" s="28"/>
      <c r="OD18" s="28"/>
      <c r="OE18" s="28"/>
      <c r="OF18" s="28"/>
      <c r="OG18" s="28"/>
      <c r="OH18" s="28"/>
      <c r="OI18" s="28"/>
      <c r="OJ18" s="28"/>
      <c r="OK18" s="28"/>
      <c r="OL18" s="28"/>
      <c r="OM18" s="28"/>
      <c r="ON18" s="28"/>
      <c r="OO18" s="28"/>
      <c r="OP18" s="28"/>
      <c r="OQ18" s="28"/>
      <c r="OR18" s="28"/>
      <c r="OS18" s="28"/>
      <c r="OT18" s="28"/>
      <c r="OU18" s="28"/>
      <c r="OV18" s="28"/>
      <c r="OW18" s="28"/>
      <c r="OX18" s="28"/>
      <c r="OY18" s="28"/>
      <c r="OZ18" s="28"/>
      <c r="PA18" s="28"/>
      <c r="PB18" s="28"/>
      <c r="PC18" s="28"/>
      <c r="PD18" s="28"/>
      <c r="PE18" s="28"/>
      <c r="PF18" s="28"/>
      <c r="PG18" s="28"/>
      <c r="PH18" s="28"/>
      <c r="PI18" s="28"/>
      <c r="PJ18" s="28"/>
      <c r="PK18" s="28"/>
      <c r="PL18" s="28"/>
      <c r="PM18" s="28"/>
      <c r="PN18" s="28"/>
      <c r="PO18" s="28"/>
      <c r="PP18" s="28"/>
      <c r="PQ18" s="28"/>
      <c r="PR18" s="28"/>
      <c r="PS18" s="28"/>
      <c r="PT18" s="28"/>
      <c r="PU18" s="28"/>
      <c r="PV18" s="28"/>
      <c r="PW18" s="28"/>
      <c r="PX18" s="28"/>
      <c r="PY18" s="28"/>
      <c r="PZ18" s="28"/>
      <c r="QA18" s="28"/>
      <c r="QB18" s="28"/>
      <c r="QC18" s="28"/>
      <c r="QD18" s="28"/>
      <c r="QE18" s="28"/>
      <c r="QF18" s="28"/>
      <c r="QG18" s="28"/>
      <c r="QH18" s="28"/>
      <c r="QI18" s="28"/>
      <c r="QJ18" s="28"/>
      <c r="QK18" s="28"/>
      <c r="QL18" s="28"/>
      <c r="QM18" s="28"/>
      <c r="QN18" s="28"/>
      <c r="QO18" s="28"/>
      <c r="QP18" s="28"/>
      <c r="QQ18" s="28"/>
      <c r="QR18" s="28"/>
      <c r="QS18" s="28"/>
      <c r="QT18" s="28"/>
      <c r="QU18" s="28"/>
      <c r="QV18" s="28"/>
      <c r="QW18" s="28"/>
      <c r="QX18" s="28"/>
      <c r="QY18" s="28"/>
      <c r="QZ18" s="28"/>
      <c r="RA18" s="28"/>
      <c r="RB18" s="28"/>
      <c r="RC18" s="28"/>
      <c r="RD18" s="28"/>
      <c r="RE18" s="28"/>
      <c r="RF18" s="28"/>
      <c r="RG18" s="28"/>
      <c r="RH18" s="28"/>
      <c r="RI18" s="28"/>
      <c r="RJ18" s="28"/>
      <c r="RK18" s="28"/>
      <c r="RL18" s="28"/>
      <c r="RM18" s="28"/>
      <c r="RN18" s="28"/>
      <c r="RO18" s="28"/>
      <c r="RP18" s="28"/>
      <c r="RQ18" s="28"/>
      <c r="RR18" s="28"/>
      <c r="RS18" s="28"/>
      <c r="RT18" s="28"/>
      <c r="RU18" s="28"/>
      <c r="RV18" s="28"/>
      <c r="RW18" s="28"/>
      <c r="RX18" s="28"/>
      <c r="RY18" s="28"/>
      <c r="RZ18" s="28"/>
      <c r="SA18" s="28"/>
      <c r="SB18" s="28"/>
      <c r="SC18" s="28"/>
      <c r="SD18" s="28"/>
      <c r="SE18" s="28"/>
      <c r="SF18" s="28"/>
      <c r="SG18" s="28"/>
      <c r="SH18" s="28"/>
      <c r="SI18" s="28"/>
      <c r="SJ18" s="28"/>
      <c r="SK18" s="28"/>
      <c r="SL18" s="28"/>
      <c r="SM18" s="28"/>
      <c r="SN18" s="28"/>
      <c r="SO18" s="28"/>
      <c r="SP18" s="28"/>
      <c r="SQ18" s="28"/>
      <c r="SR18" s="28"/>
      <c r="SS18" s="28"/>
      <c r="ST18" s="28"/>
      <c r="SU18" s="28"/>
      <c r="SV18" s="28"/>
      <c r="SW18" s="28"/>
      <c r="SX18" s="28"/>
      <c r="SY18" s="28"/>
    </row>
    <row r="19" spans="1:519">
      <c r="A19" s="65"/>
      <c r="B19" s="66" t="s">
        <v>326</v>
      </c>
      <c r="C19" s="67"/>
      <c r="D19" s="28">
        <v>37762707</v>
      </c>
      <c r="E19" s="28">
        <v>39851273</v>
      </c>
      <c r="F19" s="28">
        <v>40056330</v>
      </c>
      <c r="G19" s="30">
        <v>41406752</v>
      </c>
      <c r="H19" s="28">
        <v>42094868</v>
      </c>
      <c r="I19" s="30">
        <v>43093351</v>
      </c>
      <c r="J19" s="28">
        <v>7061859</v>
      </c>
      <c r="K19" s="28">
        <v>7349791</v>
      </c>
      <c r="L19" s="28">
        <v>7302566</v>
      </c>
      <c r="M19" s="30">
        <v>7179924</v>
      </c>
      <c r="N19" s="28">
        <v>6717841</v>
      </c>
      <c r="O19" s="30">
        <v>7131987</v>
      </c>
      <c r="P19" s="28">
        <v>2839660</v>
      </c>
      <c r="Q19" s="28">
        <v>2845588</v>
      </c>
      <c r="R19" s="28">
        <v>2884922</v>
      </c>
      <c r="S19" s="30">
        <v>2911726</v>
      </c>
      <c r="T19" s="28">
        <v>2872688</v>
      </c>
      <c r="U19" s="30">
        <v>2930955</v>
      </c>
      <c r="V19" s="28">
        <v>1525852</v>
      </c>
      <c r="W19" s="28">
        <v>1373239</v>
      </c>
      <c r="X19" s="28">
        <v>1411196</v>
      </c>
      <c r="Y19" s="30">
        <v>1262622</v>
      </c>
      <c r="Z19" s="28">
        <v>1254926</v>
      </c>
      <c r="AA19" s="30">
        <v>1461986</v>
      </c>
      <c r="AB19" s="28">
        <v>2680728</v>
      </c>
      <c r="AC19" s="28">
        <v>2640033</v>
      </c>
      <c r="AD19" s="28">
        <v>2956716</v>
      </c>
      <c r="AE19" s="30">
        <v>2646924</v>
      </c>
      <c r="AF19" s="28">
        <v>2616653</v>
      </c>
      <c r="AG19" s="30">
        <v>2714734</v>
      </c>
      <c r="AH19" s="28">
        <v>5213298</v>
      </c>
      <c r="AI19" s="28">
        <v>5335391</v>
      </c>
      <c r="AJ19" s="28">
        <v>5211722</v>
      </c>
      <c r="AK19" s="30">
        <v>4974797</v>
      </c>
      <c r="AL19" s="28">
        <v>5097597</v>
      </c>
      <c r="AM19" s="30">
        <v>6063930</v>
      </c>
      <c r="AN19" s="28">
        <v>2519027</v>
      </c>
      <c r="AO19" s="28">
        <v>2354017</v>
      </c>
      <c r="AP19" s="28">
        <v>2502354</v>
      </c>
      <c r="AQ19" s="30">
        <v>2428228</v>
      </c>
      <c r="AR19" s="28">
        <v>2376315</v>
      </c>
      <c r="AS19" s="30">
        <v>2476595</v>
      </c>
      <c r="AT19" s="28">
        <v>10013775</v>
      </c>
      <c r="AU19" s="28">
        <v>10631440</v>
      </c>
      <c r="AV19" s="28">
        <v>11131466</v>
      </c>
      <c r="AW19" s="30">
        <v>10659521</v>
      </c>
      <c r="AX19" s="28">
        <v>11143737</v>
      </c>
      <c r="AY19" s="30">
        <v>11400909</v>
      </c>
      <c r="AZ19" s="28">
        <v>6949392</v>
      </c>
      <c r="BA19" s="28">
        <v>7319505</v>
      </c>
      <c r="BB19" s="28">
        <v>7419871</v>
      </c>
      <c r="BC19" s="30">
        <v>7181482</v>
      </c>
      <c r="BD19" s="28">
        <v>7316730</v>
      </c>
      <c r="BE19" s="30">
        <v>7319578</v>
      </c>
      <c r="BF19" s="28">
        <v>44247787</v>
      </c>
      <c r="BG19" s="28">
        <v>47327015</v>
      </c>
      <c r="BH19" s="28">
        <v>47791913</v>
      </c>
      <c r="BI19" s="30">
        <v>49554207</v>
      </c>
      <c r="BJ19" s="28">
        <v>51103006</v>
      </c>
      <c r="BK19" s="30">
        <v>51205479</v>
      </c>
      <c r="BL19" s="28">
        <v>2827521</v>
      </c>
      <c r="BM19" s="28">
        <v>2875380</v>
      </c>
      <c r="BN19" s="28">
        <v>2861407</v>
      </c>
      <c r="BO19" s="30">
        <v>2852230</v>
      </c>
      <c r="BP19" s="28">
        <v>2829561</v>
      </c>
      <c r="BQ19" s="30">
        <v>2955705</v>
      </c>
      <c r="BR19" s="28">
        <v>8922752</v>
      </c>
      <c r="BS19" s="28">
        <v>8878241</v>
      </c>
      <c r="BT19" s="28">
        <v>9465439</v>
      </c>
      <c r="BU19" s="30">
        <v>8936923</v>
      </c>
      <c r="BV19" s="28">
        <v>9434454</v>
      </c>
      <c r="BW19" s="30">
        <v>9743744</v>
      </c>
      <c r="BX19" s="28">
        <v>11891859</v>
      </c>
      <c r="BY19" s="28">
        <v>11790042</v>
      </c>
      <c r="BZ19" s="28">
        <v>11767281</v>
      </c>
      <c r="CA19" s="30">
        <v>11639797</v>
      </c>
      <c r="CB19" s="28">
        <v>11233308</v>
      </c>
      <c r="CC19" s="30">
        <v>11584609</v>
      </c>
      <c r="CD19" s="28">
        <v>3441159</v>
      </c>
      <c r="CE19" s="28">
        <v>3496115</v>
      </c>
      <c r="CF19" s="28">
        <v>3606923</v>
      </c>
      <c r="CG19" s="30">
        <v>3394012</v>
      </c>
      <c r="CH19" s="28">
        <v>3470603</v>
      </c>
      <c r="CI19" s="30">
        <v>3472036</v>
      </c>
      <c r="CJ19" s="28">
        <v>7178025</v>
      </c>
      <c r="CK19" s="28">
        <v>7302820</v>
      </c>
      <c r="CL19" s="28">
        <v>7285340</v>
      </c>
      <c r="CM19" s="30">
        <v>7432521</v>
      </c>
      <c r="CN19" s="28">
        <v>7521974</v>
      </c>
      <c r="CO19" s="30">
        <v>7000683</v>
      </c>
      <c r="CP19" s="28">
        <v>36269794</v>
      </c>
      <c r="CQ19" s="28">
        <v>36516642</v>
      </c>
      <c r="CR19" s="28">
        <v>36590178</v>
      </c>
      <c r="CS19" s="30">
        <v>37376309</v>
      </c>
      <c r="CT19" s="28">
        <v>40388067</v>
      </c>
      <c r="CU19" s="30">
        <v>40930052</v>
      </c>
      <c r="CV19" s="28">
        <v>2480616</v>
      </c>
      <c r="CW19" s="28">
        <v>2532827</v>
      </c>
      <c r="CX19" s="28">
        <v>2547225</v>
      </c>
      <c r="CY19" s="30">
        <v>2569490</v>
      </c>
      <c r="CZ19" s="28">
        <v>1063681</v>
      </c>
      <c r="DA19" s="30">
        <v>2201757</v>
      </c>
      <c r="DB19" s="28">
        <v>5802733</v>
      </c>
      <c r="DC19" s="28">
        <v>5975041</v>
      </c>
      <c r="DD19" s="28">
        <v>6021476</v>
      </c>
      <c r="DE19" s="30">
        <v>6048465</v>
      </c>
      <c r="DF19" s="28">
        <v>5786628</v>
      </c>
      <c r="DG19" s="30">
        <v>5904022</v>
      </c>
      <c r="DH19" s="28">
        <v>11940803</v>
      </c>
      <c r="DI19" s="28">
        <v>12075050</v>
      </c>
      <c r="DJ19" s="28">
        <v>12083226</v>
      </c>
      <c r="DK19" s="30">
        <v>12140801</v>
      </c>
      <c r="DL19" s="28">
        <v>12351445</v>
      </c>
      <c r="DM19" s="30">
        <v>12921588</v>
      </c>
      <c r="DN19" s="28">
        <v>6155907</v>
      </c>
      <c r="DO19" s="28">
        <v>6253742</v>
      </c>
      <c r="DP19" s="28">
        <v>6217376</v>
      </c>
      <c r="DQ19" s="30">
        <v>6800943</v>
      </c>
      <c r="DR19" s="28">
        <v>6259516</v>
      </c>
      <c r="DS19" s="30">
        <v>6502439</v>
      </c>
      <c r="DT19" s="28">
        <v>17310553</v>
      </c>
      <c r="DU19" s="28">
        <v>17794510</v>
      </c>
      <c r="DV19" s="28">
        <v>18384864</v>
      </c>
      <c r="DW19" s="30">
        <v>17438048</v>
      </c>
      <c r="DX19" s="28">
        <v>16553825</v>
      </c>
      <c r="DY19" s="30">
        <v>17489585</v>
      </c>
      <c r="DZ19" s="28">
        <v>84649621</v>
      </c>
      <c r="EA19" s="28">
        <v>86094349</v>
      </c>
      <c r="EB19" s="28">
        <v>82903093</v>
      </c>
      <c r="EC19" s="30">
        <v>84867293</v>
      </c>
      <c r="ED19" s="28">
        <v>87740768</v>
      </c>
      <c r="EE19" s="30">
        <v>86180669</v>
      </c>
      <c r="EF19" s="28">
        <v>15773655</v>
      </c>
      <c r="EG19" s="28">
        <v>16212487</v>
      </c>
      <c r="EH19" s="28">
        <v>17109599</v>
      </c>
      <c r="EI19" s="30">
        <v>17250845</v>
      </c>
      <c r="EJ19" s="28">
        <v>17648537</v>
      </c>
      <c r="EK19" s="30">
        <v>18761820</v>
      </c>
      <c r="EL19" s="28">
        <v>3097601</v>
      </c>
      <c r="EM19" s="28">
        <v>3287101</v>
      </c>
      <c r="EN19" s="28">
        <v>3269182</v>
      </c>
      <c r="EO19" s="30">
        <v>2880644</v>
      </c>
      <c r="EP19" s="28">
        <v>3072796</v>
      </c>
      <c r="EQ19" s="30">
        <v>3286071</v>
      </c>
      <c r="ER19" s="28">
        <v>8411270</v>
      </c>
      <c r="ES19" s="28">
        <v>8572561</v>
      </c>
      <c r="ET19" s="28">
        <v>9128089</v>
      </c>
      <c r="EU19" s="30">
        <v>8432937</v>
      </c>
      <c r="EV19" s="28">
        <v>8300195</v>
      </c>
      <c r="EW19" s="30">
        <v>8592789</v>
      </c>
      <c r="EX19" s="28">
        <v>6157059</v>
      </c>
      <c r="EY19" s="28">
        <v>6870891</v>
      </c>
      <c r="EZ19" s="28">
        <v>6428329</v>
      </c>
      <c r="FA19" s="30">
        <v>6324007</v>
      </c>
      <c r="FB19" s="28">
        <v>6070971</v>
      </c>
      <c r="FC19" s="30">
        <v>6256284</v>
      </c>
      <c r="FD19" s="28">
        <v>4832405</v>
      </c>
      <c r="FE19" s="28">
        <v>5006879</v>
      </c>
      <c r="FF19" s="28">
        <v>4700357</v>
      </c>
      <c r="FG19" s="30">
        <v>4998248</v>
      </c>
      <c r="FH19" s="28">
        <v>4778594</v>
      </c>
      <c r="FI19" s="30">
        <v>4608492</v>
      </c>
      <c r="FJ19" s="28">
        <v>21727656</v>
      </c>
      <c r="FK19" s="28">
        <v>21987342</v>
      </c>
      <c r="FL19" s="28">
        <v>22053685</v>
      </c>
      <c r="FM19" s="30">
        <v>21365124</v>
      </c>
      <c r="FN19" s="28">
        <v>20838204</v>
      </c>
      <c r="FO19" s="30">
        <v>22388060</v>
      </c>
      <c r="FP19" s="28">
        <v>5520416</v>
      </c>
      <c r="FQ19" s="28">
        <v>5563352</v>
      </c>
      <c r="FR19" s="28">
        <v>5479637</v>
      </c>
      <c r="FS19" s="30">
        <v>5771280</v>
      </c>
      <c r="FT19" s="28">
        <v>5484968</v>
      </c>
      <c r="FU19" s="30">
        <v>5545659</v>
      </c>
      <c r="FV19" s="28">
        <v>4865110</v>
      </c>
      <c r="FW19" s="28">
        <v>4732182</v>
      </c>
      <c r="FX19" s="28">
        <v>4448516</v>
      </c>
      <c r="FY19" s="30">
        <v>4452282</v>
      </c>
      <c r="FZ19" s="28">
        <v>4283364</v>
      </c>
      <c r="GA19" s="30">
        <v>4227792</v>
      </c>
      <c r="GB19" s="28">
        <v>5356778</v>
      </c>
      <c r="GC19" s="28">
        <v>5391464</v>
      </c>
      <c r="GD19" s="28">
        <v>5490011</v>
      </c>
      <c r="GE19" s="30">
        <v>5468548</v>
      </c>
      <c r="GF19" s="28">
        <v>5122917</v>
      </c>
      <c r="GG19" s="30">
        <v>5506841</v>
      </c>
      <c r="GH19" s="28">
        <v>6026074</v>
      </c>
      <c r="GI19" s="28">
        <v>6035424</v>
      </c>
      <c r="GJ19" s="28">
        <v>5850749</v>
      </c>
      <c r="GK19" s="30">
        <v>5825741</v>
      </c>
      <c r="GL19" s="28">
        <v>5871192</v>
      </c>
      <c r="GM19" s="30">
        <v>5885873</v>
      </c>
      <c r="GN19" s="28">
        <v>8251580</v>
      </c>
      <c r="GO19" s="28">
        <v>8655703</v>
      </c>
      <c r="GP19" s="28">
        <v>8609664</v>
      </c>
      <c r="GQ19" s="30">
        <v>8589384</v>
      </c>
      <c r="GR19" s="28">
        <v>8529911</v>
      </c>
      <c r="GS19" s="30">
        <v>8886551</v>
      </c>
      <c r="GT19" s="28">
        <v>17251648</v>
      </c>
      <c r="GU19" s="28">
        <v>17504850</v>
      </c>
      <c r="GV19" s="28">
        <v>17665487</v>
      </c>
      <c r="GW19" s="30">
        <v>18050162</v>
      </c>
      <c r="GX19" s="28">
        <v>17525158</v>
      </c>
      <c r="GY19" s="30">
        <v>17550629</v>
      </c>
      <c r="GZ19" s="28">
        <v>3733329</v>
      </c>
      <c r="HA19" s="28">
        <v>3778896</v>
      </c>
      <c r="HB19" s="28">
        <v>3651576</v>
      </c>
      <c r="HC19" s="30">
        <v>3717892</v>
      </c>
      <c r="HD19" s="28">
        <v>3791878</v>
      </c>
      <c r="HE19" s="30">
        <v>3896462</v>
      </c>
      <c r="HF19" s="28">
        <v>2995669</v>
      </c>
      <c r="HG19" s="28">
        <v>3225434</v>
      </c>
      <c r="HH19" s="28">
        <v>3330612</v>
      </c>
      <c r="HI19" s="30">
        <v>3147597</v>
      </c>
      <c r="HJ19" s="28">
        <v>3202334</v>
      </c>
      <c r="HK19" s="30">
        <v>3237365</v>
      </c>
      <c r="HL19" s="28">
        <v>12988295</v>
      </c>
      <c r="HM19" s="28">
        <v>13558139</v>
      </c>
      <c r="HN19" s="28">
        <v>13747428</v>
      </c>
      <c r="HO19" s="30">
        <v>13444806</v>
      </c>
      <c r="HP19" s="28">
        <v>5245004</v>
      </c>
      <c r="HQ19" s="30">
        <v>13540946</v>
      </c>
      <c r="HR19" s="28">
        <v>14852887</v>
      </c>
      <c r="HS19" s="28">
        <v>16897112</v>
      </c>
      <c r="HT19" s="28">
        <v>16451493</v>
      </c>
      <c r="HU19" s="30">
        <v>15890781</v>
      </c>
      <c r="HV19" s="28">
        <v>16056248</v>
      </c>
      <c r="HW19" s="30">
        <v>16352304</v>
      </c>
      <c r="HX19" s="28">
        <v>9938513</v>
      </c>
      <c r="HY19" s="28">
        <v>9566866</v>
      </c>
      <c r="HZ19" s="28">
        <v>9358483</v>
      </c>
      <c r="IA19" s="30">
        <v>10057619</v>
      </c>
      <c r="IB19" s="28">
        <v>9987632</v>
      </c>
      <c r="IC19" s="30">
        <v>10406491</v>
      </c>
      <c r="ID19" s="28">
        <v>9340214</v>
      </c>
      <c r="IE19" s="28">
        <v>9909562</v>
      </c>
      <c r="IF19" s="28">
        <v>9801844</v>
      </c>
      <c r="IG19" s="30">
        <v>9467958</v>
      </c>
      <c r="IH19" s="28">
        <v>9415651</v>
      </c>
      <c r="II19" s="30">
        <v>10008968</v>
      </c>
      <c r="IJ19" s="28">
        <v>15118733</v>
      </c>
      <c r="IK19" s="28">
        <v>15725111</v>
      </c>
      <c r="IL19" s="28">
        <v>16023019</v>
      </c>
      <c r="IM19" s="30">
        <v>15756622</v>
      </c>
      <c r="IN19" s="28">
        <v>15728891</v>
      </c>
      <c r="IO19" s="30">
        <v>16358554</v>
      </c>
      <c r="IP19" s="28">
        <v>13688842</v>
      </c>
      <c r="IQ19" s="28">
        <v>13861925</v>
      </c>
      <c r="IR19" s="28">
        <v>14058152</v>
      </c>
      <c r="IS19" s="30">
        <v>13811480</v>
      </c>
      <c r="IT19" s="28">
        <v>12671381</v>
      </c>
      <c r="IU19" s="30">
        <v>12583960</v>
      </c>
      <c r="IV19" s="28">
        <v>9517360</v>
      </c>
      <c r="IW19" s="28">
        <v>9721076</v>
      </c>
      <c r="IX19" s="28">
        <v>9820159</v>
      </c>
      <c r="IY19" s="30">
        <v>10251001</v>
      </c>
      <c r="IZ19" s="28">
        <v>9835853</v>
      </c>
      <c r="JA19" s="30">
        <v>10318947</v>
      </c>
      <c r="JB19" s="28">
        <v>5603766</v>
      </c>
      <c r="JC19" s="28">
        <v>5287251</v>
      </c>
      <c r="JD19" s="28">
        <v>5116313</v>
      </c>
      <c r="JE19" s="30">
        <v>5006612</v>
      </c>
      <c r="JF19" s="28">
        <v>5013682</v>
      </c>
      <c r="JG19" s="30">
        <v>4886068</v>
      </c>
      <c r="JH19" s="28">
        <v>31020108</v>
      </c>
      <c r="JI19" s="28">
        <v>33161023</v>
      </c>
      <c r="JJ19" s="28">
        <v>33424356</v>
      </c>
      <c r="JK19" s="28">
        <v>34130114</v>
      </c>
      <c r="JL19" s="28">
        <v>33330557</v>
      </c>
      <c r="JM19" s="28">
        <v>34597696</v>
      </c>
      <c r="JN19" s="28">
        <v>5179644</v>
      </c>
      <c r="JO19" s="28">
        <v>5155051</v>
      </c>
      <c r="JP19" s="28">
        <v>5125793</v>
      </c>
      <c r="JQ19" s="28">
        <v>5307520</v>
      </c>
      <c r="JR19" s="28">
        <v>4992391</v>
      </c>
      <c r="JS19" s="28">
        <v>5218650</v>
      </c>
      <c r="JT19" s="28">
        <v>4910067</v>
      </c>
      <c r="JU19" s="28">
        <v>4832891</v>
      </c>
      <c r="JV19" s="28">
        <v>4973425</v>
      </c>
      <c r="JW19" s="28">
        <v>5003062</v>
      </c>
      <c r="JX19" s="28">
        <v>5090184</v>
      </c>
      <c r="JY19" s="28">
        <v>5387565</v>
      </c>
      <c r="JZ19" s="28">
        <v>3533869</v>
      </c>
      <c r="KA19" s="28">
        <v>3565554</v>
      </c>
      <c r="KB19" s="28">
        <v>3751840</v>
      </c>
      <c r="KC19" s="28">
        <v>3656340</v>
      </c>
      <c r="KD19" s="28">
        <v>3545005</v>
      </c>
      <c r="KE19" s="28">
        <v>3622122</v>
      </c>
      <c r="KF19" s="28">
        <v>11583635</v>
      </c>
      <c r="KG19" s="28">
        <v>11830592</v>
      </c>
      <c r="KH19" s="28">
        <v>11592584</v>
      </c>
      <c r="KI19" s="28">
        <v>11981600</v>
      </c>
      <c r="KJ19" s="28">
        <v>11454313</v>
      </c>
      <c r="KK19" s="28">
        <v>11783641</v>
      </c>
      <c r="KL19" s="28">
        <v>3228922</v>
      </c>
      <c r="KM19" s="28">
        <v>3211957</v>
      </c>
      <c r="KN19" s="28">
        <v>3162088</v>
      </c>
      <c r="KO19" s="28">
        <v>3153909</v>
      </c>
      <c r="KP19" s="28">
        <v>3128604</v>
      </c>
      <c r="KQ19" s="28">
        <v>3383919</v>
      </c>
      <c r="KR19" s="28">
        <v>5411813</v>
      </c>
      <c r="KS19" s="28">
        <v>5431163</v>
      </c>
      <c r="KT19" s="28">
        <v>5686484</v>
      </c>
      <c r="KU19" s="28">
        <v>5133667</v>
      </c>
      <c r="KV19" s="28">
        <v>5044161</v>
      </c>
      <c r="KW19" s="28">
        <v>5313487</v>
      </c>
      <c r="KX19" s="28">
        <v>55683555</v>
      </c>
      <c r="KY19" s="28">
        <v>58383032</v>
      </c>
      <c r="KZ19" s="28">
        <v>58074821</v>
      </c>
      <c r="LA19" s="28">
        <v>57903855</v>
      </c>
      <c r="LB19" s="28">
        <v>58836030</v>
      </c>
      <c r="LC19" s="28">
        <v>61062675</v>
      </c>
      <c r="LD19" s="28">
        <v>3935378</v>
      </c>
      <c r="LE19" s="28">
        <v>3977095</v>
      </c>
      <c r="LF19" s="28">
        <v>3967779</v>
      </c>
      <c r="LG19" s="28">
        <v>3868359</v>
      </c>
      <c r="LH19" s="28">
        <v>3793125</v>
      </c>
      <c r="LI19" s="28">
        <v>4005343</v>
      </c>
      <c r="LJ19" s="28">
        <v>4738922</v>
      </c>
      <c r="LK19" s="28">
        <v>4757149</v>
      </c>
      <c r="LL19" s="28">
        <v>4601254</v>
      </c>
      <c r="LM19" s="28">
        <v>4800669</v>
      </c>
      <c r="LN19" s="28">
        <v>4879399</v>
      </c>
      <c r="LO19" s="28">
        <v>4920472</v>
      </c>
      <c r="LP19" s="28">
        <v>48800233</v>
      </c>
      <c r="LQ19" s="28">
        <v>49387578</v>
      </c>
      <c r="LR19" s="28">
        <v>49210230</v>
      </c>
      <c r="LS19" s="28">
        <v>50388271</v>
      </c>
      <c r="LT19" s="28">
        <v>50060170</v>
      </c>
      <c r="LU19" s="28">
        <v>51848453</v>
      </c>
      <c r="LV19" s="28">
        <v>6382976</v>
      </c>
      <c r="LW19" s="28">
        <v>6431371</v>
      </c>
      <c r="LX19" s="28">
        <v>6452041</v>
      </c>
      <c r="LY19" s="28">
        <v>6339112</v>
      </c>
      <c r="LZ19" s="28">
        <v>6295921</v>
      </c>
      <c r="MA19" s="28">
        <v>6478210</v>
      </c>
      <c r="MB19" s="28">
        <v>3502963</v>
      </c>
      <c r="MC19" s="28">
        <v>3641022</v>
      </c>
      <c r="MD19" s="28">
        <v>3746598</v>
      </c>
      <c r="ME19" s="28">
        <v>3651734</v>
      </c>
      <c r="MF19" s="28">
        <v>3643823</v>
      </c>
      <c r="MG19" s="28">
        <v>3533352</v>
      </c>
      <c r="MH19" s="28">
        <v>20974581</v>
      </c>
      <c r="MI19" s="28">
        <v>22363592</v>
      </c>
      <c r="MJ19" s="28">
        <v>22579224</v>
      </c>
      <c r="MK19" s="28">
        <v>23337098</v>
      </c>
      <c r="ML19" s="28">
        <v>22899906</v>
      </c>
      <c r="MM19" s="28">
        <v>22975805</v>
      </c>
      <c r="MN19" s="28">
        <v>2552748</v>
      </c>
      <c r="MO19" s="28">
        <v>2594117</v>
      </c>
      <c r="MP19" s="28">
        <v>2497709</v>
      </c>
      <c r="MQ19" s="28">
        <v>2552640</v>
      </c>
      <c r="MR19" s="28">
        <v>2611203</v>
      </c>
      <c r="MS19" s="28">
        <v>2657032</v>
      </c>
      <c r="MT19" s="28">
        <v>3697745</v>
      </c>
      <c r="MU19" s="28">
        <v>3654351</v>
      </c>
      <c r="MV19" s="28">
        <v>3778945</v>
      </c>
      <c r="MW19" s="28">
        <v>3471463</v>
      </c>
      <c r="MX19" s="28">
        <v>3687379</v>
      </c>
      <c r="MY19" s="28">
        <v>3590764</v>
      </c>
      <c r="MZ19" s="28">
        <v>4061526</v>
      </c>
      <c r="NA19" s="28">
        <v>4089564</v>
      </c>
      <c r="NB19" s="28">
        <v>3838223</v>
      </c>
      <c r="NC19" s="28">
        <v>3785076</v>
      </c>
      <c r="ND19" s="28">
        <v>3930883</v>
      </c>
      <c r="NE19" s="28">
        <v>3921532</v>
      </c>
      <c r="NF19" s="28">
        <v>10593512</v>
      </c>
      <c r="NG19" s="28">
        <v>11034252</v>
      </c>
      <c r="NH19" s="28">
        <v>11677308</v>
      </c>
      <c r="NI19" s="28">
        <v>11747649</v>
      </c>
      <c r="NJ19" s="28">
        <v>11986444</v>
      </c>
      <c r="NK19" s="28">
        <v>12522960</v>
      </c>
      <c r="NL19" s="28">
        <v>10407381</v>
      </c>
      <c r="NM19" s="28">
        <v>10459243</v>
      </c>
      <c r="NN19" s="28">
        <v>10607310</v>
      </c>
      <c r="NO19" s="28">
        <v>10170844</v>
      </c>
      <c r="NP19" s="28">
        <v>10629800</v>
      </c>
      <c r="NQ19" s="28">
        <v>10417405</v>
      </c>
      <c r="NR19" s="28">
        <v>17584963</v>
      </c>
      <c r="NS19" s="28">
        <v>18248161</v>
      </c>
      <c r="NT19" s="28">
        <v>18415849</v>
      </c>
      <c r="NU19" s="28">
        <v>18017607</v>
      </c>
      <c r="NV19" s="28">
        <v>18146201</v>
      </c>
      <c r="NW19" s="28">
        <v>18366911</v>
      </c>
      <c r="NX19" s="28">
        <v>26294679</v>
      </c>
      <c r="NY19" s="28">
        <v>26322006</v>
      </c>
      <c r="NZ19" s="28">
        <v>27125543</v>
      </c>
      <c r="OA19" s="28">
        <v>27072050</v>
      </c>
      <c r="OB19" s="28">
        <v>27140879</v>
      </c>
      <c r="OC19" s="28">
        <v>27922914</v>
      </c>
      <c r="OD19" s="28">
        <v>12966271</v>
      </c>
      <c r="OE19" s="28">
        <v>12871701</v>
      </c>
      <c r="OF19" s="28">
        <v>12750637</v>
      </c>
      <c r="OG19" s="28">
        <v>12910879</v>
      </c>
      <c r="OH19" s="28">
        <v>13521142</v>
      </c>
      <c r="OI19" s="28">
        <v>13759296</v>
      </c>
      <c r="OJ19" s="28">
        <v>14174386</v>
      </c>
      <c r="OK19" s="28">
        <v>14406768</v>
      </c>
      <c r="OL19" s="28">
        <v>14823530</v>
      </c>
      <c r="OM19" s="28">
        <v>15020478</v>
      </c>
      <c r="ON19" s="28">
        <v>14414074</v>
      </c>
      <c r="OO19" s="28">
        <v>14249972</v>
      </c>
      <c r="OP19" s="28">
        <v>3409514</v>
      </c>
      <c r="OQ19" s="28">
        <v>3295270</v>
      </c>
      <c r="OR19" s="28">
        <v>3538957</v>
      </c>
      <c r="OS19" s="28">
        <v>3392447</v>
      </c>
      <c r="OT19" s="28">
        <v>3613857</v>
      </c>
      <c r="OU19" s="28">
        <v>3627443</v>
      </c>
      <c r="OV19" s="28">
        <v>10416118</v>
      </c>
      <c r="OW19" s="28">
        <v>10484612</v>
      </c>
      <c r="OX19" s="28">
        <v>10412515</v>
      </c>
      <c r="OY19" s="28">
        <v>10445661</v>
      </c>
      <c r="OZ19" s="28">
        <v>10779963</v>
      </c>
      <c r="PA19" s="28">
        <v>11275808</v>
      </c>
      <c r="PB19" s="28">
        <v>12401047</v>
      </c>
      <c r="PC19" s="28">
        <v>13263017</v>
      </c>
      <c r="PD19" s="28">
        <v>13560665</v>
      </c>
      <c r="PE19" s="28">
        <v>13759359</v>
      </c>
      <c r="PF19" s="28">
        <v>13641885</v>
      </c>
      <c r="PG19" s="28">
        <v>14208650</v>
      </c>
      <c r="PH19" s="28">
        <v>9503134</v>
      </c>
      <c r="PI19" s="28">
        <v>9756736</v>
      </c>
      <c r="PJ19" s="28">
        <v>9808212</v>
      </c>
      <c r="PK19" s="28">
        <v>9685453</v>
      </c>
      <c r="PL19" s="28">
        <v>9553983</v>
      </c>
      <c r="PM19" s="28">
        <v>10358928</v>
      </c>
      <c r="PN19" s="28">
        <v>3531462</v>
      </c>
      <c r="PO19" s="28">
        <v>3607710</v>
      </c>
      <c r="PP19" s="28">
        <v>3568363</v>
      </c>
      <c r="PQ19" s="28">
        <v>3750612</v>
      </c>
      <c r="PR19" s="28">
        <v>3730080</v>
      </c>
      <c r="PS19" s="28">
        <v>3797630</v>
      </c>
      <c r="PT19" s="28">
        <v>44787647</v>
      </c>
      <c r="PU19" s="28">
        <v>44003015</v>
      </c>
      <c r="PV19" s="28">
        <v>45795416</v>
      </c>
      <c r="PW19" s="28">
        <v>46676668</v>
      </c>
      <c r="PX19" s="28">
        <v>46661529</v>
      </c>
      <c r="PY19" s="28">
        <v>44486058</v>
      </c>
      <c r="PZ19" s="28">
        <v>5286207</v>
      </c>
      <c r="QA19" s="28">
        <v>5007288</v>
      </c>
      <c r="QB19" s="28">
        <v>5130154</v>
      </c>
      <c r="QC19" s="28">
        <v>5281537</v>
      </c>
      <c r="QD19" s="28">
        <v>5563943</v>
      </c>
      <c r="QE19" s="28">
        <v>5405122</v>
      </c>
      <c r="QF19" s="28">
        <v>10745718</v>
      </c>
      <c r="QG19" s="28">
        <v>10988681</v>
      </c>
      <c r="QH19" s="28">
        <v>10892601</v>
      </c>
      <c r="QI19" s="28">
        <v>10709973</v>
      </c>
      <c r="QJ19" s="28">
        <v>10272972</v>
      </c>
      <c r="QK19" s="28">
        <v>10668107</v>
      </c>
      <c r="QL19" s="28">
        <v>15541636</v>
      </c>
      <c r="QM19" s="28">
        <v>16233376</v>
      </c>
      <c r="QN19" s="28">
        <v>16351954</v>
      </c>
      <c r="QO19" s="28">
        <v>15744480</v>
      </c>
      <c r="QP19" s="28">
        <v>16445748</v>
      </c>
      <c r="QQ19" s="28">
        <v>17039287</v>
      </c>
      <c r="QR19" s="28">
        <v>14910967</v>
      </c>
      <c r="QS19" s="28">
        <v>15942375</v>
      </c>
      <c r="QT19" s="28">
        <v>15570858</v>
      </c>
      <c r="QU19" s="28">
        <v>16079657</v>
      </c>
      <c r="QV19" s="28">
        <v>15311925</v>
      </c>
      <c r="QW19" s="28">
        <v>15002311</v>
      </c>
      <c r="QX19" s="28">
        <v>9201212</v>
      </c>
      <c r="QY19" s="28">
        <v>8760160</v>
      </c>
      <c r="QZ19" s="28">
        <v>9137567</v>
      </c>
      <c r="RA19" s="28">
        <v>8864891</v>
      </c>
      <c r="RB19" s="28">
        <v>9029653</v>
      </c>
      <c r="RC19" s="28">
        <v>9098912</v>
      </c>
      <c r="RD19" s="28">
        <v>9659627</v>
      </c>
      <c r="RE19" s="28">
        <v>9569552</v>
      </c>
      <c r="RF19" s="28">
        <v>10024184</v>
      </c>
      <c r="RG19" s="28">
        <v>9182887</v>
      </c>
      <c r="RH19" s="28">
        <v>9250839</v>
      </c>
      <c r="RI19" s="28">
        <v>8856683</v>
      </c>
      <c r="RJ19" s="28">
        <v>16280082</v>
      </c>
      <c r="RK19" s="28">
        <v>16005886</v>
      </c>
      <c r="RL19" s="28">
        <v>16282744</v>
      </c>
      <c r="RM19" s="28">
        <v>16577390</v>
      </c>
      <c r="RN19" s="28">
        <v>16093178</v>
      </c>
      <c r="RO19" s="28">
        <v>15519400</v>
      </c>
      <c r="RP19" s="28">
        <v>1292941</v>
      </c>
      <c r="RQ19" s="28">
        <v>1381417</v>
      </c>
      <c r="RR19" s="28">
        <v>1343833</v>
      </c>
      <c r="RS19" s="28">
        <v>1477176</v>
      </c>
      <c r="RT19" s="28">
        <v>1451382</v>
      </c>
      <c r="RU19" s="28">
        <v>1474944</v>
      </c>
      <c r="RV19" s="28">
        <v>13023250</v>
      </c>
      <c r="RW19" s="28">
        <v>13223557</v>
      </c>
      <c r="RX19" s="28">
        <v>13251885</v>
      </c>
      <c r="RY19" s="28">
        <v>13526641</v>
      </c>
      <c r="RZ19" s="28">
        <v>13550169</v>
      </c>
      <c r="SA19" s="28">
        <v>14083827</v>
      </c>
      <c r="SB19" s="28">
        <v>2018975</v>
      </c>
      <c r="SC19" s="28">
        <v>2029001</v>
      </c>
      <c r="SD19" s="28">
        <v>1990576</v>
      </c>
      <c r="SE19" s="28">
        <v>2027494</v>
      </c>
      <c r="SF19" s="28">
        <v>2123920</v>
      </c>
      <c r="SG19" s="28">
        <v>2154960</v>
      </c>
      <c r="SH19" s="28">
        <v>1797507</v>
      </c>
      <c r="SI19" s="28">
        <v>1826397</v>
      </c>
      <c r="SJ19" s="28">
        <v>1873914</v>
      </c>
      <c r="SK19" s="28">
        <v>1734454</v>
      </c>
      <c r="SL19" s="28">
        <v>1784915</v>
      </c>
      <c r="SM19" s="28">
        <v>1791162</v>
      </c>
      <c r="SN19" s="28">
        <v>5086569</v>
      </c>
      <c r="SO19" s="28">
        <v>5113858</v>
      </c>
      <c r="SP19" s="28">
        <v>5301797</v>
      </c>
      <c r="SQ19" s="28">
        <v>5067670</v>
      </c>
      <c r="SR19" s="28">
        <v>5323467</v>
      </c>
      <c r="SS19" s="28">
        <v>5200963</v>
      </c>
      <c r="ST19" s="28">
        <v>5334588</v>
      </c>
      <c r="SU19" s="28">
        <v>5671066</v>
      </c>
      <c r="SV19" s="28">
        <v>5714543</v>
      </c>
      <c r="SW19" s="28">
        <v>5764238</v>
      </c>
      <c r="SX19" s="28">
        <v>5684400</v>
      </c>
      <c r="SY19" s="28">
        <v>5744439</v>
      </c>
    </row>
    <row r="20" spans="1:519">
      <c r="A20" s="65"/>
      <c r="B20" s="66" t="s">
        <v>327</v>
      </c>
      <c r="C20" s="67"/>
      <c r="D20" s="28">
        <v>6530317</v>
      </c>
      <c r="E20" s="28">
        <v>7824457</v>
      </c>
      <c r="F20" s="28">
        <v>8134754</v>
      </c>
      <c r="G20" s="30">
        <v>8324210</v>
      </c>
      <c r="H20" s="28">
        <v>7898438</v>
      </c>
      <c r="I20" s="30">
        <v>7396551</v>
      </c>
      <c r="J20" s="28">
        <v>2634535</v>
      </c>
      <c r="K20" s="28">
        <v>2573941</v>
      </c>
      <c r="L20" s="28">
        <v>2899689</v>
      </c>
      <c r="M20" s="30">
        <v>2908707</v>
      </c>
      <c r="N20" s="28">
        <v>3060107</v>
      </c>
      <c r="O20" s="30">
        <v>2910736</v>
      </c>
      <c r="P20" s="28">
        <v>1480051</v>
      </c>
      <c r="Q20" s="28">
        <v>1502674</v>
      </c>
      <c r="R20" s="28">
        <v>1582629</v>
      </c>
      <c r="S20" s="30">
        <v>1588619</v>
      </c>
      <c r="T20" s="28">
        <v>1586946</v>
      </c>
      <c r="U20" s="30">
        <v>1500973</v>
      </c>
      <c r="V20" s="28">
        <v>1101391</v>
      </c>
      <c r="W20" s="28">
        <v>1172662</v>
      </c>
      <c r="X20" s="28">
        <v>1193368</v>
      </c>
      <c r="Y20" s="30">
        <v>1195614</v>
      </c>
      <c r="Z20" s="28">
        <v>1220789</v>
      </c>
      <c r="AA20" s="30">
        <v>1187961</v>
      </c>
      <c r="AB20" s="28">
        <v>471705</v>
      </c>
      <c r="AC20" s="28">
        <v>583856</v>
      </c>
      <c r="AD20" s="28">
        <v>620256</v>
      </c>
      <c r="AE20" s="30">
        <v>643014</v>
      </c>
      <c r="AF20" s="28">
        <v>682435</v>
      </c>
      <c r="AG20" s="30">
        <v>630675</v>
      </c>
      <c r="AH20" s="28">
        <v>503879</v>
      </c>
      <c r="AI20" s="28">
        <v>463705</v>
      </c>
      <c r="AJ20" s="28">
        <v>461123</v>
      </c>
      <c r="AK20" s="30">
        <v>333322</v>
      </c>
      <c r="AL20" s="28">
        <v>469876</v>
      </c>
      <c r="AM20" s="30">
        <v>406943</v>
      </c>
      <c r="AN20" s="28">
        <v>941786</v>
      </c>
      <c r="AO20" s="28">
        <v>1064639</v>
      </c>
      <c r="AP20" s="28">
        <v>1037795</v>
      </c>
      <c r="AQ20" s="30">
        <v>1032125</v>
      </c>
      <c r="AR20" s="28">
        <v>1100669</v>
      </c>
      <c r="AS20" s="30">
        <v>1073139</v>
      </c>
      <c r="AT20" s="28">
        <v>3384670</v>
      </c>
      <c r="AU20" s="28">
        <v>3402426</v>
      </c>
      <c r="AV20" s="28">
        <v>3545842</v>
      </c>
      <c r="AW20" s="30">
        <v>3587652</v>
      </c>
      <c r="AX20" s="28">
        <v>3565976</v>
      </c>
      <c r="AY20" s="30">
        <v>3415136</v>
      </c>
      <c r="AZ20" s="28">
        <v>2904292</v>
      </c>
      <c r="BA20" s="28">
        <v>2963217</v>
      </c>
      <c r="BB20" s="28">
        <v>3006761</v>
      </c>
      <c r="BC20" s="30">
        <v>3066005</v>
      </c>
      <c r="BD20" s="28">
        <v>2873618</v>
      </c>
      <c r="BE20" s="30">
        <v>2938724</v>
      </c>
      <c r="BF20" s="28">
        <v>9287818</v>
      </c>
      <c r="BG20" s="28">
        <v>9260873</v>
      </c>
      <c r="BH20" s="28">
        <v>9259108</v>
      </c>
      <c r="BI20" s="30">
        <v>9286132</v>
      </c>
      <c r="BJ20" s="28">
        <v>8660517</v>
      </c>
      <c r="BK20" s="30">
        <v>9001121</v>
      </c>
      <c r="BL20" s="28">
        <v>750958</v>
      </c>
      <c r="BM20" s="28">
        <v>847625</v>
      </c>
      <c r="BN20" s="28">
        <v>892045</v>
      </c>
      <c r="BO20" s="30">
        <v>947327</v>
      </c>
      <c r="BP20" s="28">
        <v>948271</v>
      </c>
      <c r="BQ20" s="30">
        <v>912386</v>
      </c>
      <c r="BR20" s="28">
        <v>2497190</v>
      </c>
      <c r="BS20" s="28">
        <v>2572533</v>
      </c>
      <c r="BT20" s="28">
        <v>2599926</v>
      </c>
      <c r="BU20" s="30">
        <v>2601265</v>
      </c>
      <c r="BV20" s="28">
        <v>2488648</v>
      </c>
      <c r="BW20" s="30">
        <v>2489096</v>
      </c>
      <c r="BX20" s="28">
        <v>4339704</v>
      </c>
      <c r="BY20" s="28">
        <v>4539857</v>
      </c>
      <c r="BZ20" s="28">
        <v>4535149</v>
      </c>
      <c r="CA20" s="30">
        <v>4419037</v>
      </c>
      <c r="CB20" s="28">
        <v>4820731</v>
      </c>
      <c r="CC20" s="30">
        <v>4693832</v>
      </c>
      <c r="CD20" s="28">
        <v>2156162</v>
      </c>
      <c r="CE20" s="28">
        <v>2167651</v>
      </c>
      <c r="CF20" s="28">
        <v>2223047</v>
      </c>
      <c r="CG20" s="30">
        <v>2205395</v>
      </c>
      <c r="CH20" s="28">
        <v>2158873</v>
      </c>
      <c r="CI20" s="30">
        <v>2056845</v>
      </c>
      <c r="CJ20" s="28">
        <v>4121390</v>
      </c>
      <c r="CK20" s="28">
        <v>4207703</v>
      </c>
      <c r="CL20" s="28">
        <v>4428088</v>
      </c>
      <c r="CM20" s="30">
        <v>4503634</v>
      </c>
      <c r="CN20" s="28">
        <v>4503818</v>
      </c>
      <c r="CO20" s="30">
        <v>4425610</v>
      </c>
      <c r="CP20" s="28">
        <v>8776537</v>
      </c>
      <c r="CQ20" s="28">
        <v>8661097</v>
      </c>
      <c r="CR20" s="28">
        <v>8353189</v>
      </c>
      <c r="CS20" s="30">
        <v>8323084</v>
      </c>
      <c r="CT20" s="28">
        <v>8181211</v>
      </c>
      <c r="CU20" s="30">
        <v>7945347</v>
      </c>
      <c r="CV20" s="28">
        <v>147873</v>
      </c>
      <c r="CW20" s="28">
        <v>114414</v>
      </c>
      <c r="CX20" s="28">
        <v>119317</v>
      </c>
      <c r="CY20" s="30">
        <v>110014</v>
      </c>
      <c r="CZ20" s="28">
        <v>53400</v>
      </c>
      <c r="DA20" s="30">
        <v>82666</v>
      </c>
      <c r="DB20" s="28">
        <v>2455511</v>
      </c>
      <c r="DC20" s="28">
        <v>2513496</v>
      </c>
      <c r="DD20" s="28">
        <v>2519310</v>
      </c>
      <c r="DE20" s="30">
        <v>2659002</v>
      </c>
      <c r="DF20" s="28">
        <v>2691259</v>
      </c>
      <c r="DG20" s="30">
        <v>2461625</v>
      </c>
      <c r="DH20" s="28">
        <v>3206987</v>
      </c>
      <c r="DI20" s="28">
        <v>3371147</v>
      </c>
      <c r="DJ20" s="28">
        <v>3329282</v>
      </c>
      <c r="DK20" s="30">
        <v>3337442</v>
      </c>
      <c r="DL20" s="28">
        <v>3361667</v>
      </c>
      <c r="DM20" s="30">
        <v>3301039</v>
      </c>
      <c r="DN20" s="28">
        <v>4117313</v>
      </c>
      <c r="DO20" s="28">
        <v>4287516</v>
      </c>
      <c r="DP20" s="28">
        <v>4344138</v>
      </c>
      <c r="DQ20" s="30">
        <v>4283054</v>
      </c>
      <c r="DR20" s="28">
        <v>4149493</v>
      </c>
      <c r="DS20" s="30">
        <v>4145924</v>
      </c>
      <c r="DT20" s="28">
        <v>7093689</v>
      </c>
      <c r="DU20" s="28">
        <v>7123385</v>
      </c>
      <c r="DV20" s="28">
        <v>7016812</v>
      </c>
      <c r="DW20" s="30">
        <v>7185085</v>
      </c>
      <c r="DX20" s="28">
        <v>7576536</v>
      </c>
      <c r="DY20" s="30">
        <v>7253432</v>
      </c>
      <c r="DZ20" s="28">
        <v>14041144</v>
      </c>
      <c r="EA20" s="28">
        <v>14053358</v>
      </c>
      <c r="EB20" s="28">
        <v>14080954</v>
      </c>
      <c r="EC20" s="30">
        <v>14232139</v>
      </c>
      <c r="ED20" s="28">
        <v>14208653</v>
      </c>
      <c r="EE20" s="30">
        <v>13567273</v>
      </c>
      <c r="EF20" s="28">
        <v>1132398</v>
      </c>
      <c r="EG20" s="28">
        <v>1345598</v>
      </c>
      <c r="EH20" s="28">
        <v>1323835</v>
      </c>
      <c r="EI20" s="30">
        <v>1388164</v>
      </c>
      <c r="EJ20" s="28">
        <v>1288094</v>
      </c>
      <c r="EK20" s="30">
        <v>1459423</v>
      </c>
      <c r="EL20" s="28">
        <v>2083581</v>
      </c>
      <c r="EM20" s="28">
        <v>2088036</v>
      </c>
      <c r="EN20" s="28">
        <v>2112570</v>
      </c>
      <c r="EO20" s="30">
        <v>2155113</v>
      </c>
      <c r="EP20" s="28">
        <v>2171820</v>
      </c>
      <c r="EQ20" s="30">
        <v>2055150</v>
      </c>
      <c r="ER20" s="28">
        <v>2943015</v>
      </c>
      <c r="ES20" s="28">
        <v>3121254</v>
      </c>
      <c r="ET20" s="28">
        <v>3172571</v>
      </c>
      <c r="EU20" s="30">
        <v>3178348</v>
      </c>
      <c r="EV20" s="28">
        <v>3103220</v>
      </c>
      <c r="EW20" s="30">
        <v>3069852</v>
      </c>
      <c r="EX20" s="28">
        <v>2510202</v>
      </c>
      <c r="EY20" s="28">
        <v>2852316</v>
      </c>
      <c r="EZ20" s="28">
        <v>3016272</v>
      </c>
      <c r="FA20" s="30">
        <v>3012866</v>
      </c>
      <c r="FB20" s="28">
        <v>2918812</v>
      </c>
      <c r="FC20" s="30">
        <v>2873798</v>
      </c>
      <c r="FD20" s="28">
        <v>1522430</v>
      </c>
      <c r="FE20" s="28">
        <v>1483052</v>
      </c>
      <c r="FF20" s="28">
        <v>1589358</v>
      </c>
      <c r="FG20" s="30">
        <v>1557343</v>
      </c>
      <c r="FH20" s="28">
        <v>1663340</v>
      </c>
      <c r="FI20" s="30">
        <v>1594729</v>
      </c>
      <c r="FJ20" s="28">
        <v>2483378</v>
      </c>
      <c r="FK20" s="28">
        <v>3264461</v>
      </c>
      <c r="FL20" s="28">
        <v>3554515</v>
      </c>
      <c r="FM20" s="30">
        <v>4052289</v>
      </c>
      <c r="FN20" s="28">
        <v>5048836</v>
      </c>
      <c r="FO20" s="30">
        <v>4924199</v>
      </c>
      <c r="FP20" s="28">
        <v>1220932</v>
      </c>
      <c r="FQ20" s="28">
        <v>1196553</v>
      </c>
      <c r="FR20" s="28">
        <v>1381020</v>
      </c>
      <c r="FS20" s="30">
        <v>1365758</v>
      </c>
      <c r="FT20" s="28">
        <v>1315059</v>
      </c>
      <c r="FU20" s="30">
        <v>1332465</v>
      </c>
      <c r="FV20" s="28">
        <v>1315495</v>
      </c>
      <c r="FW20" s="28">
        <v>1316402</v>
      </c>
      <c r="FX20" s="28">
        <v>1547999</v>
      </c>
      <c r="FY20" s="30">
        <v>1492112</v>
      </c>
      <c r="FZ20" s="28">
        <v>1682897</v>
      </c>
      <c r="GA20" s="30">
        <v>1644698</v>
      </c>
      <c r="GB20" s="28">
        <v>2290735</v>
      </c>
      <c r="GC20" s="28">
        <v>2340016</v>
      </c>
      <c r="GD20" s="28">
        <v>2407591</v>
      </c>
      <c r="GE20" s="30">
        <v>2415928</v>
      </c>
      <c r="GF20" s="28">
        <v>2434894</v>
      </c>
      <c r="GG20" s="30">
        <v>2276883</v>
      </c>
      <c r="GH20" s="28">
        <v>2860339</v>
      </c>
      <c r="GI20" s="28">
        <v>2934068</v>
      </c>
      <c r="GJ20" s="28">
        <v>3051333</v>
      </c>
      <c r="GK20" s="30">
        <v>3066670</v>
      </c>
      <c r="GL20" s="28">
        <v>3027765</v>
      </c>
      <c r="GM20" s="30">
        <v>2821591</v>
      </c>
      <c r="GN20" s="28">
        <v>4744854</v>
      </c>
      <c r="GO20" s="28">
        <v>5096985</v>
      </c>
      <c r="GP20" s="28">
        <v>5146796</v>
      </c>
      <c r="GQ20" s="30">
        <v>5319595</v>
      </c>
      <c r="GR20" s="28">
        <v>5232834</v>
      </c>
      <c r="GS20" s="30">
        <v>4960315</v>
      </c>
      <c r="GT20" s="28">
        <v>5927890</v>
      </c>
      <c r="GU20" s="28">
        <v>6071582</v>
      </c>
      <c r="GV20" s="28">
        <v>6336647</v>
      </c>
      <c r="GW20" s="30">
        <v>6448111</v>
      </c>
      <c r="GX20" s="28">
        <v>6400252</v>
      </c>
      <c r="GY20" s="30">
        <v>6280088</v>
      </c>
      <c r="GZ20" s="28">
        <v>950560</v>
      </c>
      <c r="HA20" s="28">
        <v>972386</v>
      </c>
      <c r="HB20" s="28">
        <v>1034321</v>
      </c>
      <c r="HC20" s="30">
        <v>1038870</v>
      </c>
      <c r="HD20" s="28">
        <v>1112304</v>
      </c>
      <c r="HE20" s="30">
        <v>1039508</v>
      </c>
      <c r="HF20" s="28">
        <v>600608</v>
      </c>
      <c r="HG20" s="28">
        <v>605315</v>
      </c>
      <c r="HH20" s="28">
        <v>625795</v>
      </c>
      <c r="HI20" s="30">
        <v>675196</v>
      </c>
      <c r="HJ20" s="28">
        <v>636957</v>
      </c>
      <c r="HK20" s="30">
        <v>597740</v>
      </c>
      <c r="HL20" s="28">
        <v>4248726</v>
      </c>
      <c r="HM20" s="28">
        <v>4408971</v>
      </c>
      <c r="HN20" s="28">
        <v>4335095</v>
      </c>
      <c r="HO20" s="30">
        <v>4749517</v>
      </c>
      <c r="HP20" s="28">
        <v>2372732</v>
      </c>
      <c r="HQ20" s="30">
        <v>4693047</v>
      </c>
      <c r="HR20" s="28">
        <v>5386658</v>
      </c>
      <c r="HS20" s="28">
        <v>5441279</v>
      </c>
      <c r="HT20" s="28">
        <v>5477141</v>
      </c>
      <c r="HU20" s="30">
        <v>5599191</v>
      </c>
      <c r="HV20" s="28">
        <v>5592445</v>
      </c>
      <c r="HW20" s="30">
        <v>5445186</v>
      </c>
      <c r="HX20" s="28">
        <v>2224672</v>
      </c>
      <c r="HY20" s="28">
        <v>2162961</v>
      </c>
      <c r="HZ20" s="28">
        <v>2105210</v>
      </c>
      <c r="IA20" s="30">
        <v>2419864</v>
      </c>
      <c r="IB20" s="28">
        <v>2627108</v>
      </c>
      <c r="IC20" s="30">
        <v>2604817</v>
      </c>
      <c r="ID20" s="28">
        <v>2235168</v>
      </c>
      <c r="IE20" s="28">
        <v>2337660</v>
      </c>
      <c r="IF20" s="28">
        <v>2392259</v>
      </c>
      <c r="IG20" s="30">
        <v>2440094</v>
      </c>
      <c r="IH20" s="28">
        <v>2576975</v>
      </c>
      <c r="II20" s="30">
        <v>2561366</v>
      </c>
      <c r="IJ20" s="28">
        <v>4805240</v>
      </c>
      <c r="IK20" s="28">
        <v>5513362</v>
      </c>
      <c r="IL20" s="28">
        <v>5677635</v>
      </c>
      <c r="IM20" s="30">
        <v>5744664</v>
      </c>
      <c r="IN20" s="28">
        <v>5649069</v>
      </c>
      <c r="IO20" s="30">
        <v>5625177</v>
      </c>
      <c r="IP20" s="28">
        <v>2905462</v>
      </c>
      <c r="IQ20" s="28">
        <v>3400632</v>
      </c>
      <c r="IR20" s="28">
        <v>3635056</v>
      </c>
      <c r="IS20" s="30">
        <v>3426865</v>
      </c>
      <c r="IT20" s="28">
        <v>3882335</v>
      </c>
      <c r="IU20" s="30">
        <v>3772649</v>
      </c>
      <c r="IV20" s="28">
        <v>4681194</v>
      </c>
      <c r="IW20" s="28">
        <v>5209775</v>
      </c>
      <c r="IX20" s="28">
        <v>5344278</v>
      </c>
      <c r="IY20" s="30">
        <v>5406219</v>
      </c>
      <c r="IZ20" s="28">
        <v>5276088</v>
      </c>
      <c r="JA20" s="30">
        <v>5481128</v>
      </c>
      <c r="JB20" s="28">
        <v>568310</v>
      </c>
      <c r="JC20" s="28">
        <v>559308</v>
      </c>
      <c r="JD20" s="28">
        <v>568920</v>
      </c>
      <c r="JE20" s="30">
        <v>564452</v>
      </c>
      <c r="JF20" s="28">
        <v>574569</v>
      </c>
      <c r="JG20" s="30">
        <v>541442</v>
      </c>
      <c r="JH20" s="28">
        <v>8243978</v>
      </c>
      <c r="JI20" s="28">
        <v>7853201</v>
      </c>
      <c r="JJ20" s="28">
        <v>8081841</v>
      </c>
      <c r="JK20" s="28">
        <v>8105791</v>
      </c>
      <c r="JL20" s="28">
        <v>8002140</v>
      </c>
      <c r="JM20" s="28">
        <v>7815458</v>
      </c>
      <c r="JN20" s="28">
        <v>2080484</v>
      </c>
      <c r="JO20" s="28">
        <v>2085707</v>
      </c>
      <c r="JP20" s="28">
        <v>2117483</v>
      </c>
      <c r="JQ20" s="28">
        <v>2196677</v>
      </c>
      <c r="JR20" s="28">
        <v>2119845</v>
      </c>
      <c r="JS20" s="28">
        <v>2105262</v>
      </c>
      <c r="JT20" s="28">
        <v>2711696</v>
      </c>
      <c r="JU20" s="28">
        <v>2936689</v>
      </c>
      <c r="JV20" s="28">
        <v>2982699</v>
      </c>
      <c r="JW20" s="28">
        <v>2866712</v>
      </c>
      <c r="JX20" s="28">
        <v>2930815</v>
      </c>
      <c r="JY20" s="28">
        <v>2772563</v>
      </c>
      <c r="JZ20" s="28">
        <v>946705</v>
      </c>
      <c r="KA20" s="28">
        <v>1006517</v>
      </c>
      <c r="KB20" s="28">
        <v>1112772</v>
      </c>
      <c r="KC20" s="28">
        <v>1120500</v>
      </c>
      <c r="KD20" s="28">
        <v>1073773</v>
      </c>
      <c r="KE20" s="28">
        <v>1015743</v>
      </c>
      <c r="KF20" s="28">
        <v>3531500</v>
      </c>
      <c r="KG20" s="28">
        <v>3637660</v>
      </c>
      <c r="KH20" s="28">
        <v>3665206</v>
      </c>
      <c r="KI20" s="28">
        <v>3632468</v>
      </c>
      <c r="KJ20" s="28">
        <v>3831211</v>
      </c>
      <c r="KK20" s="28">
        <v>3746178</v>
      </c>
      <c r="KL20" s="28">
        <v>1900134</v>
      </c>
      <c r="KM20" s="28">
        <v>1976335</v>
      </c>
      <c r="KN20" s="28">
        <v>1945592</v>
      </c>
      <c r="KO20" s="28">
        <v>1989632</v>
      </c>
      <c r="KP20" s="28">
        <v>1951859</v>
      </c>
      <c r="KQ20" s="28">
        <v>1895145</v>
      </c>
      <c r="KR20" s="28">
        <v>515576</v>
      </c>
      <c r="KS20" s="28">
        <v>525079</v>
      </c>
      <c r="KT20" s="28">
        <v>537906</v>
      </c>
      <c r="KU20" s="28">
        <v>520339</v>
      </c>
      <c r="KV20" s="28">
        <v>548754</v>
      </c>
      <c r="KW20" s="28">
        <v>531576</v>
      </c>
      <c r="KX20" s="28">
        <v>11683257</v>
      </c>
      <c r="KY20" s="28">
        <v>11671106</v>
      </c>
      <c r="KZ20" s="28">
        <v>11696285</v>
      </c>
      <c r="LA20" s="28">
        <v>11689975</v>
      </c>
      <c r="LB20" s="28">
        <v>11599703</v>
      </c>
      <c r="LC20" s="28">
        <v>11110030</v>
      </c>
      <c r="LD20" s="28">
        <v>840752</v>
      </c>
      <c r="LE20" s="28">
        <v>944576</v>
      </c>
      <c r="LF20" s="28">
        <v>951473</v>
      </c>
      <c r="LG20" s="28">
        <v>928348</v>
      </c>
      <c r="LH20" s="28">
        <v>944110</v>
      </c>
      <c r="LI20" s="28">
        <v>929346</v>
      </c>
      <c r="LJ20" s="28">
        <v>1707990</v>
      </c>
      <c r="LK20" s="28">
        <v>1953509</v>
      </c>
      <c r="LL20" s="28">
        <v>1919591</v>
      </c>
      <c r="LM20" s="28">
        <v>1941860</v>
      </c>
      <c r="LN20" s="28">
        <v>1927985</v>
      </c>
      <c r="LO20" s="28">
        <v>2047575</v>
      </c>
      <c r="LP20" s="28">
        <v>10310068</v>
      </c>
      <c r="LQ20" s="28">
        <v>10705366</v>
      </c>
      <c r="LR20" s="28">
        <v>9936395</v>
      </c>
      <c r="LS20" s="28">
        <v>11701942</v>
      </c>
      <c r="LT20" s="28">
        <v>12516213</v>
      </c>
      <c r="LU20" s="28">
        <v>12102009</v>
      </c>
      <c r="LV20" s="28">
        <v>2266084</v>
      </c>
      <c r="LW20" s="28">
        <v>2167670</v>
      </c>
      <c r="LX20" s="28">
        <v>2428504</v>
      </c>
      <c r="LY20" s="28">
        <v>2675543</v>
      </c>
      <c r="LZ20" s="28">
        <v>2677140</v>
      </c>
      <c r="MA20" s="28">
        <v>2564200</v>
      </c>
      <c r="MB20" s="28">
        <v>824967</v>
      </c>
      <c r="MC20" s="28">
        <v>822172</v>
      </c>
      <c r="MD20" s="28">
        <v>809746</v>
      </c>
      <c r="ME20" s="28">
        <v>794282</v>
      </c>
      <c r="MF20" s="28">
        <v>775166</v>
      </c>
      <c r="MG20" s="28">
        <v>723727</v>
      </c>
      <c r="MH20" s="28">
        <v>8183352</v>
      </c>
      <c r="MI20" s="28">
        <v>8426376</v>
      </c>
      <c r="MJ20" s="28">
        <v>8336147</v>
      </c>
      <c r="MK20" s="28">
        <v>8471730</v>
      </c>
      <c r="ML20" s="28">
        <v>8559292</v>
      </c>
      <c r="MM20" s="28">
        <v>7990175</v>
      </c>
      <c r="MN20" s="28">
        <v>636961</v>
      </c>
      <c r="MO20" s="28">
        <v>695136</v>
      </c>
      <c r="MP20" s="28">
        <v>663657</v>
      </c>
      <c r="MQ20" s="28">
        <v>671135</v>
      </c>
      <c r="MR20" s="28">
        <v>674429</v>
      </c>
      <c r="MS20" s="28">
        <v>663077</v>
      </c>
      <c r="MT20" s="28">
        <v>1366051</v>
      </c>
      <c r="MU20" s="28">
        <v>1334258</v>
      </c>
      <c r="MV20" s="28">
        <v>1522834</v>
      </c>
      <c r="MW20" s="28">
        <v>1514949</v>
      </c>
      <c r="MX20" s="28">
        <v>1508093</v>
      </c>
      <c r="MY20" s="28">
        <v>1475121</v>
      </c>
      <c r="MZ20" s="28">
        <v>2062808</v>
      </c>
      <c r="NA20" s="28">
        <v>2169783</v>
      </c>
      <c r="NB20" s="28">
        <v>2299176</v>
      </c>
      <c r="NC20" s="28">
        <v>2148878</v>
      </c>
      <c r="ND20" s="28">
        <v>2320759</v>
      </c>
      <c r="NE20" s="28">
        <v>2232478</v>
      </c>
      <c r="NF20" s="28">
        <v>3099566</v>
      </c>
      <c r="NG20" s="28">
        <v>3209361</v>
      </c>
      <c r="NH20" s="28">
        <v>3246778</v>
      </c>
      <c r="NI20" s="28">
        <v>3244938</v>
      </c>
      <c r="NJ20" s="28">
        <v>3240166</v>
      </c>
      <c r="NK20" s="28">
        <v>3136503</v>
      </c>
      <c r="NL20" s="28">
        <v>3254550</v>
      </c>
      <c r="NM20" s="28">
        <v>3277688</v>
      </c>
      <c r="NN20" s="28">
        <v>3265889</v>
      </c>
      <c r="NO20" s="28">
        <v>3301378</v>
      </c>
      <c r="NP20" s="28">
        <v>3344666</v>
      </c>
      <c r="NQ20" s="28">
        <v>3317867</v>
      </c>
      <c r="NR20" s="28">
        <v>7179563</v>
      </c>
      <c r="NS20" s="28">
        <v>7292796</v>
      </c>
      <c r="NT20" s="28">
        <v>7364178</v>
      </c>
      <c r="NU20" s="28">
        <v>7356801</v>
      </c>
      <c r="NV20" s="28">
        <v>7282952</v>
      </c>
      <c r="NW20" s="28">
        <v>6920447</v>
      </c>
      <c r="NX20" s="28">
        <v>6853584</v>
      </c>
      <c r="NY20" s="28">
        <v>7074906</v>
      </c>
      <c r="NZ20" s="28">
        <v>7126706</v>
      </c>
      <c r="OA20" s="28">
        <v>7463066</v>
      </c>
      <c r="OB20" s="28">
        <v>7448526</v>
      </c>
      <c r="OC20" s="28">
        <v>7237833</v>
      </c>
      <c r="OD20" s="28">
        <v>4848203</v>
      </c>
      <c r="OE20" s="28">
        <v>5057432</v>
      </c>
      <c r="OF20" s="28">
        <v>5274692</v>
      </c>
      <c r="OG20" s="28">
        <v>5257365</v>
      </c>
      <c r="OH20" s="28">
        <v>5303032</v>
      </c>
      <c r="OI20" s="28">
        <v>5368591</v>
      </c>
      <c r="OJ20" s="28">
        <v>3279351</v>
      </c>
      <c r="OK20" s="28">
        <v>3727803</v>
      </c>
      <c r="OL20" s="28">
        <v>3831594</v>
      </c>
      <c r="OM20" s="28">
        <v>3764401</v>
      </c>
      <c r="ON20" s="28">
        <v>3974912</v>
      </c>
      <c r="OO20" s="28">
        <v>3776713</v>
      </c>
      <c r="OP20" s="28">
        <v>515818</v>
      </c>
      <c r="OQ20" s="28">
        <v>529385</v>
      </c>
      <c r="OR20" s="28">
        <v>529308</v>
      </c>
      <c r="OS20" s="28">
        <v>519135</v>
      </c>
      <c r="OT20" s="28">
        <v>531268</v>
      </c>
      <c r="OU20" s="28">
        <v>520780</v>
      </c>
      <c r="OV20" s="28">
        <v>2995674</v>
      </c>
      <c r="OW20" s="28">
        <v>3086995</v>
      </c>
      <c r="OX20" s="28">
        <v>3306101</v>
      </c>
      <c r="OY20" s="28">
        <v>3334374</v>
      </c>
      <c r="OZ20" s="28">
        <v>3599888</v>
      </c>
      <c r="PA20" s="28">
        <v>3521952</v>
      </c>
      <c r="PB20" s="28">
        <v>4910827</v>
      </c>
      <c r="PC20" s="28">
        <v>4937191</v>
      </c>
      <c r="PD20" s="28">
        <v>4964814</v>
      </c>
      <c r="PE20" s="28">
        <v>4968979</v>
      </c>
      <c r="PF20" s="28">
        <v>4868545</v>
      </c>
      <c r="PG20" s="28">
        <v>4725408</v>
      </c>
      <c r="PH20" s="28">
        <v>2920534</v>
      </c>
      <c r="PI20" s="28">
        <v>2933252</v>
      </c>
      <c r="PJ20" s="28">
        <v>2957077</v>
      </c>
      <c r="PK20" s="28">
        <v>2965481</v>
      </c>
      <c r="PL20" s="28">
        <v>2957581</v>
      </c>
      <c r="PM20" s="28">
        <v>2937068</v>
      </c>
      <c r="PN20" s="28">
        <v>1611441</v>
      </c>
      <c r="PO20" s="28">
        <v>1644504</v>
      </c>
      <c r="PP20" s="28">
        <v>1680114</v>
      </c>
      <c r="PQ20" s="28">
        <v>1688826</v>
      </c>
      <c r="PR20" s="28">
        <v>1687379</v>
      </c>
      <c r="PS20" s="28">
        <v>1633238</v>
      </c>
      <c r="PT20" s="28">
        <v>8458347</v>
      </c>
      <c r="PU20" s="28">
        <v>8310180</v>
      </c>
      <c r="PV20" s="28">
        <v>9045090</v>
      </c>
      <c r="PW20" s="28">
        <v>8592335</v>
      </c>
      <c r="PX20" s="28">
        <v>9586178</v>
      </c>
      <c r="PY20" s="28">
        <v>9163325</v>
      </c>
      <c r="PZ20" s="28">
        <v>2955319</v>
      </c>
      <c r="QA20" s="28">
        <v>3023877</v>
      </c>
      <c r="QB20" s="28">
        <v>3068911</v>
      </c>
      <c r="QC20" s="28">
        <v>3070540</v>
      </c>
      <c r="QD20" s="28">
        <v>3176934</v>
      </c>
      <c r="QE20" s="28">
        <v>2989710</v>
      </c>
      <c r="QF20" s="28">
        <v>2947669</v>
      </c>
      <c r="QG20" s="28">
        <v>3538096</v>
      </c>
      <c r="QH20" s="28">
        <v>3509573</v>
      </c>
      <c r="QI20" s="28">
        <v>3480933</v>
      </c>
      <c r="QJ20" s="28">
        <v>3701357</v>
      </c>
      <c r="QK20" s="28">
        <v>3712183</v>
      </c>
      <c r="QL20" s="28">
        <v>3571411</v>
      </c>
      <c r="QM20" s="28">
        <v>4265890</v>
      </c>
      <c r="QN20" s="28">
        <v>4484529</v>
      </c>
      <c r="QO20" s="28">
        <v>4523825</v>
      </c>
      <c r="QP20" s="28">
        <v>4395717</v>
      </c>
      <c r="QQ20" s="28">
        <v>3951990</v>
      </c>
      <c r="QR20" s="28">
        <v>4923390</v>
      </c>
      <c r="QS20" s="28">
        <v>4897002</v>
      </c>
      <c r="QT20" s="28">
        <v>4974640</v>
      </c>
      <c r="QU20" s="28">
        <v>5249044</v>
      </c>
      <c r="QV20" s="28">
        <v>5158307</v>
      </c>
      <c r="QW20" s="28">
        <v>5093267</v>
      </c>
      <c r="QX20" s="28">
        <v>2877513</v>
      </c>
      <c r="QY20" s="28">
        <v>2945142</v>
      </c>
      <c r="QZ20" s="28">
        <v>2939479</v>
      </c>
      <c r="RA20" s="28">
        <v>3026359</v>
      </c>
      <c r="RB20" s="28">
        <v>3027130</v>
      </c>
      <c r="RC20" s="28">
        <v>2928943</v>
      </c>
      <c r="RD20" s="28">
        <v>2930518</v>
      </c>
      <c r="RE20" s="28">
        <v>2969259</v>
      </c>
      <c r="RF20" s="28">
        <v>2940172</v>
      </c>
      <c r="RG20" s="28">
        <v>2912837</v>
      </c>
      <c r="RH20" s="28">
        <v>2876864</v>
      </c>
      <c r="RI20" s="28">
        <v>2782947</v>
      </c>
      <c r="RJ20" s="28">
        <v>5227802</v>
      </c>
      <c r="RK20" s="28">
        <v>4858704</v>
      </c>
      <c r="RL20" s="28">
        <v>5606855</v>
      </c>
      <c r="RM20" s="28">
        <v>5519203</v>
      </c>
      <c r="RN20" s="28">
        <v>5490937</v>
      </c>
      <c r="RO20" s="28">
        <v>5679892</v>
      </c>
      <c r="RP20" s="28">
        <v>448859</v>
      </c>
      <c r="RQ20" s="28">
        <v>440190</v>
      </c>
      <c r="RR20" s="28">
        <v>427287</v>
      </c>
      <c r="RS20" s="28">
        <v>419988</v>
      </c>
      <c r="RT20" s="28">
        <v>410036</v>
      </c>
      <c r="RU20" s="28">
        <v>382884</v>
      </c>
      <c r="RV20" s="28">
        <v>3402332</v>
      </c>
      <c r="RW20" s="28">
        <v>3690175</v>
      </c>
      <c r="RX20" s="28">
        <v>3598677</v>
      </c>
      <c r="RY20" s="28">
        <v>4001108</v>
      </c>
      <c r="RZ20" s="28">
        <v>3972599</v>
      </c>
      <c r="SA20" s="28">
        <v>3823983</v>
      </c>
      <c r="SB20" s="28">
        <v>175039</v>
      </c>
      <c r="SC20" s="28">
        <v>153912</v>
      </c>
      <c r="SD20" s="28">
        <v>136224</v>
      </c>
      <c r="SE20" s="28">
        <v>124497</v>
      </c>
      <c r="SF20" s="28">
        <v>109332</v>
      </c>
      <c r="SG20" s="28">
        <v>100760</v>
      </c>
      <c r="SH20" s="28">
        <v>246665</v>
      </c>
      <c r="SI20" s="28">
        <v>251768</v>
      </c>
      <c r="SJ20" s="28">
        <v>259202</v>
      </c>
      <c r="SK20" s="28">
        <v>252642</v>
      </c>
      <c r="SL20" s="28">
        <v>242815</v>
      </c>
      <c r="SM20" s="28">
        <v>223400</v>
      </c>
      <c r="SN20" s="28">
        <v>368283</v>
      </c>
      <c r="SO20" s="28">
        <v>344706</v>
      </c>
      <c r="SP20" s="28">
        <v>386123</v>
      </c>
      <c r="SQ20" s="28">
        <v>498136</v>
      </c>
      <c r="SR20" s="28">
        <v>504777</v>
      </c>
      <c r="SS20" s="28">
        <v>484159</v>
      </c>
      <c r="ST20" s="28">
        <v>540014</v>
      </c>
      <c r="SU20" s="28">
        <v>530832</v>
      </c>
      <c r="SV20" s="28">
        <v>538810</v>
      </c>
      <c r="SW20" s="28">
        <v>554832</v>
      </c>
      <c r="SX20" s="28">
        <v>550179</v>
      </c>
      <c r="SY20" s="28">
        <v>544691</v>
      </c>
    </row>
    <row r="21" spans="1:519">
      <c r="A21" s="65"/>
      <c r="B21" s="66" t="s">
        <v>328</v>
      </c>
      <c r="C21" s="67"/>
      <c r="D21" s="28">
        <v>1374891</v>
      </c>
      <c r="E21" s="28">
        <v>1333775</v>
      </c>
      <c r="F21" s="28">
        <v>1395448</v>
      </c>
      <c r="G21" s="30">
        <v>1370266</v>
      </c>
      <c r="H21" s="28">
        <v>1382730</v>
      </c>
      <c r="I21" s="30">
        <v>1369025</v>
      </c>
      <c r="J21" s="28">
        <v>419766</v>
      </c>
      <c r="K21" s="28">
        <v>417720</v>
      </c>
      <c r="L21" s="28">
        <v>426398</v>
      </c>
      <c r="M21" s="30">
        <v>422408</v>
      </c>
      <c r="N21" s="28">
        <v>438402</v>
      </c>
      <c r="O21" s="30">
        <v>455098</v>
      </c>
      <c r="P21" s="28">
        <v>268674</v>
      </c>
      <c r="Q21" s="28">
        <v>266523</v>
      </c>
      <c r="R21" s="28">
        <v>255733</v>
      </c>
      <c r="S21" s="30">
        <v>246439</v>
      </c>
      <c r="T21" s="28">
        <v>255294</v>
      </c>
      <c r="U21" s="30">
        <v>251092</v>
      </c>
      <c r="V21" s="28">
        <v>160937</v>
      </c>
      <c r="W21" s="28">
        <v>161698</v>
      </c>
      <c r="X21" s="28">
        <v>164603</v>
      </c>
      <c r="Y21" s="30">
        <v>158371</v>
      </c>
      <c r="Z21" s="28">
        <v>162798</v>
      </c>
      <c r="AA21" s="30">
        <v>163193</v>
      </c>
      <c r="AB21" s="28">
        <v>96979</v>
      </c>
      <c r="AC21" s="28">
        <v>94357</v>
      </c>
      <c r="AD21" s="28">
        <v>97346</v>
      </c>
      <c r="AE21" s="30">
        <v>100335</v>
      </c>
      <c r="AF21" s="28">
        <v>99546</v>
      </c>
      <c r="AG21" s="30">
        <v>92524</v>
      </c>
      <c r="AH21" s="28">
        <v>64888</v>
      </c>
      <c r="AI21" s="28">
        <v>64916</v>
      </c>
      <c r="AJ21" s="28">
        <v>60037</v>
      </c>
      <c r="AK21" s="30">
        <v>58430</v>
      </c>
      <c r="AL21" s="28">
        <v>57669</v>
      </c>
      <c r="AM21" s="30">
        <v>54934</v>
      </c>
      <c r="AN21" s="28">
        <v>162319</v>
      </c>
      <c r="AO21" s="28">
        <v>169312</v>
      </c>
      <c r="AP21" s="28">
        <v>183525</v>
      </c>
      <c r="AQ21" s="30">
        <v>158850</v>
      </c>
      <c r="AR21" s="28">
        <v>154620</v>
      </c>
      <c r="AS21" s="30">
        <v>156763</v>
      </c>
      <c r="AT21" s="28">
        <v>504415</v>
      </c>
      <c r="AU21" s="28">
        <v>492493</v>
      </c>
      <c r="AV21" s="28">
        <v>490802</v>
      </c>
      <c r="AW21" s="30">
        <v>486780</v>
      </c>
      <c r="AX21" s="28">
        <v>498161</v>
      </c>
      <c r="AY21" s="30">
        <v>499546</v>
      </c>
      <c r="AZ21" s="28">
        <v>441948</v>
      </c>
      <c r="BA21" s="28">
        <v>448359</v>
      </c>
      <c r="BB21" s="28">
        <v>465684</v>
      </c>
      <c r="BC21" s="30">
        <v>464225</v>
      </c>
      <c r="BD21" s="28">
        <v>481049</v>
      </c>
      <c r="BE21" s="30">
        <v>484548</v>
      </c>
      <c r="BF21" s="28">
        <v>1459100</v>
      </c>
      <c r="BG21" s="28">
        <v>1429151</v>
      </c>
      <c r="BH21" s="28">
        <v>1426967</v>
      </c>
      <c r="BI21" s="30">
        <v>1414501</v>
      </c>
      <c r="BJ21" s="28">
        <v>1432480</v>
      </c>
      <c r="BK21" s="30">
        <v>1403137</v>
      </c>
      <c r="BL21" s="28">
        <v>131698</v>
      </c>
      <c r="BM21" s="28">
        <v>128459</v>
      </c>
      <c r="BN21" s="28">
        <v>131020</v>
      </c>
      <c r="BO21" s="30">
        <v>126201</v>
      </c>
      <c r="BP21" s="28">
        <v>130647</v>
      </c>
      <c r="BQ21" s="30">
        <v>137212</v>
      </c>
      <c r="BR21" s="28">
        <v>384819</v>
      </c>
      <c r="BS21" s="28">
        <v>377599</v>
      </c>
      <c r="BT21" s="28">
        <v>367511</v>
      </c>
      <c r="BU21" s="30">
        <v>373042</v>
      </c>
      <c r="BV21" s="28">
        <v>368042</v>
      </c>
      <c r="BW21" s="30">
        <v>356762</v>
      </c>
      <c r="BX21" s="28">
        <v>679243</v>
      </c>
      <c r="BY21" s="28">
        <v>679376</v>
      </c>
      <c r="BZ21" s="28">
        <v>678669</v>
      </c>
      <c r="CA21" s="30">
        <v>675899</v>
      </c>
      <c r="CB21" s="28">
        <v>676165</v>
      </c>
      <c r="CC21" s="30">
        <v>695157</v>
      </c>
      <c r="CD21" s="28">
        <v>334335</v>
      </c>
      <c r="CE21" s="28">
        <v>340229</v>
      </c>
      <c r="CF21" s="28">
        <v>321783</v>
      </c>
      <c r="CG21" s="30">
        <v>314350</v>
      </c>
      <c r="CH21" s="28">
        <v>307616</v>
      </c>
      <c r="CI21" s="30">
        <v>332934</v>
      </c>
      <c r="CJ21" s="28">
        <v>635195</v>
      </c>
      <c r="CK21" s="28">
        <v>628903</v>
      </c>
      <c r="CL21" s="28">
        <v>623404</v>
      </c>
      <c r="CM21" s="30">
        <v>624462</v>
      </c>
      <c r="CN21" s="28">
        <v>659470</v>
      </c>
      <c r="CO21" s="30">
        <v>665022</v>
      </c>
      <c r="CP21" s="28">
        <v>1378379</v>
      </c>
      <c r="CQ21" s="28">
        <v>1386538</v>
      </c>
      <c r="CR21" s="28">
        <v>1368816</v>
      </c>
      <c r="CS21" s="30">
        <v>1355655</v>
      </c>
      <c r="CT21" s="28">
        <v>1313330</v>
      </c>
      <c r="CU21" s="30">
        <v>1337250</v>
      </c>
      <c r="CV21" s="28">
        <v>29046</v>
      </c>
      <c r="CW21" s="28">
        <v>26226</v>
      </c>
      <c r="CX21" s="28">
        <v>24534</v>
      </c>
      <c r="CY21" s="30">
        <v>26959</v>
      </c>
      <c r="CZ21" s="28">
        <v>24336</v>
      </c>
      <c r="DA21" s="30">
        <v>15904</v>
      </c>
      <c r="DB21" s="28">
        <v>429024</v>
      </c>
      <c r="DC21" s="28">
        <v>416924</v>
      </c>
      <c r="DD21" s="28">
        <v>436234</v>
      </c>
      <c r="DE21" s="30">
        <v>434317</v>
      </c>
      <c r="DF21" s="28">
        <v>451668</v>
      </c>
      <c r="DG21" s="30">
        <v>469851</v>
      </c>
      <c r="DH21" s="28">
        <v>521459</v>
      </c>
      <c r="DI21" s="28">
        <v>513631</v>
      </c>
      <c r="DJ21" s="28">
        <v>516377</v>
      </c>
      <c r="DK21" s="30">
        <v>509607</v>
      </c>
      <c r="DL21" s="28">
        <v>512450</v>
      </c>
      <c r="DM21" s="30">
        <v>518363</v>
      </c>
      <c r="DN21" s="28">
        <v>652136</v>
      </c>
      <c r="DO21" s="28">
        <v>656736</v>
      </c>
      <c r="DP21" s="28">
        <v>642298</v>
      </c>
      <c r="DQ21" s="30">
        <v>637814</v>
      </c>
      <c r="DR21" s="28">
        <v>677850</v>
      </c>
      <c r="DS21" s="30">
        <v>660102</v>
      </c>
      <c r="DT21" s="28">
        <v>1124674</v>
      </c>
      <c r="DU21" s="28">
        <v>1105861</v>
      </c>
      <c r="DV21" s="28">
        <v>1102039</v>
      </c>
      <c r="DW21" s="30">
        <v>1118306</v>
      </c>
      <c r="DX21" s="28">
        <v>1131322</v>
      </c>
      <c r="DY21" s="30">
        <v>1166277</v>
      </c>
      <c r="DZ21" s="28">
        <v>2058346</v>
      </c>
      <c r="EA21" s="28">
        <v>2064298</v>
      </c>
      <c r="EB21" s="28">
        <v>2088040</v>
      </c>
      <c r="EC21" s="30">
        <v>2035442</v>
      </c>
      <c r="ED21" s="28">
        <v>2054229</v>
      </c>
      <c r="EE21" s="30">
        <v>2142551</v>
      </c>
      <c r="EF21" s="28">
        <v>200659</v>
      </c>
      <c r="EG21" s="28">
        <v>195118</v>
      </c>
      <c r="EH21" s="28">
        <v>188613</v>
      </c>
      <c r="EI21" s="30">
        <v>190094</v>
      </c>
      <c r="EJ21" s="28">
        <v>188953</v>
      </c>
      <c r="EK21" s="30">
        <v>202714</v>
      </c>
      <c r="EL21" s="28">
        <v>274696</v>
      </c>
      <c r="EM21" s="28">
        <v>283889</v>
      </c>
      <c r="EN21" s="28">
        <v>277967</v>
      </c>
      <c r="EO21" s="30">
        <v>277262</v>
      </c>
      <c r="EP21" s="28">
        <v>286512</v>
      </c>
      <c r="EQ21" s="30">
        <v>314712</v>
      </c>
      <c r="ER21" s="28">
        <v>465900</v>
      </c>
      <c r="ES21" s="28">
        <v>465317</v>
      </c>
      <c r="ET21" s="28">
        <v>483667</v>
      </c>
      <c r="EU21" s="30">
        <v>474431</v>
      </c>
      <c r="EV21" s="28">
        <v>494801</v>
      </c>
      <c r="EW21" s="30">
        <v>471904</v>
      </c>
      <c r="EX21" s="28">
        <v>488734</v>
      </c>
      <c r="EY21" s="28">
        <v>490651</v>
      </c>
      <c r="EZ21" s="28">
        <v>495474</v>
      </c>
      <c r="FA21" s="30">
        <v>497363</v>
      </c>
      <c r="FB21" s="28">
        <v>498773</v>
      </c>
      <c r="FC21" s="30">
        <v>513099</v>
      </c>
      <c r="FD21" s="28">
        <v>269422</v>
      </c>
      <c r="FE21" s="28">
        <v>263811</v>
      </c>
      <c r="FF21" s="28">
        <v>266179</v>
      </c>
      <c r="FG21" s="30">
        <v>259073</v>
      </c>
      <c r="FH21" s="28">
        <v>262993</v>
      </c>
      <c r="FI21" s="30">
        <v>252249</v>
      </c>
      <c r="FJ21" s="28">
        <v>869518</v>
      </c>
      <c r="FK21" s="28">
        <v>861510</v>
      </c>
      <c r="FL21" s="28">
        <v>854713</v>
      </c>
      <c r="FM21" s="30">
        <v>878571</v>
      </c>
      <c r="FN21" s="28">
        <v>887764</v>
      </c>
      <c r="FO21" s="30">
        <v>886044</v>
      </c>
      <c r="FP21" s="28">
        <v>220749</v>
      </c>
      <c r="FQ21" s="28">
        <v>215504</v>
      </c>
      <c r="FR21" s="28">
        <v>214009</v>
      </c>
      <c r="FS21" s="30">
        <v>222131</v>
      </c>
      <c r="FT21" s="28">
        <v>213417</v>
      </c>
      <c r="FU21" s="30">
        <v>221652</v>
      </c>
      <c r="FV21" s="28">
        <v>236584</v>
      </c>
      <c r="FW21" s="28">
        <v>243876</v>
      </c>
      <c r="FX21" s="28">
        <v>244509</v>
      </c>
      <c r="FY21" s="30">
        <v>252698</v>
      </c>
      <c r="FZ21" s="28">
        <v>259575</v>
      </c>
      <c r="GA21" s="30">
        <v>250520</v>
      </c>
      <c r="GB21" s="28">
        <v>400129</v>
      </c>
      <c r="GC21" s="28">
        <v>402442</v>
      </c>
      <c r="GD21" s="28">
        <v>403231</v>
      </c>
      <c r="GE21" s="30">
        <v>408364</v>
      </c>
      <c r="GF21" s="28">
        <v>398578</v>
      </c>
      <c r="GG21" s="30">
        <v>433716</v>
      </c>
      <c r="GH21" s="28">
        <v>453484</v>
      </c>
      <c r="GI21" s="28">
        <v>460054</v>
      </c>
      <c r="GJ21" s="28">
        <v>456783</v>
      </c>
      <c r="GK21" s="30">
        <v>465130</v>
      </c>
      <c r="GL21" s="28">
        <v>478384</v>
      </c>
      <c r="GM21" s="30">
        <v>417416</v>
      </c>
      <c r="GN21" s="28">
        <v>782320</v>
      </c>
      <c r="GO21" s="28">
        <v>788772</v>
      </c>
      <c r="GP21" s="28">
        <v>789964</v>
      </c>
      <c r="GQ21" s="30">
        <v>800517</v>
      </c>
      <c r="GR21" s="28">
        <v>827753</v>
      </c>
      <c r="GS21" s="30">
        <v>824944</v>
      </c>
      <c r="GT21" s="28">
        <v>938268</v>
      </c>
      <c r="GU21" s="28">
        <v>940036</v>
      </c>
      <c r="GV21" s="28">
        <v>963807</v>
      </c>
      <c r="GW21" s="30">
        <v>951029</v>
      </c>
      <c r="GX21" s="28">
        <v>974109</v>
      </c>
      <c r="GY21" s="30">
        <v>956246</v>
      </c>
      <c r="GZ21" s="28">
        <v>279997</v>
      </c>
      <c r="HA21" s="28">
        <v>270099</v>
      </c>
      <c r="HB21" s="28">
        <v>258791</v>
      </c>
      <c r="HC21" s="30">
        <v>257466</v>
      </c>
      <c r="HD21" s="28">
        <v>253912</v>
      </c>
      <c r="HE21" s="30">
        <v>270297</v>
      </c>
      <c r="HF21" s="28">
        <v>136897</v>
      </c>
      <c r="HG21" s="28">
        <v>131244</v>
      </c>
      <c r="HH21" s="28">
        <v>131649</v>
      </c>
      <c r="HI21" s="30">
        <v>129205</v>
      </c>
      <c r="HJ21" s="28">
        <v>142023</v>
      </c>
      <c r="HK21" s="30">
        <v>135628</v>
      </c>
      <c r="HL21" s="28">
        <v>693355</v>
      </c>
      <c r="HM21" s="28">
        <v>675338</v>
      </c>
      <c r="HN21" s="28">
        <v>658387</v>
      </c>
      <c r="HO21" s="30">
        <v>680827</v>
      </c>
      <c r="HP21" s="28">
        <v>682363</v>
      </c>
      <c r="HQ21" s="30">
        <v>699305</v>
      </c>
      <c r="HR21" s="28">
        <v>769137</v>
      </c>
      <c r="HS21" s="28">
        <v>773969</v>
      </c>
      <c r="HT21" s="28">
        <v>784190</v>
      </c>
      <c r="HU21" s="30">
        <v>781440</v>
      </c>
      <c r="HV21" s="28">
        <v>789357</v>
      </c>
      <c r="HW21" s="30">
        <v>810246</v>
      </c>
      <c r="HX21" s="28">
        <v>394067</v>
      </c>
      <c r="HY21" s="28">
        <v>374794</v>
      </c>
      <c r="HZ21" s="28">
        <v>377913</v>
      </c>
      <c r="IA21" s="30">
        <v>367038</v>
      </c>
      <c r="IB21" s="28">
        <v>382625</v>
      </c>
      <c r="IC21" s="30">
        <v>377528</v>
      </c>
      <c r="ID21" s="28">
        <v>377786</v>
      </c>
      <c r="IE21" s="28">
        <v>364023</v>
      </c>
      <c r="IF21" s="28">
        <v>353356</v>
      </c>
      <c r="IG21" s="30">
        <v>349287</v>
      </c>
      <c r="IH21" s="28">
        <v>343605</v>
      </c>
      <c r="II21" s="30">
        <v>366710</v>
      </c>
      <c r="IJ21" s="28">
        <v>870471</v>
      </c>
      <c r="IK21" s="28">
        <v>862097</v>
      </c>
      <c r="IL21" s="28">
        <v>899588</v>
      </c>
      <c r="IM21" s="30">
        <v>901140</v>
      </c>
      <c r="IN21" s="28">
        <v>904507</v>
      </c>
      <c r="IO21" s="30">
        <v>919932</v>
      </c>
      <c r="IP21" s="28">
        <v>586390</v>
      </c>
      <c r="IQ21" s="28">
        <v>562561</v>
      </c>
      <c r="IR21" s="28">
        <v>571388</v>
      </c>
      <c r="IS21" s="30">
        <v>581089</v>
      </c>
      <c r="IT21" s="28">
        <v>595029</v>
      </c>
      <c r="IU21" s="30">
        <v>575811</v>
      </c>
      <c r="IV21" s="28">
        <v>789776</v>
      </c>
      <c r="IW21" s="28">
        <v>787038</v>
      </c>
      <c r="IX21" s="28">
        <v>805392</v>
      </c>
      <c r="IY21" s="30">
        <v>790235</v>
      </c>
      <c r="IZ21" s="28">
        <v>800196</v>
      </c>
      <c r="JA21" s="30">
        <v>810237</v>
      </c>
      <c r="JB21" s="28">
        <v>74560</v>
      </c>
      <c r="JC21" s="28">
        <v>70246</v>
      </c>
      <c r="JD21" s="28">
        <v>64690</v>
      </c>
      <c r="JE21" s="30">
        <v>63393</v>
      </c>
      <c r="JF21" s="28">
        <v>65198</v>
      </c>
      <c r="JG21" s="30">
        <v>68103</v>
      </c>
      <c r="JH21" s="28">
        <v>1276585</v>
      </c>
      <c r="JI21" s="28">
        <v>1263867</v>
      </c>
      <c r="JJ21" s="28">
        <v>1266039</v>
      </c>
      <c r="JK21" s="28">
        <v>1255379</v>
      </c>
      <c r="JL21" s="28">
        <v>1242294</v>
      </c>
      <c r="JM21" s="28">
        <v>1242999</v>
      </c>
      <c r="JN21" s="28">
        <v>334162</v>
      </c>
      <c r="JO21" s="28">
        <v>335616</v>
      </c>
      <c r="JP21" s="28">
        <v>316593</v>
      </c>
      <c r="JQ21" s="28">
        <v>319713</v>
      </c>
      <c r="JR21" s="28">
        <v>327528</v>
      </c>
      <c r="JS21" s="28">
        <v>331796</v>
      </c>
      <c r="JT21" s="28">
        <v>469558</v>
      </c>
      <c r="JU21" s="28">
        <v>493782</v>
      </c>
      <c r="JV21" s="28">
        <v>474972</v>
      </c>
      <c r="JW21" s="28">
        <v>480161</v>
      </c>
      <c r="JX21" s="28">
        <v>486619</v>
      </c>
      <c r="JY21" s="28">
        <v>467894</v>
      </c>
      <c r="JZ21" s="28">
        <v>215915</v>
      </c>
      <c r="KA21" s="28">
        <v>213643</v>
      </c>
      <c r="KB21" s="28">
        <v>238576</v>
      </c>
      <c r="KC21" s="28">
        <v>244011</v>
      </c>
      <c r="KD21" s="28">
        <v>249248</v>
      </c>
      <c r="KE21" s="28">
        <v>250940</v>
      </c>
      <c r="KF21" s="28">
        <v>564357</v>
      </c>
      <c r="KG21" s="28">
        <v>568426</v>
      </c>
      <c r="KH21" s="28">
        <v>566800</v>
      </c>
      <c r="KI21" s="28">
        <v>554032</v>
      </c>
      <c r="KJ21" s="28">
        <v>577482</v>
      </c>
      <c r="KK21" s="28">
        <v>558546</v>
      </c>
      <c r="KL21" s="28">
        <v>276904</v>
      </c>
      <c r="KM21" s="28">
        <v>280003</v>
      </c>
      <c r="KN21" s="28">
        <v>287625</v>
      </c>
      <c r="KO21" s="28">
        <v>278920</v>
      </c>
      <c r="KP21" s="28">
        <v>273858</v>
      </c>
      <c r="KQ21" s="28">
        <v>278806</v>
      </c>
      <c r="KR21" s="28">
        <v>66411</v>
      </c>
      <c r="KS21" s="28">
        <v>63591</v>
      </c>
      <c r="KT21" s="28">
        <v>60291</v>
      </c>
      <c r="KU21" s="28">
        <v>60940</v>
      </c>
      <c r="KV21" s="28">
        <v>62237</v>
      </c>
      <c r="KW21" s="28">
        <v>64634</v>
      </c>
      <c r="KX21" s="28">
        <v>1708045</v>
      </c>
      <c r="KY21" s="28">
        <v>1722512</v>
      </c>
      <c r="KZ21" s="28">
        <v>1711655</v>
      </c>
      <c r="LA21" s="28">
        <v>1698119</v>
      </c>
      <c r="LB21" s="28">
        <v>1727447</v>
      </c>
      <c r="LC21" s="28">
        <v>1680748</v>
      </c>
      <c r="LD21" s="28">
        <v>150619</v>
      </c>
      <c r="LE21" s="28">
        <v>147684</v>
      </c>
      <c r="LF21" s="28">
        <v>154754</v>
      </c>
      <c r="LG21" s="28">
        <v>141220</v>
      </c>
      <c r="LH21" s="28">
        <v>143091</v>
      </c>
      <c r="LI21" s="28">
        <v>148920</v>
      </c>
      <c r="LJ21" s="28">
        <v>327514</v>
      </c>
      <c r="LK21" s="28">
        <v>327627</v>
      </c>
      <c r="LL21" s="28">
        <v>330334</v>
      </c>
      <c r="LM21" s="28">
        <v>337187</v>
      </c>
      <c r="LN21" s="28">
        <v>335918</v>
      </c>
      <c r="LO21" s="28">
        <v>332901</v>
      </c>
      <c r="LP21" s="28">
        <v>1795625</v>
      </c>
      <c r="LQ21" s="28">
        <v>1779212</v>
      </c>
      <c r="LR21" s="28">
        <v>1787024</v>
      </c>
      <c r="LS21" s="28">
        <v>1831903</v>
      </c>
      <c r="LT21" s="28">
        <v>1849556</v>
      </c>
      <c r="LU21" s="28">
        <v>1851408</v>
      </c>
      <c r="LV21" s="28">
        <v>364107</v>
      </c>
      <c r="LW21" s="28">
        <v>366537</v>
      </c>
      <c r="LX21" s="28">
        <v>368804</v>
      </c>
      <c r="LY21" s="28">
        <v>379804</v>
      </c>
      <c r="LZ21" s="28">
        <v>379818</v>
      </c>
      <c r="MA21" s="28">
        <v>416278</v>
      </c>
      <c r="MB21" s="28">
        <v>154446</v>
      </c>
      <c r="MC21" s="28">
        <v>151817</v>
      </c>
      <c r="MD21" s="28">
        <v>153089</v>
      </c>
      <c r="ME21" s="28">
        <v>156495</v>
      </c>
      <c r="MF21" s="28">
        <v>149843</v>
      </c>
      <c r="MG21" s="28">
        <v>152682</v>
      </c>
      <c r="MH21" s="28">
        <v>1298640</v>
      </c>
      <c r="MI21" s="28">
        <v>1304197</v>
      </c>
      <c r="MJ21" s="28">
        <v>1286206</v>
      </c>
      <c r="MK21" s="28">
        <v>1302552</v>
      </c>
      <c r="ML21" s="28">
        <v>1287522</v>
      </c>
      <c r="MM21" s="28">
        <v>1284856</v>
      </c>
      <c r="MN21" s="28">
        <v>100052</v>
      </c>
      <c r="MO21" s="28">
        <v>104943</v>
      </c>
      <c r="MP21" s="28">
        <v>110950</v>
      </c>
      <c r="MQ21" s="28">
        <v>107261</v>
      </c>
      <c r="MR21" s="28">
        <v>107562</v>
      </c>
      <c r="MS21" s="28">
        <v>104456</v>
      </c>
      <c r="MT21" s="28">
        <v>218576</v>
      </c>
      <c r="MU21" s="28">
        <v>222611</v>
      </c>
      <c r="MV21" s="28">
        <v>214831</v>
      </c>
      <c r="MW21" s="28">
        <v>215796</v>
      </c>
      <c r="MX21" s="28">
        <v>225353</v>
      </c>
      <c r="MY21" s="28">
        <v>237310</v>
      </c>
      <c r="MZ21" s="28">
        <v>347423</v>
      </c>
      <c r="NA21" s="28">
        <v>351759</v>
      </c>
      <c r="NB21" s="28">
        <v>349027</v>
      </c>
      <c r="NC21" s="28">
        <v>337211</v>
      </c>
      <c r="ND21" s="28">
        <v>331530</v>
      </c>
      <c r="NE21" s="28">
        <v>333278</v>
      </c>
      <c r="NF21" s="28">
        <v>473886</v>
      </c>
      <c r="NG21" s="28">
        <v>473962</v>
      </c>
      <c r="NH21" s="28">
        <v>459298</v>
      </c>
      <c r="NI21" s="28">
        <v>457315</v>
      </c>
      <c r="NJ21" s="28">
        <v>467538</v>
      </c>
      <c r="NK21" s="28">
        <v>456615</v>
      </c>
      <c r="NL21" s="28">
        <v>448394</v>
      </c>
      <c r="NM21" s="28">
        <v>456459</v>
      </c>
      <c r="NN21" s="28">
        <v>459161</v>
      </c>
      <c r="NO21" s="28">
        <v>461641</v>
      </c>
      <c r="NP21" s="28">
        <v>456735</v>
      </c>
      <c r="NQ21" s="28">
        <v>444213</v>
      </c>
      <c r="NR21" s="28">
        <v>979145</v>
      </c>
      <c r="NS21" s="28">
        <v>1004966</v>
      </c>
      <c r="NT21" s="28">
        <v>1029719</v>
      </c>
      <c r="NU21" s="28">
        <v>1041972</v>
      </c>
      <c r="NV21" s="28">
        <v>1051866</v>
      </c>
      <c r="NW21" s="28">
        <v>1042474</v>
      </c>
      <c r="NX21" s="28">
        <v>1181025</v>
      </c>
      <c r="NY21" s="28">
        <v>1188277</v>
      </c>
      <c r="NZ21" s="28">
        <v>1198005</v>
      </c>
      <c r="OA21" s="28">
        <v>1203355</v>
      </c>
      <c r="OB21" s="28">
        <v>1198472</v>
      </c>
      <c r="OC21" s="28">
        <v>1200519</v>
      </c>
      <c r="OD21" s="28">
        <v>799581</v>
      </c>
      <c r="OE21" s="28">
        <v>766684</v>
      </c>
      <c r="OF21" s="28">
        <v>784133</v>
      </c>
      <c r="OG21" s="28">
        <v>784500</v>
      </c>
      <c r="OH21" s="28">
        <v>797992</v>
      </c>
      <c r="OI21" s="28">
        <v>789475</v>
      </c>
      <c r="OJ21" s="28">
        <v>568483</v>
      </c>
      <c r="OK21" s="28">
        <v>580074</v>
      </c>
      <c r="OL21" s="28">
        <v>567073</v>
      </c>
      <c r="OM21" s="28">
        <v>591833</v>
      </c>
      <c r="ON21" s="28">
        <v>573616</v>
      </c>
      <c r="OO21" s="28">
        <v>596571</v>
      </c>
      <c r="OP21" s="28">
        <v>111284</v>
      </c>
      <c r="OQ21" s="28">
        <v>100424</v>
      </c>
      <c r="OR21" s="28">
        <v>103188</v>
      </c>
      <c r="OS21" s="28">
        <v>105162</v>
      </c>
      <c r="OT21" s="28">
        <v>109846</v>
      </c>
      <c r="OU21" s="28">
        <v>109824</v>
      </c>
      <c r="OV21" s="28">
        <v>485887</v>
      </c>
      <c r="OW21" s="28">
        <v>483774</v>
      </c>
      <c r="OX21" s="28">
        <v>487051</v>
      </c>
      <c r="OY21" s="28">
        <v>471923</v>
      </c>
      <c r="OZ21" s="28">
        <v>477851</v>
      </c>
      <c r="PA21" s="28">
        <v>489565</v>
      </c>
      <c r="PB21" s="28">
        <v>698706</v>
      </c>
      <c r="PC21" s="28">
        <v>691821</v>
      </c>
      <c r="PD21" s="28">
        <v>678420</v>
      </c>
      <c r="PE21" s="28">
        <v>695961</v>
      </c>
      <c r="PF21" s="28">
        <v>708724</v>
      </c>
      <c r="PG21" s="28">
        <v>711645</v>
      </c>
      <c r="PH21" s="28">
        <v>390085</v>
      </c>
      <c r="PI21" s="28">
        <v>397436</v>
      </c>
      <c r="PJ21" s="28">
        <v>389922</v>
      </c>
      <c r="PK21" s="28">
        <v>405923</v>
      </c>
      <c r="PL21" s="28">
        <v>399355</v>
      </c>
      <c r="PM21" s="28">
        <v>403460</v>
      </c>
      <c r="PN21" s="28">
        <v>228655</v>
      </c>
      <c r="PO21" s="28">
        <v>223691</v>
      </c>
      <c r="PP21" s="28">
        <v>229894</v>
      </c>
      <c r="PQ21" s="28">
        <v>225668</v>
      </c>
      <c r="PR21" s="28">
        <v>227899</v>
      </c>
      <c r="PS21" s="28">
        <v>241742</v>
      </c>
      <c r="PT21" s="28">
        <v>1484532</v>
      </c>
      <c r="PU21" s="28">
        <v>1498491</v>
      </c>
      <c r="PV21" s="28">
        <v>1477426</v>
      </c>
      <c r="PW21" s="28">
        <v>1516229</v>
      </c>
      <c r="PX21" s="28">
        <v>1474521</v>
      </c>
      <c r="PY21" s="28">
        <v>1581682</v>
      </c>
      <c r="PZ21" s="28">
        <v>531823</v>
      </c>
      <c r="QA21" s="28">
        <v>502947</v>
      </c>
      <c r="QB21" s="28">
        <v>508177</v>
      </c>
      <c r="QC21" s="28">
        <v>498576</v>
      </c>
      <c r="QD21" s="28">
        <v>516962</v>
      </c>
      <c r="QE21" s="28">
        <v>560475</v>
      </c>
      <c r="QF21" s="28">
        <v>524296</v>
      </c>
      <c r="QG21" s="28">
        <v>533352</v>
      </c>
      <c r="QH21" s="28">
        <v>530503</v>
      </c>
      <c r="QI21" s="28">
        <v>532033</v>
      </c>
      <c r="QJ21" s="28">
        <v>532594</v>
      </c>
      <c r="QK21" s="28">
        <v>541873</v>
      </c>
      <c r="QL21" s="28">
        <v>627637</v>
      </c>
      <c r="QM21" s="28">
        <v>627001</v>
      </c>
      <c r="QN21" s="28">
        <v>639186</v>
      </c>
      <c r="QO21" s="28">
        <v>645133</v>
      </c>
      <c r="QP21" s="28">
        <v>647809</v>
      </c>
      <c r="QQ21" s="28">
        <v>644873</v>
      </c>
      <c r="QR21" s="28">
        <v>784249</v>
      </c>
      <c r="QS21" s="28">
        <v>792868</v>
      </c>
      <c r="QT21" s="28">
        <v>791116</v>
      </c>
      <c r="QU21" s="28">
        <v>774244</v>
      </c>
      <c r="QV21" s="28">
        <v>781144</v>
      </c>
      <c r="QW21" s="28">
        <v>828702</v>
      </c>
      <c r="QX21" s="28">
        <v>416335</v>
      </c>
      <c r="QY21" s="28">
        <v>408443</v>
      </c>
      <c r="QZ21" s="28">
        <v>420112</v>
      </c>
      <c r="RA21" s="28">
        <v>425703</v>
      </c>
      <c r="RB21" s="28">
        <v>424006</v>
      </c>
      <c r="RC21" s="28">
        <v>426627</v>
      </c>
      <c r="RD21" s="28">
        <v>403254</v>
      </c>
      <c r="RE21" s="28">
        <v>393936</v>
      </c>
      <c r="RF21" s="28">
        <v>397934</v>
      </c>
      <c r="RG21" s="28">
        <v>411996</v>
      </c>
      <c r="RH21" s="28">
        <v>396709</v>
      </c>
      <c r="RI21" s="28">
        <v>395634</v>
      </c>
      <c r="RJ21" s="28">
        <v>774270</v>
      </c>
      <c r="RK21" s="28">
        <v>769057</v>
      </c>
      <c r="RL21" s="28">
        <v>773965</v>
      </c>
      <c r="RM21" s="28">
        <v>788712</v>
      </c>
      <c r="RN21" s="28">
        <v>794860</v>
      </c>
      <c r="RO21" s="28">
        <v>791186</v>
      </c>
      <c r="RP21" s="28">
        <v>66213</v>
      </c>
      <c r="RQ21" s="28">
        <v>65734</v>
      </c>
      <c r="RR21" s="28">
        <v>63901</v>
      </c>
      <c r="RS21" s="28">
        <v>63534</v>
      </c>
      <c r="RT21" s="28">
        <v>65847</v>
      </c>
      <c r="RU21" s="28">
        <v>65001</v>
      </c>
      <c r="RV21" s="28">
        <v>581669</v>
      </c>
      <c r="RW21" s="28">
        <v>572468</v>
      </c>
      <c r="RX21" s="28">
        <v>581584</v>
      </c>
      <c r="RY21" s="28">
        <v>574796</v>
      </c>
      <c r="RZ21" s="28">
        <v>584348</v>
      </c>
      <c r="SA21" s="28">
        <v>576613</v>
      </c>
      <c r="SB21" s="28">
        <v>75124</v>
      </c>
      <c r="SC21" s="28">
        <v>68159</v>
      </c>
      <c r="SD21" s="28">
        <v>62632</v>
      </c>
      <c r="SE21" s="28">
        <v>52818</v>
      </c>
      <c r="SF21" s="28">
        <v>48222</v>
      </c>
      <c r="SG21" s="28">
        <v>42356</v>
      </c>
      <c r="SH21" s="28">
        <v>31499</v>
      </c>
      <c r="SI21" s="28">
        <v>31443</v>
      </c>
      <c r="SJ21" s="28">
        <v>36716</v>
      </c>
      <c r="SK21" s="28">
        <v>39480</v>
      </c>
      <c r="SL21" s="28">
        <v>35644</v>
      </c>
      <c r="SM21" s="28">
        <v>45148</v>
      </c>
      <c r="SN21" s="28">
        <v>84374</v>
      </c>
      <c r="SO21" s="28">
        <v>69202</v>
      </c>
      <c r="SP21" s="28">
        <v>64803</v>
      </c>
      <c r="SQ21" s="28">
        <v>89506</v>
      </c>
      <c r="SR21" s="28">
        <v>106201</v>
      </c>
      <c r="SS21" s="28">
        <v>96782</v>
      </c>
      <c r="ST21" s="28">
        <v>112884</v>
      </c>
      <c r="SU21" s="28">
        <v>118158</v>
      </c>
      <c r="SV21" s="28">
        <v>114153</v>
      </c>
      <c r="SW21" s="28">
        <v>111390</v>
      </c>
      <c r="SX21" s="28">
        <v>115084</v>
      </c>
      <c r="SY21" s="28">
        <v>109895</v>
      </c>
    </row>
    <row r="22" spans="1:519">
      <c r="A22" s="65"/>
      <c r="B22" s="66" t="s">
        <v>329</v>
      </c>
      <c r="C22" s="67"/>
      <c r="D22" s="28">
        <v>289375</v>
      </c>
      <c r="E22" s="28">
        <v>292022</v>
      </c>
      <c r="F22" s="28">
        <v>304725</v>
      </c>
      <c r="G22" s="30">
        <v>305635</v>
      </c>
      <c r="H22" s="28">
        <v>308743</v>
      </c>
      <c r="I22" s="30">
        <v>298425</v>
      </c>
      <c r="J22" s="28">
        <v>94763</v>
      </c>
      <c r="K22" s="28">
        <v>91927</v>
      </c>
      <c r="L22" s="28">
        <v>95757</v>
      </c>
      <c r="M22" s="30">
        <v>98121</v>
      </c>
      <c r="N22" s="28">
        <v>118047</v>
      </c>
      <c r="O22" s="30">
        <v>95342</v>
      </c>
      <c r="P22" s="28">
        <v>41512</v>
      </c>
      <c r="Q22" s="28">
        <v>39580</v>
      </c>
      <c r="R22" s="28">
        <v>38968</v>
      </c>
      <c r="S22" s="30">
        <v>36807</v>
      </c>
      <c r="T22" s="28">
        <v>37949</v>
      </c>
      <c r="U22" s="30">
        <v>41540</v>
      </c>
      <c r="V22" s="28">
        <v>30190</v>
      </c>
      <c r="W22" s="28">
        <v>30176</v>
      </c>
      <c r="X22" s="28">
        <v>32171</v>
      </c>
      <c r="Y22" s="30">
        <v>30650</v>
      </c>
      <c r="Z22" s="28">
        <v>33926</v>
      </c>
      <c r="AA22" s="30">
        <v>29429</v>
      </c>
      <c r="AB22" s="28">
        <v>18440</v>
      </c>
      <c r="AC22" s="28">
        <v>18138</v>
      </c>
      <c r="AD22" s="28">
        <v>16755</v>
      </c>
      <c r="AE22" s="30">
        <v>21684</v>
      </c>
      <c r="AF22" s="28">
        <v>15530</v>
      </c>
      <c r="AG22" s="30">
        <v>18894</v>
      </c>
      <c r="AH22" s="28">
        <v>25321</v>
      </c>
      <c r="AI22" s="28">
        <v>21555</v>
      </c>
      <c r="AJ22" s="28">
        <v>29902</v>
      </c>
      <c r="AK22" s="30">
        <v>28273</v>
      </c>
      <c r="AL22" s="28">
        <v>29291</v>
      </c>
      <c r="AM22" s="30">
        <v>28241</v>
      </c>
      <c r="AN22" s="28">
        <v>51074</v>
      </c>
      <c r="AO22" s="28">
        <v>46228</v>
      </c>
      <c r="AP22" s="28">
        <v>45390</v>
      </c>
      <c r="AQ22" s="30">
        <v>49035</v>
      </c>
      <c r="AR22" s="28">
        <v>37869</v>
      </c>
      <c r="AS22" s="30">
        <v>41416</v>
      </c>
      <c r="AT22" s="28">
        <v>127027</v>
      </c>
      <c r="AU22" s="28">
        <v>124465</v>
      </c>
      <c r="AV22" s="28">
        <v>114042</v>
      </c>
      <c r="AW22" s="30">
        <v>121543</v>
      </c>
      <c r="AX22" s="28">
        <v>114244</v>
      </c>
      <c r="AY22" s="30">
        <v>134439</v>
      </c>
      <c r="AZ22" s="28">
        <v>79793</v>
      </c>
      <c r="BA22" s="28">
        <v>90991</v>
      </c>
      <c r="BB22" s="28">
        <v>87101</v>
      </c>
      <c r="BC22" s="30">
        <v>86343</v>
      </c>
      <c r="BD22" s="28">
        <v>93602</v>
      </c>
      <c r="BE22" s="30">
        <v>90938</v>
      </c>
      <c r="BF22" s="28">
        <v>251614</v>
      </c>
      <c r="BG22" s="28">
        <v>252579</v>
      </c>
      <c r="BH22" s="28">
        <v>257308</v>
      </c>
      <c r="BI22" s="30">
        <v>265222</v>
      </c>
      <c r="BJ22" s="28">
        <v>281511</v>
      </c>
      <c r="BK22" s="30">
        <v>288245</v>
      </c>
      <c r="BL22" s="28">
        <v>26419</v>
      </c>
      <c r="BM22" s="28">
        <v>27618</v>
      </c>
      <c r="BN22" s="28">
        <v>26671</v>
      </c>
      <c r="BO22" s="30">
        <v>25612</v>
      </c>
      <c r="BP22" s="28">
        <v>29031</v>
      </c>
      <c r="BQ22" s="30">
        <v>33588</v>
      </c>
      <c r="BR22" s="28">
        <v>101698</v>
      </c>
      <c r="BS22" s="28">
        <v>93869</v>
      </c>
      <c r="BT22" s="28">
        <v>89414</v>
      </c>
      <c r="BU22" s="30">
        <v>94483</v>
      </c>
      <c r="BV22" s="28">
        <v>87204</v>
      </c>
      <c r="BW22" s="30">
        <v>88425</v>
      </c>
      <c r="BX22" s="28">
        <v>131230</v>
      </c>
      <c r="BY22" s="28">
        <v>124253</v>
      </c>
      <c r="BZ22" s="28">
        <v>135633</v>
      </c>
      <c r="CA22" s="30">
        <v>121839</v>
      </c>
      <c r="CB22" s="28">
        <v>137271</v>
      </c>
      <c r="CC22" s="30">
        <v>148861</v>
      </c>
      <c r="CD22" s="28">
        <v>83300</v>
      </c>
      <c r="CE22" s="28">
        <v>77010</v>
      </c>
      <c r="CF22" s="28">
        <v>74724</v>
      </c>
      <c r="CG22" s="30">
        <v>88089</v>
      </c>
      <c r="CH22" s="28">
        <v>70143</v>
      </c>
      <c r="CI22" s="30">
        <v>81434</v>
      </c>
      <c r="CJ22" s="28">
        <v>162325</v>
      </c>
      <c r="CK22" s="28">
        <v>156072</v>
      </c>
      <c r="CL22" s="28">
        <v>162724</v>
      </c>
      <c r="CM22" s="30">
        <v>153019</v>
      </c>
      <c r="CN22" s="28">
        <v>185953</v>
      </c>
      <c r="CO22" s="30">
        <v>160057</v>
      </c>
      <c r="CP22" s="28">
        <v>321332</v>
      </c>
      <c r="CQ22" s="28">
        <v>312707</v>
      </c>
      <c r="CR22" s="28">
        <v>310969</v>
      </c>
      <c r="CS22" s="30">
        <v>311626</v>
      </c>
      <c r="CT22" s="28">
        <v>285787</v>
      </c>
      <c r="CU22" s="30">
        <v>310015</v>
      </c>
      <c r="CV22" s="28">
        <v>3160</v>
      </c>
      <c r="CW22" s="28">
        <v>2329</v>
      </c>
      <c r="CX22" s="28">
        <v>1998</v>
      </c>
      <c r="CY22" s="30">
        <v>3055</v>
      </c>
      <c r="CZ22" s="28">
        <v>4004</v>
      </c>
      <c r="DA22" s="30">
        <v>3276</v>
      </c>
      <c r="DB22" s="28">
        <v>80099</v>
      </c>
      <c r="DC22" s="28">
        <v>77655</v>
      </c>
      <c r="DD22" s="28">
        <v>76096</v>
      </c>
      <c r="DE22" s="30">
        <v>77602</v>
      </c>
      <c r="DF22" s="28">
        <v>82349</v>
      </c>
      <c r="DG22" s="30">
        <v>90145</v>
      </c>
      <c r="DH22" s="28">
        <v>117293</v>
      </c>
      <c r="DI22" s="28">
        <v>122332</v>
      </c>
      <c r="DJ22" s="28">
        <v>131582</v>
      </c>
      <c r="DK22" s="30">
        <v>124493</v>
      </c>
      <c r="DL22" s="28">
        <v>128543</v>
      </c>
      <c r="DM22" s="30">
        <v>123601</v>
      </c>
      <c r="DN22" s="28">
        <v>176433</v>
      </c>
      <c r="DO22" s="28">
        <v>166553</v>
      </c>
      <c r="DP22" s="28">
        <v>177205</v>
      </c>
      <c r="DQ22" s="30">
        <v>162990</v>
      </c>
      <c r="DR22" s="28">
        <v>160646</v>
      </c>
      <c r="DS22" s="30">
        <v>162224</v>
      </c>
      <c r="DT22" s="28">
        <v>295792</v>
      </c>
      <c r="DU22" s="28">
        <v>296907</v>
      </c>
      <c r="DV22" s="28">
        <v>317556</v>
      </c>
      <c r="DW22" s="30">
        <v>299497</v>
      </c>
      <c r="DX22" s="28">
        <v>306721</v>
      </c>
      <c r="DY22" s="30">
        <v>321029</v>
      </c>
      <c r="DZ22" s="28">
        <v>479521</v>
      </c>
      <c r="EA22" s="28">
        <v>478493</v>
      </c>
      <c r="EB22" s="28">
        <v>468458</v>
      </c>
      <c r="EC22" s="30">
        <v>481966</v>
      </c>
      <c r="ED22" s="28">
        <v>486057</v>
      </c>
      <c r="EE22" s="30">
        <v>481311</v>
      </c>
      <c r="EF22" s="28">
        <v>46367</v>
      </c>
      <c r="EG22" s="28">
        <v>41489</v>
      </c>
      <c r="EH22" s="28">
        <v>46689</v>
      </c>
      <c r="EI22" s="30">
        <v>52507</v>
      </c>
      <c r="EJ22" s="28">
        <v>53416</v>
      </c>
      <c r="EK22" s="30">
        <v>53720</v>
      </c>
      <c r="EL22" s="28">
        <v>85950</v>
      </c>
      <c r="EM22" s="28">
        <v>82761</v>
      </c>
      <c r="EN22" s="28">
        <v>89514</v>
      </c>
      <c r="EO22" s="30">
        <v>86005</v>
      </c>
      <c r="EP22" s="28">
        <v>88301</v>
      </c>
      <c r="EQ22" s="30">
        <v>74726</v>
      </c>
      <c r="ER22" s="28">
        <v>147014</v>
      </c>
      <c r="ES22" s="28">
        <v>140580</v>
      </c>
      <c r="ET22" s="28">
        <v>147483</v>
      </c>
      <c r="EU22" s="30">
        <v>142720</v>
      </c>
      <c r="EV22" s="28">
        <v>156314</v>
      </c>
      <c r="EW22" s="30">
        <v>151775</v>
      </c>
      <c r="EX22" s="28">
        <v>116785</v>
      </c>
      <c r="EY22" s="28">
        <v>118578</v>
      </c>
      <c r="EZ22" s="28">
        <v>125011</v>
      </c>
      <c r="FA22" s="30">
        <v>119136</v>
      </c>
      <c r="FB22" s="28">
        <v>121151</v>
      </c>
      <c r="FC22" s="30">
        <v>125378</v>
      </c>
      <c r="FD22" s="28">
        <v>128591</v>
      </c>
      <c r="FE22" s="28">
        <v>134783</v>
      </c>
      <c r="FF22" s="28">
        <v>142095</v>
      </c>
      <c r="FG22" s="30">
        <v>141953</v>
      </c>
      <c r="FH22" s="28">
        <v>149796</v>
      </c>
      <c r="FI22" s="30">
        <v>154564</v>
      </c>
      <c r="FJ22" s="28">
        <v>205934</v>
      </c>
      <c r="FK22" s="28">
        <v>201471</v>
      </c>
      <c r="FL22" s="28">
        <v>197959</v>
      </c>
      <c r="FM22" s="30">
        <v>215955</v>
      </c>
      <c r="FN22" s="28">
        <v>202002</v>
      </c>
      <c r="FO22" s="30">
        <v>204931</v>
      </c>
      <c r="FP22" s="28">
        <v>61666</v>
      </c>
      <c r="FQ22" s="28">
        <v>49903</v>
      </c>
      <c r="FR22" s="28">
        <v>53292</v>
      </c>
      <c r="FS22" s="30">
        <v>52971</v>
      </c>
      <c r="FT22" s="28">
        <v>51139</v>
      </c>
      <c r="FU22" s="30">
        <v>49683</v>
      </c>
      <c r="FV22" s="28">
        <v>73817</v>
      </c>
      <c r="FW22" s="28">
        <v>72280</v>
      </c>
      <c r="FX22" s="28">
        <v>76345</v>
      </c>
      <c r="FY22" s="30">
        <v>76408</v>
      </c>
      <c r="FZ22" s="28">
        <v>75312</v>
      </c>
      <c r="GA22" s="30">
        <v>75296</v>
      </c>
      <c r="GB22" s="28">
        <v>105325</v>
      </c>
      <c r="GC22" s="28">
        <v>97230</v>
      </c>
      <c r="GD22" s="28">
        <v>93353</v>
      </c>
      <c r="GE22" s="30">
        <v>94760</v>
      </c>
      <c r="GF22" s="28">
        <v>82286</v>
      </c>
      <c r="GG22" s="30">
        <v>92994</v>
      </c>
      <c r="GH22" s="28">
        <v>128314</v>
      </c>
      <c r="GI22" s="28">
        <v>124053</v>
      </c>
      <c r="GJ22" s="28">
        <v>142948</v>
      </c>
      <c r="GK22" s="30">
        <v>141622</v>
      </c>
      <c r="GL22" s="28">
        <v>138146</v>
      </c>
      <c r="GM22" s="30">
        <v>131016</v>
      </c>
      <c r="GN22" s="28">
        <v>235497</v>
      </c>
      <c r="GO22" s="28">
        <v>234698</v>
      </c>
      <c r="GP22" s="28">
        <v>242834</v>
      </c>
      <c r="GQ22" s="30">
        <v>237573</v>
      </c>
      <c r="GR22" s="28">
        <v>239779</v>
      </c>
      <c r="GS22" s="30">
        <v>228775</v>
      </c>
      <c r="GT22" s="28">
        <v>191020</v>
      </c>
      <c r="GU22" s="28">
        <v>182534</v>
      </c>
      <c r="GV22" s="28">
        <v>170114</v>
      </c>
      <c r="GW22" s="30">
        <v>195367</v>
      </c>
      <c r="GX22" s="28">
        <v>199239</v>
      </c>
      <c r="GY22" s="30">
        <v>198733</v>
      </c>
      <c r="GZ22" s="28">
        <v>41158</v>
      </c>
      <c r="HA22" s="28">
        <v>41009</v>
      </c>
      <c r="HB22" s="28">
        <v>37895</v>
      </c>
      <c r="HC22" s="30">
        <v>37310</v>
      </c>
      <c r="HD22" s="28">
        <v>36757</v>
      </c>
      <c r="HE22" s="30">
        <v>35775</v>
      </c>
      <c r="HF22" s="28">
        <v>26913</v>
      </c>
      <c r="HG22" s="28">
        <v>23389</v>
      </c>
      <c r="HH22" s="28">
        <v>27425</v>
      </c>
      <c r="HI22" s="30">
        <v>28314</v>
      </c>
      <c r="HJ22" s="28">
        <v>27096</v>
      </c>
      <c r="HK22" s="30">
        <v>30613</v>
      </c>
      <c r="HL22" s="28">
        <v>175868</v>
      </c>
      <c r="HM22" s="28">
        <v>157141</v>
      </c>
      <c r="HN22" s="28">
        <v>162051</v>
      </c>
      <c r="HO22" s="30">
        <v>166028</v>
      </c>
      <c r="HP22" s="28">
        <v>155665</v>
      </c>
      <c r="HQ22" s="30">
        <v>157323</v>
      </c>
      <c r="HR22" s="28">
        <v>144874</v>
      </c>
      <c r="HS22" s="28">
        <v>136148</v>
      </c>
      <c r="HT22" s="28">
        <v>159919</v>
      </c>
      <c r="HU22" s="30">
        <v>156340</v>
      </c>
      <c r="HV22" s="28">
        <v>156814</v>
      </c>
      <c r="HW22" s="30">
        <v>162633</v>
      </c>
      <c r="HX22" s="28">
        <v>84200</v>
      </c>
      <c r="HY22" s="28">
        <v>86907</v>
      </c>
      <c r="HZ22" s="28">
        <v>93584</v>
      </c>
      <c r="IA22" s="30">
        <v>85426</v>
      </c>
      <c r="IB22" s="28">
        <v>87241</v>
      </c>
      <c r="IC22" s="30">
        <v>87352</v>
      </c>
      <c r="ID22" s="28">
        <v>92631</v>
      </c>
      <c r="IE22" s="28">
        <v>87196</v>
      </c>
      <c r="IF22" s="28">
        <v>87456</v>
      </c>
      <c r="IG22" s="30">
        <v>85567</v>
      </c>
      <c r="IH22" s="28">
        <v>87732</v>
      </c>
      <c r="II22" s="30">
        <v>97737</v>
      </c>
      <c r="IJ22" s="28">
        <v>202982</v>
      </c>
      <c r="IK22" s="28">
        <v>191264</v>
      </c>
      <c r="IL22" s="28">
        <v>205734</v>
      </c>
      <c r="IM22" s="30">
        <v>194158</v>
      </c>
      <c r="IN22" s="28">
        <v>189272</v>
      </c>
      <c r="IO22" s="30">
        <v>198506</v>
      </c>
      <c r="IP22" s="28">
        <v>210690</v>
      </c>
      <c r="IQ22" s="28">
        <v>188091</v>
      </c>
      <c r="IR22" s="28">
        <v>166091</v>
      </c>
      <c r="IS22" s="30">
        <v>175675</v>
      </c>
      <c r="IT22" s="28">
        <v>140735</v>
      </c>
      <c r="IU22" s="30">
        <v>140522</v>
      </c>
      <c r="IV22" s="28">
        <v>168453</v>
      </c>
      <c r="IW22" s="28">
        <v>165199</v>
      </c>
      <c r="IX22" s="28">
        <v>173772</v>
      </c>
      <c r="IY22" s="30">
        <v>189972</v>
      </c>
      <c r="IZ22" s="28">
        <v>183289</v>
      </c>
      <c r="JA22" s="30">
        <v>169971</v>
      </c>
      <c r="JB22" s="28">
        <v>23544</v>
      </c>
      <c r="JC22" s="28">
        <v>20024</v>
      </c>
      <c r="JD22" s="28">
        <v>19278</v>
      </c>
      <c r="JE22" s="30">
        <v>20853</v>
      </c>
      <c r="JF22" s="28">
        <v>22887</v>
      </c>
      <c r="JG22" s="30">
        <v>23558</v>
      </c>
      <c r="JH22" s="28">
        <v>244532</v>
      </c>
      <c r="JI22" s="28">
        <v>237650</v>
      </c>
      <c r="JJ22" s="28">
        <v>236175</v>
      </c>
      <c r="JK22" s="28">
        <v>252857</v>
      </c>
      <c r="JL22" s="28">
        <v>279402</v>
      </c>
      <c r="JM22" s="28">
        <v>262478</v>
      </c>
      <c r="JN22" s="28">
        <v>80182</v>
      </c>
      <c r="JO22" s="28">
        <v>74628</v>
      </c>
      <c r="JP22" s="28">
        <v>71967</v>
      </c>
      <c r="JQ22" s="28">
        <v>67402</v>
      </c>
      <c r="JR22" s="28">
        <v>82650</v>
      </c>
      <c r="JS22" s="28">
        <v>81320</v>
      </c>
      <c r="JT22" s="28">
        <v>97199</v>
      </c>
      <c r="JU22" s="28">
        <v>100383</v>
      </c>
      <c r="JV22" s="28">
        <v>95870</v>
      </c>
      <c r="JW22" s="28">
        <v>93347</v>
      </c>
      <c r="JX22" s="28">
        <v>96063</v>
      </c>
      <c r="JY22" s="28">
        <v>94955</v>
      </c>
      <c r="JZ22" s="28">
        <v>43790</v>
      </c>
      <c r="KA22" s="28">
        <v>42745</v>
      </c>
      <c r="KB22" s="28">
        <v>38032</v>
      </c>
      <c r="KC22" s="28">
        <v>41756</v>
      </c>
      <c r="KD22" s="28">
        <v>41977</v>
      </c>
      <c r="KE22" s="28">
        <v>40984</v>
      </c>
      <c r="KF22" s="28">
        <v>135990</v>
      </c>
      <c r="KG22" s="28">
        <v>135971</v>
      </c>
      <c r="KH22" s="28">
        <v>143819</v>
      </c>
      <c r="KI22" s="28">
        <v>124097</v>
      </c>
      <c r="KJ22" s="28">
        <v>129122</v>
      </c>
      <c r="KK22" s="28">
        <v>124870</v>
      </c>
      <c r="KL22" s="28">
        <v>92220</v>
      </c>
      <c r="KM22" s="28">
        <v>83948</v>
      </c>
      <c r="KN22" s="28">
        <v>85788</v>
      </c>
      <c r="KO22" s="28">
        <v>83811</v>
      </c>
      <c r="KP22" s="28">
        <v>95133</v>
      </c>
      <c r="KQ22" s="28">
        <v>88206</v>
      </c>
      <c r="KR22" s="28">
        <v>32774</v>
      </c>
      <c r="KS22" s="28">
        <v>31677</v>
      </c>
      <c r="KT22" s="28">
        <v>29335</v>
      </c>
      <c r="KU22" s="28">
        <v>27710</v>
      </c>
      <c r="KV22" s="28">
        <v>23825</v>
      </c>
      <c r="KW22" s="28">
        <v>22565</v>
      </c>
      <c r="KX22" s="28">
        <v>313812</v>
      </c>
      <c r="KY22" s="28">
        <v>314406</v>
      </c>
      <c r="KZ22" s="28">
        <v>311713</v>
      </c>
      <c r="LA22" s="28">
        <v>309552</v>
      </c>
      <c r="LB22" s="28">
        <v>384519</v>
      </c>
      <c r="LC22" s="28">
        <v>380418</v>
      </c>
      <c r="LD22" s="28">
        <v>36364</v>
      </c>
      <c r="LE22" s="28">
        <v>36195</v>
      </c>
      <c r="LF22" s="28">
        <v>38224</v>
      </c>
      <c r="LG22" s="28">
        <v>38947</v>
      </c>
      <c r="LH22" s="28">
        <v>38136</v>
      </c>
      <c r="LI22" s="28">
        <v>47811</v>
      </c>
      <c r="LJ22" s="28">
        <v>75228</v>
      </c>
      <c r="LK22" s="28">
        <v>72948</v>
      </c>
      <c r="LL22" s="28">
        <v>74945</v>
      </c>
      <c r="LM22" s="28">
        <v>72512</v>
      </c>
      <c r="LN22" s="28">
        <v>76119</v>
      </c>
      <c r="LO22" s="28">
        <v>76869</v>
      </c>
      <c r="LP22" s="28">
        <v>395248</v>
      </c>
      <c r="LQ22" s="28">
        <v>405222</v>
      </c>
      <c r="LR22" s="28">
        <v>411708</v>
      </c>
      <c r="LS22" s="28">
        <v>399465</v>
      </c>
      <c r="LT22" s="28">
        <v>399745</v>
      </c>
      <c r="LU22" s="28">
        <v>411054</v>
      </c>
      <c r="LV22" s="28">
        <v>106519</v>
      </c>
      <c r="LW22" s="28">
        <v>92971</v>
      </c>
      <c r="LX22" s="28">
        <v>97592</v>
      </c>
      <c r="LY22" s="28">
        <v>100371</v>
      </c>
      <c r="LZ22" s="28">
        <v>110948</v>
      </c>
      <c r="MA22" s="28">
        <v>113041</v>
      </c>
      <c r="MB22" s="28">
        <v>34639</v>
      </c>
      <c r="MC22" s="28">
        <v>33185</v>
      </c>
      <c r="MD22" s="28">
        <v>32740</v>
      </c>
      <c r="ME22" s="28">
        <v>34827</v>
      </c>
      <c r="MF22" s="28">
        <v>34677</v>
      </c>
      <c r="MG22" s="28">
        <v>41453</v>
      </c>
      <c r="MH22" s="28">
        <v>340614</v>
      </c>
      <c r="MI22" s="28">
        <v>341901</v>
      </c>
      <c r="MJ22" s="28">
        <v>352550</v>
      </c>
      <c r="MK22" s="28">
        <v>365304</v>
      </c>
      <c r="ML22" s="28">
        <v>384331</v>
      </c>
      <c r="MM22" s="28">
        <v>358560</v>
      </c>
      <c r="MN22" s="28">
        <v>31385</v>
      </c>
      <c r="MO22" s="28">
        <v>31514</v>
      </c>
      <c r="MP22" s="28">
        <v>28980</v>
      </c>
      <c r="MQ22" s="28">
        <v>41786</v>
      </c>
      <c r="MR22" s="28">
        <v>40707</v>
      </c>
      <c r="MS22" s="28">
        <v>30121</v>
      </c>
      <c r="MT22" s="28">
        <v>56254</v>
      </c>
      <c r="MU22" s="28">
        <v>54723</v>
      </c>
      <c r="MV22" s="28">
        <v>54380</v>
      </c>
      <c r="MW22" s="28">
        <v>56091</v>
      </c>
      <c r="MX22" s="28">
        <v>56219</v>
      </c>
      <c r="MY22" s="28">
        <v>54953</v>
      </c>
      <c r="MZ22" s="28">
        <v>93786</v>
      </c>
      <c r="NA22" s="28">
        <v>86718</v>
      </c>
      <c r="NB22" s="28">
        <v>91075</v>
      </c>
      <c r="NC22" s="28">
        <v>99368</v>
      </c>
      <c r="ND22" s="28">
        <v>84891</v>
      </c>
      <c r="NE22" s="28">
        <v>90203</v>
      </c>
      <c r="NF22" s="28">
        <v>135135</v>
      </c>
      <c r="NG22" s="28">
        <v>127106</v>
      </c>
      <c r="NH22" s="28">
        <v>118113</v>
      </c>
      <c r="NI22" s="28">
        <v>118943</v>
      </c>
      <c r="NJ22" s="28">
        <v>127246</v>
      </c>
      <c r="NK22" s="28">
        <v>119649</v>
      </c>
      <c r="NL22" s="28">
        <v>112344</v>
      </c>
      <c r="NM22" s="28">
        <v>125946</v>
      </c>
      <c r="NN22" s="28">
        <v>113482</v>
      </c>
      <c r="NO22" s="28">
        <v>130424</v>
      </c>
      <c r="NP22" s="28">
        <v>118655</v>
      </c>
      <c r="NQ22" s="28">
        <v>121180</v>
      </c>
      <c r="NR22" s="28">
        <v>180865</v>
      </c>
      <c r="NS22" s="28">
        <v>186860</v>
      </c>
      <c r="NT22" s="28">
        <v>196605</v>
      </c>
      <c r="NU22" s="28">
        <v>201799</v>
      </c>
      <c r="NV22" s="28">
        <v>185215</v>
      </c>
      <c r="NW22" s="28">
        <v>195049</v>
      </c>
      <c r="NX22" s="28">
        <v>240125</v>
      </c>
      <c r="NY22" s="28">
        <v>233739</v>
      </c>
      <c r="NZ22" s="28">
        <v>246394</v>
      </c>
      <c r="OA22" s="28">
        <v>247094</v>
      </c>
      <c r="OB22" s="28">
        <v>252970</v>
      </c>
      <c r="OC22" s="28">
        <v>247747</v>
      </c>
      <c r="OD22" s="28">
        <v>176011</v>
      </c>
      <c r="OE22" s="28">
        <v>165784</v>
      </c>
      <c r="OF22" s="28">
        <v>170222</v>
      </c>
      <c r="OG22" s="28">
        <v>188104</v>
      </c>
      <c r="OH22" s="28">
        <v>182534</v>
      </c>
      <c r="OI22" s="28">
        <v>179430</v>
      </c>
      <c r="OJ22" s="28">
        <v>126774</v>
      </c>
      <c r="OK22" s="28">
        <v>132470</v>
      </c>
      <c r="OL22" s="28">
        <v>132686</v>
      </c>
      <c r="OM22" s="28">
        <v>127994</v>
      </c>
      <c r="ON22" s="28">
        <v>140989</v>
      </c>
      <c r="OO22" s="28">
        <v>141157</v>
      </c>
      <c r="OP22" s="28">
        <v>23787</v>
      </c>
      <c r="OQ22" s="28">
        <v>23721</v>
      </c>
      <c r="OR22" s="28">
        <v>21830</v>
      </c>
      <c r="OS22" s="28">
        <v>22728</v>
      </c>
      <c r="OT22" s="28">
        <v>30675</v>
      </c>
      <c r="OU22" s="28">
        <v>27357</v>
      </c>
      <c r="OV22" s="28">
        <v>109309</v>
      </c>
      <c r="OW22" s="28">
        <v>116068</v>
      </c>
      <c r="OX22" s="28">
        <v>106875</v>
      </c>
      <c r="OY22" s="28">
        <v>114949</v>
      </c>
      <c r="OZ22" s="28">
        <v>120631</v>
      </c>
      <c r="PA22" s="28">
        <v>112249</v>
      </c>
      <c r="PB22" s="28">
        <v>156120</v>
      </c>
      <c r="PC22" s="28">
        <v>148318</v>
      </c>
      <c r="PD22" s="28">
        <v>149724</v>
      </c>
      <c r="PE22" s="28">
        <v>163708</v>
      </c>
      <c r="PF22" s="28">
        <v>147121</v>
      </c>
      <c r="PG22" s="28">
        <v>149826</v>
      </c>
      <c r="PH22" s="28">
        <v>91164</v>
      </c>
      <c r="PI22" s="28">
        <v>88406</v>
      </c>
      <c r="PJ22" s="28">
        <v>90353</v>
      </c>
      <c r="PK22" s="28">
        <v>101406</v>
      </c>
      <c r="PL22" s="28">
        <v>97875</v>
      </c>
      <c r="PM22" s="28">
        <v>100196</v>
      </c>
      <c r="PN22" s="28">
        <v>70107</v>
      </c>
      <c r="PO22" s="28">
        <v>61512</v>
      </c>
      <c r="PP22" s="28">
        <v>66572</v>
      </c>
      <c r="PQ22" s="28">
        <v>67334</v>
      </c>
      <c r="PR22" s="28">
        <v>73547</v>
      </c>
      <c r="PS22" s="28">
        <v>73166</v>
      </c>
      <c r="PT22" s="28">
        <v>273757</v>
      </c>
      <c r="PU22" s="28">
        <v>275485</v>
      </c>
      <c r="PV22" s="28">
        <v>278431</v>
      </c>
      <c r="PW22" s="28">
        <v>294136</v>
      </c>
      <c r="PX22" s="28">
        <v>278973</v>
      </c>
      <c r="PY22" s="28">
        <v>296038</v>
      </c>
      <c r="PZ22" s="28">
        <v>88253</v>
      </c>
      <c r="QA22" s="28">
        <v>84167</v>
      </c>
      <c r="QB22" s="28">
        <v>85324</v>
      </c>
      <c r="QC22" s="28">
        <v>77183</v>
      </c>
      <c r="QD22" s="28">
        <v>81838</v>
      </c>
      <c r="QE22" s="28">
        <v>83648</v>
      </c>
      <c r="QF22" s="28">
        <v>111260</v>
      </c>
      <c r="QG22" s="28">
        <v>120995</v>
      </c>
      <c r="QH22" s="28">
        <v>126646</v>
      </c>
      <c r="QI22" s="28">
        <v>112710</v>
      </c>
      <c r="QJ22" s="28">
        <v>112487</v>
      </c>
      <c r="QK22" s="28">
        <v>126736</v>
      </c>
      <c r="QL22" s="28">
        <v>124946</v>
      </c>
      <c r="QM22" s="28">
        <v>122075</v>
      </c>
      <c r="QN22" s="28">
        <v>128082</v>
      </c>
      <c r="QO22" s="28">
        <v>131471</v>
      </c>
      <c r="QP22" s="28">
        <v>140629</v>
      </c>
      <c r="QQ22" s="28">
        <v>136178</v>
      </c>
      <c r="QR22" s="28">
        <v>153221</v>
      </c>
      <c r="QS22" s="28">
        <v>148972</v>
      </c>
      <c r="QT22" s="28">
        <v>167355</v>
      </c>
      <c r="QU22" s="28">
        <v>164565</v>
      </c>
      <c r="QV22" s="28">
        <v>157654</v>
      </c>
      <c r="QW22" s="28">
        <v>156886</v>
      </c>
      <c r="QX22" s="28">
        <v>121989</v>
      </c>
      <c r="QY22" s="28">
        <v>114009</v>
      </c>
      <c r="QZ22" s="28">
        <v>109916</v>
      </c>
      <c r="RA22" s="28">
        <v>114913</v>
      </c>
      <c r="RB22" s="28">
        <v>127387</v>
      </c>
      <c r="RC22" s="28">
        <v>109953</v>
      </c>
      <c r="RD22" s="28">
        <v>106317</v>
      </c>
      <c r="RE22" s="28">
        <v>105077</v>
      </c>
      <c r="RF22" s="28">
        <v>118546</v>
      </c>
      <c r="RG22" s="28">
        <v>103934</v>
      </c>
      <c r="RH22" s="28">
        <v>94477</v>
      </c>
      <c r="RI22" s="28">
        <v>122998</v>
      </c>
      <c r="RJ22" s="28">
        <v>165335</v>
      </c>
      <c r="RK22" s="28">
        <v>168929</v>
      </c>
      <c r="RL22" s="28">
        <v>169889</v>
      </c>
      <c r="RM22" s="28">
        <v>168062</v>
      </c>
      <c r="RN22" s="28">
        <v>167647</v>
      </c>
      <c r="RO22" s="28">
        <v>177893</v>
      </c>
      <c r="RP22" s="28">
        <v>8575</v>
      </c>
      <c r="RQ22" s="28">
        <v>9065</v>
      </c>
      <c r="RR22" s="28">
        <v>8941</v>
      </c>
      <c r="RS22" s="28">
        <v>9659</v>
      </c>
      <c r="RT22" s="28">
        <v>10558</v>
      </c>
      <c r="RU22" s="28">
        <v>11110</v>
      </c>
      <c r="RV22" s="28">
        <v>137765</v>
      </c>
      <c r="RW22" s="28">
        <v>136986</v>
      </c>
      <c r="RX22" s="28">
        <v>147202</v>
      </c>
      <c r="RY22" s="28">
        <v>137096</v>
      </c>
      <c r="RZ22" s="28">
        <v>138216</v>
      </c>
      <c r="SA22" s="28">
        <v>147806</v>
      </c>
      <c r="SB22" s="28">
        <v>9159</v>
      </c>
      <c r="SC22" s="28">
        <v>8419</v>
      </c>
      <c r="SD22" s="28">
        <v>8199</v>
      </c>
      <c r="SE22" s="28">
        <v>7089</v>
      </c>
      <c r="SF22" s="28">
        <v>6780</v>
      </c>
      <c r="SG22" s="28">
        <v>5999</v>
      </c>
      <c r="SH22" s="28">
        <v>6976</v>
      </c>
      <c r="SI22" s="28">
        <v>7416</v>
      </c>
      <c r="SJ22" s="28">
        <v>7898</v>
      </c>
      <c r="SK22" s="28">
        <v>9138</v>
      </c>
      <c r="SL22" s="28">
        <v>8748</v>
      </c>
      <c r="SM22" s="28">
        <v>7198</v>
      </c>
      <c r="SN22" s="28">
        <v>18090</v>
      </c>
      <c r="SO22" s="28">
        <v>14610</v>
      </c>
      <c r="SP22" s="28">
        <v>12791</v>
      </c>
      <c r="SQ22" s="28">
        <v>14031</v>
      </c>
      <c r="SR22" s="28">
        <v>16066</v>
      </c>
      <c r="SS22" s="28">
        <v>16611</v>
      </c>
      <c r="ST22" s="28">
        <v>33346</v>
      </c>
      <c r="SU22" s="28">
        <v>28982</v>
      </c>
      <c r="SV22" s="28">
        <v>27387</v>
      </c>
      <c r="SW22" s="28">
        <v>29857</v>
      </c>
      <c r="SX22" s="28">
        <v>28988</v>
      </c>
      <c r="SY22" s="28">
        <v>37206</v>
      </c>
    </row>
    <row r="23" spans="1:519">
      <c r="A23" s="65"/>
      <c r="B23" s="66" t="s">
        <v>330</v>
      </c>
      <c r="C23" s="67"/>
      <c r="D23" s="28">
        <v>23421850</v>
      </c>
      <c r="E23" s="28">
        <v>22752169</v>
      </c>
      <c r="F23" s="28">
        <v>21846904</v>
      </c>
      <c r="G23" s="30">
        <v>20633966</v>
      </c>
      <c r="H23" s="28">
        <v>20635013</v>
      </c>
      <c r="I23" s="30">
        <v>20049829</v>
      </c>
      <c r="J23" s="28">
        <v>0</v>
      </c>
      <c r="K23" s="28">
        <v>0</v>
      </c>
      <c r="L23" s="28">
        <v>0</v>
      </c>
      <c r="M23" s="30">
        <v>0</v>
      </c>
      <c r="N23" s="28">
        <v>0</v>
      </c>
      <c r="O23" s="30">
        <v>0</v>
      </c>
      <c r="P23" s="28">
        <v>0</v>
      </c>
      <c r="Q23" s="28">
        <v>0</v>
      </c>
      <c r="R23" s="28">
        <v>0</v>
      </c>
      <c r="S23" s="30">
        <v>0</v>
      </c>
      <c r="T23" s="28">
        <v>0</v>
      </c>
      <c r="U23" s="30">
        <v>0</v>
      </c>
      <c r="V23" s="28">
        <v>0</v>
      </c>
      <c r="W23" s="28">
        <v>0</v>
      </c>
      <c r="X23" s="28">
        <v>0</v>
      </c>
      <c r="Y23" s="30">
        <v>0</v>
      </c>
      <c r="Z23" s="28">
        <v>0</v>
      </c>
      <c r="AA23" s="30">
        <v>0</v>
      </c>
      <c r="AB23" s="28">
        <v>0</v>
      </c>
      <c r="AC23" s="28">
        <v>0</v>
      </c>
      <c r="AD23" s="28">
        <v>0</v>
      </c>
      <c r="AE23" s="30">
        <v>0</v>
      </c>
      <c r="AF23" s="28">
        <v>0</v>
      </c>
      <c r="AG23" s="30">
        <v>0</v>
      </c>
      <c r="AH23" s="28">
        <v>15389329</v>
      </c>
      <c r="AI23" s="28">
        <v>14644023</v>
      </c>
      <c r="AJ23" s="28">
        <v>13632535</v>
      </c>
      <c r="AK23" s="30">
        <v>12915861</v>
      </c>
      <c r="AL23" s="28">
        <v>12768433</v>
      </c>
      <c r="AM23" s="30">
        <v>12425928</v>
      </c>
      <c r="AN23" s="28">
        <v>0</v>
      </c>
      <c r="AO23" s="28">
        <v>0</v>
      </c>
      <c r="AP23" s="28">
        <v>0</v>
      </c>
      <c r="AQ23" s="30">
        <v>0</v>
      </c>
      <c r="AR23" s="28">
        <v>0</v>
      </c>
      <c r="AS23" s="30">
        <v>0</v>
      </c>
      <c r="AT23" s="28">
        <v>15453986</v>
      </c>
      <c r="AU23" s="28">
        <v>14715729</v>
      </c>
      <c r="AV23" s="28">
        <v>14148163</v>
      </c>
      <c r="AW23" s="30">
        <v>13358372</v>
      </c>
      <c r="AX23" s="28">
        <v>13225683</v>
      </c>
      <c r="AY23" s="30">
        <v>12723018</v>
      </c>
      <c r="AZ23" s="28">
        <v>0</v>
      </c>
      <c r="BA23" s="28">
        <v>0</v>
      </c>
      <c r="BB23" s="28">
        <v>0</v>
      </c>
      <c r="BC23" s="30">
        <v>0</v>
      </c>
      <c r="BD23" s="28">
        <v>0</v>
      </c>
      <c r="BE23" s="30">
        <v>0</v>
      </c>
      <c r="BF23" s="28">
        <v>29500404</v>
      </c>
      <c r="BG23" s="28">
        <v>28216856</v>
      </c>
      <c r="BH23" s="28">
        <v>27002677</v>
      </c>
      <c r="BI23" s="30">
        <v>24350595</v>
      </c>
      <c r="BJ23" s="28">
        <v>23421514</v>
      </c>
      <c r="BK23" s="30">
        <v>21848082</v>
      </c>
      <c r="BL23" s="28">
        <v>0</v>
      </c>
      <c r="BM23" s="28">
        <v>0</v>
      </c>
      <c r="BN23" s="28">
        <v>0</v>
      </c>
      <c r="BO23" s="30">
        <v>0</v>
      </c>
      <c r="BP23" s="28">
        <v>0</v>
      </c>
      <c r="BQ23" s="30">
        <v>0</v>
      </c>
      <c r="BR23" s="28">
        <v>13375947</v>
      </c>
      <c r="BS23" s="28">
        <v>13016473</v>
      </c>
      <c r="BT23" s="28">
        <v>12360222</v>
      </c>
      <c r="BU23" s="30">
        <v>11434688</v>
      </c>
      <c r="BV23" s="28">
        <v>11443776</v>
      </c>
      <c r="BW23" s="30">
        <v>10975636</v>
      </c>
      <c r="BX23" s="28">
        <v>12440463</v>
      </c>
      <c r="BY23" s="28">
        <v>11866483</v>
      </c>
      <c r="BZ23" s="28">
        <v>11472292</v>
      </c>
      <c r="CA23" s="30">
        <v>11098486</v>
      </c>
      <c r="CB23" s="28">
        <v>10753372</v>
      </c>
      <c r="CC23" s="30">
        <v>10849214</v>
      </c>
      <c r="CD23" s="28">
        <v>0</v>
      </c>
      <c r="CE23" s="28">
        <v>0</v>
      </c>
      <c r="CF23" s="28">
        <v>0</v>
      </c>
      <c r="CG23" s="30">
        <v>0</v>
      </c>
      <c r="CH23" s="28">
        <v>0</v>
      </c>
      <c r="CI23" s="30">
        <v>0</v>
      </c>
      <c r="CJ23" s="28">
        <v>0</v>
      </c>
      <c r="CK23" s="28">
        <v>0</v>
      </c>
      <c r="CL23" s="28">
        <v>0</v>
      </c>
      <c r="CM23" s="30">
        <v>0</v>
      </c>
      <c r="CN23" s="28">
        <v>0</v>
      </c>
      <c r="CO23" s="30">
        <v>0</v>
      </c>
      <c r="CP23" s="28">
        <v>19476114</v>
      </c>
      <c r="CQ23" s="28">
        <v>17974179</v>
      </c>
      <c r="CR23" s="28">
        <v>16883160</v>
      </c>
      <c r="CS23" s="30">
        <v>16166024</v>
      </c>
      <c r="CT23" s="28">
        <v>15610839</v>
      </c>
      <c r="CU23" s="30">
        <v>14355425</v>
      </c>
      <c r="CV23" s="28">
        <v>109488</v>
      </c>
      <c r="CW23" s="28">
        <v>104753</v>
      </c>
      <c r="CX23" s="28">
        <v>103730</v>
      </c>
      <c r="CY23" s="30">
        <v>103729</v>
      </c>
      <c r="CZ23" s="28">
        <v>51449</v>
      </c>
      <c r="DA23" s="30">
        <v>95820</v>
      </c>
      <c r="DB23" s="28">
        <v>0</v>
      </c>
      <c r="DC23" s="28">
        <v>0</v>
      </c>
      <c r="DD23" s="28">
        <v>0</v>
      </c>
      <c r="DE23" s="30">
        <v>0</v>
      </c>
      <c r="DF23" s="28">
        <v>0</v>
      </c>
      <c r="DG23" s="30">
        <v>0</v>
      </c>
      <c r="DH23" s="28">
        <v>19311955</v>
      </c>
      <c r="DI23" s="28">
        <v>18309824</v>
      </c>
      <c r="DJ23" s="28">
        <v>17916854</v>
      </c>
      <c r="DK23" s="30">
        <v>16318255</v>
      </c>
      <c r="DL23" s="28">
        <v>16532490</v>
      </c>
      <c r="DM23" s="30">
        <v>15398273</v>
      </c>
      <c r="DN23" s="28">
        <v>0</v>
      </c>
      <c r="DO23" s="28">
        <v>0</v>
      </c>
      <c r="DP23" s="28">
        <v>0</v>
      </c>
      <c r="DQ23" s="30">
        <v>0</v>
      </c>
      <c r="DR23" s="28">
        <v>0</v>
      </c>
      <c r="DS23" s="30">
        <v>0</v>
      </c>
      <c r="DT23" s="28">
        <v>22536717</v>
      </c>
      <c r="DU23" s="28">
        <v>20977495</v>
      </c>
      <c r="DV23" s="28">
        <v>19006554</v>
      </c>
      <c r="DW23" s="30">
        <v>17425515</v>
      </c>
      <c r="DX23" s="28">
        <v>17082324</v>
      </c>
      <c r="DY23" s="30">
        <v>16159332</v>
      </c>
      <c r="DZ23" s="28">
        <v>37800580</v>
      </c>
      <c r="EA23" s="28">
        <v>37361079</v>
      </c>
      <c r="EB23" s="28">
        <v>35323828</v>
      </c>
      <c r="EC23" s="30">
        <v>31810696</v>
      </c>
      <c r="ED23" s="28">
        <v>31496634</v>
      </c>
      <c r="EE23" s="30">
        <v>29956901</v>
      </c>
      <c r="EF23" s="28">
        <v>26043019</v>
      </c>
      <c r="EG23" s="28">
        <v>25319851</v>
      </c>
      <c r="EH23" s="28">
        <v>24013384</v>
      </c>
      <c r="EI23" s="30">
        <v>22291739</v>
      </c>
      <c r="EJ23" s="28">
        <v>20863316</v>
      </c>
      <c r="EK23" s="30">
        <v>20630388</v>
      </c>
      <c r="EL23" s="28">
        <v>0</v>
      </c>
      <c r="EM23" s="28">
        <v>0</v>
      </c>
      <c r="EN23" s="28">
        <v>0</v>
      </c>
      <c r="EO23" s="30">
        <v>0</v>
      </c>
      <c r="EP23" s="28">
        <v>0</v>
      </c>
      <c r="EQ23" s="30">
        <v>0</v>
      </c>
      <c r="ER23" s="28">
        <v>0</v>
      </c>
      <c r="ES23" s="28">
        <v>0</v>
      </c>
      <c r="ET23" s="28">
        <v>0</v>
      </c>
      <c r="EU23" s="30">
        <v>0</v>
      </c>
      <c r="EV23" s="28">
        <v>0</v>
      </c>
      <c r="EW23" s="30">
        <v>0</v>
      </c>
      <c r="EX23" s="28">
        <v>0</v>
      </c>
      <c r="EY23" s="28">
        <v>0</v>
      </c>
      <c r="EZ23" s="28">
        <v>0</v>
      </c>
      <c r="FA23" s="30">
        <v>0</v>
      </c>
      <c r="FB23" s="28">
        <v>0</v>
      </c>
      <c r="FC23" s="30">
        <v>0</v>
      </c>
      <c r="FD23" s="28">
        <v>0</v>
      </c>
      <c r="FE23" s="28">
        <v>0</v>
      </c>
      <c r="FF23" s="28">
        <v>0</v>
      </c>
      <c r="FG23" s="30">
        <v>0</v>
      </c>
      <c r="FH23" s="28">
        <v>0</v>
      </c>
      <c r="FI23" s="30">
        <v>0</v>
      </c>
      <c r="FJ23" s="28">
        <v>0</v>
      </c>
      <c r="FK23" s="28">
        <v>0</v>
      </c>
      <c r="FL23" s="28">
        <v>0</v>
      </c>
      <c r="FM23" s="30">
        <v>0</v>
      </c>
      <c r="FN23" s="28">
        <v>0</v>
      </c>
      <c r="FO23" s="30">
        <v>0</v>
      </c>
      <c r="FP23" s="28">
        <v>0</v>
      </c>
      <c r="FQ23" s="28">
        <v>0</v>
      </c>
      <c r="FR23" s="28">
        <v>0</v>
      </c>
      <c r="FS23" s="30">
        <v>0</v>
      </c>
      <c r="FT23" s="28">
        <v>0</v>
      </c>
      <c r="FU23" s="30">
        <v>0</v>
      </c>
      <c r="FV23" s="28">
        <v>0</v>
      </c>
      <c r="FW23" s="28">
        <v>0</v>
      </c>
      <c r="FX23" s="28">
        <v>0</v>
      </c>
      <c r="FY23" s="30">
        <v>0</v>
      </c>
      <c r="FZ23" s="28">
        <v>0</v>
      </c>
      <c r="GA23" s="30">
        <v>0</v>
      </c>
      <c r="GB23" s="28">
        <v>0</v>
      </c>
      <c r="GC23" s="28">
        <v>0</v>
      </c>
      <c r="GD23" s="28">
        <v>0</v>
      </c>
      <c r="GE23" s="30">
        <v>0</v>
      </c>
      <c r="GF23" s="28">
        <v>0</v>
      </c>
      <c r="GG23" s="30">
        <v>0</v>
      </c>
      <c r="GH23" s="28">
        <v>0</v>
      </c>
      <c r="GI23" s="28">
        <v>0</v>
      </c>
      <c r="GJ23" s="28">
        <v>0</v>
      </c>
      <c r="GK23" s="30">
        <v>0</v>
      </c>
      <c r="GL23" s="28">
        <v>0</v>
      </c>
      <c r="GM23" s="30">
        <v>0</v>
      </c>
      <c r="GN23" s="28">
        <v>0</v>
      </c>
      <c r="GO23" s="28">
        <v>0</v>
      </c>
      <c r="GP23" s="28">
        <v>0</v>
      </c>
      <c r="GQ23" s="30">
        <v>0</v>
      </c>
      <c r="GR23" s="28">
        <v>0</v>
      </c>
      <c r="GS23" s="30">
        <v>0</v>
      </c>
      <c r="GT23" s="28">
        <v>19689596</v>
      </c>
      <c r="GU23" s="28">
        <v>18557628</v>
      </c>
      <c r="GV23" s="28">
        <v>18456721</v>
      </c>
      <c r="GW23" s="30">
        <v>17689210</v>
      </c>
      <c r="GX23" s="28">
        <v>16201124</v>
      </c>
      <c r="GY23" s="30">
        <v>15738852</v>
      </c>
      <c r="GZ23" s="28">
        <v>0</v>
      </c>
      <c r="HA23" s="28">
        <v>0</v>
      </c>
      <c r="HB23" s="28">
        <v>0</v>
      </c>
      <c r="HC23" s="30">
        <v>0</v>
      </c>
      <c r="HD23" s="28">
        <v>0</v>
      </c>
      <c r="HE23" s="30">
        <v>0</v>
      </c>
      <c r="HF23" s="28">
        <v>0</v>
      </c>
      <c r="HG23" s="28">
        <v>0</v>
      </c>
      <c r="HH23" s="28">
        <v>0</v>
      </c>
      <c r="HI23" s="30">
        <v>0</v>
      </c>
      <c r="HJ23" s="28">
        <v>0</v>
      </c>
      <c r="HK23" s="30">
        <v>0</v>
      </c>
      <c r="HL23" s="28">
        <v>13422405</v>
      </c>
      <c r="HM23" s="28">
        <v>12462539</v>
      </c>
      <c r="HN23" s="28">
        <v>11970548</v>
      </c>
      <c r="HO23" s="30">
        <v>11699592</v>
      </c>
      <c r="HP23" s="28">
        <v>5994036</v>
      </c>
      <c r="HQ23" s="30">
        <v>11111396</v>
      </c>
      <c r="HR23" s="28">
        <v>20281613</v>
      </c>
      <c r="HS23" s="28">
        <v>19747870</v>
      </c>
      <c r="HT23" s="28">
        <v>18588595</v>
      </c>
      <c r="HU23" s="30">
        <v>17640982</v>
      </c>
      <c r="HV23" s="28">
        <v>16602755</v>
      </c>
      <c r="HW23" s="30">
        <v>16093802</v>
      </c>
      <c r="HX23" s="28">
        <v>12546628</v>
      </c>
      <c r="HY23" s="28">
        <v>11737099</v>
      </c>
      <c r="HZ23" s="28">
        <v>11705631</v>
      </c>
      <c r="IA23" s="30">
        <v>10264500</v>
      </c>
      <c r="IB23" s="28">
        <v>10357108</v>
      </c>
      <c r="IC23" s="30">
        <v>10007311</v>
      </c>
      <c r="ID23" s="28">
        <v>12925314</v>
      </c>
      <c r="IE23" s="28">
        <v>12384059</v>
      </c>
      <c r="IF23" s="28">
        <v>12107962</v>
      </c>
      <c r="IG23" s="30">
        <v>11957359</v>
      </c>
      <c r="IH23" s="28">
        <v>11660228</v>
      </c>
      <c r="II23" s="30">
        <v>11026499</v>
      </c>
      <c r="IJ23" s="28">
        <v>17922821</v>
      </c>
      <c r="IK23" s="28">
        <v>16697910</v>
      </c>
      <c r="IL23" s="28">
        <v>15525358</v>
      </c>
      <c r="IM23" s="30">
        <v>15395486</v>
      </c>
      <c r="IN23" s="28">
        <v>14811357</v>
      </c>
      <c r="IO23" s="30">
        <v>13965364</v>
      </c>
      <c r="IP23" s="28">
        <v>15206643</v>
      </c>
      <c r="IQ23" s="28">
        <v>14728753</v>
      </c>
      <c r="IR23" s="28">
        <v>13644798</v>
      </c>
      <c r="IS23" s="30">
        <v>13493649</v>
      </c>
      <c r="IT23" s="28">
        <v>12968601</v>
      </c>
      <c r="IU23" s="30">
        <v>9815907</v>
      </c>
      <c r="IV23" s="28">
        <v>0</v>
      </c>
      <c r="IW23" s="28">
        <v>0</v>
      </c>
      <c r="IX23" s="28">
        <v>0</v>
      </c>
      <c r="IY23" s="30">
        <v>0</v>
      </c>
      <c r="IZ23" s="28">
        <v>0</v>
      </c>
      <c r="JA23" s="30">
        <v>0</v>
      </c>
      <c r="JB23" s="28">
        <v>12906149</v>
      </c>
      <c r="JC23" s="28">
        <v>12238657</v>
      </c>
      <c r="JD23" s="28">
        <v>11638540</v>
      </c>
      <c r="JE23" s="30">
        <v>11543952</v>
      </c>
      <c r="JF23" s="28">
        <v>11926694</v>
      </c>
      <c r="JG23" s="30">
        <v>10979882</v>
      </c>
      <c r="JH23" s="28">
        <v>25833040</v>
      </c>
      <c r="JI23" s="28">
        <v>24686845</v>
      </c>
      <c r="JJ23" s="28">
        <v>23212123</v>
      </c>
      <c r="JK23" s="28">
        <v>21523793</v>
      </c>
      <c r="JL23" s="28">
        <v>20531738</v>
      </c>
      <c r="JM23" s="28">
        <v>19716736</v>
      </c>
      <c r="JN23" s="28">
        <v>0</v>
      </c>
      <c r="JO23" s="28">
        <v>0</v>
      </c>
      <c r="JP23" s="28">
        <v>0</v>
      </c>
      <c r="JQ23" s="28">
        <v>0</v>
      </c>
      <c r="JR23" s="28">
        <v>0</v>
      </c>
      <c r="JS23" s="28">
        <v>0</v>
      </c>
      <c r="JT23" s="28">
        <v>0</v>
      </c>
      <c r="JU23" s="28">
        <v>0</v>
      </c>
      <c r="JV23" s="28">
        <v>0</v>
      </c>
      <c r="JW23" s="28">
        <v>0</v>
      </c>
      <c r="JX23" s="28">
        <v>0</v>
      </c>
      <c r="JY23" s="28">
        <v>0</v>
      </c>
      <c r="JZ23" s="28">
        <v>0</v>
      </c>
      <c r="KA23" s="28">
        <v>0</v>
      </c>
      <c r="KB23" s="28">
        <v>0</v>
      </c>
      <c r="KC23" s="28">
        <v>0</v>
      </c>
      <c r="KD23" s="28">
        <v>0</v>
      </c>
      <c r="KE23" s="28">
        <v>0</v>
      </c>
      <c r="KF23" s="28">
        <v>14124166</v>
      </c>
      <c r="KG23" s="28">
        <v>13660426</v>
      </c>
      <c r="KH23" s="28">
        <v>13711592</v>
      </c>
      <c r="KI23" s="28">
        <v>13190436</v>
      </c>
      <c r="KJ23" s="28">
        <v>12752859</v>
      </c>
      <c r="KK23" s="28">
        <v>12071852</v>
      </c>
      <c r="KL23" s="28">
        <v>0</v>
      </c>
      <c r="KM23" s="28">
        <v>0</v>
      </c>
      <c r="KN23" s="28">
        <v>0</v>
      </c>
      <c r="KO23" s="28">
        <v>0</v>
      </c>
      <c r="KP23" s="28">
        <v>0</v>
      </c>
      <c r="KQ23" s="28">
        <v>0</v>
      </c>
      <c r="KR23" s="28">
        <v>15011041</v>
      </c>
      <c r="KS23" s="28">
        <v>14305936</v>
      </c>
      <c r="KT23" s="28">
        <v>13512898</v>
      </c>
      <c r="KU23" s="28">
        <v>12617472</v>
      </c>
      <c r="KV23" s="28">
        <v>12506886</v>
      </c>
      <c r="KW23" s="28">
        <v>12457615</v>
      </c>
      <c r="KX23" s="28">
        <v>28070304</v>
      </c>
      <c r="KY23" s="28">
        <v>26815318</v>
      </c>
      <c r="KZ23" s="28">
        <v>24712482</v>
      </c>
      <c r="LA23" s="28">
        <v>24576986</v>
      </c>
      <c r="LB23" s="28">
        <v>24090570</v>
      </c>
      <c r="LC23" s="28">
        <v>23460129</v>
      </c>
      <c r="LD23" s="28">
        <v>0</v>
      </c>
      <c r="LE23" s="28">
        <v>0</v>
      </c>
      <c r="LF23" s="28">
        <v>0</v>
      </c>
      <c r="LG23" s="28">
        <v>0</v>
      </c>
      <c r="LH23" s="28">
        <v>0</v>
      </c>
      <c r="LI23" s="28">
        <v>0</v>
      </c>
      <c r="LJ23" s="28">
        <v>0</v>
      </c>
      <c r="LK23" s="28">
        <v>0</v>
      </c>
      <c r="LL23" s="28">
        <v>0</v>
      </c>
      <c r="LM23" s="28">
        <v>0</v>
      </c>
      <c r="LN23" s="28">
        <v>0</v>
      </c>
      <c r="LO23" s="28">
        <v>0</v>
      </c>
      <c r="LP23" s="28">
        <v>30099016</v>
      </c>
      <c r="LQ23" s="28">
        <v>29161514</v>
      </c>
      <c r="LR23" s="28">
        <v>27283992</v>
      </c>
      <c r="LS23" s="28">
        <v>24165537</v>
      </c>
      <c r="LT23" s="28">
        <v>24371257</v>
      </c>
      <c r="LU23" s="28">
        <v>23272998</v>
      </c>
      <c r="LV23" s="28">
        <v>0</v>
      </c>
      <c r="LW23" s="28">
        <v>0</v>
      </c>
      <c r="LX23" s="28">
        <v>0</v>
      </c>
      <c r="LY23" s="28">
        <v>0</v>
      </c>
      <c r="LZ23" s="28">
        <v>0</v>
      </c>
      <c r="MA23" s="28">
        <v>0</v>
      </c>
      <c r="MB23" s="28">
        <v>0</v>
      </c>
      <c r="MC23" s="28">
        <v>0</v>
      </c>
      <c r="MD23" s="28">
        <v>0</v>
      </c>
      <c r="ME23" s="28">
        <v>0</v>
      </c>
      <c r="MF23" s="28">
        <v>0</v>
      </c>
      <c r="MG23" s="28">
        <v>0</v>
      </c>
      <c r="MH23" s="28">
        <v>24429867</v>
      </c>
      <c r="MI23" s="28">
        <v>22653568</v>
      </c>
      <c r="MJ23" s="28">
        <v>20858615</v>
      </c>
      <c r="MK23" s="28">
        <v>19299195</v>
      </c>
      <c r="ML23" s="28">
        <v>18502068</v>
      </c>
      <c r="MM23" s="28">
        <v>17147892</v>
      </c>
      <c r="MN23" s="28">
        <v>0</v>
      </c>
      <c r="MO23" s="28">
        <v>0</v>
      </c>
      <c r="MP23" s="28">
        <v>0</v>
      </c>
      <c r="MQ23" s="28">
        <v>0</v>
      </c>
      <c r="MR23" s="28">
        <v>0</v>
      </c>
      <c r="MS23" s="28">
        <v>0</v>
      </c>
      <c r="MT23" s="28">
        <v>0</v>
      </c>
      <c r="MU23" s="28">
        <v>0</v>
      </c>
      <c r="MV23" s="28">
        <v>0</v>
      </c>
      <c r="MW23" s="28">
        <v>0</v>
      </c>
      <c r="MX23" s="28">
        <v>0</v>
      </c>
      <c r="MY23" s="28">
        <v>0</v>
      </c>
      <c r="MZ23" s="28">
        <v>0</v>
      </c>
      <c r="NA23" s="28">
        <v>0</v>
      </c>
      <c r="NB23" s="28">
        <v>0</v>
      </c>
      <c r="NC23" s="28">
        <v>0</v>
      </c>
      <c r="ND23" s="28">
        <v>0</v>
      </c>
      <c r="NE23" s="28">
        <v>0</v>
      </c>
      <c r="NF23" s="28">
        <v>16464952</v>
      </c>
      <c r="NG23" s="28">
        <v>15329072</v>
      </c>
      <c r="NH23" s="28">
        <v>14689769</v>
      </c>
      <c r="NI23" s="28">
        <v>14021917</v>
      </c>
      <c r="NJ23" s="28">
        <v>13841649</v>
      </c>
      <c r="NK23" s="28">
        <v>12661983</v>
      </c>
      <c r="NL23" s="28">
        <v>11457733</v>
      </c>
      <c r="NM23" s="28">
        <v>11005612</v>
      </c>
      <c r="NN23" s="28">
        <v>10605673</v>
      </c>
      <c r="NO23" s="28">
        <v>10207848</v>
      </c>
      <c r="NP23" s="28">
        <v>10785231</v>
      </c>
      <c r="NQ23" s="28">
        <v>10776037</v>
      </c>
      <c r="NR23" s="28">
        <v>24074625</v>
      </c>
      <c r="NS23" s="28">
        <v>22999663</v>
      </c>
      <c r="NT23" s="28">
        <v>21337696</v>
      </c>
      <c r="NU23" s="28">
        <v>20258781</v>
      </c>
      <c r="NV23" s="28">
        <v>20014865</v>
      </c>
      <c r="NW23" s="28">
        <v>20239713</v>
      </c>
      <c r="NX23" s="28">
        <v>22164638</v>
      </c>
      <c r="NY23" s="28">
        <v>20646131</v>
      </c>
      <c r="NZ23" s="28">
        <v>19960448</v>
      </c>
      <c r="OA23" s="28">
        <v>18392278</v>
      </c>
      <c r="OB23" s="28">
        <v>17266602</v>
      </c>
      <c r="OC23" s="28">
        <v>16266277</v>
      </c>
      <c r="OD23" s="28">
        <v>16886369</v>
      </c>
      <c r="OE23" s="28">
        <v>16224940</v>
      </c>
      <c r="OF23" s="28">
        <v>15486100</v>
      </c>
      <c r="OG23" s="28">
        <v>14619452</v>
      </c>
      <c r="OH23" s="28">
        <v>14525417</v>
      </c>
      <c r="OI23" s="28">
        <v>14388959</v>
      </c>
      <c r="OJ23" s="28">
        <v>16589394</v>
      </c>
      <c r="OK23" s="28">
        <v>15487658</v>
      </c>
      <c r="OL23" s="28">
        <v>15006030</v>
      </c>
      <c r="OM23" s="28">
        <v>14111809</v>
      </c>
      <c r="ON23" s="28">
        <v>14117050</v>
      </c>
      <c r="OO23" s="28">
        <v>13232331</v>
      </c>
      <c r="OP23" s="28">
        <v>0</v>
      </c>
      <c r="OQ23" s="28">
        <v>0</v>
      </c>
      <c r="OR23" s="28">
        <v>0</v>
      </c>
      <c r="OS23" s="28">
        <v>0</v>
      </c>
      <c r="OT23" s="28">
        <v>0</v>
      </c>
      <c r="OU23" s="28">
        <v>0</v>
      </c>
      <c r="OV23" s="28">
        <v>12168110</v>
      </c>
      <c r="OW23" s="28">
        <v>11861407</v>
      </c>
      <c r="OX23" s="28">
        <v>11717249</v>
      </c>
      <c r="OY23" s="28">
        <v>11360386</v>
      </c>
      <c r="OZ23" s="28">
        <v>10737251</v>
      </c>
      <c r="PA23" s="28">
        <v>10861679</v>
      </c>
      <c r="PB23" s="28">
        <v>13601816</v>
      </c>
      <c r="PC23" s="28">
        <v>13236508</v>
      </c>
      <c r="PD23" s="28">
        <v>12313066</v>
      </c>
      <c r="PE23" s="28">
        <v>11592222</v>
      </c>
      <c r="PF23" s="28">
        <v>11471673</v>
      </c>
      <c r="PG23" s="28">
        <v>10888651</v>
      </c>
      <c r="PH23" s="28">
        <v>13065784</v>
      </c>
      <c r="PI23" s="28">
        <v>12590854</v>
      </c>
      <c r="PJ23" s="28">
        <v>11707196</v>
      </c>
      <c r="PK23" s="28">
        <v>11087448</v>
      </c>
      <c r="PL23" s="28">
        <v>10486152</v>
      </c>
      <c r="PM23" s="28">
        <v>10328350</v>
      </c>
      <c r="PN23" s="28">
        <v>0</v>
      </c>
      <c r="PO23" s="28">
        <v>0</v>
      </c>
      <c r="PP23" s="28">
        <v>0</v>
      </c>
      <c r="PQ23" s="28">
        <v>0</v>
      </c>
      <c r="PR23" s="28">
        <v>0</v>
      </c>
      <c r="PS23" s="28">
        <v>0</v>
      </c>
      <c r="PT23" s="28">
        <v>31381491</v>
      </c>
      <c r="PU23" s="28">
        <v>30029095</v>
      </c>
      <c r="PV23" s="28">
        <v>29197496</v>
      </c>
      <c r="PW23" s="28">
        <v>26787555</v>
      </c>
      <c r="PX23" s="28">
        <v>25677970</v>
      </c>
      <c r="PY23" s="28">
        <v>25071322</v>
      </c>
      <c r="PZ23" s="28">
        <v>0</v>
      </c>
      <c r="QA23" s="28">
        <v>0</v>
      </c>
      <c r="QB23" s="28">
        <v>0</v>
      </c>
      <c r="QC23" s="28">
        <v>0</v>
      </c>
      <c r="QD23" s="28">
        <v>0</v>
      </c>
      <c r="QE23" s="28">
        <v>0</v>
      </c>
      <c r="QF23" s="28">
        <v>13549564</v>
      </c>
      <c r="QG23" s="28">
        <v>12681019</v>
      </c>
      <c r="QH23" s="28">
        <v>11550990</v>
      </c>
      <c r="QI23" s="28">
        <v>11299633</v>
      </c>
      <c r="QJ23" s="28">
        <v>11520385</v>
      </c>
      <c r="QK23" s="28">
        <v>11792130</v>
      </c>
      <c r="QL23" s="28">
        <v>19607551</v>
      </c>
      <c r="QM23" s="28">
        <v>17747536</v>
      </c>
      <c r="QN23" s="28">
        <v>16856593</v>
      </c>
      <c r="QO23" s="28">
        <v>15656181</v>
      </c>
      <c r="QP23" s="28">
        <v>15534406</v>
      </c>
      <c r="QQ23" s="28">
        <v>15178832</v>
      </c>
      <c r="QR23" s="28">
        <v>19164722</v>
      </c>
      <c r="QS23" s="28">
        <v>18397026</v>
      </c>
      <c r="QT23" s="28">
        <v>17519952</v>
      </c>
      <c r="QU23" s="28">
        <v>15790665</v>
      </c>
      <c r="QV23" s="28">
        <v>15418875</v>
      </c>
      <c r="QW23" s="28">
        <v>14730341</v>
      </c>
      <c r="QX23" s="28">
        <v>14176190</v>
      </c>
      <c r="QY23" s="28">
        <v>13198490</v>
      </c>
      <c r="QZ23" s="28">
        <v>12352020</v>
      </c>
      <c r="RA23" s="28">
        <v>11030248</v>
      </c>
      <c r="RB23" s="28">
        <v>11183819</v>
      </c>
      <c r="RC23" s="28">
        <v>10690675</v>
      </c>
      <c r="RD23" s="28">
        <v>14000333</v>
      </c>
      <c r="RE23" s="28">
        <v>12976883</v>
      </c>
      <c r="RF23" s="28">
        <v>12267839</v>
      </c>
      <c r="RG23" s="28">
        <v>11282108</v>
      </c>
      <c r="RH23" s="28">
        <v>11063359</v>
      </c>
      <c r="RI23" s="28">
        <v>11103565</v>
      </c>
      <c r="RJ23" s="28">
        <v>14659383</v>
      </c>
      <c r="RK23" s="28">
        <v>15078164</v>
      </c>
      <c r="RL23" s="28">
        <v>14773275</v>
      </c>
      <c r="RM23" s="28">
        <v>14279447</v>
      </c>
      <c r="RN23" s="28">
        <v>13821587</v>
      </c>
      <c r="RO23" s="28">
        <v>13429916</v>
      </c>
      <c r="RP23" s="28">
        <v>0</v>
      </c>
      <c r="RQ23" s="28">
        <v>0</v>
      </c>
      <c r="RR23" s="28">
        <v>0</v>
      </c>
      <c r="RS23" s="28">
        <v>0</v>
      </c>
      <c r="RT23" s="28">
        <v>0</v>
      </c>
      <c r="RU23" s="28">
        <v>0</v>
      </c>
      <c r="RV23" s="28">
        <v>12488530</v>
      </c>
      <c r="RW23" s="28">
        <v>12430079</v>
      </c>
      <c r="RX23" s="28">
        <v>11869607</v>
      </c>
      <c r="RY23" s="28">
        <v>11497085</v>
      </c>
      <c r="RZ23" s="28">
        <v>11091380</v>
      </c>
      <c r="SA23" s="28">
        <v>10554866</v>
      </c>
      <c r="SB23" s="28">
        <v>0</v>
      </c>
      <c r="SC23" s="28">
        <v>0</v>
      </c>
      <c r="SD23" s="28">
        <v>0</v>
      </c>
      <c r="SE23" s="28">
        <v>0</v>
      </c>
      <c r="SF23" s="28">
        <v>0</v>
      </c>
      <c r="SG23" s="28">
        <v>0</v>
      </c>
      <c r="SH23" s="28">
        <v>0</v>
      </c>
      <c r="SI23" s="28">
        <v>0</v>
      </c>
      <c r="SJ23" s="28">
        <v>0</v>
      </c>
      <c r="SK23" s="28">
        <v>0</v>
      </c>
      <c r="SL23" s="28">
        <v>0</v>
      </c>
      <c r="SM23" s="28">
        <v>0</v>
      </c>
      <c r="SN23" s="28">
        <v>0</v>
      </c>
      <c r="SO23" s="28">
        <v>0</v>
      </c>
      <c r="SP23" s="28">
        <v>0</v>
      </c>
      <c r="SQ23" s="28">
        <v>0</v>
      </c>
      <c r="SR23" s="28">
        <v>0</v>
      </c>
      <c r="SS23" s="28">
        <v>0</v>
      </c>
      <c r="ST23" s="28">
        <v>0</v>
      </c>
      <c r="SU23" s="28">
        <v>0</v>
      </c>
      <c r="SV23" s="28">
        <v>0</v>
      </c>
      <c r="SW23" s="28">
        <v>0</v>
      </c>
      <c r="SX23" s="28">
        <v>0</v>
      </c>
      <c r="SY23" s="28">
        <v>0</v>
      </c>
    </row>
    <row r="24" spans="1:519">
      <c r="A24" s="65"/>
      <c r="B24" s="66" t="s">
        <v>331</v>
      </c>
      <c r="C24" s="67"/>
      <c r="D24" s="28">
        <v>6370928</v>
      </c>
      <c r="E24" s="28">
        <v>7000700</v>
      </c>
      <c r="F24" s="28">
        <v>7580659</v>
      </c>
      <c r="G24" s="30">
        <v>6876943</v>
      </c>
      <c r="H24" s="28">
        <v>5503642</v>
      </c>
      <c r="I24" s="30">
        <v>4186027</v>
      </c>
      <c r="J24" s="28">
        <v>44419</v>
      </c>
      <c r="K24" s="28">
        <v>68263</v>
      </c>
      <c r="L24" s="28">
        <v>25382</v>
      </c>
      <c r="M24" s="30">
        <v>11707</v>
      </c>
      <c r="N24" s="28">
        <v>15387</v>
      </c>
      <c r="O24" s="30">
        <v>27734</v>
      </c>
      <c r="P24" s="28">
        <v>196480</v>
      </c>
      <c r="Q24" s="28">
        <v>195329</v>
      </c>
      <c r="R24" s="28">
        <v>197170</v>
      </c>
      <c r="S24" s="30">
        <v>192246</v>
      </c>
      <c r="T24" s="28">
        <v>175620</v>
      </c>
      <c r="U24" s="30">
        <v>94068</v>
      </c>
      <c r="V24" s="28">
        <v>19200</v>
      </c>
      <c r="W24" s="28">
        <v>15235</v>
      </c>
      <c r="X24" s="28">
        <v>21220</v>
      </c>
      <c r="Y24" s="30">
        <v>68326</v>
      </c>
      <c r="Z24" s="28">
        <v>76468</v>
      </c>
      <c r="AA24" s="30">
        <v>40497</v>
      </c>
      <c r="AB24" s="28">
        <v>462589</v>
      </c>
      <c r="AC24" s="28">
        <v>428020</v>
      </c>
      <c r="AD24" s="28">
        <v>432219</v>
      </c>
      <c r="AE24" s="30">
        <v>514150</v>
      </c>
      <c r="AF24" s="28">
        <v>439122</v>
      </c>
      <c r="AG24" s="30">
        <v>290874</v>
      </c>
      <c r="AH24" s="28">
        <v>265710</v>
      </c>
      <c r="AI24" s="28">
        <v>257600</v>
      </c>
      <c r="AJ24" s="28">
        <v>249540</v>
      </c>
      <c r="AK24" s="30">
        <v>172490</v>
      </c>
      <c r="AL24" s="28">
        <v>191455</v>
      </c>
      <c r="AM24" s="30">
        <v>171482</v>
      </c>
      <c r="AN24" s="28">
        <v>148252</v>
      </c>
      <c r="AO24" s="28">
        <v>151578</v>
      </c>
      <c r="AP24" s="28">
        <v>199907</v>
      </c>
      <c r="AQ24" s="30">
        <v>155937</v>
      </c>
      <c r="AR24" s="28">
        <v>140943</v>
      </c>
      <c r="AS24" s="30">
        <v>136797</v>
      </c>
      <c r="AT24" s="28">
        <v>688312</v>
      </c>
      <c r="AU24" s="28">
        <v>678849</v>
      </c>
      <c r="AV24" s="28">
        <v>542334</v>
      </c>
      <c r="AW24" s="30">
        <v>400041</v>
      </c>
      <c r="AX24" s="28">
        <v>430936</v>
      </c>
      <c r="AY24" s="30">
        <v>304054</v>
      </c>
      <c r="AZ24" s="28">
        <v>581957</v>
      </c>
      <c r="BA24" s="28">
        <v>575960</v>
      </c>
      <c r="BB24" s="28">
        <v>582531</v>
      </c>
      <c r="BC24" s="30">
        <v>656372</v>
      </c>
      <c r="BD24" s="28">
        <v>544963</v>
      </c>
      <c r="BE24" s="30">
        <v>455193</v>
      </c>
      <c r="BF24" s="28">
        <v>12626838</v>
      </c>
      <c r="BG24" s="28">
        <v>10418056</v>
      </c>
      <c r="BH24" s="28">
        <v>9509519</v>
      </c>
      <c r="BI24" s="30">
        <v>8393446</v>
      </c>
      <c r="BJ24" s="28">
        <v>8830537</v>
      </c>
      <c r="BK24" s="30">
        <v>6918312</v>
      </c>
      <c r="BL24" s="28">
        <v>13750</v>
      </c>
      <c r="BM24" s="28">
        <v>11837</v>
      </c>
      <c r="BN24" s="28">
        <v>14250</v>
      </c>
      <c r="BO24" s="30">
        <v>6652</v>
      </c>
      <c r="BP24" s="28">
        <v>7647</v>
      </c>
      <c r="BQ24" s="30">
        <v>5699</v>
      </c>
      <c r="BR24" s="28">
        <v>398423</v>
      </c>
      <c r="BS24" s="28">
        <v>345061</v>
      </c>
      <c r="BT24" s="28">
        <v>322412</v>
      </c>
      <c r="BU24" s="30">
        <v>290087</v>
      </c>
      <c r="BV24" s="28">
        <v>245930</v>
      </c>
      <c r="BW24" s="30">
        <v>267641</v>
      </c>
      <c r="BX24" s="28">
        <v>875108</v>
      </c>
      <c r="BY24" s="28">
        <v>767383</v>
      </c>
      <c r="BZ24" s="28">
        <v>639484</v>
      </c>
      <c r="CA24" s="30">
        <v>523368</v>
      </c>
      <c r="CB24" s="28">
        <v>503245</v>
      </c>
      <c r="CC24" s="30">
        <v>471279</v>
      </c>
      <c r="CD24" s="28">
        <v>117917</v>
      </c>
      <c r="CE24" s="28">
        <v>165510</v>
      </c>
      <c r="CF24" s="28">
        <v>134523</v>
      </c>
      <c r="CG24" s="30">
        <v>88496</v>
      </c>
      <c r="CH24" s="28">
        <v>40069</v>
      </c>
      <c r="CI24" s="30">
        <v>20696</v>
      </c>
      <c r="CJ24" s="28">
        <v>586411</v>
      </c>
      <c r="CK24" s="28">
        <v>556869</v>
      </c>
      <c r="CL24" s="28">
        <v>414821</v>
      </c>
      <c r="CM24" s="30">
        <v>377859</v>
      </c>
      <c r="CN24" s="28">
        <v>255451</v>
      </c>
      <c r="CO24" s="30">
        <v>225924</v>
      </c>
      <c r="CP24" s="28">
        <v>2786649</v>
      </c>
      <c r="CQ24" s="28">
        <v>3066144</v>
      </c>
      <c r="CR24" s="28">
        <v>3278001</v>
      </c>
      <c r="CS24" s="30">
        <v>2776863</v>
      </c>
      <c r="CT24" s="28">
        <v>2384844</v>
      </c>
      <c r="CU24" s="30">
        <v>2081403</v>
      </c>
      <c r="CV24" s="28">
        <v>7133</v>
      </c>
      <c r="CW24" s="28">
        <v>9164</v>
      </c>
      <c r="CX24" s="28">
        <v>4707</v>
      </c>
      <c r="CY24" s="30">
        <v>10552</v>
      </c>
      <c r="CZ24" s="28">
        <v>3299</v>
      </c>
      <c r="DA24" s="30">
        <v>0</v>
      </c>
      <c r="DB24" s="28">
        <v>286757</v>
      </c>
      <c r="DC24" s="28">
        <v>186582</v>
      </c>
      <c r="DD24" s="28">
        <v>245630</v>
      </c>
      <c r="DE24" s="30">
        <v>215238</v>
      </c>
      <c r="DF24" s="28">
        <v>234783</v>
      </c>
      <c r="DG24" s="30">
        <v>179383</v>
      </c>
      <c r="DH24" s="28">
        <v>729215</v>
      </c>
      <c r="DI24" s="28">
        <v>609159</v>
      </c>
      <c r="DJ24" s="28">
        <v>554644</v>
      </c>
      <c r="DK24" s="30">
        <v>516835</v>
      </c>
      <c r="DL24" s="28">
        <v>438298</v>
      </c>
      <c r="DM24" s="30">
        <v>445656</v>
      </c>
      <c r="DN24" s="28">
        <v>387201</v>
      </c>
      <c r="DO24" s="28">
        <v>301099</v>
      </c>
      <c r="DP24" s="28">
        <v>248939</v>
      </c>
      <c r="DQ24" s="30">
        <v>259109</v>
      </c>
      <c r="DR24" s="28">
        <v>251610</v>
      </c>
      <c r="DS24" s="30">
        <v>185720</v>
      </c>
      <c r="DT24" s="28">
        <v>1855273</v>
      </c>
      <c r="DU24" s="28">
        <v>1897281</v>
      </c>
      <c r="DV24" s="28">
        <v>1549558</v>
      </c>
      <c r="DW24" s="30">
        <v>1439285</v>
      </c>
      <c r="DX24" s="28">
        <v>1327679</v>
      </c>
      <c r="DY24" s="30">
        <v>1127294</v>
      </c>
      <c r="DZ24" s="28">
        <v>33319016</v>
      </c>
      <c r="EA24" s="28">
        <v>32980226</v>
      </c>
      <c r="EB24" s="28">
        <v>35319329</v>
      </c>
      <c r="EC24" s="30">
        <v>30230414</v>
      </c>
      <c r="ED24" s="28">
        <v>28695679</v>
      </c>
      <c r="EE24" s="30">
        <v>23494435</v>
      </c>
      <c r="EF24" s="28">
        <v>1589251</v>
      </c>
      <c r="EG24" s="28">
        <v>1736822</v>
      </c>
      <c r="EH24" s="28">
        <v>2001452</v>
      </c>
      <c r="EI24" s="30">
        <v>1736119</v>
      </c>
      <c r="EJ24" s="28">
        <v>1063319</v>
      </c>
      <c r="EK24" s="30">
        <v>703114</v>
      </c>
      <c r="EL24" s="28">
        <v>48423</v>
      </c>
      <c r="EM24" s="28">
        <v>21624</v>
      </c>
      <c r="EN24" s="28">
        <v>48317</v>
      </c>
      <c r="EO24" s="30">
        <v>28950</v>
      </c>
      <c r="EP24" s="28">
        <v>43381</v>
      </c>
      <c r="EQ24" s="30">
        <v>30755</v>
      </c>
      <c r="ER24" s="28">
        <v>46857</v>
      </c>
      <c r="ES24" s="28">
        <v>67710</v>
      </c>
      <c r="ET24" s="28">
        <v>46229</v>
      </c>
      <c r="EU24" s="30">
        <v>49093</v>
      </c>
      <c r="EV24" s="28">
        <v>59193</v>
      </c>
      <c r="EW24" s="30">
        <v>28951</v>
      </c>
      <c r="EX24" s="28">
        <v>1526410</v>
      </c>
      <c r="EY24" s="28">
        <v>1550655</v>
      </c>
      <c r="EZ24" s="28">
        <v>1790223</v>
      </c>
      <c r="FA24" s="30">
        <v>1739267</v>
      </c>
      <c r="FB24" s="28">
        <v>1618445</v>
      </c>
      <c r="FC24" s="30">
        <v>1251602</v>
      </c>
      <c r="FD24" s="28">
        <v>189101</v>
      </c>
      <c r="FE24" s="28">
        <v>160728</v>
      </c>
      <c r="FF24" s="28">
        <v>183004</v>
      </c>
      <c r="FG24" s="30">
        <v>202046</v>
      </c>
      <c r="FH24" s="28">
        <v>106415</v>
      </c>
      <c r="FI24" s="30">
        <v>23071</v>
      </c>
      <c r="FJ24" s="28">
        <v>7016216</v>
      </c>
      <c r="FK24" s="28">
        <v>7267504</v>
      </c>
      <c r="FL24" s="28">
        <v>7288784</v>
      </c>
      <c r="FM24" s="30">
        <v>6042246</v>
      </c>
      <c r="FN24" s="28">
        <v>4742456</v>
      </c>
      <c r="FO24" s="30">
        <v>3549525</v>
      </c>
      <c r="FP24" s="28">
        <v>675613</v>
      </c>
      <c r="FQ24" s="28">
        <v>853624</v>
      </c>
      <c r="FR24" s="28">
        <v>822872</v>
      </c>
      <c r="FS24" s="30">
        <v>474153</v>
      </c>
      <c r="FT24" s="28">
        <v>410582</v>
      </c>
      <c r="FU24" s="30">
        <v>250162</v>
      </c>
      <c r="FV24" s="28">
        <v>342284</v>
      </c>
      <c r="FW24" s="28">
        <v>689437</v>
      </c>
      <c r="FX24" s="28">
        <v>651059</v>
      </c>
      <c r="FY24" s="30">
        <v>280051</v>
      </c>
      <c r="FZ24" s="28">
        <v>236474</v>
      </c>
      <c r="GA24" s="30">
        <v>204919</v>
      </c>
      <c r="GB24" s="28">
        <v>897697</v>
      </c>
      <c r="GC24" s="28">
        <v>786111</v>
      </c>
      <c r="GD24" s="28">
        <v>697023</v>
      </c>
      <c r="GE24" s="30">
        <v>794884</v>
      </c>
      <c r="GF24" s="28">
        <v>451484</v>
      </c>
      <c r="GG24" s="30">
        <v>352802</v>
      </c>
      <c r="GH24" s="28">
        <v>22473</v>
      </c>
      <c r="GI24" s="28">
        <v>33762</v>
      </c>
      <c r="GJ24" s="28">
        <v>41311</v>
      </c>
      <c r="GK24" s="30">
        <v>48343</v>
      </c>
      <c r="GL24" s="28">
        <v>36630</v>
      </c>
      <c r="GM24" s="30">
        <v>79840</v>
      </c>
      <c r="GN24" s="28">
        <v>1324274</v>
      </c>
      <c r="GO24" s="28">
        <v>1558902</v>
      </c>
      <c r="GP24" s="28">
        <v>1650569</v>
      </c>
      <c r="GQ24" s="30">
        <v>996601</v>
      </c>
      <c r="GR24" s="28">
        <v>785511</v>
      </c>
      <c r="GS24" s="30">
        <v>598047</v>
      </c>
      <c r="GT24" s="28">
        <v>1267551</v>
      </c>
      <c r="GU24" s="28">
        <v>1239069</v>
      </c>
      <c r="GV24" s="28">
        <v>932054</v>
      </c>
      <c r="GW24" s="30">
        <v>909652</v>
      </c>
      <c r="GX24" s="28">
        <v>831565</v>
      </c>
      <c r="GY24" s="30">
        <v>826783</v>
      </c>
      <c r="GZ24" s="28">
        <v>675980</v>
      </c>
      <c r="HA24" s="28">
        <v>820118</v>
      </c>
      <c r="HB24" s="28">
        <v>760129</v>
      </c>
      <c r="HC24" s="30">
        <v>624059</v>
      </c>
      <c r="HD24" s="28">
        <v>643447</v>
      </c>
      <c r="HE24" s="30">
        <v>360553</v>
      </c>
      <c r="HF24" s="28">
        <v>6746</v>
      </c>
      <c r="HG24" s="28">
        <v>4309</v>
      </c>
      <c r="HH24" s="28">
        <v>4279</v>
      </c>
      <c r="HI24" s="30">
        <v>6160</v>
      </c>
      <c r="HJ24" s="28">
        <v>5395</v>
      </c>
      <c r="HK24" s="30">
        <v>3023</v>
      </c>
      <c r="HL24" s="28">
        <v>696965</v>
      </c>
      <c r="HM24" s="28">
        <v>630276</v>
      </c>
      <c r="HN24" s="28">
        <v>576162</v>
      </c>
      <c r="HO24" s="30">
        <v>536438</v>
      </c>
      <c r="HP24" s="28">
        <v>406495</v>
      </c>
      <c r="HQ24" s="30">
        <v>469095</v>
      </c>
      <c r="HR24" s="28">
        <v>1177124</v>
      </c>
      <c r="HS24" s="28">
        <v>1448153</v>
      </c>
      <c r="HT24" s="28">
        <v>1137023</v>
      </c>
      <c r="HU24" s="30">
        <v>863345</v>
      </c>
      <c r="HV24" s="28">
        <v>973327</v>
      </c>
      <c r="HW24" s="30">
        <v>764602</v>
      </c>
      <c r="HX24" s="28">
        <v>1093120</v>
      </c>
      <c r="HY24" s="28">
        <v>873675</v>
      </c>
      <c r="HZ24" s="28">
        <v>740399</v>
      </c>
      <c r="IA24" s="30">
        <v>754650</v>
      </c>
      <c r="IB24" s="28">
        <v>602859</v>
      </c>
      <c r="IC24" s="30">
        <v>471624</v>
      </c>
      <c r="ID24" s="28">
        <v>1405065</v>
      </c>
      <c r="IE24" s="28">
        <v>1477694</v>
      </c>
      <c r="IF24" s="28">
        <v>811066</v>
      </c>
      <c r="IG24" s="30">
        <v>1035049</v>
      </c>
      <c r="IH24" s="28">
        <v>767429</v>
      </c>
      <c r="II24" s="30">
        <v>901303</v>
      </c>
      <c r="IJ24" s="28">
        <v>1659162</v>
      </c>
      <c r="IK24" s="28">
        <v>2147490</v>
      </c>
      <c r="IL24" s="28">
        <v>1904649</v>
      </c>
      <c r="IM24" s="30">
        <v>1263968</v>
      </c>
      <c r="IN24" s="28">
        <v>1194265</v>
      </c>
      <c r="IO24" s="30">
        <v>629789</v>
      </c>
      <c r="IP24" s="28">
        <v>1256022</v>
      </c>
      <c r="IQ24" s="28">
        <v>1233440</v>
      </c>
      <c r="IR24" s="28">
        <v>1150572</v>
      </c>
      <c r="IS24" s="30">
        <v>1202775</v>
      </c>
      <c r="IT24" s="28">
        <v>1014051</v>
      </c>
      <c r="IU24" s="30">
        <v>857652</v>
      </c>
      <c r="IV24" s="28">
        <v>1163353</v>
      </c>
      <c r="IW24" s="28">
        <v>1555125</v>
      </c>
      <c r="IX24" s="28">
        <v>1363147</v>
      </c>
      <c r="IY24" s="30">
        <v>1312803</v>
      </c>
      <c r="IZ24" s="28">
        <v>1054700</v>
      </c>
      <c r="JA24" s="30">
        <v>838033</v>
      </c>
      <c r="JB24" s="28">
        <v>634981</v>
      </c>
      <c r="JC24" s="28">
        <v>768348</v>
      </c>
      <c r="JD24" s="28">
        <v>392664</v>
      </c>
      <c r="JE24" s="30">
        <v>365169</v>
      </c>
      <c r="JF24" s="28">
        <v>406583</v>
      </c>
      <c r="JG24" s="30">
        <v>433953</v>
      </c>
      <c r="JH24" s="28">
        <v>6009723</v>
      </c>
      <c r="JI24" s="28">
        <v>6598581</v>
      </c>
      <c r="JJ24" s="28">
        <v>7322142</v>
      </c>
      <c r="JK24" s="28">
        <v>6266003</v>
      </c>
      <c r="JL24" s="28">
        <v>4360131</v>
      </c>
      <c r="JM24" s="28">
        <v>3694002</v>
      </c>
      <c r="JN24" s="28">
        <v>19323</v>
      </c>
      <c r="JO24" s="28">
        <v>32313</v>
      </c>
      <c r="JP24" s="28">
        <v>28365</v>
      </c>
      <c r="JQ24" s="28">
        <v>10066</v>
      </c>
      <c r="JR24" s="28">
        <v>24759</v>
      </c>
      <c r="JS24" s="28">
        <v>21584</v>
      </c>
      <c r="JT24" s="28">
        <v>1320368</v>
      </c>
      <c r="JU24" s="28">
        <v>1368932</v>
      </c>
      <c r="JV24" s="28">
        <v>1361478</v>
      </c>
      <c r="JW24" s="28">
        <v>1189337</v>
      </c>
      <c r="JX24" s="28">
        <v>1233503</v>
      </c>
      <c r="JY24" s="28">
        <v>763822</v>
      </c>
      <c r="JZ24" s="28">
        <v>917790</v>
      </c>
      <c r="KA24" s="28">
        <v>1015052</v>
      </c>
      <c r="KB24" s="28">
        <v>1080284</v>
      </c>
      <c r="KC24" s="28">
        <v>1143906</v>
      </c>
      <c r="KD24" s="28">
        <v>864941</v>
      </c>
      <c r="KE24" s="28">
        <v>359620</v>
      </c>
      <c r="KF24" s="28">
        <v>1327371</v>
      </c>
      <c r="KG24" s="28">
        <v>1313207</v>
      </c>
      <c r="KH24" s="28">
        <v>1179661</v>
      </c>
      <c r="KI24" s="28">
        <v>963084</v>
      </c>
      <c r="KJ24" s="28">
        <v>940461</v>
      </c>
      <c r="KK24" s="28">
        <v>854708</v>
      </c>
      <c r="KL24" s="28">
        <v>17842</v>
      </c>
      <c r="KM24" s="28">
        <v>8776</v>
      </c>
      <c r="KN24" s="28">
        <v>13275</v>
      </c>
      <c r="KO24" s="28">
        <v>16517</v>
      </c>
      <c r="KP24" s="28">
        <v>16487</v>
      </c>
      <c r="KQ24" s="28">
        <v>6644</v>
      </c>
      <c r="KR24" s="28">
        <v>603591</v>
      </c>
      <c r="KS24" s="28">
        <v>681578</v>
      </c>
      <c r="KT24" s="28">
        <v>597363</v>
      </c>
      <c r="KU24" s="28">
        <v>533998</v>
      </c>
      <c r="KV24" s="28">
        <v>540177</v>
      </c>
      <c r="KW24" s="28">
        <v>356700</v>
      </c>
      <c r="KX24" s="28">
        <v>18858728</v>
      </c>
      <c r="KY24" s="28">
        <v>15983876</v>
      </c>
      <c r="KZ24" s="28">
        <v>14339286</v>
      </c>
      <c r="LA24" s="28">
        <v>14672820</v>
      </c>
      <c r="LB24" s="28">
        <v>13222483</v>
      </c>
      <c r="LC24" s="28">
        <v>11239406</v>
      </c>
      <c r="LD24" s="28">
        <v>1274</v>
      </c>
      <c r="LE24" s="28">
        <v>260</v>
      </c>
      <c r="LF24" s="28">
        <v>0</v>
      </c>
      <c r="LG24" s="28">
        <v>156</v>
      </c>
      <c r="LH24" s="28">
        <v>361</v>
      </c>
      <c r="LI24" s="28">
        <v>0</v>
      </c>
      <c r="LJ24" s="28">
        <v>530241</v>
      </c>
      <c r="LK24" s="28">
        <v>483841</v>
      </c>
      <c r="LL24" s="28">
        <v>583458</v>
      </c>
      <c r="LM24" s="28">
        <v>627321</v>
      </c>
      <c r="LN24" s="28">
        <v>456094</v>
      </c>
      <c r="LO24" s="28">
        <v>463812</v>
      </c>
      <c r="LP24" s="28">
        <v>13405314</v>
      </c>
      <c r="LQ24" s="28">
        <v>14627347</v>
      </c>
      <c r="LR24" s="28">
        <v>15043766</v>
      </c>
      <c r="LS24" s="28">
        <v>11891963</v>
      </c>
      <c r="LT24" s="28">
        <v>11347422</v>
      </c>
      <c r="LU24" s="28">
        <v>9111981</v>
      </c>
      <c r="LV24" s="28">
        <v>20089</v>
      </c>
      <c r="LW24" s="28">
        <v>22543</v>
      </c>
      <c r="LX24" s="28">
        <v>34030</v>
      </c>
      <c r="LY24" s="28">
        <v>13091</v>
      </c>
      <c r="LZ24" s="28">
        <v>13265</v>
      </c>
      <c r="MA24" s="28">
        <v>17982</v>
      </c>
      <c r="MB24" s="28">
        <v>20506</v>
      </c>
      <c r="MC24" s="28">
        <v>15706</v>
      </c>
      <c r="MD24" s="28">
        <v>23719</v>
      </c>
      <c r="ME24" s="28">
        <v>3775</v>
      </c>
      <c r="MF24" s="28">
        <v>3559</v>
      </c>
      <c r="MG24" s="28">
        <v>5420</v>
      </c>
      <c r="MH24" s="28">
        <v>2788035</v>
      </c>
      <c r="MI24" s="28">
        <v>3017264</v>
      </c>
      <c r="MJ24" s="28">
        <v>2238265</v>
      </c>
      <c r="MK24" s="28">
        <v>1717687</v>
      </c>
      <c r="ML24" s="28">
        <v>1664564</v>
      </c>
      <c r="MM24" s="28">
        <v>1550652</v>
      </c>
      <c r="MN24" s="28">
        <v>3843</v>
      </c>
      <c r="MO24" s="28">
        <v>6078</v>
      </c>
      <c r="MP24" s="28">
        <v>3064</v>
      </c>
      <c r="MQ24" s="28">
        <v>9788</v>
      </c>
      <c r="MR24" s="28">
        <v>6400</v>
      </c>
      <c r="MS24" s="28">
        <v>3280</v>
      </c>
      <c r="MT24" s="28">
        <v>85012</v>
      </c>
      <c r="MU24" s="28">
        <v>74630</v>
      </c>
      <c r="MV24" s="28">
        <v>90256</v>
      </c>
      <c r="MW24" s="28">
        <v>43483</v>
      </c>
      <c r="MX24" s="28">
        <v>65214</v>
      </c>
      <c r="MY24" s="28">
        <v>47130</v>
      </c>
      <c r="MZ24" s="28">
        <v>178918</v>
      </c>
      <c r="NA24" s="28">
        <v>183426</v>
      </c>
      <c r="NB24" s="28">
        <v>122611</v>
      </c>
      <c r="NC24" s="28">
        <v>93668</v>
      </c>
      <c r="ND24" s="28">
        <v>108164</v>
      </c>
      <c r="NE24" s="28">
        <v>144981</v>
      </c>
      <c r="NF24" s="28">
        <v>827311</v>
      </c>
      <c r="NG24" s="28">
        <v>744757</v>
      </c>
      <c r="NH24" s="28">
        <v>709592</v>
      </c>
      <c r="NI24" s="28">
        <v>653600</v>
      </c>
      <c r="NJ24" s="28">
        <v>563461</v>
      </c>
      <c r="NK24" s="28">
        <v>480034</v>
      </c>
      <c r="NL24" s="28">
        <v>438461</v>
      </c>
      <c r="NM24" s="28">
        <v>379536</v>
      </c>
      <c r="NN24" s="28">
        <v>313859</v>
      </c>
      <c r="NO24" s="28">
        <v>237704</v>
      </c>
      <c r="NP24" s="28">
        <v>284375</v>
      </c>
      <c r="NQ24" s="28">
        <v>308652</v>
      </c>
      <c r="NR24" s="28">
        <v>1325707</v>
      </c>
      <c r="NS24" s="28">
        <v>1731107</v>
      </c>
      <c r="NT24" s="28">
        <v>1703208</v>
      </c>
      <c r="NU24" s="28">
        <v>1622207</v>
      </c>
      <c r="NV24" s="28">
        <v>1436308</v>
      </c>
      <c r="NW24" s="28">
        <v>1237216</v>
      </c>
      <c r="NX24" s="28">
        <v>2384968</v>
      </c>
      <c r="NY24" s="28">
        <v>2734183</v>
      </c>
      <c r="NZ24" s="28">
        <v>2463981</v>
      </c>
      <c r="OA24" s="28">
        <v>2055420</v>
      </c>
      <c r="OB24" s="28">
        <v>1932358</v>
      </c>
      <c r="OC24" s="28">
        <v>1952179</v>
      </c>
      <c r="OD24" s="28">
        <v>1624077</v>
      </c>
      <c r="OE24" s="28">
        <v>1519625</v>
      </c>
      <c r="OF24" s="28">
        <v>1644298</v>
      </c>
      <c r="OG24" s="28">
        <v>1706103</v>
      </c>
      <c r="OH24" s="28">
        <v>1483723</v>
      </c>
      <c r="OI24" s="28">
        <v>1193512</v>
      </c>
      <c r="OJ24" s="28">
        <v>1361221</v>
      </c>
      <c r="OK24" s="28">
        <v>1049836</v>
      </c>
      <c r="OL24" s="28">
        <v>1412773</v>
      </c>
      <c r="OM24" s="28">
        <v>1509057</v>
      </c>
      <c r="ON24" s="28">
        <v>1400468</v>
      </c>
      <c r="OO24" s="28">
        <v>1096230</v>
      </c>
      <c r="OP24" s="28">
        <v>6195</v>
      </c>
      <c r="OQ24" s="28">
        <v>4350</v>
      </c>
      <c r="OR24" s="28">
        <v>2681</v>
      </c>
      <c r="OS24" s="28">
        <v>1337</v>
      </c>
      <c r="OT24" s="28">
        <v>4459</v>
      </c>
      <c r="OU24" s="28">
        <v>3847</v>
      </c>
      <c r="OV24" s="28">
        <v>558689</v>
      </c>
      <c r="OW24" s="28">
        <v>559714</v>
      </c>
      <c r="OX24" s="28">
        <v>537941</v>
      </c>
      <c r="OY24" s="28">
        <v>705498</v>
      </c>
      <c r="OZ24" s="28">
        <v>716132</v>
      </c>
      <c r="PA24" s="28">
        <v>609081</v>
      </c>
      <c r="PB24" s="28">
        <v>945708</v>
      </c>
      <c r="PC24" s="28">
        <v>809166</v>
      </c>
      <c r="PD24" s="28">
        <v>719880</v>
      </c>
      <c r="PE24" s="28">
        <v>637804</v>
      </c>
      <c r="PF24" s="28">
        <v>568031</v>
      </c>
      <c r="PG24" s="28">
        <v>632244</v>
      </c>
      <c r="PH24" s="28">
        <v>529101</v>
      </c>
      <c r="PI24" s="28">
        <v>508728</v>
      </c>
      <c r="PJ24" s="28">
        <v>302201</v>
      </c>
      <c r="PK24" s="28">
        <v>324070</v>
      </c>
      <c r="PL24" s="28">
        <v>290266</v>
      </c>
      <c r="PM24" s="28">
        <v>286379</v>
      </c>
      <c r="PN24" s="28">
        <v>18634</v>
      </c>
      <c r="PO24" s="28">
        <v>5972</v>
      </c>
      <c r="PP24" s="28">
        <v>10151</v>
      </c>
      <c r="PQ24" s="28">
        <v>12969</v>
      </c>
      <c r="PR24" s="28">
        <v>2316</v>
      </c>
      <c r="PS24" s="28">
        <v>2543</v>
      </c>
      <c r="PT24" s="28">
        <v>7925657</v>
      </c>
      <c r="PU24" s="28">
        <v>8565439</v>
      </c>
      <c r="PV24" s="28">
        <v>9116528</v>
      </c>
      <c r="PW24" s="28">
        <v>7335383</v>
      </c>
      <c r="PX24" s="28">
        <v>6389788</v>
      </c>
      <c r="PY24" s="28">
        <v>5136851</v>
      </c>
      <c r="PZ24" s="28">
        <v>1056886</v>
      </c>
      <c r="QA24" s="28">
        <v>1106859</v>
      </c>
      <c r="QB24" s="28">
        <v>1105330</v>
      </c>
      <c r="QC24" s="28">
        <v>756028</v>
      </c>
      <c r="QD24" s="28">
        <v>858548</v>
      </c>
      <c r="QE24" s="28">
        <v>757612</v>
      </c>
      <c r="QF24" s="28">
        <v>514254</v>
      </c>
      <c r="QG24" s="28">
        <v>491392</v>
      </c>
      <c r="QH24" s="28">
        <v>432473</v>
      </c>
      <c r="QI24" s="28">
        <v>399781</v>
      </c>
      <c r="QJ24" s="28">
        <v>388923</v>
      </c>
      <c r="QK24" s="28">
        <v>370811</v>
      </c>
      <c r="QL24" s="28">
        <v>1123323</v>
      </c>
      <c r="QM24" s="28">
        <v>1059811</v>
      </c>
      <c r="QN24" s="28">
        <v>1021318</v>
      </c>
      <c r="QO24" s="28">
        <v>1100158</v>
      </c>
      <c r="QP24" s="28">
        <v>1231803</v>
      </c>
      <c r="QQ24" s="28">
        <v>802233</v>
      </c>
      <c r="QR24" s="28">
        <v>1346765</v>
      </c>
      <c r="QS24" s="28">
        <v>1630174</v>
      </c>
      <c r="QT24" s="28">
        <v>1689488</v>
      </c>
      <c r="QU24" s="28">
        <v>1174585</v>
      </c>
      <c r="QV24" s="28">
        <v>1164900</v>
      </c>
      <c r="QW24" s="28">
        <v>833259</v>
      </c>
      <c r="QX24" s="28">
        <v>555079</v>
      </c>
      <c r="QY24" s="28">
        <v>386627</v>
      </c>
      <c r="QZ24" s="28">
        <v>296239</v>
      </c>
      <c r="RA24" s="28">
        <v>220910</v>
      </c>
      <c r="RB24" s="28">
        <v>181196</v>
      </c>
      <c r="RC24" s="28">
        <v>249575</v>
      </c>
      <c r="RD24" s="28">
        <v>620678</v>
      </c>
      <c r="RE24" s="28">
        <v>618436</v>
      </c>
      <c r="RF24" s="28">
        <v>630790</v>
      </c>
      <c r="RG24" s="28">
        <v>555071</v>
      </c>
      <c r="RH24" s="28">
        <v>497532</v>
      </c>
      <c r="RI24" s="28">
        <v>473259</v>
      </c>
      <c r="RJ24" s="28">
        <v>862104</v>
      </c>
      <c r="RK24" s="28">
        <v>906987</v>
      </c>
      <c r="RL24" s="28">
        <v>851448</v>
      </c>
      <c r="RM24" s="28">
        <v>741951</v>
      </c>
      <c r="RN24" s="28">
        <v>590522</v>
      </c>
      <c r="RO24" s="28">
        <v>585739</v>
      </c>
      <c r="RP24" s="28">
        <v>8918</v>
      </c>
      <c r="RQ24" s="28">
        <v>6842</v>
      </c>
      <c r="RR24" s="28">
        <v>14152</v>
      </c>
      <c r="RS24" s="28">
        <v>8161</v>
      </c>
      <c r="RT24" s="28">
        <v>6201</v>
      </c>
      <c r="RU24" s="28">
        <v>18950</v>
      </c>
      <c r="RV24" s="28">
        <v>579279</v>
      </c>
      <c r="RW24" s="28">
        <v>438186</v>
      </c>
      <c r="RX24" s="28">
        <v>503646</v>
      </c>
      <c r="RY24" s="28">
        <v>432318</v>
      </c>
      <c r="RZ24" s="28">
        <v>320986</v>
      </c>
      <c r="SA24" s="28">
        <v>253579</v>
      </c>
      <c r="SB24" s="28">
        <v>175762</v>
      </c>
      <c r="SC24" s="28">
        <v>74064</v>
      </c>
      <c r="SD24" s="28">
        <v>45094</v>
      </c>
      <c r="SE24" s="28">
        <v>32394</v>
      </c>
      <c r="SF24" s="28">
        <v>58367</v>
      </c>
      <c r="SG24" s="28">
        <v>30512</v>
      </c>
      <c r="SH24" s="28">
        <v>45862</v>
      </c>
      <c r="SI24" s="28">
        <v>21213</v>
      </c>
      <c r="SJ24" s="28">
        <v>20870</v>
      </c>
      <c r="SK24" s="28">
        <v>4115</v>
      </c>
      <c r="SL24" s="28">
        <v>15249</v>
      </c>
      <c r="SM24" s="28">
        <v>20843</v>
      </c>
      <c r="SN24" s="28">
        <v>790088</v>
      </c>
      <c r="SO24" s="28">
        <v>991090</v>
      </c>
      <c r="SP24" s="28">
        <v>906035</v>
      </c>
      <c r="SQ24" s="28">
        <v>970928</v>
      </c>
      <c r="SR24" s="28">
        <v>889200</v>
      </c>
      <c r="SS24" s="28">
        <v>959169</v>
      </c>
      <c r="ST24" s="28">
        <v>1263518</v>
      </c>
      <c r="SU24" s="28">
        <v>1196226</v>
      </c>
      <c r="SV24" s="28">
        <v>1324904</v>
      </c>
      <c r="SW24" s="28">
        <v>1433736</v>
      </c>
      <c r="SX24" s="28">
        <v>1578592</v>
      </c>
      <c r="SY24" s="28">
        <v>1432379</v>
      </c>
    </row>
    <row r="25" spans="1:519">
      <c r="A25" s="65"/>
      <c r="B25" s="66"/>
      <c r="C25" s="67" t="s">
        <v>332</v>
      </c>
      <c r="D25" s="28">
        <v>1361983</v>
      </c>
      <c r="E25" s="28">
        <v>2357405</v>
      </c>
      <c r="F25" s="28">
        <v>3267584</v>
      </c>
      <c r="G25" s="30">
        <v>2945814</v>
      </c>
      <c r="H25" s="28">
        <v>2486277</v>
      </c>
      <c r="I25" s="30">
        <v>0</v>
      </c>
      <c r="J25" s="28">
        <v>29128</v>
      </c>
      <c r="K25" s="28">
        <v>35290</v>
      </c>
      <c r="L25" s="28">
        <v>5582</v>
      </c>
      <c r="M25" s="30">
        <v>685</v>
      </c>
      <c r="N25" s="28">
        <v>0</v>
      </c>
      <c r="O25" s="30">
        <v>0</v>
      </c>
      <c r="P25" s="28">
        <v>525</v>
      </c>
      <c r="Q25" s="28">
        <v>525</v>
      </c>
      <c r="R25" s="28">
        <v>782</v>
      </c>
      <c r="S25" s="30">
        <v>6449</v>
      </c>
      <c r="T25" s="28">
        <v>4781</v>
      </c>
      <c r="U25" s="30">
        <v>0</v>
      </c>
      <c r="V25" s="28">
        <v>3900</v>
      </c>
      <c r="W25" s="28">
        <v>5200</v>
      </c>
      <c r="X25" s="28">
        <v>2940</v>
      </c>
      <c r="Y25" s="30">
        <v>0</v>
      </c>
      <c r="Z25" s="28">
        <v>0</v>
      </c>
      <c r="AA25" s="30">
        <v>0</v>
      </c>
      <c r="AB25" s="28">
        <v>127956</v>
      </c>
      <c r="AC25" s="28">
        <v>171774</v>
      </c>
      <c r="AD25" s="28">
        <v>89051</v>
      </c>
      <c r="AE25" s="30">
        <v>165516</v>
      </c>
      <c r="AF25" s="28">
        <v>192317</v>
      </c>
      <c r="AG25" s="30">
        <v>0</v>
      </c>
      <c r="AH25" s="28">
        <v>64497</v>
      </c>
      <c r="AI25" s="28">
        <v>35428</v>
      </c>
      <c r="AJ25" s="28">
        <v>34145</v>
      </c>
      <c r="AK25" s="30">
        <v>6598</v>
      </c>
      <c r="AL25" s="28">
        <v>63314</v>
      </c>
      <c r="AM25" s="30">
        <v>0</v>
      </c>
      <c r="AN25" s="28">
        <v>46232</v>
      </c>
      <c r="AO25" s="28">
        <v>49453</v>
      </c>
      <c r="AP25" s="28">
        <v>43225</v>
      </c>
      <c r="AQ25" s="30">
        <v>37274</v>
      </c>
      <c r="AR25" s="28">
        <v>38224</v>
      </c>
      <c r="AS25" s="30">
        <v>0</v>
      </c>
      <c r="AT25" s="28">
        <v>188795</v>
      </c>
      <c r="AU25" s="28">
        <v>146043</v>
      </c>
      <c r="AV25" s="28">
        <v>165598</v>
      </c>
      <c r="AW25" s="30">
        <v>38838</v>
      </c>
      <c r="AX25" s="28">
        <v>46407</v>
      </c>
      <c r="AY25" s="30">
        <v>0</v>
      </c>
      <c r="AZ25" s="28">
        <v>167764</v>
      </c>
      <c r="BA25" s="28">
        <v>111770</v>
      </c>
      <c r="BB25" s="28">
        <v>28187</v>
      </c>
      <c r="BC25" s="30">
        <v>7520</v>
      </c>
      <c r="BD25" s="28">
        <v>4565</v>
      </c>
      <c r="BE25" s="30">
        <v>0</v>
      </c>
      <c r="BF25" s="28">
        <v>2347451</v>
      </c>
      <c r="BG25" s="28">
        <v>2073358</v>
      </c>
      <c r="BH25" s="28">
        <v>2229433</v>
      </c>
      <c r="BI25" s="30">
        <v>2066227</v>
      </c>
      <c r="BJ25" s="28">
        <v>1918450</v>
      </c>
      <c r="BK25" s="30">
        <v>0</v>
      </c>
      <c r="BL25" s="28">
        <v>0</v>
      </c>
      <c r="BM25" s="28">
        <v>0</v>
      </c>
      <c r="BN25" s="28">
        <v>0</v>
      </c>
      <c r="BO25" s="30">
        <v>0</v>
      </c>
      <c r="BP25" s="28">
        <v>1300</v>
      </c>
      <c r="BQ25" s="30">
        <v>0</v>
      </c>
      <c r="BR25" s="28">
        <v>73985</v>
      </c>
      <c r="BS25" s="28">
        <v>92531</v>
      </c>
      <c r="BT25" s="28">
        <v>151159</v>
      </c>
      <c r="BU25" s="30">
        <v>66281</v>
      </c>
      <c r="BV25" s="28">
        <v>43248</v>
      </c>
      <c r="BW25" s="30">
        <v>0</v>
      </c>
      <c r="BX25" s="28">
        <v>154909</v>
      </c>
      <c r="BY25" s="28">
        <v>190610</v>
      </c>
      <c r="BZ25" s="28">
        <v>138887</v>
      </c>
      <c r="CA25" s="30">
        <v>117662</v>
      </c>
      <c r="CB25" s="28">
        <v>89690</v>
      </c>
      <c r="CC25" s="30">
        <v>0</v>
      </c>
      <c r="CD25" s="28">
        <v>86186</v>
      </c>
      <c r="CE25" s="28">
        <v>66105</v>
      </c>
      <c r="CF25" s="28">
        <v>60179</v>
      </c>
      <c r="CG25" s="30">
        <v>13226</v>
      </c>
      <c r="CH25" s="28">
        <v>16026</v>
      </c>
      <c r="CI25" s="30">
        <v>0</v>
      </c>
      <c r="CJ25" s="28">
        <v>263700</v>
      </c>
      <c r="CK25" s="28">
        <v>240545</v>
      </c>
      <c r="CL25" s="28">
        <v>151977</v>
      </c>
      <c r="CM25" s="30">
        <v>177108</v>
      </c>
      <c r="CN25" s="28">
        <v>148768</v>
      </c>
      <c r="CO25" s="30">
        <v>0</v>
      </c>
      <c r="CP25" s="28">
        <v>402233</v>
      </c>
      <c r="CQ25" s="28">
        <v>859311</v>
      </c>
      <c r="CR25" s="28">
        <v>812123</v>
      </c>
      <c r="CS25" s="30">
        <v>467405</v>
      </c>
      <c r="CT25" s="28">
        <v>347250</v>
      </c>
      <c r="CU25" s="30">
        <v>0</v>
      </c>
      <c r="CV25" s="28">
        <v>975</v>
      </c>
      <c r="CW25" s="28">
        <v>1000</v>
      </c>
      <c r="CX25" s="28">
        <v>1297</v>
      </c>
      <c r="CY25" s="30">
        <v>999</v>
      </c>
      <c r="CZ25" s="28">
        <v>3000</v>
      </c>
      <c r="DA25" s="30">
        <v>0</v>
      </c>
      <c r="DB25" s="28">
        <v>45383</v>
      </c>
      <c r="DC25" s="28">
        <v>11867</v>
      </c>
      <c r="DD25" s="28">
        <v>231732</v>
      </c>
      <c r="DE25" s="30">
        <v>15807</v>
      </c>
      <c r="DF25" s="28">
        <v>20278</v>
      </c>
      <c r="DG25" s="30">
        <v>0</v>
      </c>
      <c r="DH25" s="28">
        <v>142626</v>
      </c>
      <c r="DI25" s="28">
        <v>23007</v>
      </c>
      <c r="DJ25" s="28">
        <v>24874</v>
      </c>
      <c r="DK25" s="30">
        <v>22050</v>
      </c>
      <c r="DL25" s="28">
        <v>18100</v>
      </c>
      <c r="DM25" s="30">
        <v>0</v>
      </c>
      <c r="DN25" s="28">
        <v>57553</v>
      </c>
      <c r="DO25" s="28">
        <v>43486</v>
      </c>
      <c r="DP25" s="28">
        <v>22808</v>
      </c>
      <c r="DQ25" s="30">
        <v>30162</v>
      </c>
      <c r="DR25" s="28">
        <v>30292</v>
      </c>
      <c r="DS25" s="30">
        <v>0</v>
      </c>
      <c r="DT25" s="28">
        <v>234731</v>
      </c>
      <c r="DU25" s="28">
        <v>423687</v>
      </c>
      <c r="DV25" s="28">
        <v>263211</v>
      </c>
      <c r="DW25" s="30">
        <v>206514</v>
      </c>
      <c r="DX25" s="28">
        <v>99699</v>
      </c>
      <c r="DY25" s="30">
        <v>0</v>
      </c>
      <c r="DZ25" s="28">
        <v>10992811</v>
      </c>
      <c r="EA25" s="28">
        <v>14704831</v>
      </c>
      <c r="EB25" s="28">
        <v>16141504</v>
      </c>
      <c r="EC25" s="30">
        <v>13336564</v>
      </c>
      <c r="ED25" s="28">
        <v>5477512</v>
      </c>
      <c r="EE25" s="30">
        <v>0</v>
      </c>
      <c r="EF25" s="28">
        <v>264069</v>
      </c>
      <c r="EG25" s="28">
        <v>865280</v>
      </c>
      <c r="EH25" s="28">
        <v>1187006</v>
      </c>
      <c r="EI25" s="30">
        <v>987094</v>
      </c>
      <c r="EJ25" s="28">
        <v>604570</v>
      </c>
      <c r="EK25" s="30">
        <v>0</v>
      </c>
      <c r="EL25" s="28">
        <v>38863</v>
      </c>
      <c r="EM25" s="28">
        <v>14281</v>
      </c>
      <c r="EN25" s="28">
        <v>19217</v>
      </c>
      <c r="EO25" s="30">
        <v>0</v>
      </c>
      <c r="EP25" s="28">
        <v>0</v>
      </c>
      <c r="EQ25" s="30">
        <v>0</v>
      </c>
      <c r="ER25" s="28">
        <v>1500</v>
      </c>
      <c r="ES25" s="28">
        <v>3545</v>
      </c>
      <c r="ET25" s="28">
        <v>500</v>
      </c>
      <c r="EU25" s="30">
        <v>1000</v>
      </c>
      <c r="EV25" s="28">
        <v>16460</v>
      </c>
      <c r="EW25" s="30">
        <v>0</v>
      </c>
      <c r="EX25" s="28">
        <v>114263</v>
      </c>
      <c r="EY25" s="28">
        <v>161050</v>
      </c>
      <c r="EZ25" s="28">
        <v>257506</v>
      </c>
      <c r="FA25" s="30">
        <v>529950</v>
      </c>
      <c r="FB25" s="28">
        <v>520400</v>
      </c>
      <c r="FC25" s="30">
        <v>0</v>
      </c>
      <c r="FD25" s="28">
        <v>64840</v>
      </c>
      <c r="FE25" s="28">
        <v>67243</v>
      </c>
      <c r="FF25" s="28">
        <v>78036</v>
      </c>
      <c r="FG25" s="30">
        <v>106094</v>
      </c>
      <c r="FH25" s="28">
        <v>11341</v>
      </c>
      <c r="FI25" s="30">
        <v>0</v>
      </c>
      <c r="FJ25" s="28">
        <v>1532430</v>
      </c>
      <c r="FK25" s="28">
        <v>2482962</v>
      </c>
      <c r="FL25" s="28">
        <v>2473827</v>
      </c>
      <c r="FM25" s="30">
        <v>2428208</v>
      </c>
      <c r="FN25" s="28">
        <v>1552323</v>
      </c>
      <c r="FO25" s="30">
        <v>0</v>
      </c>
      <c r="FP25" s="28">
        <v>130142</v>
      </c>
      <c r="FQ25" s="28">
        <v>379657</v>
      </c>
      <c r="FR25" s="28">
        <v>351047</v>
      </c>
      <c r="FS25" s="30">
        <v>104428</v>
      </c>
      <c r="FT25" s="28">
        <v>62052</v>
      </c>
      <c r="FU25" s="30">
        <v>0</v>
      </c>
      <c r="FV25" s="28">
        <v>90261</v>
      </c>
      <c r="FW25" s="28">
        <v>512825</v>
      </c>
      <c r="FX25" s="28">
        <v>509804</v>
      </c>
      <c r="FY25" s="30">
        <v>42558</v>
      </c>
      <c r="FZ25" s="28">
        <v>10500</v>
      </c>
      <c r="GA25" s="30">
        <v>0</v>
      </c>
      <c r="GB25" s="28">
        <v>124532</v>
      </c>
      <c r="GC25" s="28">
        <v>146173</v>
      </c>
      <c r="GD25" s="28">
        <v>65447</v>
      </c>
      <c r="GE25" s="30">
        <v>77810</v>
      </c>
      <c r="GF25" s="28">
        <v>47488</v>
      </c>
      <c r="GG25" s="30">
        <v>0</v>
      </c>
      <c r="GH25" s="28">
        <v>0</v>
      </c>
      <c r="GI25" s="28">
        <v>4994</v>
      </c>
      <c r="GJ25" s="28">
        <v>0</v>
      </c>
      <c r="GK25" s="30">
        <v>0</v>
      </c>
      <c r="GL25" s="28">
        <v>0</v>
      </c>
      <c r="GM25" s="30">
        <v>0</v>
      </c>
      <c r="GN25" s="28">
        <v>217828</v>
      </c>
      <c r="GO25" s="28">
        <v>625736</v>
      </c>
      <c r="GP25" s="28">
        <v>616269</v>
      </c>
      <c r="GQ25" s="30">
        <v>243670</v>
      </c>
      <c r="GR25" s="28">
        <v>48649</v>
      </c>
      <c r="GS25" s="30">
        <v>0</v>
      </c>
      <c r="GT25" s="28">
        <v>339841</v>
      </c>
      <c r="GU25" s="28">
        <v>425181</v>
      </c>
      <c r="GV25" s="28">
        <v>277622</v>
      </c>
      <c r="GW25" s="30">
        <v>190670</v>
      </c>
      <c r="GX25" s="28">
        <v>129628</v>
      </c>
      <c r="GY25" s="30">
        <v>0</v>
      </c>
      <c r="GZ25" s="28">
        <v>32788</v>
      </c>
      <c r="HA25" s="28">
        <v>280566</v>
      </c>
      <c r="HB25" s="28">
        <v>344551</v>
      </c>
      <c r="HC25" s="30">
        <v>126751</v>
      </c>
      <c r="HD25" s="28">
        <v>129410</v>
      </c>
      <c r="HE25" s="30">
        <v>0</v>
      </c>
      <c r="HF25" s="28">
        <v>2168</v>
      </c>
      <c r="HG25" s="28">
        <v>549</v>
      </c>
      <c r="HH25" s="28">
        <v>2629</v>
      </c>
      <c r="HI25" s="30">
        <v>2700</v>
      </c>
      <c r="HJ25" s="28">
        <v>3025</v>
      </c>
      <c r="HK25" s="30">
        <v>0</v>
      </c>
      <c r="HL25" s="28">
        <v>57212</v>
      </c>
      <c r="HM25" s="28">
        <v>88613</v>
      </c>
      <c r="HN25" s="28">
        <v>76292</v>
      </c>
      <c r="HO25" s="30">
        <v>71425</v>
      </c>
      <c r="HP25" s="28">
        <v>43569</v>
      </c>
      <c r="HQ25" s="30">
        <v>0</v>
      </c>
      <c r="HR25" s="28">
        <v>74415</v>
      </c>
      <c r="HS25" s="28">
        <v>392746</v>
      </c>
      <c r="HT25" s="28">
        <v>251166</v>
      </c>
      <c r="HU25" s="30">
        <v>7402</v>
      </c>
      <c r="HV25" s="28">
        <v>55411</v>
      </c>
      <c r="HW25" s="30">
        <v>0</v>
      </c>
      <c r="HX25" s="28">
        <v>170261</v>
      </c>
      <c r="HY25" s="28">
        <v>23674</v>
      </c>
      <c r="HZ25" s="28">
        <v>165467</v>
      </c>
      <c r="IA25" s="30">
        <v>187453</v>
      </c>
      <c r="IB25" s="28">
        <v>175442</v>
      </c>
      <c r="IC25" s="30">
        <v>0</v>
      </c>
      <c r="ID25" s="28">
        <v>116509</v>
      </c>
      <c r="IE25" s="28">
        <v>241955</v>
      </c>
      <c r="IF25" s="28">
        <v>378872</v>
      </c>
      <c r="IG25" s="30">
        <v>356668</v>
      </c>
      <c r="IH25" s="28">
        <v>450431</v>
      </c>
      <c r="II25" s="30">
        <v>0</v>
      </c>
      <c r="IJ25" s="28">
        <v>97477</v>
      </c>
      <c r="IK25" s="28">
        <v>719433</v>
      </c>
      <c r="IL25" s="28">
        <v>1388167</v>
      </c>
      <c r="IM25" s="30">
        <v>441570</v>
      </c>
      <c r="IN25" s="28">
        <v>279632</v>
      </c>
      <c r="IO25" s="30">
        <v>0</v>
      </c>
      <c r="IP25" s="28">
        <v>260146</v>
      </c>
      <c r="IQ25" s="28">
        <v>147025</v>
      </c>
      <c r="IR25" s="28">
        <v>146297</v>
      </c>
      <c r="IS25" s="30">
        <v>111621</v>
      </c>
      <c r="IT25" s="28">
        <v>60848</v>
      </c>
      <c r="IU25" s="30">
        <v>0</v>
      </c>
      <c r="IV25" s="28">
        <v>543073</v>
      </c>
      <c r="IW25" s="28">
        <v>826792</v>
      </c>
      <c r="IX25" s="28">
        <v>325060</v>
      </c>
      <c r="IY25" s="30">
        <v>225783</v>
      </c>
      <c r="IZ25" s="28">
        <v>97369</v>
      </c>
      <c r="JA25" s="30">
        <v>0</v>
      </c>
      <c r="JB25" s="28">
        <v>94028</v>
      </c>
      <c r="JC25" s="28">
        <v>43150</v>
      </c>
      <c r="JD25" s="28">
        <v>57700</v>
      </c>
      <c r="JE25" s="30">
        <v>39060</v>
      </c>
      <c r="JF25" s="28">
        <v>5770</v>
      </c>
      <c r="JG25" s="30">
        <v>0</v>
      </c>
      <c r="JH25" s="28">
        <v>1115891</v>
      </c>
      <c r="JI25" s="28">
        <v>1947326</v>
      </c>
      <c r="JJ25" s="28">
        <v>1675485</v>
      </c>
      <c r="JK25" s="28">
        <v>1422816</v>
      </c>
      <c r="JL25" s="28">
        <v>747962</v>
      </c>
      <c r="JM25" s="28">
        <v>0</v>
      </c>
      <c r="JN25" s="28">
        <v>4637</v>
      </c>
      <c r="JO25" s="28">
        <v>2050</v>
      </c>
      <c r="JP25" s="28">
        <v>7908</v>
      </c>
      <c r="JQ25" s="28">
        <v>1550</v>
      </c>
      <c r="JR25" s="28">
        <v>17221</v>
      </c>
      <c r="JS25" s="28">
        <v>0</v>
      </c>
      <c r="JT25" s="28">
        <v>52274</v>
      </c>
      <c r="JU25" s="28">
        <v>79522</v>
      </c>
      <c r="JV25" s="28">
        <v>274471</v>
      </c>
      <c r="JW25" s="28">
        <v>33929</v>
      </c>
      <c r="JX25" s="28">
        <v>131388</v>
      </c>
      <c r="JY25" s="28">
        <v>0</v>
      </c>
      <c r="JZ25" s="28">
        <v>185896</v>
      </c>
      <c r="KA25" s="28">
        <v>287527</v>
      </c>
      <c r="KB25" s="28">
        <v>306083</v>
      </c>
      <c r="KC25" s="28">
        <v>271337</v>
      </c>
      <c r="KD25" s="28">
        <v>199073</v>
      </c>
      <c r="KE25" s="28">
        <v>0</v>
      </c>
      <c r="KF25" s="28">
        <v>151652</v>
      </c>
      <c r="KG25" s="28">
        <v>230019</v>
      </c>
      <c r="KH25" s="28">
        <v>149754</v>
      </c>
      <c r="KI25" s="28">
        <v>173377</v>
      </c>
      <c r="KJ25" s="28">
        <v>160102</v>
      </c>
      <c r="KK25" s="28">
        <v>0</v>
      </c>
      <c r="KL25" s="28">
        <v>560</v>
      </c>
      <c r="KM25" s="28">
        <v>3360</v>
      </c>
      <c r="KN25" s="28">
        <v>5109</v>
      </c>
      <c r="KO25" s="28">
        <v>0</v>
      </c>
      <c r="KP25" s="28">
        <v>0</v>
      </c>
      <c r="KQ25" s="28">
        <v>0</v>
      </c>
      <c r="KR25" s="28">
        <v>78050</v>
      </c>
      <c r="KS25" s="28">
        <v>66550</v>
      </c>
      <c r="KT25" s="28">
        <v>54745</v>
      </c>
      <c r="KU25" s="28">
        <v>114543</v>
      </c>
      <c r="KV25" s="28">
        <v>114555</v>
      </c>
      <c r="KW25" s="28">
        <v>0</v>
      </c>
      <c r="KX25" s="28">
        <v>6018302</v>
      </c>
      <c r="KY25" s="28">
        <v>5721376</v>
      </c>
      <c r="KZ25" s="28">
        <v>5091186</v>
      </c>
      <c r="LA25" s="28">
        <v>6339705</v>
      </c>
      <c r="LB25" s="28">
        <v>5265443</v>
      </c>
      <c r="LC25" s="28">
        <v>0</v>
      </c>
      <c r="LD25" s="28">
        <v>0</v>
      </c>
      <c r="LE25" s="28">
        <v>0</v>
      </c>
      <c r="LF25" s="28">
        <v>0</v>
      </c>
      <c r="LG25" s="28">
        <v>0</v>
      </c>
      <c r="LH25" s="28">
        <v>0</v>
      </c>
      <c r="LI25" s="28">
        <v>0</v>
      </c>
      <c r="LJ25" s="28">
        <v>26150</v>
      </c>
      <c r="LK25" s="28">
        <v>164613</v>
      </c>
      <c r="LL25" s="28">
        <v>189531</v>
      </c>
      <c r="LM25" s="28">
        <v>204588</v>
      </c>
      <c r="LN25" s="28">
        <v>103470</v>
      </c>
      <c r="LO25" s="28">
        <v>0</v>
      </c>
      <c r="LP25" s="28">
        <v>2798340</v>
      </c>
      <c r="LQ25" s="28">
        <v>4963075</v>
      </c>
      <c r="LR25" s="28">
        <v>5998829</v>
      </c>
      <c r="LS25" s="28">
        <v>4290351</v>
      </c>
      <c r="LT25" s="28">
        <v>4161350</v>
      </c>
      <c r="LU25" s="28">
        <v>0</v>
      </c>
      <c r="LV25" s="28">
        <v>2000</v>
      </c>
      <c r="LW25" s="28">
        <v>2650</v>
      </c>
      <c r="LX25" s="28">
        <v>18947</v>
      </c>
      <c r="LY25" s="28">
        <v>4075</v>
      </c>
      <c r="LZ25" s="28">
        <v>0</v>
      </c>
      <c r="MA25" s="28">
        <v>0</v>
      </c>
      <c r="MB25" s="28">
        <v>651</v>
      </c>
      <c r="MC25" s="28">
        <v>1979</v>
      </c>
      <c r="MD25" s="28">
        <v>2460</v>
      </c>
      <c r="ME25" s="28">
        <v>0</v>
      </c>
      <c r="MF25" s="28">
        <v>0</v>
      </c>
      <c r="MG25" s="28">
        <v>0</v>
      </c>
      <c r="MH25" s="28">
        <v>405250</v>
      </c>
      <c r="MI25" s="28">
        <v>882994</v>
      </c>
      <c r="MJ25" s="28">
        <v>656622</v>
      </c>
      <c r="MK25" s="28">
        <v>323488</v>
      </c>
      <c r="ML25" s="28">
        <v>297848</v>
      </c>
      <c r="MM25" s="28">
        <v>0</v>
      </c>
      <c r="MN25" s="28">
        <v>1054</v>
      </c>
      <c r="MO25" s="28">
        <v>2795</v>
      </c>
      <c r="MP25" s="28">
        <v>3064</v>
      </c>
      <c r="MQ25" s="28">
        <v>9788</v>
      </c>
      <c r="MR25" s="28">
        <v>5020</v>
      </c>
      <c r="MS25" s="28">
        <v>0</v>
      </c>
      <c r="MT25" s="28">
        <v>998</v>
      </c>
      <c r="MU25" s="28">
        <v>5028</v>
      </c>
      <c r="MV25" s="28">
        <v>0</v>
      </c>
      <c r="MW25" s="28">
        <v>0</v>
      </c>
      <c r="MX25" s="28">
        <v>0</v>
      </c>
      <c r="MY25" s="28">
        <v>0</v>
      </c>
      <c r="MZ25" s="28">
        <v>19607</v>
      </c>
      <c r="NA25" s="28">
        <v>21379</v>
      </c>
      <c r="NB25" s="28">
        <v>32114</v>
      </c>
      <c r="NC25" s="28">
        <v>25509</v>
      </c>
      <c r="ND25" s="28">
        <v>17650</v>
      </c>
      <c r="NE25" s="28">
        <v>0</v>
      </c>
      <c r="NF25" s="28">
        <v>234396</v>
      </c>
      <c r="NG25" s="28">
        <v>175774</v>
      </c>
      <c r="NH25" s="28">
        <v>155688</v>
      </c>
      <c r="NI25" s="28">
        <v>164304</v>
      </c>
      <c r="NJ25" s="28">
        <v>155094</v>
      </c>
      <c r="NK25" s="28">
        <v>0</v>
      </c>
      <c r="NL25" s="28">
        <v>40690</v>
      </c>
      <c r="NM25" s="28">
        <v>70492</v>
      </c>
      <c r="NN25" s="28">
        <v>70614</v>
      </c>
      <c r="NO25" s="28">
        <v>64101</v>
      </c>
      <c r="NP25" s="28">
        <v>58406</v>
      </c>
      <c r="NQ25" s="28">
        <v>0</v>
      </c>
      <c r="NR25" s="28">
        <v>289142</v>
      </c>
      <c r="NS25" s="28">
        <v>704108</v>
      </c>
      <c r="NT25" s="28">
        <v>602591</v>
      </c>
      <c r="NU25" s="28">
        <v>447417</v>
      </c>
      <c r="NV25" s="28">
        <v>358976</v>
      </c>
      <c r="NW25" s="28">
        <v>0</v>
      </c>
      <c r="NX25" s="28">
        <v>467062</v>
      </c>
      <c r="NY25" s="28">
        <v>1067197</v>
      </c>
      <c r="NZ25" s="28">
        <v>902402</v>
      </c>
      <c r="OA25" s="28">
        <v>730843</v>
      </c>
      <c r="OB25" s="28">
        <v>378403</v>
      </c>
      <c r="OC25" s="28">
        <v>0</v>
      </c>
      <c r="OD25" s="28">
        <v>132931</v>
      </c>
      <c r="OE25" s="28">
        <v>103110</v>
      </c>
      <c r="OF25" s="28">
        <v>123373</v>
      </c>
      <c r="OG25" s="28">
        <v>60450</v>
      </c>
      <c r="OH25" s="28">
        <v>39433</v>
      </c>
      <c r="OI25" s="28">
        <v>0</v>
      </c>
      <c r="OJ25" s="28">
        <v>137657</v>
      </c>
      <c r="OK25" s="28">
        <v>167897</v>
      </c>
      <c r="OL25" s="28">
        <v>228587</v>
      </c>
      <c r="OM25" s="28">
        <v>310027</v>
      </c>
      <c r="ON25" s="28">
        <v>142569</v>
      </c>
      <c r="OO25" s="28">
        <v>0</v>
      </c>
      <c r="OP25" s="28">
        <v>0</v>
      </c>
      <c r="OQ25" s="28">
        <v>0</v>
      </c>
      <c r="OR25" s="28">
        <v>0</v>
      </c>
      <c r="OS25" s="28">
        <v>0</v>
      </c>
      <c r="OT25" s="28">
        <v>1000</v>
      </c>
      <c r="OU25" s="28">
        <v>0</v>
      </c>
      <c r="OV25" s="28">
        <v>14145</v>
      </c>
      <c r="OW25" s="28">
        <v>14347</v>
      </c>
      <c r="OX25" s="28">
        <v>272534</v>
      </c>
      <c r="OY25" s="28">
        <v>482296</v>
      </c>
      <c r="OZ25" s="28">
        <v>385084</v>
      </c>
      <c r="PA25" s="28">
        <v>0</v>
      </c>
      <c r="PB25" s="28">
        <v>251656</v>
      </c>
      <c r="PC25" s="28">
        <v>184207</v>
      </c>
      <c r="PD25" s="28">
        <v>182322</v>
      </c>
      <c r="PE25" s="28">
        <v>179065</v>
      </c>
      <c r="PF25" s="28">
        <v>154783</v>
      </c>
      <c r="PG25" s="28">
        <v>0</v>
      </c>
      <c r="PH25" s="28">
        <v>151621</v>
      </c>
      <c r="PI25" s="28">
        <v>204004</v>
      </c>
      <c r="PJ25" s="28">
        <v>53833</v>
      </c>
      <c r="PK25" s="28">
        <v>68261</v>
      </c>
      <c r="PL25" s="28">
        <v>55842</v>
      </c>
      <c r="PM25" s="28">
        <v>0</v>
      </c>
      <c r="PN25" s="28">
        <v>1491</v>
      </c>
      <c r="PO25" s="28">
        <v>1454</v>
      </c>
      <c r="PP25" s="28">
        <v>1047</v>
      </c>
      <c r="PQ25" s="28">
        <v>9719</v>
      </c>
      <c r="PR25" s="28">
        <v>0</v>
      </c>
      <c r="PS25" s="28">
        <v>0</v>
      </c>
      <c r="PT25" s="28">
        <v>1212547</v>
      </c>
      <c r="PU25" s="28">
        <v>2596456</v>
      </c>
      <c r="PV25" s="28">
        <v>3156441</v>
      </c>
      <c r="PW25" s="28">
        <v>2592533</v>
      </c>
      <c r="PX25" s="28">
        <v>2313104</v>
      </c>
      <c r="PY25" s="28">
        <v>0</v>
      </c>
      <c r="PZ25" s="28">
        <v>37561</v>
      </c>
      <c r="QA25" s="28">
        <v>47118</v>
      </c>
      <c r="QB25" s="28">
        <v>133255</v>
      </c>
      <c r="QC25" s="28">
        <v>100490</v>
      </c>
      <c r="QD25" s="28">
        <v>152609</v>
      </c>
      <c r="QE25" s="28">
        <v>0</v>
      </c>
      <c r="QF25" s="28">
        <v>115079</v>
      </c>
      <c r="QG25" s="28">
        <v>168718</v>
      </c>
      <c r="QH25" s="28">
        <v>145759</v>
      </c>
      <c r="QI25" s="28">
        <v>74471</v>
      </c>
      <c r="QJ25" s="28">
        <v>18340</v>
      </c>
      <c r="QK25" s="28">
        <v>0</v>
      </c>
      <c r="QL25" s="28">
        <v>362386</v>
      </c>
      <c r="QM25" s="28">
        <v>497231</v>
      </c>
      <c r="QN25" s="28">
        <v>500016</v>
      </c>
      <c r="QO25" s="28">
        <v>571316</v>
      </c>
      <c r="QP25" s="28">
        <v>527403</v>
      </c>
      <c r="QQ25" s="28">
        <v>0</v>
      </c>
      <c r="QR25" s="28">
        <v>310861</v>
      </c>
      <c r="QS25" s="28">
        <v>605163</v>
      </c>
      <c r="QT25" s="28">
        <v>436396</v>
      </c>
      <c r="QU25" s="28">
        <v>236294</v>
      </c>
      <c r="QV25" s="28">
        <v>164877</v>
      </c>
      <c r="QW25" s="28">
        <v>0</v>
      </c>
      <c r="QX25" s="28">
        <v>22194</v>
      </c>
      <c r="QY25" s="28">
        <v>10743</v>
      </c>
      <c r="QZ25" s="28">
        <v>8000</v>
      </c>
      <c r="RA25" s="28">
        <v>10983</v>
      </c>
      <c r="RB25" s="28">
        <v>7436</v>
      </c>
      <c r="RC25" s="28">
        <v>0</v>
      </c>
      <c r="RD25" s="28">
        <v>99201</v>
      </c>
      <c r="RE25" s="28">
        <v>74257</v>
      </c>
      <c r="RF25" s="28">
        <v>103314</v>
      </c>
      <c r="RG25" s="28">
        <v>67496</v>
      </c>
      <c r="RH25" s="28">
        <v>96110</v>
      </c>
      <c r="RI25" s="28">
        <v>0</v>
      </c>
      <c r="RJ25" s="28">
        <v>139815</v>
      </c>
      <c r="RK25" s="28">
        <v>87510</v>
      </c>
      <c r="RL25" s="28">
        <v>124104</v>
      </c>
      <c r="RM25" s="28">
        <v>119207</v>
      </c>
      <c r="RN25" s="28">
        <v>121494</v>
      </c>
      <c r="RO25" s="28">
        <v>0</v>
      </c>
      <c r="RP25" s="28">
        <v>1000</v>
      </c>
      <c r="RQ25" s="28">
        <v>4305</v>
      </c>
      <c r="RR25" s="28">
        <v>6967</v>
      </c>
      <c r="RS25" s="28">
        <v>8161</v>
      </c>
      <c r="RT25" s="28">
        <v>5200</v>
      </c>
      <c r="RU25" s="28">
        <v>0</v>
      </c>
      <c r="RV25" s="28">
        <v>244596</v>
      </c>
      <c r="RW25" s="28">
        <v>181134</v>
      </c>
      <c r="RX25" s="28">
        <v>207095</v>
      </c>
      <c r="RY25" s="28">
        <v>171074</v>
      </c>
      <c r="RZ25" s="28">
        <v>70251</v>
      </c>
      <c r="SA25" s="28">
        <v>0</v>
      </c>
      <c r="SB25" s="28">
        <v>66479</v>
      </c>
      <c r="SC25" s="28">
        <v>4707</v>
      </c>
      <c r="SD25" s="28">
        <v>1200</v>
      </c>
      <c r="SE25" s="28">
        <v>800</v>
      </c>
      <c r="SF25" s="28">
        <v>800</v>
      </c>
      <c r="SG25" s="28">
        <v>0</v>
      </c>
      <c r="SH25" s="28">
        <v>42470</v>
      </c>
      <c r="SI25" s="28">
        <v>19300</v>
      </c>
      <c r="SJ25" s="28">
        <v>14360</v>
      </c>
      <c r="SK25" s="28">
        <v>1592</v>
      </c>
      <c r="SL25" s="28">
        <v>14749</v>
      </c>
      <c r="SM25" s="28">
        <v>0</v>
      </c>
      <c r="SN25" s="28">
        <v>41916</v>
      </c>
      <c r="SO25" s="28">
        <v>414052</v>
      </c>
      <c r="SP25" s="28">
        <v>351375</v>
      </c>
      <c r="SQ25" s="28">
        <v>385641</v>
      </c>
      <c r="SR25" s="28">
        <v>348386</v>
      </c>
      <c r="SS25" s="28">
        <v>0</v>
      </c>
      <c r="ST25" s="28">
        <v>257459</v>
      </c>
      <c r="SU25" s="28">
        <v>289070</v>
      </c>
      <c r="SV25" s="28">
        <v>521395</v>
      </c>
      <c r="SW25" s="28">
        <v>422354</v>
      </c>
      <c r="SX25" s="28">
        <v>690646</v>
      </c>
      <c r="SY25" s="28">
        <v>0</v>
      </c>
    </row>
    <row r="26" spans="1:519">
      <c r="A26" s="65"/>
      <c r="B26" s="66"/>
      <c r="C26" s="67" t="s">
        <v>234</v>
      </c>
      <c r="D26" s="28">
        <v>5008944</v>
      </c>
      <c r="E26" s="28">
        <v>4643295</v>
      </c>
      <c r="F26" s="28">
        <v>4313074</v>
      </c>
      <c r="G26" s="30">
        <v>3931129</v>
      </c>
      <c r="H26" s="28">
        <v>3017365</v>
      </c>
      <c r="I26" s="30">
        <v>0</v>
      </c>
      <c r="J26" s="28">
        <v>15290</v>
      </c>
      <c r="K26" s="28">
        <v>32973</v>
      </c>
      <c r="L26" s="28">
        <v>19799</v>
      </c>
      <c r="M26" s="30">
        <v>11022</v>
      </c>
      <c r="N26" s="28">
        <v>15387</v>
      </c>
      <c r="O26" s="30">
        <v>0</v>
      </c>
      <c r="P26" s="28">
        <v>195955</v>
      </c>
      <c r="Q26" s="28">
        <v>194804</v>
      </c>
      <c r="R26" s="28">
        <v>196388</v>
      </c>
      <c r="S26" s="30">
        <v>185797</v>
      </c>
      <c r="T26" s="28">
        <v>170839</v>
      </c>
      <c r="U26" s="30">
        <v>0</v>
      </c>
      <c r="V26" s="28">
        <v>15300</v>
      </c>
      <c r="W26" s="28">
        <v>10035</v>
      </c>
      <c r="X26" s="28">
        <v>18280</v>
      </c>
      <c r="Y26" s="30">
        <v>68326</v>
      </c>
      <c r="Z26" s="28">
        <v>76468</v>
      </c>
      <c r="AA26" s="30">
        <v>0</v>
      </c>
      <c r="AB26" s="28">
        <v>334633</v>
      </c>
      <c r="AC26" s="28">
        <v>256246</v>
      </c>
      <c r="AD26" s="28">
        <v>343167</v>
      </c>
      <c r="AE26" s="30">
        <v>348633</v>
      </c>
      <c r="AF26" s="28">
        <v>246805</v>
      </c>
      <c r="AG26" s="30">
        <v>0</v>
      </c>
      <c r="AH26" s="28">
        <v>201213</v>
      </c>
      <c r="AI26" s="28">
        <v>222171</v>
      </c>
      <c r="AJ26" s="28">
        <v>215395</v>
      </c>
      <c r="AK26" s="30">
        <v>165891</v>
      </c>
      <c r="AL26" s="28">
        <v>128141</v>
      </c>
      <c r="AM26" s="30">
        <v>0</v>
      </c>
      <c r="AN26" s="28">
        <v>102020</v>
      </c>
      <c r="AO26" s="28">
        <v>102125</v>
      </c>
      <c r="AP26" s="28">
        <v>156682</v>
      </c>
      <c r="AQ26" s="30">
        <v>118662</v>
      </c>
      <c r="AR26" s="28">
        <v>99307</v>
      </c>
      <c r="AS26" s="30">
        <v>0</v>
      </c>
      <c r="AT26" s="28">
        <v>499517</v>
      </c>
      <c r="AU26" s="28">
        <v>532805</v>
      </c>
      <c r="AV26" s="28">
        <v>376735</v>
      </c>
      <c r="AW26" s="30">
        <v>361202</v>
      </c>
      <c r="AX26" s="28">
        <v>384529</v>
      </c>
      <c r="AY26" s="30">
        <v>0</v>
      </c>
      <c r="AZ26" s="28">
        <v>414192</v>
      </c>
      <c r="BA26" s="28">
        <v>464190</v>
      </c>
      <c r="BB26" s="28">
        <v>554344</v>
      </c>
      <c r="BC26" s="30">
        <v>648852</v>
      </c>
      <c r="BD26" s="28">
        <v>526578</v>
      </c>
      <c r="BE26" s="30">
        <v>0</v>
      </c>
      <c r="BF26" s="28">
        <v>10279386</v>
      </c>
      <c r="BG26" s="28">
        <v>8344698</v>
      </c>
      <c r="BH26" s="28">
        <v>7280085</v>
      </c>
      <c r="BI26" s="30">
        <v>6327219</v>
      </c>
      <c r="BJ26" s="28">
        <v>5639977</v>
      </c>
      <c r="BK26" s="30">
        <v>0</v>
      </c>
      <c r="BL26" s="28">
        <v>13750</v>
      </c>
      <c r="BM26" s="28">
        <v>11837</v>
      </c>
      <c r="BN26" s="28">
        <v>14250</v>
      </c>
      <c r="BO26" s="30">
        <v>6652</v>
      </c>
      <c r="BP26" s="28">
        <v>6347</v>
      </c>
      <c r="BQ26" s="30">
        <v>0</v>
      </c>
      <c r="BR26" s="28">
        <v>324438</v>
      </c>
      <c r="BS26" s="28">
        <v>252530</v>
      </c>
      <c r="BT26" s="28">
        <v>129141</v>
      </c>
      <c r="BU26" s="30">
        <v>177832</v>
      </c>
      <c r="BV26" s="28">
        <v>164298</v>
      </c>
      <c r="BW26" s="30">
        <v>0</v>
      </c>
      <c r="BX26" s="28">
        <v>720199</v>
      </c>
      <c r="BY26" s="28">
        <v>576772</v>
      </c>
      <c r="BZ26" s="28">
        <v>500597</v>
      </c>
      <c r="CA26" s="30">
        <v>405705</v>
      </c>
      <c r="CB26" s="28">
        <v>413555</v>
      </c>
      <c r="CC26" s="30">
        <v>0</v>
      </c>
      <c r="CD26" s="28">
        <v>31730</v>
      </c>
      <c r="CE26" s="28">
        <v>99405</v>
      </c>
      <c r="CF26" s="28">
        <v>74343</v>
      </c>
      <c r="CG26" s="30">
        <v>75269</v>
      </c>
      <c r="CH26" s="28">
        <v>24043</v>
      </c>
      <c r="CI26" s="30">
        <v>0</v>
      </c>
      <c r="CJ26" s="28">
        <v>322710</v>
      </c>
      <c r="CK26" s="28">
        <v>316324</v>
      </c>
      <c r="CL26" s="28">
        <v>262843</v>
      </c>
      <c r="CM26" s="30">
        <v>200750</v>
      </c>
      <c r="CN26" s="28">
        <v>86103</v>
      </c>
      <c r="CO26" s="30">
        <v>0</v>
      </c>
      <c r="CP26" s="28">
        <v>2384416</v>
      </c>
      <c r="CQ26" s="28">
        <v>2206832</v>
      </c>
      <c r="CR26" s="28">
        <v>2465877</v>
      </c>
      <c r="CS26" s="30">
        <v>2309458</v>
      </c>
      <c r="CT26" s="28">
        <v>1729649</v>
      </c>
      <c r="CU26" s="30">
        <v>0</v>
      </c>
      <c r="CV26" s="28">
        <v>6158</v>
      </c>
      <c r="CW26" s="28">
        <v>8164</v>
      </c>
      <c r="CX26" s="28">
        <v>3409</v>
      </c>
      <c r="CY26" s="30">
        <v>9552</v>
      </c>
      <c r="CZ26" s="28">
        <v>299</v>
      </c>
      <c r="DA26" s="30">
        <v>0</v>
      </c>
      <c r="DB26" s="28">
        <v>241373</v>
      </c>
      <c r="DC26" s="28">
        <v>174715</v>
      </c>
      <c r="DD26" s="28">
        <v>13898</v>
      </c>
      <c r="DE26" s="30">
        <v>199430</v>
      </c>
      <c r="DF26" s="28">
        <v>214505</v>
      </c>
      <c r="DG26" s="30">
        <v>0</v>
      </c>
      <c r="DH26" s="28">
        <v>586588</v>
      </c>
      <c r="DI26" s="28">
        <v>586152</v>
      </c>
      <c r="DJ26" s="28">
        <v>529770</v>
      </c>
      <c r="DK26" s="30">
        <v>494785</v>
      </c>
      <c r="DL26" s="28">
        <v>373297</v>
      </c>
      <c r="DM26" s="30">
        <v>0</v>
      </c>
      <c r="DN26" s="28">
        <v>329648</v>
      </c>
      <c r="DO26" s="28">
        <v>257613</v>
      </c>
      <c r="DP26" s="28">
        <v>226130</v>
      </c>
      <c r="DQ26" s="30">
        <v>228947</v>
      </c>
      <c r="DR26" s="28">
        <v>200153</v>
      </c>
      <c r="DS26" s="30">
        <v>0</v>
      </c>
      <c r="DT26" s="28">
        <v>1620541</v>
      </c>
      <c r="DU26" s="28">
        <v>1473593</v>
      </c>
      <c r="DV26" s="28">
        <v>1286347</v>
      </c>
      <c r="DW26" s="30">
        <v>1232770</v>
      </c>
      <c r="DX26" s="28">
        <v>1227980</v>
      </c>
      <c r="DY26" s="30">
        <v>0</v>
      </c>
      <c r="DZ26" s="28">
        <v>22326205</v>
      </c>
      <c r="EA26" s="28">
        <v>18275395</v>
      </c>
      <c r="EB26" s="28">
        <v>15210710</v>
      </c>
      <c r="EC26" s="30">
        <v>13573267</v>
      </c>
      <c r="ED26" s="28">
        <v>20610380</v>
      </c>
      <c r="EE26" s="30">
        <v>0</v>
      </c>
      <c r="EF26" s="28">
        <v>1325182</v>
      </c>
      <c r="EG26" s="28">
        <v>871541</v>
      </c>
      <c r="EH26" s="28">
        <v>814445</v>
      </c>
      <c r="EI26" s="30">
        <v>749024</v>
      </c>
      <c r="EJ26" s="28">
        <v>458749</v>
      </c>
      <c r="EK26" s="30">
        <v>0</v>
      </c>
      <c r="EL26" s="28">
        <v>9560</v>
      </c>
      <c r="EM26" s="28">
        <v>7343</v>
      </c>
      <c r="EN26" s="28">
        <v>29099</v>
      </c>
      <c r="EO26" s="30">
        <v>28950</v>
      </c>
      <c r="EP26" s="28">
        <v>43381</v>
      </c>
      <c r="EQ26" s="30">
        <v>0</v>
      </c>
      <c r="ER26" s="28">
        <v>45357</v>
      </c>
      <c r="ES26" s="28">
        <v>64165</v>
      </c>
      <c r="ET26" s="28">
        <v>45729</v>
      </c>
      <c r="EU26" s="30">
        <v>48093</v>
      </c>
      <c r="EV26" s="28">
        <v>42733</v>
      </c>
      <c r="EW26" s="30">
        <v>0</v>
      </c>
      <c r="EX26" s="28">
        <v>1412147</v>
      </c>
      <c r="EY26" s="28">
        <v>1389605</v>
      </c>
      <c r="EZ26" s="28">
        <v>1532716</v>
      </c>
      <c r="FA26" s="30">
        <v>1209316</v>
      </c>
      <c r="FB26" s="28">
        <v>1098045</v>
      </c>
      <c r="FC26" s="30">
        <v>0</v>
      </c>
      <c r="FD26" s="28">
        <v>124261</v>
      </c>
      <c r="FE26" s="28">
        <v>93484</v>
      </c>
      <c r="FF26" s="28">
        <v>104967</v>
      </c>
      <c r="FG26" s="30">
        <v>95951</v>
      </c>
      <c r="FH26" s="28">
        <v>95074</v>
      </c>
      <c r="FI26" s="30">
        <v>0</v>
      </c>
      <c r="FJ26" s="28">
        <v>5483786</v>
      </c>
      <c r="FK26" s="28">
        <v>4784542</v>
      </c>
      <c r="FL26" s="28">
        <v>4814956</v>
      </c>
      <c r="FM26" s="30">
        <v>3614037</v>
      </c>
      <c r="FN26" s="28">
        <v>3190133</v>
      </c>
      <c r="FO26" s="30">
        <v>0</v>
      </c>
      <c r="FP26" s="28">
        <v>545471</v>
      </c>
      <c r="FQ26" s="28">
        <v>473967</v>
      </c>
      <c r="FR26" s="28">
        <v>471825</v>
      </c>
      <c r="FS26" s="30">
        <v>369724</v>
      </c>
      <c r="FT26" s="28">
        <v>348530</v>
      </c>
      <c r="FU26" s="30">
        <v>0</v>
      </c>
      <c r="FV26" s="28">
        <v>252022</v>
      </c>
      <c r="FW26" s="28">
        <v>176612</v>
      </c>
      <c r="FX26" s="28">
        <v>141254</v>
      </c>
      <c r="FY26" s="30">
        <v>237492</v>
      </c>
      <c r="FZ26" s="28">
        <v>225974</v>
      </c>
      <c r="GA26" s="30">
        <v>0</v>
      </c>
      <c r="GB26" s="28">
        <v>773165</v>
      </c>
      <c r="GC26" s="28">
        <v>639938</v>
      </c>
      <c r="GD26" s="28">
        <v>631576</v>
      </c>
      <c r="GE26" s="30">
        <v>717074</v>
      </c>
      <c r="GF26" s="28">
        <v>403996</v>
      </c>
      <c r="GG26" s="30">
        <v>0</v>
      </c>
      <c r="GH26" s="28">
        <v>22473</v>
      </c>
      <c r="GI26" s="28">
        <v>28768</v>
      </c>
      <c r="GJ26" s="28">
        <v>41311</v>
      </c>
      <c r="GK26" s="30">
        <v>48343</v>
      </c>
      <c r="GL26" s="28">
        <v>36630</v>
      </c>
      <c r="GM26" s="30">
        <v>0</v>
      </c>
      <c r="GN26" s="28">
        <v>1106446</v>
      </c>
      <c r="GO26" s="28">
        <v>933166</v>
      </c>
      <c r="GP26" s="28">
        <v>1034299</v>
      </c>
      <c r="GQ26" s="30">
        <v>752930</v>
      </c>
      <c r="GR26" s="28">
        <v>736862</v>
      </c>
      <c r="GS26" s="30">
        <v>0</v>
      </c>
      <c r="GT26" s="28">
        <v>927710</v>
      </c>
      <c r="GU26" s="28">
        <v>813887</v>
      </c>
      <c r="GV26" s="28">
        <v>654431</v>
      </c>
      <c r="GW26" s="30">
        <v>718982</v>
      </c>
      <c r="GX26" s="28">
        <v>627805</v>
      </c>
      <c r="GY26" s="30">
        <v>0</v>
      </c>
      <c r="GZ26" s="28">
        <v>643191</v>
      </c>
      <c r="HA26" s="28">
        <v>539551</v>
      </c>
      <c r="HB26" s="28">
        <v>415578</v>
      </c>
      <c r="HC26" s="30">
        <v>497307</v>
      </c>
      <c r="HD26" s="28">
        <v>514037</v>
      </c>
      <c r="HE26" s="30">
        <v>0</v>
      </c>
      <c r="HF26" s="28">
        <v>4577</v>
      </c>
      <c r="HG26" s="28">
        <v>3760</v>
      </c>
      <c r="HH26" s="28">
        <v>1650</v>
      </c>
      <c r="HI26" s="30">
        <v>1900</v>
      </c>
      <c r="HJ26" s="28">
        <v>2370</v>
      </c>
      <c r="HK26" s="30">
        <v>0</v>
      </c>
      <c r="HL26" s="28">
        <v>639752</v>
      </c>
      <c r="HM26" s="28">
        <v>541662</v>
      </c>
      <c r="HN26" s="28">
        <v>499869</v>
      </c>
      <c r="HO26" s="30">
        <v>465013</v>
      </c>
      <c r="HP26" s="28">
        <v>359326</v>
      </c>
      <c r="HQ26" s="30">
        <v>0</v>
      </c>
      <c r="HR26" s="28">
        <v>1102708</v>
      </c>
      <c r="HS26" s="28">
        <v>1055407</v>
      </c>
      <c r="HT26" s="28">
        <v>885856</v>
      </c>
      <c r="HU26" s="30">
        <v>855942</v>
      </c>
      <c r="HV26" s="28">
        <v>840579</v>
      </c>
      <c r="HW26" s="30">
        <v>0</v>
      </c>
      <c r="HX26" s="28">
        <v>922858</v>
      </c>
      <c r="HY26" s="28">
        <v>850001</v>
      </c>
      <c r="HZ26" s="28">
        <v>574932</v>
      </c>
      <c r="IA26" s="30">
        <v>567197</v>
      </c>
      <c r="IB26" s="28">
        <v>427417</v>
      </c>
      <c r="IC26" s="30">
        <v>0</v>
      </c>
      <c r="ID26" s="28">
        <v>1288556</v>
      </c>
      <c r="IE26" s="28">
        <v>1235738</v>
      </c>
      <c r="IF26" s="28">
        <v>432193</v>
      </c>
      <c r="IG26" s="30">
        <v>678380</v>
      </c>
      <c r="IH26" s="28">
        <v>316998</v>
      </c>
      <c r="II26" s="30">
        <v>0</v>
      </c>
      <c r="IJ26" s="28">
        <v>1561684</v>
      </c>
      <c r="IK26" s="28">
        <v>1428057</v>
      </c>
      <c r="IL26" s="28">
        <v>516481</v>
      </c>
      <c r="IM26" s="30">
        <v>822397</v>
      </c>
      <c r="IN26" s="28">
        <v>865373</v>
      </c>
      <c r="IO26" s="30">
        <v>0</v>
      </c>
      <c r="IP26" s="28">
        <v>995876</v>
      </c>
      <c r="IQ26" s="28">
        <v>1086414</v>
      </c>
      <c r="IR26" s="28">
        <v>1004275</v>
      </c>
      <c r="IS26" s="30">
        <v>1091153</v>
      </c>
      <c r="IT26" s="28">
        <v>855695</v>
      </c>
      <c r="IU26" s="30">
        <v>0</v>
      </c>
      <c r="IV26" s="28">
        <v>620280</v>
      </c>
      <c r="IW26" s="28">
        <v>728333</v>
      </c>
      <c r="IX26" s="28">
        <v>1038087</v>
      </c>
      <c r="IY26" s="30">
        <v>1087020</v>
      </c>
      <c r="IZ26" s="28">
        <v>957331</v>
      </c>
      <c r="JA26" s="30">
        <v>0</v>
      </c>
      <c r="JB26" s="28">
        <v>540953</v>
      </c>
      <c r="JC26" s="28">
        <v>725198</v>
      </c>
      <c r="JD26" s="28">
        <v>334964</v>
      </c>
      <c r="JE26" s="30">
        <v>326109</v>
      </c>
      <c r="JF26" s="28">
        <v>400813</v>
      </c>
      <c r="JG26" s="30">
        <v>0</v>
      </c>
      <c r="JH26" s="28">
        <v>4893831</v>
      </c>
      <c r="JI26" s="28">
        <v>4651255</v>
      </c>
      <c r="JJ26" s="28">
        <v>4330303</v>
      </c>
      <c r="JK26" s="28">
        <v>3828331</v>
      </c>
      <c r="JL26" s="28">
        <v>2816963</v>
      </c>
      <c r="JM26" s="28">
        <v>0</v>
      </c>
      <c r="JN26" s="28">
        <v>14686</v>
      </c>
      <c r="JO26" s="28">
        <v>30263</v>
      </c>
      <c r="JP26" s="28">
        <v>20456</v>
      </c>
      <c r="JQ26" s="28">
        <v>8516</v>
      </c>
      <c r="JR26" s="28">
        <v>7538</v>
      </c>
      <c r="JS26" s="28">
        <v>0</v>
      </c>
      <c r="JT26" s="28">
        <v>1268093</v>
      </c>
      <c r="JU26" s="28">
        <v>1289410</v>
      </c>
      <c r="JV26" s="28">
        <v>1087007</v>
      </c>
      <c r="JW26" s="28">
        <v>1155408</v>
      </c>
      <c r="JX26" s="28">
        <v>1043071</v>
      </c>
      <c r="JY26" s="28">
        <v>0</v>
      </c>
      <c r="JZ26" s="28">
        <v>731893</v>
      </c>
      <c r="KA26" s="28">
        <v>727525</v>
      </c>
      <c r="KB26" s="28">
        <v>774200</v>
      </c>
      <c r="KC26" s="28">
        <v>872568</v>
      </c>
      <c r="KD26" s="28">
        <v>622878</v>
      </c>
      <c r="KE26" s="28">
        <v>0</v>
      </c>
      <c r="KF26" s="28">
        <v>1175718</v>
      </c>
      <c r="KG26" s="28">
        <v>1083188</v>
      </c>
      <c r="KH26" s="28">
        <v>1029907</v>
      </c>
      <c r="KI26" s="28">
        <v>789706</v>
      </c>
      <c r="KJ26" s="28">
        <v>749197</v>
      </c>
      <c r="KK26" s="28">
        <v>0</v>
      </c>
      <c r="KL26" s="28">
        <v>17282</v>
      </c>
      <c r="KM26" s="28">
        <v>5416</v>
      </c>
      <c r="KN26" s="28">
        <v>8165</v>
      </c>
      <c r="KO26" s="28">
        <v>16517</v>
      </c>
      <c r="KP26" s="28">
        <v>16487</v>
      </c>
      <c r="KQ26" s="28">
        <v>0</v>
      </c>
      <c r="KR26" s="28">
        <v>525540</v>
      </c>
      <c r="KS26" s="28">
        <v>615028</v>
      </c>
      <c r="KT26" s="28">
        <v>542617</v>
      </c>
      <c r="KU26" s="28">
        <v>419455</v>
      </c>
      <c r="KV26" s="28">
        <v>391068</v>
      </c>
      <c r="KW26" s="28">
        <v>0</v>
      </c>
      <c r="KX26" s="28">
        <v>12840426</v>
      </c>
      <c r="KY26" s="28">
        <v>10262499</v>
      </c>
      <c r="KZ26" s="28">
        <v>9248099</v>
      </c>
      <c r="LA26" s="28">
        <v>8333115</v>
      </c>
      <c r="LB26" s="28">
        <v>6276036</v>
      </c>
      <c r="LC26" s="28">
        <v>0</v>
      </c>
      <c r="LD26" s="28">
        <v>1274</v>
      </c>
      <c r="LE26" s="28">
        <v>260</v>
      </c>
      <c r="LF26" s="28">
        <v>0</v>
      </c>
      <c r="LG26" s="28">
        <v>156</v>
      </c>
      <c r="LH26" s="28">
        <v>361</v>
      </c>
      <c r="LI26" s="28">
        <v>0</v>
      </c>
      <c r="LJ26" s="28">
        <v>504091</v>
      </c>
      <c r="LK26" s="28">
        <v>319227</v>
      </c>
      <c r="LL26" s="28">
        <v>393926</v>
      </c>
      <c r="LM26" s="28">
        <v>422732</v>
      </c>
      <c r="LN26" s="28">
        <v>352624</v>
      </c>
      <c r="LO26" s="28">
        <v>0</v>
      </c>
      <c r="LP26" s="28">
        <v>10606973</v>
      </c>
      <c r="LQ26" s="28">
        <v>9664271</v>
      </c>
      <c r="LR26" s="28">
        <v>9044937</v>
      </c>
      <c r="LS26" s="28">
        <v>7601611</v>
      </c>
      <c r="LT26" s="28">
        <v>6049092</v>
      </c>
      <c r="LU26" s="28">
        <v>0</v>
      </c>
      <c r="LV26" s="28">
        <v>18089</v>
      </c>
      <c r="LW26" s="28">
        <v>19893</v>
      </c>
      <c r="LX26" s="28">
        <v>15082</v>
      </c>
      <c r="LY26" s="28">
        <v>9016</v>
      </c>
      <c r="LZ26" s="28">
        <v>13265</v>
      </c>
      <c r="MA26" s="28">
        <v>0</v>
      </c>
      <c r="MB26" s="28">
        <v>19855</v>
      </c>
      <c r="MC26" s="28">
        <v>13726</v>
      </c>
      <c r="MD26" s="28">
        <v>11959</v>
      </c>
      <c r="ME26" s="28">
        <v>3325</v>
      </c>
      <c r="MF26" s="28">
        <v>3559</v>
      </c>
      <c r="MG26" s="28">
        <v>0</v>
      </c>
      <c r="MH26" s="28">
        <v>2382785</v>
      </c>
      <c r="MI26" s="28">
        <v>2134270</v>
      </c>
      <c r="MJ26" s="28">
        <v>1581642</v>
      </c>
      <c r="MK26" s="28">
        <v>1394198</v>
      </c>
      <c r="ML26" s="28">
        <v>1161327</v>
      </c>
      <c r="MM26" s="28">
        <v>0</v>
      </c>
      <c r="MN26" s="28">
        <v>2789</v>
      </c>
      <c r="MO26" s="28">
        <v>3283</v>
      </c>
      <c r="MP26" s="28">
        <v>0</v>
      </c>
      <c r="MQ26" s="28">
        <v>0</v>
      </c>
      <c r="MR26" s="28">
        <v>0</v>
      </c>
      <c r="MS26" s="28">
        <v>0</v>
      </c>
      <c r="MT26" s="28">
        <v>84014</v>
      </c>
      <c r="MU26" s="28">
        <v>69602</v>
      </c>
      <c r="MV26" s="28">
        <v>90256</v>
      </c>
      <c r="MW26" s="28">
        <v>43483</v>
      </c>
      <c r="MX26" s="28">
        <v>48024</v>
      </c>
      <c r="MY26" s="28">
        <v>0</v>
      </c>
      <c r="MZ26" s="28">
        <v>159311</v>
      </c>
      <c r="NA26" s="28">
        <v>162047</v>
      </c>
      <c r="NB26" s="28">
        <v>90496</v>
      </c>
      <c r="NC26" s="28">
        <v>68159</v>
      </c>
      <c r="ND26" s="28">
        <v>86404</v>
      </c>
      <c r="NE26" s="28">
        <v>0</v>
      </c>
      <c r="NF26" s="28">
        <v>592914</v>
      </c>
      <c r="NG26" s="28">
        <v>568982</v>
      </c>
      <c r="NH26" s="28">
        <v>471842</v>
      </c>
      <c r="NI26" s="28">
        <v>489295</v>
      </c>
      <c r="NJ26" s="28">
        <v>373066</v>
      </c>
      <c r="NK26" s="28">
        <v>0</v>
      </c>
      <c r="NL26" s="28">
        <v>397770</v>
      </c>
      <c r="NM26" s="28">
        <v>309043</v>
      </c>
      <c r="NN26" s="28">
        <v>243244</v>
      </c>
      <c r="NO26" s="28">
        <v>173602</v>
      </c>
      <c r="NP26" s="28">
        <v>225969</v>
      </c>
      <c r="NQ26" s="28">
        <v>0</v>
      </c>
      <c r="NR26" s="28">
        <v>1036565</v>
      </c>
      <c r="NS26" s="28">
        <v>1026999</v>
      </c>
      <c r="NT26" s="28">
        <v>1100617</v>
      </c>
      <c r="NU26" s="28">
        <v>1174789</v>
      </c>
      <c r="NV26" s="28">
        <v>730231</v>
      </c>
      <c r="NW26" s="28">
        <v>0</v>
      </c>
      <c r="NX26" s="28">
        <v>1917906</v>
      </c>
      <c r="NY26" s="28">
        <v>1666986</v>
      </c>
      <c r="NZ26" s="28">
        <v>1561578</v>
      </c>
      <c r="OA26" s="28">
        <v>1324576</v>
      </c>
      <c r="OB26" s="28">
        <v>1361918</v>
      </c>
      <c r="OC26" s="28">
        <v>0</v>
      </c>
      <c r="OD26" s="28">
        <v>1491146</v>
      </c>
      <c r="OE26" s="28">
        <v>1416514</v>
      </c>
      <c r="OF26" s="28">
        <v>1520924</v>
      </c>
      <c r="OG26" s="28">
        <v>1645652</v>
      </c>
      <c r="OH26" s="28">
        <v>1415367</v>
      </c>
      <c r="OI26" s="28">
        <v>0</v>
      </c>
      <c r="OJ26" s="28">
        <v>1223564</v>
      </c>
      <c r="OK26" s="28">
        <v>881939</v>
      </c>
      <c r="OL26" s="28">
        <v>1184185</v>
      </c>
      <c r="OM26" s="28">
        <v>1199029</v>
      </c>
      <c r="ON26" s="28">
        <v>1206206</v>
      </c>
      <c r="OO26" s="28">
        <v>0</v>
      </c>
      <c r="OP26" s="28">
        <v>6195</v>
      </c>
      <c r="OQ26" s="28">
        <v>4350</v>
      </c>
      <c r="OR26" s="28">
        <v>2681</v>
      </c>
      <c r="OS26" s="28">
        <v>1337</v>
      </c>
      <c r="OT26" s="28">
        <v>3459</v>
      </c>
      <c r="OU26" s="28">
        <v>0</v>
      </c>
      <c r="OV26" s="28">
        <v>544544</v>
      </c>
      <c r="OW26" s="28">
        <v>545366</v>
      </c>
      <c r="OX26" s="28">
        <v>265406</v>
      </c>
      <c r="OY26" s="28">
        <v>223201</v>
      </c>
      <c r="OZ26" s="28">
        <v>331048</v>
      </c>
      <c r="PA26" s="28">
        <v>0</v>
      </c>
      <c r="PB26" s="28">
        <v>694052</v>
      </c>
      <c r="PC26" s="28">
        <v>624958</v>
      </c>
      <c r="PD26" s="28">
        <v>537558</v>
      </c>
      <c r="PE26" s="28">
        <v>458738</v>
      </c>
      <c r="PF26" s="28">
        <v>413248</v>
      </c>
      <c r="PG26" s="28">
        <v>0</v>
      </c>
      <c r="PH26" s="28">
        <v>377480</v>
      </c>
      <c r="PI26" s="28">
        <v>304723</v>
      </c>
      <c r="PJ26" s="28">
        <v>248367</v>
      </c>
      <c r="PK26" s="28">
        <v>255809</v>
      </c>
      <c r="PL26" s="28">
        <v>234424</v>
      </c>
      <c r="PM26" s="28">
        <v>0</v>
      </c>
      <c r="PN26" s="28">
        <v>17143</v>
      </c>
      <c r="PO26" s="28">
        <v>4518</v>
      </c>
      <c r="PP26" s="28">
        <v>9104</v>
      </c>
      <c r="PQ26" s="28">
        <v>3249</v>
      </c>
      <c r="PR26" s="28">
        <v>2316</v>
      </c>
      <c r="PS26" s="28">
        <v>0</v>
      </c>
      <c r="PT26" s="28">
        <v>6713110</v>
      </c>
      <c r="PU26" s="28">
        <v>5968982</v>
      </c>
      <c r="PV26" s="28">
        <v>5960086</v>
      </c>
      <c r="PW26" s="28">
        <v>4742849</v>
      </c>
      <c r="PX26" s="28">
        <v>3448715</v>
      </c>
      <c r="PY26" s="28">
        <v>0</v>
      </c>
      <c r="PZ26" s="28">
        <v>1019325</v>
      </c>
      <c r="QA26" s="28">
        <v>1059740</v>
      </c>
      <c r="QB26" s="28">
        <v>972074</v>
      </c>
      <c r="QC26" s="28">
        <v>655537</v>
      </c>
      <c r="QD26" s="28">
        <v>654609</v>
      </c>
      <c r="QE26" s="28">
        <v>0</v>
      </c>
      <c r="QF26" s="28">
        <v>399174</v>
      </c>
      <c r="QG26" s="28">
        <v>322673</v>
      </c>
      <c r="QH26" s="28">
        <v>286714</v>
      </c>
      <c r="QI26" s="28">
        <v>325310</v>
      </c>
      <c r="QJ26" s="28">
        <v>370583</v>
      </c>
      <c r="QK26" s="28">
        <v>0</v>
      </c>
      <c r="QL26" s="28">
        <v>760937</v>
      </c>
      <c r="QM26" s="28">
        <v>562579</v>
      </c>
      <c r="QN26" s="28">
        <v>521301</v>
      </c>
      <c r="QO26" s="28">
        <v>528841</v>
      </c>
      <c r="QP26" s="28">
        <v>646006</v>
      </c>
      <c r="QQ26" s="28">
        <v>0</v>
      </c>
      <c r="QR26" s="28">
        <v>1035903</v>
      </c>
      <c r="QS26" s="28">
        <v>1025011</v>
      </c>
      <c r="QT26" s="28">
        <v>1253091</v>
      </c>
      <c r="QU26" s="28">
        <v>938291</v>
      </c>
      <c r="QV26" s="28">
        <v>1000023</v>
      </c>
      <c r="QW26" s="28">
        <v>0</v>
      </c>
      <c r="QX26" s="28">
        <v>532884</v>
      </c>
      <c r="QY26" s="28">
        <v>375883</v>
      </c>
      <c r="QZ26" s="28">
        <v>288239</v>
      </c>
      <c r="RA26" s="28">
        <v>209926</v>
      </c>
      <c r="RB26" s="28">
        <v>173760</v>
      </c>
      <c r="RC26" s="28">
        <v>0</v>
      </c>
      <c r="RD26" s="28">
        <v>521476</v>
      </c>
      <c r="RE26" s="28">
        <v>544179</v>
      </c>
      <c r="RF26" s="28">
        <v>527475</v>
      </c>
      <c r="RG26" s="28">
        <v>487574</v>
      </c>
      <c r="RH26" s="28">
        <v>368867</v>
      </c>
      <c r="RI26" s="28">
        <v>0</v>
      </c>
      <c r="RJ26" s="28">
        <v>722288</v>
      </c>
      <c r="RK26" s="28">
        <v>819476</v>
      </c>
      <c r="RL26" s="28">
        <v>727344</v>
      </c>
      <c r="RM26" s="28">
        <v>622743</v>
      </c>
      <c r="RN26" s="28">
        <v>435113</v>
      </c>
      <c r="RO26" s="28">
        <v>0</v>
      </c>
      <c r="RP26" s="28">
        <v>7918</v>
      </c>
      <c r="RQ26" s="28">
        <v>2537</v>
      </c>
      <c r="RR26" s="28">
        <v>7185</v>
      </c>
      <c r="RS26" s="28">
        <v>0</v>
      </c>
      <c r="RT26" s="28">
        <v>1001</v>
      </c>
      <c r="RU26" s="28">
        <v>0</v>
      </c>
      <c r="RV26" s="28">
        <v>334683</v>
      </c>
      <c r="RW26" s="28">
        <v>257051</v>
      </c>
      <c r="RX26" s="28">
        <v>296551</v>
      </c>
      <c r="RY26" s="28">
        <v>261243</v>
      </c>
      <c r="RZ26" s="28">
        <v>250735</v>
      </c>
      <c r="SA26" s="28">
        <v>0</v>
      </c>
      <c r="SB26" s="28">
        <v>109283</v>
      </c>
      <c r="SC26" s="28">
        <v>69356</v>
      </c>
      <c r="SD26" s="28">
        <v>43894</v>
      </c>
      <c r="SE26" s="28">
        <v>31594</v>
      </c>
      <c r="SF26" s="28">
        <v>57567</v>
      </c>
      <c r="SG26" s="28">
        <v>0</v>
      </c>
      <c r="SH26" s="28">
        <v>3392</v>
      </c>
      <c r="SI26" s="28">
        <v>1913</v>
      </c>
      <c r="SJ26" s="28">
        <v>6510</v>
      </c>
      <c r="SK26" s="28">
        <v>2523</v>
      </c>
      <c r="SL26" s="28">
        <v>500</v>
      </c>
      <c r="SM26" s="28">
        <v>0</v>
      </c>
      <c r="SN26" s="28">
        <v>748172</v>
      </c>
      <c r="SO26" s="28">
        <v>577037</v>
      </c>
      <c r="SP26" s="28">
        <v>554660</v>
      </c>
      <c r="SQ26" s="28">
        <v>585286</v>
      </c>
      <c r="SR26" s="28">
        <v>540814</v>
      </c>
      <c r="SS26" s="28">
        <v>0</v>
      </c>
      <c r="ST26" s="28">
        <v>1006058</v>
      </c>
      <c r="SU26" s="28">
        <v>907156</v>
      </c>
      <c r="SV26" s="28">
        <v>803508</v>
      </c>
      <c r="SW26" s="28">
        <v>882247</v>
      </c>
      <c r="SX26" s="28">
        <v>887946</v>
      </c>
      <c r="SY26" s="28">
        <v>0</v>
      </c>
    </row>
    <row r="27" spans="1:519">
      <c r="A27" s="65"/>
      <c r="B27" s="66"/>
      <c r="C27" s="67" t="s">
        <v>333</v>
      </c>
      <c r="D27" s="28">
        <v>0</v>
      </c>
      <c r="E27" s="28">
        <v>0</v>
      </c>
      <c r="F27" s="28">
        <v>0</v>
      </c>
      <c r="G27" s="30">
        <v>0</v>
      </c>
      <c r="H27" s="28">
        <v>0</v>
      </c>
      <c r="I27" s="30">
        <v>0</v>
      </c>
      <c r="J27" s="28">
        <v>0</v>
      </c>
      <c r="K27" s="28">
        <v>0</v>
      </c>
      <c r="L27" s="28">
        <v>0</v>
      </c>
      <c r="M27" s="30">
        <v>0</v>
      </c>
      <c r="N27" s="28">
        <v>0</v>
      </c>
      <c r="O27" s="30">
        <v>0</v>
      </c>
      <c r="P27" s="28">
        <v>0</v>
      </c>
      <c r="Q27" s="28">
        <v>0</v>
      </c>
      <c r="R27" s="28">
        <v>0</v>
      </c>
      <c r="S27" s="30">
        <v>0</v>
      </c>
      <c r="T27" s="28">
        <v>0</v>
      </c>
      <c r="U27" s="30">
        <v>0</v>
      </c>
      <c r="V27" s="28">
        <v>0</v>
      </c>
      <c r="W27" s="28">
        <v>0</v>
      </c>
      <c r="X27" s="28">
        <v>0</v>
      </c>
      <c r="Y27" s="30">
        <v>0</v>
      </c>
      <c r="Z27" s="28">
        <v>0</v>
      </c>
      <c r="AA27" s="30">
        <v>0</v>
      </c>
      <c r="AB27" s="28">
        <v>0</v>
      </c>
      <c r="AC27" s="28">
        <v>0</v>
      </c>
      <c r="AD27" s="28">
        <v>0</v>
      </c>
      <c r="AE27" s="30">
        <v>0</v>
      </c>
      <c r="AF27" s="28">
        <v>0</v>
      </c>
      <c r="AG27" s="30">
        <v>0</v>
      </c>
      <c r="AH27" s="28">
        <v>0</v>
      </c>
      <c r="AI27" s="28">
        <v>0</v>
      </c>
      <c r="AJ27" s="28">
        <v>0</v>
      </c>
      <c r="AK27" s="30">
        <v>0</v>
      </c>
      <c r="AL27" s="28">
        <v>0</v>
      </c>
      <c r="AM27" s="30">
        <v>0</v>
      </c>
      <c r="AN27" s="28">
        <v>0</v>
      </c>
      <c r="AO27" s="28">
        <v>0</v>
      </c>
      <c r="AP27" s="28">
        <v>0</v>
      </c>
      <c r="AQ27" s="30">
        <v>0</v>
      </c>
      <c r="AR27" s="28">
        <v>3412</v>
      </c>
      <c r="AS27" s="30">
        <v>0</v>
      </c>
      <c r="AT27" s="28">
        <v>0</v>
      </c>
      <c r="AU27" s="28">
        <v>0</v>
      </c>
      <c r="AV27" s="28">
        <v>0</v>
      </c>
      <c r="AW27" s="30">
        <v>0</v>
      </c>
      <c r="AX27" s="28">
        <v>0</v>
      </c>
      <c r="AY27" s="30">
        <v>0</v>
      </c>
      <c r="AZ27" s="28">
        <v>0</v>
      </c>
      <c r="BA27" s="28">
        <v>0</v>
      </c>
      <c r="BB27" s="28">
        <v>0</v>
      </c>
      <c r="BC27" s="30">
        <v>0</v>
      </c>
      <c r="BD27" s="28">
        <v>13820</v>
      </c>
      <c r="BE27" s="30">
        <v>0</v>
      </c>
      <c r="BF27" s="28">
        <v>0</v>
      </c>
      <c r="BG27" s="28">
        <v>0</v>
      </c>
      <c r="BH27" s="28">
        <v>0</v>
      </c>
      <c r="BI27" s="30">
        <v>0</v>
      </c>
      <c r="BJ27" s="28">
        <v>1272110</v>
      </c>
      <c r="BK27" s="30">
        <v>0</v>
      </c>
      <c r="BL27" s="28">
        <v>0</v>
      </c>
      <c r="BM27" s="28">
        <v>0</v>
      </c>
      <c r="BN27" s="28">
        <v>0</v>
      </c>
      <c r="BO27" s="30">
        <v>0</v>
      </c>
      <c r="BP27" s="28">
        <v>0</v>
      </c>
      <c r="BQ27" s="30">
        <v>0</v>
      </c>
      <c r="BR27" s="28">
        <v>68062</v>
      </c>
      <c r="BS27" s="28">
        <v>69915</v>
      </c>
      <c r="BT27" s="28">
        <v>42111</v>
      </c>
      <c r="BU27" s="30">
        <v>45973</v>
      </c>
      <c r="BV27" s="28">
        <v>38384</v>
      </c>
      <c r="BW27" s="30">
        <v>0</v>
      </c>
      <c r="BX27" s="28">
        <v>0</v>
      </c>
      <c r="BY27" s="28">
        <v>0</v>
      </c>
      <c r="BZ27" s="28">
        <v>0</v>
      </c>
      <c r="CA27" s="30">
        <v>0</v>
      </c>
      <c r="CB27" s="28">
        <v>0</v>
      </c>
      <c r="CC27" s="30">
        <v>0</v>
      </c>
      <c r="CD27" s="28">
        <v>0</v>
      </c>
      <c r="CE27" s="28">
        <v>0</v>
      </c>
      <c r="CF27" s="28">
        <v>0</v>
      </c>
      <c r="CG27" s="30">
        <v>0</v>
      </c>
      <c r="CH27" s="28">
        <v>0</v>
      </c>
      <c r="CI27" s="30">
        <v>0</v>
      </c>
      <c r="CJ27" s="28">
        <v>0</v>
      </c>
      <c r="CK27" s="28">
        <v>0</v>
      </c>
      <c r="CL27" s="28">
        <v>0</v>
      </c>
      <c r="CM27" s="30">
        <v>0</v>
      </c>
      <c r="CN27" s="28">
        <v>20580</v>
      </c>
      <c r="CO27" s="30">
        <v>0</v>
      </c>
      <c r="CP27" s="28">
        <v>0</v>
      </c>
      <c r="CQ27" s="28">
        <v>0</v>
      </c>
      <c r="CR27" s="28">
        <v>0</v>
      </c>
      <c r="CS27" s="30">
        <v>0</v>
      </c>
      <c r="CT27" s="28">
        <v>307945</v>
      </c>
      <c r="CU27" s="30">
        <v>0</v>
      </c>
      <c r="CV27" s="28">
        <v>0</v>
      </c>
      <c r="CW27" s="28">
        <v>0</v>
      </c>
      <c r="CX27" s="28">
        <v>0</v>
      </c>
      <c r="CY27" s="30">
        <v>0</v>
      </c>
      <c r="CZ27" s="28">
        <v>0</v>
      </c>
      <c r="DA27" s="30">
        <v>0</v>
      </c>
      <c r="DB27" s="28">
        <v>0</v>
      </c>
      <c r="DC27" s="28">
        <v>0</v>
      </c>
      <c r="DD27" s="28">
        <v>0</v>
      </c>
      <c r="DE27" s="30">
        <v>0</v>
      </c>
      <c r="DF27" s="28">
        <v>0</v>
      </c>
      <c r="DG27" s="30">
        <v>0</v>
      </c>
      <c r="DH27" s="28">
        <v>0</v>
      </c>
      <c r="DI27" s="28">
        <v>0</v>
      </c>
      <c r="DJ27" s="28">
        <v>0</v>
      </c>
      <c r="DK27" s="30">
        <v>0</v>
      </c>
      <c r="DL27" s="28">
        <v>46901</v>
      </c>
      <c r="DM27" s="30">
        <v>0</v>
      </c>
      <c r="DN27" s="28">
        <v>0</v>
      </c>
      <c r="DO27" s="28">
        <v>0</v>
      </c>
      <c r="DP27" s="28">
        <v>0</v>
      </c>
      <c r="DQ27" s="30">
        <v>0</v>
      </c>
      <c r="DR27" s="28">
        <v>21165</v>
      </c>
      <c r="DS27" s="30">
        <v>0</v>
      </c>
      <c r="DT27" s="28">
        <v>0</v>
      </c>
      <c r="DU27" s="28">
        <v>0</v>
      </c>
      <c r="DV27" s="28">
        <v>0</v>
      </c>
      <c r="DW27" s="30">
        <v>0</v>
      </c>
      <c r="DX27" s="28">
        <v>0</v>
      </c>
      <c r="DY27" s="30">
        <v>0</v>
      </c>
      <c r="DZ27" s="28">
        <v>4482016</v>
      </c>
      <c r="EA27" s="28">
        <v>3861505</v>
      </c>
      <c r="EB27" s="28">
        <v>3967114</v>
      </c>
      <c r="EC27" s="30">
        <v>3320583</v>
      </c>
      <c r="ED27" s="28">
        <v>2607787</v>
      </c>
      <c r="EE27" s="30">
        <v>0</v>
      </c>
      <c r="EF27" s="28">
        <v>0</v>
      </c>
      <c r="EG27" s="28">
        <v>0</v>
      </c>
      <c r="EH27" s="28">
        <v>0</v>
      </c>
      <c r="EI27" s="30">
        <v>0</v>
      </c>
      <c r="EJ27" s="28">
        <v>0</v>
      </c>
      <c r="EK27" s="30">
        <v>0</v>
      </c>
      <c r="EL27" s="28">
        <v>0</v>
      </c>
      <c r="EM27" s="28">
        <v>0</v>
      </c>
      <c r="EN27" s="28">
        <v>0</v>
      </c>
      <c r="EO27" s="30">
        <v>0</v>
      </c>
      <c r="EP27" s="28">
        <v>0</v>
      </c>
      <c r="EQ27" s="30">
        <v>0</v>
      </c>
      <c r="ER27" s="28">
        <v>0</v>
      </c>
      <c r="ES27" s="28">
        <v>0</v>
      </c>
      <c r="ET27" s="28">
        <v>0</v>
      </c>
      <c r="EU27" s="30">
        <v>0</v>
      </c>
      <c r="EV27" s="28">
        <v>0</v>
      </c>
      <c r="EW27" s="30">
        <v>0</v>
      </c>
      <c r="EX27" s="28">
        <v>0</v>
      </c>
      <c r="EY27" s="28">
        <v>0</v>
      </c>
      <c r="EZ27" s="28">
        <v>0</v>
      </c>
      <c r="FA27" s="30">
        <v>0</v>
      </c>
      <c r="FB27" s="28">
        <v>0</v>
      </c>
      <c r="FC27" s="30">
        <v>0</v>
      </c>
      <c r="FD27" s="28">
        <v>0</v>
      </c>
      <c r="FE27" s="28">
        <v>0</v>
      </c>
      <c r="FF27" s="28">
        <v>0</v>
      </c>
      <c r="FG27" s="30">
        <v>0</v>
      </c>
      <c r="FH27" s="28">
        <v>0</v>
      </c>
      <c r="FI27" s="30">
        <v>0</v>
      </c>
      <c r="FJ27" s="28">
        <v>0</v>
      </c>
      <c r="FK27" s="28">
        <v>0</v>
      </c>
      <c r="FL27" s="28">
        <v>0</v>
      </c>
      <c r="FM27" s="30">
        <v>0</v>
      </c>
      <c r="FN27" s="28">
        <v>0</v>
      </c>
      <c r="FO27" s="30">
        <v>0</v>
      </c>
      <c r="FP27" s="28">
        <v>0</v>
      </c>
      <c r="FQ27" s="28">
        <v>0</v>
      </c>
      <c r="FR27" s="28">
        <v>0</v>
      </c>
      <c r="FS27" s="30">
        <v>0</v>
      </c>
      <c r="FT27" s="28">
        <v>0</v>
      </c>
      <c r="FU27" s="30">
        <v>0</v>
      </c>
      <c r="FV27" s="28">
        <v>0</v>
      </c>
      <c r="FW27" s="28">
        <v>0</v>
      </c>
      <c r="FX27" s="28">
        <v>0</v>
      </c>
      <c r="FY27" s="30">
        <v>0</v>
      </c>
      <c r="FZ27" s="28">
        <v>0</v>
      </c>
      <c r="GA27" s="30">
        <v>0</v>
      </c>
      <c r="GB27" s="28">
        <v>0</v>
      </c>
      <c r="GC27" s="28">
        <v>0</v>
      </c>
      <c r="GD27" s="28">
        <v>0</v>
      </c>
      <c r="GE27" s="30">
        <v>0</v>
      </c>
      <c r="GF27" s="28">
        <v>0</v>
      </c>
      <c r="GG27" s="30">
        <v>0</v>
      </c>
      <c r="GH27" s="28">
        <v>0</v>
      </c>
      <c r="GI27" s="28">
        <v>0</v>
      </c>
      <c r="GJ27" s="28">
        <v>0</v>
      </c>
      <c r="GK27" s="30">
        <v>0</v>
      </c>
      <c r="GL27" s="28">
        <v>0</v>
      </c>
      <c r="GM27" s="30">
        <v>0</v>
      </c>
      <c r="GN27" s="28">
        <v>0</v>
      </c>
      <c r="GO27" s="28">
        <v>0</v>
      </c>
      <c r="GP27" s="28">
        <v>0</v>
      </c>
      <c r="GQ27" s="30">
        <v>0</v>
      </c>
      <c r="GR27" s="28">
        <v>0</v>
      </c>
      <c r="GS27" s="30">
        <v>0</v>
      </c>
      <c r="GT27" s="28">
        <v>0</v>
      </c>
      <c r="GU27" s="28">
        <v>0</v>
      </c>
      <c r="GV27" s="28">
        <v>0</v>
      </c>
      <c r="GW27" s="30">
        <v>0</v>
      </c>
      <c r="GX27" s="28">
        <v>74132</v>
      </c>
      <c r="GY27" s="30">
        <v>0</v>
      </c>
      <c r="GZ27" s="28">
        <v>0</v>
      </c>
      <c r="HA27" s="28">
        <v>0</v>
      </c>
      <c r="HB27" s="28">
        <v>0</v>
      </c>
      <c r="HC27" s="30">
        <v>0</v>
      </c>
      <c r="HD27" s="28">
        <v>0</v>
      </c>
      <c r="HE27" s="30">
        <v>0</v>
      </c>
      <c r="HF27" s="28">
        <v>0</v>
      </c>
      <c r="HG27" s="28">
        <v>0</v>
      </c>
      <c r="HH27" s="28">
        <v>0</v>
      </c>
      <c r="HI27" s="30">
        <v>1560</v>
      </c>
      <c r="HJ27" s="28">
        <v>0</v>
      </c>
      <c r="HK27" s="30">
        <v>0</v>
      </c>
      <c r="HL27" s="28">
        <v>0</v>
      </c>
      <c r="HM27" s="28">
        <v>0</v>
      </c>
      <c r="HN27" s="28">
        <v>0</v>
      </c>
      <c r="HO27" s="30">
        <v>0</v>
      </c>
      <c r="HP27" s="28">
        <v>3600</v>
      </c>
      <c r="HQ27" s="30">
        <v>0</v>
      </c>
      <c r="HR27" s="28">
        <v>0</v>
      </c>
      <c r="HS27" s="28">
        <v>0</v>
      </c>
      <c r="HT27" s="28">
        <v>0</v>
      </c>
      <c r="HU27" s="30">
        <v>0</v>
      </c>
      <c r="HV27" s="28">
        <v>77337</v>
      </c>
      <c r="HW27" s="30">
        <v>0</v>
      </c>
      <c r="HX27" s="28">
        <v>0</v>
      </c>
      <c r="HY27" s="28">
        <v>0</v>
      </c>
      <c r="HZ27" s="28">
        <v>0</v>
      </c>
      <c r="IA27" s="30">
        <v>0</v>
      </c>
      <c r="IB27" s="28">
        <v>0</v>
      </c>
      <c r="IC27" s="30">
        <v>0</v>
      </c>
      <c r="ID27" s="28">
        <v>0</v>
      </c>
      <c r="IE27" s="28">
        <v>0</v>
      </c>
      <c r="IF27" s="28">
        <v>0</v>
      </c>
      <c r="IG27" s="30">
        <v>0</v>
      </c>
      <c r="IH27" s="28">
        <v>0</v>
      </c>
      <c r="II27" s="30">
        <v>0</v>
      </c>
      <c r="IJ27" s="28">
        <v>0</v>
      </c>
      <c r="IK27" s="28">
        <v>0</v>
      </c>
      <c r="IL27" s="28">
        <v>0</v>
      </c>
      <c r="IM27" s="30">
        <v>0</v>
      </c>
      <c r="IN27" s="28">
        <v>49260</v>
      </c>
      <c r="IO27" s="30">
        <v>0</v>
      </c>
      <c r="IP27" s="28">
        <v>0</v>
      </c>
      <c r="IQ27" s="28">
        <v>0</v>
      </c>
      <c r="IR27" s="28">
        <v>0</v>
      </c>
      <c r="IS27" s="30">
        <v>0</v>
      </c>
      <c r="IT27" s="28">
        <v>97508</v>
      </c>
      <c r="IU27" s="30">
        <v>0</v>
      </c>
      <c r="IV27" s="28">
        <v>0</v>
      </c>
      <c r="IW27" s="28">
        <v>0</v>
      </c>
      <c r="IX27" s="28">
        <v>0</v>
      </c>
      <c r="IY27" s="30">
        <v>0</v>
      </c>
      <c r="IZ27" s="28">
        <v>0</v>
      </c>
      <c r="JA27" s="30">
        <v>0</v>
      </c>
      <c r="JB27" s="28">
        <v>0</v>
      </c>
      <c r="JC27" s="28">
        <v>0</v>
      </c>
      <c r="JD27" s="28">
        <v>0</v>
      </c>
      <c r="JE27" s="30">
        <v>0</v>
      </c>
      <c r="JF27" s="28">
        <v>0</v>
      </c>
      <c r="JG27" s="30">
        <v>0</v>
      </c>
      <c r="JH27" s="28">
        <v>1992832</v>
      </c>
      <c r="JI27" s="28">
        <v>1684894</v>
      </c>
      <c r="JJ27" s="28">
        <v>1316353</v>
      </c>
      <c r="JK27" s="28">
        <v>1014856</v>
      </c>
      <c r="JL27" s="28">
        <v>795206</v>
      </c>
      <c r="JM27" s="28">
        <v>0</v>
      </c>
      <c r="JN27" s="28">
        <v>0</v>
      </c>
      <c r="JO27" s="28">
        <v>0</v>
      </c>
      <c r="JP27" s="28">
        <v>0</v>
      </c>
      <c r="JQ27" s="28">
        <v>0</v>
      </c>
      <c r="JR27" s="28">
        <v>0</v>
      </c>
      <c r="JS27" s="28">
        <v>0</v>
      </c>
      <c r="JT27" s="28">
        <v>0</v>
      </c>
      <c r="JU27" s="28">
        <v>0</v>
      </c>
      <c r="JV27" s="28">
        <v>0</v>
      </c>
      <c r="JW27" s="28">
        <v>0</v>
      </c>
      <c r="JX27" s="28">
        <v>59044</v>
      </c>
      <c r="JY27" s="28">
        <v>0</v>
      </c>
      <c r="JZ27" s="28">
        <v>0</v>
      </c>
      <c r="KA27" s="28">
        <v>0</v>
      </c>
      <c r="KB27" s="28">
        <v>0</v>
      </c>
      <c r="KC27" s="28">
        <v>0</v>
      </c>
      <c r="KD27" s="28">
        <v>42990</v>
      </c>
      <c r="KE27" s="28">
        <v>0</v>
      </c>
      <c r="KF27" s="28">
        <v>0</v>
      </c>
      <c r="KG27" s="28">
        <v>0</v>
      </c>
      <c r="KH27" s="28">
        <v>0</v>
      </c>
      <c r="KI27" s="28">
        <v>0</v>
      </c>
      <c r="KJ27" s="28">
        <v>31162</v>
      </c>
      <c r="KK27" s="28">
        <v>0</v>
      </c>
      <c r="KL27" s="28">
        <v>0</v>
      </c>
      <c r="KM27" s="28">
        <v>0</v>
      </c>
      <c r="KN27" s="28">
        <v>0</v>
      </c>
      <c r="KO27" s="28">
        <v>0</v>
      </c>
      <c r="KP27" s="28">
        <v>0</v>
      </c>
      <c r="KQ27" s="28">
        <v>0</v>
      </c>
      <c r="KR27" s="28">
        <v>0</v>
      </c>
      <c r="KS27" s="28">
        <v>0</v>
      </c>
      <c r="KT27" s="28">
        <v>0</v>
      </c>
      <c r="KU27" s="28">
        <v>0</v>
      </c>
      <c r="KV27" s="28">
        <v>34554</v>
      </c>
      <c r="KW27" s="28">
        <v>0</v>
      </c>
      <c r="KX27" s="28">
        <v>0</v>
      </c>
      <c r="KY27" s="28">
        <v>0</v>
      </c>
      <c r="KZ27" s="28">
        <v>0</v>
      </c>
      <c r="LA27" s="28">
        <v>0</v>
      </c>
      <c r="LB27" s="28">
        <v>1681004</v>
      </c>
      <c r="LC27" s="28">
        <v>0</v>
      </c>
      <c r="LD27" s="28">
        <v>0</v>
      </c>
      <c r="LE27" s="28">
        <v>0</v>
      </c>
      <c r="LF27" s="28">
        <v>0</v>
      </c>
      <c r="LG27" s="28">
        <v>0</v>
      </c>
      <c r="LH27" s="28">
        <v>0</v>
      </c>
      <c r="LI27" s="28">
        <v>0</v>
      </c>
      <c r="LJ27" s="28">
        <v>0</v>
      </c>
      <c r="LK27" s="28">
        <v>0</v>
      </c>
      <c r="LL27" s="28">
        <v>0</v>
      </c>
      <c r="LM27" s="28">
        <v>0</v>
      </c>
      <c r="LN27" s="28">
        <v>0</v>
      </c>
      <c r="LO27" s="28">
        <v>0</v>
      </c>
      <c r="LP27" s="28">
        <v>0</v>
      </c>
      <c r="LQ27" s="28">
        <v>0</v>
      </c>
      <c r="LR27" s="28">
        <v>0</v>
      </c>
      <c r="LS27" s="28">
        <v>0</v>
      </c>
      <c r="LT27" s="28">
        <v>1136980</v>
      </c>
      <c r="LU27" s="28">
        <v>0</v>
      </c>
      <c r="LV27" s="28">
        <v>0</v>
      </c>
      <c r="LW27" s="28">
        <v>0</v>
      </c>
      <c r="LX27" s="28">
        <v>0</v>
      </c>
      <c r="LY27" s="28">
        <v>0</v>
      </c>
      <c r="LZ27" s="28">
        <v>0</v>
      </c>
      <c r="MA27" s="28">
        <v>0</v>
      </c>
      <c r="MB27" s="28">
        <v>17791</v>
      </c>
      <c r="MC27" s="28">
        <v>16323</v>
      </c>
      <c r="MD27" s="28">
        <v>9300</v>
      </c>
      <c r="ME27" s="28">
        <v>450</v>
      </c>
      <c r="MF27" s="28">
        <v>0</v>
      </c>
      <c r="MG27" s="28">
        <v>0</v>
      </c>
      <c r="MH27" s="28">
        <v>0</v>
      </c>
      <c r="MI27" s="28">
        <v>0</v>
      </c>
      <c r="MJ27" s="28">
        <v>0</v>
      </c>
      <c r="MK27" s="28">
        <v>0</v>
      </c>
      <c r="ML27" s="28">
        <v>205389</v>
      </c>
      <c r="MM27" s="28">
        <v>0</v>
      </c>
      <c r="MN27" s="28">
        <v>0</v>
      </c>
      <c r="MO27" s="28">
        <v>0</v>
      </c>
      <c r="MP27" s="28">
        <v>0</v>
      </c>
      <c r="MQ27" s="28">
        <v>0</v>
      </c>
      <c r="MR27" s="28">
        <v>1380</v>
      </c>
      <c r="MS27" s="28">
        <v>0</v>
      </c>
      <c r="MT27" s="28">
        <v>0</v>
      </c>
      <c r="MU27" s="28">
        <v>0</v>
      </c>
      <c r="MV27" s="28">
        <v>0</v>
      </c>
      <c r="MW27" s="28">
        <v>0</v>
      </c>
      <c r="MX27" s="28">
        <v>17190</v>
      </c>
      <c r="MY27" s="28">
        <v>0</v>
      </c>
      <c r="MZ27" s="28">
        <v>0</v>
      </c>
      <c r="NA27" s="28">
        <v>0</v>
      </c>
      <c r="NB27" s="28">
        <v>0</v>
      </c>
      <c r="NC27" s="28">
        <v>0</v>
      </c>
      <c r="ND27" s="28">
        <v>4110</v>
      </c>
      <c r="NE27" s="28">
        <v>0</v>
      </c>
      <c r="NF27" s="28">
        <v>120523</v>
      </c>
      <c r="NG27" s="28">
        <v>105868</v>
      </c>
      <c r="NH27" s="28">
        <v>82062</v>
      </c>
      <c r="NI27" s="28">
        <v>0</v>
      </c>
      <c r="NJ27" s="28">
        <v>35301</v>
      </c>
      <c r="NK27" s="28">
        <v>0</v>
      </c>
      <c r="NL27" s="28">
        <v>0</v>
      </c>
      <c r="NM27" s="28">
        <v>0</v>
      </c>
      <c r="NN27" s="28">
        <v>0</v>
      </c>
      <c r="NO27" s="28">
        <v>0</v>
      </c>
      <c r="NP27" s="28">
        <v>0</v>
      </c>
      <c r="NQ27" s="28">
        <v>0</v>
      </c>
      <c r="NR27" s="28">
        <v>0</v>
      </c>
      <c r="NS27" s="28">
        <v>0</v>
      </c>
      <c r="NT27" s="28">
        <v>0</v>
      </c>
      <c r="NU27" s="28">
        <v>0</v>
      </c>
      <c r="NV27" s="28">
        <v>347101</v>
      </c>
      <c r="NW27" s="28">
        <v>0</v>
      </c>
      <c r="NX27" s="28">
        <v>0</v>
      </c>
      <c r="NY27" s="28">
        <v>0</v>
      </c>
      <c r="NZ27" s="28">
        <v>0</v>
      </c>
      <c r="OA27" s="28">
        <v>0</v>
      </c>
      <c r="OB27" s="28">
        <v>192037</v>
      </c>
      <c r="OC27" s="28">
        <v>0</v>
      </c>
      <c r="OD27" s="28">
        <v>0</v>
      </c>
      <c r="OE27" s="28">
        <v>0</v>
      </c>
      <c r="OF27" s="28">
        <v>0</v>
      </c>
      <c r="OG27" s="28">
        <v>0</v>
      </c>
      <c r="OH27" s="28">
        <v>28923</v>
      </c>
      <c r="OI27" s="28">
        <v>0</v>
      </c>
      <c r="OJ27" s="28">
        <v>0</v>
      </c>
      <c r="OK27" s="28">
        <v>0</v>
      </c>
      <c r="OL27" s="28">
        <v>0</v>
      </c>
      <c r="OM27" s="28">
        <v>0</v>
      </c>
      <c r="ON27" s="28">
        <v>51693</v>
      </c>
      <c r="OO27" s="28">
        <v>0</v>
      </c>
      <c r="OP27" s="28">
        <v>0</v>
      </c>
      <c r="OQ27" s="28">
        <v>0</v>
      </c>
      <c r="OR27" s="28">
        <v>0</v>
      </c>
      <c r="OS27" s="28">
        <v>0</v>
      </c>
      <c r="OT27" s="28">
        <v>0</v>
      </c>
      <c r="OU27" s="28">
        <v>0</v>
      </c>
      <c r="OV27" s="28">
        <v>0</v>
      </c>
      <c r="OW27" s="28">
        <v>0</v>
      </c>
      <c r="OX27" s="28">
        <v>0</v>
      </c>
      <c r="OY27" s="28">
        <v>0</v>
      </c>
      <c r="OZ27" s="28">
        <v>0</v>
      </c>
      <c r="PA27" s="28">
        <v>0</v>
      </c>
      <c r="PB27" s="28">
        <v>0</v>
      </c>
      <c r="PC27" s="28">
        <v>0</v>
      </c>
      <c r="PD27" s="28">
        <v>0</v>
      </c>
      <c r="PE27" s="28">
        <v>0</v>
      </c>
      <c r="PF27" s="28">
        <v>0</v>
      </c>
      <c r="PG27" s="28">
        <v>0</v>
      </c>
      <c r="PH27" s="28">
        <v>0</v>
      </c>
      <c r="PI27" s="28">
        <v>0</v>
      </c>
      <c r="PJ27" s="28">
        <v>0</v>
      </c>
      <c r="PK27" s="28">
        <v>0</v>
      </c>
      <c r="PL27" s="28">
        <v>0</v>
      </c>
      <c r="PM27" s="28">
        <v>0</v>
      </c>
      <c r="PN27" s="28">
        <v>0</v>
      </c>
      <c r="PO27" s="28">
        <v>0</v>
      </c>
      <c r="PP27" s="28">
        <v>0</v>
      </c>
      <c r="PQ27" s="28">
        <v>0</v>
      </c>
      <c r="PR27" s="28">
        <v>0</v>
      </c>
      <c r="PS27" s="28">
        <v>0</v>
      </c>
      <c r="PT27" s="28">
        <v>0</v>
      </c>
      <c r="PU27" s="28">
        <v>0</v>
      </c>
      <c r="PV27" s="28">
        <v>0</v>
      </c>
      <c r="PW27" s="28">
        <v>0</v>
      </c>
      <c r="PX27" s="28">
        <v>627969</v>
      </c>
      <c r="PY27" s="28">
        <v>0</v>
      </c>
      <c r="PZ27" s="28">
        <v>0</v>
      </c>
      <c r="QA27" s="28">
        <v>0</v>
      </c>
      <c r="QB27" s="28">
        <v>0</v>
      </c>
      <c r="QC27" s="28">
        <v>0</v>
      </c>
      <c r="QD27" s="28">
        <v>51330</v>
      </c>
      <c r="QE27" s="28">
        <v>0</v>
      </c>
      <c r="QF27" s="28">
        <v>0</v>
      </c>
      <c r="QG27" s="28">
        <v>0</v>
      </c>
      <c r="QH27" s="28">
        <v>0</v>
      </c>
      <c r="QI27" s="28">
        <v>0</v>
      </c>
      <c r="QJ27" s="28">
        <v>0</v>
      </c>
      <c r="QK27" s="28">
        <v>0</v>
      </c>
      <c r="QL27" s="28">
        <v>0</v>
      </c>
      <c r="QM27" s="28">
        <v>0</v>
      </c>
      <c r="QN27" s="28">
        <v>0</v>
      </c>
      <c r="QO27" s="28">
        <v>0</v>
      </c>
      <c r="QP27" s="28">
        <v>58394</v>
      </c>
      <c r="QQ27" s="28">
        <v>0</v>
      </c>
      <c r="QR27" s="28">
        <v>0</v>
      </c>
      <c r="QS27" s="28">
        <v>0</v>
      </c>
      <c r="QT27" s="28">
        <v>0</v>
      </c>
      <c r="QU27" s="28">
        <v>0</v>
      </c>
      <c r="QV27" s="28">
        <v>0</v>
      </c>
      <c r="QW27" s="28">
        <v>0</v>
      </c>
      <c r="QX27" s="28">
        <v>0</v>
      </c>
      <c r="QY27" s="28">
        <v>0</v>
      </c>
      <c r="QZ27" s="28">
        <v>0</v>
      </c>
      <c r="RA27" s="28">
        <v>0</v>
      </c>
      <c r="RB27" s="28">
        <v>0</v>
      </c>
      <c r="RC27" s="28">
        <v>0</v>
      </c>
      <c r="RD27" s="28">
        <v>0</v>
      </c>
      <c r="RE27" s="28">
        <v>0</v>
      </c>
      <c r="RF27" s="28">
        <v>0</v>
      </c>
      <c r="RG27" s="28">
        <v>0</v>
      </c>
      <c r="RH27" s="28">
        <v>32555</v>
      </c>
      <c r="RI27" s="28">
        <v>0</v>
      </c>
      <c r="RJ27" s="28">
        <v>0</v>
      </c>
      <c r="RK27" s="28">
        <v>0</v>
      </c>
      <c r="RL27" s="28">
        <v>0</v>
      </c>
      <c r="RM27" s="28">
        <v>0</v>
      </c>
      <c r="RN27" s="28">
        <v>33915</v>
      </c>
      <c r="RO27" s="28">
        <v>0</v>
      </c>
      <c r="RP27" s="28">
        <v>0</v>
      </c>
      <c r="RQ27" s="28">
        <v>0</v>
      </c>
      <c r="RR27" s="28">
        <v>0</v>
      </c>
      <c r="RS27" s="28">
        <v>0</v>
      </c>
      <c r="RT27" s="28">
        <v>0</v>
      </c>
      <c r="RU27" s="28">
        <v>0</v>
      </c>
      <c r="RV27" s="28">
        <v>0</v>
      </c>
      <c r="RW27" s="28">
        <v>0</v>
      </c>
      <c r="RX27" s="28">
        <v>0</v>
      </c>
      <c r="RY27" s="28">
        <v>0</v>
      </c>
      <c r="RZ27" s="28">
        <v>0</v>
      </c>
      <c r="SA27" s="28">
        <v>0</v>
      </c>
      <c r="SB27" s="28">
        <v>0</v>
      </c>
      <c r="SC27" s="28">
        <v>0</v>
      </c>
      <c r="SD27" s="28">
        <v>0</v>
      </c>
      <c r="SE27" s="28">
        <v>0</v>
      </c>
      <c r="SF27" s="28">
        <v>0</v>
      </c>
      <c r="SG27" s="28">
        <v>0</v>
      </c>
      <c r="SH27" s="28">
        <v>0</v>
      </c>
      <c r="SI27" s="28">
        <v>0</v>
      </c>
      <c r="SJ27" s="28">
        <v>0</v>
      </c>
      <c r="SK27" s="28">
        <v>0</v>
      </c>
      <c r="SL27" s="28">
        <v>0</v>
      </c>
      <c r="SM27" s="28">
        <v>0</v>
      </c>
      <c r="SN27" s="28">
        <v>0</v>
      </c>
      <c r="SO27" s="28">
        <v>0</v>
      </c>
      <c r="SP27" s="28">
        <v>0</v>
      </c>
      <c r="SQ27" s="28">
        <v>0</v>
      </c>
      <c r="SR27" s="28">
        <v>0</v>
      </c>
      <c r="SS27" s="28">
        <v>0</v>
      </c>
      <c r="ST27" s="28">
        <v>151857</v>
      </c>
      <c r="SU27" s="28">
        <v>159885</v>
      </c>
      <c r="SV27" s="28">
        <v>0</v>
      </c>
      <c r="SW27" s="28">
        <v>129135</v>
      </c>
      <c r="SX27" s="28">
        <v>0</v>
      </c>
      <c r="SY27" s="28">
        <v>0</v>
      </c>
    </row>
    <row r="28" spans="1:519">
      <c r="A28" s="65"/>
      <c r="B28" s="66" t="s">
        <v>334</v>
      </c>
      <c r="C28" s="67"/>
      <c r="D28" s="28">
        <v>459290</v>
      </c>
      <c r="E28" s="28">
        <v>375172</v>
      </c>
      <c r="F28" s="28">
        <v>181558</v>
      </c>
      <c r="G28" s="30">
        <v>102079</v>
      </c>
      <c r="H28" s="28">
        <v>73623</v>
      </c>
      <c r="I28" s="30">
        <v>58352</v>
      </c>
      <c r="J28" s="28">
        <v>32734</v>
      </c>
      <c r="K28" s="28">
        <v>28412</v>
      </c>
      <c r="L28" s="28">
        <v>21116</v>
      </c>
      <c r="M28" s="30">
        <v>28634</v>
      </c>
      <c r="N28" s="28">
        <v>27886</v>
      </c>
      <c r="O28" s="30">
        <v>15458</v>
      </c>
      <c r="P28" s="28">
        <v>89874</v>
      </c>
      <c r="Q28" s="28">
        <v>81965</v>
      </c>
      <c r="R28" s="28">
        <v>13392</v>
      </c>
      <c r="S28" s="30">
        <v>13561</v>
      </c>
      <c r="T28" s="28">
        <v>1952</v>
      </c>
      <c r="U28" s="30">
        <v>1471</v>
      </c>
      <c r="V28" s="28">
        <v>5279</v>
      </c>
      <c r="W28" s="28">
        <v>12044</v>
      </c>
      <c r="X28" s="28">
        <v>3783</v>
      </c>
      <c r="Y28" s="30">
        <v>9225</v>
      </c>
      <c r="Z28" s="28">
        <v>9775</v>
      </c>
      <c r="AA28" s="30">
        <v>3150</v>
      </c>
      <c r="AB28" s="28">
        <v>219009</v>
      </c>
      <c r="AC28" s="28">
        <v>208090</v>
      </c>
      <c r="AD28" s="28">
        <v>210497</v>
      </c>
      <c r="AE28" s="30">
        <v>210947</v>
      </c>
      <c r="AF28" s="28">
        <v>199365</v>
      </c>
      <c r="AG28" s="30">
        <v>164632</v>
      </c>
      <c r="AH28" s="28">
        <v>109435</v>
      </c>
      <c r="AI28" s="28">
        <v>141217</v>
      </c>
      <c r="AJ28" s="28">
        <v>83403</v>
      </c>
      <c r="AK28" s="30">
        <v>69427</v>
      </c>
      <c r="AL28" s="28">
        <v>51921</v>
      </c>
      <c r="AM28" s="30">
        <v>49706</v>
      </c>
      <c r="AN28" s="28">
        <v>37028</v>
      </c>
      <c r="AO28" s="28">
        <v>46102</v>
      </c>
      <c r="AP28" s="28">
        <v>34977</v>
      </c>
      <c r="AQ28" s="30">
        <v>33976</v>
      </c>
      <c r="AR28" s="28">
        <v>2546</v>
      </c>
      <c r="AS28" s="30">
        <v>2454</v>
      </c>
      <c r="AT28" s="28">
        <v>173187</v>
      </c>
      <c r="AU28" s="28">
        <v>164795</v>
      </c>
      <c r="AV28" s="28">
        <v>187425</v>
      </c>
      <c r="AW28" s="30">
        <v>150446</v>
      </c>
      <c r="AX28" s="28">
        <v>138937</v>
      </c>
      <c r="AY28" s="30">
        <v>135103</v>
      </c>
      <c r="AZ28" s="28">
        <v>167665</v>
      </c>
      <c r="BA28" s="28">
        <v>212676</v>
      </c>
      <c r="BB28" s="28">
        <v>214888</v>
      </c>
      <c r="BC28" s="30">
        <v>104064</v>
      </c>
      <c r="BD28" s="28">
        <v>97440</v>
      </c>
      <c r="BE28" s="30">
        <v>55330</v>
      </c>
      <c r="BF28" s="28">
        <v>1012741</v>
      </c>
      <c r="BG28" s="28">
        <v>1817589</v>
      </c>
      <c r="BH28" s="28">
        <v>2716865</v>
      </c>
      <c r="BI28" s="30">
        <v>2264955</v>
      </c>
      <c r="BJ28" s="28">
        <v>2322833</v>
      </c>
      <c r="BK28" s="30">
        <v>2221541</v>
      </c>
      <c r="BL28" s="28">
        <v>81231</v>
      </c>
      <c r="BM28" s="28">
        <v>45049</v>
      </c>
      <c r="BN28" s="28">
        <v>43330</v>
      </c>
      <c r="BO28" s="30">
        <v>36998</v>
      </c>
      <c r="BP28" s="28">
        <v>37280</v>
      </c>
      <c r="BQ28" s="30">
        <v>34761</v>
      </c>
      <c r="BR28" s="28">
        <v>102661</v>
      </c>
      <c r="BS28" s="28">
        <v>56766</v>
      </c>
      <c r="BT28" s="28">
        <v>48677</v>
      </c>
      <c r="BU28" s="30">
        <v>52217</v>
      </c>
      <c r="BV28" s="28">
        <v>9427</v>
      </c>
      <c r="BW28" s="30">
        <v>23317</v>
      </c>
      <c r="BX28" s="28">
        <v>182683</v>
      </c>
      <c r="BY28" s="28">
        <v>173187</v>
      </c>
      <c r="BZ28" s="28">
        <v>167591</v>
      </c>
      <c r="CA28" s="30">
        <v>135621</v>
      </c>
      <c r="CB28" s="28">
        <v>108735</v>
      </c>
      <c r="CC28" s="30">
        <v>92008</v>
      </c>
      <c r="CD28" s="28">
        <v>24792</v>
      </c>
      <c r="CE28" s="28">
        <v>32755</v>
      </c>
      <c r="CF28" s="28">
        <v>11671</v>
      </c>
      <c r="CG28" s="30">
        <v>3674</v>
      </c>
      <c r="CH28" s="28">
        <v>3258</v>
      </c>
      <c r="CI28" s="30">
        <v>2132</v>
      </c>
      <c r="CJ28" s="28">
        <v>97770</v>
      </c>
      <c r="CK28" s="28">
        <v>98950</v>
      </c>
      <c r="CL28" s="28">
        <v>70931</v>
      </c>
      <c r="CM28" s="30">
        <v>75116</v>
      </c>
      <c r="CN28" s="28">
        <v>82632</v>
      </c>
      <c r="CO28" s="30">
        <v>80631</v>
      </c>
      <c r="CP28" s="28">
        <v>788001</v>
      </c>
      <c r="CQ28" s="28">
        <v>573085</v>
      </c>
      <c r="CR28" s="28">
        <v>502520</v>
      </c>
      <c r="CS28" s="30">
        <v>325457</v>
      </c>
      <c r="CT28" s="28">
        <v>246267</v>
      </c>
      <c r="CU28" s="30">
        <v>122918</v>
      </c>
      <c r="CV28" s="28">
        <v>14162</v>
      </c>
      <c r="CW28" s="28">
        <v>15290</v>
      </c>
      <c r="CX28" s="28">
        <v>16760</v>
      </c>
      <c r="CY28" s="30">
        <v>270</v>
      </c>
      <c r="CZ28" s="28">
        <v>0</v>
      </c>
      <c r="DA28" s="30">
        <v>0</v>
      </c>
      <c r="DB28" s="28">
        <v>168384</v>
      </c>
      <c r="DC28" s="28">
        <v>150444</v>
      </c>
      <c r="DD28" s="28">
        <v>140749</v>
      </c>
      <c r="DE28" s="30">
        <v>98448</v>
      </c>
      <c r="DF28" s="28">
        <v>99009</v>
      </c>
      <c r="DG28" s="30">
        <v>92167</v>
      </c>
      <c r="DH28" s="28">
        <v>413829</v>
      </c>
      <c r="DI28" s="28">
        <v>383273</v>
      </c>
      <c r="DJ28" s="28">
        <v>355465</v>
      </c>
      <c r="DK28" s="30">
        <v>333290</v>
      </c>
      <c r="DL28" s="28">
        <v>268580</v>
      </c>
      <c r="DM28" s="30">
        <v>274422</v>
      </c>
      <c r="DN28" s="28">
        <v>75941</v>
      </c>
      <c r="DO28" s="28">
        <v>117434</v>
      </c>
      <c r="DP28" s="28">
        <v>80010</v>
      </c>
      <c r="DQ28" s="30">
        <v>52217</v>
      </c>
      <c r="DR28" s="28">
        <v>46064</v>
      </c>
      <c r="DS28" s="30">
        <v>50691</v>
      </c>
      <c r="DT28" s="28">
        <v>343695</v>
      </c>
      <c r="DU28" s="28">
        <v>341884</v>
      </c>
      <c r="DV28" s="28">
        <v>342459</v>
      </c>
      <c r="DW28" s="30">
        <v>240799</v>
      </c>
      <c r="DX28" s="28">
        <v>206096</v>
      </c>
      <c r="DY28" s="30">
        <v>157387</v>
      </c>
      <c r="DZ28" s="28">
        <v>1369187</v>
      </c>
      <c r="EA28" s="28">
        <v>1132412</v>
      </c>
      <c r="EB28" s="28">
        <v>724754</v>
      </c>
      <c r="EC28" s="30">
        <v>607730</v>
      </c>
      <c r="ED28" s="28">
        <v>365755</v>
      </c>
      <c r="EE28" s="30">
        <v>102284</v>
      </c>
      <c r="EF28" s="28">
        <v>86617</v>
      </c>
      <c r="EG28" s="28">
        <v>99510</v>
      </c>
      <c r="EH28" s="28">
        <v>176430</v>
      </c>
      <c r="EI28" s="30">
        <v>114120</v>
      </c>
      <c r="EJ28" s="28">
        <v>150689</v>
      </c>
      <c r="EK28" s="30">
        <v>96099</v>
      </c>
      <c r="EL28" s="28">
        <v>124845</v>
      </c>
      <c r="EM28" s="28">
        <v>96103</v>
      </c>
      <c r="EN28" s="28">
        <v>68340</v>
      </c>
      <c r="EO28" s="30">
        <v>71069</v>
      </c>
      <c r="EP28" s="28">
        <v>48519</v>
      </c>
      <c r="EQ28" s="30">
        <v>27222</v>
      </c>
      <c r="ER28" s="28">
        <v>88698</v>
      </c>
      <c r="ES28" s="28">
        <v>82434</v>
      </c>
      <c r="ET28" s="28">
        <v>204759</v>
      </c>
      <c r="EU28" s="30">
        <v>183402</v>
      </c>
      <c r="EV28" s="28">
        <v>62600</v>
      </c>
      <c r="EW28" s="30">
        <v>48704</v>
      </c>
      <c r="EX28" s="28">
        <v>352823</v>
      </c>
      <c r="EY28" s="28">
        <v>709768</v>
      </c>
      <c r="EZ28" s="28">
        <v>612738</v>
      </c>
      <c r="FA28" s="30">
        <v>509482</v>
      </c>
      <c r="FB28" s="28">
        <v>180952</v>
      </c>
      <c r="FC28" s="30">
        <v>137938</v>
      </c>
      <c r="FD28" s="28">
        <v>105009</v>
      </c>
      <c r="FE28" s="28">
        <v>108937</v>
      </c>
      <c r="FF28" s="28">
        <v>92738</v>
      </c>
      <c r="FG28" s="30">
        <v>80054</v>
      </c>
      <c r="FH28" s="28">
        <v>23768</v>
      </c>
      <c r="FI28" s="30">
        <v>3866</v>
      </c>
      <c r="FJ28" s="28">
        <v>369592</v>
      </c>
      <c r="FK28" s="28">
        <v>385446</v>
      </c>
      <c r="FL28" s="28">
        <v>474066</v>
      </c>
      <c r="FM28" s="30">
        <v>347850</v>
      </c>
      <c r="FN28" s="28">
        <v>342128</v>
      </c>
      <c r="FO28" s="30">
        <v>125192</v>
      </c>
      <c r="FP28" s="28">
        <v>39153</v>
      </c>
      <c r="FQ28" s="28">
        <v>43155</v>
      </c>
      <c r="FR28" s="28">
        <v>53971</v>
      </c>
      <c r="FS28" s="30">
        <v>36078</v>
      </c>
      <c r="FT28" s="28">
        <v>40243</v>
      </c>
      <c r="FU28" s="30">
        <v>39734</v>
      </c>
      <c r="FV28" s="28">
        <v>75103</v>
      </c>
      <c r="FW28" s="28">
        <v>44460</v>
      </c>
      <c r="FX28" s="28">
        <v>8121</v>
      </c>
      <c r="FY28" s="30">
        <v>7576</v>
      </c>
      <c r="FZ28" s="28">
        <v>3126</v>
      </c>
      <c r="GA28" s="30">
        <v>9669</v>
      </c>
      <c r="GB28" s="28">
        <v>55694</v>
      </c>
      <c r="GC28" s="28">
        <v>211639</v>
      </c>
      <c r="GD28" s="28">
        <v>204619</v>
      </c>
      <c r="GE28" s="30">
        <v>63270</v>
      </c>
      <c r="GF28" s="28">
        <v>61654</v>
      </c>
      <c r="GG28" s="30">
        <v>55000</v>
      </c>
      <c r="GH28" s="28">
        <v>246576</v>
      </c>
      <c r="GI28" s="28">
        <v>171080</v>
      </c>
      <c r="GJ28" s="28">
        <v>147647</v>
      </c>
      <c r="GK28" s="30">
        <v>113702</v>
      </c>
      <c r="GL28" s="28">
        <v>64427</v>
      </c>
      <c r="GM28" s="30">
        <v>32785</v>
      </c>
      <c r="GN28" s="28">
        <v>162412</v>
      </c>
      <c r="GO28" s="28">
        <v>171722</v>
      </c>
      <c r="GP28" s="28">
        <v>169209</v>
      </c>
      <c r="GQ28" s="30">
        <v>126928</v>
      </c>
      <c r="GR28" s="28">
        <v>135129</v>
      </c>
      <c r="GS28" s="30">
        <v>134544</v>
      </c>
      <c r="GT28" s="28">
        <v>73456</v>
      </c>
      <c r="GU28" s="28">
        <v>63541</v>
      </c>
      <c r="GV28" s="28">
        <v>77518</v>
      </c>
      <c r="GW28" s="30">
        <v>54142</v>
      </c>
      <c r="GX28" s="28">
        <v>43597</v>
      </c>
      <c r="GY28" s="30">
        <v>37366</v>
      </c>
      <c r="GZ28" s="28">
        <v>57937</v>
      </c>
      <c r="HA28" s="28">
        <v>37360</v>
      </c>
      <c r="HB28" s="28">
        <v>3580</v>
      </c>
      <c r="HC28" s="30">
        <v>25480</v>
      </c>
      <c r="HD28" s="28">
        <v>27627</v>
      </c>
      <c r="HE28" s="30">
        <v>98</v>
      </c>
      <c r="HF28" s="28">
        <v>62945</v>
      </c>
      <c r="HG28" s="28">
        <v>82047</v>
      </c>
      <c r="HH28" s="28">
        <v>78633</v>
      </c>
      <c r="HI28" s="30">
        <v>75278</v>
      </c>
      <c r="HJ28" s="28">
        <v>64745</v>
      </c>
      <c r="HK28" s="30">
        <v>70868</v>
      </c>
      <c r="HL28" s="28">
        <v>223309</v>
      </c>
      <c r="HM28" s="28">
        <v>201974</v>
      </c>
      <c r="HN28" s="28">
        <v>130873</v>
      </c>
      <c r="HO28" s="30">
        <v>96976</v>
      </c>
      <c r="HP28" s="28">
        <v>79229</v>
      </c>
      <c r="HQ28" s="30">
        <v>42863</v>
      </c>
      <c r="HR28" s="28">
        <v>200658</v>
      </c>
      <c r="HS28" s="28">
        <v>199875</v>
      </c>
      <c r="HT28" s="28">
        <v>138380</v>
      </c>
      <c r="HU28" s="30">
        <v>112525</v>
      </c>
      <c r="HV28" s="28">
        <v>106263</v>
      </c>
      <c r="HW28" s="30">
        <v>89647</v>
      </c>
      <c r="HX28" s="28">
        <v>107023</v>
      </c>
      <c r="HY28" s="28">
        <v>81333</v>
      </c>
      <c r="HZ28" s="28">
        <v>77980</v>
      </c>
      <c r="IA28" s="30">
        <v>47444</v>
      </c>
      <c r="IB28" s="28">
        <v>35020</v>
      </c>
      <c r="IC28" s="30">
        <v>27508</v>
      </c>
      <c r="ID28" s="28">
        <v>116751</v>
      </c>
      <c r="IE28" s="28">
        <v>96791</v>
      </c>
      <c r="IF28" s="28">
        <v>91024</v>
      </c>
      <c r="IG28" s="30">
        <v>77087</v>
      </c>
      <c r="IH28" s="28">
        <v>66468</v>
      </c>
      <c r="II28" s="30">
        <v>63192</v>
      </c>
      <c r="IJ28" s="28">
        <v>274290</v>
      </c>
      <c r="IK28" s="28">
        <v>233709</v>
      </c>
      <c r="IL28" s="28">
        <v>193408</v>
      </c>
      <c r="IM28" s="30">
        <v>140518</v>
      </c>
      <c r="IN28" s="28">
        <v>134229</v>
      </c>
      <c r="IO28" s="30">
        <v>131770</v>
      </c>
      <c r="IP28" s="28">
        <v>160827</v>
      </c>
      <c r="IQ28" s="28">
        <v>149924</v>
      </c>
      <c r="IR28" s="28">
        <v>101399</v>
      </c>
      <c r="IS28" s="30">
        <v>62681</v>
      </c>
      <c r="IT28" s="28">
        <v>40314</v>
      </c>
      <c r="IU28" s="30">
        <v>13611</v>
      </c>
      <c r="IV28" s="28">
        <v>291838</v>
      </c>
      <c r="IW28" s="28">
        <v>280564</v>
      </c>
      <c r="IX28" s="28">
        <v>239244</v>
      </c>
      <c r="IY28" s="30">
        <v>290211</v>
      </c>
      <c r="IZ28" s="28">
        <v>237064</v>
      </c>
      <c r="JA28" s="30">
        <v>195707</v>
      </c>
      <c r="JB28" s="28">
        <v>136396</v>
      </c>
      <c r="JC28" s="28">
        <v>110222</v>
      </c>
      <c r="JD28" s="28">
        <v>89850</v>
      </c>
      <c r="JE28" s="30">
        <v>34138</v>
      </c>
      <c r="JF28" s="28">
        <v>9295</v>
      </c>
      <c r="JG28" s="30">
        <v>7056</v>
      </c>
      <c r="JH28" s="28">
        <v>576914</v>
      </c>
      <c r="JI28" s="28">
        <v>497815</v>
      </c>
      <c r="JJ28" s="28">
        <v>428687</v>
      </c>
      <c r="JK28" s="28">
        <v>318763</v>
      </c>
      <c r="JL28" s="28">
        <v>290189</v>
      </c>
      <c r="JM28" s="28">
        <v>84209</v>
      </c>
      <c r="JN28" s="28">
        <v>29719</v>
      </c>
      <c r="JO28" s="28">
        <v>27594</v>
      </c>
      <c r="JP28" s="28">
        <v>19556</v>
      </c>
      <c r="JQ28" s="28">
        <v>41793</v>
      </c>
      <c r="JR28" s="28">
        <v>28692</v>
      </c>
      <c r="JS28" s="28">
        <v>16481</v>
      </c>
      <c r="JT28" s="28">
        <v>108109</v>
      </c>
      <c r="JU28" s="28">
        <v>65111</v>
      </c>
      <c r="JV28" s="28">
        <v>55118</v>
      </c>
      <c r="JW28" s="28">
        <v>26228</v>
      </c>
      <c r="JX28" s="28">
        <v>20000</v>
      </c>
      <c r="JY28" s="28">
        <v>20000</v>
      </c>
      <c r="JZ28" s="28">
        <v>59893</v>
      </c>
      <c r="KA28" s="28">
        <v>53695</v>
      </c>
      <c r="KB28" s="28">
        <v>54589</v>
      </c>
      <c r="KC28" s="28">
        <v>30662</v>
      </c>
      <c r="KD28" s="28">
        <v>27463</v>
      </c>
      <c r="KE28" s="28">
        <v>3513</v>
      </c>
      <c r="KF28" s="28">
        <v>66535</v>
      </c>
      <c r="KG28" s="28">
        <v>57921</v>
      </c>
      <c r="KH28" s="28">
        <v>54341</v>
      </c>
      <c r="KI28" s="28">
        <v>64085</v>
      </c>
      <c r="KJ28" s="28">
        <v>46609</v>
      </c>
      <c r="KK28" s="28">
        <v>22201</v>
      </c>
      <c r="KL28" s="28">
        <v>42594</v>
      </c>
      <c r="KM28" s="28">
        <v>33702</v>
      </c>
      <c r="KN28" s="28">
        <v>15413</v>
      </c>
      <c r="KO28" s="28">
        <v>3271</v>
      </c>
      <c r="KP28" s="28">
        <v>11607</v>
      </c>
      <c r="KQ28" s="28">
        <v>9529</v>
      </c>
      <c r="KR28" s="28">
        <v>21868</v>
      </c>
      <c r="KS28" s="28">
        <v>17243</v>
      </c>
      <c r="KT28" s="28">
        <v>22068</v>
      </c>
      <c r="KU28" s="28">
        <v>17858</v>
      </c>
      <c r="KV28" s="28">
        <v>10270</v>
      </c>
      <c r="KW28" s="28">
        <v>4837</v>
      </c>
      <c r="KX28" s="28">
        <v>894691</v>
      </c>
      <c r="KY28" s="28">
        <v>821234</v>
      </c>
      <c r="KZ28" s="28">
        <v>786532</v>
      </c>
      <c r="LA28" s="28">
        <v>504451</v>
      </c>
      <c r="LB28" s="28">
        <v>507368</v>
      </c>
      <c r="LC28" s="28">
        <v>181084</v>
      </c>
      <c r="LD28" s="28">
        <v>9571</v>
      </c>
      <c r="LE28" s="28">
        <v>18557</v>
      </c>
      <c r="LF28" s="28">
        <v>18922</v>
      </c>
      <c r="LG28" s="28">
        <v>8137</v>
      </c>
      <c r="LH28" s="28">
        <v>7810</v>
      </c>
      <c r="LI28" s="28">
        <v>6156</v>
      </c>
      <c r="LJ28" s="28">
        <v>16844</v>
      </c>
      <c r="LK28" s="28">
        <v>28099</v>
      </c>
      <c r="LL28" s="28">
        <v>2000</v>
      </c>
      <c r="LM28" s="28">
        <v>2000</v>
      </c>
      <c r="LN28" s="28">
        <v>500</v>
      </c>
      <c r="LO28" s="28">
        <v>500</v>
      </c>
      <c r="LP28" s="28">
        <v>644285</v>
      </c>
      <c r="LQ28" s="28">
        <v>685149</v>
      </c>
      <c r="LR28" s="28">
        <v>566048</v>
      </c>
      <c r="LS28" s="28">
        <v>444721</v>
      </c>
      <c r="LT28" s="28">
        <v>395278</v>
      </c>
      <c r="LU28" s="28">
        <v>235061</v>
      </c>
      <c r="LV28" s="28">
        <v>22685</v>
      </c>
      <c r="LW28" s="28">
        <v>44166</v>
      </c>
      <c r="LX28" s="28">
        <v>22033</v>
      </c>
      <c r="LY28" s="28">
        <v>9467</v>
      </c>
      <c r="LZ28" s="28">
        <v>9250</v>
      </c>
      <c r="MA28" s="28">
        <v>7199</v>
      </c>
      <c r="MB28" s="28">
        <v>28756</v>
      </c>
      <c r="MC28" s="28">
        <v>21875</v>
      </c>
      <c r="MD28" s="28">
        <v>34713</v>
      </c>
      <c r="ME28" s="28">
        <v>20628</v>
      </c>
      <c r="MF28" s="28">
        <v>11152</v>
      </c>
      <c r="MG28" s="28">
        <v>3489</v>
      </c>
      <c r="MH28" s="28">
        <v>662053</v>
      </c>
      <c r="MI28" s="28">
        <v>497806</v>
      </c>
      <c r="MJ28" s="28">
        <v>390992</v>
      </c>
      <c r="MK28" s="28">
        <v>345123</v>
      </c>
      <c r="ML28" s="28">
        <v>295303</v>
      </c>
      <c r="MM28" s="28">
        <v>171133</v>
      </c>
      <c r="MN28" s="28">
        <v>29857</v>
      </c>
      <c r="MO28" s="28">
        <v>10765</v>
      </c>
      <c r="MP28" s="28">
        <v>6326</v>
      </c>
      <c r="MQ28" s="28">
        <v>5531</v>
      </c>
      <c r="MR28" s="28">
        <v>2407</v>
      </c>
      <c r="MS28" s="28">
        <v>8207</v>
      </c>
      <c r="MT28" s="28">
        <v>80166</v>
      </c>
      <c r="MU28" s="28">
        <v>98436</v>
      </c>
      <c r="MV28" s="28">
        <v>69409</v>
      </c>
      <c r="MW28" s="28">
        <v>42070</v>
      </c>
      <c r="MX28" s="28">
        <v>4355</v>
      </c>
      <c r="MY28" s="28">
        <v>6206</v>
      </c>
      <c r="MZ28" s="28">
        <v>31194</v>
      </c>
      <c r="NA28" s="28">
        <v>27946</v>
      </c>
      <c r="NB28" s="28">
        <v>37108</v>
      </c>
      <c r="NC28" s="28">
        <v>53597</v>
      </c>
      <c r="ND28" s="28">
        <v>8185</v>
      </c>
      <c r="NE28" s="28">
        <v>1915</v>
      </c>
      <c r="NF28" s="28">
        <v>263219</v>
      </c>
      <c r="NG28" s="28">
        <v>215791</v>
      </c>
      <c r="NH28" s="28">
        <v>140263</v>
      </c>
      <c r="NI28" s="28">
        <v>140868</v>
      </c>
      <c r="NJ28" s="28">
        <v>145849</v>
      </c>
      <c r="NK28" s="28">
        <v>59807</v>
      </c>
      <c r="NL28" s="28">
        <v>196626</v>
      </c>
      <c r="NM28" s="28">
        <v>245397</v>
      </c>
      <c r="NN28" s="28">
        <v>158874</v>
      </c>
      <c r="NO28" s="28">
        <v>103674</v>
      </c>
      <c r="NP28" s="28">
        <v>97441</v>
      </c>
      <c r="NQ28" s="28">
        <v>95186</v>
      </c>
      <c r="NR28" s="28">
        <v>321683</v>
      </c>
      <c r="NS28" s="28">
        <v>323439</v>
      </c>
      <c r="NT28" s="28">
        <v>279160</v>
      </c>
      <c r="NU28" s="28">
        <v>478546</v>
      </c>
      <c r="NV28" s="28">
        <v>432678</v>
      </c>
      <c r="NW28" s="28">
        <v>461415</v>
      </c>
      <c r="NX28" s="28">
        <v>297030</v>
      </c>
      <c r="NY28" s="28">
        <v>420597</v>
      </c>
      <c r="NZ28" s="28">
        <v>528931</v>
      </c>
      <c r="OA28" s="28">
        <v>594749</v>
      </c>
      <c r="OB28" s="28">
        <v>593131</v>
      </c>
      <c r="OC28" s="28">
        <v>151369</v>
      </c>
      <c r="OD28" s="28">
        <v>286035</v>
      </c>
      <c r="OE28" s="28">
        <v>311159</v>
      </c>
      <c r="OF28" s="28">
        <v>384672</v>
      </c>
      <c r="OG28" s="28">
        <v>295105</v>
      </c>
      <c r="OH28" s="28">
        <v>271017</v>
      </c>
      <c r="OI28" s="28">
        <v>193596</v>
      </c>
      <c r="OJ28" s="28">
        <v>177700</v>
      </c>
      <c r="OK28" s="28">
        <v>143696</v>
      </c>
      <c r="OL28" s="28">
        <v>145551</v>
      </c>
      <c r="OM28" s="28">
        <v>83507</v>
      </c>
      <c r="ON28" s="28">
        <v>74475</v>
      </c>
      <c r="OO28" s="28">
        <v>69092</v>
      </c>
      <c r="OP28" s="28">
        <v>138494</v>
      </c>
      <c r="OQ28" s="28">
        <v>138250</v>
      </c>
      <c r="OR28" s="28">
        <v>143216</v>
      </c>
      <c r="OS28" s="28">
        <v>129745</v>
      </c>
      <c r="OT28" s="28">
        <v>111780</v>
      </c>
      <c r="OU28" s="28">
        <v>87988</v>
      </c>
      <c r="OV28" s="28">
        <v>245282</v>
      </c>
      <c r="OW28" s="28">
        <v>253638</v>
      </c>
      <c r="OX28" s="28">
        <v>186855</v>
      </c>
      <c r="OY28" s="28">
        <v>119920</v>
      </c>
      <c r="OZ28" s="28">
        <v>126833</v>
      </c>
      <c r="PA28" s="28">
        <v>133526</v>
      </c>
      <c r="PB28" s="28">
        <v>65933</v>
      </c>
      <c r="PC28" s="28">
        <v>187031</v>
      </c>
      <c r="PD28" s="28">
        <v>42214</v>
      </c>
      <c r="PE28" s="28">
        <v>25617</v>
      </c>
      <c r="PF28" s="28">
        <v>26971</v>
      </c>
      <c r="PG28" s="28">
        <v>17898</v>
      </c>
      <c r="PH28" s="28">
        <v>199514</v>
      </c>
      <c r="PI28" s="28">
        <v>189447</v>
      </c>
      <c r="PJ28" s="28">
        <v>121221</v>
      </c>
      <c r="PK28" s="28">
        <v>132034</v>
      </c>
      <c r="PL28" s="28">
        <v>116509</v>
      </c>
      <c r="PM28" s="28">
        <v>119502</v>
      </c>
      <c r="PN28" s="28">
        <v>23955</v>
      </c>
      <c r="PO28" s="28">
        <v>25364</v>
      </c>
      <c r="PP28" s="28">
        <v>26091</v>
      </c>
      <c r="PQ28" s="28">
        <v>11090</v>
      </c>
      <c r="PR28" s="28">
        <v>8509</v>
      </c>
      <c r="PS28" s="28">
        <v>4747</v>
      </c>
      <c r="PT28" s="28">
        <v>959897</v>
      </c>
      <c r="PU28" s="28">
        <v>736606</v>
      </c>
      <c r="PV28" s="28">
        <v>607975</v>
      </c>
      <c r="PW28" s="28">
        <v>555898</v>
      </c>
      <c r="PX28" s="28">
        <v>478888</v>
      </c>
      <c r="PY28" s="28">
        <v>216462</v>
      </c>
      <c r="PZ28" s="28">
        <v>163034</v>
      </c>
      <c r="QA28" s="28">
        <v>132569</v>
      </c>
      <c r="QB28" s="28">
        <v>143391</v>
      </c>
      <c r="QC28" s="28">
        <v>99858</v>
      </c>
      <c r="QD28" s="28">
        <v>36967</v>
      </c>
      <c r="QE28" s="28">
        <v>17944</v>
      </c>
      <c r="QF28" s="28">
        <v>119866</v>
      </c>
      <c r="QG28" s="28">
        <v>176450</v>
      </c>
      <c r="QH28" s="28">
        <v>302708</v>
      </c>
      <c r="QI28" s="28">
        <v>251482</v>
      </c>
      <c r="QJ28" s="28">
        <v>265569</v>
      </c>
      <c r="QK28" s="28">
        <v>11063</v>
      </c>
      <c r="QL28" s="28">
        <v>268174</v>
      </c>
      <c r="QM28" s="28">
        <v>660201</v>
      </c>
      <c r="QN28" s="28">
        <v>352052</v>
      </c>
      <c r="QO28" s="28">
        <v>190859</v>
      </c>
      <c r="QP28" s="28">
        <v>181670</v>
      </c>
      <c r="QQ28" s="28">
        <v>43310</v>
      </c>
      <c r="QR28" s="28">
        <v>335063</v>
      </c>
      <c r="QS28" s="28">
        <v>269026</v>
      </c>
      <c r="QT28" s="28">
        <v>250161</v>
      </c>
      <c r="QU28" s="28">
        <v>244736</v>
      </c>
      <c r="QV28" s="28">
        <v>172978</v>
      </c>
      <c r="QW28" s="28">
        <v>359921</v>
      </c>
      <c r="QX28" s="28">
        <v>112145</v>
      </c>
      <c r="QY28" s="28">
        <v>114519</v>
      </c>
      <c r="QZ28" s="28">
        <v>73688</v>
      </c>
      <c r="RA28" s="28">
        <v>62535</v>
      </c>
      <c r="RB28" s="28">
        <v>41186</v>
      </c>
      <c r="RC28" s="28">
        <v>55681</v>
      </c>
      <c r="RD28" s="28">
        <v>164956</v>
      </c>
      <c r="RE28" s="28">
        <v>175396</v>
      </c>
      <c r="RF28" s="28">
        <v>159449</v>
      </c>
      <c r="RG28" s="28">
        <v>182442</v>
      </c>
      <c r="RH28" s="28">
        <v>174014</v>
      </c>
      <c r="RI28" s="28">
        <v>185558</v>
      </c>
      <c r="RJ28" s="28">
        <v>263270</v>
      </c>
      <c r="RK28" s="28">
        <v>339177</v>
      </c>
      <c r="RL28" s="28">
        <v>315614</v>
      </c>
      <c r="RM28" s="28">
        <v>272243</v>
      </c>
      <c r="RN28" s="28">
        <v>155715</v>
      </c>
      <c r="RO28" s="28">
        <v>125529</v>
      </c>
      <c r="RP28" s="28">
        <v>1430</v>
      </c>
      <c r="RQ28" s="28">
        <v>0</v>
      </c>
      <c r="RR28" s="28">
        <v>690</v>
      </c>
      <c r="RS28" s="28">
        <v>0</v>
      </c>
      <c r="RT28" s="28">
        <v>500</v>
      </c>
      <c r="RU28" s="28">
        <v>0</v>
      </c>
      <c r="RV28" s="28">
        <v>161399</v>
      </c>
      <c r="RW28" s="28">
        <v>263243</v>
      </c>
      <c r="RX28" s="28">
        <v>156178</v>
      </c>
      <c r="RY28" s="28">
        <v>97658</v>
      </c>
      <c r="RZ28" s="28">
        <v>99812</v>
      </c>
      <c r="SA28" s="28">
        <v>85100</v>
      </c>
      <c r="SB28" s="28">
        <v>83465</v>
      </c>
      <c r="SC28" s="28">
        <v>109199</v>
      </c>
      <c r="SD28" s="28">
        <v>187012</v>
      </c>
      <c r="SE28" s="28">
        <v>216596</v>
      </c>
      <c r="SF28" s="28">
        <v>136548</v>
      </c>
      <c r="SG28" s="28">
        <v>100473</v>
      </c>
      <c r="SH28" s="28">
        <v>24240</v>
      </c>
      <c r="SI28" s="28">
        <v>23954</v>
      </c>
      <c r="SJ28" s="28">
        <v>21186</v>
      </c>
      <c r="SK28" s="28">
        <v>19739</v>
      </c>
      <c r="SL28" s="28">
        <v>20348</v>
      </c>
      <c r="SM28" s="28">
        <v>0</v>
      </c>
      <c r="SN28" s="28">
        <v>73043</v>
      </c>
      <c r="SO28" s="28">
        <v>72403</v>
      </c>
      <c r="SP28" s="28">
        <v>73800</v>
      </c>
      <c r="SQ28" s="28">
        <v>41518</v>
      </c>
      <c r="SR28" s="28">
        <v>38569</v>
      </c>
      <c r="SS28" s="28">
        <v>42480</v>
      </c>
      <c r="ST28" s="28">
        <v>79243</v>
      </c>
      <c r="SU28" s="28">
        <v>64366</v>
      </c>
      <c r="SV28" s="28">
        <v>146538</v>
      </c>
      <c r="SW28" s="28">
        <v>87364</v>
      </c>
      <c r="SX28" s="28">
        <v>2495</v>
      </c>
      <c r="SY28" s="28">
        <v>90</v>
      </c>
    </row>
    <row r="29" spans="1:519">
      <c r="A29" s="65"/>
      <c r="B29" s="66"/>
      <c r="C29" s="67" t="s">
        <v>332</v>
      </c>
      <c r="D29" s="28">
        <v>189364</v>
      </c>
      <c r="E29" s="28">
        <v>181684</v>
      </c>
      <c r="F29" s="28">
        <v>55698</v>
      </c>
      <c r="G29" s="30">
        <v>31644</v>
      </c>
      <c r="H29" s="28">
        <v>30227</v>
      </c>
      <c r="I29" s="30">
        <v>0</v>
      </c>
      <c r="J29" s="28">
        <v>19825</v>
      </c>
      <c r="K29" s="28">
        <v>24859</v>
      </c>
      <c r="L29" s="28">
        <v>12936</v>
      </c>
      <c r="M29" s="30">
        <v>20773</v>
      </c>
      <c r="N29" s="28">
        <v>26154</v>
      </c>
      <c r="O29" s="30">
        <v>0</v>
      </c>
      <c r="P29" s="28">
        <v>71887</v>
      </c>
      <c r="Q29" s="28">
        <v>62941</v>
      </c>
      <c r="R29" s="28">
        <v>2859</v>
      </c>
      <c r="S29" s="30">
        <v>1868</v>
      </c>
      <c r="T29" s="28">
        <v>1952</v>
      </c>
      <c r="U29" s="30">
        <v>0</v>
      </c>
      <c r="V29" s="28">
        <v>0</v>
      </c>
      <c r="W29" s="28">
        <v>4295</v>
      </c>
      <c r="X29" s="28">
        <v>0</v>
      </c>
      <c r="Y29" s="30">
        <v>4500</v>
      </c>
      <c r="Z29" s="28">
        <v>3000</v>
      </c>
      <c r="AA29" s="30">
        <v>0</v>
      </c>
      <c r="AB29" s="28">
        <v>23192</v>
      </c>
      <c r="AC29" s="28">
        <v>20431</v>
      </c>
      <c r="AD29" s="28">
        <v>10337</v>
      </c>
      <c r="AE29" s="30">
        <v>0</v>
      </c>
      <c r="AF29" s="28">
        <v>0</v>
      </c>
      <c r="AG29" s="30">
        <v>0</v>
      </c>
      <c r="AH29" s="28">
        <v>86015</v>
      </c>
      <c r="AI29" s="28">
        <v>107116</v>
      </c>
      <c r="AJ29" s="28">
        <v>58266</v>
      </c>
      <c r="AK29" s="30">
        <v>44910</v>
      </c>
      <c r="AL29" s="28">
        <v>39963</v>
      </c>
      <c r="AM29" s="30">
        <v>0</v>
      </c>
      <c r="AN29" s="28">
        <v>6000</v>
      </c>
      <c r="AO29" s="28">
        <v>32229</v>
      </c>
      <c r="AP29" s="28">
        <v>31119</v>
      </c>
      <c r="AQ29" s="30">
        <v>20406</v>
      </c>
      <c r="AR29" s="28">
        <v>0</v>
      </c>
      <c r="AS29" s="30">
        <v>0</v>
      </c>
      <c r="AT29" s="28">
        <v>53385</v>
      </c>
      <c r="AU29" s="28">
        <v>6702</v>
      </c>
      <c r="AV29" s="28">
        <v>46157</v>
      </c>
      <c r="AW29" s="30">
        <v>1255</v>
      </c>
      <c r="AX29" s="28">
        <v>1398</v>
      </c>
      <c r="AY29" s="30">
        <v>0</v>
      </c>
      <c r="AZ29" s="28">
        <v>114010</v>
      </c>
      <c r="BA29" s="28">
        <v>98421</v>
      </c>
      <c r="BB29" s="28">
        <v>98069</v>
      </c>
      <c r="BC29" s="30">
        <v>60005</v>
      </c>
      <c r="BD29" s="28">
        <v>97440</v>
      </c>
      <c r="BE29" s="30">
        <v>0</v>
      </c>
      <c r="BF29" s="28">
        <v>497928</v>
      </c>
      <c r="BG29" s="28">
        <v>1341517</v>
      </c>
      <c r="BH29" s="28">
        <v>2302490</v>
      </c>
      <c r="BI29" s="30">
        <v>1915355</v>
      </c>
      <c r="BJ29" s="28">
        <v>2080542</v>
      </c>
      <c r="BK29" s="30">
        <v>0</v>
      </c>
      <c r="BL29" s="28">
        <v>50979</v>
      </c>
      <c r="BM29" s="28">
        <v>29286</v>
      </c>
      <c r="BN29" s="28">
        <v>25477</v>
      </c>
      <c r="BO29" s="30">
        <v>18783</v>
      </c>
      <c r="BP29" s="28">
        <v>20182</v>
      </c>
      <c r="BQ29" s="30">
        <v>0</v>
      </c>
      <c r="BR29" s="28">
        <v>85694</v>
      </c>
      <c r="BS29" s="28">
        <v>41937</v>
      </c>
      <c r="BT29" s="28">
        <v>42371</v>
      </c>
      <c r="BU29" s="30">
        <v>41616</v>
      </c>
      <c r="BV29" s="28">
        <v>8112</v>
      </c>
      <c r="BW29" s="30">
        <v>0</v>
      </c>
      <c r="BX29" s="28">
        <v>67144</v>
      </c>
      <c r="BY29" s="28">
        <v>83499</v>
      </c>
      <c r="BZ29" s="28">
        <v>70849</v>
      </c>
      <c r="CA29" s="30">
        <v>39602</v>
      </c>
      <c r="CB29" s="28">
        <v>25218</v>
      </c>
      <c r="CC29" s="30">
        <v>0</v>
      </c>
      <c r="CD29" s="28">
        <v>10039</v>
      </c>
      <c r="CE29" s="28">
        <v>17432</v>
      </c>
      <c r="CF29" s="28">
        <v>9008</v>
      </c>
      <c r="CG29" s="30">
        <v>683</v>
      </c>
      <c r="CH29" s="28">
        <v>1301</v>
      </c>
      <c r="CI29" s="30">
        <v>0</v>
      </c>
      <c r="CJ29" s="28">
        <v>29408</v>
      </c>
      <c r="CK29" s="28">
        <v>25981</v>
      </c>
      <c r="CL29" s="28">
        <v>1611</v>
      </c>
      <c r="CM29" s="30">
        <v>3139</v>
      </c>
      <c r="CN29" s="28">
        <v>9299</v>
      </c>
      <c r="CO29" s="30">
        <v>0</v>
      </c>
      <c r="CP29" s="28">
        <v>332720</v>
      </c>
      <c r="CQ29" s="28">
        <v>221238</v>
      </c>
      <c r="CR29" s="28">
        <v>205654</v>
      </c>
      <c r="CS29" s="30">
        <v>80435</v>
      </c>
      <c r="CT29" s="28">
        <v>74282</v>
      </c>
      <c r="CU29" s="30">
        <v>0</v>
      </c>
      <c r="CV29" s="28">
        <v>12262</v>
      </c>
      <c r="CW29" s="28">
        <v>12590</v>
      </c>
      <c r="CX29" s="28">
        <v>16760</v>
      </c>
      <c r="CY29" s="30">
        <v>0</v>
      </c>
      <c r="CZ29" s="28">
        <v>0</v>
      </c>
      <c r="DA29" s="30">
        <v>0</v>
      </c>
      <c r="DB29" s="28">
        <v>35944</v>
      </c>
      <c r="DC29" s="28">
        <v>40643</v>
      </c>
      <c r="DD29" s="28">
        <v>95345</v>
      </c>
      <c r="DE29" s="30">
        <v>10739</v>
      </c>
      <c r="DF29" s="28">
        <v>899</v>
      </c>
      <c r="DG29" s="30">
        <v>0</v>
      </c>
      <c r="DH29" s="28">
        <v>102397</v>
      </c>
      <c r="DI29" s="28">
        <v>83898</v>
      </c>
      <c r="DJ29" s="28">
        <v>66787</v>
      </c>
      <c r="DK29" s="30">
        <v>46897</v>
      </c>
      <c r="DL29" s="28">
        <v>39667</v>
      </c>
      <c r="DM29" s="30">
        <v>0</v>
      </c>
      <c r="DN29" s="28">
        <v>15136</v>
      </c>
      <c r="DO29" s="28">
        <v>43876</v>
      </c>
      <c r="DP29" s="28">
        <v>22398</v>
      </c>
      <c r="DQ29" s="30">
        <v>8100</v>
      </c>
      <c r="DR29" s="28">
        <v>6005</v>
      </c>
      <c r="DS29" s="30">
        <v>0</v>
      </c>
      <c r="DT29" s="28">
        <v>205580</v>
      </c>
      <c r="DU29" s="28">
        <v>145432</v>
      </c>
      <c r="DV29" s="28">
        <v>200545</v>
      </c>
      <c r="DW29" s="30">
        <v>81158</v>
      </c>
      <c r="DX29" s="28">
        <v>45039</v>
      </c>
      <c r="DY29" s="30">
        <v>0</v>
      </c>
      <c r="DZ29" s="28">
        <v>328239</v>
      </c>
      <c r="EA29" s="28">
        <v>272002</v>
      </c>
      <c r="EB29" s="28">
        <v>188917</v>
      </c>
      <c r="EC29" s="30">
        <v>205502</v>
      </c>
      <c r="ED29" s="28">
        <v>365755</v>
      </c>
      <c r="EE29" s="30">
        <v>0</v>
      </c>
      <c r="EF29" s="28">
        <v>0</v>
      </c>
      <c r="EG29" s="28">
        <v>0</v>
      </c>
      <c r="EH29" s="28">
        <v>105000</v>
      </c>
      <c r="EI29" s="30">
        <v>57500</v>
      </c>
      <c r="EJ29" s="28">
        <v>56000</v>
      </c>
      <c r="EK29" s="30">
        <v>0</v>
      </c>
      <c r="EL29" s="28">
        <v>61427</v>
      </c>
      <c r="EM29" s="28">
        <v>64652</v>
      </c>
      <c r="EN29" s="28">
        <v>53592</v>
      </c>
      <c r="EO29" s="30">
        <v>57828</v>
      </c>
      <c r="EP29" s="28">
        <v>34700</v>
      </c>
      <c r="EQ29" s="30">
        <v>0</v>
      </c>
      <c r="ER29" s="28">
        <v>74845</v>
      </c>
      <c r="ES29" s="28">
        <v>65170</v>
      </c>
      <c r="ET29" s="28">
        <v>180350</v>
      </c>
      <c r="EU29" s="30">
        <v>141170</v>
      </c>
      <c r="EV29" s="28">
        <v>58986</v>
      </c>
      <c r="EW29" s="30">
        <v>0</v>
      </c>
      <c r="EX29" s="28">
        <v>217619</v>
      </c>
      <c r="EY29" s="28">
        <v>607842</v>
      </c>
      <c r="EZ29" s="28">
        <v>549635</v>
      </c>
      <c r="FA29" s="30">
        <v>455820</v>
      </c>
      <c r="FB29" s="28">
        <v>114500</v>
      </c>
      <c r="FC29" s="30">
        <v>0</v>
      </c>
      <c r="FD29" s="28">
        <v>51774</v>
      </c>
      <c r="FE29" s="28">
        <v>63031</v>
      </c>
      <c r="FF29" s="28">
        <v>49220</v>
      </c>
      <c r="FG29" s="30">
        <v>51988</v>
      </c>
      <c r="FH29" s="28">
        <v>18150</v>
      </c>
      <c r="FI29" s="30">
        <v>0</v>
      </c>
      <c r="FJ29" s="28">
        <v>154470</v>
      </c>
      <c r="FK29" s="28">
        <v>180412</v>
      </c>
      <c r="FL29" s="28">
        <v>255340</v>
      </c>
      <c r="FM29" s="30">
        <v>185336</v>
      </c>
      <c r="FN29" s="28">
        <v>342128</v>
      </c>
      <c r="FO29" s="30">
        <v>0</v>
      </c>
      <c r="FP29" s="28">
        <v>20978</v>
      </c>
      <c r="FQ29" s="28">
        <v>20000</v>
      </c>
      <c r="FR29" s="28">
        <v>30223</v>
      </c>
      <c r="FS29" s="30">
        <v>36078</v>
      </c>
      <c r="FT29" s="28">
        <v>37265</v>
      </c>
      <c r="FU29" s="30">
        <v>0</v>
      </c>
      <c r="FV29" s="28">
        <v>15288</v>
      </c>
      <c r="FW29" s="28">
        <v>11961</v>
      </c>
      <c r="FX29" s="28">
        <v>3000</v>
      </c>
      <c r="FY29" s="30">
        <v>1188</v>
      </c>
      <c r="FZ29" s="28">
        <v>17</v>
      </c>
      <c r="GA29" s="30">
        <v>0</v>
      </c>
      <c r="GB29" s="28">
        <v>37500</v>
      </c>
      <c r="GC29" s="28">
        <v>194144</v>
      </c>
      <c r="GD29" s="28">
        <v>173696</v>
      </c>
      <c r="GE29" s="30">
        <v>63000</v>
      </c>
      <c r="GF29" s="28">
        <v>58106</v>
      </c>
      <c r="GG29" s="30">
        <v>0</v>
      </c>
      <c r="GH29" s="28">
        <v>15950</v>
      </c>
      <c r="GI29" s="28">
        <v>16500</v>
      </c>
      <c r="GJ29" s="28">
        <v>0</v>
      </c>
      <c r="GK29" s="30">
        <v>0</v>
      </c>
      <c r="GL29" s="28">
        <v>0</v>
      </c>
      <c r="GM29" s="30">
        <v>0</v>
      </c>
      <c r="GN29" s="28">
        <v>49065</v>
      </c>
      <c r="GO29" s="28">
        <v>58428</v>
      </c>
      <c r="GP29" s="28">
        <v>82976</v>
      </c>
      <c r="GQ29" s="30">
        <v>61780</v>
      </c>
      <c r="GR29" s="28">
        <v>67030</v>
      </c>
      <c r="GS29" s="30">
        <v>0</v>
      </c>
      <c r="GT29" s="28">
        <v>23782</v>
      </c>
      <c r="GU29" s="28">
        <v>27697</v>
      </c>
      <c r="GV29" s="28">
        <v>25796</v>
      </c>
      <c r="GW29" s="30">
        <v>24065</v>
      </c>
      <c r="GX29" s="28">
        <v>25836</v>
      </c>
      <c r="GY29" s="30">
        <v>0</v>
      </c>
      <c r="GZ29" s="28">
        <v>22346</v>
      </c>
      <c r="HA29" s="28">
        <v>28082</v>
      </c>
      <c r="HB29" s="28">
        <v>2170</v>
      </c>
      <c r="HC29" s="30">
        <v>20000</v>
      </c>
      <c r="HD29" s="28">
        <v>20000</v>
      </c>
      <c r="HE29" s="30">
        <v>0</v>
      </c>
      <c r="HF29" s="28">
        <v>7863</v>
      </c>
      <c r="HG29" s="28">
        <v>19719</v>
      </c>
      <c r="HH29" s="28">
        <v>17481</v>
      </c>
      <c r="HI29" s="30">
        <v>5568</v>
      </c>
      <c r="HJ29" s="28">
        <v>2160</v>
      </c>
      <c r="HK29" s="30">
        <v>0</v>
      </c>
      <c r="HL29" s="28">
        <v>104147</v>
      </c>
      <c r="HM29" s="28">
        <v>129539</v>
      </c>
      <c r="HN29" s="28">
        <v>69392</v>
      </c>
      <c r="HO29" s="30">
        <v>16252</v>
      </c>
      <c r="HP29" s="28">
        <v>22904</v>
      </c>
      <c r="HQ29" s="30">
        <v>0</v>
      </c>
      <c r="HR29" s="28">
        <v>86554</v>
      </c>
      <c r="HS29" s="28">
        <v>32199</v>
      </c>
      <c r="HT29" s="28">
        <v>92607</v>
      </c>
      <c r="HU29" s="30">
        <v>64719</v>
      </c>
      <c r="HV29" s="28">
        <v>44693</v>
      </c>
      <c r="HW29" s="30">
        <v>0</v>
      </c>
      <c r="HX29" s="28">
        <v>26767</v>
      </c>
      <c r="HY29" s="28">
        <v>38058</v>
      </c>
      <c r="HZ29" s="28">
        <v>38812</v>
      </c>
      <c r="IA29" s="30">
        <v>11832</v>
      </c>
      <c r="IB29" s="28">
        <v>1652</v>
      </c>
      <c r="IC29" s="30">
        <v>0</v>
      </c>
      <c r="ID29" s="28">
        <v>83193</v>
      </c>
      <c r="IE29" s="28">
        <v>79721</v>
      </c>
      <c r="IF29" s="28">
        <v>82660</v>
      </c>
      <c r="IG29" s="30">
        <v>61491</v>
      </c>
      <c r="IH29" s="28">
        <v>52960</v>
      </c>
      <c r="II29" s="30">
        <v>0</v>
      </c>
      <c r="IJ29" s="28">
        <v>195480</v>
      </c>
      <c r="IK29" s="28">
        <v>182415</v>
      </c>
      <c r="IL29" s="28">
        <v>148378</v>
      </c>
      <c r="IM29" s="30">
        <v>117963</v>
      </c>
      <c r="IN29" s="28">
        <v>118389</v>
      </c>
      <c r="IO29" s="30">
        <v>0</v>
      </c>
      <c r="IP29" s="28">
        <v>37387</v>
      </c>
      <c r="IQ29" s="28">
        <v>37613</v>
      </c>
      <c r="IR29" s="28">
        <v>69449</v>
      </c>
      <c r="IS29" s="30">
        <v>43879</v>
      </c>
      <c r="IT29" s="28">
        <v>31339</v>
      </c>
      <c r="IU29" s="30">
        <v>0</v>
      </c>
      <c r="IV29" s="28">
        <v>121740</v>
      </c>
      <c r="IW29" s="28">
        <v>116097</v>
      </c>
      <c r="IX29" s="28">
        <v>90994</v>
      </c>
      <c r="IY29" s="30">
        <v>119762</v>
      </c>
      <c r="IZ29" s="28">
        <v>111610</v>
      </c>
      <c r="JA29" s="30">
        <v>0</v>
      </c>
      <c r="JB29" s="28">
        <v>54102</v>
      </c>
      <c r="JC29" s="28">
        <v>38204</v>
      </c>
      <c r="JD29" s="28">
        <v>23329</v>
      </c>
      <c r="JE29" s="30">
        <v>0</v>
      </c>
      <c r="JF29" s="28">
        <v>0</v>
      </c>
      <c r="JG29" s="30">
        <v>0</v>
      </c>
      <c r="JH29" s="28">
        <v>290227</v>
      </c>
      <c r="JI29" s="28">
        <v>267419</v>
      </c>
      <c r="JJ29" s="28">
        <v>236157</v>
      </c>
      <c r="JK29" s="28">
        <v>166282</v>
      </c>
      <c r="JL29" s="28">
        <v>132871</v>
      </c>
      <c r="JM29" s="28">
        <v>0</v>
      </c>
      <c r="JN29" s="28">
        <v>16136</v>
      </c>
      <c r="JO29" s="28">
        <v>16641</v>
      </c>
      <c r="JP29" s="28">
        <v>15036</v>
      </c>
      <c r="JQ29" s="28">
        <v>13179</v>
      </c>
      <c r="JR29" s="28">
        <v>4507</v>
      </c>
      <c r="JS29" s="28">
        <v>0</v>
      </c>
      <c r="JT29" s="28">
        <v>41304</v>
      </c>
      <c r="JU29" s="28">
        <v>23512</v>
      </c>
      <c r="JV29" s="28">
        <v>53618</v>
      </c>
      <c r="JW29" s="28">
        <v>26228</v>
      </c>
      <c r="JX29" s="28">
        <v>20000</v>
      </c>
      <c r="JY29" s="28">
        <v>0</v>
      </c>
      <c r="JZ29" s="28">
        <v>32439</v>
      </c>
      <c r="KA29" s="28">
        <v>20000</v>
      </c>
      <c r="KB29" s="28">
        <v>22140</v>
      </c>
      <c r="KC29" s="28">
        <v>7950</v>
      </c>
      <c r="KD29" s="28">
        <v>0</v>
      </c>
      <c r="KE29" s="28">
        <v>0</v>
      </c>
      <c r="KF29" s="28">
        <v>39315</v>
      </c>
      <c r="KG29" s="28">
        <v>30407</v>
      </c>
      <c r="KH29" s="28">
        <v>25407</v>
      </c>
      <c r="KI29" s="28">
        <v>26979</v>
      </c>
      <c r="KJ29" s="28">
        <v>14821</v>
      </c>
      <c r="KK29" s="28">
        <v>0</v>
      </c>
      <c r="KL29" s="28">
        <v>14478</v>
      </c>
      <c r="KM29" s="28">
        <v>31602</v>
      </c>
      <c r="KN29" s="28">
        <v>13713</v>
      </c>
      <c r="KO29" s="28">
        <v>864</v>
      </c>
      <c r="KP29" s="28">
        <v>4138</v>
      </c>
      <c r="KQ29" s="28">
        <v>0</v>
      </c>
      <c r="KR29" s="28">
        <v>17221</v>
      </c>
      <c r="KS29" s="28">
        <v>12947</v>
      </c>
      <c r="KT29" s="28">
        <v>13564</v>
      </c>
      <c r="KU29" s="28">
        <v>7910</v>
      </c>
      <c r="KV29" s="28">
        <v>1879</v>
      </c>
      <c r="KW29" s="28">
        <v>0</v>
      </c>
      <c r="KX29" s="28">
        <v>345787</v>
      </c>
      <c r="KY29" s="28">
        <v>386837</v>
      </c>
      <c r="KZ29" s="28">
        <v>371299</v>
      </c>
      <c r="LA29" s="28">
        <v>163893</v>
      </c>
      <c r="LB29" s="28">
        <v>125482</v>
      </c>
      <c r="LC29" s="28">
        <v>0</v>
      </c>
      <c r="LD29" s="28">
        <v>4301</v>
      </c>
      <c r="LE29" s="28">
        <v>15847</v>
      </c>
      <c r="LF29" s="28">
        <v>15153</v>
      </c>
      <c r="LG29" s="28">
        <v>8137</v>
      </c>
      <c r="LH29" s="28">
        <v>7810</v>
      </c>
      <c r="LI29" s="28">
        <v>0</v>
      </c>
      <c r="LJ29" s="28">
        <v>15736</v>
      </c>
      <c r="LK29" s="28">
        <v>25999</v>
      </c>
      <c r="LL29" s="28">
        <v>0</v>
      </c>
      <c r="LM29" s="28">
        <v>0</v>
      </c>
      <c r="LN29" s="28">
        <v>0</v>
      </c>
      <c r="LO29" s="28">
        <v>0</v>
      </c>
      <c r="LP29" s="28">
        <v>315834</v>
      </c>
      <c r="LQ29" s="28">
        <v>373557</v>
      </c>
      <c r="LR29" s="28">
        <v>278926</v>
      </c>
      <c r="LS29" s="28">
        <v>262448</v>
      </c>
      <c r="LT29" s="28">
        <v>190576</v>
      </c>
      <c r="LU29" s="28">
        <v>0</v>
      </c>
      <c r="LV29" s="28">
        <v>16631</v>
      </c>
      <c r="LW29" s="28">
        <v>26958</v>
      </c>
      <c r="LX29" s="28">
        <v>17274</v>
      </c>
      <c r="LY29" s="28">
        <v>5479</v>
      </c>
      <c r="LZ29" s="28">
        <v>8345</v>
      </c>
      <c r="MA29" s="28">
        <v>0</v>
      </c>
      <c r="MB29" s="28">
        <v>13056</v>
      </c>
      <c r="MC29" s="28">
        <v>12150</v>
      </c>
      <c r="MD29" s="28">
        <v>28239</v>
      </c>
      <c r="ME29" s="28">
        <v>14198</v>
      </c>
      <c r="MF29" s="28">
        <v>10512</v>
      </c>
      <c r="MG29" s="28">
        <v>0</v>
      </c>
      <c r="MH29" s="28">
        <v>300733</v>
      </c>
      <c r="MI29" s="28">
        <v>169308</v>
      </c>
      <c r="MJ29" s="28">
        <v>126308</v>
      </c>
      <c r="MK29" s="28">
        <v>92901</v>
      </c>
      <c r="ML29" s="28">
        <v>94125</v>
      </c>
      <c r="MM29" s="28">
        <v>0</v>
      </c>
      <c r="MN29" s="28">
        <v>5221</v>
      </c>
      <c r="MO29" s="28">
        <v>10765</v>
      </c>
      <c r="MP29" s="28">
        <v>6326</v>
      </c>
      <c r="MQ29" s="28">
        <v>5531</v>
      </c>
      <c r="MR29" s="28">
        <v>2407</v>
      </c>
      <c r="MS29" s="28">
        <v>0</v>
      </c>
      <c r="MT29" s="28">
        <v>59426</v>
      </c>
      <c r="MU29" s="28">
        <v>94535</v>
      </c>
      <c r="MV29" s="28">
        <v>54853</v>
      </c>
      <c r="MW29" s="28">
        <v>40870</v>
      </c>
      <c r="MX29" s="28">
        <v>1056</v>
      </c>
      <c r="MY29" s="28">
        <v>0</v>
      </c>
      <c r="MZ29" s="28">
        <v>31194</v>
      </c>
      <c r="NA29" s="28">
        <v>27034</v>
      </c>
      <c r="NB29" s="28">
        <v>32689</v>
      </c>
      <c r="NC29" s="28">
        <v>31252</v>
      </c>
      <c r="ND29" s="28">
        <v>3200</v>
      </c>
      <c r="NE29" s="28">
        <v>0</v>
      </c>
      <c r="NF29" s="28">
        <v>92350</v>
      </c>
      <c r="NG29" s="28">
        <v>77680</v>
      </c>
      <c r="NH29" s="28">
        <v>36318</v>
      </c>
      <c r="NI29" s="28">
        <v>26945</v>
      </c>
      <c r="NJ29" s="28">
        <v>25532</v>
      </c>
      <c r="NK29" s="28">
        <v>0</v>
      </c>
      <c r="NL29" s="28">
        <v>29046</v>
      </c>
      <c r="NM29" s="28">
        <v>97541</v>
      </c>
      <c r="NN29" s="28">
        <v>38170</v>
      </c>
      <c r="NO29" s="28">
        <v>541</v>
      </c>
      <c r="NP29" s="28">
        <v>600</v>
      </c>
      <c r="NQ29" s="28">
        <v>0</v>
      </c>
      <c r="NR29" s="28">
        <v>113910</v>
      </c>
      <c r="NS29" s="28">
        <v>136061</v>
      </c>
      <c r="NT29" s="28">
        <v>98874</v>
      </c>
      <c r="NU29" s="28">
        <v>83561</v>
      </c>
      <c r="NV29" s="28">
        <v>74806</v>
      </c>
      <c r="NW29" s="28">
        <v>0</v>
      </c>
      <c r="NX29" s="28">
        <v>54476</v>
      </c>
      <c r="NY29" s="28">
        <v>257592</v>
      </c>
      <c r="NZ29" s="28">
        <v>313818</v>
      </c>
      <c r="OA29" s="28">
        <v>145495</v>
      </c>
      <c r="OB29" s="28">
        <v>167490</v>
      </c>
      <c r="OC29" s="28">
        <v>0</v>
      </c>
      <c r="OD29" s="28">
        <v>121109</v>
      </c>
      <c r="OE29" s="28">
        <v>148605</v>
      </c>
      <c r="OF29" s="28">
        <v>142871</v>
      </c>
      <c r="OG29" s="28">
        <v>99407</v>
      </c>
      <c r="OH29" s="28">
        <v>85053</v>
      </c>
      <c r="OI29" s="28">
        <v>0</v>
      </c>
      <c r="OJ29" s="28">
        <v>78556</v>
      </c>
      <c r="OK29" s="28">
        <v>56981</v>
      </c>
      <c r="OL29" s="28">
        <v>84334</v>
      </c>
      <c r="OM29" s="28">
        <v>67118</v>
      </c>
      <c r="ON29" s="28">
        <v>60000</v>
      </c>
      <c r="OO29" s="28">
        <v>0</v>
      </c>
      <c r="OP29" s="28">
        <v>30225</v>
      </c>
      <c r="OQ29" s="28">
        <v>28428</v>
      </c>
      <c r="OR29" s="28">
        <v>36567</v>
      </c>
      <c r="OS29" s="28">
        <v>17018</v>
      </c>
      <c r="OT29" s="28">
        <v>18344</v>
      </c>
      <c r="OU29" s="28">
        <v>0</v>
      </c>
      <c r="OV29" s="28">
        <v>136389</v>
      </c>
      <c r="OW29" s="28">
        <v>138245</v>
      </c>
      <c r="OX29" s="28">
        <v>163884</v>
      </c>
      <c r="OY29" s="28">
        <v>87620</v>
      </c>
      <c r="OZ29" s="28">
        <v>104596</v>
      </c>
      <c r="PA29" s="28">
        <v>0</v>
      </c>
      <c r="PB29" s="28">
        <v>26209</v>
      </c>
      <c r="PC29" s="28">
        <v>146157</v>
      </c>
      <c r="PD29" s="28">
        <v>13383</v>
      </c>
      <c r="PE29" s="28">
        <v>6549</v>
      </c>
      <c r="PF29" s="28">
        <v>9939</v>
      </c>
      <c r="PG29" s="28">
        <v>0</v>
      </c>
      <c r="PH29" s="28">
        <v>87057</v>
      </c>
      <c r="PI29" s="28">
        <v>75136</v>
      </c>
      <c r="PJ29" s="28">
        <v>11678</v>
      </c>
      <c r="PK29" s="28">
        <v>11986</v>
      </c>
      <c r="PL29" s="28">
        <v>6930</v>
      </c>
      <c r="PM29" s="28">
        <v>0</v>
      </c>
      <c r="PN29" s="28">
        <v>21025</v>
      </c>
      <c r="PO29" s="28">
        <v>25364</v>
      </c>
      <c r="PP29" s="28">
        <v>21847</v>
      </c>
      <c r="PQ29" s="28">
        <v>6102</v>
      </c>
      <c r="PR29" s="28">
        <v>8000</v>
      </c>
      <c r="PS29" s="28">
        <v>0</v>
      </c>
      <c r="PT29" s="28">
        <v>536027</v>
      </c>
      <c r="PU29" s="28">
        <v>332778</v>
      </c>
      <c r="PV29" s="28">
        <v>267100</v>
      </c>
      <c r="PW29" s="28">
        <v>156293</v>
      </c>
      <c r="PX29" s="28">
        <v>85642</v>
      </c>
      <c r="PY29" s="28">
        <v>0</v>
      </c>
      <c r="PZ29" s="28">
        <v>116438</v>
      </c>
      <c r="QA29" s="28">
        <v>89589</v>
      </c>
      <c r="QB29" s="28">
        <v>86653</v>
      </c>
      <c r="QC29" s="28">
        <v>63093</v>
      </c>
      <c r="QD29" s="28">
        <v>14971</v>
      </c>
      <c r="QE29" s="28">
        <v>0</v>
      </c>
      <c r="QF29" s="28">
        <v>19998</v>
      </c>
      <c r="QG29" s="28">
        <v>80957</v>
      </c>
      <c r="QH29" s="28">
        <v>132505</v>
      </c>
      <c r="QI29" s="28">
        <v>162966</v>
      </c>
      <c r="QJ29" s="28">
        <v>182087</v>
      </c>
      <c r="QK29" s="28">
        <v>0</v>
      </c>
      <c r="QL29" s="28">
        <v>39443</v>
      </c>
      <c r="QM29" s="28">
        <v>478381</v>
      </c>
      <c r="QN29" s="28">
        <v>186535</v>
      </c>
      <c r="QO29" s="28">
        <v>15397</v>
      </c>
      <c r="QP29" s="28">
        <v>3385</v>
      </c>
      <c r="QQ29" s="28">
        <v>0</v>
      </c>
      <c r="QR29" s="28">
        <v>41929</v>
      </c>
      <c r="QS29" s="28">
        <v>46926</v>
      </c>
      <c r="QT29" s="28">
        <v>76119</v>
      </c>
      <c r="QU29" s="28">
        <v>70276</v>
      </c>
      <c r="QV29" s="28">
        <v>66768</v>
      </c>
      <c r="QW29" s="28">
        <v>0</v>
      </c>
      <c r="QX29" s="28">
        <v>75515</v>
      </c>
      <c r="QY29" s="28">
        <v>73652</v>
      </c>
      <c r="QZ29" s="28">
        <v>29740</v>
      </c>
      <c r="RA29" s="28">
        <v>26129</v>
      </c>
      <c r="RB29" s="28">
        <v>8846</v>
      </c>
      <c r="RC29" s="28">
        <v>0</v>
      </c>
      <c r="RD29" s="28">
        <v>47293</v>
      </c>
      <c r="RE29" s="28">
        <v>36957</v>
      </c>
      <c r="RF29" s="28">
        <v>14362</v>
      </c>
      <c r="RG29" s="28">
        <v>5637</v>
      </c>
      <c r="RH29" s="28">
        <v>2857</v>
      </c>
      <c r="RI29" s="28">
        <v>0</v>
      </c>
      <c r="RJ29" s="28">
        <v>57346</v>
      </c>
      <c r="RK29" s="28">
        <v>150477</v>
      </c>
      <c r="RL29" s="28">
        <v>143064</v>
      </c>
      <c r="RM29" s="28">
        <v>108442</v>
      </c>
      <c r="RN29" s="28">
        <v>49349</v>
      </c>
      <c r="RO29" s="28">
        <v>0</v>
      </c>
      <c r="RP29" s="28">
        <v>1430</v>
      </c>
      <c r="RQ29" s="28">
        <v>0</v>
      </c>
      <c r="RR29" s="28">
        <v>0</v>
      </c>
      <c r="RS29" s="28">
        <v>0</v>
      </c>
      <c r="RT29" s="28">
        <v>500</v>
      </c>
      <c r="RU29" s="28">
        <v>0</v>
      </c>
      <c r="RV29" s="28">
        <v>43651</v>
      </c>
      <c r="RW29" s="28">
        <v>154260</v>
      </c>
      <c r="RX29" s="28">
        <v>59664</v>
      </c>
      <c r="RY29" s="28">
        <v>8723</v>
      </c>
      <c r="RZ29" s="28">
        <v>12789</v>
      </c>
      <c r="SA29" s="28">
        <v>0</v>
      </c>
      <c r="SB29" s="28">
        <v>0</v>
      </c>
      <c r="SC29" s="28">
        <v>33707</v>
      </c>
      <c r="SD29" s="28">
        <v>102438</v>
      </c>
      <c r="SE29" s="28">
        <v>143733</v>
      </c>
      <c r="SF29" s="28">
        <v>112224</v>
      </c>
      <c r="SG29" s="28">
        <v>0</v>
      </c>
      <c r="SH29" s="28">
        <v>24240</v>
      </c>
      <c r="SI29" s="28">
        <v>23954</v>
      </c>
      <c r="SJ29" s="28">
        <v>21186</v>
      </c>
      <c r="SK29" s="28">
        <v>19739</v>
      </c>
      <c r="SL29" s="28">
        <v>20348</v>
      </c>
      <c r="SM29" s="28">
        <v>0</v>
      </c>
      <c r="SN29" s="28">
        <v>52182</v>
      </c>
      <c r="SO29" s="28">
        <v>59805</v>
      </c>
      <c r="SP29" s="28">
        <v>60109</v>
      </c>
      <c r="SQ29" s="28">
        <v>32933</v>
      </c>
      <c r="SR29" s="28">
        <v>34000</v>
      </c>
      <c r="SS29" s="28">
        <v>0</v>
      </c>
      <c r="ST29" s="28">
        <v>55480</v>
      </c>
      <c r="SU29" s="28">
        <v>53000</v>
      </c>
      <c r="SV29" s="28">
        <v>131000</v>
      </c>
      <c r="SW29" s="28">
        <v>79500</v>
      </c>
      <c r="SX29" s="28">
        <v>0</v>
      </c>
      <c r="SY29" s="28">
        <v>0</v>
      </c>
    </row>
    <row r="30" spans="1:519">
      <c r="A30" s="65"/>
      <c r="B30" s="66"/>
      <c r="C30" s="67" t="s">
        <v>234</v>
      </c>
      <c r="D30" s="28">
        <v>269925</v>
      </c>
      <c r="E30" s="28">
        <v>193487</v>
      </c>
      <c r="F30" s="28">
        <v>125859</v>
      </c>
      <c r="G30" s="30">
        <v>70434</v>
      </c>
      <c r="H30" s="28">
        <v>43396</v>
      </c>
      <c r="I30" s="30">
        <v>0</v>
      </c>
      <c r="J30" s="28">
        <v>12908</v>
      </c>
      <c r="K30" s="28">
        <v>3553</v>
      </c>
      <c r="L30" s="28">
        <v>8180</v>
      </c>
      <c r="M30" s="30">
        <v>7860</v>
      </c>
      <c r="N30" s="28">
        <v>1732</v>
      </c>
      <c r="O30" s="30">
        <v>0</v>
      </c>
      <c r="P30" s="28">
        <v>17986</v>
      </c>
      <c r="Q30" s="28">
        <v>19023</v>
      </c>
      <c r="R30" s="28">
        <v>10533</v>
      </c>
      <c r="S30" s="30">
        <v>11693</v>
      </c>
      <c r="T30" s="28">
        <v>0</v>
      </c>
      <c r="U30" s="30">
        <v>0</v>
      </c>
      <c r="V30" s="28">
        <v>5279</v>
      </c>
      <c r="W30" s="28">
        <v>7748</v>
      </c>
      <c r="X30" s="28">
        <v>3783</v>
      </c>
      <c r="Y30" s="30">
        <v>4725</v>
      </c>
      <c r="Z30" s="28">
        <v>6775</v>
      </c>
      <c r="AA30" s="30">
        <v>0</v>
      </c>
      <c r="AB30" s="28">
        <v>195816</v>
      </c>
      <c r="AC30" s="28">
        <v>187658</v>
      </c>
      <c r="AD30" s="28">
        <v>200159</v>
      </c>
      <c r="AE30" s="30">
        <v>210947</v>
      </c>
      <c r="AF30" s="28">
        <v>199365</v>
      </c>
      <c r="AG30" s="30">
        <v>0</v>
      </c>
      <c r="AH30" s="28">
        <v>23419</v>
      </c>
      <c r="AI30" s="28">
        <v>34101</v>
      </c>
      <c r="AJ30" s="28">
        <v>25137</v>
      </c>
      <c r="AK30" s="30">
        <v>24516</v>
      </c>
      <c r="AL30" s="28">
        <v>11958</v>
      </c>
      <c r="AM30" s="30">
        <v>0</v>
      </c>
      <c r="AN30" s="28">
        <v>31028</v>
      </c>
      <c r="AO30" s="28">
        <v>13872</v>
      </c>
      <c r="AP30" s="28">
        <v>3857</v>
      </c>
      <c r="AQ30" s="30">
        <v>13569</v>
      </c>
      <c r="AR30" s="28">
        <v>2546</v>
      </c>
      <c r="AS30" s="30">
        <v>0</v>
      </c>
      <c r="AT30" s="28">
        <v>119801</v>
      </c>
      <c r="AU30" s="28">
        <v>158093</v>
      </c>
      <c r="AV30" s="28">
        <v>141267</v>
      </c>
      <c r="AW30" s="30">
        <v>149191</v>
      </c>
      <c r="AX30" s="28">
        <v>137539</v>
      </c>
      <c r="AY30" s="30">
        <v>0</v>
      </c>
      <c r="AZ30" s="28">
        <v>53654</v>
      </c>
      <c r="BA30" s="28">
        <v>114255</v>
      </c>
      <c r="BB30" s="28">
        <v>116818</v>
      </c>
      <c r="BC30" s="30">
        <v>44058</v>
      </c>
      <c r="BD30" s="28">
        <v>0</v>
      </c>
      <c r="BE30" s="30">
        <v>0</v>
      </c>
      <c r="BF30" s="28">
        <v>514812</v>
      </c>
      <c r="BG30" s="28">
        <v>476071</v>
      </c>
      <c r="BH30" s="28">
        <v>414374</v>
      </c>
      <c r="BI30" s="30">
        <v>349599</v>
      </c>
      <c r="BJ30" s="28">
        <v>242291</v>
      </c>
      <c r="BK30" s="30">
        <v>0</v>
      </c>
      <c r="BL30" s="28">
        <v>30251</v>
      </c>
      <c r="BM30" s="28">
        <v>15762</v>
      </c>
      <c r="BN30" s="28">
        <v>17852</v>
      </c>
      <c r="BO30" s="30">
        <v>18214</v>
      </c>
      <c r="BP30" s="28">
        <v>17098</v>
      </c>
      <c r="BQ30" s="30">
        <v>0</v>
      </c>
      <c r="BR30" s="28">
        <v>16966</v>
      </c>
      <c r="BS30" s="28">
        <v>14828</v>
      </c>
      <c r="BT30" s="28">
        <v>6306</v>
      </c>
      <c r="BU30" s="30">
        <v>10601</v>
      </c>
      <c r="BV30" s="28">
        <v>1315</v>
      </c>
      <c r="BW30" s="30">
        <v>0</v>
      </c>
      <c r="BX30" s="28">
        <v>115539</v>
      </c>
      <c r="BY30" s="28">
        <v>89687</v>
      </c>
      <c r="BZ30" s="28">
        <v>96742</v>
      </c>
      <c r="CA30" s="30">
        <v>96018</v>
      </c>
      <c r="CB30" s="28">
        <v>83517</v>
      </c>
      <c r="CC30" s="30">
        <v>0</v>
      </c>
      <c r="CD30" s="28">
        <v>14752</v>
      </c>
      <c r="CE30" s="28">
        <v>15322</v>
      </c>
      <c r="CF30" s="28">
        <v>2663</v>
      </c>
      <c r="CG30" s="30">
        <v>2991</v>
      </c>
      <c r="CH30" s="28">
        <v>1957</v>
      </c>
      <c r="CI30" s="30">
        <v>0</v>
      </c>
      <c r="CJ30" s="28">
        <v>68361</v>
      </c>
      <c r="CK30" s="28">
        <v>72969</v>
      </c>
      <c r="CL30" s="28">
        <v>69319</v>
      </c>
      <c r="CM30" s="30">
        <v>71977</v>
      </c>
      <c r="CN30" s="28">
        <v>73333</v>
      </c>
      <c r="CO30" s="30">
        <v>0</v>
      </c>
      <c r="CP30" s="28">
        <v>455280</v>
      </c>
      <c r="CQ30" s="28">
        <v>351847</v>
      </c>
      <c r="CR30" s="28">
        <v>296865</v>
      </c>
      <c r="CS30" s="30">
        <v>245022</v>
      </c>
      <c r="CT30" s="28">
        <v>171985</v>
      </c>
      <c r="CU30" s="30">
        <v>0</v>
      </c>
      <c r="CV30" s="28">
        <v>1900</v>
      </c>
      <c r="CW30" s="28">
        <v>2700</v>
      </c>
      <c r="CX30" s="28">
        <v>0</v>
      </c>
      <c r="CY30" s="30">
        <v>270</v>
      </c>
      <c r="CZ30" s="28">
        <v>0</v>
      </c>
      <c r="DA30" s="30">
        <v>0</v>
      </c>
      <c r="DB30" s="28">
        <v>132439</v>
      </c>
      <c r="DC30" s="28">
        <v>109800</v>
      </c>
      <c r="DD30" s="28">
        <v>45403</v>
      </c>
      <c r="DE30" s="30">
        <v>87708</v>
      </c>
      <c r="DF30" s="28">
        <v>98110</v>
      </c>
      <c r="DG30" s="30">
        <v>0</v>
      </c>
      <c r="DH30" s="28">
        <v>311431</v>
      </c>
      <c r="DI30" s="28">
        <v>299375</v>
      </c>
      <c r="DJ30" s="28">
        <v>288677</v>
      </c>
      <c r="DK30" s="30">
        <v>286392</v>
      </c>
      <c r="DL30" s="28">
        <v>228913</v>
      </c>
      <c r="DM30" s="30">
        <v>0</v>
      </c>
      <c r="DN30" s="28">
        <v>60804</v>
      </c>
      <c r="DO30" s="28">
        <v>73558</v>
      </c>
      <c r="DP30" s="28">
        <v>57612</v>
      </c>
      <c r="DQ30" s="30">
        <v>44116</v>
      </c>
      <c r="DR30" s="28">
        <v>40059</v>
      </c>
      <c r="DS30" s="30">
        <v>0</v>
      </c>
      <c r="DT30" s="28">
        <v>138114</v>
      </c>
      <c r="DU30" s="28">
        <v>196452</v>
      </c>
      <c r="DV30" s="28">
        <v>141913</v>
      </c>
      <c r="DW30" s="30">
        <v>159641</v>
      </c>
      <c r="DX30" s="28">
        <v>161057</v>
      </c>
      <c r="DY30" s="30">
        <v>0</v>
      </c>
      <c r="DZ30" s="28">
        <v>1040947</v>
      </c>
      <c r="EA30" s="28">
        <v>860410</v>
      </c>
      <c r="EB30" s="28">
        <v>535837</v>
      </c>
      <c r="EC30" s="30">
        <v>402227</v>
      </c>
      <c r="ED30" s="28">
        <v>0</v>
      </c>
      <c r="EE30" s="30">
        <v>0</v>
      </c>
      <c r="EF30" s="28">
        <v>86617</v>
      </c>
      <c r="EG30" s="28">
        <v>99510</v>
      </c>
      <c r="EH30" s="28">
        <v>71430</v>
      </c>
      <c r="EI30" s="30">
        <v>56620</v>
      </c>
      <c r="EJ30" s="28">
        <v>94689</v>
      </c>
      <c r="EK30" s="30">
        <v>0</v>
      </c>
      <c r="EL30" s="28">
        <v>63417</v>
      </c>
      <c r="EM30" s="28">
        <v>31451</v>
      </c>
      <c r="EN30" s="28">
        <v>14748</v>
      </c>
      <c r="EO30" s="30">
        <v>13240</v>
      </c>
      <c r="EP30" s="28">
        <v>13819</v>
      </c>
      <c r="EQ30" s="30">
        <v>0</v>
      </c>
      <c r="ER30" s="28">
        <v>13853</v>
      </c>
      <c r="ES30" s="28">
        <v>17263</v>
      </c>
      <c r="ET30" s="28">
        <v>24409</v>
      </c>
      <c r="EU30" s="30">
        <v>42232</v>
      </c>
      <c r="EV30" s="28">
        <v>3614</v>
      </c>
      <c r="EW30" s="30">
        <v>0</v>
      </c>
      <c r="EX30" s="28">
        <v>135204</v>
      </c>
      <c r="EY30" s="28">
        <v>101925</v>
      </c>
      <c r="EZ30" s="28">
        <v>63102</v>
      </c>
      <c r="FA30" s="30">
        <v>53662</v>
      </c>
      <c r="FB30" s="28">
        <v>66452</v>
      </c>
      <c r="FC30" s="30">
        <v>0</v>
      </c>
      <c r="FD30" s="28">
        <v>53234</v>
      </c>
      <c r="FE30" s="28">
        <v>45905</v>
      </c>
      <c r="FF30" s="28">
        <v>43518</v>
      </c>
      <c r="FG30" s="30">
        <v>28066</v>
      </c>
      <c r="FH30" s="28">
        <v>5618</v>
      </c>
      <c r="FI30" s="30">
        <v>0</v>
      </c>
      <c r="FJ30" s="28">
        <v>215121</v>
      </c>
      <c r="FK30" s="28">
        <v>205034</v>
      </c>
      <c r="FL30" s="28">
        <v>218725</v>
      </c>
      <c r="FM30" s="30">
        <v>162513</v>
      </c>
      <c r="FN30" s="28">
        <v>0</v>
      </c>
      <c r="FO30" s="30">
        <v>0</v>
      </c>
      <c r="FP30" s="28">
        <v>18174</v>
      </c>
      <c r="FQ30" s="28">
        <v>23155</v>
      </c>
      <c r="FR30" s="28">
        <v>23748</v>
      </c>
      <c r="FS30" s="30">
        <v>0</v>
      </c>
      <c r="FT30" s="28">
        <v>2978</v>
      </c>
      <c r="FU30" s="30">
        <v>0</v>
      </c>
      <c r="FV30" s="28">
        <v>59815</v>
      </c>
      <c r="FW30" s="28">
        <v>32499</v>
      </c>
      <c r="FX30" s="28">
        <v>5121</v>
      </c>
      <c r="FY30" s="30">
        <v>6388</v>
      </c>
      <c r="FZ30" s="28">
        <v>3109</v>
      </c>
      <c r="GA30" s="30">
        <v>0</v>
      </c>
      <c r="GB30" s="28">
        <v>18194</v>
      </c>
      <c r="GC30" s="28">
        <v>17495</v>
      </c>
      <c r="GD30" s="28">
        <v>30923</v>
      </c>
      <c r="GE30" s="30">
        <v>270</v>
      </c>
      <c r="GF30" s="28">
        <v>3548</v>
      </c>
      <c r="GG30" s="30">
        <v>0</v>
      </c>
      <c r="GH30" s="28">
        <v>230626</v>
      </c>
      <c r="GI30" s="28">
        <v>154580</v>
      </c>
      <c r="GJ30" s="28">
        <v>147647</v>
      </c>
      <c r="GK30" s="30">
        <v>113702</v>
      </c>
      <c r="GL30" s="28">
        <v>64427</v>
      </c>
      <c r="GM30" s="30">
        <v>0</v>
      </c>
      <c r="GN30" s="28">
        <v>113346</v>
      </c>
      <c r="GO30" s="28">
        <v>113294</v>
      </c>
      <c r="GP30" s="28">
        <v>86232</v>
      </c>
      <c r="GQ30" s="30">
        <v>65147</v>
      </c>
      <c r="GR30" s="28">
        <v>68099</v>
      </c>
      <c r="GS30" s="30">
        <v>0</v>
      </c>
      <c r="GT30" s="28">
        <v>49673</v>
      </c>
      <c r="GU30" s="28">
        <v>35843</v>
      </c>
      <c r="GV30" s="28">
        <v>51721</v>
      </c>
      <c r="GW30" s="30">
        <v>30077</v>
      </c>
      <c r="GX30" s="28">
        <v>17761</v>
      </c>
      <c r="GY30" s="30">
        <v>0</v>
      </c>
      <c r="GZ30" s="28">
        <v>35591</v>
      </c>
      <c r="HA30" s="28">
        <v>9278</v>
      </c>
      <c r="HB30" s="28">
        <v>1410</v>
      </c>
      <c r="HC30" s="30">
        <v>5480</v>
      </c>
      <c r="HD30" s="28">
        <v>7627</v>
      </c>
      <c r="HE30" s="30">
        <v>0</v>
      </c>
      <c r="HF30" s="28">
        <v>55082</v>
      </c>
      <c r="HG30" s="28">
        <v>62328</v>
      </c>
      <c r="HH30" s="28">
        <v>61152</v>
      </c>
      <c r="HI30" s="30">
        <v>69710</v>
      </c>
      <c r="HJ30" s="28">
        <v>62585</v>
      </c>
      <c r="HK30" s="30">
        <v>0</v>
      </c>
      <c r="HL30" s="28">
        <v>119162</v>
      </c>
      <c r="HM30" s="28">
        <v>72434</v>
      </c>
      <c r="HN30" s="28">
        <v>61480</v>
      </c>
      <c r="HO30" s="30">
        <v>80724</v>
      </c>
      <c r="HP30" s="28">
        <v>56325</v>
      </c>
      <c r="HQ30" s="30">
        <v>0</v>
      </c>
      <c r="HR30" s="28">
        <v>114103</v>
      </c>
      <c r="HS30" s="28">
        <v>167675</v>
      </c>
      <c r="HT30" s="28">
        <v>45772</v>
      </c>
      <c r="HU30" s="30">
        <v>47805</v>
      </c>
      <c r="HV30" s="28">
        <v>61570</v>
      </c>
      <c r="HW30" s="30">
        <v>0</v>
      </c>
      <c r="HX30" s="28">
        <v>80255</v>
      </c>
      <c r="HY30" s="28">
        <v>43275</v>
      </c>
      <c r="HZ30" s="28">
        <v>39167</v>
      </c>
      <c r="IA30" s="30">
        <v>35612</v>
      </c>
      <c r="IB30" s="28">
        <v>33368</v>
      </c>
      <c r="IC30" s="30">
        <v>0</v>
      </c>
      <c r="ID30" s="28">
        <v>33558</v>
      </c>
      <c r="IE30" s="28">
        <v>17069</v>
      </c>
      <c r="IF30" s="28">
        <v>8364</v>
      </c>
      <c r="IG30" s="30">
        <v>15595</v>
      </c>
      <c r="IH30" s="28">
        <v>13508</v>
      </c>
      <c r="II30" s="30">
        <v>0</v>
      </c>
      <c r="IJ30" s="28">
        <v>78810</v>
      </c>
      <c r="IK30" s="28">
        <v>51293</v>
      </c>
      <c r="IL30" s="28">
        <v>45029</v>
      </c>
      <c r="IM30" s="30">
        <v>22554</v>
      </c>
      <c r="IN30" s="28">
        <v>15840</v>
      </c>
      <c r="IO30" s="30">
        <v>0</v>
      </c>
      <c r="IP30" s="28">
        <v>123440</v>
      </c>
      <c r="IQ30" s="28">
        <v>112311</v>
      </c>
      <c r="IR30" s="28">
        <v>31949</v>
      </c>
      <c r="IS30" s="30">
        <v>18802</v>
      </c>
      <c r="IT30" s="28">
        <v>8975</v>
      </c>
      <c r="IU30" s="30">
        <v>0</v>
      </c>
      <c r="IV30" s="28">
        <v>170098</v>
      </c>
      <c r="IW30" s="28">
        <v>164467</v>
      </c>
      <c r="IX30" s="28">
        <v>148249</v>
      </c>
      <c r="IY30" s="30">
        <v>170449</v>
      </c>
      <c r="IZ30" s="28">
        <v>125454</v>
      </c>
      <c r="JA30" s="30">
        <v>0</v>
      </c>
      <c r="JB30" s="28">
        <v>82293</v>
      </c>
      <c r="JC30" s="28">
        <v>72018</v>
      </c>
      <c r="JD30" s="28">
        <v>66520</v>
      </c>
      <c r="JE30" s="30">
        <v>34138</v>
      </c>
      <c r="JF30" s="28">
        <v>9295</v>
      </c>
      <c r="JG30" s="30">
        <v>0</v>
      </c>
      <c r="JH30" s="28">
        <v>286687</v>
      </c>
      <c r="JI30" s="28">
        <v>230396</v>
      </c>
      <c r="JJ30" s="28">
        <v>192530</v>
      </c>
      <c r="JK30" s="28">
        <v>152480</v>
      </c>
      <c r="JL30" s="28">
        <v>157318</v>
      </c>
      <c r="JM30" s="28">
        <v>0</v>
      </c>
      <c r="JN30" s="28">
        <v>13582</v>
      </c>
      <c r="JO30" s="28">
        <v>10952</v>
      </c>
      <c r="JP30" s="28">
        <v>4520</v>
      </c>
      <c r="JQ30" s="28">
        <v>28614</v>
      </c>
      <c r="JR30" s="28">
        <v>24185</v>
      </c>
      <c r="JS30" s="28">
        <v>0</v>
      </c>
      <c r="JT30" s="28">
        <v>66804</v>
      </c>
      <c r="JU30" s="28">
        <v>41599</v>
      </c>
      <c r="JV30" s="28">
        <v>1500</v>
      </c>
      <c r="JW30" s="28">
        <v>0</v>
      </c>
      <c r="JX30" s="28">
        <v>0</v>
      </c>
      <c r="JY30" s="28">
        <v>0</v>
      </c>
      <c r="JZ30" s="28">
        <v>27454</v>
      </c>
      <c r="KA30" s="28">
        <v>33695</v>
      </c>
      <c r="KB30" s="28">
        <v>32448</v>
      </c>
      <c r="KC30" s="28">
        <v>22712</v>
      </c>
      <c r="KD30" s="28">
        <v>27463</v>
      </c>
      <c r="KE30" s="28">
        <v>0</v>
      </c>
      <c r="KF30" s="28">
        <v>27220</v>
      </c>
      <c r="KG30" s="28">
        <v>27514</v>
      </c>
      <c r="KH30" s="28">
        <v>28933</v>
      </c>
      <c r="KI30" s="28">
        <v>37105</v>
      </c>
      <c r="KJ30" s="28">
        <v>31788</v>
      </c>
      <c r="KK30" s="28">
        <v>0</v>
      </c>
      <c r="KL30" s="28">
        <v>28116</v>
      </c>
      <c r="KM30" s="28">
        <v>2100</v>
      </c>
      <c r="KN30" s="28">
        <v>1700</v>
      </c>
      <c r="KO30" s="28">
        <v>2407</v>
      </c>
      <c r="KP30" s="28">
        <v>7469</v>
      </c>
      <c r="KQ30" s="28">
        <v>0</v>
      </c>
      <c r="KR30" s="28">
        <v>4647</v>
      </c>
      <c r="KS30" s="28">
        <v>4296</v>
      </c>
      <c r="KT30" s="28">
        <v>8503</v>
      </c>
      <c r="KU30" s="28">
        <v>9947</v>
      </c>
      <c r="KV30" s="28">
        <v>8391</v>
      </c>
      <c r="KW30" s="28">
        <v>0</v>
      </c>
      <c r="KX30" s="28">
        <v>548903</v>
      </c>
      <c r="KY30" s="28">
        <v>434396</v>
      </c>
      <c r="KZ30" s="28">
        <v>415233</v>
      </c>
      <c r="LA30" s="28">
        <v>340558</v>
      </c>
      <c r="LB30" s="28">
        <v>381886</v>
      </c>
      <c r="LC30" s="28">
        <v>0</v>
      </c>
      <c r="LD30" s="28">
        <v>5270</v>
      </c>
      <c r="LE30" s="28">
        <v>2710</v>
      </c>
      <c r="LF30" s="28">
        <v>3769</v>
      </c>
      <c r="LG30" s="28">
        <v>0</v>
      </c>
      <c r="LH30" s="28">
        <v>0</v>
      </c>
      <c r="LI30" s="28">
        <v>0</v>
      </c>
      <c r="LJ30" s="28">
        <v>1107</v>
      </c>
      <c r="LK30" s="28">
        <v>2100</v>
      </c>
      <c r="LL30" s="28">
        <v>2000</v>
      </c>
      <c r="LM30" s="28">
        <v>2000</v>
      </c>
      <c r="LN30" s="28">
        <v>500</v>
      </c>
      <c r="LO30" s="28">
        <v>0</v>
      </c>
      <c r="LP30" s="28">
        <v>328451</v>
      </c>
      <c r="LQ30" s="28">
        <v>311591</v>
      </c>
      <c r="LR30" s="28">
        <v>287122</v>
      </c>
      <c r="LS30" s="28">
        <v>182273</v>
      </c>
      <c r="LT30" s="28">
        <v>204702</v>
      </c>
      <c r="LU30" s="28">
        <v>0</v>
      </c>
      <c r="LV30" s="28">
        <v>6053</v>
      </c>
      <c r="LW30" s="28">
        <v>17207</v>
      </c>
      <c r="LX30" s="28">
        <v>4759</v>
      </c>
      <c r="LY30" s="28">
        <v>3988</v>
      </c>
      <c r="LZ30" s="28">
        <v>905</v>
      </c>
      <c r="MA30" s="28">
        <v>0</v>
      </c>
      <c r="MB30" s="28">
        <v>15700</v>
      </c>
      <c r="MC30" s="28">
        <v>9725</v>
      </c>
      <c r="MD30" s="28">
        <v>6474</v>
      </c>
      <c r="ME30" s="28">
        <v>6430</v>
      </c>
      <c r="MF30" s="28">
        <v>640</v>
      </c>
      <c r="MG30" s="28">
        <v>0</v>
      </c>
      <c r="MH30" s="28">
        <v>361320</v>
      </c>
      <c r="MI30" s="28">
        <v>328497</v>
      </c>
      <c r="MJ30" s="28">
        <v>264684</v>
      </c>
      <c r="MK30" s="28">
        <v>252221</v>
      </c>
      <c r="ML30" s="28">
        <v>201178</v>
      </c>
      <c r="MM30" s="28">
        <v>0</v>
      </c>
      <c r="MN30" s="28">
        <v>24636</v>
      </c>
      <c r="MO30" s="28">
        <v>0</v>
      </c>
      <c r="MP30" s="28">
        <v>0</v>
      </c>
      <c r="MQ30" s="28">
        <v>0</v>
      </c>
      <c r="MR30" s="28">
        <v>0</v>
      </c>
      <c r="MS30" s="28">
        <v>0</v>
      </c>
      <c r="MT30" s="28">
        <v>20740</v>
      </c>
      <c r="MU30" s="28">
        <v>3900</v>
      </c>
      <c r="MV30" s="28">
        <v>14556</v>
      </c>
      <c r="MW30" s="28">
        <v>1200</v>
      </c>
      <c r="MX30" s="28">
        <v>3299</v>
      </c>
      <c r="MY30" s="28">
        <v>0</v>
      </c>
      <c r="MZ30" s="28">
        <v>0</v>
      </c>
      <c r="NA30" s="28">
        <v>912</v>
      </c>
      <c r="NB30" s="28">
        <v>4419</v>
      </c>
      <c r="NC30" s="28">
        <v>22344</v>
      </c>
      <c r="ND30" s="28">
        <v>4985</v>
      </c>
      <c r="NE30" s="28">
        <v>0</v>
      </c>
      <c r="NF30" s="28">
        <v>170869</v>
      </c>
      <c r="NG30" s="28">
        <v>138111</v>
      </c>
      <c r="NH30" s="28">
        <v>103944</v>
      </c>
      <c r="NI30" s="28">
        <v>113922</v>
      </c>
      <c r="NJ30" s="28">
        <v>120317</v>
      </c>
      <c r="NK30" s="28">
        <v>0</v>
      </c>
      <c r="NL30" s="28">
        <v>167580</v>
      </c>
      <c r="NM30" s="28">
        <v>147855</v>
      </c>
      <c r="NN30" s="28">
        <v>120703</v>
      </c>
      <c r="NO30" s="28">
        <v>103132</v>
      </c>
      <c r="NP30" s="28">
        <v>96841</v>
      </c>
      <c r="NQ30" s="28">
        <v>0</v>
      </c>
      <c r="NR30" s="28">
        <v>207773</v>
      </c>
      <c r="NS30" s="28">
        <v>187378</v>
      </c>
      <c r="NT30" s="28">
        <v>180286</v>
      </c>
      <c r="NU30" s="28">
        <v>394984</v>
      </c>
      <c r="NV30" s="28">
        <v>357872</v>
      </c>
      <c r="NW30" s="28">
        <v>0</v>
      </c>
      <c r="NX30" s="28">
        <v>242554</v>
      </c>
      <c r="NY30" s="28">
        <v>163005</v>
      </c>
      <c r="NZ30" s="28">
        <v>215112</v>
      </c>
      <c r="OA30" s="28">
        <v>449254</v>
      </c>
      <c r="OB30" s="28">
        <v>425641</v>
      </c>
      <c r="OC30" s="28">
        <v>0</v>
      </c>
      <c r="OD30" s="28">
        <v>164926</v>
      </c>
      <c r="OE30" s="28">
        <v>162554</v>
      </c>
      <c r="OF30" s="28">
        <v>241801</v>
      </c>
      <c r="OG30" s="28">
        <v>195697</v>
      </c>
      <c r="OH30" s="28">
        <v>185964</v>
      </c>
      <c r="OI30" s="28">
        <v>0</v>
      </c>
      <c r="OJ30" s="28">
        <v>99144</v>
      </c>
      <c r="OK30" s="28">
        <v>86714</v>
      </c>
      <c r="OL30" s="28">
        <v>61217</v>
      </c>
      <c r="OM30" s="28">
        <v>16388</v>
      </c>
      <c r="ON30" s="28">
        <v>14475</v>
      </c>
      <c r="OO30" s="28">
        <v>0</v>
      </c>
      <c r="OP30" s="28">
        <v>108268</v>
      </c>
      <c r="OQ30" s="28">
        <v>109822</v>
      </c>
      <c r="OR30" s="28">
        <v>106649</v>
      </c>
      <c r="OS30" s="28">
        <v>112726</v>
      </c>
      <c r="OT30" s="28">
        <v>93436</v>
      </c>
      <c r="OU30" s="28">
        <v>0</v>
      </c>
      <c r="OV30" s="28">
        <v>108892</v>
      </c>
      <c r="OW30" s="28">
        <v>115392</v>
      </c>
      <c r="OX30" s="28">
        <v>22970</v>
      </c>
      <c r="OY30" s="28">
        <v>32300</v>
      </c>
      <c r="OZ30" s="28">
        <v>22237</v>
      </c>
      <c r="PA30" s="28">
        <v>0</v>
      </c>
      <c r="PB30" s="28">
        <v>39723</v>
      </c>
      <c r="PC30" s="28">
        <v>40873</v>
      </c>
      <c r="PD30" s="28">
        <v>28830</v>
      </c>
      <c r="PE30" s="28">
        <v>19068</v>
      </c>
      <c r="PF30" s="28">
        <v>17032</v>
      </c>
      <c r="PG30" s="28">
        <v>0</v>
      </c>
      <c r="PH30" s="28">
        <v>112456</v>
      </c>
      <c r="PI30" s="28">
        <v>114311</v>
      </c>
      <c r="PJ30" s="28">
        <v>109542</v>
      </c>
      <c r="PK30" s="28">
        <v>120047</v>
      </c>
      <c r="PL30" s="28">
        <v>109579</v>
      </c>
      <c r="PM30" s="28">
        <v>0</v>
      </c>
      <c r="PN30" s="28">
        <v>2930</v>
      </c>
      <c r="PO30" s="28">
        <v>0</v>
      </c>
      <c r="PP30" s="28">
        <v>4244</v>
      </c>
      <c r="PQ30" s="28">
        <v>4988</v>
      </c>
      <c r="PR30" s="28">
        <v>509</v>
      </c>
      <c r="PS30" s="28">
        <v>0</v>
      </c>
      <c r="PT30" s="28">
        <v>423870</v>
      </c>
      <c r="PU30" s="28">
        <v>403828</v>
      </c>
      <c r="PV30" s="28">
        <v>340875</v>
      </c>
      <c r="PW30" s="28">
        <v>399605</v>
      </c>
      <c r="PX30" s="28">
        <v>393246</v>
      </c>
      <c r="PY30" s="28">
        <v>0</v>
      </c>
      <c r="PZ30" s="28">
        <v>46596</v>
      </c>
      <c r="QA30" s="28">
        <v>42979</v>
      </c>
      <c r="QB30" s="28">
        <v>56737</v>
      </c>
      <c r="QC30" s="28">
        <v>36765</v>
      </c>
      <c r="QD30" s="28">
        <v>21996</v>
      </c>
      <c r="QE30" s="28">
        <v>0</v>
      </c>
      <c r="QF30" s="28">
        <v>99868</v>
      </c>
      <c r="QG30" s="28">
        <v>95493</v>
      </c>
      <c r="QH30" s="28">
        <v>170203</v>
      </c>
      <c r="QI30" s="28">
        <v>88515</v>
      </c>
      <c r="QJ30" s="28">
        <v>83482</v>
      </c>
      <c r="QK30" s="28">
        <v>0</v>
      </c>
      <c r="QL30" s="28">
        <v>228731</v>
      </c>
      <c r="QM30" s="28">
        <v>181819</v>
      </c>
      <c r="QN30" s="28">
        <v>165517</v>
      </c>
      <c r="QO30" s="28">
        <v>175462</v>
      </c>
      <c r="QP30" s="28">
        <v>178285</v>
      </c>
      <c r="QQ30" s="28">
        <v>0</v>
      </c>
      <c r="QR30" s="28">
        <v>293134</v>
      </c>
      <c r="QS30" s="28">
        <v>222100</v>
      </c>
      <c r="QT30" s="28">
        <v>174041</v>
      </c>
      <c r="QU30" s="28">
        <v>174459</v>
      </c>
      <c r="QV30" s="28">
        <v>106210</v>
      </c>
      <c r="QW30" s="28">
        <v>0</v>
      </c>
      <c r="QX30" s="28">
        <v>36629</v>
      </c>
      <c r="QY30" s="28">
        <v>40866</v>
      </c>
      <c r="QZ30" s="28">
        <v>43948</v>
      </c>
      <c r="RA30" s="28">
        <v>36405</v>
      </c>
      <c r="RB30" s="28">
        <v>32340</v>
      </c>
      <c r="RC30" s="28">
        <v>0</v>
      </c>
      <c r="RD30" s="28">
        <v>117663</v>
      </c>
      <c r="RE30" s="28">
        <v>138438</v>
      </c>
      <c r="RF30" s="28">
        <v>145087</v>
      </c>
      <c r="RG30" s="28">
        <v>176804</v>
      </c>
      <c r="RH30" s="28">
        <v>171157</v>
      </c>
      <c r="RI30" s="28">
        <v>0</v>
      </c>
      <c r="RJ30" s="28">
        <v>205923</v>
      </c>
      <c r="RK30" s="28">
        <v>188699</v>
      </c>
      <c r="RL30" s="28">
        <v>172549</v>
      </c>
      <c r="RM30" s="28">
        <v>163801</v>
      </c>
      <c r="RN30" s="28">
        <v>106366</v>
      </c>
      <c r="RO30" s="28">
        <v>0</v>
      </c>
      <c r="RP30" s="28">
        <v>0</v>
      </c>
      <c r="RQ30" s="28">
        <v>0</v>
      </c>
      <c r="RR30" s="28">
        <v>690</v>
      </c>
      <c r="RS30" s="28">
        <v>0</v>
      </c>
      <c r="RT30" s="28">
        <v>0</v>
      </c>
      <c r="RU30" s="28">
        <v>0</v>
      </c>
      <c r="RV30" s="28">
        <v>117747</v>
      </c>
      <c r="RW30" s="28">
        <v>108982</v>
      </c>
      <c r="RX30" s="28">
        <v>96513</v>
      </c>
      <c r="RY30" s="28">
        <v>88934</v>
      </c>
      <c r="RZ30" s="28">
        <v>87023</v>
      </c>
      <c r="SA30" s="28">
        <v>0</v>
      </c>
      <c r="SB30" s="28">
        <v>83465</v>
      </c>
      <c r="SC30" s="28">
        <v>75492</v>
      </c>
      <c r="SD30" s="28">
        <v>84574</v>
      </c>
      <c r="SE30" s="28">
        <v>72862</v>
      </c>
      <c r="SF30" s="28">
        <v>24324</v>
      </c>
      <c r="SG30" s="28">
        <v>0</v>
      </c>
      <c r="SH30" s="28">
        <v>0</v>
      </c>
      <c r="SI30" s="28">
        <v>0</v>
      </c>
      <c r="SJ30" s="28">
        <v>0</v>
      </c>
      <c r="SK30" s="28">
        <v>0</v>
      </c>
      <c r="SL30" s="28">
        <v>0</v>
      </c>
      <c r="SM30" s="28">
        <v>0</v>
      </c>
      <c r="SN30" s="28">
        <v>20861</v>
      </c>
      <c r="SO30" s="28">
        <v>12598</v>
      </c>
      <c r="SP30" s="28">
        <v>13691</v>
      </c>
      <c r="SQ30" s="28">
        <v>8585</v>
      </c>
      <c r="SR30" s="28">
        <v>4569</v>
      </c>
      <c r="SS30" s="28">
        <v>0</v>
      </c>
      <c r="ST30" s="28">
        <v>23763</v>
      </c>
      <c r="SU30" s="28">
        <v>11366</v>
      </c>
      <c r="SV30" s="28">
        <v>15538</v>
      </c>
      <c r="SW30" s="28">
        <v>7864</v>
      </c>
      <c r="SX30" s="28">
        <v>2495</v>
      </c>
      <c r="SY30" s="28">
        <v>0</v>
      </c>
    </row>
    <row r="31" spans="1:519">
      <c r="A31" s="65"/>
      <c r="B31" s="66" t="s">
        <v>335</v>
      </c>
      <c r="C31" s="67"/>
      <c r="D31" s="28">
        <v>2131178</v>
      </c>
      <c r="E31" s="28">
        <v>2115470</v>
      </c>
      <c r="F31" s="28">
        <v>2112107</v>
      </c>
      <c r="G31" s="30">
        <v>2060479</v>
      </c>
      <c r="H31" s="28">
        <v>2047187</v>
      </c>
      <c r="I31" s="30">
        <v>1994082</v>
      </c>
      <c r="J31" s="28">
        <v>63591</v>
      </c>
      <c r="K31" s="28">
        <v>75024</v>
      </c>
      <c r="L31" s="28">
        <v>84734</v>
      </c>
      <c r="M31" s="30">
        <v>57339</v>
      </c>
      <c r="N31" s="28">
        <v>57148</v>
      </c>
      <c r="O31" s="30">
        <v>58966</v>
      </c>
      <c r="P31" s="28">
        <v>103740</v>
      </c>
      <c r="Q31" s="28">
        <v>92947</v>
      </c>
      <c r="R31" s="28">
        <v>98976</v>
      </c>
      <c r="S31" s="30">
        <v>102664</v>
      </c>
      <c r="T31" s="28">
        <v>86131</v>
      </c>
      <c r="U31" s="30">
        <v>86194</v>
      </c>
      <c r="V31" s="28">
        <v>25239</v>
      </c>
      <c r="W31" s="28">
        <v>27227</v>
      </c>
      <c r="X31" s="28">
        <v>24889</v>
      </c>
      <c r="Y31" s="30">
        <v>23331</v>
      </c>
      <c r="Z31" s="28">
        <v>33353</v>
      </c>
      <c r="AA31" s="30">
        <v>30656</v>
      </c>
      <c r="AB31" s="28">
        <v>56092</v>
      </c>
      <c r="AC31" s="28">
        <v>61992</v>
      </c>
      <c r="AD31" s="28">
        <v>69265</v>
      </c>
      <c r="AE31" s="30">
        <v>86702</v>
      </c>
      <c r="AF31" s="28">
        <v>60509</v>
      </c>
      <c r="AG31" s="30">
        <v>71297</v>
      </c>
      <c r="AH31" s="28">
        <v>463738</v>
      </c>
      <c r="AI31" s="28">
        <v>432481</v>
      </c>
      <c r="AJ31" s="28">
        <v>402423</v>
      </c>
      <c r="AK31" s="30">
        <v>338848</v>
      </c>
      <c r="AL31" s="28">
        <v>354301</v>
      </c>
      <c r="AM31" s="30">
        <v>311559</v>
      </c>
      <c r="AN31" s="28">
        <v>57052</v>
      </c>
      <c r="AO31" s="28">
        <v>51745</v>
      </c>
      <c r="AP31" s="28">
        <v>63343</v>
      </c>
      <c r="AQ31" s="30">
        <v>76656</v>
      </c>
      <c r="AR31" s="28">
        <v>82358</v>
      </c>
      <c r="AS31" s="30">
        <v>79629</v>
      </c>
      <c r="AT31" s="28">
        <v>381884</v>
      </c>
      <c r="AU31" s="28">
        <v>439882</v>
      </c>
      <c r="AV31" s="28">
        <v>490409</v>
      </c>
      <c r="AW31" s="30">
        <v>536843</v>
      </c>
      <c r="AX31" s="28">
        <v>498474</v>
      </c>
      <c r="AY31" s="30">
        <v>500876</v>
      </c>
      <c r="AZ31" s="28">
        <v>192511</v>
      </c>
      <c r="BA31" s="28">
        <v>258657</v>
      </c>
      <c r="BB31" s="28">
        <v>207375</v>
      </c>
      <c r="BC31" s="30">
        <v>183362</v>
      </c>
      <c r="BD31" s="28">
        <v>135301</v>
      </c>
      <c r="BE31" s="30">
        <v>156546</v>
      </c>
      <c r="BF31" s="28">
        <v>3199430</v>
      </c>
      <c r="BG31" s="28">
        <v>4161182</v>
      </c>
      <c r="BH31" s="28">
        <v>4202899</v>
      </c>
      <c r="BI31" s="30">
        <v>3891239</v>
      </c>
      <c r="BJ31" s="28">
        <v>3147283</v>
      </c>
      <c r="BK31" s="30">
        <v>2927447</v>
      </c>
      <c r="BL31" s="28">
        <v>24157</v>
      </c>
      <c r="BM31" s="28">
        <v>22723</v>
      </c>
      <c r="BN31" s="28">
        <v>33913</v>
      </c>
      <c r="BO31" s="30">
        <v>26958</v>
      </c>
      <c r="BP31" s="28">
        <v>28304</v>
      </c>
      <c r="BQ31" s="30">
        <v>25599</v>
      </c>
      <c r="BR31" s="28">
        <v>511825</v>
      </c>
      <c r="BS31" s="28">
        <v>469968</v>
      </c>
      <c r="BT31" s="28">
        <v>439215</v>
      </c>
      <c r="BU31" s="30">
        <v>447435</v>
      </c>
      <c r="BV31" s="28">
        <v>473567</v>
      </c>
      <c r="BW31" s="30">
        <v>430450</v>
      </c>
      <c r="BX31" s="28">
        <v>482759</v>
      </c>
      <c r="BY31" s="28">
        <v>514805</v>
      </c>
      <c r="BZ31" s="28">
        <v>529488</v>
      </c>
      <c r="CA31" s="30">
        <v>483217</v>
      </c>
      <c r="CB31" s="28">
        <v>445906</v>
      </c>
      <c r="CC31" s="30">
        <v>513009</v>
      </c>
      <c r="CD31" s="28">
        <v>58430</v>
      </c>
      <c r="CE31" s="28">
        <v>81861</v>
      </c>
      <c r="CF31" s="28">
        <v>70924</v>
      </c>
      <c r="CG31" s="30">
        <v>73893</v>
      </c>
      <c r="CH31" s="28">
        <v>81544</v>
      </c>
      <c r="CI31" s="30">
        <v>44840</v>
      </c>
      <c r="CJ31" s="28">
        <v>142236</v>
      </c>
      <c r="CK31" s="28">
        <v>161464</v>
      </c>
      <c r="CL31" s="28">
        <v>214891</v>
      </c>
      <c r="CM31" s="30">
        <v>184744</v>
      </c>
      <c r="CN31" s="28">
        <v>202443</v>
      </c>
      <c r="CO31" s="30">
        <v>156180</v>
      </c>
      <c r="CP31" s="28">
        <v>964466</v>
      </c>
      <c r="CQ31" s="28">
        <v>939652</v>
      </c>
      <c r="CR31" s="28">
        <v>842314</v>
      </c>
      <c r="CS31" s="30">
        <v>820881</v>
      </c>
      <c r="CT31" s="28">
        <v>682938</v>
      </c>
      <c r="CU31" s="30">
        <v>527684</v>
      </c>
      <c r="CV31" s="28">
        <v>24178</v>
      </c>
      <c r="CW31" s="28">
        <v>31986</v>
      </c>
      <c r="CX31" s="28">
        <v>36380</v>
      </c>
      <c r="CY31" s="30">
        <v>32348</v>
      </c>
      <c r="CZ31" s="28">
        <v>7793</v>
      </c>
      <c r="DA31" s="30">
        <v>16371</v>
      </c>
      <c r="DB31" s="28">
        <v>167272</v>
      </c>
      <c r="DC31" s="28">
        <v>244735</v>
      </c>
      <c r="DD31" s="28">
        <v>192046</v>
      </c>
      <c r="DE31" s="30">
        <v>133007</v>
      </c>
      <c r="DF31" s="28">
        <v>138677</v>
      </c>
      <c r="DG31" s="30">
        <v>130031</v>
      </c>
      <c r="DH31" s="28">
        <v>669844</v>
      </c>
      <c r="DI31" s="28">
        <v>757581</v>
      </c>
      <c r="DJ31" s="28">
        <v>860698</v>
      </c>
      <c r="DK31" s="30">
        <v>772758</v>
      </c>
      <c r="DL31" s="28">
        <v>788304</v>
      </c>
      <c r="DM31" s="30">
        <v>683846</v>
      </c>
      <c r="DN31" s="28">
        <v>295585</v>
      </c>
      <c r="DO31" s="28">
        <v>316022</v>
      </c>
      <c r="DP31" s="28">
        <v>333402</v>
      </c>
      <c r="DQ31" s="30">
        <v>311280</v>
      </c>
      <c r="DR31" s="28">
        <v>319666</v>
      </c>
      <c r="DS31" s="30">
        <v>365022</v>
      </c>
      <c r="DT31" s="28">
        <v>1058232</v>
      </c>
      <c r="DU31" s="28">
        <v>1197657</v>
      </c>
      <c r="DV31" s="28">
        <v>1240984</v>
      </c>
      <c r="DW31" s="30">
        <v>1147172</v>
      </c>
      <c r="DX31" s="28">
        <v>1003562</v>
      </c>
      <c r="DY31" s="30">
        <v>1094280</v>
      </c>
      <c r="DZ31" s="28">
        <v>7003742</v>
      </c>
      <c r="EA31" s="28">
        <v>7328613</v>
      </c>
      <c r="EB31" s="28">
        <v>7363290</v>
      </c>
      <c r="EC31" s="30">
        <v>6948095</v>
      </c>
      <c r="ED31" s="28">
        <v>6115776</v>
      </c>
      <c r="EE31" s="30">
        <v>5866558</v>
      </c>
      <c r="EF31" s="28">
        <v>967664</v>
      </c>
      <c r="EG31" s="28">
        <v>993321</v>
      </c>
      <c r="EH31" s="28">
        <v>1026302</v>
      </c>
      <c r="EI31" s="30">
        <v>993011</v>
      </c>
      <c r="EJ31" s="28">
        <v>803871</v>
      </c>
      <c r="EK31" s="30">
        <v>735988</v>
      </c>
      <c r="EL31" s="28">
        <v>30890</v>
      </c>
      <c r="EM31" s="28">
        <v>36838</v>
      </c>
      <c r="EN31" s="28">
        <v>27030</v>
      </c>
      <c r="EO31" s="30">
        <v>22666</v>
      </c>
      <c r="EP31" s="28">
        <v>17251</v>
      </c>
      <c r="EQ31" s="30">
        <v>22514</v>
      </c>
      <c r="ER31" s="28">
        <v>243379</v>
      </c>
      <c r="ES31" s="28">
        <v>254040</v>
      </c>
      <c r="ET31" s="28">
        <v>253086</v>
      </c>
      <c r="EU31" s="30">
        <v>229370</v>
      </c>
      <c r="EV31" s="28">
        <v>173178</v>
      </c>
      <c r="EW31" s="30">
        <v>173867</v>
      </c>
      <c r="EX31" s="28">
        <v>256872</v>
      </c>
      <c r="EY31" s="28">
        <v>274885</v>
      </c>
      <c r="EZ31" s="28">
        <v>211580</v>
      </c>
      <c r="FA31" s="30">
        <v>288068</v>
      </c>
      <c r="FB31" s="28">
        <v>270711</v>
      </c>
      <c r="FC31" s="30">
        <v>285152</v>
      </c>
      <c r="FD31" s="28">
        <v>124438</v>
      </c>
      <c r="FE31" s="28">
        <v>161084</v>
      </c>
      <c r="FF31" s="28">
        <v>284366</v>
      </c>
      <c r="FG31" s="30">
        <v>128519</v>
      </c>
      <c r="FH31" s="28">
        <v>120776</v>
      </c>
      <c r="FI31" s="30">
        <v>74615</v>
      </c>
      <c r="FJ31" s="28">
        <v>1127083</v>
      </c>
      <c r="FK31" s="28">
        <v>1125580</v>
      </c>
      <c r="FL31" s="28">
        <v>1325937</v>
      </c>
      <c r="FM31" s="30">
        <v>885531</v>
      </c>
      <c r="FN31" s="28">
        <v>902221</v>
      </c>
      <c r="FO31" s="30">
        <v>979884</v>
      </c>
      <c r="FP31" s="28">
        <v>157905</v>
      </c>
      <c r="FQ31" s="28">
        <v>185070</v>
      </c>
      <c r="FR31" s="28">
        <v>192769</v>
      </c>
      <c r="FS31" s="30">
        <v>189906</v>
      </c>
      <c r="FT31" s="28">
        <v>151445</v>
      </c>
      <c r="FU31" s="30">
        <v>131635</v>
      </c>
      <c r="FV31" s="28">
        <v>207316</v>
      </c>
      <c r="FW31" s="28">
        <v>224354</v>
      </c>
      <c r="FX31" s="28">
        <v>197300</v>
      </c>
      <c r="FY31" s="30">
        <v>229806</v>
      </c>
      <c r="FZ31" s="28">
        <v>203009</v>
      </c>
      <c r="GA31" s="30">
        <v>157468</v>
      </c>
      <c r="GB31" s="28">
        <v>190276</v>
      </c>
      <c r="GC31" s="28">
        <v>201563</v>
      </c>
      <c r="GD31" s="28">
        <v>182935</v>
      </c>
      <c r="GE31" s="30">
        <v>208842</v>
      </c>
      <c r="GF31" s="28">
        <v>202664</v>
      </c>
      <c r="GG31" s="30">
        <v>192619</v>
      </c>
      <c r="GH31" s="28">
        <v>520913</v>
      </c>
      <c r="GI31" s="28">
        <v>594328</v>
      </c>
      <c r="GJ31" s="28">
        <v>461551</v>
      </c>
      <c r="GK31" s="30">
        <v>415772</v>
      </c>
      <c r="GL31" s="28">
        <v>355166</v>
      </c>
      <c r="GM31" s="30">
        <v>419674</v>
      </c>
      <c r="GN31" s="28">
        <v>393039</v>
      </c>
      <c r="GO31" s="28">
        <v>448896</v>
      </c>
      <c r="GP31" s="28">
        <v>370148</v>
      </c>
      <c r="GQ31" s="30">
        <v>402959</v>
      </c>
      <c r="GR31" s="28">
        <v>379951</v>
      </c>
      <c r="GS31" s="30">
        <v>388781</v>
      </c>
      <c r="GT31" s="28">
        <v>900538</v>
      </c>
      <c r="GU31" s="28">
        <v>846561</v>
      </c>
      <c r="GV31" s="28">
        <v>824407</v>
      </c>
      <c r="GW31" s="30">
        <v>805647</v>
      </c>
      <c r="GX31" s="28">
        <v>833210</v>
      </c>
      <c r="GY31" s="30">
        <v>748371</v>
      </c>
      <c r="GZ31" s="28">
        <v>219553</v>
      </c>
      <c r="HA31" s="28">
        <v>255440</v>
      </c>
      <c r="HB31" s="28">
        <v>313640</v>
      </c>
      <c r="HC31" s="30">
        <v>251475</v>
      </c>
      <c r="HD31" s="28">
        <v>250414</v>
      </c>
      <c r="HE31" s="30">
        <v>254310</v>
      </c>
      <c r="HF31" s="28">
        <v>6882</v>
      </c>
      <c r="HG31" s="28">
        <v>14253</v>
      </c>
      <c r="HH31" s="28">
        <v>25315</v>
      </c>
      <c r="HI31" s="30">
        <v>21384</v>
      </c>
      <c r="HJ31" s="28">
        <v>26583</v>
      </c>
      <c r="HK31" s="30">
        <v>20423</v>
      </c>
      <c r="HL31" s="28">
        <v>637350</v>
      </c>
      <c r="HM31" s="28">
        <v>642133</v>
      </c>
      <c r="HN31" s="28">
        <v>619479</v>
      </c>
      <c r="HO31" s="30">
        <v>577006</v>
      </c>
      <c r="HP31" s="28">
        <v>285740</v>
      </c>
      <c r="HQ31" s="30">
        <v>548591</v>
      </c>
      <c r="HR31" s="28">
        <v>987487</v>
      </c>
      <c r="HS31" s="28">
        <v>1087857</v>
      </c>
      <c r="HT31" s="28">
        <v>968254</v>
      </c>
      <c r="HU31" s="30">
        <v>945118</v>
      </c>
      <c r="HV31" s="28">
        <v>885701</v>
      </c>
      <c r="HW31" s="30">
        <v>848672</v>
      </c>
      <c r="HX31" s="28">
        <v>74151</v>
      </c>
      <c r="HY31" s="28">
        <v>118100</v>
      </c>
      <c r="HZ31" s="28">
        <v>377272</v>
      </c>
      <c r="IA31" s="30">
        <v>350506</v>
      </c>
      <c r="IB31" s="28">
        <v>399354</v>
      </c>
      <c r="IC31" s="30">
        <v>444245</v>
      </c>
      <c r="ID31" s="28">
        <v>507996</v>
      </c>
      <c r="IE31" s="28">
        <v>492728</v>
      </c>
      <c r="IF31" s="28">
        <v>470735</v>
      </c>
      <c r="IG31" s="30">
        <v>409259</v>
      </c>
      <c r="IH31" s="28">
        <v>446980</v>
      </c>
      <c r="II31" s="30">
        <v>442857</v>
      </c>
      <c r="IJ31" s="28">
        <v>676229</v>
      </c>
      <c r="IK31" s="28">
        <v>668241</v>
      </c>
      <c r="IL31" s="28">
        <v>734048</v>
      </c>
      <c r="IM31" s="30">
        <v>700590</v>
      </c>
      <c r="IN31" s="28">
        <v>737439</v>
      </c>
      <c r="IO31" s="30">
        <v>698208</v>
      </c>
      <c r="IP31" s="28">
        <v>596101</v>
      </c>
      <c r="IQ31" s="28">
        <v>631038</v>
      </c>
      <c r="IR31" s="28">
        <v>649676</v>
      </c>
      <c r="IS31" s="30">
        <v>634469</v>
      </c>
      <c r="IT31" s="28">
        <v>639587</v>
      </c>
      <c r="IU31" s="30">
        <v>674969</v>
      </c>
      <c r="IV31" s="28">
        <v>256904</v>
      </c>
      <c r="IW31" s="28">
        <v>270714</v>
      </c>
      <c r="IX31" s="28">
        <v>307391</v>
      </c>
      <c r="IY31" s="30">
        <v>325017</v>
      </c>
      <c r="IZ31" s="28">
        <v>310770</v>
      </c>
      <c r="JA31" s="30">
        <v>303441</v>
      </c>
      <c r="JB31" s="28">
        <v>377723</v>
      </c>
      <c r="JC31" s="28">
        <v>393779</v>
      </c>
      <c r="JD31" s="28">
        <v>408990</v>
      </c>
      <c r="JE31" s="30">
        <v>369253</v>
      </c>
      <c r="JF31" s="28">
        <v>364668</v>
      </c>
      <c r="JG31" s="30">
        <v>415150</v>
      </c>
      <c r="JH31" s="28">
        <v>2339918</v>
      </c>
      <c r="JI31" s="28">
        <v>2504437</v>
      </c>
      <c r="JJ31" s="28">
        <v>2599981</v>
      </c>
      <c r="JK31" s="28">
        <v>2213185</v>
      </c>
      <c r="JL31" s="28">
        <v>1902604</v>
      </c>
      <c r="JM31" s="28">
        <v>1793638</v>
      </c>
      <c r="JN31" s="28">
        <v>42042</v>
      </c>
      <c r="JO31" s="28">
        <v>20777</v>
      </c>
      <c r="JP31" s="28">
        <v>23974</v>
      </c>
      <c r="JQ31" s="28">
        <v>18815</v>
      </c>
      <c r="JR31" s="28">
        <v>21070</v>
      </c>
      <c r="JS31" s="28">
        <v>18206</v>
      </c>
      <c r="JT31" s="28">
        <v>289709</v>
      </c>
      <c r="JU31" s="28">
        <v>280047</v>
      </c>
      <c r="JV31" s="28">
        <v>392283</v>
      </c>
      <c r="JW31" s="28">
        <v>421092</v>
      </c>
      <c r="JX31" s="28">
        <v>344981</v>
      </c>
      <c r="JY31" s="28">
        <v>346715</v>
      </c>
      <c r="JZ31" s="28">
        <v>160617</v>
      </c>
      <c r="KA31" s="28">
        <v>162088</v>
      </c>
      <c r="KB31" s="28">
        <v>219624</v>
      </c>
      <c r="KC31" s="28">
        <v>187782</v>
      </c>
      <c r="KD31" s="28">
        <v>135220</v>
      </c>
      <c r="KE31" s="28">
        <v>133304</v>
      </c>
      <c r="KF31" s="28">
        <v>498393</v>
      </c>
      <c r="KG31" s="28">
        <v>580359</v>
      </c>
      <c r="KH31" s="28">
        <v>647770</v>
      </c>
      <c r="KI31" s="28">
        <v>593402</v>
      </c>
      <c r="KJ31" s="28">
        <v>611828</v>
      </c>
      <c r="KK31" s="28">
        <v>591686</v>
      </c>
      <c r="KL31" s="28">
        <v>37122</v>
      </c>
      <c r="KM31" s="28">
        <v>37554</v>
      </c>
      <c r="KN31" s="28">
        <v>33388</v>
      </c>
      <c r="KO31" s="28">
        <v>33487</v>
      </c>
      <c r="KP31" s="28">
        <v>35021</v>
      </c>
      <c r="KQ31" s="28">
        <v>41648</v>
      </c>
      <c r="KR31" s="28">
        <v>394460</v>
      </c>
      <c r="KS31" s="28">
        <v>395841</v>
      </c>
      <c r="KT31" s="28">
        <v>442512</v>
      </c>
      <c r="KU31" s="28">
        <v>407748</v>
      </c>
      <c r="KV31" s="28">
        <v>344327</v>
      </c>
      <c r="KW31" s="28">
        <v>285341</v>
      </c>
      <c r="KX31" s="28">
        <v>4264841</v>
      </c>
      <c r="KY31" s="28">
        <v>4250140</v>
      </c>
      <c r="KZ31" s="28">
        <v>4168252</v>
      </c>
      <c r="LA31" s="28">
        <v>3600082</v>
      </c>
      <c r="LB31" s="28">
        <v>3757967</v>
      </c>
      <c r="LC31" s="28">
        <v>3668981</v>
      </c>
      <c r="LD31" s="28">
        <v>114321</v>
      </c>
      <c r="LE31" s="28">
        <v>123703</v>
      </c>
      <c r="LF31" s="28">
        <v>132753</v>
      </c>
      <c r="LG31" s="28">
        <v>142947</v>
      </c>
      <c r="LH31" s="28">
        <v>121761</v>
      </c>
      <c r="LI31" s="28">
        <v>94450</v>
      </c>
      <c r="LJ31" s="28">
        <v>167097</v>
      </c>
      <c r="LK31" s="28">
        <v>205505</v>
      </c>
      <c r="LL31" s="28">
        <v>204604</v>
      </c>
      <c r="LM31" s="28">
        <v>155877</v>
      </c>
      <c r="LN31" s="28">
        <v>132905</v>
      </c>
      <c r="LO31" s="28">
        <v>125026</v>
      </c>
      <c r="LP31" s="28">
        <v>4268323</v>
      </c>
      <c r="LQ31" s="28">
        <v>4739255</v>
      </c>
      <c r="LR31" s="28">
        <v>4517260</v>
      </c>
      <c r="LS31" s="28">
        <v>4131837</v>
      </c>
      <c r="LT31" s="28">
        <v>3924417</v>
      </c>
      <c r="LU31" s="28">
        <v>3688741</v>
      </c>
      <c r="LV31" s="28">
        <v>149923</v>
      </c>
      <c r="LW31" s="28">
        <v>177916</v>
      </c>
      <c r="LX31" s="28">
        <v>128225</v>
      </c>
      <c r="LY31" s="28">
        <v>130160</v>
      </c>
      <c r="LZ31" s="28">
        <v>153966</v>
      </c>
      <c r="MA31" s="28">
        <v>135267</v>
      </c>
      <c r="MB31" s="28">
        <v>30177</v>
      </c>
      <c r="MC31" s="28">
        <v>33042</v>
      </c>
      <c r="MD31" s="28">
        <v>24868</v>
      </c>
      <c r="ME31" s="28">
        <v>24115</v>
      </c>
      <c r="MF31" s="28">
        <v>40931</v>
      </c>
      <c r="MG31" s="28">
        <v>44483</v>
      </c>
      <c r="MH31" s="28">
        <v>1728766</v>
      </c>
      <c r="MI31" s="28">
        <v>1583114</v>
      </c>
      <c r="MJ31" s="28">
        <v>1597555</v>
      </c>
      <c r="MK31" s="28">
        <v>1518013</v>
      </c>
      <c r="ML31" s="28">
        <v>1460659</v>
      </c>
      <c r="MM31" s="28">
        <v>1352084</v>
      </c>
      <c r="MN31" s="28">
        <v>22604</v>
      </c>
      <c r="MO31" s="28">
        <v>23422</v>
      </c>
      <c r="MP31" s="28">
        <v>20340</v>
      </c>
      <c r="MQ31" s="28">
        <v>24908</v>
      </c>
      <c r="MR31" s="28">
        <v>22701</v>
      </c>
      <c r="MS31" s="28">
        <v>15651</v>
      </c>
      <c r="MT31" s="28">
        <v>105519</v>
      </c>
      <c r="MU31" s="28">
        <v>98476</v>
      </c>
      <c r="MV31" s="28">
        <v>83048</v>
      </c>
      <c r="MW31" s="28">
        <v>80243</v>
      </c>
      <c r="MX31" s="28">
        <v>70350</v>
      </c>
      <c r="MY31" s="28">
        <v>69722</v>
      </c>
      <c r="MZ31" s="28">
        <v>68444</v>
      </c>
      <c r="NA31" s="28">
        <v>79975</v>
      </c>
      <c r="NB31" s="28">
        <v>73151</v>
      </c>
      <c r="NC31" s="28">
        <v>93849</v>
      </c>
      <c r="ND31" s="28">
        <v>83049</v>
      </c>
      <c r="NE31" s="28">
        <v>94878</v>
      </c>
      <c r="NF31" s="28">
        <v>456237</v>
      </c>
      <c r="NG31" s="28">
        <v>475553</v>
      </c>
      <c r="NH31" s="28">
        <v>529683</v>
      </c>
      <c r="NI31" s="28">
        <v>471015</v>
      </c>
      <c r="NJ31" s="28">
        <v>452071</v>
      </c>
      <c r="NK31" s="28">
        <v>399300</v>
      </c>
      <c r="NL31" s="28">
        <v>359017</v>
      </c>
      <c r="NM31" s="28">
        <v>355977</v>
      </c>
      <c r="NN31" s="28">
        <v>333333</v>
      </c>
      <c r="NO31" s="28">
        <v>328305</v>
      </c>
      <c r="NP31" s="28">
        <v>358309</v>
      </c>
      <c r="NQ31" s="28">
        <v>340634</v>
      </c>
      <c r="NR31" s="28">
        <v>1404453</v>
      </c>
      <c r="NS31" s="28">
        <v>1371690</v>
      </c>
      <c r="NT31" s="28">
        <v>1406832</v>
      </c>
      <c r="NU31" s="28">
        <v>1305293</v>
      </c>
      <c r="NV31" s="28">
        <v>1343300</v>
      </c>
      <c r="NW31" s="28">
        <v>1291505</v>
      </c>
      <c r="NX31" s="28">
        <v>1388852</v>
      </c>
      <c r="NY31" s="28">
        <v>1395934</v>
      </c>
      <c r="NZ31" s="28">
        <v>1385325</v>
      </c>
      <c r="OA31" s="28">
        <v>1381322</v>
      </c>
      <c r="OB31" s="28">
        <v>1282806</v>
      </c>
      <c r="OC31" s="28">
        <v>1109004</v>
      </c>
      <c r="OD31" s="28">
        <v>688061</v>
      </c>
      <c r="OE31" s="28">
        <v>873574</v>
      </c>
      <c r="OF31" s="28">
        <v>820469</v>
      </c>
      <c r="OG31" s="28">
        <v>798623</v>
      </c>
      <c r="OH31" s="28">
        <v>813878</v>
      </c>
      <c r="OI31" s="28">
        <v>796025</v>
      </c>
      <c r="OJ31" s="28">
        <v>958982</v>
      </c>
      <c r="OK31" s="28">
        <v>810694</v>
      </c>
      <c r="OL31" s="28">
        <v>912566</v>
      </c>
      <c r="OM31" s="28">
        <v>942722</v>
      </c>
      <c r="ON31" s="28">
        <v>864745</v>
      </c>
      <c r="OO31" s="28">
        <v>824742</v>
      </c>
      <c r="OP31" s="28">
        <v>12823</v>
      </c>
      <c r="OQ31" s="28">
        <v>14162</v>
      </c>
      <c r="OR31" s="28">
        <v>16314</v>
      </c>
      <c r="OS31" s="28">
        <v>19942</v>
      </c>
      <c r="OT31" s="28">
        <v>9852</v>
      </c>
      <c r="OU31" s="28">
        <v>22004</v>
      </c>
      <c r="OV31" s="28">
        <v>368778</v>
      </c>
      <c r="OW31" s="28">
        <v>527288</v>
      </c>
      <c r="OX31" s="28">
        <v>558943</v>
      </c>
      <c r="OY31" s="28">
        <v>553664</v>
      </c>
      <c r="OZ31" s="28">
        <v>580445</v>
      </c>
      <c r="PA31" s="28">
        <v>624261</v>
      </c>
      <c r="PB31" s="28">
        <v>822529</v>
      </c>
      <c r="PC31" s="28">
        <v>793670</v>
      </c>
      <c r="PD31" s="28">
        <v>791879</v>
      </c>
      <c r="PE31" s="28">
        <v>770995</v>
      </c>
      <c r="PF31" s="28">
        <v>735011</v>
      </c>
      <c r="PG31" s="28">
        <v>765918</v>
      </c>
      <c r="PH31" s="28">
        <v>154681</v>
      </c>
      <c r="PI31" s="28">
        <v>473774</v>
      </c>
      <c r="PJ31" s="28">
        <v>457797</v>
      </c>
      <c r="PK31" s="28">
        <v>437316</v>
      </c>
      <c r="PL31" s="28">
        <v>460353</v>
      </c>
      <c r="PM31" s="28">
        <v>491681</v>
      </c>
      <c r="PN31" s="28">
        <v>42605</v>
      </c>
      <c r="PO31" s="28">
        <v>64212</v>
      </c>
      <c r="PP31" s="28">
        <v>89838</v>
      </c>
      <c r="PQ31" s="28">
        <v>48110</v>
      </c>
      <c r="PR31" s="28">
        <v>50254</v>
      </c>
      <c r="PS31" s="28">
        <v>43419</v>
      </c>
      <c r="PT31" s="28">
        <v>2380976</v>
      </c>
      <c r="PU31" s="28">
        <v>2609043</v>
      </c>
      <c r="PV31" s="28">
        <v>2590256</v>
      </c>
      <c r="PW31" s="28">
        <v>2504840</v>
      </c>
      <c r="PX31" s="28">
        <v>2483194</v>
      </c>
      <c r="PY31" s="28">
        <v>2391319</v>
      </c>
      <c r="PZ31" s="28">
        <v>280991</v>
      </c>
      <c r="QA31" s="28">
        <v>366677</v>
      </c>
      <c r="QB31" s="28">
        <v>306683</v>
      </c>
      <c r="QC31" s="28">
        <v>319068</v>
      </c>
      <c r="QD31" s="28">
        <v>317318</v>
      </c>
      <c r="QE31" s="28">
        <v>347802</v>
      </c>
      <c r="QF31" s="28">
        <v>345860</v>
      </c>
      <c r="QG31" s="28">
        <v>419877</v>
      </c>
      <c r="QH31" s="28">
        <v>463491</v>
      </c>
      <c r="QI31" s="28">
        <v>491649</v>
      </c>
      <c r="QJ31" s="28">
        <v>421417</v>
      </c>
      <c r="QK31" s="28">
        <v>388286</v>
      </c>
      <c r="QL31" s="28">
        <v>704068</v>
      </c>
      <c r="QM31" s="28">
        <v>814233</v>
      </c>
      <c r="QN31" s="28">
        <v>794290</v>
      </c>
      <c r="QO31" s="28">
        <v>768170</v>
      </c>
      <c r="QP31" s="28">
        <v>775558</v>
      </c>
      <c r="QQ31" s="28">
        <v>759355</v>
      </c>
      <c r="QR31" s="28">
        <v>1077253</v>
      </c>
      <c r="QS31" s="28">
        <v>1095556</v>
      </c>
      <c r="QT31" s="28">
        <v>1052305</v>
      </c>
      <c r="QU31" s="28">
        <v>890375</v>
      </c>
      <c r="QV31" s="28">
        <v>844996</v>
      </c>
      <c r="QW31" s="28">
        <v>902490</v>
      </c>
      <c r="QX31" s="28">
        <v>530588</v>
      </c>
      <c r="QY31" s="28">
        <v>588405</v>
      </c>
      <c r="QZ31" s="28">
        <v>552048</v>
      </c>
      <c r="RA31" s="28">
        <v>447830</v>
      </c>
      <c r="RB31" s="28">
        <v>445049</v>
      </c>
      <c r="RC31" s="28">
        <v>460374</v>
      </c>
      <c r="RD31" s="28">
        <v>326140</v>
      </c>
      <c r="RE31" s="28">
        <v>360315</v>
      </c>
      <c r="RF31" s="28">
        <v>350228</v>
      </c>
      <c r="RG31" s="28">
        <v>338309</v>
      </c>
      <c r="RH31" s="28">
        <v>392775</v>
      </c>
      <c r="RI31" s="28">
        <v>383288</v>
      </c>
      <c r="RJ31" s="28">
        <v>982992</v>
      </c>
      <c r="RK31" s="28">
        <v>1065255</v>
      </c>
      <c r="RL31" s="28">
        <v>1101405</v>
      </c>
      <c r="RM31" s="28">
        <v>900217</v>
      </c>
      <c r="RN31" s="28">
        <v>860330</v>
      </c>
      <c r="RO31" s="28">
        <v>803309</v>
      </c>
      <c r="RP31" s="28">
        <v>6781</v>
      </c>
      <c r="RQ31" s="28">
        <v>11664</v>
      </c>
      <c r="RR31" s="28">
        <v>13435</v>
      </c>
      <c r="RS31" s="28">
        <v>10879</v>
      </c>
      <c r="RT31" s="28">
        <v>12874</v>
      </c>
      <c r="RU31" s="28">
        <v>10493</v>
      </c>
      <c r="RV31" s="28">
        <v>348409</v>
      </c>
      <c r="RW31" s="28">
        <v>409988</v>
      </c>
      <c r="RX31" s="28">
        <v>381084</v>
      </c>
      <c r="RY31" s="28">
        <v>421466</v>
      </c>
      <c r="RZ31" s="28">
        <v>420839</v>
      </c>
      <c r="SA31" s="28">
        <v>387892</v>
      </c>
      <c r="SB31" s="28">
        <v>30127</v>
      </c>
      <c r="SC31" s="28">
        <v>33204</v>
      </c>
      <c r="SD31" s="28">
        <v>27712</v>
      </c>
      <c r="SE31" s="28">
        <v>23077</v>
      </c>
      <c r="SF31" s="28">
        <v>15349</v>
      </c>
      <c r="SG31" s="28">
        <v>18218</v>
      </c>
      <c r="SH31" s="28">
        <v>1566</v>
      </c>
      <c r="SI31" s="28">
        <v>4249</v>
      </c>
      <c r="SJ31" s="28">
        <v>4515</v>
      </c>
      <c r="SK31" s="28">
        <v>2989</v>
      </c>
      <c r="SL31" s="28">
        <v>5866</v>
      </c>
      <c r="SM31" s="28">
        <v>11005</v>
      </c>
      <c r="SN31" s="28">
        <v>99628</v>
      </c>
      <c r="SO31" s="28">
        <v>129392</v>
      </c>
      <c r="SP31" s="28">
        <v>135823</v>
      </c>
      <c r="SQ31" s="28">
        <v>123172</v>
      </c>
      <c r="SR31" s="28">
        <v>86061</v>
      </c>
      <c r="SS31" s="28">
        <v>86111</v>
      </c>
      <c r="ST31" s="28">
        <v>274950</v>
      </c>
      <c r="SU31" s="28">
        <v>266317</v>
      </c>
      <c r="SV31" s="28">
        <v>275968</v>
      </c>
      <c r="SW31" s="28">
        <v>245592</v>
      </c>
      <c r="SX31" s="28">
        <v>196513</v>
      </c>
      <c r="SY31" s="28">
        <v>231947</v>
      </c>
    </row>
    <row r="32" spans="1:519">
      <c r="A32" s="65"/>
      <c r="B32" s="66" t="s">
        <v>336</v>
      </c>
      <c r="C32" s="67"/>
      <c r="D32" s="28">
        <v>390891</v>
      </c>
      <c r="E32" s="28">
        <v>552345</v>
      </c>
      <c r="F32" s="28">
        <v>495296</v>
      </c>
      <c r="G32" s="30">
        <v>710088</v>
      </c>
      <c r="H32" s="28">
        <v>282084</v>
      </c>
      <c r="I32" s="30">
        <v>0</v>
      </c>
      <c r="J32" s="28">
        <v>72969</v>
      </c>
      <c r="K32" s="28">
        <v>63273</v>
      </c>
      <c r="L32" s="28">
        <v>83196</v>
      </c>
      <c r="M32" s="30">
        <v>104660</v>
      </c>
      <c r="N32" s="28">
        <v>25690</v>
      </c>
      <c r="O32" s="30">
        <v>0</v>
      </c>
      <c r="P32" s="28">
        <v>143584</v>
      </c>
      <c r="Q32" s="28">
        <v>189512</v>
      </c>
      <c r="R32" s="28">
        <v>171921</v>
      </c>
      <c r="S32" s="30">
        <v>34285</v>
      </c>
      <c r="T32" s="28">
        <v>92801</v>
      </c>
      <c r="U32" s="30">
        <v>0</v>
      </c>
      <c r="V32" s="28">
        <v>22469</v>
      </c>
      <c r="W32" s="28">
        <v>4200</v>
      </c>
      <c r="X32" s="28">
        <v>20119</v>
      </c>
      <c r="Y32" s="30">
        <v>21986</v>
      </c>
      <c r="Z32" s="28">
        <v>32706</v>
      </c>
      <c r="AA32" s="30">
        <v>0</v>
      </c>
      <c r="AB32" s="28">
        <v>65137</v>
      </c>
      <c r="AC32" s="28">
        <v>22241</v>
      </c>
      <c r="AD32" s="28">
        <v>61462</v>
      </c>
      <c r="AE32" s="30">
        <v>166671</v>
      </c>
      <c r="AF32" s="28">
        <v>61732</v>
      </c>
      <c r="AG32" s="30">
        <v>0</v>
      </c>
      <c r="AH32" s="28">
        <v>130561</v>
      </c>
      <c r="AI32" s="28">
        <v>173513</v>
      </c>
      <c r="AJ32" s="28">
        <v>21446</v>
      </c>
      <c r="AK32" s="30">
        <v>132105</v>
      </c>
      <c r="AL32" s="28">
        <v>65638</v>
      </c>
      <c r="AM32" s="30">
        <v>0</v>
      </c>
      <c r="AN32" s="28">
        <v>9757</v>
      </c>
      <c r="AO32" s="28">
        <v>55088</v>
      </c>
      <c r="AP32" s="28">
        <v>46853</v>
      </c>
      <c r="AQ32" s="30">
        <v>174183</v>
      </c>
      <c r="AR32" s="28">
        <v>50376</v>
      </c>
      <c r="AS32" s="30">
        <v>0</v>
      </c>
      <c r="AT32" s="28">
        <v>165184</v>
      </c>
      <c r="AU32" s="28">
        <v>287948</v>
      </c>
      <c r="AV32" s="28">
        <v>304711</v>
      </c>
      <c r="AW32" s="30">
        <v>305322</v>
      </c>
      <c r="AX32" s="28">
        <v>24004</v>
      </c>
      <c r="AY32" s="30">
        <v>0</v>
      </c>
      <c r="AZ32" s="28">
        <v>111233</v>
      </c>
      <c r="BA32" s="28">
        <v>79277</v>
      </c>
      <c r="BB32" s="28">
        <v>52532</v>
      </c>
      <c r="BC32" s="30">
        <v>220530</v>
      </c>
      <c r="BD32" s="28">
        <v>9701</v>
      </c>
      <c r="BE32" s="30">
        <v>0</v>
      </c>
      <c r="BF32" s="28">
        <v>659099</v>
      </c>
      <c r="BG32" s="28">
        <v>717930</v>
      </c>
      <c r="BH32" s="28">
        <v>998015</v>
      </c>
      <c r="BI32" s="30">
        <v>887934</v>
      </c>
      <c r="BJ32" s="28">
        <v>498222</v>
      </c>
      <c r="BK32" s="30">
        <v>0</v>
      </c>
      <c r="BL32" s="28">
        <v>112152</v>
      </c>
      <c r="BM32" s="28">
        <v>45948</v>
      </c>
      <c r="BN32" s="28">
        <v>14465</v>
      </c>
      <c r="BO32" s="30">
        <v>1466</v>
      </c>
      <c r="BP32" s="28">
        <v>12489</v>
      </c>
      <c r="BQ32" s="30">
        <v>0</v>
      </c>
      <c r="BR32" s="28">
        <v>84566</v>
      </c>
      <c r="BS32" s="28">
        <v>96004</v>
      </c>
      <c r="BT32" s="28">
        <v>92159</v>
      </c>
      <c r="BU32" s="30">
        <v>147894</v>
      </c>
      <c r="BV32" s="28">
        <v>47566</v>
      </c>
      <c r="BW32" s="30">
        <v>0</v>
      </c>
      <c r="BX32" s="28">
        <v>311940</v>
      </c>
      <c r="BY32" s="28">
        <v>207951</v>
      </c>
      <c r="BZ32" s="28">
        <v>199668</v>
      </c>
      <c r="CA32" s="30">
        <v>181971</v>
      </c>
      <c r="CB32" s="28">
        <v>89381</v>
      </c>
      <c r="CC32" s="30">
        <v>0</v>
      </c>
      <c r="CD32" s="28">
        <v>20853</v>
      </c>
      <c r="CE32" s="28">
        <v>27000</v>
      </c>
      <c r="CF32" s="28">
        <v>98849</v>
      </c>
      <c r="CG32" s="30">
        <v>71785</v>
      </c>
      <c r="CH32" s="28">
        <v>52388</v>
      </c>
      <c r="CI32" s="30">
        <v>0</v>
      </c>
      <c r="CJ32" s="28">
        <v>207617</v>
      </c>
      <c r="CK32" s="28">
        <v>180868</v>
      </c>
      <c r="CL32" s="28">
        <v>225204</v>
      </c>
      <c r="CM32" s="30">
        <v>128528</v>
      </c>
      <c r="CN32" s="28">
        <v>27450</v>
      </c>
      <c r="CO32" s="30">
        <v>0</v>
      </c>
      <c r="CP32" s="28">
        <v>534309</v>
      </c>
      <c r="CQ32" s="28">
        <v>495547</v>
      </c>
      <c r="CR32" s="28">
        <v>392826</v>
      </c>
      <c r="CS32" s="30">
        <v>2703813</v>
      </c>
      <c r="CT32" s="28">
        <v>194271</v>
      </c>
      <c r="CU32" s="30">
        <v>0</v>
      </c>
      <c r="CV32" s="28">
        <v>12562</v>
      </c>
      <c r="CW32" s="28">
        <v>1202</v>
      </c>
      <c r="CX32" s="28">
        <v>6026</v>
      </c>
      <c r="CY32" s="30">
        <v>1607</v>
      </c>
      <c r="CZ32" s="28">
        <v>1539</v>
      </c>
      <c r="DA32" s="30">
        <v>0</v>
      </c>
      <c r="DB32" s="28">
        <v>199218</v>
      </c>
      <c r="DC32" s="28">
        <v>104851</v>
      </c>
      <c r="DD32" s="28">
        <v>206106</v>
      </c>
      <c r="DE32" s="30">
        <v>42127</v>
      </c>
      <c r="DF32" s="28">
        <v>148387</v>
      </c>
      <c r="DG32" s="30">
        <v>0</v>
      </c>
      <c r="DH32" s="28">
        <v>241491</v>
      </c>
      <c r="DI32" s="28">
        <v>195491</v>
      </c>
      <c r="DJ32" s="28">
        <v>281335</v>
      </c>
      <c r="DK32" s="30">
        <v>228480</v>
      </c>
      <c r="DL32" s="28">
        <v>100127</v>
      </c>
      <c r="DM32" s="30">
        <v>0</v>
      </c>
      <c r="DN32" s="28">
        <v>121399</v>
      </c>
      <c r="DO32" s="28">
        <v>181087</v>
      </c>
      <c r="DP32" s="28">
        <v>284096</v>
      </c>
      <c r="DQ32" s="30">
        <v>189784</v>
      </c>
      <c r="DR32" s="28">
        <v>122536</v>
      </c>
      <c r="DS32" s="30">
        <v>0</v>
      </c>
      <c r="DT32" s="28">
        <v>119781</v>
      </c>
      <c r="DU32" s="28">
        <v>136274</v>
      </c>
      <c r="DV32" s="28">
        <v>164075</v>
      </c>
      <c r="DW32" s="30">
        <v>289925</v>
      </c>
      <c r="DX32" s="28">
        <v>91386</v>
      </c>
      <c r="DY32" s="30">
        <v>0</v>
      </c>
      <c r="DZ32" s="28">
        <v>1700758</v>
      </c>
      <c r="EA32" s="28">
        <v>1580239</v>
      </c>
      <c r="EB32" s="28">
        <v>1587148</v>
      </c>
      <c r="EC32" s="30">
        <v>395223</v>
      </c>
      <c r="ED32" s="28">
        <v>762284</v>
      </c>
      <c r="EE32" s="30">
        <v>0</v>
      </c>
      <c r="EF32" s="28">
        <v>819398</v>
      </c>
      <c r="EG32" s="28">
        <v>925417</v>
      </c>
      <c r="EH32" s="28">
        <v>879092</v>
      </c>
      <c r="EI32" s="30">
        <v>86590</v>
      </c>
      <c r="EJ32" s="28">
        <v>30266</v>
      </c>
      <c r="EK32" s="30">
        <v>0</v>
      </c>
      <c r="EL32" s="28">
        <v>13307</v>
      </c>
      <c r="EM32" s="28">
        <v>932</v>
      </c>
      <c r="EN32" s="28">
        <v>8275</v>
      </c>
      <c r="EO32" s="30">
        <v>25000</v>
      </c>
      <c r="EP32" s="28">
        <v>9189</v>
      </c>
      <c r="EQ32" s="30">
        <v>0</v>
      </c>
      <c r="ER32" s="28">
        <v>129784</v>
      </c>
      <c r="ES32" s="28">
        <v>31978</v>
      </c>
      <c r="ET32" s="28">
        <v>206996</v>
      </c>
      <c r="EU32" s="30">
        <v>185575</v>
      </c>
      <c r="EV32" s="28">
        <v>10327</v>
      </c>
      <c r="EW32" s="30">
        <v>0</v>
      </c>
      <c r="EX32" s="28">
        <v>183391</v>
      </c>
      <c r="EY32" s="28">
        <v>53427</v>
      </c>
      <c r="EZ32" s="28">
        <v>71565</v>
      </c>
      <c r="FA32" s="30">
        <v>98982</v>
      </c>
      <c r="FB32" s="28">
        <v>13583</v>
      </c>
      <c r="FC32" s="30">
        <v>0</v>
      </c>
      <c r="FD32" s="28">
        <v>208585</v>
      </c>
      <c r="FE32" s="28">
        <v>129848</v>
      </c>
      <c r="FF32" s="28">
        <v>196264</v>
      </c>
      <c r="FG32" s="30">
        <v>101671</v>
      </c>
      <c r="FH32" s="28">
        <v>7763</v>
      </c>
      <c r="FI32" s="30">
        <v>0</v>
      </c>
      <c r="FJ32" s="28">
        <v>261177</v>
      </c>
      <c r="FK32" s="28">
        <v>101294</v>
      </c>
      <c r="FL32" s="28">
        <v>36935</v>
      </c>
      <c r="FM32" s="30">
        <v>515478</v>
      </c>
      <c r="FN32" s="28">
        <v>245018</v>
      </c>
      <c r="FO32" s="30">
        <v>0</v>
      </c>
      <c r="FP32" s="28">
        <v>491084</v>
      </c>
      <c r="FQ32" s="28">
        <v>130200</v>
      </c>
      <c r="FR32" s="28">
        <v>470869</v>
      </c>
      <c r="FS32" s="30">
        <v>244219</v>
      </c>
      <c r="FT32" s="28">
        <v>37758</v>
      </c>
      <c r="FU32" s="30">
        <v>0</v>
      </c>
      <c r="FV32" s="28">
        <v>52005</v>
      </c>
      <c r="FW32" s="28">
        <v>39321</v>
      </c>
      <c r="FX32" s="28">
        <v>80658</v>
      </c>
      <c r="FY32" s="30">
        <v>100084</v>
      </c>
      <c r="FZ32" s="28">
        <v>96102</v>
      </c>
      <c r="GA32" s="30">
        <v>0</v>
      </c>
      <c r="GB32" s="28">
        <v>83186</v>
      </c>
      <c r="GC32" s="28">
        <v>90186</v>
      </c>
      <c r="GD32" s="28">
        <v>63462</v>
      </c>
      <c r="GE32" s="30">
        <v>161041</v>
      </c>
      <c r="GF32" s="28">
        <v>6714</v>
      </c>
      <c r="GG32" s="30">
        <v>0</v>
      </c>
      <c r="GH32" s="28">
        <v>113534</v>
      </c>
      <c r="GI32" s="28">
        <v>103048</v>
      </c>
      <c r="GJ32" s="28">
        <v>116467</v>
      </c>
      <c r="GK32" s="30">
        <v>52335</v>
      </c>
      <c r="GL32" s="28">
        <v>307786</v>
      </c>
      <c r="GM32" s="30">
        <v>0</v>
      </c>
      <c r="GN32" s="28">
        <v>134499</v>
      </c>
      <c r="GO32" s="28">
        <v>302596</v>
      </c>
      <c r="GP32" s="28">
        <v>159258</v>
      </c>
      <c r="GQ32" s="30">
        <v>188063</v>
      </c>
      <c r="GR32" s="28">
        <v>26386</v>
      </c>
      <c r="GS32" s="30">
        <v>0</v>
      </c>
      <c r="GT32" s="28">
        <v>461752</v>
      </c>
      <c r="GU32" s="28">
        <v>304686</v>
      </c>
      <c r="GV32" s="28">
        <v>237798</v>
      </c>
      <c r="GW32" s="30">
        <v>1178752</v>
      </c>
      <c r="GX32" s="28">
        <v>385209</v>
      </c>
      <c r="GY32" s="30">
        <v>0</v>
      </c>
      <c r="GZ32" s="28">
        <v>198592</v>
      </c>
      <c r="HA32" s="28">
        <v>107728</v>
      </c>
      <c r="HB32" s="28">
        <v>16973</v>
      </c>
      <c r="HC32" s="30">
        <v>35034</v>
      </c>
      <c r="HD32" s="28">
        <v>32835</v>
      </c>
      <c r="HE32" s="30">
        <v>0</v>
      </c>
      <c r="HF32" s="28">
        <v>33049</v>
      </c>
      <c r="HG32" s="28">
        <v>78746</v>
      </c>
      <c r="HH32" s="28">
        <v>202378</v>
      </c>
      <c r="HI32" s="30">
        <v>114727</v>
      </c>
      <c r="HJ32" s="28">
        <v>23397</v>
      </c>
      <c r="HK32" s="30">
        <v>0</v>
      </c>
      <c r="HL32" s="28">
        <v>422260</v>
      </c>
      <c r="HM32" s="28">
        <v>250308</v>
      </c>
      <c r="HN32" s="28">
        <v>368714</v>
      </c>
      <c r="HO32" s="30">
        <v>122267</v>
      </c>
      <c r="HP32" s="28">
        <v>143991</v>
      </c>
      <c r="HQ32" s="30">
        <v>0</v>
      </c>
      <c r="HR32" s="28">
        <v>131485</v>
      </c>
      <c r="HS32" s="28">
        <v>72916</v>
      </c>
      <c r="HT32" s="28">
        <v>211051</v>
      </c>
      <c r="HU32" s="30">
        <v>551220</v>
      </c>
      <c r="HV32" s="28">
        <v>69873</v>
      </c>
      <c r="HW32" s="30">
        <v>0</v>
      </c>
      <c r="HX32" s="28">
        <v>324039</v>
      </c>
      <c r="HY32" s="28">
        <v>366432</v>
      </c>
      <c r="HZ32" s="28">
        <v>119593</v>
      </c>
      <c r="IA32" s="30">
        <v>54745</v>
      </c>
      <c r="IB32" s="28">
        <v>51545</v>
      </c>
      <c r="IC32" s="30">
        <v>0</v>
      </c>
      <c r="ID32" s="28">
        <v>126904</v>
      </c>
      <c r="IE32" s="28">
        <v>107711</v>
      </c>
      <c r="IF32" s="28">
        <v>91853</v>
      </c>
      <c r="IG32" s="30">
        <v>125870</v>
      </c>
      <c r="IH32" s="28">
        <v>13843</v>
      </c>
      <c r="II32" s="30">
        <v>0</v>
      </c>
      <c r="IJ32" s="28">
        <v>313871</v>
      </c>
      <c r="IK32" s="28">
        <v>140390</v>
      </c>
      <c r="IL32" s="28">
        <v>144557</v>
      </c>
      <c r="IM32" s="30">
        <v>259169</v>
      </c>
      <c r="IN32" s="28">
        <v>69935</v>
      </c>
      <c r="IO32" s="30">
        <v>0</v>
      </c>
      <c r="IP32" s="28">
        <v>36090</v>
      </c>
      <c r="IQ32" s="28">
        <v>6522</v>
      </c>
      <c r="IR32" s="28">
        <v>53848</v>
      </c>
      <c r="IS32" s="30">
        <v>257490</v>
      </c>
      <c r="IT32" s="28">
        <v>19894</v>
      </c>
      <c r="IU32" s="30">
        <v>0</v>
      </c>
      <c r="IV32" s="28">
        <v>80975</v>
      </c>
      <c r="IW32" s="28">
        <v>161167</v>
      </c>
      <c r="IX32" s="28">
        <v>39552</v>
      </c>
      <c r="IY32" s="30">
        <v>114039</v>
      </c>
      <c r="IZ32" s="28">
        <v>54884</v>
      </c>
      <c r="JA32" s="30">
        <v>0</v>
      </c>
      <c r="JB32" s="28">
        <v>14540</v>
      </c>
      <c r="JC32" s="28">
        <v>22295</v>
      </c>
      <c r="JD32" s="28">
        <v>8876</v>
      </c>
      <c r="JE32" s="30">
        <v>164662</v>
      </c>
      <c r="JF32" s="60">
        <v>7399</v>
      </c>
      <c r="JG32" s="30">
        <v>0</v>
      </c>
      <c r="JH32" s="28">
        <v>588858</v>
      </c>
      <c r="JI32" s="28">
        <v>454013</v>
      </c>
      <c r="JJ32" s="28">
        <v>630979</v>
      </c>
      <c r="JK32" s="28">
        <v>580394</v>
      </c>
      <c r="JL32" s="28">
        <v>221127</v>
      </c>
      <c r="JM32" s="28">
        <v>0</v>
      </c>
      <c r="JN32" s="28">
        <v>29708</v>
      </c>
      <c r="JO32" s="28">
        <v>196125</v>
      </c>
      <c r="JP32" s="28">
        <v>260030</v>
      </c>
      <c r="JQ32" s="28">
        <v>79336</v>
      </c>
      <c r="JR32" s="28">
        <v>79010</v>
      </c>
      <c r="JS32" s="28">
        <v>0</v>
      </c>
      <c r="JT32" s="28">
        <v>103372</v>
      </c>
      <c r="JU32" s="28">
        <v>200897</v>
      </c>
      <c r="JV32" s="28">
        <v>480886</v>
      </c>
      <c r="JW32" s="28">
        <v>222871</v>
      </c>
      <c r="JX32" s="28">
        <v>57817</v>
      </c>
      <c r="JY32" s="28">
        <v>0</v>
      </c>
      <c r="JZ32" s="28">
        <v>80918</v>
      </c>
      <c r="KA32" s="28">
        <v>44813</v>
      </c>
      <c r="KB32" s="28">
        <v>21218</v>
      </c>
      <c r="KC32" s="28">
        <v>84231</v>
      </c>
      <c r="KD32" s="28">
        <v>483</v>
      </c>
      <c r="KE32" s="28">
        <v>0</v>
      </c>
      <c r="KF32" s="28">
        <v>216069</v>
      </c>
      <c r="KG32" s="28">
        <v>196544</v>
      </c>
      <c r="KH32" s="28">
        <v>336910</v>
      </c>
      <c r="KI32" s="28">
        <v>348572</v>
      </c>
      <c r="KJ32" s="28">
        <v>172425</v>
      </c>
      <c r="KK32" s="28">
        <v>0</v>
      </c>
      <c r="KL32" s="28">
        <v>276869</v>
      </c>
      <c r="KM32" s="28">
        <v>96590</v>
      </c>
      <c r="KN32" s="28">
        <v>10695</v>
      </c>
      <c r="KO32" s="28">
        <v>26949</v>
      </c>
      <c r="KP32" s="28">
        <v>4425</v>
      </c>
      <c r="KQ32" s="28">
        <v>0</v>
      </c>
      <c r="KR32" s="28">
        <v>106909</v>
      </c>
      <c r="KS32" s="28">
        <v>14953</v>
      </c>
      <c r="KT32" s="28">
        <v>31235</v>
      </c>
      <c r="KU32" s="28">
        <v>120876</v>
      </c>
      <c r="KV32" s="28">
        <v>58169</v>
      </c>
      <c r="KW32" s="28">
        <v>0</v>
      </c>
      <c r="KX32" s="28">
        <v>0</v>
      </c>
      <c r="KY32" s="28">
        <v>0</v>
      </c>
      <c r="KZ32" s="28">
        <v>0</v>
      </c>
      <c r="LA32" s="28">
        <v>964685</v>
      </c>
      <c r="LB32" s="28">
        <v>457344</v>
      </c>
      <c r="LC32" s="28">
        <v>0</v>
      </c>
      <c r="LD32" s="28">
        <v>104592</v>
      </c>
      <c r="LE32" s="28">
        <v>105170</v>
      </c>
      <c r="LF32" s="28">
        <v>234804</v>
      </c>
      <c r="LG32" s="28">
        <v>62379</v>
      </c>
      <c r="LH32" s="28">
        <v>89715</v>
      </c>
      <c r="LI32" s="28">
        <v>0</v>
      </c>
      <c r="LJ32" s="28">
        <v>45915</v>
      </c>
      <c r="LK32" s="28">
        <v>558123</v>
      </c>
      <c r="LL32" s="28">
        <v>139263</v>
      </c>
      <c r="LM32" s="28">
        <v>324793</v>
      </c>
      <c r="LN32" s="28">
        <v>60946</v>
      </c>
      <c r="LO32" s="28">
        <v>0</v>
      </c>
      <c r="LP32" s="28">
        <v>482138</v>
      </c>
      <c r="LQ32" s="28">
        <v>671067</v>
      </c>
      <c r="LR32" s="28">
        <v>511668</v>
      </c>
      <c r="LS32" s="28">
        <v>449430</v>
      </c>
      <c r="LT32" s="28">
        <v>180237</v>
      </c>
      <c r="LU32" s="28">
        <v>0</v>
      </c>
      <c r="LV32" s="28">
        <v>68445</v>
      </c>
      <c r="LW32" s="28">
        <v>46465</v>
      </c>
      <c r="LX32" s="28">
        <v>90158</v>
      </c>
      <c r="LY32" s="28">
        <v>50264</v>
      </c>
      <c r="LZ32" s="28">
        <v>42308</v>
      </c>
      <c r="MA32" s="28">
        <v>0</v>
      </c>
      <c r="MB32" s="28">
        <v>2580</v>
      </c>
      <c r="MC32" s="28">
        <v>48439</v>
      </c>
      <c r="MD32" s="28">
        <v>1554</v>
      </c>
      <c r="ME32" s="28">
        <v>1164</v>
      </c>
      <c r="MF32" s="28">
        <v>32312</v>
      </c>
      <c r="MG32" s="28">
        <v>0</v>
      </c>
      <c r="MH32" s="28">
        <v>297198</v>
      </c>
      <c r="MI32" s="28">
        <v>260246</v>
      </c>
      <c r="MJ32" s="28">
        <v>219542</v>
      </c>
      <c r="MK32" s="28">
        <v>207023</v>
      </c>
      <c r="ML32" s="28">
        <v>58529</v>
      </c>
      <c r="MM32" s="28">
        <v>0</v>
      </c>
      <c r="MN32" s="28">
        <v>60549</v>
      </c>
      <c r="MO32" s="28">
        <v>76179</v>
      </c>
      <c r="MP32" s="28">
        <v>26707</v>
      </c>
      <c r="MQ32" s="28">
        <v>14153</v>
      </c>
      <c r="MR32" s="28">
        <v>1510</v>
      </c>
      <c r="MS32" s="28">
        <v>0</v>
      </c>
      <c r="MT32" s="28">
        <v>26396</v>
      </c>
      <c r="MU32" s="28">
        <v>25326</v>
      </c>
      <c r="MV32" s="28">
        <v>89674</v>
      </c>
      <c r="MW32" s="28">
        <v>118807</v>
      </c>
      <c r="MX32" s="28">
        <v>21928</v>
      </c>
      <c r="MY32" s="28">
        <v>0</v>
      </c>
      <c r="MZ32" s="28">
        <v>32631</v>
      </c>
      <c r="NA32" s="28">
        <v>4591</v>
      </c>
      <c r="NB32" s="28">
        <v>2445</v>
      </c>
      <c r="NC32" s="28">
        <v>0</v>
      </c>
      <c r="ND32" s="28">
        <v>23000</v>
      </c>
      <c r="NE32" s="28">
        <v>0</v>
      </c>
      <c r="NF32" s="28">
        <v>144908</v>
      </c>
      <c r="NG32" s="28">
        <v>230063</v>
      </c>
      <c r="NH32" s="28">
        <v>347979</v>
      </c>
      <c r="NI32" s="28">
        <v>197435</v>
      </c>
      <c r="NJ32" s="28">
        <v>77067</v>
      </c>
      <c r="NK32" s="28">
        <v>0</v>
      </c>
      <c r="NL32" s="28">
        <v>496996</v>
      </c>
      <c r="NM32" s="28">
        <v>717647</v>
      </c>
      <c r="NN32" s="28">
        <v>692422</v>
      </c>
      <c r="NO32" s="28">
        <v>499521</v>
      </c>
      <c r="NP32" s="28">
        <v>159468</v>
      </c>
      <c r="NQ32" s="28">
        <v>0</v>
      </c>
      <c r="NR32" s="28">
        <v>207716</v>
      </c>
      <c r="NS32" s="28">
        <v>353758</v>
      </c>
      <c r="NT32" s="28">
        <v>163967</v>
      </c>
      <c r="NU32" s="28">
        <v>145327</v>
      </c>
      <c r="NV32" s="28">
        <v>84168</v>
      </c>
      <c r="NW32" s="28">
        <v>0</v>
      </c>
      <c r="NX32" s="28">
        <v>1162666</v>
      </c>
      <c r="NY32" s="28">
        <v>822951</v>
      </c>
      <c r="NZ32" s="28">
        <v>1247308</v>
      </c>
      <c r="OA32" s="28">
        <v>443252</v>
      </c>
      <c r="OB32" s="28">
        <v>222111</v>
      </c>
      <c r="OC32" s="28">
        <v>0</v>
      </c>
      <c r="OD32" s="28">
        <v>219368</v>
      </c>
      <c r="OE32" s="28">
        <v>160996</v>
      </c>
      <c r="OF32" s="28">
        <v>193101</v>
      </c>
      <c r="OG32" s="28">
        <v>194225</v>
      </c>
      <c r="OH32" s="28">
        <v>144978</v>
      </c>
      <c r="OI32" s="28">
        <v>0</v>
      </c>
      <c r="OJ32" s="28">
        <v>230974</v>
      </c>
      <c r="OK32" s="28">
        <v>253940</v>
      </c>
      <c r="OL32" s="28">
        <v>176554</v>
      </c>
      <c r="OM32" s="28">
        <v>107200</v>
      </c>
      <c r="ON32" s="28">
        <v>111263</v>
      </c>
      <c r="OO32" s="28">
        <v>0</v>
      </c>
      <c r="OP32" s="28">
        <v>34213</v>
      </c>
      <c r="OQ32" s="28">
        <v>2304</v>
      </c>
      <c r="OR32" s="28">
        <v>237</v>
      </c>
      <c r="OS32" s="28">
        <v>26697</v>
      </c>
      <c r="OT32" s="28">
        <v>7377</v>
      </c>
      <c r="OU32" s="28">
        <v>0</v>
      </c>
      <c r="OV32" s="28">
        <v>77256</v>
      </c>
      <c r="OW32" s="28">
        <v>157032</v>
      </c>
      <c r="OX32" s="28">
        <v>175032</v>
      </c>
      <c r="OY32" s="28">
        <v>220014</v>
      </c>
      <c r="OZ32" s="28">
        <v>104922</v>
      </c>
      <c r="PA32" s="28">
        <v>0</v>
      </c>
      <c r="PB32" s="28">
        <v>204553</v>
      </c>
      <c r="PC32" s="28">
        <v>164877</v>
      </c>
      <c r="PD32" s="28">
        <v>49468</v>
      </c>
      <c r="PE32" s="28">
        <v>342151</v>
      </c>
      <c r="PF32" s="28">
        <v>78230</v>
      </c>
      <c r="PG32" s="28">
        <v>0</v>
      </c>
      <c r="PH32" s="28">
        <v>208601</v>
      </c>
      <c r="PI32" s="28">
        <v>234824</v>
      </c>
      <c r="PJ32" s="28">
        <v>544566</v>
      </c>
      <c r="PK32" s="28">
        <v>510751</v>
      </c>
      <c r="PL32" s="28">
        <v>112820</v>
      </c>
      <c r="PM32" s="28">
        <v>0</v>
      </c>
      <c r="PN32" s="28">
        <v>301804</v>
      </c>
      <c r="PO32" s="28">
        <v>82220</v>
      </c>
      <c r="PP32" s="28">
        <v>146108</v>
      </c>
      <c r="PQ32" s="28">
        <v>96892</v>
      </c>
      <c r="PR32" s="28">
        <v>35108</v>
      </c>
      <c r="PS32" s="28">
        <v>0</v>
      </c>
      <c r="PT32" s="28">
        <v>1070765</v>
      </c>
      <c r="PU32" s="28">
        <v>307562</v>
      </c>
      <c r="PV32" s="28">
        <v>431347</v>
      </c>
      <c r="PW32" s="28">
        <v>561929</v>
      </c>
      <c r="PX32" s="28">
        <v>415916</v>
      </c>
      <c r="PY32" s="28">
        <v>0</v>
      </c>
      <c r="PZ32" s="28">
        <v>166951</v>
      </c>
      <c r="QA32" s="28">
        <v>190932</v>
      </c>
      <c r="QB32" s="28">
        <v>156013</v>
      </c>
      <c r="QC32" s="28">
        <v>112410</v>
      </c>
      <c r="QD32" s="28">
        <v>51228</v>
      </c>
      <c r="QE32" s="28">
        <v>0</v>
      </c>
      <c r="QF32" s="28">
        <v>93793</v>
      </c>
      <c r="QG32" s="28">
        <v>164910</v>
      </c>
      <c r="QH32" s="28">
        <v>68060</v>
      </c>
      <c r="QI32" s="28">
        <v>177325</v>
      </c>
      <c r="QJ32" s="28">
        <v>109039</v>
      </c>
      <c r="QK32" s="28">
        <v>0</v>
      </c>
      <c r="QL32" s="28">
        <v>158698</v>
      </c>
      <c r="QM32" s="28">
        <v>147268</v>
      </c>
      <c r="QN32" s="28">
        <v>481935</v>
      </c>
      <c r="QO32" s="28">
        <v>401417</v>
      </c>
      <c r="QP32" s="28">
        <v>110119</v>
      </c>
      <c r="QQ32" s="28">
        <v>0</v>
      </c>
      <c r="QR32" s="28">
        <v>262106</v>
      </c>
      <c r="QS32" s="28">
        <v>190802</v>
      </c>
      <c r="QT32" s="28">
        <v>163801</v>
      </c>
      <c r="QU32" s="28">
        <v>312413</v>
      </c>
      <c r="QV32" s="28">
        <v>169836</v>
      </c>
      <c r="QW32" s="28">
        <v>0</v>
      </c>
      <c r="QX32" s="28">
        <v>105467</v>
      </c>
      <c r="QY32" s="28">
        <v>115690</v>
      </c>
      <c r="QZ32" s="28">
        <v>83856</v>
      </c>
      <c r="RA32" s="28">
        <v>58467</v>
      </c>
      <c r="RB32" s="28">
        <v>31237</v>
      </c>
      <c r="RC32" s="28">
        <v>0</v>
      </c>
      <c r="RD32" s="28">
        <v>15498</v>
      </c>
      <c r="RE32" s="28">
        <v>107660</v>
      </c>
      <c r="RF32" s="28">
        <v>45387</v>
      </c>
      <c r="RG32" s="28">
        <v>11912</v>
      </c>
      <c r="RH32" s="28">
        <v>54577</v>
      </c>
      <c r="RI32" s="28">
        <v>0</v>
      </c>
      <c r="RJ32" s="28">
        <v>189330</v>
      </c>
      <c r="RK32" s="28">
        <v>102384</v>
      </c>
      <c r="RL32" s="28">
        <v>145426</v>
      </c>
      <c r="RM32" s="28">
        <v>698405</v>
      </c>
      <c r="RN32" s="28">
        <v>274782</v>
      </c>
      <c r="RO32" s="28">
        <v>0</v>
      </c>
      <c r="RP32" s="28">
        <v>16551</v>
      </c>
      <c r="RQ32" s="28">
        <v>81000</v>
      </c>
      <c r="RR32" s="28">
        <v>22373</v>
      </c>
      <c r="RS32" s="28">
        <v>0</v>
      </c>
      <c r="RT32" s="28">
        <v>24374</v>
      </c>
      <c r="RU32" s="28">
        <v>0</v>
      </c>
      <c r="RV32" s="28">
        <v>174089</v>
      </c>
      <c r="RW32" s="28">
        <v>30242</v>
      </c>
      <c r="RX32" s="28">
        <v>39521</v>
      </c>
      <c r="RY32" s="28">
        <v>34046</v>
      </c>
      <c r="RZ32" s="28">
        <v>18974</v>
      </c>
      <c r="SA32" s="28">
        <v>0</v>
      </c>
      <c r="SB32" s="28">
        <v>0</v>
      </c>
      <c r="SC32" s="28">
        <v>0</v>
      </c>
      <c r="SD32" s="28">
        <v>0</v>
      </c>
      <c r="SE32" s="28">
        <v>0</v>
      </c>
      <c r="SF32" s="28">
        <v>0</v>
      </c>
      <c r="SG32" s="28">
        <v>0</v>
      </c>
      <c r="SH32" s="28">
        <v>968</v>
      </c>
      <c r="SI32" s="28">
        <v>235</v>
      </c>
      <c r="SJ32" s="28">
        <v>0</v>
      </c>
      <c r="SK32" s="28">
        <v>0</v>
      </c>
      <c r="SL32" s="28">
        <v>0</v>
      </c>
      <c r="SM32" s="28">
        <v>0</v>
      </c>
      <c r="SN32" s="28">
        <v>12000</v>
      </c>
      <c r="SO32" s="28">
        <v>12000</v>
      </c>
      <c r="SP32" s="28">
        <v>12000</v>
      </c>
      <c r="SQ32" s="28">
        <v>0</v>
      </c>
      <c r="SR32" s="28">
        <v>0</v>
      </c>
      <c r="SS32" s="28">
        <v>0</v>
      </c>
      <c r="ST32" s="28">
        <v>8833</v>
      </c>
      <c r="SU32" s="28">
        <v>3639</v>
      </c>
      <c r="SV32" s="28">
        <v>1612</v>
      </c>
      <c r="SW32" s="28">
        <v>25</v>
      </c>
      <c r="SX32" s="28">
        <v>0</v>
      </c>
      <c r="SY32" s="28">
        <v>0</v>
      </c>
    </row>
    <row r="33" spans="1:519">
      <c r="A33" s="65"/>
      <c r="B33" s="66" t="s">
        <v>337</v>
      </c>
      <c r="C33" s="67"/>
      <c r="D33" s="28">
        <v>118415</v>
      </c>
      <c r="E33" s="28">
        <v>201296</v>
      </c>
      <c r="F33" s="28">
        <v>164639</v>
      </c>
      <c r="G33" s="30">
        <v>66953</v>
      </c>
      <c r="H33" s="28">
        <v>1910</v>
      </c>
      <c r="I33" s="30">
        <v>459</v>
      </c>
      <c r="J33" s="28">
        <v>2796</v>
      </c>
      <c r="K33" s="28">
        <v>0</v>
      </c>
      <c r="L33" s="28">
        <v>0</v>
      </c>
      <c r="M33" s="30">
        <v>0</v>
      </c>
      <c r="N33" s="28">
        <v>0</v>
      </c>
      <c r="O33" s="30">
        <v>15</v>
      </c>
      <c r="P33" s="28">
        <v>1182</v>
      </c>
      <c r="Q33" s="28">
        <v>5</v>
      </c>
      <c r="R33" s="28">
        <v>4</v>
      </c>
      <c r="S33" s="30">
        <v>0</v>
      </c>
      <c r="T33" s="28">
        <v>1</v>
      </c>
      <c r="U33" s="30">
        <v>13</v>
      </c>
      <c r="V33" s="28">
        <v>5759</v>
      </c>
      <c r="W33" s="28">
        <v>6023</v>
      </c>
      <c r="X33" s="28">
        <v>6227</v>
      </c>
      <c r="Y33" s="30">
        <v>2068</v>
      </c>
      <c r="Z33" s="28">
        <v>212</v>
      </c>
      <c r="AA33" s="30">
        <v>34</v>
      </c>
      <c r="AB33" s="28">
        <v>4623</v>
      </c>
      <c r="AC33" s="28">
        <v>4839</v>
      </c>
      <c r="AD33" s="28">
        <v>1368</v>
      </c>
      <c r="AE33" s="30">
        <v>0</v>
      </c>
      <c r="AF33" s="28">
        <v>0</v>
      </c>
      <c r="AG33" s="30">
        <v>24</v>
      </c>
      <c r="AH33" s="28">
        <v>1265</v>
      </c>
      <c r="AI33" s="28">
        <v>4615</v>
      </c>
      <c r="AJ33" s="28">
        <v>747</v>
      </c>
      <c r="AK33" s="30">
        <v>151</v>
      </c>
      <c r="AL33" s="28">
        <v>48</v>
      </c>
      <c r="AM33" s="30">
        <v>131</v>
      </c>
      <c r="AN33" s="28">
        <v>1478</v>
      </c>
      <c r="AO33" s="28">
        <v>2236</v>
      </c>
      <c r="AP33" s="28">
        <v>2311</v>
      </c>
      <c r="AQ33" s="30">
        <v>475</v>
      </c>
      <c r="AR33" s="28">
        <v>355</v>
      </c>
      <c r="AS33" s="30">
        <v>9</v>
      </c>
      <c r="AT33" s="28">
        <v>11501</v>
      </c>
      <c r="AU33" s="28">
        <v>31949</v>
      </c>
      <c r="AV33" s="28">
        <v>26861</v>
      </c>
      <c r="AW33" s="30">
        <v>6189</v>
      </c>
      <c r="AX33" s="28">
        <v>376</v>
      </c>
      <c r="AY33" s="30">
        <v>379</v>
      </c>
      <c r="AZ33" s="28">
        <v>6160</v>
      </c>
      <c r="BA33" s="28">
        <v>13396</v>
      </c>
      <c r="BB33" s="28">
        <v>11263</v>
      </c>
      <c r="BC33" s="30">
        <v>3821</v>
      </c>
      <c r="BD33" s="28">
        <v>482</v>
      </c>
      <c r="BE33" s="30">
        <v>486</v>
      </c>
      <c r="BF33" s="28">
        <v>58191</v>
      </c>
      <c r="BG33" s="28">
        <v>79411</v>
      </c>
      <c r="BH33" s="28">
        <v>72079</v>
      </c>
      <c r="BI33" s="30">
        <v>26814</v>
      </c>
      <c r="BJ33" s="28">
        <v>5507</v>
      </c>
      <c r="BK33" s="30">
        <v>4802</v>
      </c>
      <c r="BL33" s="28">
        <v>1232</v>
      </c>
      <c r="BM33" s="28">
        <v>2214</v>
      </c>
      <c r="BN33" s="28">
        <v>0</v>
      </c>
      <c r="BO33" s="30">
        <v>0</v>
      </c>
      <c r="BP33" s="28">
        <v>1</v>
      </c>
      <c r="BQ33" s="30">
        <v>115</v>
      </c>
      <c r="BR33" s="28">
        <v>9513</v>
      </c>
      <c r="BS33" s="28">
        <v>1</v>
      </c>
      <c r="BT33" s="28">
        <v>14</v>
      </c>
      <c r="BU33" s="30">
        <v>0</v>
      </c>
      <c r="BV33" s="28">
        <v>5</v>
      </c>
      <c r="BW33" s="30">
        <v>33</v>
      </c>
      <c r="BX33" s="28">
        <v>21191</v>
      </c>
      <c r="BY33" s="28">
        <v>32844</v>
      </c>
      <c r="BZ33" s="28">
        <v>38549</v>
      </c>
      <c r="CA33" s="30">
        <v>15605</v>
      </c>
      <c r="CB33" s="28">
        <v>1837</v>
      </c>
      <c r="CC33" s="30">
        <v>313</v>
      </c>
      <c r="CD33" s="28">
        <v>2473</v>
      </c>
      <c r="CE33" s="28">
        <v>5365</v>
      </c>
      <c r="CF33" s="28">
        <v>3064</v>
      </c>
      <c r="CG33" s="30">
        <v>469</v>
      </c>
      <c r="CH33" s="28">
        <v>0</v>
      </c>
      <c r="CI33" s="30">
        <v>11</v>
      </c>
      <c r="CJ33" s="28">
        <v>2344</v>
      </c>
      <c r="CK33" s="28">
        <v>7475</v>
      </c>
      <c r="CL33" s="28">
        <v>3521</v>
      </c>
      <c r="CM33" s="30">
        <v>259</v>
      </c>
      <c r="CN33" s="28">
        <v>49</v>
      </c>
      <c r="CO33" s="30">
        <v>46</v>
      </c>
      <c r="CP33" s="28">
        <v>70831</v>
      </c>
      <c r="CQ33" s="28">
        <v>85590</v>
      </c>
      <c r="CR33" s="28">
        <v>50376</v>
      </c>
      <c r="CS33" s="30">
        <v>22509</v>
      </c>
      <c r="CT33" s="28">
        <v>2719</v>
      </c>
      <c r="CU33" s="30">
        <v>1302</v>
      </c>
      <c r="CV33" s="28">
        <v>0</v>
      </c>
      <c r="CW33" s="28">
        <v>0</v>
      </c>
      <c r="CX33" s="28">
        <v>0</v>
      </c>
      <c r="CY33" s="30">
        <v>0</v>
      </c>
      <c r="CZ33" s="28">
        <v>0</v>
      </c>
      <c r="DA33" s="30">
        <v>8</v>
      </c>
      <c r="DB33" s="28">
        <v>4812</v>
      </c>
      <c r="DC33" s="28">
        <v>6213</v>
      </c>
      <c r="DD33" s="28">
        <v>7558</v>
      </c>
      <c r="DE33" s="30">
        <v>3682</v>
      </c>
      <c r="DF33" s="28">
        <v>136</v>
      </c>
      <c r="DG33" s="30">
        <v>31</v>
      </c>
      <c r="DH33" s="28">
        <v>36962</v>
      </c>
      <c r="DI33" s="28">
        <v>53773</v>
      </c>
      <c r="DJ33" s="28">
        <v>46363</v>
      </c>
      <c r="DK33" s="30">
        <v>5685</v>
      </c>
      <c r="DL33" s="28">
        <v>1288</v>
      </c>
      <c r="DM33" s="30">
        <v>375</v>
      </c>
      <c r="DN33" s="28">
        <v>8980</v>
      </c>
      <c r="DO33" s="28">
        <v>10950</v>
      </c>
      <c r="DP33" s="28">
        <v>4952</v>
      </c>
      <c r="DQ33" s="30">
        <v>1770</v>
      </c>
      <c r="DR33" s="28">
        <v>2</v>
      </c>
      <c r="DS33" s="30">
        <v>21</v>
      </c>
      <c r="DT33" s="28">
        <v>50663</v>
      </c>
      <c r="DU33" s="28">
        <v>56014</v>
      </c>
      <c r="DV33" s="28">
        <v>59900</v>
      </c>
      <c r="DW33" s="30">
        <v>12623</v>
      </c>
      <c r="DX33" s="28">
        <v>2507</v>
      </c>
      <c r="DY33" s="30">
        <v>3616</v>
      </c>
      <c r="DZ33" s="28">
        <v>586648</v>
      </c>
      <c r="EA33" s="28">
        <v>697470</v>
      </c>
      <c r="EB33" s="28">
        <v>530587</v>
      </c>
      <c r="EC33" s="30">
        <v>282614</v>
      </c>
      <c r="ED33" s="28">
        <v>90512</v>
      </c>
      <c r="EE33" s="30">
        <v>47937</v>
      </c>
      <c r="EF33" s="28">
        <v>28305</v>
      </c>
      <c r="EG33" s="28">
        <v>48865</v>
      </c>
      <c r="EH33" s="28">
        <v>22705</v>
      </c>
      <c r="EI33" s="30">
        <v>0</v>
      </c>
      <c r="EJ33" s="28">
        <v>31</v>
      </c>
      <c r="EK33" s="30">
        <v>68</v>
      </c>
      <c r="EL33" s="28">
        <v>4180</v>
      </c>
      <c r="EM33" s="28">
        <v>9483</v>
      </c>
      <c r="EN33" s="28">
        <v>7688</v>
      </c>
      <c r="EO33" s="30">
        <v>2001</v>
      </c>
      <c r="EP33" s="28">
        <v>90</v>
      </c>
      <c r="EQ33" s="30">
        <v>110</v>
      </c>
      <c r="ER33" s="28">
        <v>2706</v>
      </c>
      <c r="ES33" s="28">
        <v>8435</v>
      </c>
      <c r="ET33" s="28">
        <v>2049</v>
      </c>
      <c r="EU33" s="30">
        <v>3</v>
      </c>
      <c r="EV33" s="28">
        <v>1</v>
      </c>
      <c r="EW33" s="30">
        <v>137</v>
      </c>
      <c r="EX33" s="28">
        <v>26421</v>
      </c>
      <c r="EY33" s="28">
        <v>17249</v>
      </c>
      <c r="EZ33" s="28">
        <v>8764</v>
      </c>
      <c r="FA33" s="30">
        <v>1379</v>
      </c>
      <c r="FB33" s="28">
        <v>464</v>
      </c>
      <c r="FC33" s="30">
        <v>32</v>
      </c>
      <c r="FD33" s="28">
        <v>5744</v>
      </c>
      <c r="FE33" s="28">
        <v>14432</v>
      </c>
      <c r="FF33" s="28">
        <v>12084</v>
      </c>
      <c r="FG33" s="30">
        <v>4514</v>
      </c>
      <c r="FH33" s="28">
        <v>4464</v>
      </c>
      <c r="FI33" s="30">
        <v>1457</v>
      </c>
      <c r="FJ33" s="28">
        <v>74438</v>
      </c>
      <c r="FK33" s="28">
        <v>112323</v>
      </c>
      <c r="FL33" s="28">
        <v>103104</v>
      </c>
      <c r="FM33" s="30">
        <v>44001</v>
      </c>
      <c r="FN33" s="28">
        <v>8240</v>
      </c>
      <c r="FO33" s="30">
        <v>3960</v>
      </c>
      <c r="FP33" s="28">
        <v>7314</v>
      </c>
      <c r="FQ33" s="28">
        <v>18036</v>
      </c>
      <c r="FR33" s="28">
        <v>8506</v>
      </c>
      <c r="FS33" s="30">
        <v>1685</v>
      </c>
      <c r="FT33" s="28">
        <v>19</v>
      </c>
      <c r="FU33" s="30">
        <v>14</v>
      </c>
      <c r="FV33" s="28">
        <v>1301</v>
      </c>
      <c r="FW33" s="28">
        <v>77</v>
      </c>
      <c r="FX33" s="28">
        <v>0</v>
      </c>
      <c r="FY33" s="30">
        <v>0</v>
      </c>
      <c r="FZ33" s="28">
        <v>1</v>
      </c>
      <c r="GA33" s="30">
        <v>15</v>
      </c>
      <c r="GB33" s="28">
        <v>4755</v>
      </c>
      <c r="GC33" s="28">
        <v>5804</v>
      </c>
      <c r="GD33" s="28">
        <v>7337</v>
      </c>
      <c r="GE33" s="30">
        <v>850</v>
      </c>
      <c r="GF33" s="28">
        <v>6</v>
      </c>
      <c r="GG33" s="30">
        <v>18</v>
      </c>
      <c r="GH33" s="28">
        <v>2324</v>
      </c>
      <c r="GI33" s="28">
        <v>2558</v>
      </c>
      <c r="GJ33" s="28">
        <v>789</v>
      </c>
      <c r="GK33" s="30">
        <v>0</v>
      </c>
      <c r="GL33" s="28">
        <v>87</v>
      </c>
      <c r="GM33" s="30">
        <v>124</v>
      </c>
      <c r="GN33" s="28">
        <v>19161</v>
      </c>
      <c r="GO33" s="28">
        <v>18087</v>
      </c>
      <c r="GP33" s="28">
        <v>13778</v>
      </c>
      <c r="GQ33" s="30">
        <v>2951</v>
      </c>
      <c r="GR33" s="28">
        <v>24</v>
      </c>
      <c r="GS33" s="30">
        <v>88</v>
      </c>
      <c r="GT33" s="28">
        <v>38085</v>
      </c>
      <c r="GU33" s="28">
        <v>73073</v>
      </c>
      <c r="GV33" s="28">
        <v>43570</v>
      </c>
      <c r="GW33" s="30">
        <v>16516</v>
      </c>
      <c r="GX33" s="28">
        <v>1376</v>
      </c>
      <c r="GY33" s="30">
        <v>242</v>
      </c>
      <c r="GZ33" s="28">
        <v>28</v>
      </c>
      <c r="HA33" s="28">
        <v>0</v>
      </c>
      <c r="HB33" s="28">
        <v>29</v>
      </c>
      <c r="HC33" s="30">
        <v>4</v>
      </c>
      <c r="HD33" s="28">
        <v>0</v>
      </c>
      <c r="HE33" s="30">
        <v>10</v>
      </c>
      <c r="HF33" s="28">
        <v>2109</v>
      </c>
      <c r="HG33" s="28">
        <v>2754</v>
      </c>
      <c r="HH33" s="28">
        <v>1344</v>
      </c>
      <c r="HI33" s="30">
        <v>11</v>
      </c>
      <c r="HJ33" s="28">
        <v>38</v>
      </c>
      <c r="HK33" s="30">
        <v>39</v>
      </c>
      <c r="HL33" s="28">
        <v>2323</v>
      </c>
      <c r="HM33" s="28">
        <v>4539</v>
      </c>
      <c r="HN33" s="28">
        <v>6008</v>
      </c>
      <c r="HO33" s="30">
        <v>3506</v>
      </c>
      <c r="HP33" s="28">
        <v>541</v>
      </c>
      <c r="HQ33" s="30">
        <v>321</v>
      </c>
      <c r="HR33" s="28">
        <v>41647</v>
      </c>
      <c r="HS33" s="28">
        <v>53869</v>
      </c>
      <c r="HT33" s="28">
        <v>35636</v>
      </c>
      <c r="HU33" s="30">
        <v>14489</v>
      </c>
      <c r="HV33" s="28">
        <v>8846</v>
      </c>
      <c r="HW33" s="30">
        <v>8205</v>
      </c>
      <c r="HX33" s="28">
        <v>13149</v>
      </c>
      <c r="HY33" s="28">
        <v>28282</v>
      </c>
      <c r="HZ33" s="28">
        <v>19087</v>
      </c>
      <c r="IA33" s="30">
        <v>234</v>
      </c>
      <c r="IB33" s="28">
        <v>10</v>
      </c>
      <c r="IC33" s="30">
        <v>30</v>
      </c>
      <c r="ID33" s="28">
        <v>22582</v>
      </c>
      <c r="IE33" s="28">
        <v>38803</v>
      </c>
      <c r="IF33" s="28">
        <v>21881</v>
      </c>
      <c r="IG33" s="30">
        <v>4526</v>
      </c>
      <c r="IH33" s="28">
        <v>3397</v>
      </c>
      <c r="II33" s="30">
        <v>577</v>
      </c>
      <c r="IJ33" s="28">
        <v>26915</v>
      </c>
      <c r="IK33" s="28">
        <v>41732</v>
      </c>
      <c r="IL33" s="28">
        <v>45008</v>
      </c>
      <c r="IM33" s="30">
        <v>16072</v>
      </c>
      <c r="IN33" s="28">
        <v>2823</v>
      </c>
      <c r="IO33" s="30">
        <v>2634</v>
      </c>
      <c r="IP33" s="28">
        <v>16294</v>
      </c>
      <c r="IQ33" s="28">
        <v>36739</v>
      </c>
      <c r="IR33" s="28">
        <v>26610</v>
      </c>
      <c r="IS33" s="30">
        <v>5227</v>
      </c>
      <c r="IT33" s="28">
        <v>8</v>
      </c>
      <c r="IU33" s="30">
        <v>7</v>
      </c>
      <c r="IV33" s="28">
        <v>9727</v>
      </c>
      <c r="IW33" s="28">
        <v>12127</v>
      </c>
      <c r="IX33" s="28">
        <v>10349</v>
      </c>
      <c r="IY33" s="30">
        <v>1962</v>
      </c>
      <c r="IZ33" s="28">
        <v>467</v>
      </c>
      <c r="JA33" s="30">
        <v>763</v>
      </c>
      <c r="JB33" s="28">
        <v>4256</v>
      </c>
      <c r="JC33" s="28">
        <v>10681</v>
      </c>
      <c r="JD33" s="28">
        <v>8754</v>
      </c>
      <c r="JE33" s="30">
        <v>956</v>
      </c>
      <c r="JF33" s="28">
        <v>0</v>
      </c>
      <c r="JG33" s="30">
        <v>37</v>
      </c>
      <c r="JH33" s="28">
        <v>108450</v>
      </c>
      <c r="JI33" s="28">
        <v>134286</v>
      </c>
      <c r="JJ33" s="28">
        <v>80263</v>
      </c>
      <c r="JK33" s="28">
        <v>16812</v>
      </c>
      <c r="JL33" s="28">
        <v>2173</v>
      </c>
      <c r="JM33" s="28">
        <v>10953</v>
      </c>
      <c r="JN33" s="28">
        <v>2484</v>
      </c>
      <c r="JO33" s="28">
        <v>7246</v>
      </c>
      <c r="JP33" s="28">
        <v>9327</v>
      </c>
      <c r="JQ33" s="28">
        <v>2012</v>
      </c>
      <c r="JR33" s="28">
        <v>1</v>
      </c>
      <c r="JS33" s="28">
        <v>14</v>
      </c>
      <c r="JT33" s="28">
        <v>5382</v>
      </c>
      <c r="JU33" s="28">
        <v>8864</v>
      </c>
      <c r="JV33" s="28">
        <v>11026</v>
      </c>
      <c r="JW33" s="28">
        <v>210</v>
      </c>
      <c r="JX33" s="28">
        <v>149</v>
      </c>
      <c r="JY33" s="28">
        <v>120</v>
      </c>
      <c r="JZ33" s="28">
        <v>2275</v>
      </c>
      <c r="KA33" s="28">
        <v>4365</v>
      </c>
      <c r="KB33" s="28">
        <v>4537</v>
      </c>
      <c r="KC33" s="28">
        <v>831</v>
      </c>
      <c r="KD33" s="28">
        <v>0</v>
      </c>
      <c r="KE33" s="28">
        <v>33</v>
      </c>
      <c r="KF33" s="28">
        <v>15679</v>
      </c>
      <c r="KG33" s="28">
        <v>22018</v>
      </c>
      <c r="KH33" s="28">
        <v>16359</v>
      </c>
      <c r="KI33" s="28">
        <v>6802</v>
      </c>
      <c r="KJ33" s="28">
        <v>1976</v>
      </c>
      <c r="KK33" s="28">
        <v>1242</v>
      </c>
      <c r="KL33" s="28">
        <v>1576</v>
      </c>
      <c r="KM33" s="28">
        <v>7119</v>
      </c>
      <c r="KN33" s="28">
        <v>6493</v>
      </c>
      <c r="KO33" s="28">
        <v>0</v>
      </c>
      <c r="KP33" s="28">
        <v>0</v>
      </c>
      <c r="KQ33" s="28">
        <v>23</v>
      </c>
      <c r="KR33" s="28">
        <v>22980</v>
      </c>
      <c r="KS33" s="28">
        <v>22029</v>
      </c>
      <c r="KT33" s="28">
        <v>15489</v>
      </c>
      <c r="KU33" s="28">
        <v>4257</v>
      </c>
      <c r="KV33" s="28">
        <v>22</v>
      </c>
      <c r="KW33" s="28">
        <v>19</v>
      </c>
      <c r="KX33" s="28">
        <v>421032</v>
      </c>
      <c r="KY33" s="28">
        <v>394380</v>
      </c>
      <c r="KZ33" s="28">
        <v>282020</v>
      </c>
      <c r="LA33" s="28">
        <v>103946</v>
      </c>
      <c r="LB33" s="28">
        <v>22866</v>
      </c>
      <c r="LC33" s="28">
        <v>19378</v>
      </c>
      <c r="LD33" s="28">
        <v>1495</v>
      </c>
      <c r="LE33" s="28">
        <v>4421</v>
      </c>
      <c r="LF33" s="28">
        <v>272</v>
      </c>
      <c r="LG33" s="28">
        <v>88</v>
      </c>
      <c r="LH33" s="28">
        <v>13</v>
      </c>
      <c r="LI33" s="28">
        <v>12</v>
      </c>
      <c r="LJ33" s="28">
        <v>9845</v>
      </c>
      <c r="LK33" s="28">
        <v>3166</v>
      </c>
      <c r="LL33" s="28">
        <v>2916</v>
      </c>
      <c r="LM33" s="28">
        <v>1609</v>
      </c>
      <c r="LN33" s="28">
        <v>30</v>
      </c>
      <c r="LO33" s="28">
        <v>19</v>
      </c>
      <c r="LP33" s="28">
        <v>143277</v>
      </c>
      <c r="LQ33" s="28">
        <v>168004</v>
      </c>
      <c r="LR33" s="28">
        <v>120947</v>
      </c>
      <c r="LS33" s="28">
        <v>83385</v>
      </c>
      <c r="LT33" s="28">
        <v>32966</v>
      </c>
      <c r="LU33" s="28">
        <v>17983</v>
      </c>
      <c r="LV33" s="28">
        <v>8169</v>
      </c>
      <c r="LW33" s="28">
        <v>9321</v>
      </c>
      <c r="LX33" s="28">
        <v>4210</v>
      </c>
      <c r="LY33" s="28">
        <v>163</v>
      </c>
      <c r="LZ33" s="28">
        <v>18</v>
      </c>
      <c r="MA33" s="28">
        <v>42</v>
      </c>
      <c r="MB33" s="28">
        <v>2895</v>
      </c>
      <c r="MC33" s="28">
        <v>4502</v>
      </c>
      <c r="MD33" s="28">
        <v>1162</v>
      </c>
      <c r="ME33" s="28">
        <v>1</v>
      </c>
      <c r="MF33" s="28">
        <v>17</v>
      </c>
      <c r="MG33" s="28">
        <v>100</v>
      </c>
      <c r="MH33" s="28">
        <v>67390</v>
      </c>
      <c r="MI33" s="28">
        <v>81317</v>
      </c>
      <c r="MJ33" s="28">
        <v>72415</v>
      </c>
      <c r="MK33" s="28">
        <v>2435</v>
      </c>
      <c r="ML33" s="28">
        <v>116</v>
      </c>
      <c r="MM33" s="28">
        <v>928</v>
      </c>
      <c r="MN33" s="28">
        <v>2540</v>
      </c>
      <c r="MO33" s="28">
        <v>2563</v>
      </c>
      <c r="MP33" s="28">
        <v>25</v>
      </c>
      <c r="MQ33" s="28">
        <v>3</v>
      </c>
      <c r="MR33" s="28">
        <v>2</v>
      </c>
      <c r="MS33" s="28">
        <v>6</v>
      </c>
      <c r="MT33" s="28">
        <v>2740</v>
      </c>
      <c r="MU33" s="28">
        <v>6044</v>
      </c>
      <c r="MV33" s="28">
        <v>4590</v>
      </c>
      <c r="MW33" s="28">
        <v>1851</v>
      </c>
      <c r="MX33" s="28">
        <v>494</v>
      </c>
      <c r="MY33" s="28">
        <v>27</v>
      </c>
      <c r="MZ33" s="28">
        <v>3392</v>
      </c>
      <c r="NA33" s="28">
        <v>5637</v>
      </c>
      <c r="NB33" s="28">
        <v>5775</v>
      </c>
      <c r="NC33" s="28">
        <v>0</v>
      </c>
      <c r="ND33" s="28">
        <v>0</v>
      </c>
      <c r="NE33" s="28">
        <v>17</v>
      </c>
      <c r="NF33" s="28">
        <v>17938</v>
      </c>
      <c r="NG33" s="28">
        <v>34695</v>
      </c>
      <c r="NH33" s="28">
        <v>34748</v>
      </c>
      <c r="NI33" s="28">
        <v>15711</v>
      </c>
      <c r="NJ33" s="28">
        <v>4216</v>
      </c>
      <c r="NK33" s="28">
        <v>3131</v>
      </c>
      <c r="NL33" s="28">
        <v>26215</v>
      </c>
      <c r="NM33" s="28">
        <v>45813</v>
      </c>
      <c r="NN33" s="28">
        <v>44658</v>
      </c>
      <c r="NO33" s="28">
        <v>15802</v>
      </c>
      <c r="NP33" s="28">
        <v>54</v>
      </c>
      <c r="NQ33" s="28">
        <v>87</v>
      </c>
      <c r="NR33" s="28">
        <v>51858</v>
      </c>
      <c r="NS33" s="28">
        <v>73155</v>
      </c>
      <c r="NT33" s="28">
        <v>75447</v>
      </c>
      <c r="NU33" s="28">
        <v>29971</v>
      </c>
      <c r="NV33" s="28">
        <v>6306</v>
      </c>
      <c r="NW33" s="28">
        <v>113</v>
      </c>
      <c r="NX33" s="28">
        <v>65122</v>
      </c>
      <c r="NY33" s="28">
        <v>109978</v>
      </c>
      <c r="NZ33" s="28">
        <v>98385</v>
      </c>
      <c r="OA33" s="28">
        <v>38540</v>
      </c>
      <c r="OB33" s="28">
        <v>9039</v>
      </c>
      <c r="OC33" s="28">
        <v>2659</v>
      </c>
      <c r="OD33" s="28">
        <v>15709</v>
      </c>
      <c r="OE33" s="28">
        <v>42896</v>
      </c>
      <c r="OF33" s="28">
        <v>24470</v>
      </c>
      <c r="OG33" s="28">
        <v>150</v>
      </c>
      <c r="OH33" s="28">
        <v>129</v>
      </c>
      <c r="OI33" s="28">
        <v>338</v>
      </c>
      <c r="OJ33" s="28">
        <v>26246</v>
      </c>
      <c r="OK33" s="28">
        <v>51191</v>
      </c>
      <c r="OL33" s="28">
        <v>35019</v>
      </c>
      <c r="OM33" s="28">
        <v>9651</v>
      </c>
      <c r="ON33" s="28">
        <v>34</v>
      </c>
      <c r="OO33" s="28">
        <v>179</v>
      </c>
      <c r="OP33" s="28">
        <v>5169</v>
      </c>
      <c r="OQ33" s="28">
        <v>4836</v>
      </c>
      <c r="OR33" s="28">
        <v>2034</v>
      </c>
      <c r="OS33" s="28">
        <v>547</v>
      </c>
      <c r="OT33" s="28">
        <v>0</v>
      </c>
      <c r="OU33" s="28">
        <v>30</v>
      </c>
      <c r="OV33" s="28">
        <v>11019</v>
      </c>
      <c r="OW33" s="28">
        <v>17694</v>
      </c>
      <c r="OX33" s="28">
        <v>20858</v>
      </c>
      <c r="OY33" s="28">
        <v>5696</v>
      </c>
      <c r="OZ33" s="28">
        <v>220</v>
      </c>
      <c r="PA33" s="28">
        <v>684</v>
      </c>
      <c r="PB33" s="28">
        <v>60669</v>
      </c>
      <c r="PC33" s="28">
        <v>76658</v>
      </c>
      <c r="PD33" s="28">
        <v>54223</v>
      </c>
      <c r="PE33" s="28">
        <v>18028</v>
      </c>
      <c r="PF33" s="28">
        <v>4143</v>
      </c>
      <c r="PG33" s="28">
        <v>811</v>
      </c>
      <c r="PH33" s="28">
        <v>35100</v>
      </c>
      <c r="PI33" s="28">
        <v>42742</v>
      </c>
      <c r="PJ33" s="28">
        <v>28072</v>
      </c>
      <c r="PK33" s="28">
        <v>9692</v>
      </c>
      <c r="PL33" s="28">
        <v>2989</v>
      </c>
      <c r="PM33" s="28">
        <v>85</v>
      </c>
      <c r="PN33" s="28">
        <v>340</v>
      </c>
      <c r="PO33" s="28">
        <v>292</v>
      </c>
      <c r="PP33" s="28">
        <v>292</v>
      </c>
      <c r="PQ33" s="28">
        <v>290</v>
      </c>
      <c r="PR33" s="28">
        <v>292</v>
      </c>
      <c r="PS33" s="28">
        <v>122</v>
      </c>
      <c r="PT33" s="28">
        <v>63168</v>
      </c>
      <c r="PU33" s="28">
        <v>115421</v>
      </c>
      <c r="PV33" s="28">
        <v>113325</v>
      </c>
      <c r="PW33" s="28">
        <v>0</v>
      </c>
      <c r="PX33" s="28">
        <v>33</v>
      </c>
      <c r="PY33" s="28">
        <v>176</v>
      </c>
      <c r="PZ33" s="28">
        <v>0</v>
      </c>
      <c r="QA33" s="28">
        <v>0</v>
      </c>
      <c r="QB33" s="28">
        <v>0</v>
      </c>
      <c r="QC33" s="28">
        <v>0</v>
      </c>
      <c r="QD33" s="28">
        <v>46</v>
      </c>
      <c r="QE33" s="28">
        <v>23</v>
      </c>
      <c r="QF33" s="28">
        <v>5822</v>
      </c>
      <c r="QG33" s="28">
        <v>37556</v>
      </c>
      <c r="QH33" s="28">
        <v>37457</v>
      </c>
      <c r="QI33" s="28">
        <v>9997</v>
      </c>
      <c r="QJ33" s="28">
        <v>693</v>
      </c>
      <c r="QK33" s="28">
        <v>554</v>
      </c>
      <c r="QL33" s="28">
        <v>10762</v>
      </c>
      <c r="QM33" s="28">
        <v>13532</v>
      </c>
      <c r="QN33" s="28">
        <v>12758</v>
      </c>
      <c r="QO33" s="28">
        <v>6242</v>
      </c>
      <c r="QP33" s="28">
        <v>1420</v>
      </c>
      <c r="QQ33" s="28">
        <v>132</v>
      </c>
      <c r="QR33" s="28">
        <v>39932</v>
      </c>
      <c r="QS33" s="28">
        <v>35116</v>
      </c>
      <c r="QT33" s="28">
        <v>25896</v>
      </c>
      <c r="QU33" s="28">
        <v>8838</v>
      </c>
      <c r="QV33" s="28">
        <v>5162</v>
      </c>
      <c r="QW33" s="28">
        <v>3230</v>
      </c>
      <c r="QX33" s="28">
        <v>23402</v>
      </c>
      <c r="QY33" s="28">
        <v>30867</v>
      </c>
      <c r="QZ33" s="28">
        <v>27218</v>
      </c>
      <c r="RA33" s="28">
        <v>8644</v>
      </c>
      <c r="RB33" s="28">
        <v>167</v>
      </c>
      <c r="RC33" s="28">
        <v>66</v>
      </c>
      <c r="RD33" s="28">
        <v>12581</v>
      </c>
      <c r="RE33" s="28">
        <v>17102</v>
      </c>
      <c r="RF33" s="28">
        <v>12057</v>
      </c>
      <c r="RG33" s="28">
        <v>0</v>
      </c>
      <c r="RH33" s="28">
        <v>0</v>
      </c>
      <c r="RI33" s="28">
        <v>94</v>
      </c>
      <c r="RJ33" s="28">
        <v>32066</v>
      </c>
      <c r="RK33" s="28">
        <v>44473</v>
      </c>
      <c r="RL33" s="28">
        <v>34359</v>
      </c>
      <c r="RM33" s="28">
        <v>15943</v>
      </c>
      <c r="RN33" s="28">
        <v>1593</v>
      </c>
      <c r="RO33" s="28">
        <v>219</v>
      </c>
      <c r="RP33" s="28">
        <v>68</v>
      </c>
      <c r="RQ33" s="28">
        <v>0</v>
      </c>
      <c r="RR33" s="28">
        <v>0</v>
      </c>
      <c r="RS33" s="28">
        <v>0</v>
      </c>
      <c r="RT33" s="28">
        <v>0</v>
      </c>
      <c r="RU33" s="28">
        <v>7</v>
      </c>
      <c r="RV33" s="28">
        <v>27264</v>
      </c>
      <c r="RW33" s="28">
        <v>30775</v>
      </c>
      <c r="RX33" s="28">
        <v>6808</v>
      </c>
      <c r="RY33" s="28">
        <v>4777</v>
      </c>
      <c r="RZ33" s="28">
        <v>1063</v>
      </c>
      <c r="SA33" s="28">
        <v>109</v>
      </c>
      <c r="SB33" s="28">
        <v>2759</v>
      </c>
      <c r="SC33" s="28">
        <v>13875</v>
      </c>
      <c r="SD33" s="28">
        <v>4445</v>
      </c>
      <c r="SE33" s="28">
        <v>908</v>
      </c>
      <c r="SF33" s="28">
        <v>685</v>
      </c>
      <c r="SG33" s="28">
        <v>17</v>
      </c>
      <c r="SH33" s="28">
        <v>560</v>
      </c>
      <c r="SI33" s="28">
        <v>0</v>
      </c>
      <c r="SJ33" s="28">
        <v>196</v>
      </c>
      <c r="SK33" s="28">
        <v>5</v>
      </c>
      <c r="SL33" s="28">
        <v>5</v>
      </c>
      <c r="SM33" s="28">
        <v>9</v>
      </c>
      <c r="SN33" s="28">
        <v>3268</v>
      </c>
      <c r="SO33" s="28">
        <v>52</v>
      </c>
      <c r="SP33" s="28">
        <v>2</v>
      </c>
      <c r="SQ33" s="28">
        <v>28</v>
      </c>
      <c r="SR33" s="28">
        <v>14</v>
      </c>
      <c r="SS33" s="28">
        <v>225</v>
      </c>
      <c r="ST33" s="28">
        <v>6889</v>
      </c>
      <c r="SU33" s="28">
        <v>17118</v>
      </c>
      <c r="SV33" s="28">
        <v>12998</v>
      </c>
      <c r="SW33" s="28">
        <v>3345</v>
      </c>
      <c r="SX33" s="28">
        <v>557</v>
      </c>
      <c r="SY33" s="28">
        <v>635</v>
      </c>
    </row>
    <row r="34" spans="1:519">
      <c r="A34" s="65"/>
      <c r="B34" s="66"/>
      <c r="C34" s="67" t="s">
        <v>338</v>
      </c>
      <c r="D34" s="28">
        <v>15255</v>
      </c>
      <c r="E34" s="28">
        <v>55984</v>
      </c>
      <c r="F34" s="28">
        <v>37746</v>
      </c>
      <c r="G34" s="30">
        <v>42610</v>
      </c>
      <c r="H34" s="28">
        <v>1742</v>
      </c>
      <c r="I34" s="30">
        <v>124</v>
      </c>
      <c r="J34" s="28">
        <v>2796</v>
      </c>
      <c r="K34" s="28">
        <v>0</v>
      </c>
      <c r="L34" s="28">
        <v>0</v>
      </c>
      <c r="M34" s="30">
        <v>0</v>
      </c>
      <c r="N34" s="28">
        <v>0</v>
      </c>
      <c r="O34" s="30">
        <v>15</v>
      </c>
      <c r="P34" s="28">
        <v>1182</v>
      </c>
      <c r="Q34" s="28">
        <v>5</v>
      </c>
      <c r="R34" s="28">
        <v>4</v>
      </c>
      <c r="S34" s="30">
        <v>0</v>
      </c>
      <c r="T34" s="28">
        <v>1</v>
      </c>
      <c r="U34" s="30">
        <v>13</v>
      </c>
      <c r="V34" s="28">
        <v>2947</v>
      </c>
      <c r="W34" s="28">
        <v>1843</v>
      </c>
      <c r="X34" s="28">
        <v>1011</v>
      </c>
      <c r="Y34" s="30">
        <v>368</v>
      </c>
      <c r="Z34" s="28">
        <v>212</v>
      </c>
      <c r="AA34" s="30">
        <v>34</v>
      </c>
      <c r="AB34" s="28">
        <v>3178</v>
      </c>
      <c r="AC34" s="28">
        <v>4773</v>
      </c>
      <c r="AD34" s="28">
        <v>1368</v>
      </c>
      <c r="AE34" s="30">
        <v>0</v>
      </c>
      <c r="AF34" s="28">
        <v>0</v>
      </c>
      <c r="AG34" s="30">
        <v>24</v>
      </c>
      <c r="AH34" s="28">
        <v>1047</v>
      </c>
      <c r="AI34" s="28">
        <v>4102</v>
      </c>
      <c r="AJ34" s="28">
        <v>417</v>
      </c>
      <c r="AK34" s="30">
        <v>0</v>
      </c>
      <c r="AL34" s="28">
        <v>3</v>
      </c>
      <c r="AM34" s="30">
        <v>28</v>
      </c>
      <c r="AN34" s="28">
        <v>1068</v>
      </c>
      <c r="AO34" s="28">
        <v>1826</v>
      </c>
      <c r="AP34" s="28">
        <v>1881</v>
      </c>
      <c r="AQ34" s="30">
        <v>0</v>
      </c>
      <c r="AR34" s="28">
        <v>355</v>
      </c>
      <c r="AS34" s="30">
        <v>9</v>
      </c>
      <c r="AT34" s="28">
        <v>7942</v>
      </c>
      <c r="AU34" s="28">
        <v>8381</v>
      </c>
      <c r="AV34" s="28">
        <v>12291</v>
      </c>
      <c r="AW34" s="30">
        <v>0</v>
      </c>
      <c r="AX34" s="28">
        <v>376</v>
      </c>
      <c r="AY34" s="30">
        <v>379</v>
      </c>
      <c r="AZ34" s="28">
        <v>3268</v>
      </c>
      <c r="BA34" s="28">
        <v>802</v>
      </c>
      <c r="BB34" s="28">
        <v>9166</v>
      </c>
      <c r="BC34" s="30">
        <v>2026</v>
      </c>
      <c r="BD34" s="28">
        <v>482</v>
      </c>
      <c r="BE34" s="30">
        <v>486</v>
      </c>
      <c r="BF34" s="28">
        <v>54180</v>
      </c>
      <c r="BG34" s="28">
        <v>62581</v>
      </c>
      <c r="BH34" s="28">
        <v>61065</v>
      </c>
      <c r="BI34" s="30">
        <v>20643</v>
      </c>
      <c r="BJ34" s="28">
        <v>5507</v>
      </c>
      <c r="BK34" s="30">
        <v>4802</v>
      </c>
      <c r="BL34" s="28">
        <v>1226</v>
      </c>
      <c r="BM34" s="28">
        <v>2214</v>
      </c>
      <c r="BN34" s="28">
        <v>0</v>
      </c>
      <c r="BO34" s="30">
        <v>0</v>
      </c>
      <c r="BP34" s="28">
        <v>1</v>
      </c>
      <c r="BQ34" s="30">
        <v>115</v>
      </c>
      <c r="BR34" s="28">
        <v>9513</v>
      </c>
      <c r="BS34" s="28">
        <v>1</v>
      </c>
      <c r="BT34" s="28">
        <v>23</v>
      </c>
      <c r="BU34" s="30">
        <v>0</v>
      </c>
      <c r="BV34" s="28">
        <v>5</v>
      </c>
      <c r="BW34" s="30">
        <v>33</v>
      </c>
      <c r="BX34" s="28">
        <v>2084</v>
      </c>
      <c r="BY34" s="28">
        <v>4167</v>
      </c>
      <c r="BZ34" s="28">
        <v>216</v>
      </c>
      <c r="CA34" s="30">
        <v>8843</v>
      </c>
      <c r="CB34" s="28">
        <v>1837</v>
      </c>
      <c r="CC34" s="30">
        <v>284</v>
      </c>
      <c r="CD34" s="28">
        <v>391</v>
      </c>
      <c r="CE34" s="28">
        <v>5180</v>
      </c>
      <c r="CF34" s="28">
        <v>1579</v>
      </c>
      <c r="CG34" s="30">
        <v>0</v>
      </c>
      <c r="CH34" s="28">
        <v>0</v>
      </c>
      <c r="CI34" s="30">
        <v>11</v>
      </c>
      <c r="CJ34" s="28">
        <v>2344</v>
      </c>
      <c r="CK34" s="28">
        <v>6511</v>
      </c>
      <c r="CL34" s="28">
        <v>3509</v>
      </c>
      <c r="CM34" s="30">
        <v>259</v>
      </c>
      <c r="CN34" s="28">
        <v>42</v>
      </c>
      <c r="CO34" s="30">
        <v>46</v>
      </c>
      <c r="CP34" s="28">
        <v>46369</v>
      </c>
      <c r="CQ34" s="28">
        <v>56503</v>
      </c>
      <c r="CR34" s="28">
        <v>26593</v>
      </c>
      <c r="CS34" s="30">
        <v>13573</v>
      </c>
      <c r="CT34" s="28">
        <v>2712</v>
      </c>
      <c r="CU34" s="30">
        <v>1302</v>
      </c>
      <c r="CV34" s="28">
        <v>0</v>
      </c>
      <c r="CW34" s="28">
        <v>0</v>
      </c>
      <c r="CX34" s="28">
        <v>0</v>
      </c>
      <c r="CY34" s="30">
        <v>0</v>
      </c>
      <c r="CZ34" s="28">
        <v>0</v>
      </c>
      <c r="DA34" s="30">
        <v>8</v>
      </c>
      <c r="DB34" s="28">
        <v>612</v>
      </c>
      <c r="DC34" s="28">
        <v>2005</v>
      </c>
      <c r="DD34" s="28">
        <v>3363</v>
      </c>
      <c r="DE34" s="30">
        <v>1462</v>
      </c>
      <c r="DF34" s="28">
        <v>136</v>
      </c>
      <c r="DG34" s="30">
        <v>31</v>
      </c>
      <c r="DH34" s="28">
        <v>23303</v>
      </c>
      <c r="DI34" s="28">
        <v>47715</v>
      </c>
      <c r="DJ34" s="28">
        <v>45299</v>
      </c>
      <c r="DK34" s="30">
        <v>5685</v>
      </c>
      <c r="DL34" s="28">
        <v>1282</v>
      </c>
      <c r="DM34" s="30">
        <v>368</v>
      </c>
      <c r="DN34" s="28">
        <v>4174</v>
      </c>
      <c r="DO34" s="28">
        <v>2939</v>
      </c>
      <c r="DP34" s="28">
        <v>2800</v>
      </c>
      <c r="DQ34" s="30">
        <v>0</v>
      </c>
      <c r="DR34" s="28">
        <v>2</v>
      </c>
      <c r="DS34" s="30">
        <v>21</v>
      </c>
      <c r="DT34" s="28">
        <v>7409</v>
      </c>
      <c r="DU34" s="28">
        <v>16317</v>
      </c>
      <c r="DV34" s="28">
        <v>10787</v>
      </c>
      <c r="DW34" s="30">
        <v>4163</v>
      </c>
      <c r="DX34" s="28">
        <v>2283</v>
      </c>
      <c r="DY34" s="30">
        <v>3545</v>
      </c>
      <c r="DZ34" s="28">
        <v>68618</v>
      </c>
      <c r="EA34" s="28">
        <v>92030</v>
      </c>
      <c r="EB34" s="28">
        <v>86603</v>
      </c>
      <c r="EC34" s="30">
        <v>99875</v>
      </c>
      <c r="ED34" s="28">
        <v>90512</v>
      </c>
      <c r="EE34" s="30">
        <v>47089</v>
      </c>
      <c r="EF34" s="28">
        <v>28305</v>
      </c>
      <c r="EG34" s="28">
        <v>48829</v>
      </c>
      <c r="EH34" s="28">
        <v>22679</v>
      </c>
      <c r="EI34" s="30">
        <v>0</v>
      </c>
      <c r="EJ34" s="28">
        <v>19</v>
      </c>
      <c r="EK34" s="30">
        <v>68</v>
      </c>
      <c r="EL34" s="28">
        <v>4180</v>
      </c>
      <c r="EM34" s="28">
        <v>9483</v>
      </c>
      <c r="EN34" s="28">
        <v>7605</v>
      </c>
      <c r="EO34" s="30">
        <v>2001</v>
      </c>
      <c r="EP34" s="28">
        <v>83</v>
      </c>
      <c r="EQ34" s="30">
        <v>110</v>
      </c>
      <c r="ER34" s="28">
        <v>1390</v>
      </c>
      <c r="ES34" s="28">
        <v>5559</v>
      </c>
      <c r="ET34" s="28">
        <v>1975</v>
      </c>
      <c r="EU34" s="30">
        <v>3</v>
      </c>
      <c r="EV34" s="28">
        <v>1</v>
      </c>
      <c r="EW34" s="30">
        <v>137</v>
      </c>
      <c r="EX34" s="28">
        <v>13557</v>
      </c>
      <c r="EY34" s="28">
        <v>15270</v>
      </c>
      <c r="EZ34" s="28">
        <v>7765</v>
      </c>
      <c r="FA34" s="30">
        <v>256</v>
      </c>
      <c r="FB34" s="28">
        <v>460</v>
      </c>
      <c r="FC34" s="30">
        <v>31</v>
      </c>
      <c r="FD34" s="28">
        <v>5730</v>
      </c>
      <c r="FE34" s="28">
        <v>8694</v>
      </c>
      <c r="FF34" s="28">
        <v>7200</v>
      </c>
      <c r="FG34" s="30">
        <v>1148</v>
      </c>
      <c r="FH34" s="28">
        <v>4464</v>
      </c>
      <c r="FI34" s="30">
        <v>1457</v>
      </c>
      <c r="FJ34" s="28">
        <v>30373</v>
      </c>
      <c r="FK34" s="28">
        <v>49629</v>
      </c>
      <c r="FL34" s="28">
        <v>28947</v>
      </c>
      <c r="FM34" s="30">
        <v>43932</v>
      </c>
      <c r="FN34" s="28">
        <v>8240</v>
      </c>
      <c r="FO34" s="30">
        <v>3960</v>
      </c>
      <c r="FP34" s="28">
        <v>3214</v>
      </c>
      <c r="FQ34" s="28">
        <v>14173</v>
      </c>
      <c r="FR34" s="28">
        <v>8506</v>
      </c>
      <c r="FS34" s="30">
        <v>1685</v>
      </c>
      <c r="FT34" s="28">
        <v>19</v>
      </c>
      <c r="FU34" s="30">
        <v>14</v>
      </c>
      <c r="FV34" s="28">
        <v>1082</v>
      </c>
      <c r="FW34" s="28">
        <v>77</v>
      </c>
      <c r="FX34" s="28">
        <v>0</v>
      </c>
      <c r="FY34" s="30">
        <v>0</v>
      </c>
      <c r="FZ34" s="28">
        <v>1</v>
      </c>
      <c r="GA34" s="30">
        <v>15</v>
      </c>
      <c r="GB34" s="28">
        <v>1941</v>
      </c>
      <c r="GC34" s="28">
        <v>941</v>
      </c>
      <c r="GD34" s="28">
        <v>1291</v>
      </c>
      <c r="GE34" s="30">
        <v>332</v>
      </c>
      <c r="GF34" s="28">
        <v>6</v>
      </c>
      <c r="GG34" s="30">
        <v>18</v>
      </c>
      <c r="GH34" s="28">
        <v>2324</v>
      </c>
      <c r="GI34" s="28">
        <v>1723</v>
      </c>
      <c r="GJ34" s="28">
        <v>789</v>
      </c>
      <c r="GK34" s="30">
        <v>0</v>
      </c>
      <c r="GL34" s="28">
        <v>87</v>
      </c>
      <c r="GM34" s="30">
        <v>32</v>
      </c>
      <c r="GN34" s="28">
        <v>10697</v>
      </c>
      <c r="GO34" s="28">
        <v>4914</v>
      </c>
      <c r="GP34" s="28">
        <v>117</v>
      </c>
      <c r="GQ34" s="30">
        <v>1601</v>
      </c>
      <c r="GR34" s="28">
        <v>24</v>
      </c>
      <c r="GS34" s="30">
        <v>45</v>
      </c>
      <c r="GT34" s="28">
        <v>26267</v>
      </c>
      <c r="GU34" s="28">
        <v>60903</v>
      </c>
      <c r="GV34" s="28">
        <v>32368</v>
      </c>
      <c r="GW34" s="30">
        <v>9073</v>
      </c>
      <c r="GX34" s="28">
        <v>1376</v>
      </c>
      <c r="GY34" s="30">
        <v>220</v>
      </c>
      <c r="GZ34" s="28">
        <v>0</v>
      </c>
      <c r="HA34" s="28">
        <v>0</v>
      </c>
      <c r="HB34" s="28">
        <v>0</v>
      </c>
      <c r="HC34" s="30">
        <v>4</v>
      </c>
      <c r="HD34" s="28">
        <v>0</v>
      </c>
      <c r="HE34" s="30">
        <v>10</v>
      </c>
      <c r="HF34" s="28">
        <v>266</v>
      </c>
      <c r="HG34" s="28">
        <v>36</v>
      </c>
      <c r="HH34" s="28">
        <v>37</v>
      </c>
      <c r="HI34" s="30">
        <v>11</v>
      </c>
      <c r="HJ34" s="28">
        <v>38</v>
      </c>
      <c r="HK34" s="30">
        <v>39</v>
      </c>
      <c r="HL34" s="28">
        <v>2323</v>
      </c>
      <c r="HM34" s="28">
        <v>4459</v>
      </c>
      <c r="HN34" s="28">
        <v>5982</v>
      </c>
      <c r="HO34" s="30">
        <v>3506</v>
      </c>
      <c r="HP34" s="28">
        <v>541</v>
      </c>
      <c r="HQ34" s="30">
        <v>296</v>
      </c>
      <c r="HR34" s="28">
        <v>18257</v>
      </c>
      <c r="HS34" s="28">
        <v>31394</v>
      </c>
      <c r="HT34" s="28">
        <v>14035</v>
      </c>
      <c r="HU34" s="30">
        <v>117</v>
      </c>
      <c r="HV34" s="28">
        <v>7270</v>
      </c>
      <c r="HW34" s="30">
        <v>0</v>
      </c>
      <c r="HX34" s="28">
        <v>13024</v>
      </c>
      <c r="HY34" s="28">
        <v>28210</v>
      </c>
      <c r="HZ34" s="28">
        <v>19074</v>
      </c>
      <c r="IA34" s="30">
        <v>234</v>
      </c>
      <c r="IB34" s="28">
        <v>10</v>
      </c>
      <c r="IC34" s="30">
        <v>0</v>
      </c>
      <c r="ID34" s="28">
        <v>11401</v>
      </c>
      <c r="IE34" s="28">
        <v>31205</v>
      </c>
      <c r="IF34" s="28">
        <v>14657</v>
      </c>
      <c r="IG34" s="30">
        <v>1520</v>
      </c>
      <c r="IH34" s="28">
        <v>3372</v>
      </c>
      <c r="II34" s="30">
        <v>568</v>
      </c>
      <c r="IJ34" s="28">
        <v>21830</v>
      </c>
      <c r="IK34" s="28">
        <v>18855</v>
      </c>
      <c r="IL34" s="28">
        <v>28725</v>
      </c>
      <c r="IM34" s="30">
        <v>12290</v>
      </c>
      <c r="IN34" s="28">
        <v>2779</v>
      </c>
      <c r="IO34" s="30">
        <v>2634</v>
      </c>
      <c r="IP34" s="28">
        <v>9283</v>
      </c>
      <c r="IQ34" s="28">
        <v>22241</v>
      </c>
      <c r="IR34" s="28">
        <v>15164</v>
      </c>
      <c r="IS34" s="30">
        <v>1860</v>
      </c>
      <c r="IT34" s="28">
        <v>5</v>
      </c>
      <c r="IU34" s="30">
        <v>7</v>
      </c>
      <c r="IV34" s="28">
        <v>6993</v>
      </c>
      <c r="IW34" s="28">
        <v>9430</v>
      </c>
      <c r="IX34" s="28">
        <v>5890</v>
      </c>
      <c r="IY34" s="30">
        <v>1503</v>
      </c>
      <c r="IZ34" s="28">
        <v>467</v>
      </c>
      <c r="JA34" s="30">
        <v>763</v>
      </c>
      <c r="JB34" s="28">
        <v>4256</v>
      </c>
      <c r="JC34" s="28">
        <v>10681</v>
      </c>
      <c r="JD34" s="28">
        <v>8754</v>
      </c>
      <c r="JE34" s="30">
        <v>956</v>
      </c>
      <c r="JF34" s="61">
        <v>0</v>
      </c>
      <c r="JG34" s="30">
        <v>37</v>
      </c>
      <c r="JH34" s="28">
        <v>104852</v>
      </c>
      <c r="JI34" s="28">
        <v>130855</v>
      </c>
      <c r="JJ34" s="28">
        <v>66449</v>
      </c>
      <c r="JK34" s="28">
        <v>2159</v>
      </c>
      <c r="JL34" s="28">
        <v>2173</v>
      </c>
      <c r="JM34" s="28">
        <v>10953</v>
      </c>
      <c r="JN34" s="28">
        <v>951</v>
      </c>
      <c r="JO34" s="28">
        <v>3993</v>
      </c>
      <c r="JP34" s="28">
        <v>6904</v>
      </c>
      <c r="JQ34" s="28">
        <v>374</v>
      </c>
      <c r="JR34" s="28">
        <v>1</v>
      </c>
      <c r="JS34" s="28">
        <v>11</v>
      </c>
      <c r="JT34" s="28">
        <v>4576</v>
      </c>
      <c r="JU34" s="28">
        <v>8119</v>
      </c>
      <c r="JV34" s="28">
        <v>10975</v>
      </c>
      <c r="JW34" s="28">
        <v>0</v>
      </c>
      <c r="JX34" s="28">
        <v>149</v>
      </c>
      <c r="JY34" s="28">
        <v>120</v>
      </c>
      <c r="JZ34" s="28">
        <v>2256</v>
      </c>
      <c r="KA34" s="28">
        <v>4365</v>
      </c>
      <c r="KB34" s="28">
        <v>3774</v>
      </c>
      <c r="KC34" s="28">
        <v>355</v>
      </c>
      <c r="KD34" s="28">
        <v>0</v>
      </c>
      <c r="KE34" s="28">
        <v>11</v>
      </c>
      <c r="KF34" s="28">
        <v>14004</v>
      </c>
      <c r="KG34" s="28">
        <v>20291</v>
      </c>
      <c r="KH34" s="28">
        <v>14628</v>
      </c>
      <c r="KI34" s="28">
        <v>5073</v>
      </c>
      <c r="KJ34" s="28">
        <v>1976</v>
      </c>
      <c r="KK34" s="28">
        <v>1241</v>
      </c>
      <c r="KL34" s="28">
        <v>0</v>
      </c>
      <c r="KM34" s="28">
        <v>0</v>
      </c>
      <c r="KN34" s="28">
        <v>0</v>
      </c>
      <c r="KO34" s="28">
        <v>0</v>
      </c>
      <c r="KP34" s="28">
        <v>0</v>
      </c>
      <c r="KQ34" s="28">
        <v>8</v>
      </c>
      <c r="KR34" s="28">
        <v>11546</v>
      </c>
      <c r="KS34" s="28">
        <v>9808</v>
      </c>
      <c r="KT34" s="28">
        <v>6338</v>
      </c>
      <c r="KU34" s="28">
        <v>1207</v>
      </c>
      <c r="KV34" s="28">
        <v>22</v>
      </c>
      <c r="KW34" s="28">
        <v>19</v>
      </c>
      <c r="KX34" s="28">
        <v>60171</v>
      </c>
      <c r="KY34" s="28">
        <v>35917</v>
      </c>
      <c r="KZ34" s="28">
        <v>318</v>
      </c>
      <c r="LA34" s="28">
        <v>71688</v>
      </c>
      <c r="LB34" s="28">
        <v>22866</v>
      </c>
      <c r="LC34" s="28">
        <v>19378</v>
      </c>
      <c r="LD34" s="28">
        <v>1495</v>
      </c>
      <c r="LE34" s="28">
        <v>4421</v>
      </c>
      <c r="LF34" s="28">
        <v>272</v>
      </c>
      <c r="LG34" s="28">
        <v>88</v>
      </c>
      <c r="LH34" s="28">
        <v>13</v>
      </c>
      <c r="LI34" s="28">
        <v>10</v>
      </c>
      <c r="LJ34" s="28">
        <v>3570</v>
      </c>
      <c r="LK34" s="28">
        <v>3</v>
      </c>
      <c r="LL34" s="28">
        <v>1</v>
      </c>
      <c r="LM34" s="28">
        <v>0</v>
      </c>
      <c r="LN34" s="28">
        <v>30</v>
      </c>
      <c r="LO34" s="28">
        <v>19</v>
      </c>
      <c r="LP34" s="28">
        <v>17395</v>
      </c>
      <c r="LQ34" s="28">
        <v>22506</v>
      </c>
      <c r="LR34" s="28">
        <v>55876</v>
      </c>
      <c r="LS34" s="28">
        <v>32373</v>
      </c>
      <c r="LT34" s="28">
        <v>32083</v>
      </c>
      <c r="LU34" s="28">
        <v>17505</v>
      </c>
      <c r="LV34" s="28">
        <v>8169</v>
      </c>
      <c r="LW34" s="28">
        <v>9319</v>
      </c>
      <c r="LX34" s="28">
        <v>4162</v>
      </c>
      <c r="LY34" s="28">
        <v>144</v>
      </c>
      <c r="LZ34" s="28">
        <v>18</v>
      </c>
      <c r="MA34" s="28">
        <v>40</v>
      </c>
      <c r="MB34" s="28">
        <v>1115</v>
      </c>
      <c r="MC34" s="28">
        <v>2815</v>
      </c>
      <c r="MD34" s="28">
        <v>805</v>
      </c>
      <c r="ME34" s="28">
        <v>1</v>
      </c>
      <c r="MF34" s="28">
        <v>17</v>
      </c>
      <c r="MG34" s="28">
        <v>100</v>
      </c>
      <c r="MH34" s="28">
        <v>20522</v>
      </c>
      <c r="MI34" s="28">
        <v>37029</v>
      </c>
      <c r="MJ34" s="28">
        <v>32095</v>
      </c>
      <c r="MK34" s="28">
        <v>0</v>
      </c>
      <c r="ML34" s="28">
        <v>2</v>
      </c>
      <c r="MM34" s="28">
        <v>84</v>
      </c>
      <c r="MN34" s="28">
        <v>2540</v>
      </c>
      <c r="MO34" s="28">
        <v>2563</v>
      </c>
      <c r="MP34" s="28">
        <v>25</v>
      </c>
      <c r="MQ34" s="28">
        <v>3</v>
      </c>
      <c r="MR34" s="28">
        <v>2</v>
      </c>
      <c r="MS34" s="28">
        <v>6</v>
      </c>
      <c r="MT34" s="28">
        <v>631</v>
      </c>
      <c r="MU34" s="28">
        <v>4329</v>
      </c>
      <c r="MV34" s="28">
        <v>3296</v>
      </c>
      <c r="MW34" s="28">
        <v>1081</v>
      </c>
      <c r="MX34" s="28">
        <v>494</v>
      </c>
      <c r="MY34" s="28">
        <v>27</v>
      </c>
      <c r="MZ34" s="28">
        <v>2666</v>
      </c>
      <c r="NA34" s="28">
        <v>4116</v>
      </c>
      <c r="NB34" s="28">
        <v>4142</v>
      </c>
      <c r="NC34" s="28">
        <v>0</v>
      </c>
      <c r="ND34" s="28">
        <v>0</v>
      </c>
      <c r="NE34" s="28">
        <v>17</v>
      </c>
      <c r="NF34" s="28">
        <v>13940</v>
      </c>
      <c r="NG34" s="28">
        <v>28805</v>
      </c>
      <c r="NH34" s="28">
        <v>30583</v>
      </c>
      <c r="NI34" s="28">
        <v>11546</v>
      </c>
      <c r="NJ34" s="28">
        <v>4216</v>
      </c>
      <c r="NK34" s="28">
        <v>3039</v>
      </c>
      <c r="NL34" s="28">
        <v>16230</v>
      </c>
      <c r="NM34" s="28">
        <v>35576</v>
      </c>
      <c r="NN34" s="28">
        <v>34713</v>
      </c>
      <c r="NO34" s="28">
        <v>8030</v>
      </c>
      <c r="NP34" s="28">
        <v>25</v>
      </c>
      <c r="NQ34" s="28">
        <v>87</v>
      </c>
      <c r="NR34" s="28">
        <v>31479</v>
      </c>
      <c r="NS34" s="28">
        <v>2396</v>
      </c>
      <c r="NT34" s="28">
        <v>65591</v>
      </c>
      <c r="NU34" s="28">
        <v>20579</v>
      </c>
      <c r="NV34" s="28">
        <v>6306</v>
      </c>
      <c r="NW34" s="28">
        <v>83</v>
      </c>
      <c r="NX34" s="28">
        <v>721</v>
      </c>
      <c r="NY34" s="28">
        <v>1741</v>
      </c>
      <c r="NZ34" s="28">
        <v>1358</v>
      </c>
      <c r="OA34" s="28">
        <v>8432</v>
      </c>
      <c r="OB34" s="28">
        <v>9039</v>
      </c>
      <c r="OC34" s="28">
        <v>2659</v>
      </c>
      <c r="OD34" s="28">
        <v>15265</v>
      </c>
      <c r="OE34" s="28">
        <v>42031</v>
      </c>
      <c r="OF34" s="28">
        <v>24088</v>
      </c>
      <c r="OG34" s="28">
        <v>1</v>
      </c>
      <c r="OH34" s="28">
        <v>5</v>
      </c>
      <c r="OI34" s="28">
        <v>153</v>
      </c>
      <c r="OJ34" s="28">
        <v>2815</v>
      </c>
      <c r="OK34" s="28">
        <v>32716</v>
      </c>
      <c r="OL34" s="28">
        <v>34918</v>
      </c>
      <c r="OM34" s="28">
        <v>9651</v>
      </c>
      <c r="ON34" s="28">
        <v>15</v>
      </c>
      <c r="OO34" s="28">
        <v>101</v>
      </c>
      <c r="OP34" s="28">
        <v>65</v>
      </c>
      <c r="OQ34" s="28">
        <v>4198</v>
      </c>
      <c r="OR34" s="28">
        <v>2034</v>
      </c>
      <c r="OS34" s="28">
        <v>547</v>
      </c>
      <c r="OT34" s="28">
        <v>0</v>
      </c>
      <c r="OU34" s="28">
        <v>30</v>
      </c>
      <c r="OV34" s="28">
        <v>10995</v>
      </c>
      <c r="OW34" s="28">
        <v>17680</v>
      </c>
      <c r="OX34" s="28">
        <v>20845</v>
      </c>
      <c r="OY34" s="28">
        <v>5692</v>
      </c>
      <c r="OZ34" s="28">
        <v>220</v>
      </c>
      <c r="PA34" s="28">
        <v>682</v>
      </c>
      <c r="PB34" s="28">
        <v>49671</v>
      </c>
      <c r="PC34" s="28">
        <v>58120</v>
      </c>
      <c r="PD34" s="28">
        <v>40531</v>
      </c>
      <c r="PE34" s="28">
        <v>6716</v>
      </c>
      <c r="PF34" s="28">
        <v>4085</v>
      </c>
      <c r="PG34" s="28">
        <v>0</v>
      </c>
      <c r="PH34" s="28">
        <v>23670</v>
      </c>
      <c r="PI34" s="28">
        <v>37092</v>
      </c>
      <c r="PJ34" s="28">
        <v>22845</v>
      </c>
      <c r="PK34" s="28">
        <v>6744</v>
      </c>
      <c r="PL34" s="28">
        <v>2901</v>
      </c>
      <c r="PM34" s="28">
        <v>85</v>
      </c>
      <c r="PN34" s="28">
        <v>4</v>
      </c>
      <c r="PO34" s="28">
        <v>2</v>
      </c>
      <c r="PP34" s="28">
        <v>2</v>
      </c>
      <c r="PQ34" s="28">
        <v>0</v>
      </c>
      <c r="PR34" s="28">
        <v>292</v>
      </c>
      <c r="PS34" s="28">
        <v>122</v>
      </c>
      <c r="PT34" s="28">
        <v>23133</v>
      </c>
      <c r="PU34" s="28">
        <v>90503</v>
      </c>
      <c r="PV34" s="28">
        <v>45883</v>
      </c>
      <c r="PW34" s="28">
        <v>0</v>
      </c>
      <c r="PX34" s="28">
        <v>33</v>
      </c>
      <c r="PY34" s="28">
        <v>176</v>
      </c>
      <c r="PZ34" s="28">
        <v>0</v>
      </c>
      <c r="QA34" s="28">
        <v>0</v>
      </c>
      <c r="QB34" s="28">
        <v>0</v>
      </c>
      <c r="QC34" s="28">
        <v>0</v>
      </c>
      <c r="QD34" s="28">
        <v>0</v>
      </c>
      <c r="QE34" s="28">
        <v>23</v>
      </c>
      <c r="QF34" s="28">
        <v>5668</v>
      </c>
      <c r="QG34" s="28">
        <v>28115</v>
      </c>
      <c r="QH34" s="28">
        <v>7321</v>
      </c>
      <c r="QI34" s="28">
        <v>9564</v>
      </c>
      <c r="QJ34" s="28">
        <v>693</v>
      </c>
      <c r="QK34" s="28">
        <v>553</v>
      </c>
      <c r="QL34" s="28">
        <v>9591</v>
      </c>
      <c r="QM34" s="28">
        <v>11538</v>
      </c>
      <c r="QN34" s="28">
        <v>11005</v>
      </c>
      <c r="QO34" s="28">
        <v>3864</v>
      </c>
      <c r="QP34" s="28">
        <v>1420</v>
      </c>
      <c r="QQ34" s="28">
        <v>132</v>
      </c>
      <c r="QR34" s="28">
        <v>39886</v>
      </c>
      <c r="QS34" s="28">
        <v>35098</v>
      </c>
      <c r="QT34" s="28">
        <v>25831</v>
      </c>
      <c r="QU34" s="28">
        <v>8838</v>
      </c>
      <c r="QV34" s="28">
        <v>5162</v>
      </c>
      <c r="QW34" s="28">
        <v>3230</v>
      </c>
      <c r="QX34" s="28">
        <v>19193</v>
      </c>
      <c r="QY34" s="28">
        <v>26062</v>
      </c>
      <c r="QZ34" s="28">
        <v>14607</v>
      </c>
      <c r="RA34" s="28">
        <v>3174</v>
      </c>
      <c r="RB34" s="28">
        <v>0</v>
      </c>
      <c r="RC34" s="28">
        <v>0</v>
      </c>
      <c r="RD34" s="28">
        <v>0</v>
      </c>
      <c r="RE34" s="28">
        <v>3</v>
      </c>
      <c r="RF34" s="28">
        <v>2737</v>
      </c>
      <c r="RG34" s="28">
        <v>0</v>
      </c>
      <c r="RH34" s="28">
        <v>0</v>
      </c>
      <c r="RI34" s="28">
        <v>94</v>
      </c>
      <c r="RJ34" s="28">
        <v>9838</v>
      </c>
      <c r="RK34" s="28">
        <v>25430</v>
      </c>
      <c r="RL34" s="28">
        <v>14109</v>
      </c>
      <c r="RM34" s="28">
        <v>3909</v>
      </c>
      <c r="RN34" s="28">
        <v>1593</v>
      </c>
      <c r="RO34" s="28">
        <v>219</v>
      </c>
      <c r="RP34" s="28">
        <v>68</v>
      </c>
      <c r="RQ34" s="28">
        <v>0</v>
      </c>
      <c r="RR34" s="28">
        <v>0</v>
      </c>
      <c r="RS34" s="28">
        <v>0</v>
      </c>
      <c r="RT34" s="28">
        <v>0</v>
      </c>
      <c r="RU34" s="28">
        <v>7</v>
      </c>
      <c r="RV34" s="28">
        <v>27264</v>
      </c>
      <c r="RW34" s="28">
        <v>25327</v>
      </c>
      <c r="RX34" s="28">
        <v>2015</v>
      </c>
      <c r="RY34" s="28">
        <v>928</v>
      </c>
      <c r="RZ34" s="28">
        <v>1063</v>
      </c>
      <c r="SA34" s="28">
        <v>104</v>
      </c>
      <c r="SB34" s="28">
        <v>2759</v>
      </c>
      <c r="SC34" s="28">
        <v>13875</v>
      </c>
      <c r="SD34" s="28">
        <v>4445</v>
      </c>
      <c r="SE34" s="28">
        <v>908</v>
      </c>
      <c r="SF34" s="28">
        <v>14</v>
      </c>
      <c r="SG34" s="28">
        <v>7</v>
      </c>
      <c r="SH34" s="28">
        <v>554</v>
      </c>
      <c r="SI34" s="28">
        <v>0</v>
      </c>
      <c r="SJ34" s="28">
        <v>0</v>
      </c>
      <c r="SK34" s="28">
        <v>0</v>
      </c>
      <c r="SL34" s="28">
        <v>5</v>
      </c>
      <c r="SM34" s="28">
        <v>3</v>
      </c>
      <c r="SN34" s="28">
        <v>3268</v>
      </c>
      <c r="SO34" s="28">
        <v>0</v>
      </c>
      <c r="SP34" s="28">
        <v>0</v>
      </c>
      <c r="SQ34" s="28">
        <v>28</v>
      </c>
      <c r="SR34" s="28">
        <v>0</v>
      </c>
      <c r="SS34" s="28">
        <v>225</v>
      </c>
      <c r="ST34" s="28">
        <v>6534</v>
      </c>
      <c r="SU34" s="28">
        <v>16486</v>
      </c>
      <c r="SV34" s="28">
        <v>12678</v>
      </c>
      <c r="SW34" s="28">
        <v>3310</v>
      </c>
      <c r="SX34" s="28">
        <v>305</v>
      </c>
      <c r="SY34" s="28">
        <v>187</v>
      </c>
    </row>
    <row r="35" spans="1:519">
      <c r="A35" s="65"/>
      <c r="B35" s="66"/>
      <c r="C35" s="67" t="s">
        <v>339</v>
      </c>
      <c r="D35" s="28">
        <v>102008</v>
      </c>
      <c r="E35" s="28">
        <v>144152</v>
      </c>
      <c r="F35" s="28">
        <v>125255</v>
      </c>
      <c r="G35" s="30">
        <v>23909</v>
      </c>
      <c r="H35" s="28">
        <v>0</v>
      </c>
      <c r="I35" s="30">
        <v>0</v>
      </c>
      <c r="J35" s="28">
        <v>0</v>
      </c>
      <c r="K35" s="28">
        <v>0</v>
      </c>
      <c r="L35" s="28">
        <v>0</v>
      </c>
      <c r="M35" s="30">
        <v>0</v>
      </c>
      <c r="N35" s="28">
        <v>0</v>
      </c>
      <c r="O35" s="30">
        <v>0</v>
      </c>
      <c r="P35" s="28">
        <v>0</v>
      </c>
      <c r="Q35" s="28">
        <v>0</v>
      </c>
      <c r="R35" s="28">
        <v>0</v>
      </c>
      <c r="S35" s="30">
        <v>0</v>
      </c>
      <c r="T35" s="28">
        <v>0</v>
      </c>
      <c r="U35" s="30">
        <v>0</v>
      </c>
      <c r="V35" s="28">
        <v>2812</v>
      </c>
      <c r="W35" s="28">
        <v>4180</v>
      </c>
      <c r="X35" s="28">
        <v>5216</v>
      </c>
      <c r="Y35" s="30">
        <v>1700</v>
      </c>
      <c r="Z35" s="28">
        <v>0</v>
      </c>
      <c r="AA35" s="30">
        <v>0</v>
      </c>
      <c r="AB35" s="28">
        <v>1444</v>
      </c>
      <c r="AC35" s="28">
        <v>0</v>
      </c>
      <c r="AD35" s="28">
        <v>0</v>
      </c>
      <c r="AE35" s="30">
        <v>0</v>
      </c>
      <c r="AF35" s="28">
        <v>0</v>
      </c>
      <c r="AG35" s="30">
        <v>0</v>
      </c>
      <c r="AH35" s="28">
        <v>0</v>
      </c>
      <c r="AI35" s="28">
        <v>335</v>
      </c>
      <c r="AJ35" s="28">
        <v>0</v>
      </c>
      <c r="AK35" s="30">
        <v>0</v>
      </c>
      <c r="AL35" s="28">
        <v>0</v>
      </c>
      <c r="AM35" s="30">
        <v>0</v>
      </c>
      <c r="AN35" s="28">
        <v>410</v>
      </c>
      <c r="AO35" s="28">
        <v>410</v>
      </c>
      <c r="AP35" s="28">
        <v>430</v>
      </c>
      <c r="AQ35" s="30">
        <v>475</v>
      </c>
      <c r="AR35" s="28">
        <v>0</v>
      </c>
      <c r="AS35" s="30">
        <v>0</v>
      </c>
      <c r="AT35" s="28">
        <v>3559</v>
      </c>
      <c r="AU35" s="28">
        <v>23532</v>
      </c>
      <c r="AV35" s="28">
        <v>14564</v>
      </c>
      <c r="AW35" s="30">
        <v>6189</v>
      </c>
      <c r="AX35" s="28">
        <v>0</v>
      </c>
      <c r="AY35" s="30">
        <v>0</v>
      </c>
      <c r="AZ35" s="28">
        <v>2891</v>
      </c>
      <c r="BA35" s="28">
        <v>12594</v>
      </c>
      <c r="BB35" s="28">
        <v>2097</v>
      </c>
      <c r="BC35" s="30">
        <v>1794</v>
      </c>
      <c r="BD35" s="28">
        <v>0</v>
      </c>
      <c r="BE35" s="30">
        <v>0</v>
      </c>
      <c r="BF35" s="28">
        <v>3270</v>
      </c>
      <c r="BG35" s="28">
        <v>16552</v>
      </c>
      <c r="BH35" s="28">
        <v>10654</v>
      </c>
      <c r="BI35" s="30">
        <v>6101</v>
      </c>
      <c r="BJ35" s="28">
        <v>0</v>
      </c>
      <c r="BK35" s="30">
        <v>0</v>
      </c>
      <c r="BL35" s="28">
        <v>5</v>
      </c>
      <c r="BM35" s="28">
        <v>0</v>
      </c>
      <c r="BN35" s="28">
        <v>0</v>
      </c>
      <c r="BO35" s="30">
        <v>0</v>
      </c>
      <c r="BP35" s="28">
        <v>0</v>
      </c>
      <c r="BQ35" s="30">
        <v>0</v>
      </c>
      <c r="BR35" s="28">
        <v>0</v>
      </c>
      <c r="BS35" s="28">
        <v>0</v>
      </c>
      <c r="BT35" s="28">
        <v>-8</v>
      </c>
      <c r="BU35" s="30">
        <v>0</v>
      </c>
      <c r="BV35" s="28">
        <v>0</v>
      </c>
      <c r="BW35" s="30">
        <v>0</v>
      </c>
      <c r="BX35" s="28">
        <v>18660</v>
      </c>
      <c r="BY35" s="28">
        <v>28538</v>
      </c>
      <c r="BZ35" s="28">
        <v>38319</v>
      </c>
      <c r="CA35" s="30">
        <v>6761</v>
      </c>
      <c r="CB35" s="28">
        <v>0</v>
      </c>
      <c r="CC35" s="30">
        <v>0</v>
      </c>
      <c r="CD35" s="28">
        <v>2082</v>
      </c>
      <c r="CE35" s="28">
        <v>184</v>
      </c>
      <c r="CF35" s="28">
        <v>1484</v>
      </c>
      <c r="CG35" s="30">
        <v>469</v>
      </c>
      <c r="CH35" s="28">
        <v>0</v>
      </c>
      <c r="CI35" s="30">
        <v>0</v>
      </c>
      <c r="CJ35" s="28">
        <v>0</v>
      </c>
      <c r="CK35" s="28">
        <v>964</v>
      </c>
      <c r="CL35" s="28">
        <v>0</v>
      </c>
      <c r="CM35" s="30">
        <v>0</v>
      </c>
      <c r="CN35" s="28">
        <v>0</v>
      </c>
      <c r="CO35" s="30">
        <v>0</v>
      </c>
      <c r="CP35" s="28">
        <v>24462</v>
      </c>
      <c r="CQ35" s="28">
        <v>28963</v>
      </c>
      <c r="CR35" s="28">
        <v>23242</v>
      </c>
      <c r="CS35" s="30">
        <v>8935</v>
      </c>
      <c r="CT35" s="28">
        <v>0</v>
      </c>
      <c r="CU35" s="30">
        <v>0</v>
      </c>
      <c r="CV35" s="28">
        <v>0</v>
      </c>
      <c r="CW35" s="28">
        <v>0</v>
      </c>
      <c r="CX35" s="28">
        <v>0</v>
      </c>
      <c r="CY35" s="30">
        <v>0</v>
      </c>
      <c r="CZ35" s="28">
        <v>0</v>
      </c>
      <c r="DA35" s="30">
        <v>0</v>
      </c>
      <c r="DB35" s="28">
        <v>4199</v>
      </c>
      <c r="DC35" s="28">
        <v>4192</v>
      </c>
      <c r="DD35" s="28">
        <v>4141</v>
      </c>
      <c r="DE35" s="30">
        <v>2220</v>
      </c>
      <c r="DF35" s="28">
        <v>0</v>
      </c>
      <c r="DG35" s="30">
        <v>0</v>
      </c>
      <c r="DH35" s="28">
        <v>13599</v>
      </c>
      <c r="DI35" s="28">
        <v>6031</v>
      </c>
      <c r="DJ35" s="28">
        <v>1010</v>
      </c>
      <c r="DK35" s="30">
        <v>0</v>
      </c>
      <c r="DL35" s="28">
        <v>0</v>
      </c>
      <c r="DM35" s="30">
        <v>0</v>
      </c>
      <c r="DN35" s="28">
        <v>4805</v>
      </c>
      <c r="DO35" s="28">
        <v>7698</v>
      </c>
      <c r="DP35" s="28">
        <v>2026</v>
      </c>
      <c r="DQ35" s="30">
        <v>1770</v>
      </c>
      <c r="DR35" s="28">
        <v>0</v>
      </c>
      <c r="DS35" s="30">
        <v>0</v>
      </c>
      <c r="DT35" s="28">
        <v>42787</v>
      </c>
      <c r="DU35" s="28">
        <v>39010</v>
      </c>
      <c r="DV35" s="28">
        <v>48627</v>
      </c>
      <c r="DW35" s="30">
        <v>8302</v>
      </c>
      <c r="DX35" s="28">
        <v>0</v>
      </c>
      <c r="DY35" s="30">
        <v>0</v>
      </c>
      <c r="DZ35" s="28">
        <v>515768</v>
      </c>
      <c r="EA35" s="28">
        <v>596146</v>
      </c>
      <c r="EB35" s="28">
        <v>426149</v>
      </c>
      <c r="EC35" s="30">
        <v>181414</v>
      </c>
      <c r="ED35" s="28">
        <v>0</v>
      </c>
      <c r="EE35" s="30">
        <v>0</v>
      </c>
      <c r="EF35" s="28">
        <v>0</v>
      </c>
      <c r="EG35" s="28">
        <v>0</v>
      </c>
      <c r="EH35" s="28">
        <v>0</v>
      </c>
      <c r="EI35" s="30">
        <v>0</v>
      </c>
      <c r="EJ35" s="28">
        <v>0</v>
      </c>
      <c r="EK35" s="30">
        <v>0</v>
      </c>
      <c r="EL35" s="28">
        <v>0</v>
      </c>
      <c r="EM35" s="28">
        <v>0</v>
      </c>
      <c r="EN35" s="28">
        <v>0</v>
      </c>
      <c r="EO35" s="30">
        <v>0</v>
      </c>
      <c r="EP35" s="28">
        <v>0</v>
      </c>
      <c r="EQ35" s="30">
        <v>0</v>
      </c>
      <c r="ER35" s="28">
        <v>1315</v>
      </c>
      <c r="ES35" s="28">
        <v>2876</v>
      </c>
      <c r="ET35" s="28">
        <v>73</v>
      </c>
      <c r="EU35" s="30">
        <v>0</v>
      </c>
      <c r="EV35" s="28">
        <v>0</v>
      </c>
      <c r="EW35" s="30">
        <v>0</v>
      </c>
      <c r="EX35" s="28">
        <v>12863</v>
      </c>
      <c r="EY35" s="28">
        <v>1978</v>
      </c>
      <c r="EZ35" s="28">
        <v>998</v>
      </c>
      <c r="FA35" s="30">
        <v>1122</v>
      </c>
      <c r="FB35" s="28">
        <v>0</v>
      </c>
      <c r="FC35" s="30">
        <v>0</v>
      </c>
      <c r="FD35" s="28">
        <v>0</v>
      </c>
      <c r="FE35" s="28">
        <v>5737</v>
      </c>
      <c r="FF35" s="28">
        <v>4884</v>
      </c>
      <c r="FG35" s="30">
        <v>3366</v>
      </c>
      <c r="FH35" s="28">
        <v>0</v>
      </c>
      <c r="FI35" s="30">
        <v>0</v>
      </c>
      <c r="FJ35" s="28">
        <v>43671</v>
      </c>
      <c r="FK35" s="28">
        <v>62339</v>
      </c>
      <c r="FL35" s="28">
        <v>73274</v>
      </c>
      <c r="FM35" s="30">
        <v>68</v>
      </c>
      <c r="FN35" s="28">
        <v>0</v>
      </c>
      <c r="FO35" s="30">
        <v>0</v>
      </c>
      <c r="FP35" s="28">
        <v>4100</v>
      </c>
      <c r="FQ35" s="28">
        <v>3863</v>
      </c>
      <c r="FR35" s="28">
        <v>0</v>
      </c>
      <c r="FS35" s="30">
        <v>0</v>
      </c>
      <c r="FT35" s="28">
        <v>0</v>
      </c>
      <c r="FU35" s="30">
        <v>0</v>
      </c>
      <c r="FV35" s="28">
        <v>219</v>
      </c>
      <c r="FW35" s="28">
        <v>0</v>
      </c>
      <c r="FX35" s="28">
        <v>0</v>
      </c>
      <c r="FY35" s="30">
        <v>0</v>
      </c>
      <c r="FZ35" s="28">
        <v>0</v>
      </c>
      <c r="GA35" s="30">
        <v>0</v>
      </c>
      <c r="GB35" s="28">
        <v>2628</v>
      </c>
      <c r="GC35" s="28">
        <v>4776</v>
      </c>
      <c r="GD35" s="28">
        <v>6006</v>
      </c>
      <c r="GE35" s="30">
        <v>518</v>
      </c>
      <c r="GF35" s="28">
        <v>0</v>
      </c>
      <c r="GG35" s="30">
        <v>0</v>
      </c>
      <c r="GH35" s="28">
        <v>0</v>
      </c>
      <c r="GI35" s="28">
        <v>0</v>
      </c>
      <c r="GJ35" s="28">
        <v>0</v>
      </c>
      <c r="GK35" s="30">
        <v>0</v>
      </c>
      <c r="GL35" s="28">
        <v>0</v>
      </c>
      <c r="GM35" s="30">
        <v>0</v>
      </c>
      <c r="GN35" s="28">
        <v>8464</v>
      </c>
      <c r="GO35" s="28">
        <v>12971</v>
      </c>
      <c r="GP35" s="28">
        <v>13620</v>
      </c>
      <c r="GQ35" s="30">
        <v>1349</v>
      </c>
      <c r="GR35" s="28">
        <v>0</v>
      </c>
      <c r="GS35" s="30">
        <v>0</v>
      </c>
      <c r="GT35" s="28">
        <v>11818</v>
      </c>
      <c r="GU35" s="28">
        <v>12169</v>
      </c>
      <c r="GV35" s="28">
        <v>11160</v>
      </c>
      <c r="GW35" s="30">
        <v>7275</v>
      </c>
      <c r="GX35" s="28">
        <v>0</v>
      </c>
      <c r="GY35" s="30">
        <v>0</v>
      </c>
      <c r="GZ35" s="28">
        <v>0</v>
      </c>
      <c r="HA35" s="28">
        <v>0</v>
      </c>
      <c r="HB35" s="28">
        <v>0</v>
      </c>
      <c r="HC35" s="30">
        <v>0</v>
      </c>
      <c r="HD35" s="28">
        <v>0</v>
      </c>
      <c r="HE35" s="30">
        <v>0</v>
      </c>
      <c r="HF35" s="28">
        <v>1843</v>
      </c>
      <c r="HG35" s="28">
        <v>2717</v>
      </c>
      <c r="HH35" s="28">
        <v>1306</v>
      </c>
      <c r="HI35" s="30">
        <v>0</v>
      </c>
      <c r="HJ35" s="28">
        <v>0</v>
      </c>
      <c r="HK35" s="30">
        <v>0</v>
      </c>
      <c r="HL35" s="28">
        <v>0</v>
      </c>
      <c r="HM35" s="28">
        <v>0</v>
      </c>
      <c r="HN35" s="28">
        <v>0</v>
      </c>
      <c r="HO35" s="30">
        <v>0</v>
      </c>
      <c r="HP35" s="28">
        <v>0</v>
      </c>
      <c r="HQ35" s="30">
        <v>0</v>
      </c>
      <c r="HR35" s="28">
        <v>22914</v>
      </c>
      <c r="HS35" s="28">
        <v>21146</v>
      </c>
      <c r="HT35" s="28">
        <v>19941</v>
      </c>
      <c r="HU35" s="30">
        <v>9691</v>
      </c>
      <c r="HV35" s="28">
        <v>0</v>
      </c>
      <c r="HW35" s="30">
        <v>0</v>
      </c>
      <c r="HX35" s="28">
        <v>0</v>
      </c>
      <c r="HY35" s="28">
        <v>0</v>
      </c>
      <c r="HZ35" s="28">
        <v>0</v>
      </c>
      <c r="IA35" s="30">
        <v>0</v>
      </c>
      <c r="IB35" s="28">
        <v>0</v>
      </c>
      <c r="IC35" s="30">
        <v>0</v>
      </c>
      <c r="ID35" s="28">
        <v>11055</v>
      </c>
      <c r="IE35" s="28">
        <v>7554</v>
      </c>
      <c r="IF35" s="28">
        <v>7214</v>
      </c>
      <c r="IG35" s="30">
        <v>2977</v>
      </c>
      <c r="IH35" s="28">
        <v>0</v>
      </c>
      <c r="II35" s="30">
        <v>0</v>
      </c>
      <c r="IJ35" s="28">
        <v>5069</v>
      </c>
      <c r="IK35" s="28">
        <v>22877</v>
      </c>
      <c r="IL35" s="28">
        <v>16160</v>
      </c>
      <c r="IM35" s="30">
        <v>3781</v>
      </c>
      <c r="IN35" s="28">
        <v>0</v>
      </c>
      <c r="IO35" s="30">
        <v>0</v>
      </c>
      <c r="IP35" s="28">
        <v>7008</v>
      </c>
      <c r="IQ35" s="28">
        <v>14462</v>
      </c>
      <c r="IR35" s="28">
        <v>11421</v>
      </c>
      <c r="IS35" s="30">
        <v>3363</v>
      </c>
      <c r="IT35" s="28">
        <v>0</v>
      </c>
      <c r="IU35" s="30">
        <v>0</v>
      </c>
      <c r="IV35" s="28">
        <v>2697</v>
      </c>
      <c r="IW35" s="28">
        <v>2697</v>
      </c>
      <c r="IX35" s="28">
        <v>4429</v>
      </c>
      <c r="IY35" s="30">
        <v>457</v>
      </c>
      <c r="IZ35" s="28">
        <v>0</v>
      </c>
      <c r="JA35" s="30">
        <v>0</v>
      </c>
      <c r="JB35" s="28">
        <v>0</v>
      </c>
      <c r="JC35" s="28">
        <v>0</v>
      </c>
      <c r="JD35" s="28">
        <v>0</v>
      </c>
      <c r="JE35" s="30">
        <v>0</v>
      </c>
      <c r="JF35" s="28">
        <v>0</v>
      </c>
      <c r="JG35" s="30">
        <v>0</v>
      </c>
      <c r="JH35" s="28">
        <v>3598</v>
      </c>
      <c r="JI35" s="28">
        <v>3431</v>
      </c>
      <c r="JJ35" s="28">
        <v>13813</v>
      </c>
      <c r="JK35" s="28">
        <v>14653</v>
      </c>
      <c r="JL35" s="28">
        <v>0</v>
      </c>
      <c r="JM35" s="28">
        <v>0</v>
      </c>
      <c r="JN35" s="28">
        <v>1532</v>
      </c>
      <c r="JO35" s="28">
        <v>3240</v>
      </c>
      <c r="JP35" s="28">
        <v>2422</v>
      </c>
      <c r="JQ35" s="28">
        <v>1637</v>
      </c>
      <c r="JR35" s="28">
        <v>0</v>
      </c>
      <c r="JS35" s="28">
        <v>0</v>
      </c>
      <c r="JT35" s="28">
        <v>783</v>
      </c>
      <c r="JU35" s="28">
        <v>0</v>
      </c>
      <c r="JV35" s="28">
        <v>0</v>
      </c>
      <c r="JW35" s="28">
        <v>210</v>
      </c>
      <c r="JX35" s="28">
        <v>0</v>
      </c>
      <c r="JY35" s="28">
        <v>0</v>
      </c>
      <c r="JZ35" s="28">
        <v>0</v>
      </c>
      <c r="KA35" s="28">
        <v>0</v>
      </c>
      <c r="KB35" s="28">
        <v>635</v>
      </c>
      <c r="KC35" s="28">
        <v>476</v>
      </c>
      <c r="KD35" s="28">
        <v>0</v>
      </c>
      <c r="KE35" s="28">
        <v>0</v>
      </c>
      <c r="KF35" s="28">
        <v>1675</v>
      </c>
      <c r="KG35" s="28">
        <v>1727</v>
      </c>
      <c r="KH35" s="28">
        <v>1731</v>
      </c>
      <c r="KI35" s="28">
        <v>1729</v>
      </c>
      <c r="KJ35" s="28">
        <v>0</v>
      </c>
      <c r="KK35" s="28">
        <v>0</v>
      </c>
      <c r="KL35" s="28">
        <v>1573</v>
      </c>
      <c r="KM35" s="28">
        <v>7119</v>
      </c>
      <c r="KN35" s="28">
        <v>6493</v>
      </c>
      <c r="KO35" s="28">
        <v>0</v>
      </c>
      <c r="KP35" s="28">
        <v>0</v>
      </c>
      <c r="KQ35" s="28">
        <v>0</v>
      </c>
      <c r="KR35" s="28">
        <v>11433</v>
      </c>
      <c r="KS35" s="28">
        <v>12221</v>
      </c>
      <c r="KT35" s="28">
        <v>9151</v>
      </c>
      <c r="KU35" s="28">
        <v>3050</v>
      </c>
      <c r="KV35" s="28">
        <v>0</v>
      </c>
      <c r="KW35" s="28">
        <v>0</v>
      </c>
      <c r="KX35" s="28">
        <v>359807</v>
      </c>
      <c r="KY35" s="28">
        <v>358462</v>
      </c>
      <c r="KZ35" s="28">
        <v>280857</v>
      </c>
      <c r="LA35" s="28">
        <v>31906</v>
      </c>
      <c r="LB35" s="28">
        <v>0</v>
      </c>
      <c r="LC35" s="28">
        <v>0</v>
      </c>
      <c r="LD35" s="28">
        <v>0</v>
      </c>
      <c r="LE35" s="28">
        <v>0</v>
      </c>
      <c r="LF35" s="28">
        <v>0</v>
      </c>
      <c r="LG35" s="28">
        <v>0</v>
      </c>
      <c r="LH35" s="28">
        <v>0</v>
      </c>
      <c r="LI35" s="28">
        <v>0</v>
      </c>
      <c r="LJ35" s="28">
        <v>6264</v>
      </c>
      <c r="LK35" s="28">
        <v>3162</v>
      </c>
      <c r="LL35" s="28">
        <v>2915</v>
      </c>
      <c r="LM35" s="28">
        <v>1609</v>
      </c>
      <c r="LN35" s="28">
        <v>0</v>
      </c>
      <c r="LO35" s="28">
        <v>0</v>
      </c>
      <c r="LP35" s="28">
        <v>125881</v>
      </c>
      <c r="LQ35" s="28">
        <v>145497</v>
      </c>
      <c r="LR35" s="28">
        <v>65070</v>
      </c>
      <c r="LS35" s="28">
        <v>48570</v>
      </c>
      <c r="LT35" s="28">
        <v>0</v>
      </c>
      <c r="LU35" s="28">
        <v>0</v>
      </c>
      <c r="LV35" s="28">
        <v>0</v>
      </c>
      <c r="LW35" s="28">
        <v>0</v>
      </c>
      <c r="LX35" s="28">
        <v>0</v>
      </c>
      <c r="LY35" s="28">
        <v>0</v>
      </c>
      <c r="LZ35" s="28">
        <v>0</v>
      </c>
      <c r="MA35" s="28">
        <v>0</v>
      </c>
      <c r="MB35" s="28">
        <v>1779</v>
      </c>
      <c r="MC35" s="28">
        <v>1686</v>
      </c>
      <c r="MD35" s="28">
        <v>356</v>
      </c>
      <c r="ME35" s="28">
        <v>0</v>
      </c>
      <c r="MF35" s="28">
        <v>0</v>
      </c>
      <c r="MG35" s="28">
        <v>0</v>
      </c>
      <c r="MH35" s="28">
        <v>46313</v>
      </c>
      <c r="MI35" s="28">
        <v>44288</v>
      </c>
      <c r="MJ35" s="28">
        <v>39463</v>
      </c>
      <c r="MK35" s="28">
        <v>0</v>
      </c>
      <c r="ML35" s="28">
        <v>0</v>
      </c>
      <c r="MM35" s="28">
        <v>0</v>
      </c>
      <c r="MN35" s="28">
        <v>0</v>
      </c>
      <c r="MO35" s="28">
        <v>0</v>
      </c>
      <c r="MP35" s="28">
        <v>0</v>
      </c>
      <c r="MQ35" s="28">
        <v>0</v>
      </c>
      <c r="MR35" s="28">
        <v>0</v>
      </c>
      <c r="MS35" s="28">
        <v>0</v>
      </c>
      <c r="MT35" s="28">
        <v>2063</v>
      </c>
      <c r="MU35" s="28">
        <v>1691</v>
      </c>
      <c r="MV35" s="28">
        <v>1294</v>
      </c>
      <c r="MW35" s="28">
        <v>769</v>
      </c>
      <c r="MX35" s="28">
        <v>0</v>
      </c>
      <c r="MY35" s="28">
        <v>0</v>
      </c>
      <c r="MZ35" s="28">
        <v>725</v>
      </c>
      <c r="NA35" s="28">
        <v>1520</v>
      </c>
      <c r="NB35" s="28">
        <v>1559</v>
      </c>
      <c r="NC35" s="28">
        <v>0</v>
      </c>
      <c r="ND35" s="28">
        <v>0</v>
      </c>
      <c r="NE35" s="28">
        <v>0</v>
      </c>
      <c r="NF35" s="28">
        <v>3997</v>
      </c>
      <c r="NG35" s="28">
        <v>5889</v>
      </c>
      <c r="NH35" s="28">
        <v>4165</v>
      </c>
      <c r="NI35" s="28">
        <v>4165</v>
      </c>
      <c r="NJ35" s="28">
        <v>0</v>
      </c>
      <c r="NK35" s="28">
        <v>0</v>
      </c>
      <c r="NL35" s="28">
        <v>9968</v>
      </c>
      <c r="NM35" s="28">
        <v>10237</v>
      </c>
      <c r="NN35" s="28">
        <v>9837</v>
      </c>
      <c r="NO35" s="28">
        <v>7721</v>
      </c>
      <c r="NP35" s="28">
        <v>0</v>
      </c>
      <c r="NQ35" s="28">
        <v>0</v>
      </c>
      <c r="NR35" s="28">
        <v>18277</v>
      </c>
      <c r="NS35" s="28">
        <v>69970</v>
      </c>
      <c r="NT35" s="28">
        <v>7116</v>
      </c>
      <c r="NU35" s="28">
        <v>8935</v>
      </c>
      <c r="NV35" s="28">
        <v>0</v>
      </c>
      <c r="NW35" s="28">
        <v>0</v>
      </c>
      <c r="NX35" s="28">
        <v>64400</v>
      </c>
      <c r="NY35" s="28">
        <v>108237</v>
      </c>
      <c r="NZ35" s="28">
        <v>97027</v>
      </c>
      <c r="OA35" s="28">
        <v>30105</v>
      </c>
      <c r="OB35" s="28">
        <v>0</v>
      </c>
      <c r="OC35" s="28">
        <v>0</v>
      </c>
      <c r="OD35" s="28">
        <v>0</v>
      </c>
      <c r="OE35" s="28">
        <v>0</v>
      </c>
      <c r="OF35" s="28">
        <v>0</v>
      </c>
      <c r="OG35" s="28">
        <v>0</v>
      </c>
      <c r="OH35" s="28">
        <v>0</v>
      </c>
      <c r="OI35" s="28">
        <v>0</v>
      </c>
      <c r="OJ35" s="28">
        <v>23430</v>
      </c>
      <c r="OK35" s="28">
        <v>18475</v>
      </c>
      <c r="OL35" s="28">
        <v>0</v>
      </c>
      <c r="OM35" s="28">
        <v>0</v>
      </c>
      <c r="ON35" s="28">
        <v>0</v>
      </c>
      <c r="OO35" s="28">
        <v>0</v>
      </c>
      <c r="OP35" s="28">
        <v>5103</v>
      </c>
      <c r="OQ35" s="28">
        <v>637</v>
      </c>
      <c r="OR35" s="28">
        <v>0</v>
      </c>
      <c r="OS35" s="28">
        <v>0</v>
      </c>
      <c r="OT35" s="28">
        <v>0</v>
      </c>
      <c r="OU35" s="28">
        <v>0</v>
      </c>
      <c r="OV35" s="28">
        <v>0</v>
      </c>
      <c r="OW35" s="28">
        <v>0</v>
      </c>
      <c r="OX35" s="28">
        <v>0</v>
      </c>
      <c r="OY35" s="28">
        <v>0</v>
      </c>
      <c r="OZ35" s="28">
        <v>0</v>
      </c>
      <c r="PA35" s="28">
        <v>0</v>
      </c>
      <c r="PB35" s="28">
        <v>10730</v>
      </c>
      <c r="PC35" s="28">
        <v>18246</v>
      </c>
      <c r="PD35" s="28">
        <v>13401</v>
      </c>
      <c r="PE35" s="28">
        <v>11264</v>
      </c>
      <c r="PF35" s="28">
        <v>0</v>
      </c>
      <c r="PG35" s="28">
        <v>0</v>
      </c>
      <c r="PH35" s="28">
        <v>11301</v>
      </c>
      <c r="PI35" s="28">
        <v>5601</v>
      </c>
      <c r="PJ35" s="28">
        <v>5156</v>
      </c>
      <c r="PK35" s="28">
        <v>2948</v>
      </c>
      <c r="PL35" s="28">
        <v>0</v>
      </c>
      <c r="PM35" s="28">
        <v>0</v>
      </c>
      <c r="PN35" s="28">
        <v>336</v>
      </c>
      <c r="PO35" s="28">
        <v>290</v>
      </c>
      <c r="PP35" s="28">
        <v>290</v>
      </c>
      <c r="PQ35" s="28">
        <v>290</v>
      </c>
      <c r="PR35" s="28">
        <v>0</v>
      </c>
      <c r="PS35" s="28">
        <v>0</v>
      </c>
      <c r="PT35" s="28">
        <v>39909</v>
      </c>
      <c r="PU35" s="28">
        <v>24842</v>
      </c>
      <c r="PV35" s="28">
        <v>66772</v>
      </c>
      <c r="PW35" s="28">
        <v>0</v>
      </c>
      <c r="PX35" s="28">
        <v>0</v>
      </c>
      <c r="PY35" s="28">
        <v>0</v>
      </c>
      <c r="PZ35" s="28">
        <v>0</v>
      </c>
      <c r="QA35" s="28">
        <v>0</v>
      </c>
      <c r="QB35" s="28">
        <v>0</v>
      </c>
      <c r="QC35" s="28">
        <v>0</v>
      </c>
      <c r="QD35" s="28">
        <v>0</v>
      </c>
      <c r="QE35" s="28">
        <v>0</v>
      </c>
      <c r="QF35" s="28">
        <v>154</v>
      </c>
      <c r="QG35" s="28">
        <v>9440</v>
      </c>
      <c r="QH35" s="28">
        <v>30136</v>
      </c>
      <c r="QI35" s="28">
        <v>432</v>
      </c>
      <c r="QJ35" s="28">
        <v>0</v>
      </c>
      <c r="QK35" s="28">
        <v>0</v>
      </c>
      <c r="QL35" s="28">
        <v>1170</v>
      </c>
      <c r="QM35" s="28">
        <v>1415</v>
      </c>
      <c r="QN35" s="28">
        <v>1753</v>
      </c>
      <c r="QO35" s="28">
        <v>1990</v>
      </c>
      <c r="QP35" s="28">
        <v>0</v>
      </c>
      <c r="QQ35" s="28">
        <v>0</v>
      </c>
      <c r="QR35" s="28">
        <v>0</v>
      </c>
      <c r="QS35" s="28">
        <v>18</v>
      </c>
      <c r="QT35" s="28">
        <v>65</v>
      </c>
      <c r="QU35" s="28">
        <v>0</v>
      </c>
      <c r="QV35" s="28">
        <v>0</v>
      </c>
      <c r="QW35" s="28">
        <v>0</v>
      </c>
      <c r="QX35" s="28">
        <v>4208</v>
      </c>
      <c r="QY35" s="28">
        <v>4794</v>
      </c>
      <c r="QZ35" s="28">
        <v>12562</v>
      </c>
      <c r="RA35" s="28">
        <v>5470</v>
      </c>
      <c r="RB35" s="28">
        <v>0</v>
      </c>
      <c r="RC35" s="28">
        <v>0</v>
      </c>
      <c r="RD35" s="28">
        <v>12581</v>
      </c>
      <c r="RE35" s="28">
        <v>16966</v>
      </c>
      <c r="RF35" s="28">
        <v>9320</v>
      </c>
      <c r="RG35" s="28">
        <v>0</v>
      </c>
      <c r="RH35" s="28">
        <v>0</v>
      </c>
      <c r="RI35" s="28">
        <v>0</v>
      </c>
      <c r="RJ35" s="28">
        <v>22190</v>
      </c>
      <c r="RK35" s="28">
        <v>19043</v>
      </c>
      <c r="RL35" s="28">
        <v>20249</v>
      </c>
      <c r="RM35" s="28">
        <v>12033</v>
      </c>
      <c r="RN35" s="28">
        <v>0</v>
      </c>
      <c r="RO35" s="28">
        <v>0</v>
      </c>
      <c r="RP35" s="28">
        <v>0</v>
      </c>
      <c r="RQ35" s="28">
        <v>0</v>
      </c>
      <c r="RR35" s="28">
        <v>0</v>
      </c>
      <c r="RS35" s="28">
        <v>0</v>
      </c>
      <c r="RT35" s="28">
        <v>0</v>
      </c>
      <c r="RU35" s="28">
        <v>0</v>
      </c>
      <c r="RV35" s="28">
        <v>0</v>
      </c>
      <c r="RW35" s="28">
        <v>5424</v>
      </c>
      <c r="RX35" s="28">
        <v>4762</v>
      </c>
      <c r="RY35" s="28">
        <v>3777</v>
      </c>
      <c r="RZ35" s="28">
        <v>0</v>
      </c>
      <c r="SA35" s="28">
        <v>0</v>
      </c>
      <c r="SB35" s="28">
        <v>0</v>
      </c>
      <c r="SC35" s="28">
        <v>0</v>
      </c>
      <c r="SD35" s="28">
        <v>0</v>
      </c>
      <c r="SE35" s="28">
        <v>0</v>
      </c>
      <c r="SF35" s="28">
        <v>0</v>
      </c>
      <c r="SG35" s="28">
        <v>0</v>
      </c>
      <c r="SH35" s="28">
        <v>0</v>
      </c>
      <c r="SI35" s="28">
        <v>0</v>
      </c>
      <c r="SJ35" s="28">
        <v>0</v>
      </c>
      <c r="SK35" s="28">
        <v>0</v>
      </c>
      <c r="SL35" s="28">
        <v>0</v>
      </c>
      <c r="SM35" s="28">
        <v>0</v>
      </c>
      <c r="SN35" s="28">
        <v>0</v>
      </c>
      <c r="SO35" s="28">
        <v>0</v>
      </c>
      <c r="SP35" s="28">
        <v>0</v>
      </c>
      <c r="SQ35" s="28">
        <v>0</v>
      </c>
      <c r="SR35" s="28">
        <v>0</v>
      </c>
      <c r="SS35" s="28">
        <v>0</v>
      </c>
      <c r="ST35" s="28">
        <v>0</v>
      </c>
      <c r="SU35" s="28">
        <v>0</v>
      </c>
      <c r="SV35" s="28">
        <v>0</v>
      </c>
      <c r="SW35" s="28">
        <v>0</v>
      </c>
      <c r="SX35" s="28">
        <v>0</v>
      </c>
      <c r="SY35" s="28">
        <v>0</v>
      </c>
    </row>
    <row r="36" spans="1:519">
      <c r="A36" s="65"/>
      <c r="B36" s="66" t="s">
        <v>340</v>
      </c>
      <c r="C36" s="67"/>
      <c r="D36" s="28">
        <v>5958911</v>
      </c>
      <c r="E36" s="28">
        <v>3735408</v>
      </c>
      <c r="F36" s="28">
        <v>2770242</v>
      </c>
      <c r="G36" s="30">
        <v>2086619</v>
      </c>
      <c r="H36" s="28">
        <v>1606536</v>
      </c>
      <c r="I36" s="30">
        <v>1207612</v>
      </c>
      <c r="J36" s="28">
        <v>345270</v>
      </c>
      <c r="K36" s="28">
        <v>182516</v>
      </c>
      <c r="L36" s="28">
        <v>150121</v>
      </c>
      <c r="M36" s="30">
        <v>151870</v>
      </c>
      <c r="N36" s="28">
        <v>158363</v>
      </c>
      <c r="O36" s="30">
        <v>131851</v>
      </c>
      <c r="P36" s="28">
        <v>148568</v>
      </c>
      <c r="Q36" s="28">
        <v>97923</v>
      </c>
      <c r="R36" s="28">
        <v>81976</v>
      </c>
      <c r="S36" s="30">
        <v>179262</v>
      </c>
      <c r="T36" s="28">
        <v>40672</v>
      </c>
      <c r="U36" s="30">
        <v>72888</v>
      </c>
      <c r="V36" s="28">
        <v>64544</v>
      </c>
      <c r="W36" s="28">
        <v>34141</v>
      </c>
      <c r="X36" s="28">
        <v>26719</v>
      </c>
      <c r="Y36" s="30">
        <v>29231</v>
      </c>
      <c r="Z36" s="28">
        <v>32615</v>
      </c>
      <c r="AA36" s="30">
        <v>31152</v>
      </c>
      <c r="AB36" s="28">
        <v>480474</v>
      </c>
      <c r="AC36" s="28">
        <v>359184</v>
      </c>
      <c r="AD36" s="28">
        <v>204243</v>
      </c>
      <c r="AE36" s="30">
        <v>208022</v>
      </c>
      <c r="AF36" s="28">
        <v>150413</v>
      </c>
      <c r="AG36" s="30">
        <v>124677</v>
      </c>
      <c r="AH36" s="28">
        <v>489747</v>
      </c>
      <c r="AI36" s="28">
        <v>263818</v>
      </c>
      <c r="AJ36" s="28">
        <v>228250</v>
      </c>
      <c r="AK36" s="30">
        <v>154891</v>
      </c>
      <c r="AL36" s="28">
        <v>126802</v>
      </c>
      <c r="AM36" s="30">
        <v>74181</v>
      </c>
      <c r="AN36" s="28">
        <v>111067</v>
      </c>
      <c r="AO36" s="28">
        <v>75409</v>
      </c>
      <c r="AP36" s="28">
        <v>71940</v>
      </c>
      <c r="AQ36" s="30">
        <v>67802</v>
      </c>
      <c r="AR36" s="28">
        <v>39435</v>
      </c>
      <c r="AS36" s="30">
        <v>30915</v>
      </c>
      <c r="AT36" s="28">
        <v>677683</v>
      </c>
      <c r="AU36" s="28">
        <v>241250</v>
      </c>
      <c r="AV36" s="28">
        <v>225097</v>
      </c>
      <c r="AW36" s="30">
        <v>242095</v>
      </c>
      <c r="AX36" s="28">
        <v>174811</v>
      </c>
      <c r="AY36" s="30">
        <v>2103168</v>
      </c>
      <c r="AZ36" s="28">
        <v>450324</v>
      </c>
      <c r="BA36" s="28">
        <v>321882</v>
      </c>
      <c r="BB36" s="28">
        <v>294132</v>
      </c>
      <c r="BC36" s="30">
        <v>331544</v>
      </c>
      <c r="BD36" s="28">
        <v>323871</v>
      </c>
      <c r="BE36" s="30">
        <v>257414</v>
      </c>
      <c r="BF36" s="28">
        <v>10467633</v>
      </c>
      <c r="BG36" s="28">
        <v>8997535</v>
      </c>
      <c r="BH36" s="28">
        <v>6057764</v>
      </c>
      <c r="BI36" s="30">
        <v>4817130</v>
      </c>
      <c r="BJ36" s="28">
        <v>924159</v>
      </c>
      <c r="BK36" s="30">
        <v>1247080</v>
      </c>
      <c r="BL36" s="28">
        <v>85779</v>
      </c>
      <c r="BM36" s="28">
        <v>43849</v>
      </c>
      <c r="BN36" s="28">
        <v>75552</v>
      </c>
      <c r="BO36" s="30">
        <v>48505</v>
      </c>
      <c r="BP36" s="28">
        <v>46388</v>
      </c>
      <c r="BQ36" s="30">
        <v>37591</v>
      </c>
      <c r="BR36" s="28">
        <v>902577</v>
      </c>
      <c r="BS36" s="28">
        <v>421377</v>
      </c>
      <c r="BT36" s="28">
        <v>283889</v>
      </c>
      <c r="BU36" s="30">
        <v>239811</v>
      </c>
      <c r="BV36" s="28">
        <v>206731</v>
      </c>
      <c r="BW36" s="30">
        <v>190929</v>
      </c>
      <c r="BX36" s="28">
        <v>1175833</v>
      </c>
      <c r="BY36" s="28">
        <v>662241</v>
      </c>
      <c r="BZ36" s="28">
        <v>424505</v>
      </c>
      <c r="CA36" s="30">
        <v>340218</v>
      </c>
      <c r="CB36" s="28">
        <v>228394</v>
      </c>
      <c r="CC36" s="30">
        <v>245666</v>
      </c>
      <c r="CD36" s="28">
        <v>221844</v>
      </c>
      <c r="CE36" s="28">
        <v>131652</v>
      </c>
      <c r="CF36" s="28">
        <v>93051</v>
      </c>
      <c r="CG36" s="30">
        <v>89499</v>
      </c>
      <c r="CH36" s="28">
        <v>84266</v>
      </c>
      <c r="CI36" s="30">
        <v>75028</v>
      </c>
      <c r="CJ36" s="28">
        <v>641749</v>
      </c>
      <c r="CK36" s="28">
        <v>279289</v>
      </c>
      <c r="CL36" s="28">
        <v>229860</v>
      </c>
      <c r="CM36" s="30">
        <v>169365</v>
      </c>
      <c r="CN36" s="28">
        <v>147686</v>
      </c>
      <c r="CO36" s="30">
        <v>166267</v>
      </c>
      <c r="CP36" s="28">
        <v>3592206</v>
      </c>
      <c r="CQ36" s="28">
        <v>2337415</v>
      </c>
      <c r="CR36" s="28">
        <v>1998270</v>
      </c>
      <c r="CS36" s="30">
        <v>1543398</v>
      </c>
      <c r="CT36" s="28">
        <v>978681</v>
      </c>
      <c r="CU36" s="30">
        <v>901170</v>
      </c>
      <c r="CV36" s="28">
        <v>94317</v>
      </c>
      <c r="CW36" s="28">
        <v>64365</v>
      </c>
      <c r="CX36" s="28">
        <v>66037</v>
      </c>
      <c r="CY36" s="30">
        <v>41377</v>
      </c>
      <c r="CZ36" s="28">
        <v>28965</v>
      </c>
      <c r="DA36" s="30">
        <v>35585</v>
      </c>
      <c r="DB36" s="28">
        <v>389223</v>
      </c>
      <c r="DC36" s="28">
        <v>237002</v>
      </c>
      <c r="DD36" s="28">
        <v>198572</v>
      </c>
      <c r="DE36" s="30">
        <v>176404</v>
      </c>
      <c r="DF36" s="28">
        <v>176134</v>
      </c>
      <c r="DG36" s="30">
        <v>143875</v>
      </c>
      <c r="DH36" s="28">
        <v>1256192</v>
      </c>
      <c r="DI36" s="28">
        <v>961070</v>
      </c>
      <c r="DJ36" s="28">
        <v>731986</v>
      </c>
      <c r="DK36" s="30">
        <v>343309</v>
      </c>
      <c r="DL36" s="28">
        <v>245346</v>
      </c>
      <c r="DM36" s="30">
        <v>115333</v>
      </c>
      <c r="DN36" s="28">
        <v>564661</v>
      </c>
      <c r="DO36" s="28">
        <v>271560</v>
      </c>
      <c r="DP36" s="28">
        <v>276406</v>
      </c>
      <c r="DQ36" s="30">
        <v>174273</v>
      </c>
      <c r="DR36" s="28">
        <v>105939</v>
      </c>
      <c r="DS36" s="30">
        <v>104717</v>
      </c>
      <c r="DT36" s="28">
        <v>2784204</v>
      </c>
      <c r="DU36" s="28">
        <v>1563761</v>
      </c>
      <c r="DV36" s="28">
        <v>954173</v>
      </c>
      <c r="DW36" s="30">
        <v>578104</v>
      </c>
      <c r="DX36" s="28">
        <v>382584</v>
      </c>
      <c r="DY36" s="30">
        <v>289834</v>
      </c>
      <c r="DZ36" s="28">
        <v>12843476</v>
      </c>
      <c r="EA36" s="28">
        <v>8699375</v>
      </c>
      <c r="EB36" s="28">
        <v>5090283</v>
      </c>
      <c r="EC36" s="30">
        <v>2911991</v>
      </c>
      <c r="ED36" s="28">
        <v>2404363</v>
      </c>
      <c r="EE36" s="30">
        <v>2142505</v>
      </c>
      <c r="EF36" s="28">
        <v>2871225</v>
      </c>
      <c r="EG36" s="28">
        <v>1685652</v>
      </c>
      <c r="EH36" s="28">
        <v>1004848</v>
      </c>
      <c r="EI36" s="30">
        <v>789578</v>
      </c>
      <c r="EJ36" s="28">
        <v>567313</v>
      </c>
      <c r="EK36" s="30">
        <v>263143</v>
      </c>
      <c r="EL36" s="28">
        <v>498625</v>
      </c>
      <c r="EM36" s="28">
        <v>448305</v>
      </c>
      <c r="EN36" s="28">
        <v>387156</v>
      </c>
      <c r="EO36" s="30">
        <v>223080</v>
      </c>
      <c r="EP36" s="28">
        <v>226410</v>
      </c>
      <c r="EQ36" s="30">
        <v>510750</v>
      </c>
      <c r="ER36" s="28">
        <v>404363</v>
      </c>
      <c r="ES36" s="28">
        <v>328072</v>
      </c>
      <c r="ET36" s="28">
        <v>231191</v>
      </c>
      <c r="EU36" s="30">
        <v>155085</v>
      </c>
      <c r="EV36" s="28">
        <v>105745</v>
      </c>
      <c r="EW36" s="30">
        <v>84144</v>
      </c>
      <c r="EX36" s="28">
        <v>1613411</v>
      </c>
      <c r="EY36" s="28">
        <v>737892</v>
      </c>
      <c r="EZ36" s="28">
        <v>693044</v>
      </c>
      <c r="FA36" s="30">
        <v>543547</v>
      </c>
      <c r="FB36" s="28">
        <v>382405</v>
      </c>
      <c r="FC36" s="30">
        <v>473842</v>
      </c>
      <c r="FD36" s="28">
        <v>278555</v>
      </c>
      <c r="FE36" s="28">
        <v>171752</v>
      </c>
      <c r="FF36" s="28">
        <v>212833</v>
      </c>
      <c r="FG36" s="30">
        <v>205111</v>
      </c>
      <c r="FH36" s="28">
        <v>163929</v>
      </c>
      <c r="FI36" s="30">
        <v>151325</v>
      </c>
      <c r="FJ36" s="28">
        <v>6152070</v>
      </c>
      <c r="FK36" s="28">
        <v>3836734</v>
      </c>
      <c r="FL36" s="28">
        <v>2870616</v>
      </c>
      <c r="FM36" s="30">
        <v>1474655</v>
      </c>
      <c r="FN36" s="28">
        <v>978479</v>
      </c>
      <c r="FO36" s="30">
        <v>743955</v>
      </c>
      <c r="FP36" s="28">
        <v>542149</v>
      </c>
      <c r="FQ36" s="28">
        <v>247021</v>
      </c>
      <c r="FR36" s="28">
        <v>262568</v>
      </c>
      <c r="FS36" s="30">
        <v>182722</v>
      </c>
      <c r="FT36" s="28">
        <v>160659</v>
      </c>
      <c r="FU36" s="30">
        <v>148358</v>
      </c>
      <c r="FV36" s="28">
        <v>714902</v>
      </c>
      <c r="FW36" s="28">
        <v>431788</v>
      </c>
      <c r="FX36" s="28">
        <v>441062</v>
      </c>
      <c r="FY36" s="30">
        <v>231531</v>
      </c>
      <c r="FZ36" s="28">
        <v>129234</v>
      </c>
      <c r="GA36" s="30">
        <v>65543</v>
      </c>
      <c r="GB36" s="28">
        <v>774295</v>
      </c>
      <c r="GC36" s="28">
        <v>247252</v>
      </c>
      <c r="GD36" s="28">
        <v>216035</v>
      </c>
      <c r="GE36" s="30">
        <v>223993</v>
      </c>
      <c r="GF36" s="28">
        <v>144442</v>
      </c>
      <c r="GG36" s="30">
        <v>54510</v>
      </c>
      <c r="GH36" s="28">
        <v>789244</v>
      </c>
      <c r="GI36" s="28">
        <v>865940</v>
      </c>
      <c r="GJ36" s="28">
        <v>620712</v>
      </c>
      <c r="GK36" s="30">
        <v>548778</v>
      </c>
      <c r="GL36" s="28">
        <v>393990</v>
      </c>
      <c r="GM36" s="30">
        <v>231381</v>
      </c>
      <c r="GN36" s="28">
        <v>1425553</v>
      </c>
      <c r="GO36" s="28">
        <v>729820</v>
      </c>
      <c r="GP36" s="28">
        <v>529189</v>
      </c>
      <c r="GQ36" s="30">
        <v>398756</v>
      </c>
      <c r="GR36" s="28">
        <v>325433</v>
      </c>
      <c r="GS36" s="30">
        <v>235148</v>
      </c>
      <c r="GT36" s="28">
        <v>1612308</v>
      </c>
      <c r="GU36" s="28">
        <v>737110</v>
      </c>
      <c r="GV36" s="28">
        <v>672313</v>
      </c>
      <c r="GW36" s="30">
        <v>438648</v>
      </c>
      <c r="GX36" s="28">
        <v>283518</v>
      </c>
      <c r="GY36" s="30">
        <v>206108</v>
      </c>
      <c r="GZ36" s="28">
        <v>699990</v>
      </c>
      <c r="HA36" s="28">
        <v>300441</v>
      </c>
      <c r="HB36" s="28">
        <v>237723</v>
      </c>
      <c r="HC36" s="30">
        <v>270030</v>
      </c>
      <c r="HD36" s="28">
        <v>205531</v>
      </c>
      <c r="HE36" s="30">
        <v>147296</v>
      </c>
      <c r="HF36" s="28">
        <v>117592</v>
      </c>
      <c r="HG36" s="28">
        <v>152434</v>
      </c>
      <c r="HH36" s="28">
        <v>134726</v>
      </c>
      <c r="HI36" s="30">
        <v>123017</v>
      </c>
      <c r="HJ36" s="28">
        <v>129234</v>
      </c>
      <c r="HK36" s="30">
        <v>105737</v>
      </c>
      <c r="HL36" s="28">
        <v>958535</v>
      </c>
      <c r="HM36" s="28">
        <v>505331</v>
      </c>
      <c r="HN36" s="28">
        <v>366508</v>
      </c>
      <c r="HO36" s="30">
        <v>233025</v>
      </c>
      <c r="HP36" s="28">
        <v>114128</v>
      </c>
      <c r="HQ36" s="30">
        <v>886937</v>
      </c>
      <c r="HR36" s="28">
        <v>1500341</v>
      </c>
      <c r="HS36" s="28">
        <v>836242</v>
      </c>
      <c r="HT36" s="28">
        <v>646281</v>
      </c>
      <c r="HU36" s="30">
        <v>425668</v>
      </c>
      <c r="HV36" s="28">
        <v>363872</v>
      </c>
      <c r="HW36" s="30">
        <v>401910</v>
      </c>
      <c r="HX36" s="28">
        <v>657692</v>
      </c>
      <c r="HY36" s="28">
        <v>369281</v>
      </c>
      <c r="HZ36" s="28">
        <v>327268</v>
      </c>
      <c r="IA36" s="30">
        <v>274935</v>
      </c>
      <c r="IB36" s="28">
        <v>245121</v>
      </c>
      <c r="IC36" s="30">
        <v>179568</v>
      </c>
      <c r="ID36" s="28">
        <v>1138785</v>
      </c>
      <c r="IE36" s="28">
        <v>614726</v>
      </c>
      <c r="IF36" s="28">
        <v>391137</v>
      </c>
      <c r="IG36" s="30">
        <v>210893</v>
      </c>
      <c r="IH36" s="28">
        <v>176283</v>
      </c>
      <c r="II36" s="30">
        <v>138488</v>
      </c>
      <c r="IJ36" s="28">
        <v>2320764</v>
      </c>
      <c r="IK36" s="28">
        <v>946772</v>
      </c>
      <c r="IL36" s="28">
        <v>798380</v>
      </c>
      <c r="IM36" s="30">
        <v>478144</v>
      </c>
      <c r="IN36" s="28">
        <v>298939</v>
      </c>
      <c r="IO36" s="30">
        <v>212349</v>
      </c>
      <c r="IP36" s="28">
        <v>886460</v>
      </c>
      <c r="IQ36" s="28">
        <v>566876</v>
      </c>
      <c r="IR36" s="28">
        <v>502368</v>
      </c>
      <c r="IS36" s="30">
        <v>377017</v>
      </c>
      <c r="IT36" s="28">
        <v>268618</v>
      </c>
      <c r="IU36" s="30">
        <v>185181</v>
      </c>
      <c r="IV36" s="28">
        <v>738240</v>
      </c>
      <c r="IW36" s="28">
        <v>408515</v>
      </c>
      <c r="IX36" s="28">
        <v>399695</v>
      </c>
      <c r="IY36" s="30">
        <v>274864</v>
      </c>
      <c r="IZ36" s="28">
        <v>185595</v>
      </c>
      <c r="JA36" s="30">
        <v>137526</v>
      </c>
      <c r="JB36" s="28">
        <v>682885</v>
      </c>
      <c r="JC36" s="28">
        <v>260749</v>
      </c>
      <c r="JD36" s="28">
        <v>268407</v>
      </c>
      <c r="JE36" s="30">
        <v>161107</v>
      </c>
      <c r="JF36" s="61">
        <v>170638</v>
      </c>
      <c r="JG36" s="30">
        <v>119847</v>
      </c>
      <c r="JH36" s="28">
        <v>3537858</v>
      </c>
      <c r="JI36" s="28">
        <v>2087606</v>
      </c>
      <c r="JJ36" s="28">
        <v>1344811</v>
      </c>
      <c r="JK36" s="28">
        <v>964048</v>
      </c>
      <c r="JL36" s="28">
        <v>823433</v>
      </c>
      <c r="JM36" s="28">
        <v>857837</v>
      </c>
      <c r="JN36" s="28">
        <v>117459</v>
      </c>
      <c r="JO36" s="28">
        <v>96795</v>
      </c>
      <c r="JP36" s="28">
        <v>91228</v>
      </c>
      <c r="JQ36" s="28">
        <v>69262</v>
      </c>
      <c r="JR36" s="28">
        <v>70428</v>
      </c>
      <c r="JS36" s="28">
        <v>62857</v>
      </c>
      <c r="JT36" s="28">
        <v>697751</v>
      </c>
      <c r="JU36" s="28">
        <v>305317</v>
      </c>
      <c r="JV36" s="28">
        <v>291864</v>
      </c>
      <c r="JW36" s="28">
        <v>199852</v>
      </c>
      <c r="JX36" s="28">
        <v>142210</v>
      </c>
      <c r="JY36" s="28">
        <v>104707</v>
      </c>
      <c r="JZ36" s="28">
        <v>870483</v>
      </c>
      <c r="KA36" s="28">
        <v>416981</v>
      </c>
      <c r="KB36" s="28">
        <v>345044</v>
      </c>
      <c r="KC36" s="28">
        <v>198470</v>
      </c>
      <c r="KD36" s="28">
        <v>149417</v>
      </c>
      <c r="KE36" s="28">
        <v>103034</v>
      </c>
      <c r="KF36" s="28">
        <v>1038635</v>
      </c>
      <c r="KG36" s="28">
        <v>465225</v>
      </c>
      <c r="KH36" s="28">
        <v>370112</v>
      </c>
      <c r="KI36" s="28">
        <v>267230</v>
      </c>
      <c r="KJ36" s="28">
        <v>142770</v>
      </c>
      <c r="KK36" s="28">
        <v>131591</v>
      </c>
      <c r="KL36" s="28">
        <v>122488</v>
      </c>
      <c r="KM36" s="28">
        <v>82366</v>
      </c>
      <c r="KN36" s="28">
        <v>115630</v>
      </c>
      <c r="KO36" s="28">
        <v>117132</v>
      </c>
      <c r="KP36" s="28">
        <v>35000</v>
      </c>
      <c r="KQ36" s="28">
        <v>37746</v>
      </c>
      <c r="KR36" s="28">
        <v>391835</v>
      </c>
      <c r="KS36" s="28">
        <v>203492</v>
      </c>
      <c r="KT36" s="28">
        <v>183973</v>
      </c>
      <c r="KU36" s="28">
        <v>118174</v>
      </c>
      <c r="KV36" s="28">
        <v>101487</v>
      </c>
      <c r="KW36" s="28">
        <v>825284</v>
      </c>
      <c r="KX36" s="28">
        <v>13560400</v>
      </c>
      <c r="KY36" s="28">
        <v>8602368</v>
      </c>
      <c r="KZ36" s="28">
        <v>6930533</v>
      </c>
      <c r="LA36" s="28">
        <v>3266035</v>
      </c>
      <c r="LB36" s="28">
        <v>963820</v>
      </c>
      <c r="LC36" s="28">
        <v>786913</v>
      </c>
      <c r="LD36" s="28">
        <v>147267</v>
      </c>
      <c r="LE36" s="28">
        <v>68856</v>
      </c>
      <c r="LF36" s="28">
        <v>85649</v>
      </c>
      <c r="LG36" s="28">
        <v>76274</v>
      </c>
      <c r="LH36" s="28">
        <v>54499</v>
      </c>
      <c r="LI36" s="28">
        <v>59546</v>
      </c>
      <c r="LJ36" s="28">
        <v>711782</v>
      </c>
      <c r="LK36" s="28">
        <v>184793</v>
      </c>
      <c r="LL36" s="28">
        <v>179688</v>
      </c>
      <c r="LM36" s="28">
        <v>102304</v>
      </c>
      <c r="LN36" s="28">
        <v>46618</v>
      </c>
      <c r="LO36" s="28">
        <v>68944</v>
      </c>
      <c r="LP36" s="28">
        <v>9387755</v>
      </c>
      <c r="LQ36" s="28">
        <v>6651849</v>
      </c>
      <c r="LR36" s="28">
        <v>4984077</v>
      </c>
      <c r="LS36" s="28">
        <v>2766377</v>
      </c>
      <c r="LT36" s="28">
        <v>1044402</v>
      </c>
      <c r="LU36" s="28">
        <v>841692</v>
      </c>
      <c r="LV36" s="28">
        <v>224148</v>
      </c>
      <c r="LW36" s="28">
        <v>138708</v>
      </c>
      <c r="LX36" s="28">
        <v>144114</v>
      </c>
      <c r="LY36" s="28">
        <v>118715</v>
      </c>
      <c r="LZ36" s="28">
        <v>169830</v>
      </c>
      <c r="MA36" s="28">
        <v>91615</v>
      </c>
      <c r="MB36" s="28">
        <v>256484</v>
      </c>
      <c r="MC36" s="28">
        <v>186020</v>
      </c>
      <c r="MD36" s="28">
        <v>154414</v>
      </c>
      <c r="ME36" s="28">
        <v>135435</v>
      </c>
      <c r="MF36" s="28">
        <v>132057</v>
      </c>
      <c r="MG36" s="28">
        <v>107739</v>
      </c>
      <c r="MH36" s="28">
        <v>2876689</v>
      </c>
      <c r="MI36" s="28">
        <v>2059270</v>
      </c>
      <c r="MJ36" s="28">
        <v>1573069</v>
      </c>
      <c r="MK36" s="28">
        <v>1033340</v>
      </c>
      <c r="ML36" s="28">
        <v>568352</v>
      </c>
      <c r="MM36" s="28">
        <v>404345</v>
      </c>
      <c r="MN36" s="28">
        <v>176298</v>
      </c>
      <c r="MO36" s="28">
        <v>154575</v>
      </c>
      <c r="MP36" s="28">
        <v>112441</v>
      </c>
      <c r="MQ36" s="28">
        <v>80671</v>
      </c>
      <c r="MR36" s="28">
        <v>56229</v>
      </c>
      <c r="MS36" s="28">
        <v>32172</v>
      </c>
      <c r="MT36" s="28">
        <v>225591</v>
      </c>
      <c r="MU36" s="28">
        <v>179325</v>
      </c>
      <c r="MV36" s="28">
        <v>143881</v>
      </c>
      <c r="MW36" s="28">
        <v>90291</v>
      </c>
      <c r="MX36" s="28">
        <v>53162</v>
      </c>
      <c r="MY36" s="28">
        <v>88671</v>
      </c>
      <c r="MZ36" s="28">
        <v>232345</v>
      </c>
      <c r="NA36" s="28">
        <v>129114</v>
      </c>
      <c r="NB36" s="28">
        <v>129620</v>
      </c>
      <c r="NC36" s="28">
        <v>119166</v>
      </c>
      <c r="ND36" s="28">
        <v>92009</v>
      </c>
      <c r="NE36" s="28">
        <v>55194</v>
      </c>
      <c r="NF36" s="28">
        <v>1045902</v>
      </c>
      <c r="NG36" s="28">
        <v>612744</v>
      </c>
      <c r="NH36" s="28">
        <v>441130</v>
      </c>
      <c r="NI36" s="28">
        <v>313818</v>
      </c>
      <c r="NJ36" s="28">
        <v>262681</v>
      </c>
      <c r="NK36" s="28">
        <v>179623</v>
      </c>
      <c r="NL36" s="28">
        <v>721201</v>
      </c>
      <c r="NM36" s="28">
        <v>489244</v>
      </c>
      <c r="NN36" s="28">
        <v>330382</v>
      </c>
      <c r="NO36" s="28">
        <v>243422</v>
      </c>
      <c r="NP36" s="28">
        <v>189058</v>
      </c>
      <c r="NQ36" s="28">
        <v>185705</v>
      </c>
      <c r="NR36" s="28">
        <v>2530223</v>
      </c>
      <c r="NS36" s="28">
        <v>1639473</v>
      </c>
      <c r="NT36" s="28">
        <v>1389416</v>
      </c>
      <c r="NU36" s="28">
        <v>1141045</v>
      </c>
      <c r="NV36" s="28">
        <v>471904</v>
      </c>
      <c r="NW36" s="28">
        <v>288440</v>
      </c>
      <c r="NX36" s="28">
        <v>2194773</v>
      </c>
      <c r="NY36" s="28">
        <v>1454507</v>
      </c>
      <c r="NZ36" s="28">
        <v>1427986</v>
      </c>
      <c r="OA36" s="28">
        <v>979396</v>
      </c>
      <c r="OB36" s="28">
        <v>474845</v>
      </c>
      <c r="OC36" s="28">
        <v>413090</v>
      </c>
      <c r="OD36" s="28">
        <v>1078078</v>
      </c>
      <c r="OE36" s="28">
        <v>736658</v>
      </c>
      <c r="OF36" s="28">
        <v>622800</v>
      </c>
      <c r="OG36" s="28">
        <v>474739</v>
      </c>
      <c r="OH36" s="28">
        <v>353195</v>
      </c>
      <c r="OI36" s="28">
        <v>361614</v>
      </c>
      <c r="OJ36" s="28">
        <v>1198615</v>
      </c>
      <c r="OK36" s="28">
        <v>600075</v>
      </c>
      <c r="OL36" s="28">
        <v>577513</v>
      </c>
      <c r="OM36" s="28">
        <v>499332</v>
      </c>
      <c r="ON36" s="28">
        <v>183692</v>
      </c>
      <c r="OO36" s="28">
        <v>140499</v>
      </c>
      <c r="OP36" s="28">
        <v>186180</v>
      </c>
      <c r="OQ36" s="28">
        <v>145353</v>
      </c>
      <c r="OR36" s="28">
        <v>121737</v>
      </c>
      <c r="OS36" s="28">
        <v>79464</v>
      </c>
      <c r="OT36" s="28">
        <v>85509</v>
      </c>
      <c r="OU36" s="28">
        <v>64229</v>
      </c>
      <c r="OV36" s="28">
        <v>696142</v>
      </c>
      <c r="OW36" s="28">
        <v>418097</v>
      </c>
      <c r="OX36" s="28">
        <v>264047</v>
      </c>
      <c r="OY36" s="28">
        <v>251871</v>
      </c>
      <c r="OZ36" s="28">
        <v>209420</v>
      </c>
      <c r="PA36" s="28">
        <v>191468</v>
      </c>
      <c r="PB36" s="28">
        <v>1552397</v>
      </c>
      <c r="PC36" s="28">
        <v>1032391</v>
      </c>
      <c r="PD36" s="28">
        <v>733959</v>
      </c>
      <c r="PE36" s="28">
        <v>302131</v>
      </c>
      <c r="PF36" s="28">
        <v>259873</v>
      </c>
      <c r="PG36" s="28">
        <v>1439840</v>
      </c>
      <c r="PH36" s="28">
        <v>570163</v>
      </c>
      <c r="PI36" s="28">
        <v>350153</v>
      </c>
      <c r="PJ36" s="28">
        <v>279952</v>
      </c>
      <c r="PK36" s="28">
        <v>228828</v>
      </c>
      <c r="PL36" s="28">
        <v>184311</v>
      </c>
      <c r="PM36" s="28">
        <v>247458</v>
      </c>
      <c r="PN36" s="28">
        <v>195252</v>
      </c>
      <c r="PO36" s="28">
        <v>53219</v>
      </c>
      <c r="PP36" s="28">
        <v>53807</v>
      </c>
      <c r="PQ36" s="28">
        <v>44061</v>
      </c>
      <c r="PR36" s="28">
        <v>50370</v>
      </c>
      <c r="PS36" s="28">
        <v>46132</v>
      </c>
      <c r="PT36" s="28">
        <v>5894767</v>
      </c>
      <c r="PU36" s="28">
        <v>3419017</v>
      </c>
      <c r="PV36" s="28">
        <v>2720882</v>
      </c>
      <c r="PW36" s="28">
        <v>1991340</v>
      </c>
      <c r="PX36" s="28">
        <v>867994</v>
      </c>
      <c r="PY36" s="28">
        <v>755706</v>
      </c>
      <c r="PZ36" s="28">
        <v>763840</v>
      </c>
      <c r="QA36" s="28">
        <v>392018</v>
      </c>
      <c r="QB36" s="28">
        <v>383927</v>
      </c>
      <c r="QC36" s="28">
        <v>286574</v>
      </c>
      <c r="QD36" s="28">
        <v>128618</v>
      </c>
      <c r="QE36" s="28">
        <v>89500</v>
      </c>
      <c r="QF36" s="28">
        <v>967988</v>
      </c>
      <c r="QG36" s="28">
        <v>374835</v>
      </c>
      <c r="QH36" s="28">
        <v>295180</v>
      </c>
      <c r="QI36" s="28">
        <v>248618</v>
      </c>
      <c r="QJ36" s="28">
        <v>283822</v>
      </c>
      <c r="QK36" s="28">
        <v>371700</v>
      </c>
      <c r="QL36" s="28">
        <v>1818448</v>
      </c>
      <c r="QM36" s="28">
        <v>1226664</v>
      </c>
      <c r="QN36" s="28">
        <v>992972</v>
      </c>
      <c r="QO36" s="28">
        <v>491744</v>
      </c>
      <c r="QP36" s="28">
        <v>284464</v>
      </c>
      <c r="QQ36" s="28">
        <v>192130</v>
      </c>
      <c r="QR36" s="28">
        <v>2276888</v>
      </c>
      <c r="QS36" s="28">
        <v>1254634</v>
      </c>
      <c r="QT36" s="28">
        <v>828940</v>
      </c>
      <c r="QU36" s="28">
        <v>564728</v>
      </c>
      <c r="QV36" s="28">
        <v>331905</v>
      </c>
      <c r="QW36" s="28">
        <v>325846</v>
      </c>
      <c r="QX36" s="28">
        <v>796830</v>
      </c>
      <c r="QY36" s="28">
        <v>340425</v>
      </c>
      <c r="QZ36" s="28">
        <v>223103</v>
      </c>
      <c r="RA36" s="28">
        <v>126648</v>
      </c>
      <c r="RB36" s="28">
        <v>137925</v>
      </c>
      <c r="RC36" s="28">
        <v>213748</v>
      </c>
      <c r="RD36" s="28">
        <v>918451</v>
      </c>
      <c r="RE36" s="28">
        <v>386392</v>
      </c>
      <c r="RF36" s="28">
        <v>373632</v>
      </c>
      <c r="RG36" s="28">
        <v>308495</v>
      </c>
      <c r="RH36" s="28">
        <v>218004</v>
      </c>
      <c r="RI36" s="28">
        <v>259103</v>
      </c>
      <c r="RJ36" s="28">
        <v>1068718</v>
      </c>
      <c r="RK36" s="28">
        <v>762445</v>
      </c>
      <c r="RL36" s="28">
        <v>712293</v>
      </c>
      <c r="RM36" s="28">
        <v>533169</v>
      </c>
      <c r="RN36" s="28">
        <v>438640</v>
      </c>
      <c r="RO36" s="28">
        <v>369702</v>
      </c>
      <c r="RP36" s="28">
        <v>66795</v>
      </c>
      <c r="RQ36" s="28">
        <v>82290</v>
      </c>
      <c r="RR36" s="28">
        <v>76675</v>
      </c>
      <c r="RS36" s="28">
        <v>93532</v>
      </c>
      <c r="RT36" s="28">
        <v>51250</v>
      </c>
      <c r="RU36" s="28">
        <v>68770</v>
      </c>
      <c r="RV36" s="28">
        <v>1092466</v>
      </c>
      <c r="RW36" s="28">
        <v>467320</v>
      </c>
      <c r="RX36" s="28">
        <v>355155</v>
      </c>
      <c r="RY36" s="28">
        <v>250730</v>
      </c>
      <c r="RZ36" s="28">
        <v>254771</v>
      </c>
      <c r="SA36" s="28">
        <v>228600</v>
      </c>
      <c r="SB36" s="28">
        <v>267945</v>
      </c>
      <c r="SC36" s="28">
        <v>229829</v>
      </c>
      <c r="SD36" s="28">
        <v>51871</v>
      </c>
      <c r="SE36" s="28">
        <v>39584</v>
      </c>
      <c r="SF36" s="28">
        <v>31338</v>
      </c>
      <c r="SG36" s="28">
        <v>57233</v>
      </c>
      <c r="SH36" s="28">
        <v>397072</v>
      </c>
      <c r="SI36" s="28">
        <v>59227</v>
      </c>
      <c r="SJ36" s="28">
        <v>54641</v>
      </c>
      <c r="SK36" s="28">
        <v>26553</v>
      </c>
      <c r="SL36" s="28">
        <v>17657</v>
      </c>
      <c r="SM36" s="28">
        <v>17204</v>
      </c>
      <c r="SN36" s="28">
        <v>797479</v>
      </c>
      <c r="SO36" s="28">
        <v>258741</v>
      </c>
      <c r="SP36" s="28">
        <v>253448</v>
      </c>
      <c r="SQ36" s="28">
        <v>173903</v>
      </c>
      <c r="SR36" s="28">
        <v>177916</v>
      </c>
      <c r="SS36" s="28">
        <v>116207</v>
      </c>
      <c r="ST36" s="28">
        <v>989941</v>
      </c>
      <c r="SU36" s="28">
        <v>690488</v>
      </c>
      <c r="SV36" s="28">
        <v>748290</v>
      </c>
      <c r="SW36" s="28">
        <v>280594</v>
      </c>
      <c r="SX36" s="28">
        <v>335595</v>
      </c>
      <c r="SY36" s="28">
        <v>237759</v>
      </c>
    </row>
    <row r="37" spans="1:519">
      <c r="A37" s="65"/>
      <c r="B37" s="66" t="s">
        <v>341</v>
      </c>
      <c r="C37" s="67"/>
      <c r="D37" s="28">
        <v>3168450</v>
      </c>
      <c r="E37" s="28">
        <v>3443640</v>
      </c>
      <c r="F37" s="28">
        <v>3590968</v>
      </c>
      <c r="G37" s="30">
        <v>3063614</v>
      </c>
      <c r="H37" s="28">
        <v>3260401</v>
      </c>
      <c r="I37" s="30">
        <v>3252995</v>
      </c>
      <c r="J37" s="28">
        <v>241394</v>
      </c>
      <c r="K37" s="28">
        <v>153644</v>
      </c>
      <c r="L37" s="28">
        <v>134584</v>
      </c>
      <c r="M37" s="30">
        <v>91329</v>
      </c>
      <c r="N37" s="28">
        <v>57588</v>
      </c>
      <c r="O37" s="30">
        <v>12031</v>
      </c>
      <c r="P37" s="28">
        <v>214978</v>
      </c>
      <c r="Q37" s="28">
        <v>214307</v>
      </c>
      <c r="R37" s="28">
        <v>213712</v>
      </c>
      <c r="S37" s="30">
        <v>115537</v>
      </c>
      <c r="T37" s="28">
        <v>252734</v>
      </c>
      <c r="U37" s="30">
        <v>262112</v>
      </c>
      <c r="V37" s="28">
        <v>28675</v>
      </c>
      <c r="W37" s="28">
        <v>27955</v>
      </c>
      <c r="X37" s="28">
        <v>25727</v>
      </c>
      <c r="Y37" s="30">
        <v>20681</v>
      </c>
      <c r="Z37" s="28">
        <v>13159</v>
      </c>
      <c r="AA37" s="30">
        <v>7825</v>
      </c>
      <c r="AB37" s="28">
        <v>192706</v>
      </c>
      <c r="AC37" s="28">
        <v>195073</v>
      </c>
      <c r="AD37" s="28">
        <v>220596</v>
      </c>
      <c r="AE37" s="30">
        <v>225086</v>
      </c>
      <c r="AF37" s="28">
        <v>218031</v>
      </c>
      <c r="AG37" s="30">
        <v>259664</v>
      </c>
      <c r="AH37" s="28">
        <v>472571</v>
      </c>
      <c r="AI37" s="28">
        <v>396148</v>
      </c>
      <c r="AJ37" s="28">
        <v>405612</v>
      </c>
      <c r="AK37" s="30">
        <v>414065</v>
      </c>
      <c r="AL37" s="28">
        <v>387306</v>
      </c>
      <c r="AM37" s="30">
        <v>435044</v>
      </c>
      <c r="AN37" s="28">
        <v>164839</v>
      </c>
      <c r="AO37" s="28">
        <v>165233</v>
      </c>
      <c r="AP37" s="28">
        <v>170697</v>
      </c>
      <c r="AQ37" s="30">
        <v>179395</v>
      </c>
      <c r="AR37" s="28">
        <v>223409</v>
      </c>
      <c r="AS37" s="30">
        <v>164930</v>
      </c>
      <c r="AT37" s="28">
        <v>752211</v>
      </c>
      <c r="AU37" s="28">
        <v>517821</v>
      </c>
      <c r="AV37" s="28">
        <v>609638</v>
      </c>
      <c r="AW37" s="30">
        <v>376708</v>
      </c>
      <c r="AX37" s="28">
        <v>380944</v>
      </c>
      <c r="AY37" s="30">
        <v>764621</v>
      </c>
      <c r="AZ37" s="28">
        <v>404906</v>
      </c>
      <c r="BA37" s="28">
        <v>317669</v>
      </c>
      <c r="BB37" s="28">
        <v>315400</v>
      </c>
      <c r="BC37" s="30">
        <v>330336</v>
      </c>
      <c r="BD37" s="28">
        <v>364985</v>
      </c>
      <c r="BE37" s="30">
        <v>344864</v>
      </c>
      <c r="BF37" s="28">
        <v>7465904</v>
      </c>
      <c r="BG37" s="28">
        <v>7458600</v>
      </c>
      <c r="BH37" s="28">
        <v>6993587</v>
      </c>
      <c r="BI37" s="30">
        <v>6731864</v>
      </c>
      <c r="BJ37" s="28">
        <v>7105694</v>
      </c>
      <c r="BK37" s="30">
        <v>6082320</v>
      </c>
      <c r="BL37" s="28">
        <v>46543</v>
      </c>
      <c r="BM37" s="28">
        <v>40925</v>
      </c>
      <c r="BN37" s="28">
        <v>31167</v>
      </c>
      <c r="BO37" s="30">
        <v>36581</v>
      </c>
      <c r="BP37" s="28">
        <v>21827</v>
      </c>
      <c r="BQ37" s="30">
        <v>27851</v>
      </c>
      <c r="BR37" s="28">
        <v>704792</v>
      </c>
      <c r="BS37" s="28">
        <v>636076</v>
      </c>
      <c r="BT37" s="28">
        <v>534196</v>
      </c>
      <c r="BU37" s="30">
        <v>479987</v>
      </c>
      <c r="BV37" s="28">
        <v>472185</v>
      </c>
      <c r="BW37" s="30">
        <v>633912</v>
      </c>
      <c r="BX37" s="28">
        <v>640143</v>
      </c>
      <c r="BY37" s="28">
        <v>640582</v>
      </c>
      <c r="BZ37" s="28">
        <v>663879</v>
      </c>
      <c r="CA37" s="30">
        <v>583252</v>
      </c>
      <c r="CB37" s="28">
        <v>605149</v>
      </c>
      <c r="CC37" s="30">
        <v>844787</v>
      </c>
      <c r="CD37" s="28">
        <v>199804</v>
      </c>
      <c r="CE37" s="28">
        <v>157299</v>
      </c>
      <c r="CF37" s="28">
        <v>145682</v>
      </c>
      <c r="CG37" s="30">
        <v>138439</v>
      </c>
      <c r="CH37" s="28">
        <v>38768</v>
      </c>
      <c r="CI37" s="30">
        <v>4277</v>
      </c>
      <c r="CJ37" s="28">
        <v>305031</v>
      </c>
      <c r="CK37" s="28">
        <v>365718</v>
      </c>
      <c r="CL37" s="28">
        <v>230253</v>
      </c>
      <c r="CM37" s="30">
        <v>208714</v>
      </c>
      <c r="CN37" s="28">
        <v>187484</v>
      </c>
      <c r="CO37" s="30">
        <v>164970</v>
      </c>
      <c r="CP37" s="28">
        <v>2203251</v>
      </c>
      <c r="CQ37" s="28">
        <v>2173000</v>
      </c>
      <c r="CR37" s="28">
        <v>2130734</v>
      </c>
      <c r="CS37" s="30">
        <v>2086609</v>
      </c>
      <c r="CT37" s="28">
        <v>2172784</v>
      </c>
      <c r="CU37" s="30">
        <v>2143557</v>
      </c>
      <c r="CV37" s="28">
        <v>107665</v>
      </c>
      <c r="CW37" s="28">
        <v>95691</v>
      </c>
      <c r="CX37" s="28">
        <v>87980</v>
      </c>
      <c r="CY37" s="30">
        <v>55516</v>
      </c>
      <c r="CZ37" s="28">
        <v>26078</v>
      </c>
      <c r="DA37" s="30">
        <v>55151</v>
      </c>
      <c r="DB37" s="28">
        <v>302363</v>
      </c>
      <c r="DC37" s="28">
        <v>263319</v>
      </c>
      <c r="DD37" s="28">
        <v>240028</v>
      </c>
      <c r="DE37" s="30">
        <v>214009</v>
      </c>
      <c r="DF37" s="28">
        <v>193882</v>
      </c>
      <c r="DG37" s="30">
        <v>178814</v>
      </c>
      <c r="DH37" s="28">
        <v>918828</v>
      </c>
      <c r="DI37" s="28">
        <v>923328</v>
      </c>
      <c r="DJ37" s="28">
        <v>897642</v>
      </c>
      <c r="DK37" s="30">
        <v>765537</v>
      </c>
      <c r="DL37" s="28">
        <v>793462</v>
      </c>
      <c r="DM37" s="30">
        <v>1025141</v>
      </c>
      <c r="DN37" s="28">
        <v>352880</v>
      </c>
      <c r="DO37" s="28">
        <v>285132</v>
      </c>
      <c r="DP37" s="28">
        <v>306673</v>
      </c>
      <c r="DQ37" s="30">
        <v>250885</v>
      </c>
      <c r="DR37" s="28">
        <v>242043</v>
      </c>
      <c r="DS37" s="30">
        <v>167006</v>
      </c>
      <c r="DT37" s="28">
        <v>1204595</v>
      </c>
      <c r="DU37" s="28">
        <v>1080457</v>
      </c>
      <c r="DV37" s="28">
        <v>940013</v>
      </c>
      <c r="DW37" s="30">
        <v>892456</v>
      </c>
      <c r="DX37" s="28">
        <v>967006</v>
      </c>
      <c r="DY37" s="30">
        <v>1462312</v>
      </c>
      <c r="DZ37" s="28">
        <v>9561379</v>
      </c>
      <c r="EA37" s="28">
        <v>9650629</v>
      </c>
      <c r="EB37" s="28">
        <v>9700985</v>
      </c>
      <c r="EC37" s="30">
        <v>9844032</v>
      </c>
      <c r="ED37" s="28">
        <v>11717245</v>
      </c>
      <c r="EE37" s="30">
        <v>13137315</v>
      </c>
      <c r="EF37" s="28">
        <v>910171</v>
      </c>
      <c r="EG37" s="28">
        <v>799862</v>
      </c>
      <c r="EH37" s="28">
        <v>785298</v>
      </c>
      <c r="EI37" s="30">
        <v>849491</v>
      </c>
      <c r="EJ37" s="28">
        <v>1129933</v>
      </c>
      <c r="EK37" s="30">
        <v>1117182</v>
      </c>
      <c r="EL37" s="28">
        <v>56403</v>
      </c>
      <c r="EM37" s="28">
        <v>52310</v>
      </c>
      <c r="EN37" s="28">
        <v>48344</v>
      </c>
      <c r="EO37" s="30">
        <v>40389</v>
      </c>
      <c r="EP37" s="28">
        <v>180246</v>
      </c>
      <c r="EQ37" s="30">
        <v>13743</v>
      </c>
      <c r="ER37" s="28">
        <v>195031</v>
      </c>
      <c r="ES37" s="28">
        <v>166289</v>
      </c>
      <c r="ET37" s="28">
        <v>125814</v>
      </c>
      <c r="EU37" s="30">
        <v>96437</v>
      </c>
      <c r="EV37" s="28">
        <v>72434</v>
      </c>
      <c r="EW37" s="30">
        <v>18786</v>
      </c>
      <c r="EX37" s="28">
        <v>690955</v>
      </c>
      <c r="EY37" s="28">
        <v>625634</v>
      </c>
      <c r="EZ37" s="28">
        <v>657404</v>
      </c>
      <c r="FA37" s="30">
        <v>635415</v>
      </c>
      <c r="FB37" s="28">
        <v>581472</v>
      </c>
      <c r="FC37" s="30">
        <v>467857</v>
      </c>
      <c r="FD37" s="28">
        <v>193882</v>
      </c>
      <c r="FE37" s="28">
        <v>163160</v>
      </c>
      <c r="FF37" s="28">
        <v>163547</v>
      </c>
      <c r="FG37" s="30">
        <v>131831</v>
      </c>
      <c r="FH37" s="28">
        <v>91864</v>
      </c>
      <c r="FI37" s="30">
        <v>39460</v>
      </c>
      <c r="FJ37" s="28">
        <v>3081994</v>
      </c>
      <c r="FK37" s="28">
        <v>2955908</v>
      </c>
      <c r="FL37" s="28">
        <v>2890506</v>
      </c>
      <c r="FM37" s="30">
        <v>2834664</v>
      </c>
      <c r="FN37" s="28">
        <v>3733354</v>
      </c>
      <c r="FO37" s="30">
        <v>3232096</v>
      </c>
      <c r="FP37" s="28">
        <v>282251</v>
      </c>
      <c r="FQ37" s="28">
        <v>251653</v>
      </c>
      <c r="FR37" s="28">
        <v>232415</v>
      </c>
      <c r="FS37" s="30">
        <v>233808</v>
      </c>
      <c r="FT37" s="28">
        <v>192711</v>
      </c>
      <c r="FU37" s="30">
        <v>190704</v>
      </c>
      <c r="FV37" s="28">
        <v>270065</v>
      </c>
      <c r="FW37" s="28">
        <v>198535</v>
      </c>
      <c r="FX37" s="28">
        <v>145992</v>
      </c>
      <c r="FY37" s="30">
        <v>109917</v>
      </c>
      <c r="FZ37" s="28">
        <v>79585</v>
      </c>
      <c r="GA37" s="30">
        <v>34467</v>
      </c>
      <c r="GB37" s="28">
        <v>308408</v>
      </c>
      <c r="GC37" s="28">
        <v>282742</v>
      </c>
      <c r="GD37" s="28">
        <v>315375</v>
      </c>
      <c r="GE37" s="30">
        <v>308552</v>
      </c>
      <c r="GF37" s="28">
        <v>258583</v>
      </c>
      <c r="GG37" s="30">
        <v>238452</v>
      </c>
      <c r="GH37" s="60">
        <v>117904</v>
      </c>
      <c r="GI37" s="60">
        <v>101299</v>
      </c>
      <c r="GJ37" s="60">
        <v>85106</v>
      </c>
      <c r="GK37" s="30">
        <v>84385</v>
      </c>
      <c r="GL37" s="28">
        <v>63567</v>
      </c>
      <c r="GM37" s="30">
        <v>68008</v>
      </c>
      <c r="GN37" s="28">
        <v>478062</v>
      </c>
      <c r="GO37" s="28">
        <v>529004</v>
      </c>
      <c r="GP37" s="28">
        <v>430499</v>
      </c>
      <c r="GQ37" s="30">
        <v>329189</v>
      </c>
      <c r="GR37" s="28">
        <v>259776</v>
      </c>
      <c r="GS37" s="30">
        <v>208277</v>
      </c>
      <c r="GT37" s="28">
        <v>1343503</v>
      </c>
      <c r="GU37" s="28">
        <v>1226879</v>
      </c>
      <c r="GV37" s="28">
        <v>1349403</v>
      </c>
      <c r="GW37" s="30">
        <v>1431860</v>
      </c>
      <c r="GX37" s="28">
        <v>1421231</v>
      </c>
      <c r="GY37" s="30">
        <v>1638184</v>
      </c>
      <c r="GZ37" s="28">
        <v>491809</v>
      </c>
      <c r="HA37" s="28">
        <v>468253</v>
      </c>
      <c r="HB37" s="28">
        <v>398378</v>
      </c>
      <c r="HC37" s="30">
        <v>362460</v>
      </c>
      <c r="HD37" s="28">
        <v>308944</v>
      </c>
      <c r="HE37" s="30">
        <v>274482</v>
      </c>
      <c r="HF37" s="28">
        <v>71906</v>
      </c>
      <c r="HG37" s="28">
        <v>63647</v>
      </c>
      <c r="HH37" s="28">
        <v>63280</v>
      </c>
      <c r="HI37" s="30">
        <v>53064</v>
      </c>
      <c r="HJ37" s="28">
        <v>38774</v>
      </c>
      <c r="HK37" s="30">
        <v>28283</v>
      </c>
      <c r="HL37" s="28">
        <v>717934</v>
      </c>
      <c r="HM37" s="28">
        <v>810100</v>
      </c>
      <c r="HN37" s="28">
        <v>726693</v>
      </c>
      <c r="HO37" s="30">
        <v>657159</v>
      </c>
      <c r="HP37" s="28">
        <v>338017</v>
      </c>
      <c r="HQ37" s="30">
        <v>0</v>
      </c>
      <c r="HR37" s="28">
        <v>1203473</v>
      </c>
      <c r="HS37" s="28">
        <v>1236355</v>
      </c>
      <c r="HT37" s="28">
        <v>1280650</v>
      </c>
      <c r="HU37" s="30">
        <v>1360282</v>
      </c>
      <c r="HV37" s="28">
        <v>1247758</v>
      </c>
      <c r="HW37" s="30">
        <v>1108067</v>
      </c>
      <c r="HX37" s="28">
        <v>738972</v>
      </c>
      <c r="HY37" s="28">
        <v>685920</v>
      </c>
      <c r="HZ37" s="28">
        <v>623955</v>
      </c>
      <c r="IA37" s="30">
        <v>670918</v>
      </c>
      <c r="IB37" s="28">
        <v>607857</v>
      </c>
      <c r="IC37" s="30">
        <v>1035087</v>
      </c>
      <c r="ID37" s="28">
        <v>566459</v>
      </c>
      <c r="IE37" s="28">
        <v>780849</v>
      </c>
      <c r="IF37" s="28">
        <v>749322</v>
      </c>
      <c r="IG37" s="30">
        <v>756468</v>
      </c>
      <c r="IH37" s="28">
        <v>790222</v>
      </c>
      <c r="II37" s="30">
        <v>682447</v>
      </c>
      <c r="IJ37" s="28">
        <v>997169</v>
      </c>
      <c r="IK37" s="28">
        <v>997450</v>
      </c>
      <c r="IL37" s="28">
        <v>943978</v>
      </c>
      <c r="IM37" s="30">
        <v>964647</v>
      </c>
      <c r="IN37" s="28">
        <v>875164</v>
      </c>
      <c r="IO37" s="30">
        <v>1057090</v>
      </c>
      <c r="IP37" s="28">
        <v>975257</v>
      </c>
      <c r="IQ37" s="28">
        <v>1160997</v>
      </c>
      <c r="IR37" s="28">
        <v>1393057</v>
      </c>
      <c r="IS37" s="30">
        <v>1371662</v>
      </c>
      <c r="IT37" s="28">
        <v>1422545</v>
      </c>
      <c r="IU37" s="30">
        <v>1446512</v>
      </c>
      <c r="IV37" s="28">
        <v>513151</v>
      </c>
      <c r="IW37" s="28">
        <v>485344</v>
      </c>
      <c r="IX37" s="28">
        <v>471240</v>
      </c>
      <c r="IY37" s="30">
        <v>435215</v>
      </c>
      <c r="IZ37" s="28">
        <v>408843</v>
      </c>
      <c r="JA37" s="30">
        <v>372924</v>
      </c>
      <c r="JB37" s="28">
        <v>286156</v>
      </c>
      <c r="JC37" s="28">
        <v>263640</v>
      </c>
      <c r="JD37" s="28">
        <v>315993</v>
      </c>
      <c r="JE37" s="30">
        <v>329082</v>
      </c>
      <c r="JF37" s="28">
        <v>355276</v>
      </c>
      <c r="JG37" s="30">
        <v>476522</v>
      </c>
      <c r="JH37" s="28">
        <v>3820835</v>
      </c>
      <c r="JI37" s="28">
        <v>3230891</v>
      </c>
      <c r="JJ37" s="28">
        <v>3373429</v>
      </c>
      <c r="JK37" s="28">
        <v>3723750</v>
      </c>
      <c r="JL37" s="28">
        <v>3898156</v>
      </c>
      <c r="JM37" s="28">
        <v>3856497</v>
      </c>
      <c r="JN37" s="28">
        <v>104545</v>
      </c>
      <c r="JO37" s="28">
        <v>45086</v>
      </c>
      <c r="JP37" s="28">
        <v>78172</v>
      </c>
      <c r="JQ37" s="28">
        <v>24472</v>
      </c>
      <c r="JR37" s="28">
        <v>14576</v>
      </c>
      <c r="JS37" s="28">
        <v>9744</v>
      </c>
      <c r="JT37" s="28">
        <v>359126</v>
      </c>
      <c r="JU37" s="28">
        <v>333633</v>
      </c>
      <c r="JV37" s="28">
        <v>310058</v>
      </c>
      <c r="JW37" s="28">
        <v>464363</v>
      </c>
      <c r="JX37" s="28">
        <v>291607</v>
      </c>
      <c r="JY37" s="28">
        <v>192965</v>
      </c>
      <c r="JZ37" s="28">
        <v>406621</v>
      </c>
      <c r="KA37" s="28">
        <v>391688</v>
      </c>
      <c r="KB37" s="28">
        <v>312960</v>
      </c>
      <c r="KC37" s="28">
        <v>348875</v>
      </c>
      <c r="KD37" s="28">
        <v>418910</v>
      </c>
      <c r="KE37" s="28">
        <v>415928</v>
      </c>
      <c r="KF37" s="28">
        <v>616401</v>
      </c>
      <c r="KG37" s="28">
        <v>517832</v>
      </c>
      <c r="KH37" s="28">
        <v>515860</v>
      </c>
      <c r="KI37" s="28">
        <v>580461</v>
      </c>
      <c r="KJ37" s="28">
        <v>693780</v>
      </c>
      <c r="KK37" s="28">
        <v>876562</v>
      </c>
      <c r="KL37" s="28">
        <v>57274</v>
      </c>
      <c r="KM37" s="28">
        <v>62450</v>
      </c>
      <c r="KN37" s="28">
        <v>57190</v>
      </c>
      <c r="KO37" s="28">
        <v>50989</v>
      </c>
      <c r="KP37" s="28">
        <v>29289</v>
      </c>
      <c r="KQ37" s="28">
        <v>11426</v>
      </c>
      <c r="KR37" s="28">
        <v>343629</v>
      </c>
      <c r="KS37" s="28">
        <v>325832</v>
      </c>
      <c r="KT37" s="28">
        <v>394403</v>
      </c>
      <c r="KU37" s="28">
        <v>430118</v>
      </c>
      <c r="KV37" s="28">
        <v>442222</v>
      </c>
      <c r="KW37" s="28">
        <v>428696</v>
      </c>
      <c r="KX37" s="28">
        <v>6372607</v>
      </c>
      <c r="KY37" s="28">
        <v>6004864</v>
      </c>
      <c r="KZ37" s="28">
        <v>5847563</v>
      </c>
      <c r="LA37" s="28">
        <v>5795481</v>
      </c>
      <c r="LB37" s="28">
        <v>5957631</v>
      </c>
      <c r="LC37" s="28">
        <v>5755312</v>
      </c>
      <c r="LD37" s="28">
        <v>44555</v>
      </c>
      <c r="LE37" s="28">
        <v>38948</v>
      </c>
      <c r="LF37" s="28">
        <v>38924</v>
      </c>
      <c r="LG37" s="28">
        <v>31080</v>
      </c>
      <c r="LH37" s="28">
        <v>26904</v>
      </c>
      <c r="LI37" s="28">
        <v>18353</v>
      </c>
      <c r="LJ37" s="28">
        <v>351796</v>
      </c>
      <c r="LK37" s="28">
        <v>291848</v>
      </c>
      <c r="LL37" s="28">
        <v>283985</v>
      </c>
      <c r="LM37" s="28">
        <v>270920</v>
      </c>
      <c r="LN37" s="28">
        <v>273232</v>
      </c>
      <c r="LO37" s="28">
        <v>228255</v>
      </c>
      <c r="LP37" s="28">
        <v>6158017</v>
      </c>
      <c r="LQ37" s="28">
        <v>7365748</v>
      </c>
      <c r="LR37" s="28">
        <v>8099684</v>
      </c>
      <c r="LS37" s="28">
        <v>7597793</v>
      </c>
      <c r="LT37" s="28">
        <v>8165946</v>
      </c>
      <c r="LU37" s="28">
        <v>7773669</v>
      </c>
      <c r="LV37" s="28">
        <v>209626</v>
      </c>
      <c r="LW37" s="28">
        <v>181708</v>
      </c>
      <c r="LX37" s="28">
        <v>126381</v>
      </c>
      <c r="LY37" s="28">
        <v>92819</v>
      </c>
      <c r="LZ37" s="28">
        <v>37793</v>
      </c>
      <c r="MA37" s="28">
        <v>4884</v>
      </c>
      <c r="MB37" s="28">
        <v>58861</v>
      </c>
      <c r="MC37" s="28">
        <v>48104</v>
      </c>
      <c r="MD37" s="28">
        <v>42983</v>
      </c>
      <c r="ME37" s="28">
        <v>34929</v>
      </c>
      <c r="MF37" s="28">
        <v>26284</v>
      </c>
      <c r="MG37" s="28">
        <v>16629</v>
      </c>
      <c r="MH37" s="28">
        <v>1161347</v>
      </c>
      <c r="MI37" s="28">
        <v>1208371</v>
      </c>
      <c r="MJ37" s="28">
        <v>997408</v>
      </c>
      <c r="MK37" s="28">
        <v>1007205</v>
      </c>
      <c r="ML37" s="28">
        <v>1101940</v>
      </c>
      <c r="MM37" s="28">
        <v>1083016</v>
      </c>
      <c r="MN37" s="28">
        <v>63960</v>
      </c>
      <c r="MO37" s="28">
        <v>56876</v>
      </c>
      <c r="MP37" s="28">
        <v>48461</v>
      </c>
      <c r="MQ37" s="28">
        <v>56688</v>
      </c>
      <c r="MR37" s="28">
        <v>105277</v>
      </c>
      <c r="MS37" s="28">
        <v>50636</v>
      </c>
      <c r="MT37" s="28">
        <v>163925</v>
      </c>
      <c r="MU37" s="28">
        <v>123586</v>
      </c>
      <c r="MV37" s="28">
        <v>134980</v>
      </c>
      <c r="MW37" s="28">
        <v>132899</v>
      </c>
      <c r="MX37" s="28">
        <v>106339</v>
      </c>
      <c r="MY37" s="28">
        <v>77564</v>
      </c>
      <c r="MZ37" s="28">
        <v>161183</v>
      </c>
      <c r="NA37" s="28">
        <v>129623</v>
      </c>
      <c r="NB37" s="28">
        <v>109148</v>
      </c>
      <c r="NC37" s="28">
        <v>78117</v>
      </c>
      <c r="ND37" s="28">
        <v>62950</v>
      </c>
      <c r="NE37" s="28">
        <v>59390</v>
      </c>
      <c r="NF37" s="28">
        <v>569587</v>
      </c>
      <c r="NG37" s="28">
        <v>545220</v>
      </c>
      <c r="NH37" s="28">
        <v>536187</v>
      </c>
      <c r="NI37" s="28">
        <v>544826</v>
      </c>
      <c r="NJ37" s="28">
        <v>734743</v>
      </c>
      <c r="NK37" s="28">
        <v>1021029</v>
      </c>
      <c r="NL37" s="28">
        <v>458909</v>
      </c>
      <c r="NM37" s="28">
        <v>410535</v>
      </c>
      <c r="NN37" s="28">
        <v>362282</v>
      </c>
      <c r="NO37" s="28">
        <v>359602</v>
      </c>
      <c r="NP37" s="28">
        <v>374978</v>
      </c>
      <c r="NQ37" s="28">
        <v>291284</v>
      </c>
      <c r="NR37" s="28">
        <v>1217201</v>
      </c>
      <c r="NS37" s="28">
        <v>1189040</v>
      </c>
      <c r="NT37" s="28">
        <v>1115318</v>
      </c>
      <c r="NU37" s="28">
        <v>1090087</v>
      </c>
      <c r="NV37" s="28">
        <v>1182316</v>
      </c>
      <c r="NW37" s="28">
        <v>1144925</v>
      </c>
      <c r="NX37" s="28">
        <v>1843069</v>
      </c>
      <c r="NY37" s="28">
        <v>1727035</v>
      </c>
      <c r="NZ37" s="28">
        <v>1785096</v>
      </c>
      <c r="OA37" s="28">
        <v>1844668</v>
      </c>
      <c r="OB37" s="28">
        <v>1899681</v>
      </c>
      <c r="OC37" s="28">
        <v>1984415</v>
      </c>
      <c r="OD37" s="28">
        <v>820231</v>
      </c>
      <c r="OE37" s="28">
        <v>683831</v>
      </c>
      <c r="OF37" s="28">
        <v>620848</v>
      </c>
      <c r="OG37" s="28">
        <v>721885</v>
      </c>
      <c r="OH37" s="28">
        <v>643674</v>
      </c>
      <c r="OI37" s="28">
        <v>732519</v>
      </c>
      <c r="OJ37" s="28">
        <v>774931</v>
      </c>
      <c r="OK37" s="28">
        <v>791423</v>
      </c>
      <c r="OL37" s="28">
        <v>904821</v>
      </c>
      <c r="OM37" s="28">
        <v>1013560</v>
      </c>
      <c r="ON37" s="28">
        <v>988789</v>
      </c>
      <c r="OO37" s="28">
        <v>1046152</v>
      </c>
      <c r="OP37" s="28">
        <v>106093</v>
      </c>
      <c r="OQ37" s="28">
        <v>96435</v>
      </c>
      <c r="OR37" s="28">
        <v>80351</v>
      </c>
      <c r="OS37" s="28">
        <v>70340</v>
      </c>
      <c r="OT37" s="28">
        <v>65191</v>
      </c>
      <c r="OU37" s="28">
        <v>38448</v>
      </c>
      <c r="OV37" s="28">
        <v>462945</v>
      </c>
      <c r="OW37" s="28">
        <v>433946</v>
      </c>
      <c r="OX37" s="28">
        <v>500460</v>
      </c>
      <c r="OY37" s="28">
        <v>601708</v>
      </c>
      <c r="OZ37" s="28">
        <v>603158</v>
      </c>
      <c r="PA37" s="28">
        <v>591654</v>
      </c>
      <c r="PB37" s="28">
        <v>808877</v>
      </c>
      <c r="PC37" s="28">
        <v>746960</v>
      </c>
      <c r="PD37" s="28">
        <v>748208</v>
      </c>
      <c r="PE37" s="28">
        <v>769227</v>
      </c>
      <c r="PF37" s="28">
        <v>819453</v>
      </c>
      <c r="PG37" s="28">
        <v>0</v>
      </c>
      <c r="PH37" s="28">
        <v>395988</v>
      </c>
      <c r="PI37" s="28">
        <v>451854</v>
      </c>
      <c r="PJ37" s="28">
        <v>467519</v>
      </c>
      <c r="PK37" s="28">
        <v>499090</v>
      </c>
      <c r="PL37" s="28">
        <v>496682</v>
      </c>
      <c r="PM37" s="28">
        <v>789605</v>
      </c>
      <c r="PN37" s="28">
        <v>56892</v>
      </c>
      <c r="PO37" s="28">
        <v>49132</v>
      </c>
      <c r="PP37" s="28">
        <v>35493</v>
      </c>
      <c r="PQ37" s="28">
        <v>20841</v>
      </c>
      <c r="PR37" s="28">
        <v>12976</v>
      </c>
      <c r="PS37" s="28">
        <v>6777</v>
      </c>
      <c r="PT37" s="28">
        <v>4057004</v>
      </c>
      <c r="PU37" s="28">
        <v>4069562</v>
      </c>
      <c r="PV37" s="28">
        <v>3819341</v>
      </c>
      <c r="PW37" s="28">
        <v>3410076</v>
      </c>
      <c r="PX37" s="28">
        <v>3390548</v>
      </c>
      <c r="PY37" s="28">
        <v>2784589</v>
      </c>
      <c r="PZ37" s="28">
        <v>472085</v>
      </c>
      <c r="QA37" s="28">
        <v>476219</v>
      </c>
      <c r="QB37" s="28">
        <v>421210</v>
      </c>
      <c r="QC37" s="28">
        <v>515290</v>
      </c>
      <c r="QD37" s="28">
        <v>426909</v>
      </c>
      <c r="QE37" s="28">
        <v>324613</v>
      </c>
      <c r="QF37" s="28">
        <v>445756</v>
      </c>
      <c r="QG37" s="28">
        <v>385375</v>
      </c>
      <c r="QH37" s="28">
        <v>417481</v>
      </c>
      <c r="QI37" s="28">
        <v>456866</v>
      </c>
      <c r="QJ37" s="28">
        <v>491573</v>
      </c>
      <c r="QK37" s="28">
        <v>745570</v>
      </c>
      <c r="QL37" s="28">
        <v>993164</v>
      </c>
      <c r="QM37" s="28">
        <v>803192</v>
      </c>
      <c r="QN37" s="28">
        <v>681510</v>
      </c>
      <c r="QO37" s="28">
        <v>685658</v>
      </c>
      <c r="QP37" s="28">
        <v>664635</v>
      </c>
      <c r="QQ37" s="28">
        <v>654231</v>
      </c>
      <c r="QR37" s="28">
        <v>1341676</v>
      </c>
      <c r="QS37" s="28">
        <v>1339536</v>
      </c>
      <c r="QT37" s="28">
        <v>1313183</v>
      </c>
      <c r="QU37" s="28">
        <v>1244029</v>
      </c>
      <c r="QV37" s="28">
        <v>1272849</v>
      </c>
      <c r="QW37" s="28">
        <v>1030640</v>
      </c>
      <c r="QX37" s="28">
        <v>345270</v>
      </c>
      <c r="QY37" s="28">
        <v>334519</v>
      </c>
      <c r="QZ37" s="28">
        <v>336516</v>
      </c>
      <c r="RA37" s="28">
        <v>325368</v>
      </c>
      <c r="RB37" s="28">
        <v>418442</v>
      </c>
      <c r="RC37" s="28">
        <v>580891</v>
      </c>
      <c r="RD37" s="28">
        <v>564755</v>
      </c>
      <c r="RE37" s="28">
        <v>491767</v>
      </c>
      <c r="RF37" s="28">
        <v>510026</v>
      </c>
      <c r="RG37" s="28">
        <v>490525</v>
      </c>
      <c r="RH37" s="28">
        <v>462459</v>
      </c>
      <c r="RI37" s="28">
        <v>436624</v>
      </c>
      <c r="RJ37" s="28">
        <v>1041263</v>
      </c>
      <c r="RK37" s="28">
        <v>838560</v>
      </c>
      <c r="RL37" s="28">
        <v>906523</v>
      </c>
      <c r="RM37" s="28">
        <v>981516</v>
      </c>
      <c r="RN37" s="28">
        <v>879239</v>
      </c>
      <c r="RO37" s="28">
        <v>791978</v>
      </c>
      <c r="RP37" s="28">
        <v>84842</v>
      </c>
      <c r="RQ37" s="28">
        <v>83128</v>
      </c>
      <c r="RR37" s="28">
        <v>82750</v>
      </c>
      <c r="RS37" s="28">
        <v>68439</v>
      </c>
      <c r="RT37" s="28">
        <v>66694</v>
      </c>
      <c r="RU37" s="28">
        <v>43150</v>
      </c>
      <c r="RV37" s="28">
        <v>543828</v>
      </c>
      <c r="RW37" s="28">
        <v>471048</v>
      </c>
      <c r="RX37" s="28">
        <v>458918</v>
      </c>
      <c r="RY37" s="28">
        <v>493117</v>
      </c>
      <c r="RZ37" s="28">
        <v>581939</v>
      </c>
      <c r="SA37" s="28">
        <v>641742</v>
      </c>
      <c r="SB37" s="28">
        <v>22770</v>
      </c>
      <c r="SC37" s="28">
        <v>29249</v>
      </c>
      <c r="SD37" s="28">
        <v>31139</v>
      </c>
      <c r="SE37" s="28">
        <v>31738</v>
      </c>
      <c r="SF37" s="28">
        <v>25765</v>
      </c>
      <c r="SG37" s="28">
        <v>19146</v>
      </c>
      <c r="SH37" s="28">
        <v>75979</v>
      </c>
      <c r="SI37" s="28">
        <v>77752</v>
      </c>
      <c r="SJ37" s="28">
        <v>74758</v>
      </c>
      <c r="SK37" s="28">
        <v>71984</v>
      </c>
      <c r="SL37" s="28">
        <v>74281</v>
      </c>
      <c r="SM37" s="28">
        <v>119348</v>
      </c>
      <c r="SN37" s="28">
        <v>509260</v>
      </c>
      <c r="SO37" s="28">
        <v>473686</v>
      </c>
      <c r="SP37" s="28">
        <v>478001</v>
      </c>
      <c r="SQ37" s="28">
        <v>455091</v>
      </c>
      <c r="SR37" s="28">
        <v>516878</v>
      </c>
      <c r="SS37" s="28">
        <v>519726</v>
      </c>
      <c r="ST37" s="28">
        <v>581436</v>
      </c>
      <c r="SU37" s="28">
        <v>702955</v>
      </c>
      <c r="SV37" s="28">
        <v>651450</v>
      </c>
      <c r="SW37" s="28">
        <v>708754</v>
      </c>
      <c r="SX37" s="28">
        <v>859163</v>
      </c>
      <c r="SY37" s="28">
        <v>882610</v>
      </c>
    </row>
    <row r="38" spans="1:519">
      <c r="A38" s="65"/>
      <c r="B38" s="66" t="s">
        <v>342</v>
      </c>
      <c r="C38" s="67"/>
      <c r="D38" s="28">
        <v>87977207</v>
      </c>
      <c r="E38" s="28">
        <v>89477732</v>
      </c>
      <c r="F38" s="28">
        <v>88633635</v>
      </c>
      <c r="G38" s="30">
        <v>87007607</v>
      </c>
      <c r="H38" s="28">
        <v>85095175</v>
      </c>
      <c r="I38" s="30">
        <v>82906719</v>
      </c>
      <c r="J38" s="28">
        <v>11014101</v>
      </c>
      <c r="K38" s="28">
        <v>11004516</v>
      </c>
      <c r="L38" s="28">
        <v>11223548</v>
      </c>
      <c r="M38" s="30">
        <v>11054704</v>
      </c>
      <c r="N38" s="28">
        <v>10676459</v>
      </c>
      <c r="O38" s="30">
        <v>10839227</v>
      </c>
      <c r="P38" s="28">
        <v>5528307</v>
      </c>
      <c r="Q38" s="28">
        <v>5526357</v>
      </c>
      <c r="R38" s="28">
        <v>5539407</v>
      </c>
      <c r="S38" s="30">
        <v>5421150</v>
      </c>
      <c r="T38" s="28">
        <v>5402786</v>
      </c>
      <c r="U38" s="30">
        <v>5241313</v>
      </c>
      <c r="V38" s="28">
        <v>2989542</v>
      </c>
      <c r="W38" s="28">
        <v>2864604</v>
      </c>
      <c r="X38" s="28">
        <v>2930029</v>
      </c>
      <c r="Y38" s="30">
        <v>2822111</v>
      </c>
      <c r="Z38" s="28">
        <v>2870727</v>
      </c>
      <c r="AA38" s="30">
        <v>2955890</v>
      </c>
      <c r="AB38" s="28">
        <v>4748490</v>
      </c>
      <c r="AC38" s="28">
        <v>4615828</v>
      </c>
      <c r="AD38" s="28">
        <v>4890726</v>
      </c>
      <c r="AE38" s="30">
        <v>4823540</v>
      </c>
      <c r="AF38" s="28">
        <v>4543335</v>
      </c>
      <c r="AG38" s="30">
        <v>4368001</v>
      </c>
      <c r="AH38" s="28">
        <v>23129748</v>
      </c>
      <c r="AI38" s="28">
        <v>22198989</v>
      </c>
      <c r="AJ38" s="28">
        <v>20786747</v>
      </c>
      <c r="AK38" s="30">
        <v>19592665</v>
      </c>
      <c r="AL38" s="28">
        <v>19600338</v>
      </c>
      <c r="AM38" s="30">
        <v>20022077</v>
      </c>
      <c r="AN38" s="28">
        <v>4203684</v>
      </c>
      <c r="AO38" s="28">
        <v>4181593</v>
      </c>
      <c r="AP38" s="28">
        <v>4359098</v>
      </c>
      <c r="AQ38" s="30">
        <v>4356667</v>
      </c>
      <c r="AR38" s="28">
        <v>4208895</v>
      </c>
      <c r="AS38" s="30">
        <v>4162653</v>
      </c>
      <c r="AT38" s="28">
        <v>32333839</v>
      </c>
      <c r="AU38" s="28">
        <v>31729052</v>
      </c>
      <c r="AV38" s="28">
        <v>31816795</v>
      </c>
      <c r="AW38" s="30">
        <v>30231518</v>
      </c>
      <c r="AX38" s="28">
        <v>30196283</v>
      </c>
      <c r="AY38" s="30">
        <v>31981249</v>
      </c>
      <c r="AZ38" s="28">
        <v>12290187</v>
      </c>
      <c r="BA38" s="28">
        <v>12601594</v>
      </c>
      <c r="BB38" s="28">
        <v>12657543</v>
      </c>
      <c r="BC38" s="30">
        <v>12628086</v>
      </c>
      <c r="BD38" s="28">
        <v>12241741</v>
      </c>
      <c r="BE38" s="30">
        <v>12103631</v>
      </c>
      <c r="BF38" s="28">
        <v>120236565</v>
      </c>
      <c r="BG38" s="28">
        <v>120136782</v>
      </c>
      <c r="BH38" s="28">
        <v>116288704</v>
      </c>
      <c r="BI38" s="30">
        <v>111884046</v>
      </c>
      <c r="BJ38" s="28">
        <v>107733260</v>
      </c>
      <c r="BK38" s="30">
        <v>103147579</v>
      </c>
      <c r="BL38" s="28">
        <v>4101444</v>
      </c>
      <c r="BM38" s="28">
        <v>4091632</v>
      </c>
      <c r="BN38" s="28">
        <v>4123824</v>
      </c>
      <c r="BO38" s="30">
        <v>4108533</v>
      </c>
      <c r="BP38" s="28">
        <v>4091446</v>
      </c>
      <c r="BQ38" s="30">
        <v>4170512</v>
      </c>
      <c r="BR38" s="28">
        <v>28064833</v>
      </c>
      <c r="BS38" s="28">
        <v>27033888</v>
      </c>
      <c r="BT38" s="28">
        <v>26603078</v>
      </c>
      <c r="BU38" s="30">
        <v>25097837</v>
      </c>
      <c r="BV38" s="28">
        <v>25277534</v>
      </c>
      <c r="BW38" s="30">
        <v>25199954</v>
      </c>
      <c r="BX38" s="28">
        <v>33172162</v>
      </c>
      <c r="BY38" s="28">
        <v>31999009</v>
      </c>
      <c r="BZ38" s="28">
        <v>31252195</v>
      </c>
      <c r="CA38" s="30">
        <v>30218313</v>
      </c>
      <c r="CB38" s="28">
        <v>29603492</v>
      </c>
      <c r="CC38" s="30">
        <v>30138742</v>
      </c>
      <c r="CD38" s="28">
        <v>6661072</v>
      </c>
      <c r="CE38" s="28">
        <v>6682452</v>
      </c>
      <c r="CF38" s="28">
        <v>6784246</v>
      </c>
      <c r="CG38" s="30">
        <v>6468107</v>
      </c>
      <c r="CH38" s="28">
        <v>6307527</v>
      </c>
      <c r="CI38" s="30">
        <v>6090241</v>
      </c>
      <c r="CJ38" s="28">
        <v>14080096</v>
      </c>
      <c r="CK38" s="28">
        <v>13946137</v>
      </c>
      <c r="CL38" s="28">
        <v>13889042</v>
      </c>
      <c r="CM38" s="30">
        <v>13858226</v>
      </c>
      <c r="CN38" s="28">
        <v>13774408</v>
      </c>
      <c r="CO38" s="30">
        <v>13045398</v>
      </c>
      <c r="CP38" s="28">
        <v>77161875</v>
      </c>
      <c r="CQ38" s="28">
        <v>74521601</v>
      </c>
      <c r="CR38" s="28">
        <v>72701357</v>
      </c>
      <c r="CS38" s="30">
        <v>73812235</v>
      </c>
      <c r="CT38" s="28">
        <v>72441738</v>
      </c>
      <c r="CU38" s="30">
        <v>70656123</v>
      </c>
      <c r="CV38" s="28">
        <v>3030205</v>
      </c>
      <c r="CW38" s="28">
        <v>2998250</v>
      </c>
      <c r="CX38" s="28">
        <v>3014696</v>
      </c>
      <c r="CY38" s="30">
        <v>2954922</v>
      </c>
      <c r="CZ38" s="28">
        <v>1264543</v>
      </c>
      <c r="DA38" s="30">
        <v>2506545</v>
      </c>
      <c r="DB38" s="28">
        <v>10285399</v>
      </c>
      <c r="DC38" s="28">
        <v>10176268</v>
      </c>
      <c r="DD38" s="28">
        <v>10283809</v>
      </c>
      <c r="DE38" s="30">
        <v>10102306</v>
      </c>
      <c r="DF38" s="28">
        <v>10002912</v>
      </c>
      <c r="DG38" s="30">
        <v>9649950</v>
      </c>
      <c r="DH38" s="28">
        <v>39364863</v>
      </c>
      <c r="DI38" s="28">
        <v>38275664</v>
      </c>
      <c r="DJ38" s="28">
        <v>37705459</v>
      </c>
      <c r="DK38" s="30">
        <v>35396497</v>
      </c>
      <c r="DL38" s="28">
        <v>35521998</v>
      </c>
      <c r="DM38" s="30">
        <v>34807642</v>
      </c>
      <c r="DN38" s="28">
        <v>12908441</v>
      </c>
      <c r="DO38" s="28">
        <v>12847838</v>
      </c>
      <c r="DP38" s="28">
        <v>12915499</v>
      </c>
      <c r="DQ38" s="30">
        <v>13124123</v>
      </c>
      <c r="DR38" s="28">
        <v>12335363</v>
      </c>
      <c r="DS38" s="30">
        <v>12343866</v>
      </c>
      <c r="DT38" s="28">
        <v>55777873</v>
      </c>
      <c r="DU38" s="28">
        <v>53571492</v>
      </c>
      <c r="DV38" s="28">
        <v>51078993</v>
      </c>
      <c r="DW38" s="30">
        <v>48066820</v>
      </c>
      <c r="DX38" s="28">
        <v>46631548</v>
      </c>
      <c r="DY38" s="30">
        <v>46524383</v>
      </c>
      <c r="DZ38" s="28">
        <v>209895440</v>
      </c>
      <c r="EA38" s="28">
        <v>205982052</v>
      </c>
      <c r="EB38" s="28">
        <v>195180755</v>
      </c>
      <c r="EC38" s="30">
        <v>184647640</v>
      </c>
      <c r="ED38" s="28">
        <v>186137954</v>
      </c>
      <c r="EE38" s="30">
        <v>177119747</v>
      </c>
      <c r="EF38" s="28">
        <v>50468733</v>
      </c>
      <c r="EG38" s="28">
        <v>49403997</v>
      </c>
      <c r="EH38" s="28">
        <v>48578252</v>
      </c>
      <c r="EI38" s="30">
        <v>45742263</v>
      </c>
      <c r="EJ38" s="28">
        <v>43787735</v>
      </c>
      <c r="EK38" s="30">
        <v>44023667</v>
      </c>
      <c r="EL38" s="28">
        <v>6318504</v>
      </c>
      <c r="EM38" s="28">
        <v>6407387</v>
      </c>
      <c r="EN38" s="28">
        <v>6344387</v>
      </c>
      <c r="EO38" s="30">
        <v>5812183</v>
      </c>
      <c r="EP38" s="28">
        <v>6144513</v>
      </c>
      <c r="EQ38" s="30">
        <v>6335760</v>
      </c>
      <c r="ER38" s="28">
        <v>13078023</v>
      </c>
      <c r="ES38" s="28">
        <v>13238676</v>
      </c>
      <c r="ET38" s="28">
        <v>14001939</v>
      </c>
      <c r="EU38" s="30">
        <v>13127405</v>
      </c>
      <c r="EV38" s="28">
        <v>12538007</v>
      </c>
      <c r="EW38" s="30">
        <v>12640916</v>
      </c>
      <c r="EX38" s="28">
        <v>13923069</v>
      </c>
      <c r="EY38" s="28">
        <v>14301951</v>
      </c>
      <c r="EZ38" s="28">
        <v>14110407</v>
      </c>
      <c r="FA38" s="30">
        <v>13769516</v>
      </c>
      <c r="FB38" s="28">
        <v>12657739</v>
      </c>
      <c r="FC38" s="30">
        <v>12384992</v>
      </c>
      <c r="FD38" s="28">
        <v>7858168</v>
      </c>
      <c r="FE38" s="28">
        <v>7798471</v>
      </c>
      <c r="FF38" s="28">
        <v>7842830</v>
      </c>
      <c r="FG38" s="30">
        <v>7810370</v>
      </c>
      <c r="FH38" s="28">
        <v>7373700</v>
      </c>
      <c r="FI38" s="30">
        <v>6903834</v>
      </c>
      <c r="FJ38" s="28">
        <v>43369061</v>
      </c>
      <c r="FK38" s="28">
        <v>42099577</v>
      </c>
      <c r="FL38" s="28">
        <v>41650824</v>
      </c>
      <c r="FM38" s="30">
        <v>38656369</v>
      </c>
      <c r="FN38" s="28">
        <v>37928702</v>
      </c>
      <c r="FO38" s="30">
        <v>37037851</v>
      </c>
      <c r="FP38" s="28">
        <v>9219235</v>
      </c>
      <c r="FQ38" s="28">
        <v>8754076</v>
      </c>
      <c r="FR38" s="28">
        <v>9171933</v>
      </c>
      <c r="FS38" s="30">
        <v>8774716</v>
      </c>
      <c r="FT38" s="28">
        <v>8057998</v>
      </c>
      <c r="FU38" s="30">
        <v>7910073</v>
      </c>
      <c r="FV38" s="28">
        <v>8153987</v>
      </c>
      <c r="FW38" s="28">
        <v>7992717</v>
      </c>
      <c r="FX38" s="28">
        <v>7841565</v>
      </c>
      <c r="FY38" s="30">
        <v>7232468</v>
      </c>
      <c r="FZ38" s="28">
        <v>7048678</v>
      </c>
      <c r="GA38" s="30">
        <v>6670393</v>
      </c>
      <c r="GB38" s="28">
        <v>10467285</v>
      </c>
      <c r="GC38" s="28">
        <v>10056455</v>
      </c>
      <c r="GD38" s="28">
        <v>10080979</v>
      </c>
      <c r="GE38" s="30">
        <v>10149037</v>
      </c>
      <c r="GF38" s="28">
        <v>9164221</v>
      </c>
      <c r="GG38" s="30">
        <v>9203842</v>
      </c>
      <c r="GH38" s="60">
        <v>11281182</v>
      </c>
      <c r="GI38" s="60">
        <v>11425619</v>
      </c>
      <c r="GJ38" s="60">
        <v>10975401</v>
      </c>
      <c r="GK38" s="30">
        <v>10762483</v>
      </c>
      <c r="GL38" s="28">
        <v>10737138</v>
      </c>
      <c r="GM38" s="30">
        <v>10087715</v>
      </c>
      <c r="GN38" s="28">
        <v>17951255</v>
      </c>
      <c r="GO38" s="28">
        <v>18535189</v>
      </c>
      <c r="GP38" s="28">
        <v>18111912</v>
      </c>
      <c r="GQ38" s="30">
        <v>17392518</v>
      </c>
      <c r="GR38" s="28">
        <v>16742486</v>
      </c>
      <c r="GS38" s="30">
        <v>16465476</v>
      </c>
      <c r="GT38" s="28">
        <v>49695620</v>
      </c>
      <c r="GU38" s="28">
        <v>47747554</v>
      </c>
      <c r="GV38" s="28">
        <v>47729844</v>
      </c>
      <c r="GW38" s="30">
        <v>48169101</v>
      </c>
      <c r="GX38" s="28">
        <v>45099587</v>
      </c>
      <c r="GY38" s="30">
        <v>44181612</v>
      </c>
      <c r="GZ38" s="28">
        <v>7348937</v>
      </c>
      <c r="HA38" s="28">
        <v>7051734</v>
      </c>
      <c r="HB38" s="28">
        <v>6713040</v>
      </c>
      <c r="HC38" s="30">
        <v>6620082</v>
      </c>
      <c r="HD38" s="28">
        <v>6663649</v>
      </c>
      <c r="HE38" s="30">
        <v>6278798</v>
      </c>
      <c r="HF38" s="28">
        <v>4061322</v>
      </c>
      <c r="HG38" s="28">
        <v>4383576</v>
      </c>
      <c r="HH38" s="28">
        <v>4625440</v>
      </c>
      <c r="HI38" s="30">
        <v>4373959</v>
      </c>
      <c r="HJ38" s="28">
        <v>4296576</v>
      </c>
      <c r="HK38" s="30">
        <v>4229725</v>
      </c>
      <c r="HL38" s="28">
        <v>35187330</v>
      </c>
      <c r="HM38" s="28">
        <v>34306794</v>
      </c>
      <c r="HN38" s="28">
        <v>33667952</v>
      </c>
      <c r="HO38" s="30">
        <v>32967155</v>
      </c>
      <c r="HP38" s="28">
        <v>15817938</v>
      </c>
      <c r="HQ38" s="30">
        <v>32149831</v>
      </c>
      <c r="HR38" s="28">
        <v>46677390</v>
      </c>
      <c r="HS38" s="28">
        <v>47931650</v>
      </c>
      <c r="HT38" s="28">
        <v>45878618</v>
      </c>
      <c r="HU38" s="30">
        <v>44341385</v>
      </c>
      <c r="HV38" s="28">
        <v>42853258</v>
      </c>
      <c r="HW38" s="30">
        <v>42085284</v>
      </c>
      <c r="HX38" s="28">
        <v>28196233</v>
      </c>
      <c r="HY38" s="28">
        <v>26451654</v>
      </c>
      <c r="HZ38" s="28">
        <v>25926379</v>
      </c>
      <c r="IA38" s="30">
        <v>25347883</v>
      </c>
      <c r="IB38" s="28">
        <v>25383480</v>
      </c>
      <c r="IC38" s="30">
        <v>25641561</v>
      </c>
      <c r="ID38" s="28">
        <v>28855661</v>
      </c>
      <c r="IE38" s="28">
        <v>28691808</v>
      </c>
      <c r="IF38" s="28">
        <v>27369901</v>
      </c>
      <c r="IG38" s="30">
        <v>26919421</v>
      </c>
      <c r="IH38" s="28">
        <v>26348812</v>
      </c>
      <c r="II38" s="30">
        <v>26290148</v>
      </c>
      <c r="IJ38" s="28">
        <v>45188652</v>
      </c>
      <c r="IK38" s="28">
        <v>44165535</v>
      </c>
      <c r="IL38" s="28">
        <v>43095367</v>
      </c>
      <c r="IM38" s="30">
        <v>41815181</v>
      </c>
      <c r="IN38" s="28">
        <v>40595888</v>
      </c>
      <c r="IO38" s="30">
        <v>39799381</v>
      </c>
      <c r="IP38" s="28">
        <v>36525084</v>
      </c>
      <c r="IQ38" s="28">
        <v>36527503</v>
      </c>
      <c r="IR38" s="28">
        <v>35953019</v>
      </c>
      <c r="IS38" s="30">
        <v>35400083</v>
      </c>
      <c r="IT38" s="28">
        <v>33663096</v>
      </c>
      <c r="IU38" s="30">
        <v>30066788</v>
      </c>
      <c r="IV38" s="28">
        <v>18210975</v>
      </c>
      <c r="IW38" s="28">
        <v>19056649</v>
      </c>
      <c r="IX38" s="28">
        <v>18974224</v>
      </c>
      <c r="IY38" s="30">
        <v>19391544</v>
      </c>
      <c r="IZ38" s="28">
        <v>18347749</v>
      </c>
      <c r="JA38" s="30">
        <v>18628683</v>
      </c>
      <c r="JB38" s="28">
        <v>21313272</v>
      </c>
      <c r="JC38" s="28">
        <v>20005205</v>
      </c>
      <c r="JD38" s="28">
        <v>18901280</v>
      </c>
      <c r="JE38" s="30">
        <v>18623635</v>
      </c>
      <c r="JF38" s="28">
        <v>18916887</v>
      </c>
      <c r="JG38" s="30">
        <v>17951623</v>
      </c>
      <c r="JH38" s="28">
        <v>85593637</v>
      </c>
      <c r="JI38" s="28">
        <v>84395116</v>
      </c>
      <c r="JJ38" s="28">
        <v>82000830</v>
      </c>
      <c r="JK38" s="28">
        <v>79350895</v>
      </c>
      <c r="JL38" s="28">
        <v>74883941</v>
      </c>
      <c r="JM38" s="28">
        <v>73932511</v>
      </c>
      <c r="JN38" s="28">
        <v>8019756</v>
      </c>
      <c r="JO38" s="28">
        <v>8076942</v>
      </c>
      <c r="JP38" s="28">
        <v>8142492</v>
      </c>
      <c r="JQ38" s="28">
        <v>8137073</v>
      </c>
      <c r="JR38" s="28">
        <v>7760950</v>
      </c>
      <c r="JS38" s="28">
        <v>7865920</v>
      </c>
      <c r="JT38" s="28">
        <v>11072341</v>
      </c>
      <c r="JU38" s="28">
        <v>10926551</v>
      </c>
      <c r="JV38" s="28">
        <v>11429684</v>
      </c>
      <c r="JW38" s="28">
        <v>10967240</v>
      </c>
      <c r="JX38" s="28">
        <v>10693946</v>
      </c>
      <c r="JY38" s="28">
        <v>10151311</v>
      </c>
      <c r="JZ38" s="28">
        <v>7238880</v>
      </c>
      <c r="KA38" s="28">
        <v>6917145</v>
      </c>
      <c r="KB38" s="28">
        <v>7179481</v>
      </c>
      <c r="KC38" s="28">
        <v>7057370</v>
      </c>
      <c r="KD38" s="28">
        <v>6506437</v>
      </c>
      <c r="KE38" s="28">
        <v>5945220</v>
      </c>
      <c r="KF38" s="28">
        <v>33718735</v>
      </c>
      <c r="KG38" s="28">
        <v>32986187</v>
      </c>
      <c r="KH38" s="28">
        <v>32801019</v>
      </c>
      <c r="KI38" s="28">
        <v>32306274</v>
      </c>
      <c r="KJ38" s="28">
        <v>31354834</v>
      </c>
      <c r="KK38" s="28">
        <v>30763082</v>
      </c>
      <c r="KL38" s="28">
        <v>6053951</v>
      </c>
      <c r="KM38" s="28">
        <v>5880806</v>
      </c>
      <c r="KN38" s="28">
        <v>5733180</v>
      </c>
      <c r="KO38" s="28">
        <v>5754620</v>
      </c>
      <c r="KP38" s="28">
        <v>5581284</v>
      </c>
      <c r="KQ38" s="28">
        <v>5753092</v>
      </c>
      <c r="KR38" s="28">
        <v>22922892</v>
      </c>
      <c r="KS38" s="28">
        <v>22018420</v>
      </c>
      <c r="KT38" s="28">
        <v>21513962</v>
      </c>
      <c r="KU38" s="28">
        <v>19993162</v>
      </c>
      <c r="KV38" s="28">
        <v>19682537</v>
      </c>
      <c r="KW38" s="28">
        <v>20290754</v>
      </c>
      <c r="KX38" s="28">
        <v>141831276</v>
      </c>
      <c r="KY38" s="28">
        <v>134963239</v>
      </c>
      <c r="KZ38" s="28">
        <v>128861146</v>
      </c>
      <c r="LA38" s="28">
        <v>125085991</v>
      </c>
      <c r="LB38" s="28">
        <v>121527748</v>
      </c>
      <c r="LC38" s="28">
        <v>119345083</v>
      </c>
      <c r="LD38" s="28">
        <v>5386191</v>
      </c>
      <c r="LE38" s="28">
        <v>5465469</v>
      </c>
      <c r="LF38" s="28">
        <v>5623558</v>
      </c>
      <c r="LG38" s="28">
        <v>5297937</v>
      </c>
      <c r="LH38" s="28">
        <v>5219523</v>
      </c>
      <c r="LI38" s="28">
        <v>5309944</v>
      </c>
      <c r="LJ38" s="28">
        <v>8683180</v>
      </c>
      <c r="LK38" s="28">
        <v>8866613</v>
      </c>
      <c r="LL38" s="28">
        <v>8322043</v>
      </c>
      <c r="LM38" s="28">
        <v>8637056</v>
      </c>
      <c r="LN38" s="28">
        <v>8189747</v>
      </c>
      <c r="LO38" s="28">
        <v>8264373</v>
      </c>
      <c r="LP38" s="28">
        <v>125889303</v>
      </c>
      <c r="LQ38" s="28">
        <v>126347317</v>
      </c>
      <c r="LR38" s="28">
        <v>122472805</v>
      </c>
      <c r="LS38" s="28">
        <v>115852632</v>
      </c>
      <c r="LT38" s="28">
        <v>114287607</v>
      </c>
      <c r="LU38" s="28">
        <v>111155052</v>
      </c>
      <c r="LV38" s="28">
        <v>9822776</v>
      </c>
      <c r="LW38" s="28">
        <v>9679381</v>
      </c>
      <c r="LX38" s="28">
        <v>9896097</v>
      </c>
      <c r="LY38" s="28">
        <v>9909510</v>
      </c>
      <c r="LZ38" s="28">
        <v>9890256</v>
      </c>
      <c r="MA38" s="28">
        <v>9828718</v>
      </c>
      <c r="MB38" s="28">
        <v>4935069</v>
      </c>
      <c r="MC38" s="28">
        <v>5022213</v>
      </c>
      <c r="MD38" s="28">
        <v>5025591</v>
      </c>
      <c r="ME38" s="28">
        <v>4857390</v>
      </c>
      <c r="MF38" s="28">
        <v>4849822</v>
      </c>
      <c r="MG38" s="28">
        <v>4629074</v>
      </c>
      <c r="MH38" s="28">
        <v>64808538</v>
      </c>
      <c r="MI38" s="28">
        <v>63797029</v>
      </c>
      <c r="MJ38" s="28">
        <v>60501993</v>
      </c>
      <c r="MK38" s="28">
        <v>58606710</v>
      </c>
      <c r="ML38" s="28">
        <v>56782582</v>
      </c>
      <c r="MM38" s="28">
        <v>54319447</v>
      </c>
      <c r="MN38" s="28">
        <v>3680801</v>
      </c>
      <c r="MO38" s="28">
        <v>3756174</v>
      </c>
      <c r="MP38" s="28">
        <v>3518665</v>
      </c>
      <c r="MQ38" s="28">
        <v>3564567</v>
      </c>
      <c r="MR38" s="28">
        <v>3628426</v>
      </c>
      <c r="MS38" s="28">
        <v>3564644</v>
      </c>
      <c r="MT38" s="28">
        <v>6027979</v>
      </c>
      <c r="MU38" s="28">
        <v>5871770</v>
      </c>
      <c r="MV38" s="28">
        <v>6186835</v>
      </c>
      <c r="MW38" s="28">
        <v>5767947</v>
      </c>
      <c r="MX38" s="28">
        <v>5798886</v>
      </c>
      <c r="MY38" s="28">
        <v>5647473</v>
      </c>
      <c r="MZ38" s="28">
        <v>7273654</v>
      </c>
      <c r="NA38" s="28">
        <v>7258141</v>
      </c>
      <c r="NB38" s="28">
        <v>7057364</v>
      </c>
      <c r="NC38" s="28">
        <v>6808934</v>
      </c>
      <c r="ND38" s="28">
        <v>7045418</v>
      </c>
      <c r="NE38" s="28">
        <v>6933866</v>
      </c>
      <c r="NF38" s="28">
        <v>34212685</v>
      </c>
      <c r="NG38" s="28">
        <v>33138449</v>
      </c>
      <c r="NH38" s="28">
        <v>32930853</v>
      </c>
      <c r="NI38" s="28">
        <v>31928040</v>
      </c>
      <c r="NJ38" s="28">
        <v>31903140</v>
      </c>
      <c r="NK38" s="28">
        <v>31040643</v>
      </c>
      <c r="NL38" s="28">
        <v>28377832</v>
      </c>
      <c r="NM38" s="28">
        <v>27969103</v>
      </c>
      <c r="NN38" s="28">
        <v>27287330</v>
      </c>
      <c r="NO38" s="28">
        <v>26060170</v>
      </c>
      <c r="NP38" s="28">
        <v>26798768</v>
      </c>
      <c r="NQ38" s="28">
        <v>26298259</v>
      </c>
      <c r="NR38" s="28">
        <v>57058007</v>
      </c>
      <c r="NS38" s="28">
        <v>56414115</v>
      </c>
      <c r="NT38" s="28">
        <v>54477402</v>
      </c>
      <c r="NU38" s="28">
        <v>52689441</v>
      </c>
      <c r="NV38" s="28">
        <v>51638077</v>
      </c>
      <c r="NW38" s="28">
        <v>51188217</v>
      </c>
      <c r="NX38" s="28">
        <v>66070536</v>
      </c>
      <c r="NY38" s="28">
        <v>64130251</v>
      </c>
      <c r="NZ38" s="28">
        <v>64594112</v>
      </c>
      <c r="OA38" s="28">
        <v>61715194</v>
      </c>
      <c r="OB38" s="28">
        <v>59721419</v>
      </c>
      <c r="OC38" s="28">
        <v>58488012</v>
      </c>
      <c r="OD38" s="28">
        <v>40408000</v>
      </c>
      <c r="OE38" s="28">
        <v>39415287</v>
      </c>
      <c r="OF38" s="28">
        <v>38776447</v>
      </c>
      <c r="OG38" s="28">
        <v>37951135</v>
      </c>
      <c r="OH38" s="28">
        <v>38040710</v>
      </c>
      <c r="OI38" s="28">
        <v>37763364</v>
      </c>
      <c r="OJ38" s="28">
        <v>39467062</v>
      </c>
      <c r="OK38" s="28">
        <v>38035632</v>
      </c>
      <c r="OL38" s="28">
        <v>38525716</v>
      </c>
      <c r="OM38" s="28">
        <v>37781549</v>
      </c>
      <c r="ON38" s="28">
        <v>36844104</v>
      </c>
      <c r="OO38" s="28">
        <v>35173646</v>
      </c>
      <c r="OP38" s="28">
        <v>4549575</v>
      </c>
      <c r="OQ38" s="28">
        <v>4354496</v>
      </c>
      <c r="OR38" s="28">
        <v>4559859</v>
      </c>
      <c r="OS38" s="28">
        <v>4367550</v>
      </c>
      <c r="OT38" s="28">
        <v>4569813</v>
      </c>
      <c r="OU38" s="28">
        <v>4501956</v>
      </c>
      <c r="OV38" s="28">
        <v>28595214</v>
      </c>
      <c r="OW38" s="28">
        <v>28400269</v>
      </c>
      <c r="OX38" s="28">
        <v>28273933</v>
      </c>
      <c r="OY38" s="28">
        <v>28185669</v>
      </c>
      <c r="OZ38" s="28">
        <v>28056713</v>
      </c>
      <c r="PA38" s="28">
        <v>28411937</v>
      </c>
      <c r="PB38" s="28">
        <v>36229189</v>
      </c>
      <c r="PC38" s="28">
        <v>36087611</v>
      </c>
      <c r="PD38" s="28">
        <v>34806526</v>
      </c>
      <c r="PE38" s="28">
        <v>34046186</v>
      </c>
      <c r="PF38" s="28">
        <v>33329660</v>
      </c>
      <c r="PG38" s="28">
        <v>33540890</v>
      </c>
      <c r="PH38" s="28">
        <v>28063855</v>
      </c>
      <c r="PI38" s="28">
        <v>28018210</v>
      </c>
      <c r="PJ38" s="28">
        <v>27154093</v>
      </c>
      <c r="PK38" s="28">
        <v>26387499</v>
      </c>
      <c r="PL38" s="28">
        <v>25158876</v>
      </c>
      <c r="PM38" s="28">
        <v>26062719</v>
      </c>
      <c r="PN38" s="28">
        <v>6081151</v>
      </c>
      <c r="PO38" s="28">
        <v>5817834</v>
      </c>
      <c r="PP38" s="28">
        <v>5906729</v>
      </c>
      <c r="PQ38" s="28">
        <v>5966698</v>
      </c>
      <c r="PR38" s="28">
        <v>5878729</v>
      </c>
      <c r="PS38" s="28">
        <v>5849523</v>
      </c>
      <c r="PT38" s="28">
        <v>108738013</v>
      </c>
      <c r="PU38" s="28">
        <v>103938922</v>
      </c>
      <c r="PV38" s="28">
        <v>105193516</v>
      </c>
      <c r="PW38" s="28">
        <v>100226395</v>
      </c>
      <c r="PX38" s="28">
        <v>97705531</v>
      </c>
      <c r="PY38" s="28">
        <v>91883538</v>
      </c>
      <c r="PZ38" s="28">
        <v>11765394</v>
      </c>
      <c r="QA38" s="28">
        <v>11283556</v>
      </c>
      <c r="QB38" s="28">
        <v>11309122</v>
      </c>
      <c r="QC38" s="28">
        <v>11017067</v>
      </c>
      <c r="QD38" s="28">
        <v>11159309</v>
      </c>
      <c r="QE38" s="28">
        <v>10576455</v>
      </c>
      <c r="QF38" s="28">
        <v>30371850</v>
      </c>
      <c r="QG38" s="28">
        <v>29912542</v>
      </c>
      <c r="QH38" s="28">
        <v>28627169</v>
      </c>
      <c r="QI38" s="28">
        <v>28171006</v>
      </c>
      <c r="QJ38" s="28">
        <v>28100829</v>
      </c>
      <c r="QK38" s="28">
        <v>28729023</v>
      </c>
      <c r="QL38" s="28">
        <v>44549823</v>
      </c>
      <c r="QM38" s="28">
        <v>43720784</v>
      </c>
      <c r="QN38" s="28">
        <v>42797185</v>
      </c>
      <c r="QO38" s="28">
        <v>40345344</v>
      </c>
      <c r="QP38" s="28">
        <v>40413976</v>
      </c>
      <c r="QQ38" s="28">
        <v>39402559</v>
      </c>
      <c r="QR38" s="28">
        <v>46616237</v>
      </c>
      <c r="QS38" s="28">
        <v>45993094</v>
      </c>
      <c r="QT38" s="28">
        <v>44347700</v>
      </c>
      <c r="QU38" s="28">
        <v>42497884</v>
      </c>
      <c r="QV38" s="28">
        <v>40790530</v>
      </c>
      <c r="QW38" s="28">
        <v>39266899</v>
      </c>
      <c r="QX38" s="28">
        <v>29262025</v>
      </c>
      <c r="QY38" s="28">
        <v>27337303</v>
      </c>
      <c r="QZ38" s="28">
        <v>26551768</v>
      </c>
      <c r="RA38" s="28">
        <v>24712521</v>
      </c>
      <c r="RB38" s="28">
        <v>25047197</v>
      </c>
      <c r="RC38" s="28">
        <v>24815452</v>
      </c>
      <c r="RD38" s="28">
        <v>29723113</v>
      </c>
      <c r="RE38" s="28">
        <v>28171780</v>
      </c>
      <c r="RF38" s="28">
        <v>27830250</v>
      </c>
      <c r="RG38" s="28">
        <v>25780520</v>
      </c>
      <c r="RH38" s="28">
        <v>25481607</v>
      </c>
      <c r="RI38" s="28">
        <v>24999760</v>
      </c>
      <c r="RJ38" s="28">
        <v>41546620</v>
      </c>
      <c r="RK38" s="28">
        <v>40940027</v>
      </c>
      <c r="RL38" s="28">
        <v>41673801</v>
      </c>
      <c r="RM38" s="28">
        <v>41476263</v>
      </c>
      <c r="RN38" s="28">
        <v>39569029</v>
      </c>
      <c r="RO38" s="28">
        <v>38274772</v>
      </c>
      <c r="RP38" s="28">
        <v>2001978</v>
      </c>
      <c r="RQ38" s="28">
        <v>2161334</v>
      </c>
      <c r="RR38" s="28">
        <v>2054040</v>
      </c>
      <c r="RS38" s="28">
        <v>2151372</v>
      </c>
      <c r="RT38" s="28">
        <v>2099715</v>
      </c>
      <c r="RU38" s="28">
        <v>2075315</v>
      </c>
      <c r="RV38" s="28">
        <v>32560285</v>
      </c>
      <c r="RW38" s="28">
        <v>32164072</v>
      </c>
      <c r="RX38" s="28">
        <v>31350270</v>
      </c>
      <c r="RY38" s="28">
        <v>31470843</v>
      </c>
      <c r="RZ38" s="28">
        <v>31035094</v>
      </c>
      <c r="SA38" s="28">
        <v>30784123</v>
      </c>
      <c r="SB38" s="28">
        <v>2861130</v>
      </c>
      <c r="SC38" s="28">
        <v>2748915</v>
      </c>
      <c r="SD38" s="28">
        <v>2544908</v>
      </c>
      <c r="SE38" s="28">
        <v>2556198</v>
      </c>
      <c r="SF38" s="28">
        <v>2556305</v>
      </c>
      <c r="SG38" s="28">
        <v>2529678</v>
      </c>
      <c r="SH38" s="28">
        <v>2628899</v>
      </c>
      <c r="SI38" s="28">
        <v>2303658</v>
      </c>
      <c r="SJ38" s="28">
        <v>2353900</v>
      </c>
      <c r="SK38" s="28">
        <v>2161103</v>
      </c>
      <c r="SL38" s="28">
        <v>2205527</v>
      </c>
      <c r="SM38" s="28">
        <v>2235322</v>
      </c>
      <c r="SN38" s="28">
        <v>7842085</v>
      </c>
      <c r="SO38" s="28">
        <v>7479744</v>
      </c>
      <c r="SP38" s="28">
        <v>7624628</v>
      </c>
      <c r="SQ38" s="28">
        <v>7433988</v>
      </c>
      <c r="SR38" s="28">
        <v>7659148</v>
      </c>
      <c r="SS38" s="28">
        <v>7522437</v>
      </c>
      <c r="ST38" s="28">
        <v>9377504</v>
      </c>
      <c r="SU38" s="28">
        <v>9450036</v>
      </c>
      <c r="SV38" s="28">
        <v>9556657</v>
      </c>
      <c r="SW38" s="28">
        <v>9219732</v>
      </c>
      <c r="SX38" s="28">
        <v>9351564</v>
      </c>
      <c r="SY38" s="28">
        <v>9221658</v>
      </c>
    </row>
    <row r="39" spans="1:519">
      <c r="A39" s="65" t="s">
        <v>343</v>
      </c>
      <c r="B39" s="66"/>
      <c r="C39" s="67"/>
      <c r="D39" s="28">
        <v>2863724</v>
      </c>
      <c r="E39" s="28">
        <v>5469984</v>
      </c>
      <c r="F39" s="28">
        <v>6232210</v>
      </c>
      <c r="G39" s="30">
        <v>5723694</v>
      </c>
      <c r="H39" s="28">
        <v>5506066</v>
      </c>
      <c r="I39" s="30">
        <v>4891882</v>
      </c>
      <c r="J39" s="28">
        <v>578368</v>
      </c>
      <c r="K39" s="28">
        <v>132292</v>
      </c>
      <c r="L39" s="28">
        <v>404516</v>
      </c>
      <c r="M39" s="30">
        <v>249398</v>
      </c>
      <c r="N39" s="28">
        <v>261146</v>
      </c>
      <c r="O39" s="30">
        <v>191450</v>
      </c>
      <c r="P39" s="28">
        <v>-45680</v>
      </c>
      <c r="Q39" s="28">
        <v>12817</v>
      </c>
      <c r="R39" s="28">
        <v>50397</v>
      </c>
      <c r="S39" s="30">
        <v>125884</v>
      </c>
      <c r="T39" s="28">
        <v>82271</v>
      </c>
      <c r="U39" s="30">
        <v>94302</v>
      </c>
      <c r="V39" s="28">
        <v>58501</v>
      </c>
      <c r="W39" s="28">
        <v>96163</v>
      </c>
      <c r="X39" s="28">
        <v>57765</v>
      </c>
      <c r="Y39" s="30">
        <v>70840</v>
      </c>
      <c r="Z39" s="28">
        <v>81265</v>
      </c>
      <c r="AA39" s="30">
        <v>115399</v>
      </c>
      <c r="AB39" s="28">
        <v>-10728</v>
      </c>
      <c r="AC39" s="28">
        <v>138582</v>
      </c>
      <c r="AD39" s="28">
        <v>116498</v>
      </c>
      <c r="AE39" s="30">
        <v>141311</v>
      </c>
      <c r="AF39" s="28">
        <v>12843</v>
      </c>
      <c r="AG39" s="30">
        <v>160624</v>
      </c>
      <c r="AH39" s="28">
        <v>327898</v>
      </c>
      <c r="AI39" s="28">
        <v>382225</v>
      </c>
      <c r="AJ39" s="28">
        <v>-88156</v>
      </c>
      <c r="AK39" s="30">
        <v>-334589</v>
      </c>
      <c r="AL39" s="28">
        <v>-100436</v>
      </c>
      <c r="AM39" s="30">
        <v>1000033</v>
      </c>
      <c r="AN39" s="28">
        <v>51448</v>
      </c>
      <c r="AO39" s="28">
        <v>115949</v>
      </c>
      <c r="AP39" s="28">
        <v>108197</v>
      </c>
      <c r="AQ39" s="30">
        <v>18655</v>
      </c>
      <c r="AR39" s="28">
        <v>52797</v>
      </c>
      <c r="AS39" s="30">
        <v>59687</v>
      </c>
      <c r="AT39" s="28">
        <v>1018039</v>
      </c>
      <c r="AU39" s="28">
        <v>1732371</v>
      </c>
      <c r="AV39" s="28">
        <v>1962100</v>
      </c>
      <c r="AW39" s="30">
        <v>1338733</v>
      </c>
      <c r="AX39" s="28">
        <v>976411</v>
      </c>
      <c r="AY39" s="30">
        <v>1567266</v>
      </c>
      <c r="AZ39" s="28">
        <v>349603</v>
      </c>
      <c r="BA39" s="28">
        <v>307129</v>
      </c>
      <c r="BB39" s="28">
        <v>254095</v>
      </c>
      <c r="BC39" s="30">
        <v>255213</v>
      </c>
      <c r="BD39" s="28">
        <v>167160</v>
      </c>
      <c r="BE39" s="30">
        <v>386447</v>
      </c>
      <c r="BF39" s="28">
        <v>799341</v>
      </c>
      <c r="BG39" s="28">
        <v>4437770</v>
      </c>
      <c r="BH39" s="28">
        <v>4071955</v>
      </c>
      <c r="BI39" s="30">
        <v>2522911</v>
      </c>
      <c r="BJ39" s="28">
        <v>2023358</v>
      </c>
      <c r="BK39" s="30">
        <v>2136850</v>
      </c>
      <c r="BL39" s="28">
        <v>-33218</v>
      </c>
      <c r="BM39" s="28">
        <v>25691</v>
      </c>
      <c r="BN39" s="28">
        <v>88019</v>
      </c>
      <c r="BO39" s="30">
        <v>62614</v>
      </c>
      <c r="BP39" s="28">
        <v>66794</v>
      </c>
      <c r="BQ39" s="30">
        <v>63704</v>
      </c>
      <c r="BR39" s="28">
        <v>-152323</v>
      </c>
      <c r="BS39" s="28">
        <v>970303</v>
      </c>
      <c r="BT39" s="28">
        <v>1146390</v>
      </c>
      <c r="BU39" s="30">
        <v>637419</v>
      </c>
      <c r="BV39" s="28">
        <v>648194</v>
      </c>
      <c r="BW39" s="30">
        <v>1039656</v>
      </c>
      <c r="BX39" s="28">
        <v>-311504</v>
      </c>
      <c r="BY39" s="28">
        <v>236563</v>
      </c>
      <c r="BZ39" s="28">
        <v>901525</v>
      </c>
      <c r="CA39" s="30">
        <v>567752</v>
      </c>
      <c r="CB39" s="28">
        <v>646999</v>
      </c>
      <c r="CC39" s="30">
        <v>1288642</v>
      </c>
      <c r="CD39" s="28">
        <v>23887</v>
      </c>
      <c r="CE39" s="28">
        <v>114901</v>
      </c>
      <c r="CF39" s="28">
        <v>188736</v>
      </c>
      <c r="CG39" s="30">
        <v>86320</v>
      </c>
      <c r="CH39" s="28">
        <v>-28233</v>
      </c>
      <c r="CI39" s="30">
        <v>123601</v>
      </c>
      <c r="CJ39" s="28">
        <v>-177433</v>
      </c>
      <c r="CK39" s="28">
        <v>117163</v>
      </c>
      <c r="CL39" s="28">
        <v>244820</v>
      </c>
      <c r="CM39" s="30">
        <v>543465</v>
      </c>
      <c r="CN39" s="28">
        <v>479634</v>
      </c>
      <c r="CO39" s="30">
        <v>244781</v>
      </c>
      <c r="CP39" s="28">
        <v>1643526</v>
      </c>
      <c r="CQ39" s="28">
        <v>1165694</v>
      </c>
      <c r="CR39" s="28">
        <v>1831599</v>
      </c>
      <c r="CS39" s="30">
        <v>1960564</v>
      </c>
      <c r="CT39" s="28">
        <v>958594</v>
      </c>
      <c r="CU39" s="30">
        <v>1647660</v>
      </c>
      <c r="CV39" s="28">
        <v>-8742</v>
      </c>
      <c r="CW39" s="28">
        <v>80919</v>
      </c>
      <c r="CX39" s="28">
        <v>142712</v>
      </c>
      <c r="CY39" s="30">
        <v>73717</v>
      </c>
      <c r="CZ39" s="28">
        <v>-94785</v>
      </c>
      <c r="DA39" s="30">
        <v>36464</v>
      </c>
      <c r="DB39" s="28">
        <v>-197710</v>
      </c>
      <c r="DC39" s="28">
        <v>-2264</v>
      </c>
      <c r="DD39" s="28">
        <v>37510</v>
      </c>
      <c r="DE39" s="30">
        <v>231274</v>
      </c>
      <c r="DF39" s="28">
        <v>136403</v>
      </c>
      <c r="DG39" s="30">
        <v>77138</v>
      </c>
      <c r="DH39" s="28">
        <v>571654</v>
      </c>
      <c r="DI39" s="28">
        <v>485210</v>
      </c>
      <c r="DJ39" s="28">
        <v>862756</v>
      </c>
      <c r="DK39" s="30">
        <v>849192</v>
      </c>
      <c r="DL39" s="28">
        <v>1289774</v>
      </c>
      <c r="DM39" s="30">
        <v>1353548</v>
      </c>
      <c r="DN39" s="28">
        <v>182886</v>
      </c>
      <c r="DO39" s="28">
        <v>230271</v>
      </c>
      <c r="DP39" s="28">
        <v>57375</v>
      </c>
      <c r="DQ39" s="30">
        <v>-21546</v>
      </c>
      <c r="DR39" s="28">
        <v>74449</v>
      </c>
      <c r="DS39" s="30">
        <v>163670</v>
      </c>
      <c r="DT39" s="28">
        <v>1603943</v>
      </c>
      <c r="DU39" s="28">
        <v>819530</v>
      </c>
      <c r="DV39" s="28">
        <v>1058959</v>
      </c>
      <c r="DW39" s="30">
        <v>939973</v>
      </c>
      <c r="DX39" s="28">
        <v>1293226</v>
      </c>
      <c r="DY39" s="30">
        <v>632037</v>
      </c>
      <c r="DZ39" s="28">
        <v>7362975</v>
      </c>
      <c r="EA39" s="28">
        <v>4048396</v>
      </c>
      <c r="EB39" s="28">
        <v>3771859</v>
      </c>
      <c r="EC39" s="30">
        <v>2321484</v>
      </c>
      <c r="ED39" s="28">
        <v>5852497</v>
      </c>
      <c r="EE39" s="30">
        <v>5277747</v>
      </c>
      <c r="EF39" s="28">
        <v>1774968</v>
      </c>
      <c r="EG39" s="28">
        <v>3332276</v>
      </c>
      <c r="EH39" s="28">
        <v>4119838</v>
      </c>
      <c r="EI39" s="30">
        <v>2603737</v>
      </c>
      <c r="EJ39" s="28">
        <v>3038175</v>
      </c>
      <c r="EK39" s="30">
        <v>4537727</v>
      </c>
      <c r="EL39" s="28">
        <v>60787</v>
      </c>
      <c r="EM39" s="28">
        <v>219878</v>
      </c>
      <c r="EN39" s="28">
        <v>125199</v>
      </c>
      <c r="EO39" s="30">
        <v>88242</v>
      </c>
      <c r="EP39" s="28">
        <v>156145</v>
      </c>
      <c r="EQ39" s="30">
        <v>159564</v>
      </c>
      <c r="ER39" s="28">
        <v>122110</v>
      </c>
      <c r="ES39" s="28">
        <v>296791</v>
      </c>
      <c r="ET39" s="28">
        <v>216175</v>
      </c>
      <c r="EU39" s="30">
        <v>106385</v>
      </c>
      <c r="EV39" s="28">
        <v>215729</v>
      </c>
      <c r="EW39" s="30">
        <v>455800</v>
      </c>
      <c r="EX39" s="28">
        <v>-104505</v>
      </c>
      <c r="EY39" s="28">
        <v>338302</v>
      </c>
      <c r="EZ39" s="28">
        <v>335521</v>
      </c>
      <c r="FA39" s="30">
        <v>423614</v>
      </c>
      <c r="FB39" s="28">
        <v>352812</v>
      </c>
      <c r="FC39" s="30">
        <v>342378</v>
      </c>
      <c r="FD39" s="28">
        <v>-25938</v>
      </c>
      <c r="FE39" s="28">
        <v>10908</v>
      </c>
      <c r="FF39" s="28">
        <v>193933</v>
      </c>
      <c r="FG39" s="30">
        <v>57891</v>
      </c>
      <c r="FH39" s="28">
        <v>144730</v>
      </c>
      <c r="FI39" s="30">
        <v>106696</v>
      </c>
      <c r="FJ39" s="28">
        <v>-168227</v>
      </c>
      <c r="FK39" s="28">
        <v>647450</v>
      </c>
      <c r="FL39" s="28">
        <v>764900</v>
      </c>
      <c r="FM39" s="30">
        <v>1321952</v>
      </c>
      <c r="FN39" s="28">
        <v>932644</v>
      </c>
      <c r="FO39" s="30">
        <v>795097</v>
      </c>
      <c r="FP39" s="28">
        <v>-604020</v>
      </c>
      <c r="FQ39" s="28">
        <v>-158967</v>
      </c>
      <c r="FR39" s="28">
        <v>394584</v>
      </c>
      <c r="FS39" s="30">
        <v>459362</v>
      </c>
      <c r="FT39" s="28">
        <v>236434</v>
      </c>
      <c r="FU39" s="30">
        <v>315630</v>
      </c>
      <c r="FV39" s="28">
        <v>-26950</v>
      </c>
      <c r="FW39" s="28">
        <v>74196</v>
      </c>
      <c r="FX39" s="28">
        <v>281444</v>
      </c>
      <c r="FY39" s="30">
        <v>80531</v>
      </c>
      <c r="FZ39" s="28">
        <v>34195</v>
      </c>
      <c r="GA39" s="30">
        <v>162422</v>
      </c>
      <c r="GB39" s="28">
        <v>129030</v>
      </c>
      <c r="GC39" s="28">
        <v>338939</v>
      </c>
      <c r="GD39" s="28">
        <v>495254</v>
      </c>
      <c r="GE39" s="30">
        <v>431619</v>
      </c>
      <c r="GF39" s="28">
        <v>121427</v>
      </c>
      <c r="GG39" s="30">
        <v>138143</v>
      </c>
      <c r="GH39" s="28">
        <v>-7928</v>
      </c>
      <c r="GI39" s="28">
        <v>161132</v>
      </c>
      <c r="GJ39" s="28">
        <v>402209</v>
      </c>
      <c r="GK39" s="30">
        <v>387483</v>
      </c>
      <c r="GL39" s="28">
        <v>161109</v>
      </c>
      <c r="GM39" s="30">
        <v>233011</v>
      </c>
      <c r="GN39" s="28">
        <v>-339630</v>
      </c>
      <c r="GO39" s="28">
        <v>221919</v>
      </c>
      <c r="GP39" s="28">
        <v>275694</v>
      </c>
      <c r="GQ39" s="30">
        <v>606899</v>
      </c>
      <c r="GR39" s="28">
        <v>375614</v>
      </c>
      <c r="GS39" s="30">
        <v>362369</v>
      </c>
      <c r="GT39" s="28">
        <v>-700600</v>
      </c>
      <c r="GU39" s="28">
        <v>554775</v>
      </c>
      <c r="GV39" s="28">
        <v>1440320</v>
      </c>
      <c r="GW39" s="30">
        <v>812847</v>
      </c>
      <c r="GX39" s="28">
        <v>-154156</v>
      </c>
      <c r="GY39" s="30">
        <v>910612</v>
      </c>
      <c r="GZ39" s="28">
        <v>142123</v>
      </c>
      <c r="HA39" s="28">
        <v>52701</v>
      </c>
      <c r="HB39" s="28">
        <v>215481</v>
      </c>
      <c r="HC39" s="30">
        <v>277679</v>
      </c>
      <c r="HD39" s="28">
        <v>80289</v>
      </c>
      <c r="HE39" s="30">
        <v>72030</v>
      </c>
      <c r="HF39" s="28">
        <v>-67185</v>
      </c>
      <c r="HG39" s="28">
        <v>-26450</v>
      </c>
      <c r="HH39" s="28">
        <v>265400</v>
      </c>
      <c r="HI39" s="30">
        <v>220773</v>
      </c>
      <c r="HJ39" s="28">
        <v>206798</v>
      </c>
      <c r="HK39" s="30">
        <v>146392</v>
      </c>
      <c r="HL39" s="28">
        <v>557275</v>
      </c>
      <c r="HM39" s="28">
        <v>612523</v>
      </c>
      <c r="HN39" s="28">
        <v>832508</v>
      </c>
      <c r="HO39" s="30">
        <v>955602</v>
      </c>
      <c r="HP39" s="28">
        <v>-1424287</v>
      </c>
      <c r="HQ39" s="30">
        <v>813415</v>
      </c>
      <c r="HR39" s="28">
        <v>-1050259</v>
      </c>
      <c r="HS39" s="28">
        <v>363566</v>
      </c>
      <c r="HT39" s="28">
        <v>388291</v>
      </c>
      <c r="HU39" s="30">
        <v>-123890</v>
      </c>
      <c r="HV39" s="28">
        <v>132263</v>
      </c>
      <c r="HW39" s="30">
        <v>633250</v>
      </c>
      <c r="HX39" s="28">
        <v>121359</v>
      </c>
      <c r="HY39" s="28">
        <v>444453</v>
      </c>
      <c r="HZ39" s="28">
        <v>1243155</v>
      </c>
      <c r="IA39" s="30">
        <v>636466</v>
      </c>
      <c r="IB39" s="28">
        <v>880458</v>
      </c>
      <c r="IC39" s="30">
        <v>1998384</v>
      </c>
      <c r="ID39" s="28">
        <v>501260</v>
      </c>
      <c r="IE39" s="28">
        <v>1230435</v>
      </c>
      <c r="IF39" s="28">
        <v>1374315</v>
      </c>
      <c r="IG39" s="30">
        <v>1460800</v>
      </c>
      <c r="IH39" s="28">
        <v>970899</v>
      </c>
      <c r="II39" s="30">
        <v>1117810</v>
      </c>
      <c r="IJ39" s="28">
        <v>823639</v>
      </c>
      <c r="IK39" s="28">
        <v>1712354</v>
      </c>
      <c r="IL39" s="28">
        <v>1005935</v>
      </c>
      <c r="IM39" s="30">
        <v>1623138</v>
      </c>
      <c r="IN39" s="28">
        <v>898384</v>
      </c>
      <c r="IO39" s="30">
        <v>1899854</v>
      </c>
      <c r="IP39" s="28">
        <v>752881</v>
      </c>
      <c r="IQ39" s="28">
        <v>1104679</v>
      </c>
      <c r="IR39" s="28">
        <v>80415</v>
      </c>
      <c r="IS39" s="30">
        <v>-547605</v>
      </c>
      <c r="IT39" s="28">
        <v>-327570</v>
      </c>
      <c r="IU39" s="30">
        <v>-1418350</v>
      </c>
      <c r="IV39" s="28">
        <v>-245353</v>
      </c>
      <c r="IW39" s="28">
        <v>543387</v>
      </c>
      <c r="IX39" s="28">
        <v>725498</v>
      </c>
      <c r="IY39" s="30">
        <v>579182</v>
      </c>
      <c r="IZ39" s="28">
        <v>470580</v>
      </c>
      <c r="JA39" s="30">
        <v>671275</v>
      </c>
      <c r="JB39" s="28">
        <v>319637</v>
      </c>
      <c r="JC39" s="28">
        <v>763375</v>
      </c>
      <c r="JD39" s="28">
        <v>991106</v>
      </c>
      <c r="JE39" s="30">
        <v>1091151</v>
      </c>
      <c r="JF39" s="28">
        <v>1539910</v>
      </c>
      <c r="JG39" s="30">
        <v>715350</v>
      </c>
      <c r="JH39" s="28">
        <v>-913369</v>
      </c>
      <c r="JI39" s="28">
        <v>1931172</v>
      </c>
      <c r="JJ39" s="28">
        <v>3327703</v>
      </c>
      <c r="JK39" s="28">
        <v>1449810</v>
      </c>
      <c r="JL39" s="28">
        <v>2109379</v>
      </c>
      <c r="JM39" s="28">
        <v>3822738</v>
      </c>
      <c r="JN39" s="28">
        <v>-158404</v>
      </c>
      <c r="JO39" s="28">
        <v>36245</v>
      </c>
      <c r="JP39" s="28">
        <v>298137</v>
      </c>
      <c r="JQ39" s="28">
        <v>314590</v>
      </c>
      <c r="JR39" s="28">
        <v>156519</v>
      </c>
      <c r="JS39" s="28">
        <v>282108</v>
      </c>
      <c r="JT39" s="28">
        <v>17896</v>
      </c>
      <c r="JU39" s="28">
        <v>57469</v>
      </c>
      <c r="JV39" s="28">
        <v>405623</v>
      </c>
      <c r="JW39" s="28">
        <v>346261</v>
      </c>
      <c r="JX39" s="28">
        <v>247930</v>
      </c>
      <c r="JY39" s="28">
        <v>209416</v>
      </c>
      <c r="JZ39" s="28">
        <v>-34813</v>
      </c>
      <c r="KA39" s="28">
        <v>14921</v>
      </c>
      <c r="KB39" s="28">
        <v>240167</v>
      </c>
      <c r="KC39" s="28">
        <v>263283</v>
      </c>
      <c r="KD39" s="28">
        <v>203019</v>
      </c>
      <c r="KE39" s="28">
        <v>32294</v>
      </c>
      <c r="KF39" s="28">
        <v>200367</v>
      </c>
      <c r="KG39" s="28">
        <v>589266</v>
      </c>
      <c r="KH39" s="28">
        <v>1270750</v>
      </c>
      <c r="KI39" s="28">
        <v>1006555</v>
      </c>
      <c r="KJ39" s="28">
        <v>1025832</v>
      </c>
      <c r="KK39" s="28">
        <v>1408468</v>
      </c>
      <c r="KL39" s="28">
        <v>-69752</v>
      </c>
      <c r="KM39" s="28">
        <v>225866</v>
      </c>
      <c r="KN39" s="28">
        <v>126407</v>
      </c>
      <c r="KO39" s="28">
        <v>243129</v>
      </c>
      <c r="KP39" s="28">
        <v>38754</v>
      </c>
      <c r="KQ39" s="28">
        <v>79801</v>
      </c>
      <c r="KR39" s="28">
        <v>-470841</v>
      </c>
      <c r="KS39" s="28">
        <v>-45593</v>
      </c>
      <c r="KT39" s="28">
        <v>315810</v>
      </c>
      <c r="KU39" s="28">
        <v>78877</v>
      </c>
      <c r="KV39" s="28">
        <v>342573</v>
      </c>
      <c r="KW39" s="28">
        <v>1315082</v>
      </c>
      <c r="KX39" s="28">
        <v>7086540</v>
      </c>
      <c r="KY39" s="28">
        <v>6535154</v>
      </c>
      <c r="KZ39" s="28">
        <v>5959195</v>
      </c>
      <c r="LA39" s="28">
        <v>5175495</v>
      </c>
      <c r="LB39" s="28">
        <v>4394763</v>
      </c>
      <c r="LC39" s="28">
        <v>4102637</v>
      </c>
      <c r="LD39" s="28">
        <v>-45292</v>
      </c>
      <c r="LE39" s="28">
        <v>173850</v>
      </c>
      <c r="LF39" s="28">
        <v>185466</v>
      </c>
      <c r="LG39" s="28">
        <v>162641</v>
      </c>
      <c r="LH39" s="28">
        <v>139975</v>
      </c>
      <c r="LI39" s="28">
        <v>159987</v>
      </c>
      <c r="LJ39" s="28">
        <v>-134888</v>
      </c>
      <c r="LK39" s="28">
        <v>31098</v>
      </c>
      <c r="LL39" s="28">
        <v>224434</v>
      </c>
      <c r="LM39" s="28">
        <v>426597</v>
      </c>
      <c r="LN39" s="28">
        <v>240581</v>
      </c>
      <c r="LO39" s="28">
        <v>290316</v>
      </c>
      <c r="LP39" s="28">
        <v>3094920</v>
      </c>
      <c r="LQ39" s="28">
        <v>4092181</v>
      </c>
      <c r="LR39" s="28">
        <v>5133347</v>
      </c>
      <c r="LS39" s="28">
        <v>4799314</v>
      </c>
      <c r="LT39" s="28">
        <v>5515759</v>
      </c>
      <c r="LU39" s="28">
        <v>5150478</v>
      </c>
      <c r="LV39" s="28">
        <v>-179878</v>
      </c>
      <c r="LW39" s="28">
        <v>60619</v>
      </c>
      <c r="LX39" s="28">
        <v>148965</v>
      </c>
      <c r="LY39" s="28">
        <v>273061</v>
      </c>
      <c r="LZ39" s="28">
        <v>141161</v>
      </c>
      <c r="MA39" s="28">
        <v>225353</v>
      </c>
      <c r="MB39" s="28">
        <v>-227871</v>
      </c>
      <c r="MC39" s="28">
        <v>198468</v>
      </c>
      <c r="MD39" s="28">
        <v>165826</v>
      </c>
      <c r="ME39" s="28">
        <v>239637</v>
      </c>
      <c r="MF39" s="28">
        <v>183764</v>
      </c>
      <c r="MG39" s="28">
        <v>155845</v>
      </c>
      <c r="MH39" s="28">
        <v>962072</v>
      </c>
      <c r="MI39" s="28">
        <v>493582</v>
      </c>
      <c r="MJ39" s="28">
        <v>262452</v>
      </c>
      <c r="MK39" s="28">
        <v>605174</v>
      </c>
      <c r="ML39" s="28">
        <v>873728</v>
      </c>
      <c r="MM39" s="28">
        <v>-711774</v>
      </c>
      <c r="MN39" s="28">
        <v>-3756</v>
      </c>
      <c r="MO39" s="28">
        <v>34960</v>
      </c>
      <c r="MP39" s="28">
        <v>73446</v>
      </c>
      <c r="MQ39" s="28">
        <v>114229</v>
      </c>
      <c r="MR39" s="28">
        <v>131370</v>
      </c>
      <c r="MS39" s="28">
        <v>87850</v>
      </c>
      <c r="MT39" s="28">
        <v>75</v>
      </c>
      <c r="MU39" s="28">
        <v>20336</v>
      </c>
      <c r="MV39" s="28">
        <v>80326</v>
      </c>
      <c r="MW39" s="28">
        <v>58957</v>
      </c>
      <c r="MX39" s="28">
        <v>115676</v>
      </c>
      <c r="MY39" s="28">
        <v>153668</v>
      </c>
      <c r="MZ39" s="28">
        <v>1247</v>
      </c>
      <c r="NA39" s="28">
        <v>34064</v>
      </c>
      <c r="NB39" s="28">
        <v>132392</v>
      </c>
      <c r="NC39" s="28">
        <v>110724</v>
      </c>
      <c r="ND39" s="28">
        <v>132187</v>
      </c>
      <c r="NE39" s="28">
        <v>165702</v>
      </c>
      <c r="NF39" s="28">
        <v>1266305</v>
      </c>
      <c r="NG39" s="28">
        <v>1645775</v>
      </c>
      <c r="NH39" s="28">
        <v>1594296</v>
      </c>
      <c r="NI39" s="28">
        <v>2161642</v>
      </c>
      <c r="NJ39" s="28">
        <v>2568370</v>
      </c>
      <c r="NK39" s="28">
        <v>2873895</v>
      </c>
      <c r="NL39" s="28">
        <v>197641</v>
      </c>
      <c r="NM39" s="28">
        <v>557960</v>
      </c>
      <c r="NN39" s="28">
        <v>1141963</v>
      </c>
      <c r="NO39" s="28">
        <v>703783</v>
      </c>
      <c r="NP39" s="28">
        <v>570255</v>
      </c>
      <c r="NQ39" s="28">
        <v>812688</v>
      </c>
      <c r="NR39" s="28">
        <v>1095445</v>
      </c>
      <c r="NS39" s="28">
        <v>-74446</v>
      </c>
      <c r="NT39" s="28">
        <v>644088</v>
      </c>
      <c r="NU39" s="28">
        <v>1032530</v>
      </c>
      <c r="NV39" s="28">
        <v>1220676</v>
      </c>
      <c r="NW39" s="28">
        <v>1916431</v>
      </c>
      <c r="NX39" s="28">
        <v>957834</v>
      </c>
      <c r="NY39" s="28">
        <v>1008845</v>
      </c>
      <c r="NZ39" s="28">
        <v>1016284</v>
      </c>
      <c r="OA39" s="28">
        <v>1132396</v>
      </c>
      <c r="OB39" s="28">
        <v>1121238</v>
      </c>
      <c r="OC39" s="28">
        <v>1225419</v>
      </c>
      <c r="OD39" s="28">
        <v>854763</v>
      </c>
      <c r="OE39" s="28">
        <v>2061575</v>
      </c>
      <c r="OF39" s="28">
        <v>2247802</v>
      </c>
      <c r="OG39" s="28">
        <v>1432557</v>
      </c>
      <c r="OH39" s="28">
        <v>1567121</v>
      </c>
      <c r="OI39" s="28">
        <v>1636637</v>
      </c>
      <c r="OJ39" s="28">
        <v>261584</v>
      </c>
      <c r="OK39" s="28">
        <v>1619873</v>
      </c>
      <c r="OL39" s="28">
        <v>1936757</v>
      </c>
      <c r="OM39" s="28">
        <v>2004406</v>
      </c>
      <c r="ON39" s="28">
        <v>700497</v>
      </c>
      <c r="OO39" s="28">
        <v>39782</v>
      </c>
      <c r="OP39" s="28">
        <v>-5074</v>
      </c>
      <c r="OQ39" s="28">
        <v>-11379</v>
      </c>
      <c r="OR39" s="28">
        <v>24300</v>
      </c>
      <c r="OS39" s="28">
        <v>75217</v>
      </c>
      <c r="OT39" s="28">
        <v>110677</v>
      </c>
      <c r="OU39" s="28">
        <v>151127</v>
      </c>
      <c r="OV39" s="28">
        <v>-154640</v>
      </c>
      <c r="OW39" s="28">
        <v>405119</v>
      </c>
      <c r="OX39" s="28">
        <v>940903</v>
      </c>
      <c r="OY39" s="28">
        <v>1457635</v>
      </c>
      <c r="OZ39" s="28">
        <v>1655959</v>
      </c>
      <c r="PA39" s="28">
        <v>2347066</v>
      </c>
      <c r="PB39" s="28">
        <v>-269836</v>
      </c>
      <c r="PC39" s="28">
        <v>1640821</v>
      </c>
      <c r="PD39" s="28">
        <v>2126775</v>
      </c>
      <c r="PE39" s="28">
        <v>1470727</v>
      </c>
      <c r="PF39" s="28">
        <v>804990</v>
      </c>
      <c r="PG39" s="28">
        <v>968964</v>
      </c>
      <c r="PH39" s="28">
        <v>-79566</v>
      </c>
      <c r="PI39" s="28">
        <v>948290</v>
      </c>
      <c r="PJ39" s="28">
        <v>941736</v>
      </c>
      <c r="PK39" s="28">
        <v>1305398</v>
      </c>
      <c r="PL39" s="28">
        <v>965097</v>
      </c>
      <c r="PM39" s="28">
        <v>1863644</v>
      </c>
      <c r="PN39" s="28">
        <v>-114325</v>
      </c>
      <c r="PO39" s="28">
        <v>103911</v>
      </c>
      <c r="PP39" s="28">
        <v>220054</v>
      </c>
      <c r="PQ39" s="28">
        <v>153363</v>
      </c>
      <c r="PR39" s="28">
        <v>61363</v>
      </c>
      <c r="PS39" s="28">
        <v>33829</v>
      </c>
      <c r="PT39" s="28">
        <v>-46020</v>
      </c>
      <c r="PU39" s="28">
        <v>1739486</v>
      </c>
      <c r="PV39" s="28">
        <v>3018581</v>
      </c>
      <c r="PW39" s="28">
        <v>2496492</v>
      </c>
      <c r="PX39" s="28">
        <v>2817472</v>
      </c>
      <c r="PY39" s="28">
        <v>4422784</v>
      </c>
      <c r="PZ39" s="28">
        <v>-15730</v>
      </c>
      <c r="QA39" s="28">
        <v>-158997</v>
      </c>
      <c r="QB39" s="28">
        <v>126981</v>
      </c>
      <c r="QC39" s="28">
        <v>527</v>
      </c>
      <c r="QD39" s="28">
        <v>120512</v>
      </c>
      <c r="QE39" s="28">
        <v>223973</v>
      </c>
      <c r="QF39" s="28">
        <v>707028</v>
      </c>
      <c r="QG39" s="28">
        <v>1748202</v>
      </c>
      <c r="QH39" s="28">
        <v>1527913</v>
      </c>
      <c r="QI39" s="28">
        <v>1422220</v>
      </c>
      <c r="QJ39" s="28">
        <v>493346</v>
      </c>
      <c r="QK39" s="28">
        <v>1787378</v>
      </c>
      <c r="QL39" s="28">
        <v>-76565</v>
      </c>
      <c r="QM39" s="28">
        <v>-99499</v>
      </c>
      <c r="QN39" s="28">
        <v>1133843</v>
      </c>
      <c r="QO39" s="28">
        <v>1463657</v>
      </c>
      <c r="QP39" s="28">
        <v>1426057</v>
      </c>
      <c r="QQ39" s="28">
        <v>2055606</v>
      </c>
      <c r="QR39" s="28">
        <v>-430467</v>
      </c>
      <c r="QS39" s="28">
        <v>913635</v>
      </c>
      <c r="QT39" s="28">
        <v>-159204</v>
      </c>
      <c r="QU39" s="28">
        <v>360593</v>
      </c>
      <c r="QV39" s="28">
        <v>581983</v>
      </c>
      <c r="QW39" s="28">
        <v>65921</v>
      </c>
      <c r="QX39" s="28">
        <v>655753</v>
      </c>
      <c r="QY39" s="28">
        <v>1084474</v>
      </c>
      <c r="QZ39" s="28">
        <v>922082</v>
      </c>
      <c r="RA39" s="28">
        <v>799092</v>
      </c>
      <c r="RB39" s="28">
        <v>959937</v>
      </c>
      <c r="RC39" s="28">
        <v>1239945</v>
      </c>
      <c r="RD39" s="28">
        <v>402266</v>
      </c>
      <c r="RE39" s="28">
        <v>1136558</v>
      </c>
      <c r="RF39" s="28">
        <v>1200075</v>
      </c>
      <c r="RG39" s="28">
        <v>1347415</v>
      </c>
      <c r="RH39" s="28">
        <v>1360525</v>
      </c>
      <c r="RI39" s="28">
        <v>1020888</v>
      </c>
      <c r="RJ39" s="28">
        <v>337036</v>
      </c>
      <c r="RK39" s="28">
        <v>607095</v>
      </c>
      <c r="RL39" s="28">
        <v>692166</v>
      </c>
      <c r="RM39" s="28">
        <v>1202948</v>
      </c>
      <c r="RN39" s="28">
        <v>924671</v>
      </c>
      <c r="RO39" s="28">
        <v>1372910</v>
      </c>
      <c r="RP39" s="28">
        <v>-66109</v>
      </c>
      <c r="RQ39" s="28">
        <v>-59999</v>
      </c>
      <c r="RR39" s="28">
        <v>74326</v>
      </c>
      <c r="RS39" s="28">
        <v>84695</v>
      </c>
      <c r="RT39" s="28">
        <v>30049</v>
      </c>
      <c r="RU39" s="28">
        <v>9823</v>
      </c>
      <c r="RV39" s="28">
        <v>222274</v>
      </c>
      <c r="RW39" s="28">
        <v>935740</v>
      </c>
      <c r="RX39" s="28">
        <v>1393767</v>
      </c>
      <c r="RY39" s="28">
        <v>1668464</v>
      </c>
      <c r="RZ39" s="28">
        <v>1721227</v>
      </c>
      <c r="SA39" s="28">
        <v>1101695</v>
      </c>
      <c r="SB39" s="28">
        <v>46978</v>
      </c>
      <c r="SC39" s="28">
        <v>163668</v>
      </c>
      <c r="SD39" s="28">
        <v>364550</v>
      </c>
      <c r="SE39" s="28">
        <v>422473</v>
      </c>
      <c r="SF39" s="28">
        <v>243284</v>
      </c>
      <c r="SG39" s="28">
        <v>425628</v>
      </c>
      <c r="SH39" s="28">
        <v>32647</v>
      </c>
      <c r="SI39" s="28">
        <v>15226</v>
      </c>
      <c r="SJ39" s="28">
        <v>15176</v>
      </c>
      <c r="SK39" s="28">
        <v>-49619</v>
      </c>
      <c r="SL39" s="28">
        <v>83400</v>
      </c>
      <c r="SM39" s="28">
        <v>185920</v>
      </c>
      <c r="SN39" s="28">
        <v>83727</v>
      </c>
      <c r="SO39" s="28">
        <v>29486</v>
      </c>
      <c r="SP39" s="28">
        <v>136773</v>
      </c>
      <c r="SQ39" s="28">
        <v>185488</v>
      </c>
      <c r="SR39" s="28">
        <v>291813</v>
      </c>
      <c r="SS39" s="28">
        <v>209547</v>
      </c>
      <c r="ST39" s="28">
        <v>228670</v>
      </c>
      <c r="SU39" s="28">
        <v>295367</v>
      </c>
      <c r="SV39" s="28">
        <v>465267</v>
      </c>
      <c r="SW39" s="28">
        <v>266914</v>
      </c>
      <c r="SX39" s="28">
        <v>251901</v>
      </c>
      <c r="SY39" s="28">
        <v>357674</v>
      </c>
    </row>
    <row r="40" spans="1:519">
      <c r="A40" s="65" t="s">
        <v>344</v>
      </c>
      <c r="B40" s="66"/>
      <c r="C40" s="67"/>
      <c r="D40" s="28"/>
      <c r="E40" s="28"/>
      <c r="F40" s="28"/>
      <c r="G40" s="30"/>
      <c r="H40" s="28"/>
      <c r="I40" s="30"/>
      <c r="J40" s="28"/>
      <c r="K40" s="28"/>
      <c r="L40" s="28"/>
      <c r="M40" s="30"/>
      <c r="N40" s="28"/>
      <c r="O40" s="30"/>
      <c r="P40" s="28"/>
      <c r="Q40" s="28"/>
      <c r="R40" s="28"/>
      <c r="S40" s="30"/>
      <c r="T40" s="28"/>
      <c r="U40" s="30"/>
      <c r="V40" s="28"/>
      <c r="W40" s="28"/>
      <c r="X40" s="28"/>
      <c r="Y40" s="30"/>
      <c r="Z40" s="28"/>
      <c r="AA40" s="30"/>
      <c r="AB40" s="28"/>
      <c r="AC40" s="28"/>
      <c r="AD40" s="28"/>
      <c r="AE40" s="30"/>
      <c r="AF40" s="28"/>
      <c r="AG40" s="30"/>
      <c r="AH40" s="28"/>
      <c r="AI40" s="28"/>
      <c r="AJ40" s="28"/>
      <c r="AK40" s="30"/>
      <c r="AL40" s="28"/>
      <c r="AM40" s="30"/>
      <c r="AN40" s="28"/>
      <c r="AO40" s="28"/>
      <c r="AP40" s="28"/>
      <c r="AQ40" s="30"/>
      <c r="AR40" s="28"/>
      <c r="AS40" s="30"/>
      <c r="AT40" s="28"/>
      <c r="AU40" s="28"/>
      <c r="AV40" s="28"/>
      <c r="AW40" s="30"/>
      <c r="AX40" s="28"/>
      <c r="AY40" s="30"/>
      <c r="AZ40" s="28"/>
      <c r="BA40" s="28"/>
      <c r="BB40" s="28"/>
      <c r="BC40" s="30"/>
      <c r="BD40" s="28"/>
      <c r="BE40" s="30"/>
      <c r="BF40" s="28"/>
      <c r="BG40" s="28"/>
      <c r="BH40" s="28"/>
      <c r="BI40" s="30"/>
      <c r="BJ40" s="28"/>
      <c r="BK40" s="30"/>
      <c r="BL40" s="28"/>
      <c r="BM40" s="28"/>
      <c r="BN40" s="28"/>
      <c r="BO40" s="30"/>
      <c r="BP40" s="28"/>
      <c r="BQ40" s="30"/>
      <c r="BR40" s="28"/>
      <c r="BS40" s="28"/>
      <c r="BT40" s="28"/>
      <c r="BU40" s="30"/>
      <c r="BV40" s="28"/>
      <c r="BW40" s="30"/>
      <c r="BX40" s="28"/>
      <c r="BY40" s="28"/>
      <c r="BZ40" s="28"/>
      <c r="CA40" s="30"/>
      <c r="CB40" s="28"/>
      <c r="CC40" s="30"/>
      <c r="CD40" s="28"/>
      <c r="CE40" s="28"/>
      <c r="CF40" s="28"/>
      <c r="CG40" s="30"/>
      <c r="CH40" s="28"/>
      <c r="CI40" s="30"/>
      <c r="CJ40" s="28"/>
      <c r="CK40" s="28"/>
      <c r="CL40" s="28"/>
      <c r="CM40" s="30"/>
      <c r="CN40" s="28"/>
      <c r="CO40" s="30"/>
      <c r="CP40" s="28"/>
      <c r="CQ40" s="28"/>
      <c r="CR40" s="28"/>
      <c r="CS40" s="30"/>
      <c r="CT40" s="28"/>
      <c r="CU40" s="30"/>
      <c r="CV40" s="28"/>
      <c r="CW40" s="28"/>
      <c r="CX40" s="28"/>
      <c r="CY40" s="30"/>
      <c r="CZ40" s="28"/>
      <c r="DA40" s="30"/>
      <c r="DB40" s="28"/>
      <c r="DC40" s="28"/>
      <c r="DD40" s="28"/>
      <c r="DE40" s="30"/>
      <c r="DF40" s="28"/>
      <c r="DG40" s="30"/>
      <c r="DH40" s="28"/>
      <c r="DI40" s="28"/>
      <c r="DJ40" s="28"/>
      <c r="DK40" s="30"/>
      <c r="DL40" s="28"/>
      <c r="DM40" s="30"/>
      <c r="DN40" s="28"/>
      <c r="DO40" s="28"/>
      <c r="DP40" s="28"/>
      <c r="DQ40" s="30"/>
      <c r="DR40" s="28"/>
      <c r="DS40" s="30"/>
      <c r="DT40" s="28"/>
      <c r="DU40" s="28"/>
      <c r="DV40" s="28"/>
      <c r="DW40" s="30"/>
      <c r="DX40" s="28"/>
      <c r="DY40" s="30"/>
      <c r="DZ40" s="28"/>
      <c r="EA40" s="28"/>
      <c r="EB40" s="28"/>
      <c r="EC40" s="30"/>
      <c r="ED40" s="28"/>
      <c r="EE40" s="30"/>
      <c r="EF40" s="28"/>
      <c r="EG40" s="28"/>
      <c r="EH40" s="28"/>
      <c r="EI40" s="30"/>
      <c r="EJ40" s="28"/>
      <c r="EK40" s="30"/>
      <c r="EL40" s="28"/>
      <c r="EM40" s="28"/>
      <c r="EN40" s="28"/>
      <c r="EO40" s="30"/>
      <c r="EP40" s="28"/>
      <c r="EQ40" s="30"/>
      <c r="ER40" s="28"/>
      <c r="ES40" s="28"/>
      <c r="ET40" s="28"/>
      <c r="EU40" s="30"/>
      <c r="EV40" s="28"/>
      <c r="EW40" s="30"/>
      <c r="EX40" s="28"/>
      <c r="EY40" s="28"/>
      <c r="EZ40" s="28"/>
      <c r="FA40" s="30"/>
      <c r="FB40" s="28"/>
      <c r="FC40" s="30"/>
      <c r="FD40" s="28"/>
      <c r="FE40" s="28"/>
      <c r="FF40" s="28"/>
      <c r="FG40" s="30"/>
      <c r="FH40" s="28"/>
      <c r="FI40" s="30"/>
      <c r="FJ40" s="28"/>
      <c r="FK40" s="28"/>
      <c r="FL40" s="28"/>
      <c r="FM40" s="30"/>
      <c r="FN40" s="28"/>
      <c r="FO40" s="30"/>
      <c r="FP40" s="28"/>
      <c r="FQ40" s="28"/>
      <c r="FR40" s="28"/>
      <c r="FS40" s="30"/>
      <c r="FT40" s="28"/>
      <c r="FU40" s="30"/>
      <c r="FV40" s="28"/>
      <c r="FW40" s="28"/>
      <c r="FX40" s="28"/>
      <c r="FY40" s="30"/>
      <c r="FZ40" s="28"/>
      <c r="GA40" s="30"/>
      <c r="GB40" s="28"/>
      <c r="GC40" s="28"/>
      <c r="GD40" s="28"/>
      <c r="GE40" s="30"/>
      <c r="GF40" s="28"/>
      <c r="GG40" s="30"/>
      <c r="GH40" s="28"/>
      <c r="GI40" s="28"/>
      <c r="GJ40" s="28"/>
      <c r="GK40" s="30"/>
      <c r="GL40" s="28"/>
      <c r="GM40" s="30"/>
      <c r="GN40" s="28"/>
      <c r="GO40" s="28"/>
      <c r="GP40" s="28"/>
      <c r="GQ40" s="30"/>
      <c r="GR40" s="28"/>
      <c r="GS40" s="30"/>
      <c r="GT40" s="28"/>
      <c r="GU40" s="28"/>
      <c r="GV40" s="28"/>
      <c r="GW40" s="30"/>
      <c r="GX40" s="28"/>
      <c r="GY40" s="30"/>
      <c r="GZ40" s="28"/>
      <c r="HA40" s="28"/>
      <c r="HB40" s="28"/>
      <c r="HC40" s="30"/>
      <c r="HD40" s="28"/>
      <c r="HE40" s="30"/>
      <c r="HF40" s="28"/>
      <c r="HG40" s="28"/>
      <c r="HH40" s="28"/>
      <c r="HI40" s="30"/>
      <c r="HJ40" s="28"/>
      <c r="HK40" s="30"/>
      <c r="HL40" s="28"/>
      <c r="HM40" s="28"/>
      <c r="HN40" s="28"/>
      <c r="HO40" s="30"/>
      <c r="HP40" s="28"/>
      <c r="HQ40" s="30"/>
      <c r="HR40" s="28"/>
      <c r="HS40" s="28"/>
      <c r="HT40" s="28"/>
      <c r="HU40" s="30"/>
      <c r="HV40" s="28"/>
      <c r="HW40" s="30"/>
      <c r="HX40" s="28"/>
      <c r="HY40" s="28"/>
      <c r="HZ40" s="28"/>
      <c r="IA40" s="30"/>
      <c r="IB40" s="28"/>
      <c r="IC40" s="30"/>
      <c r="ID40" s="28"/>
      <c r="IE40" s="28"/>
      <c r="IF40" s="28"/>
      <c r="IG40" s="30"/>
      <c r="IH40" s="28"/>
      <c r="II40" s="30"/>
      <c r="IJ40" s="28"/>
      <c r="IK40" s="28"/>
      <c r="IL40" s="28"/>
      <c r="IM40" s="30"/>
      <c r="IN40" s="28"/>
      <c r="IO40" s="30"/>
      <c r="IP40" s="28"/>
      <c r="IQ40" s="28"/>
      <c r="IR40" s="28"/>
      <c r="IS40" s="30"/>
      <c r="IT40" s="28"/>
      <c r="IU40" s="30"/>
      <c r="IV40" s="28"/>
      <c r="IW40" s="28"/>
      <c r="IX40" s="28"/>
      <c r="IY40" s="30"/>
      <c r="IZ40" s="28"/>
      <c r="JA40" s="30"/>
      <c r="JB40" s="28"/>
      <c r="JC40" s="28"/>
      <c r="JD40" s="28"/>
      <c r="JE40" s="30"/>
      <c r="JF40" s="28"/>
      <c r="JG40" s="30"/>
      <c r="JH40" s="28"/>
      <c r="JI40" s="28"/>
      <c r="JJ40" s="28"/>
      <c r="JK40" s="28"/>
      <c r="JL40" s="28"/>
      <c r="JM40" s="28"/>
      <c r="JN40" s="28"/>
      <c r="JO40" s="28"/>
      <c r="JP40" s="28"/>
      <c r="JQ40" s="28"/>
      <c r="JR40" s="28"/>
      <c r="JS40" s="28"/>
      <c r="JT40" s="28"/>
      <c r="JU40" s="28"/>
      <c r="JV40" s="28"/>
      <c r="JW40" s="28"/>
      <c r="JX40" s="28"/>
      <c r="JY40" s="28"/>
      <c r="JZ40" s="28"/>
      <c r="KA40" s="28"/>
      <c r="KB40" s="28"/>
      <c r="KC40" s="28"/>
      <c r="KD40" s="28"/>
      <c r="KE40" s="28"/>
      <c r="KF40" s="28"/>
      <c r="KG40" s="28"/>
      <c r="KH40" s="28"/>
      <c r="KI40" s="28"/>
      <c r="KJ40" s="28"/>
      <c r="KK40" s="28"/>
      <c r="KL40" s="28"/>
      <c r="KM40" s="28"/>
      <c r="KN40" s="28"/>
      <c r="KO40" s="28"/>
      <c r="KP40" s="28"/>
      <c r="KQ40" s="28"/>
      <c r="KR40" s="28"/>
      <c r="KS40" s="28"/>
      <c r="KT40" s="28"/>
      <c r="KU40" s="28"/>
      <c r="KV40" s="28"/>
      <c r="KW40" s="28"/>
      <c r="KX40" s="28"/>
      <c r="KY40" s="28"/>
      <c r="KZ40" s="28"/>
      <c r="LA40" s="28"/>
      <c r="LB40" s="28"/>
      <c r="LC40" s="28"/>
      <c r="LD40" s="28"/>
      <c r="LE40" s="28"/>
      <c r="LF40" s="28"/>
      <c r="LG40" s="28"/>
      <c r="LH40" s="28"/>
      <c r="LI40" s="28"/>
      <c r="LJ40" s="28"/>
      <c r="LK40" s="28"/>
      <c r="LL40" s="28"/>
      <c r="LM40" s="28"/>
      <c r="LN40" s="28"/>
      <c r="LO40" s="28"/>
      <c r="LP40" s="28"/>
      <c r="LQ40" s="28"/>
      <c r="LR40" s="28"/>
      <c r="LS40" s="28">
        <v>0</v>
      </c>
      <c r="LT40" s="28">
        <v>0</v>
      </c>
      <c r="LU40" s="28">
        <v>0</v>
      </c>
      <c r="LV40" s="28"/>
      <c r="LW40" s="28"/>
      <c r="LX40" s="28"/>
      <c r="LY40" s="28"/>
      <c r="LZ40" s="28"/>
      <c r="MA40" s="28"/>
      <c r="MB40" s="28"/>
      <c r="MC40" s="28"/>
      <c r="MD40" s="28"/>
      <c r="ME40" s="28"/>
      <c r="MF40" s="28"/>
      <c r="MG40" s="28"/>
      <c r="MH40" s="28"/>
      <c r="MI40" s="28"/>
      <c r="MJ40" s="28"/>
      <c r="MK40" s="28"/>
      <c r="ML40" s="28"/>
      <c r="MM40" s="28"/>
      <c r="MN40" s="28"/>
      <c r="MO40" s="28"/>
      <c r="MP40" s="28"/>
      <c r="MQ40" s="28"/>
      <c r="MR40" s="28"/>
      <c r="MS40" s="28"/>
      <c r="MT40" s="28"/>
      <c r="MU40" s="28"/>
      <c r="MV40" s="28"/>
      <c r="MW40" s="28"/>
      <c r="MX40" s="28"/>
      <c r="MY40" s="28"/>
      <c r="MZ40" s="28"/>
      <c r="NA40" s="28"/>
      <c r="NB40" s="28"/>
      <c r="NC40" s="28"/>
      <c r="ND40" s="28"/>
      <c r="NE40" s="28"/>
      <c r="NF40" s="28"/>
      <c r="NG40" s="28"/>
      <c r="NH40" s="28"/>
      <c r="NI40" s="28"/>
      <c r="NJ40" s="28"/>
      <c r="NK40" s="28"/>
      <c r="NL40" s="28"/>
      <c r="NM40" s="28"/>
      <c r="NN40" s="28"/>
      <c r="NO40" s="28"/>
      <c r="NP40" s="28"/>
      <c r="NQ40" s="28"/>
      <c r="NR40" s="28"/>
      <c r="NS40" s="28"/>
      <c r="NT40" s="28"/>
      <c r="NU40" s="28"/>
      <c r="NV40" s="28"/>
      <c r="NW40" s="28"/>
      <c r="NX40" s="28"/>
      <c r="NY40" s="28"/>
      <c r="NZ40" s="28"/>
      <c r="OA40" s="28"/>
      <c r="OB40" s="28"/>
      <c r="OC40" s="28"/>
      <c r="OD40" s="28"/>
      <c r="OE40" s="28"/>
      <c r="OF40" s="28"/>
      <c r="OG40" s="28"/>
      <c r="OH40" s="28"/>
      <c r="OI40" s="28"/>
      <c r="OJ40" s="28"/>
      <c r="OK40" s="28"/>
      <c r="OL40" s="28"/>
      <c r="OM40" s="28"/>
      <c r="ON40" s="28"/>
      <c r="OO40" s="28"/>
      <c r="OP40" s="28"/>
      <c r="OQ40" s="28"/>
      <c r="OR40" s="28"/>
      <c r="OS40" s="28"/>
      <c r="OT40" s="28"/>
      <c r="OU40" s="28"/>
      <c r="OV40" s="28"/>
      <c r="OW40" s="28"/>
      <c r="OX40" s="28"/>
      <c r="OY40" s="28"/>
      <c r="OZ40" s="28"/>
      <c r="PA40" s="28"/>
      <c r="PB40" s="28"/>
      <c r="PC40" s="28"/>
      <c r="PD40" s="28"/>
      <c r="PE40" s="28"/>
      <c r="PF40" s="28"/>
      <c r="PG40" s="28"/>
      <c r="PH40" s="28"/>
      <c r="PI40" s="28"/>
      <c r="PJ40" s="28"/>
      <c r="PK40" s="28"/>
      <c r="PL40" s="28"/>
      <c r="PM40" s="28"/>
      <c r="PN40" s="28"/>
      <c r="PO40" s="28"/>
      <c r="PP40" s="28"/>
      <c r="PQ40" s="28"/>
      <c r="PR40" s="28"/>
      <c r="PS40" s="28"/>
      <c r="PT40" s="28"/>
      <c r="PU40" s="28"/>
      <c r="PV40" s="28"/>
      <c r="PW40" s="28"/>
      <c r="PX40" s="28"/>
      <c r="PY40" s="28"/>
      <c r="PZ40" s="28"/>
      <c r="QA40" s="28"/>
      <c r="QB40" s="28"/>
      <c r="QC40" s="28"/>
      <c r="QD40" s="28"/>
      <c r="QE40" s="28"/>
      <c r="QF40" s="28"/>
      <c r="QG40" s="28"/>
      <c r="QH40" s="28"/>
      <c r="QI40" s="28"/>
      <c r="QJ40" s="28"/>
      <c r="QK40" s="28"/>
      <c r="QL40" s="28"/>
      <c r="QM40" s="28"/>
      <c r="QN40" s="28"/>
      <c r="QO40" s="28"/>
      <c r="QP40" s="28"/>
      <c r="QQ40" s="28"/>
      <c r="QR40" s="28"/>
      <c r="QS40" s="28"/>
      <c r="QT40" s="28"/>
      <c r="QU40" s="28"/>
      <c r="QV40" s="28"/>
      <c r="QW40" s="28"/>
      <c r="QX40" s="28"/>
      <c r="QY40" s="28"/>
      <c r="QZ40" s="28"/>
      <c r="RA40" s="28"/>
      <c r="RB40" s="28"/>
      <c r="RC40" s="28"/>
      <c r="RD40" s="28"/>
      <c r="RE40" s="28"/>
      <c r="RF40" s="28"/>
      <c r="RG40" s="28"/>
      <c r="RH40" s="28"/>
      <c r="RI40" s="28"/>
      <c r="RJ40" s="28"/>
      <c r="RK40" s="28"/>
      <c r="RL40" s="28"/>
      <c r="RM40" s="28"/>
      <c r="RN40" s="28"/>
      <c r="RO40" s="28"/>
      <c r="RP40" s="28"/>
      <c r="RQ40" s="28"/>
      <c r="RR40" s="28"/>
      <c r="RS40" s="28"/>
      <c r="RT40" s="28"/>
      <c r="RU40" s="28"/>
      <c r="RV40" s="28"/>
      <c r="RW40" s="28"/>
      <c r="RX40" s="28"/>
      <c r="RY40" s="28"/>
      <c r="RZ40" s="28"/>
      <c r="SA40" s="28"/>
      <c r="SB40" s="28"/>
      <c r="SC40" s="28"/>
      <c r="SD40" s="28"/>
      <c r="SE40" s="28"/>
      <c r="SF40" s="28"/>
      <c r="SG40" s="28"/>
      <c r="SH40" s="28"/>
      <c r="SI40" s="28"/>
      <c r="SJ40" s="28"/>
      <c r="SK40" s="28"/>
      <c r="SL40" s="28"/>
      <c r="SM40" s="28"/>
      <c r="SN40" s="28"/>
      <c r="SO40" s="28"/>
      <c r="SP40" s="28"/>
      <c r="SQ40" s="28"/>
      <c r="SR40" s="28"/>
      <c r="SS40" s="28"/>
      <c r="ST40" s="28"/>
      <c r="SU40" s="28"/>
      <c r="SV40" s="28"/>
      <c r="SW40" s="28"/>
      <c r="SX40" s="28"/>
      <c r="SY40" s="28"/>
    </row>
    <row r="41" spans="1:519">
      <c r="A41" s="65"/>
      <c r="B41" s="66" t="s">
        <v>345</v>
      </c>
      <c r="C41" s="67"/>
      <c r="D41" s="28">
        <v>632552</v>
      </c>
      <c r="E41" s="28">
        <v>598008</v>
      </c>
      <c r="F41" s="28">
        <v>677862</v>
      </c>
      <c r="G41" s="30">
        <v>308302</v>
      </c>
      <c r="H41" s="28">
        <v>606608</v>
      </c>
      <c r="I41" s="30">
        <v>188485</v>
      </c>
      <c r="J41" s="28">
        <v>1547</v>
      </c>
      <c r="K41" s="28">
        <v>0</v>
      </c>
      <c r="L41" s="28">
        <v>0</v>
      </c>
      <c r="M41" s="30">
        <v>0</v>
      </c>
      <c r="N41" s="28">
        <v>0</v>
      </c>
      <c r="O41" s="30">
        <v>0</v>
      </c>
      <c r="P41" s="28">
        <v>3728</v>
      </c>
      <c r="Q41" s="28">
        <v>828</v>
      </c>
      <c r="R41" s="28">
        <v>4956</v>
      </c>
      <c r="S41" s="30">
        <v>3488</v>
      </c>
      <c r="T41" s="28">
        <v>6019</v>
      </c>
      <c r="U41" s="30">
        <v>150</v>
      </c>
      <c r="V41" s="28">
        <v>4299</v>
      </c>
      <c r="W41" s="28">
        <v>1669</v>
      </c>
      <c r="X41" s="28">
        <v>333</v>
      </c>
      <c r="Y41" s="30">
        <v>0</v>
      </c>
      <c r="Z41" s="28">
        <v>15903</v>
      </c>
      <c r="AA41" s="30">
        <v>0</v>
      </c>
      <c r="AB41" s="28">
        <v>10003</v>
      </c>
      <c r="AC41" s="28">
        <v>8584</v>
      </c>
      <c r="AD41" s="28">
        <v>4011</v>
      </c>
      <c r="AE41" s="30">
        <v>680</v>
      </c>
      <c r="AF41" s="28">
        <v>944</v>
      </c>
      <c r="AG41" s="30">
        <v>0</v>
      </c>
      <c r="AH41" s="28">
        <v>0</v>
      </c>
      <c r="AI41" s="28">
        <v>0</v>
      </c>
      <c r="AJ41" s="28">
        <v>110</v>
      </c>
      <c r="AK41" s="30">
        <v>94467</v>
      </c>
      <c r="AL41" s="28">
        <v>391992</v>
      </c>
      <c r="AM41" s="30">
        <v>0</v>
      </c>
      <c r="AN41" s="28">
        <v>6602</v>
      </c>
      <c r="AO41" s="28">
        <v>0</v>
      </c>
      <c r="AP41" s="28">
        <v>2189</v>
      </c>
      <c r="AQ41" s="30">
        <v>6668</v>
      </c>
      <c r="AR41" s="28">
        <v>4097</v>
      </c>
      <c r="AS41" s="30">
        <v>65</v>
      </c>
      <c r="AT41" s="28">
        <v>251153</v>
      </c>
      <c r="AU41" s="28">
        <v>252542</v>
      </c>
      <c r="AV41" s="28">
        <v>362264</v>
      </c>
      <c r="AW41" s="30">
        <v>89716</v>
      </c>
      <c r="AX41" s="28">
        <v>2834</v>
      </c>
      <c r="AY41" s="30">
        <v>3888</v>
      </c>
      <c r="AZ41" s="28">
        <v>5142</v>
      </c>
      <c r="BA41" s="28">
        <v>4619</v>
      </c>
      <c r="BB41" s="28">
        <v>524</v>
      </c>
      <c r="BC41" s="30">
        <v>11286</v>
      </c>
      <c r="BD41" s="28">
        <v>33061</v>
      </c>
      <c r="BE41" s="30">
        <v>0</v>
      </c>
      <c r="BF41" s="28">
        <v>239876</v>
      </c>
      <c r="BG41" s="28">
        <v>55905</v>
      </c>
      <c r="BH41" s="28">
        <v>111131</v>
      </c>
      <c r="BI41" s="30">
        <v>365749</v>
      </c>
      <c r="BJ41" s="28">
        <v>69632</v>
      </c>
      <c r="BK41" s="30">
        <v>19247</v>
      </c>
      <c r="BL41" s="28">
        <v>9128</v>
      </c>
      <c r="BM41" s="28">
        <v>62655</v>
      </c>
      <c r="BN41" s="28">
        <v>70</v>
      </c>
      <c r="BO41" s="30">
        <v>774</v>
      </c>
      <c r="BP41" s="28">
        <v>0</v>
      </c>
      <c r="BQ41" s="30">
        <v>0</v>
      </c>
      <c r="BR41" s="28">
        <v>130669</v>
      </c>
      <c r="BS41" s="28">
        <v>16799</v>
      </c>
      <c r="BT41" s="28">
        <v>52182</v>
      </c>
      <c r="BU41" s="30">
        <v>56331</v>
      </c>
      <c r="BV41" s="28">
        <v>54872</v>
      </c>
      <c r="BW41" s="30">
        <v>1</v>
      </c>
      <c r="BX41" s="28">
        <v>46769</v>
      </c>
      <c r="BY41" s="28">
        <v>8109</v>
      </c>
      <c r="BZ41" s="28">
        <v>645</v>
      </c>
      <c r="CA41" s="30">
        <v>85626</v>
      </c>
      <c r="CB41" s="28">
        <v>115124</v>
      </c>
      <c r="CC41" s="30">
        <v>736</v>
      </c>
      <c r="CD41" s="28">
        <v>1825</v>
      </c>
      <c r="CE41" s="28">
        <v>0</v>
      </c>
      <c r="CF41" s="28">
        <v>0</v>
      </c>
      <c r="CG41" s="30">
        <v>0</v>
      </c>
      <c r="CH41" s="28">
        <v>0</v>
      </c>
      <c r="CI41" s="30">
        <v>0</v>
      </c>
      <c r="CJ41" s="28">
        <v>0</v>
      </c>
      <c r="CK41" s="28">
        <v>0</v>
      </c>
      <c r="CL41" s="28">
        <v>0</v>
      </c>
      <c r="CM41" s="30">
        <v>151</v>
      </c>
      <c r="CN41" s="28">
        <v>0</v>
      </c>
      <c r="CO41" s="30">
        <v>0</v>
      </c>
      <c r="CP41" s="28">
        <v>72914</v>
      </c>
      <c r="CQ41" s="28">
        <v>18783</v>
      </c>
      <c r="CR41" s="28">
        <v>11529</v>
      </c>
      <c r="CS41" s="30">
        <v>48399</v>
      </c>
      <c r="CT41" s="28">
        <v>7240</v>
      </c>
      <c r="CU41" s="30">
        <v>3459</v>
      </c>
      <c r="CV41" s="28">
        <v>3152</v>
      </c>
      <c r="CW41" s="28">
        <v>76</v>
      </c>
      <c r="CX41" s="28">
        <v>0</v>
      </c>
      <c r="CY41" s="30">
        <v>0</v>
      </c>
      <c r="CZ41" s="28">
        <v>0</v>
      </c>
      <c r="DA41" s="30">
        <v>3369</v>
      </c>
      <c r="DB41" s="28">
        <v>2026</v>
      </c>
      <c r="DC41" s="28">
        <v>0</v>
      </c>
      <c r="DD41" s="28">
        <v>993</v>
      </c>
      <c r="DE41" s="30">
        <v>0</v>
      </c>
      <c r="DF41" s="28">
        <v>0</v>
      </c>
      <c r="DG41" s="30">
        <v>7397</v>
      </c>
      <c r="DH41" s="28">
        <v>220426</v>
      </c>
      <c r="DI41" s="28">
        <v>3321</v>
      </c>
      <c r="DJ41" s="28">
        <v>362</v>
      </c>
      <c r="DK41" s="30">
        <v>5241</v>
      </c>
      <c r="DL41" s="28">
        <v>962</v>
      </c>
      <c r="DM41" s="30">
        <v>180988</v>
      </c>
      <c r="DN41" s="28">
        <v>1358</v>
      </c>
      <c r="DO41" s="28">
        <v>7727</v>
      </c>
      <c r="DP41" s="28">
        <v>2543</v>
      </c>
      <c r="DQ41" s="30">
        <v>0</v>
      </c>
      <c r="DR41" s="28">
        <v>2560</v>
      </c>
      <c r="DS41" s="30">
        <v>0</v>
      </c>
      <c r="DT41" s="28">
        <v>204097</v>
      </c>
      <c r="DU41" s="28">
        <v>329192</v>
      </c>
      <c r="DV41" s="28">
        <v>265400</v>
      </c>
      <c r="DW41" s="30">
        <v>206397</v>
      </c>
      <c r="DX41" s="28">
        <v>152720</v>
      </c>
      <c r="DY41" s="30">
        <v>23413</v>
      </c>
      <c r="DZ41" s="28">
        <v>381811</v>
      </c>
      <c r="EA41" s="28">
        <v>281337</v>
      </c>
      <c r="EB41" s="28">
        <v>350603</v>
      </c>
      <c r="EC41" s="30">
        <v>235568</v>
      </c>
      <c r="ED41" s="28">
        <v>326339</v>
      </c>
      <c r="EE41" s="30">
        <v>212589</v>
      </c>
      <c r="EF41" s="28">
        <v>2846</v>
      </c>
      <c r="EG41" s="28">
        <v>33336</v>
      </c>
      <c r="EH41" s="28">
        <v>25414</v>
      </c>
      <c r="EI41" s="30">
        <v>0</v>
      </c>
      <c r="EJ41" s="28">
        <v>6747</v>
      </c>
      <c r="EK41" s="30">
        <v>29828</v>
      </c>
      <c r="EL41" s="28">
        <v>0</v>
      </c>
      <c r="EM41" s="28">
        <v>0</v>
      </c>
      <c r="EN41" s="28">
        <v>0</v>
      </c>
      <c r="EO41" s="30">
        <v>0</v>
      </c>
      <c r="EP41" s="28">
        <v>0</v>
      </c>
      <c r="EQ41" s="30">
        <v>0</v>
      </c>
      <c r="ER41" s="28">
        <v>827</v>
      </c>
      <c r="ES41" s="28">
        <v>0</v>
      </c>
      <c r="ET41" s="28">
        <v>26880</v>
      </c>
      <c r="EU41" s="30">
        <v>0</v>
      </c>
      <c r="EV41" s="28">
        <v>0</v>
      </c>
      <c r="EW41" s="30">
        <v>0</v>
      </c>
      <c r="EX41" s="28">
        <v>162777</v>
      </c>
      <c r="EY41" s="28">
        <v>119459</v>
      </c>
      <c r="EZ41" s="28">
        <v>116038</v>
      </c>
      <c r="FA41" s="30">
        <v>29922</v>
      </c>
      <c r="FB41" s="28">
        <v>30250</v>
      </c>
      <c r="FC41" s="30">
        <v>21358</v>
      </c>
      <c r="FD41" s="28">
        <v>79378</v>
      </c>
      <c r="FE41" s="28">
        <v>70493</v>
      </c>
      <c r="FF41" s="28">
        <v>43345</v>
      </c>
      <c r="FG41" s="30">
        <v>1466</v>
      </c>
      <c r="FH41" s="28">
        <v>1871</v>
      </c>
      <c r="FI41" s="30">
        <v>0</v>
      </c>
      <c r="FJ41" s="28">
        <v>0</v>
      </c>
      <c r="FK41" s="28">
        <v>0</v>
      </c>
      <c r="FL41" s="28">
        <v>0</v>
      </c>
      <c r="FM41" s="30">
        <v>1076846</v>
      </c>
      <c r="FN41" s="28">
        <v>0</v>
      </c>
      <c r="FO41" s="30">
        <v>0</v>
      </c>
      <c r="FP41" s="28">
        <v>444</v>
      </c>
      <c r="FQ41" s="28">
        <v>0</v>
      </c>
      <c r="FR41" s="28">
        <v>0</v>
      </c>
      <c r="FS41" s="30">
        <v>29025</v>
      </c>
      <c r="FT41" s="28">
        <v>2633</v>
      </c>
      <c r="FU41" s="30">
        <v>935</v>
      </c>
      <c r="FV41" s="28">
        <v>6151</v>
      </c>
      <c r="FW41" s="28">
        <v>1040</v>
      </c>
      <c r="FX41" s="28">
        <v>6543</v>
      </c>
      <c r="FY41" s="30">
        <v>4679</v>
      </c>
      <c r="FZ41" s="28">
        <v>3936</v>
      </c>
      <c r="GA41" s="30">
        <v>0</v>
      </c>
      <c r="GB41" s="28">
        <v>2547</v>
      </c>
      <c r="GC41" s="28">
        <v>4294</v>
      </c>
      <c r="GD41" s="28">
        <v>9644</v>
      </c>
      <c r="GE41" s="30">
        <v>0</v>
      </c>
      <c r="GF41" s="28">
        <v>2489</v>
      </c>
      <c r="GG41" s="30">
        <v>1312</v>
      </c>
      <c r="GH41" s="60">
        <v>1818</v>
      </c>
      <c r="GI41" s="60">
        <v>840</v>
      </c>
      <c r="GJ41" s="60">
        <v>0</v>
      </c>
      <c r="GK41" s="30">
        <v>0</v>
      </c>
      <c r="GL41" s="28">
        <v>0</v>
      </c>
      <c r="GM41" s="30">
        <v>0</v>
      </c>
      <c r="GN41" s="28">
        <v>5200</v>
      </c>
      <c r="GO41" s="28">
        <v>13972</v>
      </c>
      <c r="GP41" s="28">
        <v>5573</v>
      </c>
      <c r="GQ41" s="30">
        <v>5430</v>
      </c>
      <c r="GR41" s="28">
        <v>2978</v>
      </c>
      <c r="GS41" s="30">
        <v>0</v>
      </c>
      <c r="GT41" s="28">
        <v>26330</v>
      </c>
      <c r="GU41" s="28">
        <v>17412</v>
      </c>
      <c r="GV41" s="28">
        <v>10739</v>
      </c>
      <c r="GW41" s="30">
        <v>196242</v>
      </c>
      <c r="GX41" s="28">
        <v>159907</v>
      </c>
      <c r="GY41" s="30">
        <v>25283</v>
      </c>
      <c r="GZ41" s="28">
        <v>150115</v>
      </c>
      <c r="HA41" s="28">
        <v>13686</v>
      </c>
      <c r="HB41" s="28">
        <v>6330</v>
      </c>
      <c r="HC41" s="30">
        <v>3890</v>
      </c>
      <c r="HD41" s="28">
        <v>7045</v>
      </c>
      <c r="HE41" s="30">
        <v>199</v>
      </c>
      <c r="HF41" s="28">
        <v>0</v>
      </c>
      <c r="HG41" s="28">
        <v>4840</v>
      </c>
      <c r="HH41" s="28">
        <v>0</v>
      </c>
      <c r="HI41" s="30">
        <v>7846</v>
      </c>
      <c r="HJ41" s="28">
        <v>12580</v>
      </c>
      <c r="HK41" s="30">
        <v>448</v>
      </c>
      <c r="HL41" s="28">
        <v>10093</v>
      </c>
      <c r="HM41" s="28">
        <v>2008</v>
      </c>
      <c r="HN41" s="28">
        <v>2982</v>
      </c>
      <c r="HO41" s="30">
        <v>6421</v>
      </c>
      <c r="HP41" s="28">
        <v>842</v>
      </c>
      <c r="HQ41" s="30">
        <v>42472</v>
      </c>
      <c r="HR41" s="28">
        <v>72215</v>
      </c>
      <c r="HS41" s="28">
        <v>25372</v>
      </c>
      <c r="HT41" s="28">
        <v>40812</v>
      </c>
      <c r="HU41" s="30">
        <v>712149</v>
      </c>
      <c r="HV41" s="28">
        <v>86814</v>
      </c>
      <c r="HW41" s="30">
        <v>31496</v>
      </c>
      <c r="HX41" s="28">
        <v>28255</v>
      </c>
      <c r="HY41" s="28">
        <v>7330</v>
      </c>
      <c r="HZ41" s="28">
        <v>2123</v>
      </c>
      <c r="IA41" s="30">
        <v>12260</v>
      </c>
      <c r="IB41" s="28">
        <v>13994</v>
      </c>
      <c r="IC41" s="30">
        <v>2592</v>
      </c>
      <c r="ID41" s="28">
        <v>7357</v>
      </c>
      <c r="IE41" s="28">
        <v>17704</v>
      </c>
      <c r="IF41" s="28">
        <v>859</v>
      </c>
      <c r="IG41" s="30">
        <v>20157</v>
      </c>
      <c r="IH41" s="28">
        <v>67050</v>
      </c>
      <c r="II41" s="30">
        <v>0</v>
      </c>
      <c r="IJ41" s="28">
        <v>28694</v>
      </c>
      <c r="IK41" s="28">
        <v>35972</v>
      </c>
      <c r="IL41" s="28">
        <v>31882</v>
      </c>
      <c r="IM41" s="30">
        <v>403153</v>
      </c>
      <c r="IN41" s="28">
        <v>170618</v>
      </c>
      <c r="IO41" s="30">
        <v>30492</v>
      </c>
      <c r="IP41" s="28">
        <v>1192</v>
      </c>
      <c r="IQ41" s="28">
        <v>5952</v>
      </c>
      <c r="IR41" s="28">
        <v>5694</v>
      </c>
      <c r="IS41" s="30">
        <v>34671</v>
      </c>
      <c r="IT41" s="28">
        <v>5285</v>
      </c>
      <c r="IU41" s="30">
        <v>0</v>
      </c>
      <c r="IV41" s="28">
        <v>12555</v>
      </c>
      <c r="IW41" s="28">
        <v>5544</v>
      </c>
      <c r="IX41" s="28">
        <v>3288</v>
      </c>
      <c r="IY41" s="30">
        <v>5449</v>
      </c>
      <c r="IZ41" s="28">
        <v>9896</v>
      </c>
      <c r="JA41" s="30">
        <v>0</v>
      </c>
      <c r="JB41" s="28">
        <v>6727</v>
      </c>
      <c r="JC41" s="28">
        <v>116188</v>
      </c>
      <c r="JD41" s="28">
        <v>1643</v>
      </c>
      <c r="JE41" s="30">
        <v>491</v>
      </c>
      <c r="JF41" s="28">
        <v>2037</v>
      </c>
      <c r="JG41" s="30">
        <v>0</v>
      </c>
      <c r="JH41" s="28">
        <v>240245</v>
      </c>
      <c r="JI41" s="28">
        <v>38655</v>
      </c>
      <c r="JJ41" s="28">
        <v>352191</v>
      </c>
      <c r="JK41" s="28">
        <v>79596</v>
      </c>
      <c r="JL41" s="28">
        <v>78823</v>
      </c>
      <c r="JM41" s="28">
        <v>10302</v>
      </c>
      <c r="JN41" s="28">
        <v>0</v>
      </c>
      <c r="JO41" s="28">
        <v>0</v>
      </c>
      <c r="JP41" s="28">
        <v>0</v>
      </c>
      <c r="JQ41" s="28">
        <v>0</v>
      </c>
      <c r="JR41" s="28">
        <v>83</v>
      </c>
      <c r="JS41" s="28">
        <v>0</v>
      </c>
      <c r="JT41" s="28">
        <v>8786</v>
      </c>
      <c r="JU41" s="28">
        <v>7875</v>
      </c>
      <c r="JV41" s="28">
        <v>4932</v>
      </c>
      <c r="JW41" s="28">
        <v>3810</v>
      </c>
      <c r="JX41" s="28">
        <v>7119</v>
      </c>
      <c r="JY41" s="28">
        <v>0</v>
      </c>
      <c r="JZ41" s="28">
        <v>3779</v>
      </c>
      <c r="KA41" s="28">
        <v>3966</v>
      </c>
      <c r="KB41" s="28">
        <v>13097</v>
      </c>
      <c r="KC41" s="28">
        <v>11929</v>
      </c>
      <c r="KD41" s="28">
        <v>0</v>
      </c>
      <c r="KE41" s="28">
        <v>0</v>
      </c>
      <c r="KF41" s="28">
        <v>13741</v>
      </c>
      <c r="KG41" s="28">
        <v>2860</v>
      </c>
      <c r="KH41" s="28">
        <v>88071</v>
      </c>
      <c r="KI41" s="28">
        <v>4069</v>
      </c>
      <c r="KJ41" s="28">
        <v>11173</v>
      </c>
      <c r="KK41" s="28">
        <v>79128</v>
      </c>
      <c r="KL41" s="28">
        <v>69307</v>
      </c>
      <c r="KM41" s="28">
        <v>25205</v>
      </c>
      <c r="KN41" s="28">
        <v>17496</v>
      </c>
      <c r="KO41" s="28">
        <v>12910</v>
      </c>
      <c r="KP41" s="28">
        <v>7993</v>
      </c>
      <c r="KQ41" s="28">
        <v>8736</v>
      </c>
      <c r="KR41" s="28">
        <v>15750</v>
      </c>
      <c r="KS41" s="28">
        <v>9313</v>
      </c>
      <c r="KT41" s="28">
        <v>23053</v>
      </c>
      <c r="KU41" s="28">
        <v>100494</v>
      </c>
      <c r="KV41" s="28">
        <v>30959</v>
      </c>
      <c r="KW41" s="28">
        <v>2947</v>
      </c>
      <c r="KX41" s="28">
        <v>122905</v>
      </c>
      <c r="KY41" s="28">
        <v>164664</v>
      </c>
      <c r="KZ41" s="28">
        <v>44397</v>
      </c>
      <c r="LA41" s="28">
        <v>81341</v>
      </c>
      <c r="LB41" s="28">
        <v>72675</v>
      </c>
      <c r="LC41" s="28">
        <v>102137</v>
      </c>
      <c r="LD41" s="28">
        <v>11474</v>
      </c>
      <c r="LE41" s="28">
        <v>76634</v>
      </c>
      <c r="LF41" s="28">
        <v>134067</v>
      </c>
      <c r="LG41" s="28">
        <v>47113</v>
      </c>
      <c r="LH41" s="28">
        <v>40706</v>
      </c>
      <c r="LI41" s="28">
        <v>15187</v>
      </c>
      <c r="LJ41" s="28">
        <v>901</v>
      </c>
      <c r="LK41" s="28">
        <v>3129</v>
      </c>
      <c r="LL41" s="28">
        <v>4794</v>
      </c>
      <c r="LM41" s="28">
        <v>2027</v>
      </c>
      <c r="LN41" s="28">
        <v>615</v>
      </c>
      <c r="LO41" s="28">
        <v>6294</v>
      </c>
      <c r="LP41" s="28">
        <v>0</v>
      </c>
      <c r="LQ41" s="28">
        <v>0</v>
      </c>
      <c r="LR41" s="28">
        <v>16607</v>
      </c>
      <c r="LS41" s="28">
        <v>322698</v>
      </c>
      <c r="LT41" s="28">
        <v>98690</v>
      </c>
      <c r="LU41" s="28">
        <v>53818</v>
      </c>
      <c r="LV41" s="28">
        <v>1663</v>
      </c>
      <c r="LW41" s="28">
        <v>0</v>
      </c>
      <c r="LX41" s="28">
        <v>0</v>
      </c>
      <c r="LY41" s="28">
        <v>0</v>
      </c>
      <c r="LZ41" s="28">
        <v>0</v>
      </c>
      <c r="MA41" s="28">
        <v>0</v>
      </c>
      <c r="MB41" s="28">
        <v>0</v>
      </c>
      <c r="MC41" s="28">
        <v>560</v>
      </c>
      <c r="MD41" s="28">
        <v>4896</v>
      </c>
      <c r="ME41" s="28">
        <v>0</v>
      </c>
      <c r="MF41" s="28">
        <v>0</v>
      </c>
      <c r="MG41" s="28">
        <v>0</v>
      </c>
      <c r="MH41" s="28">
        <v>94375</v>
      </c>
      <c r="MI41" s="28">
        <v>51084</v>
      </c>
      <c r="MJ41" s="28">
        <v>287355</v>
      </c>
      <c r="MK41" s="28">
        <v>245235</v>
      </c>
      <c r="ML41" s="28">
        <v>198519</v>
      </c>
      <c r="MM41" s="28">
        <v>91672</v>
      </c>
      <c r="MN41" s="28">
        <v>0</v>
      </c>
      <c r="MO41" s="28">
        <v>4833</v>
      </c>
      <c r="MP41" s="28">
        <v>0</v>
      </c>
      <c r="MQ41" s="28">
        <v>5584</v>
      </c>
      <c r="MR41" s="28">
        <v>0</v>
      </c>
      <c r="MS41" s="28">
        <v>0</v>
      </c>
      <c r="MT41" s="28">
        <v>2098</v>
      </c>
      <c r="MU41" s="28">
        <v>2507</v>
      </c>
      <c r="MV41" s="28">
        <v>0</v>
      </c>
      <c r="MW41" s="28">
        <v>38559</v>
      </c>
      <c r="MX41" s="28">
        <v>1765</v>
      </c>
      <c r="MY41" s="28">
        <v>0</v>
      </c>
      <c r="MZ41" s="28">
        <v>1436</v>
      </c>
      <c r="NA41" s="28">
        <v>0</v>
      </c>
      <c r="NB41" s="28">
        <v>0</v>
      </c>
      <c r="NC41" s="28">
        <v>302</v>
      </c>
      <c r="ND41" s="28">
        <v>0</v>
      </c>
      <c r="NE41" s="28">
        <v>836</v>
      </c>
      <c r="NF41" s="28">
        <v>43470</v>
      </c>
      <c r="NG41" s="28">
        <v>145485</v>
      </c>
      <c r="NH41" s="28">
        <v>20971</v>
      </c>
      <c r="NI41" s="28">
        <v>10093</v>
      </c>
      <c r="NJ41" s="28">
        <v>6727</v>
      </c>
      <c r="NK41" s="28">
        <v>2078</v>
      </c>
      <c r="NL41" s="28">
        <v>0</v>
      </c>
      <c r="NM41" s="28">
        <v>21986</v>
      </c>
      <c r="NN41" s="28">
        <v>0</v>
      </c>
      <c r="NO41" s="28">
        <v>0</v>
      </c>
      <c r="NP41" s="28">
        <v>0</v>
      </c>
      <c r="NQ41" s="28">
        <v>377</v>
      </c>
      <c r="NR41" s="28">
        <v>130196</v>
      </c>
      <c r="NS41" s="28">
        <v>314026</v>
      </c>
      <c r="NT41" s="28">
        <v>91771</v>
      </c>
      <c r="NU41" s="28">
        <v>17138</v>
      </c>
      <c r="NV41" s="28">
        <v>43136</v>
      </c>
      <c r="NW41" s="28">
        <v>45140</v>
      </c>
      <c r="NX41" s="28">
        <v>44358</v>
      </c>
      <c r="NY41" s="28">
        <v>10139</v>
      </c>
      <c r="NZ41" s="28">
        <v>34823</v>
      </c>
      <c r="OA41" s="28">
        <v>71303</v>
      </c>
      <c r="OB41" s="28">
        <v>49532</v>
      </c>
      <c r="OC41" s="28">
        <v>2007</v>
      </c>
      <c r="OD41" s="28">
        <v>68231</v>
      </c>
      <c r="OE41" s="28">
        <v>61826</v>
      </c>
      <c r="OF41" s="28">
        <v>98224</v>
      </c>
      <c r="OG41" s="28">
        <v>74733</v>
      </c>
      <c r="OH41" s="28">
        <v>12200</v>
      </c>
      <c r="OI41" s="28">
        <v>72418</v>
      </c>
      <c r="OJ41" s="28">
        <v>19364</v>
      </c>
      <c r="OK41" s="28">
        <v>34841</v>
      </c>
      <c r="OL41" s="28">
        <v>50766</v>
      </c>
      <c r="OM41" s="28">
        <v>10707</v>
      </c>
      <c r="ON41" s="28">
        <v>11155</v>
      </c>
      <c r="OO41" s="28">
        <v>60035</v>
      </c>
      <c r="OP41" s="28">
        <v>14881</v>
      </c>
      <c r="OQ41" s="28">
        <v>0</v>
      </c>
      <c r="OR41" s="28">
        <v>0</v>
      </c>
      <c r="OS41" s="28">
        <v>0</v>
      </c>
      <c r="OT41" s="28">
        <v>0</v>
      </c>
      <c r="OU41" s="28">
        <v>370</v>
      </c>
      <c r="OV41" s="28">
        <v>17662</v>
      </c>
      <c r="OW41" s="28">
        <v>3455</v>
      </c>
      <c r="OX41" s="28">
        <v>0</v>
      </c>
      <c r="OY41" s="28">
        <v>13116</v>
      </c>
      <c r="OZ41" s="28">
        <v>8144</v>
      </c>
      <c r="PA41" s="28">
        <v>435</v>
      </c>
      <c r="PB41" s="28">
        <v>2390</v>
      </c>
      <c r="PC41" s="28">
        <v>2068</v>
      </c>
      <c r="PD41" s="28">
        <v>5418</v>
      </c>
      <c r="PE41" s="28">
        <v>4708</v>
      </c>
      <c r="PF41" s="28">
        <v>92211</v>
      </c>
      <c r="PG41" s="28">
        <v>0</v>
      </c>
      <c r="PH41" s="28">
        <v>5300</v>
      </c>
      <c r="PI41" s="28">
        <v>1020</v>
      </c>
      <c r="PJ41" s="28">
        <v>26283</v>
      </c>
      <c r="PK41" s="28">
        <v>3112</v>
      </c>
      <c r="PL41" s="28">
        <v>10440</v>
      </c>
      <c r="PM41" s="28">
        <v>812</v>
      </c>
      <c r="PN41" s="28">
        <v>23735</v>
      </c>
      <c r="PO41" s="28">
        <v>1538</v>
      </c>
      <c r="PP41" s="28">
        <v>0</v>
      </c>
      <c r="PQ41" s="28">
        <v>2093</v>
      </c>
      <c r="PR41" s="28">
        <v>9915</v>
      </c>
      <c r="PS41" s="28">
        <v>0</v>
      </c>
      <c r="PT41" s="28">
        <v>204070</v>
      </c>
      <c r="PU41" s="28">
        <v>425949</v>
      </c>
      <c r="PV41" s="28">
        <v>391054</v>
      </c>
      <c r="PW41" s="28">
        <v>217409</v>
      </c>
      <c r="PX41" s="28">
        <v>157908</v>
      </c>
      <c r="PY41" s="28">
        <v>7503</v>
      </c>
      <c r="PZ41" s="28">
        <v>12425</v>
      </c>
      <c r="QA41" s="28">
        <v>23115</v>
      </c>
      <c r="QB41" s="28">
        <v>2906</v>
      </c>
      <c r="QC41" s="28">
        <v>32721</v>
      </c>
      <c r="QD41" s="28">
        <v>11570</v>
      </c>
      <c r="QE41" s="28">
        <v>1896</v>
      </c>
      <c r="QF41" s="28">
        <v>24915</v>
      </c>
      <c r="QG41" s="28">
        <v>16956</v>
      </c>
      <c r="QH41" s="28">
        <v>22132</v>
      </c>
      <c r="QI41" s="28">
        <v>6573</v>
      </c>
      <c r="QJ41" s="28">
        <v>12480</v>
      </c>
      <c r="QK41" s="28">
        <v>0</v>
      </c>
      <c r="QL41" s="28">
        <v>37497</v>
      </c>
      <c r="QM41" s="28">
        <v>12838</v>
      </c>
      <c r="QN41" s="28">
        <v>6455</v>
      </c>
      <c r="QO41" s="28">
        <v>663</v>
      </c>
      <c r="QP41" s="28">
        <v>75702</v>
      </c>
      <c r="QQ41" s="28">
        <v>34607</v>
      </c>
      <c r="QR41" s="28">
        <v>3009</v>
      </c>
      <c r="QS41" s="28">
        <v>4917</v>
      </c>
      <c r="QT41" s="28">
        <v>2972</v>
      </c>
      <c r="QU41" s="28">
        <v>39920</v>
      </c>
      <c r="QV41" s="28">
        <v>31168</v>
      </c>
      <c r="QW41" s="28">
        <v>21167</v>
      </c>
      <c r="QX41" s="28">
        <v>52492</v>
      </c>
      <c r="QY41" s="28">
        <v>26819</v>
      </c>
      <c r="QZ41" s="28">
        <v>9771</v>
      </c>
      <c r="RA41" s="28">
        <v>504</v>
      </c>
      <c r="RB41" s="28">
        <v>0</v>
      </c>
      <c r="RC41" s="28">
        <v>0</v>
      </c>
      <c r="RD41" s="28">
        <v>5264</v>
      </c>
      <c r="RE41" s="28">
        <v>12788</v>
      </c>
      <c r="RF41" s="28">
        <v>36919</v>
      </c>
      <c r="RG41" s="28">
        <v>6912</v>
      </c>
      <c r="RH41" s="28">
        <v>0</v>
      </c>
      <c r="RI41" s="28">
        <v>0</v>
      </c>
      <c r="RJ41" s="28">
        <v>449572</v>
      </c>
      <c r="RK41" s="28">
        <v>156128</v>
      </c>
      <c r="RL41" s="28">
        <v>228004</v>
      </c>
      <c r="RM41" s="28">
        <v>172093</v>
      </c>
      <c r="RN41" s="28">
        <v>76327</v>
      </c>
      <c r="RO41" s="28">
        <v>2923</v>
      </c>
      <c r="RP41" s="28">
        <v>2270</v>
      </c>
      <c r="RQ41" s="28">
        <v>240</v>
      </c>
      <c r="RR41" s="28">
        <v>0</v>
      </c>
      <c r="RS41" s="28">
        <v>0</v>
      </c>
      <c r="RT41" s="28">
        <v>0</v>
      </c>
      <c r="RU41" s="28">
        <v>0</v>
      </c>
      <c r="RV41" s="28">
        <v>14307</v>
      </c>
      <c r="RW41" s="28">
        <v>957</v>
      </c>
      <c r="RX41" s="28">
        <v>6755</v>
      </c>
      <c r="RY41" s="28">
        <v>1638</v>
      </c>
      <c r="RZ41" s="28">
        <v>14950</v>
      </c>
      <c r="SA41" s="28">
        <v>0</v>
      </c>
      <c r="SB41" s="28">
        <v>51445</v>
      </c>
      <c r="SC41" s="28">
        <v>0</v>
      </c>
      <c r="SD41" s="28">
        <v>0</v>
      </c>
      <c r="SE41" s="28">
        <v>0</v>
      </c>
      <c r="SF41" s="28">
        <v>0</v>
      </c>
      <c r="SG41" s="28">
        <v>653</v>
      </c>
      <c r="SH41" s="28">
        <v>0</v>
      </c>
      <c r="SI41" s="28">
        <v>0</v>
      </c>
      <c r="SJ41" s="28">
        <v>4853</v>
      </c>
      <c r="SK41" s="28">
        <v>0</v>
      </c>
      <c r="SL41" s="28">
        <v>25042</v>
      </c>
      <c r="SM41" s="28">
        <v>14939</v>
      </c>
      <c r="SN41" s="28">
        <v>22329</v>
      </c>
      <c r="SO41" s="28">
        <v>4282</v>
      </c>
      <c r="SP41" s="28">
        <v>16651</v>
      </c>
      <c r="SQ41" s="28">
        <v>4629</v>
      </c>
      <c r="SR41" s="28">
        <v>15722</v>
      </c>
      <c r="SS41" s="28">
        <v>33756</v>
      </c>
      <c r="ST41" s="28">
        <v>4555</v>
      </c>
      <c r="SU41" s="28">
        <v>4947</v>
      </c>
      <c r="SV41" s="28">
        <v>0</v>
      </c>
      <c r="SW41" s="28">
        <v>0</v>
      </c>
      <c r="SX41" s="28">
        <v>8863</v>
      </c>
      <c r="SY41" s="28">
        <v>5537</v>
      </c>
    </row>
    <row r="42" spans="1:519">
      <c r="A42" s="65"/>
      <c r="B42" s="66" t="s">
        <v>346</v>
      </c>
      <c r="C42" s="67"/>
      <c r="D42" s="28">
        <v>0</v>
      </c>
      <c r="E42" s="28">
        <v>0</v>
      </c>
      <c r="F42" s="28">
        <v>0</v>
      </c>
      <c r="G42" s="30">
        <v>1448</v>
      </c>
      <c r="H42" s="28">
        <v>0</v>
      </c>
      <c r="I42" s="30">
        <v>0</v>
      </c>
      <c r="J42" s="28">
        <v>0</v>
      </c>
      <c r="K42" s="28">
        <v>0</v>
      </c>
      <c r="L42" s="28">
        <v>0</v>
      </c>
      <c r="M42" s="30">
        <v>0</v>
      </c>
      <c r="N42" s="28">
        <v>0</v>
      </c>
      <c r="O42" s="30">
        <v>0</v>
      </c>
      <c r="P42" s="28">
        <v>0</v>
      </c>
      <c r="Q42" s="28">
        <v>0</v>
      </c>
      <c r="R42" s="28">
        <v>0</v>
      </c>
      <c r="S42" s="30">
        <v>0</v>
      </c>
      <c r="T42" s="28">
        <v>0</v>
      </c>
      <c r="U42" s="30">
        <v>0</v>
      </c>
      <c r="V42" s="28">
        <v>0</v>
      </c>
      <c r="W42" s="28">
        <v>0</v>
      </c>
      <c r="X42" s="28">
        <v>0</v>
      </c>
      <c r="Y42" s="30">
        <v>0</v>
      </c>
      <c r="Z42" s="28">
        <v>0</v>
      </c>
      <c r="AA42" s="30">
        <v>0</v>
      </c>
      <c r="AB42" s="28">
        <v>0</v>
      </c>
      <c r="AC42" s="28">
        <v>0</v>
      </c>
      <c r="AD42" s="28">
        <v>0</v>
      </c>
      <c r="AE42" s="30">
        <v>0</v>
      </c>
      <c r="AF42" s="28">
        <v>0</v>
      </c>
      <c r="AG42" s="30">
        <v>0</v>
      </c>
      <c r="AH42" s="28">
        <v>0</v>
      </c>
      <c r="AI42" s="28">
        <v>0</v>
      </c>
      <c r="AJ42" s="28">
        <v>19495</v>
      </c>
      <c r="AK42" s="30">
        <v>0</v>
      </c>
      <c r="AL42" s="28">
        <v>0</v>
      </c>
      <c r="AM42" s="30">
        <v>0</v>
      </c>
      <c r="AN42" s="28">
        <v>0</v>
      </c>
      <c r="AO42" s="28">
        <v>0</v>
      </c>
      <c r="AP42" s="28">
        <v>0</v>
      </c>
      <c r="AQ42" s="30">
        <v>0</v>
      </c>
      <c r="AR42" s="28">
        <v>0</v>
      </c>
      <c r="AS42" s="30">
        <v>0</v>
      </c>
      <c r="AT42" s="28">
        <v>0</v>
      </c>
      <c r="AU42" s="28">
        <v>0</v>
      </c>
      <c r="AV42" s="28">
        <v>0</v>
      </c>
      <c r="AW42" s="30">
        <v>0</v>
      </c>
      <c r="AX42" s="28">
        <v>0</v>
      </c>
      <c r="AY42" s="30">
        <v>0</v>
      </c>
      <c r="AZ42" s="28">
        <v>0</v>
      </c>
      <c r="BA42" s="28">
        <v>0</v>
      </c>
      <c r="BB42" s="28">
        <v>0</v>
      </c>
      <c r="BC42" s="30">
        <v>0</v>
      </c>
      <c r="BD42" s="28">
        <v>0</v>
      </c>
      <c r="BE42" s="30">
        <v>0</v>
      </c>
      <c r="BF42" s="28">
        <v>0</v>
      </c>
      <c r="BG42" s="28">
        <v>0</v>
      </c>
      <c r="BH42" s="28">
        <v>0</v>
      </c>
      <c r="BI42" s="30">
        <v>0</v>
      </c>
      <c r="BJ42" s="28">
        <v>0</v>
      </c>
      <c r="BK42" s="30">
        <v>0</v>
      </c>
      <c r="BL42" s="28">
        <v>0</v>
      </c>
      <c r="BM42" s="28">
        <v>0</v>
      </c>
      <c r="BN42" s="28">
        <v>0</v>
      </c>
      <c r="BO42" s="30">
        <v>0</v>
      </c>
      <c r="BP42" s="28">
        <v>0</v>
      </c>
      <c r="BQ42" s="30">
        <v>0</v>
      </c>
      <c r="BR42" s="28">
        <v>0</v>
      </c>
      <c r="BS42" s="28">
        <v>0</v>
      </c>
      <c r="BT42" s="28">
        <v>0</v>
      </c>
      <c r="BU42" s="30">
        <v>0</v>
      </c>
      <c r="BV42" s="28">
        <v>0</v>
      </c>
      <c r="BW42" s="30">
        <v>0</v>
      </c>
      <c r="BX42" s="28">
        <v>0</v>
      </c>
      <c r="BY42" s="28">
        <v>0</v>
      </c>
      <c r="BZ42" s="28">
        <v>0</v>
      </c>
      <c r="CA42" s="30">
        <v>0</v>
      </c>
      <c r="CB42" s="28">
        <v>0</v>
      </c>
      <c r="CC42" s="30">
        <v>0</v>
      </c>
      <c r="CD42" s="28">
        <v>0</v>
      </c>
      <c r="CE42" s="28">
        <v>173</v>
      </c>
      <c r="CF42" s="28">
        <v>0</v>
      </c>
      <c r="CG42" s="30">
        <v>0</v>
      </c>
      <c r="CH42" s="28">
        <v>0</v>
      </c>
      <c r="CI42" s="30">
        <v>0</v>
      </c>
      <c r="CJ42" s="28">
        <v>0</v>
      </c>
      <c r="CK42" s="28">
        <v>0</v>
      </c>
      <c r="CL42" s="28">
        <v>0</v>
      </c>
      <c r="CM42" s="30">
        <v>0</v>
      </c>
      <c r="CN42" s="28">
        <v>0</v>
      </c>
      <c r="CO42" s="30">
        <v>0</v>
      </c>
      <c r="CP42" s="28">
        <v>0</v>
      </c>
      <c r="CQ42" s="28">
        <v>0</v>
      </c>
      <c r="CR42" s="28">
        <v>0</v>
      </c>
      <c r="CS42" s="30">
        <v>0</v>
      </c>
      <c r="CT42" s="28">
        <v>0</v>
      </c>
      <c r="CU42" s="30">
        <v>0</v>
      </c>
      <c r="CV42" s="28">
        <v>0</v>
      </c>
      <c r="CW42" s="28">
        <v>0</v>
      </c>
      <c r="CX42" s="28">
        <v>0</v>
      </c>
      <c r="CY42" s="30">
        <v>0</v>
      </c>
      <c r="CZ42" s="28">
        <v>0</v>
      </c>
      <c r="DA42" s="30">
        <v>0</v>
      </c>
      <c r="DB42" s="28">
        <v>0</v>
      </c>
      <c r="DC42" s="28">
        <v>8486</v>
      </c>
      <c r="DD42" s="28">
        <v>35</v>
      </c>
      <c r="DE42" s="30">
        <v>0</v>
      </c>
      <c r="DF42" s="28">
        <v>0</v>
      </c>
      <c r="DG42" s="30">
        <v>0</v>
      </c>
      <c r="DH42" s="28">
        <v>0</v>
      </c>
      <c r="DI42" s="28">
        <v>0</v>
      </c>
      <c r="DJ42" s="28">
        <v>0</v>
      </c>
      <c r="DK42" s="30">
        <v>197</v>
      </c>
      <c r="DL42" s="28">
        <v>0</v>
      </c>
      <c r="DM42" s="30">
        <v>0</v>
      </c>
      <c r="DN42" s="28">
        <v>0</v>
      </c>
      <c r="DO42" s="28">
        <v>0</v>
      </c>
      <c r="DP42" s="28">
        <v>0</v>
      </c>
      <c r="DQ42" s="30">
        <v>0</v>
      </c>
      <c r="DR42" s="28">
        <v>0</v>
      </c>
      <c r="DS42" s="30">
        <v>0</v>
      </c>
      <c r="DT42" s="28">
        <v>0</v>
      </c>
      <c r="DU42" s="28">
        <v>0</v>
      </c>
      <c r="DV42" s="28">
        <v>0</v>
      </c>
      <c r="DW42" s="30">
        <v>0</v>
      </c>
      <c r="DX42" s="28">
        <v>0</v>
      </c>
      <c r="DY42" s="30">
        <v>0</v>
      </c>
      <c r="DZ42" s="28">
        <v>0</v>
      </c>
      <c r="EA42" s="28">
        <v>0</v>
      </c>
      <c r="EB42" s="28">
        <v>0</v>
      </c>
      <c r="EC42" s="30">
        <v>0</v>
      </c>
      <c r="ED42" s="28">
        <v>0</v>
      </c>
      <c r="EE42" s="30">
        <v>0</v>
      </c>
      <c r="EF42" s="28">
        <v>0</v>
      </c>
      <c r="EG42" s="28">
        <v>0</v>
      </c>
      <c r="EH42" s="28">
        <v>0</v>
      </c>
      <c r="EI42" s="30">
        <v>0</v>
      </c>
      <c r="EJ42" s="28">
        <v>0</v>
      </c>
      <c r="EK42" s="30">
        <v>0</v>
      </c>
      <c r="EL42" s="28">
        <v>0</v>
      </c>
      <c r="EM42" s="28">
        <v>0</v>
      </c>
      <c r="EN42" s="28">
        <v>0</v>
      </c>
      <c r="EO42" s="30">
        <v>38442</v>
      </c>
      <c r="EP42" s="28">
        <v>0</v>
      </c>
      <c r="EQ42" s="30">
        <v>0</v>
      </c>
      <c r="ER42" s="28">
        <v>0</v>
      </c>
      <c r="ES42" s="28">
        <v>0</v>
      </c>
      <c r="ET42" s="28">
        <v>0</v>
      </c>
      <c r="EU42" s="30">
        <v>0</v>
      </c>
      <c r="EV42" s="28">
        <v>0</v>
      </c>
      <c r="EW42" s="30">
        <v>0</v>
      </c>
      <c r="EX42" s="28">
        <v>0</v>
      </c>
      <c r="EY42" s="28">
        <v>0</v>
      </c>
      <c r="EZ42" s="28">
        <v>0</v>
      </c>
      <c r="FA42" s="30">
        <v>0</v>
      </c>
      <c r="FB42" s="28">
        <v>0</v>
      </c>
      <c r="FC42" s="30">
        <v>0</v>
      </c>
      <c r="FD42" s="28">
        <v>0</v>
      </c>
      <c r="FE42" s="28">
        <v>0</v>
      </c>
      <c r="FF42" s="28">
        <v>0</v>
      </c>
      <c r="FG42" s="30">
        <v>0</v>
      </c>
      <c r="FH42" s="28">
        <v>0</v>
      </c>
      <c r="FI42" s="30">
        <v>0</v>
      </c>
      <c r="FJ42" s="28">
        <v>0</v>
      </c>
      <c r="FK42" s="28">
        <v>0</v>
      </c>
      <c r="FL42" s="28">
        <v>0</v>
      </c>
      <c r="FM42" s="30">
        <v>0</v>
      </c>
      <c r="FN42" s="28">
        <v>0</v>
      </c>
      <c r="FO42" s="30">
        <v>0</v>
      </c>
      <c r="FP42" s="28">
        <v>0</v>
      </c>
      <c r="FQ42" s="28">
        <v>0</v>
      </c>
      <c r="FR42" s="28">
        <v>0</v>
      </c>
      <c r="FS42" s="30">
        <v>380</v>
      </c>
      <c r="FT42" s="28">
        <v>0</v>
      </c>
      <c r="FU42" s="30">
        <v>0</v>
      </c>
      <c r="FV42" s="28">
        <v>626</v>
      </c>
      <c r="FW42" s="28">
        <v>102</v>
      </c>
      <c r="FX42" s="28">
        <v>0</v>
      </c>
      <c r="FY42" s="30">
        <v>0</v>
      </c>
      <c r="FZ42" s="28">
        <v>0</v>
      </c>
      <c r="GA42" s="30">
        <v>0</v>
      </c>
      <c r="GB42" s="28">
        <v>0</v>
      </c>
      <c r="GC42" s="28">
        <v>0</v>
      </c>
      <c r="GD42" s="28">
        <v>0</v>
      </c>
      <c r="GE42" s="30">
        <v>0</v>
      </c>
      <c r="GF42" s="28">
        <v>0</v>
      </c>
      <c r="GG42" s="30">
        <v>0</v>
      </c>
      <c r="GH42" s="28">
        <v>0</v>
      </c>
      <c r="GI42" s="28">
        <v>0</v>
      </c>
      <c r="GJ42" s="28">
        <v>0</v>
      </c>
      <c r="GK42" s="30">
        <v>0</v>
      </c>
      <c r="GL42" s="28">
        <v>0</v>
      </c>
      <c r="GM42" s="30">
        <v>0</v>
      </c>
      <c r="GN42" s="28">
        <v>0</v>
      </c>
      <c r="GO42" s="28">
        <v>0</v>
      </c>
      <c r="GP42" s="28">
        <v>0</v>
      </c>
      <c r="GQ42" s="30">
        <v>0</v>
      </c>
      <c r="GR42" s="28">
        <v>0</v>
      </c>
      <c r="GS42" s="30">
        <v>0</v>
      </c>
      <c r="GT42" s="28">
        <v>0</v>
      </c>
      <c r="GU42" s="28">
        <v>0</v>
      </c>
      <c r="GV42" s="28">
        <v>0</v>
      </c>
      <c r="GW42" s="30">
        <v>571</v>
      </c>
      <c r="GX42" s="28">
        <v>0</v>
      </c>
      <c r="GY42" s="30">
        <v>0</v>
      </c>
      <c r="GZ42" s="28">
        <v>0</v>
      </c>
      <c r="HA42" s="28">
        <v>0</v>
      </c>
      <c r="HB42" s="28">
        <v>0</v>
      </c>
      <c r="HC42" s="30">
        <v>0</v>
      </c>
      <c r="HD42" s="28">
        <v>0</v>
      </c>
      <c r="HE42" s="30">
        <v>0</v>
      </c>
      <c r="HF42" s="28">
        <v>0</v>
      </c>
      <c r="HG42" s="28">
        <v>0</v>
      </c>
      <c r="HH42" s="28">
        <v>0</v>
      </c>
      <c r="HI42" s="30">
        <v>0</v>
      </c>
      <c r="HJ42" s="28">
        <v>0</v>
      </c>
      <c r="HK42" s="30">
        <v>0</v>
      </c>
      <c r="HL42" s="28">
        <v>0</v>
      </c>
      <c r="HM42" s="28">
        <v>0</v>
      </c>
      <c r="HN42" s="28">
        <v>0</v>
      </c>
      <c r="HO42" s="30">
        <v>0</v>
      </c>
      <c r="HP42" s="28">
        <v>0</v>
      </c>
      <c r="HQ42" s="30">
        <v>0</v>
      </c>
      <c r="HR42" s="28">
        <v>0</v>
      </c>
      <c r="HS42" s="28">
        <v>0</v>
      </c>
      <c r="HT42" s="28">
        <v>0</v>
      </c>
      <c r="HU42" s="30">
        <v>0</v>
      </c>
      <c r="HV42" s="28">
        <v>0</v>
      </c>
      <c r="HW42" s="30">
        <v>0</v>
      </c>
      <c r="HX42" s="28">
        <v>0</v>
      </c>
      <c r="HY42" s="28">
        <v>0</v>
      </c>
      <c r="HZ42" s="28">
        <v>0</v>
      </c>
      <c r="IA42" s="30">
        <v>0</v>
      </c>
      <c r="IB42" s="28">
        <v>0</v>
      </c>
      <c r="IC42" s="30">
        <v>0</v>
      </c>
      <c r="ID42" s="28">
        <v>0</v>
      </c>
      <c r="IE42" s="28">
        <v>0</v>
      </c>
      <c r="IF42" s="28">
        <v>0</v>
      </c>
      <c r="IG42" s="30">
        <v>0</v>
      </c>
      <c r="IH42" s="28">
        <v>0</v>
      </c>
      <c r="II42" s="30">
        <v>0</v>
      </c>
      <c r="IJ42" s="28">
        <v>0</v>
      </c>
      <c r="IK42" s="28">
        <v>0</v>
      </c>
      <c r="IL42" s="28">
        <v>0</v>
      </c>
      <c r="IM42" s="30">
        <v>0</v>
      </c>
      <c r="IN42" s="28">
        <v>0</v>
      </c>
      <c r="IO42" s="30">
        <v>0</v>
      </c>
      <c r="IP42" s="28">
        <v>0</v>
      </c>
      <c r="IQ42" s="28">
        <v>0</v>
      </c>
      <c r="IR42" s="28">
        <v>2650</v>
      </c>
      <c r="IS42" s="30">
        <v>0</v>
      </c>
      <c r="IT42" s="28">
        <v>0</v>
      </c>
      <c r="IU42" s="30">
        <v>0</v>
      </c>
      <c r="IV42" s="28">
        <v>0</v>
      </c>
      <c r="IW42" s="28">
        <v>0</v>
      </c>
      <c r="IX42" s="28">
        <v>0</v>
      </c>
      <c r="IY42" s="30">
        <v>0</v>
      </c>
      <c r="IZ42" s="28">
        <v>0</v>
      </c>
      <c r="JA42" s="30">
        <v>0</v>
      </c>
      <c r="JB42" s="28">
        <v>0</v>
      </c>
      <c r="JC42" s="28">
        <v>0</v>
      </c>
      <c r="JD42" s="28">
        <v>0</v>
      </c>
      <c r="JE42" s="30">
        <v>0</v>
      </c>
      <c r="JF42" s="30">
        <v>0</v>
      </c>
      <c r="JG42" s="30">
        <v>0</v>
      </c>
      <c r="JH42" s="28">
        <v>583</v>
      </c>
      <c r="JI42" s="28">
        <v>0</v>
      </c>
      <c r="JJ42" s="28">
        <v>1195</v>
      </c>
      <c r="JK42" s="28">
        <v>88</v>
      </c>
      <c r="JL42" s="28">
        <v>0</v>
      </c>
      <c r="JM42" s="28">
        <v>0</v>
      </c>
      <c r="JN42" s="28">
        <v>0</v>
      </c>
      <c r="JO42" s="28">
        <v>0</v>
      </c>
      <c r="JP42" s="28">
        <v>0</v>
      </c>
      <c r="JQ42" s="28">
        <v>136</v>
      </c>
      <c r="JR42" s="28">
        <v>0</v>
      </c>
      <c r="JS42" s="28">
        <v>0</v>
      </c>
      <c r="JT42" s="28">
        <v>0</v>
      </c>
      <c r="JU42" s="28">
        <v>0</v>
      </c>
      <c r="JV42" s="28">
        <v>0</v>
      </c>
      <c r="JW42" s="28">
        <v>0</v>
      </c>
      <c r="JX42" s="28">
        <v>0</v>
      </c>
      <c r="JY42" s="28">
        <v>0</v>
      </c>
      <c r="JZ42" s="28">
        <v>0</v>
      </c>
      <c r="KA42" s="28">
        <v>0</v>
      </c>
      <c r="KB42" s="28">
        <v>0</v>
      </c>
      <c r="KC42" s="28">
        <v>0</v>
      </c>
      <c r="KD42" s="28">
        <v>0</v>
      </c>
      <c r="KE42" s="28">
        <v>0</v>
      </c>
      <c r="KF42" s="28">
        <v>0</v>
      </c>
      <c r="KG42" s="28">
        <v>36385</v>
      </c>
      <c r="KH42" s="28">
        <v>9660</v>
      </c>
      <c r="KI42" s="28">
        <v>6810</v>
      </c>
      <c r="KJ42" s="28">
        <v>0</v>
      </c>
      <c r="KK42" s="28">
        <v>0</v>
      </c>
      <c r="KL42" s="28">
        <v>0</v>
      </c>
      <c r="KM42" s="28">
        <v>0</v>
      </c>
      <c r="KN42" s="28">
        <v>0</v>
      </c>
      <c r="KO42" s="28">
        <v>0</v>
      </c>
      <c r="KP42" s="28">
        <v>0</v>
      </c>
      <c r="KQ42" s="28">
        <v>0</v>
      </c>
      <c r="KR42" s="28">
        <v>0</v>
      </c>
      <c r="KS42" s="28">
        <v>0</v>
      </c>
      <c r="KT42" s="28">
        <v>0</v>
      </c>
      <c r="KU42" s="28">
        <v>0</v>
      </c>
      <c r="KV42" s="28">
        <v>0</v>
      </c>
      <c r="KW42" s="28">
        <v>0</v>
      </c>
      <c r="KX42" s="28">
        <v>0</v>
      </c>
      <c r="KY42" s="28">
        <v>790</v>
      </c>
      <c r="KZ42" s="28">
        <v>0</v>
      </c>
      <c r="LA42" s="28">
        <v>0</v>
      </c>
      <c r="LB42" s="28">
        <v>0</v>
      </c>
      <c r="LC42" s="28">
        <v>0</v>
      </c>
      <c r="LD42" s="28">
        <v>0</v>
      </c>
      <c r="LE42" s="28">
        <v>0</v>
      </c>
      <c r="LF42" s="28">
        <v>0</v>
      </c>
      <c r="LG42" s="28">
        <v>0</v>
      </c>
      <c r="LH42" s="28">
        <v>0</v>
      </c>
      <c r="LI42" s="28">
        <v>0</v>
      </c>
      <c r="LJ42" s="28">
        <v>0</v>
      </c>
      <c r="LK42" s="28">
        <v>0</v>
      </c>
      <c r="LL42" s="28">
        <v>0</v>
      </c>
      <c r="LM42" s="28">
        <v>0</v>
      </c>
      <c r="LN42" s="28">
        <v>0</v>
      </c>
      <c r="LO42" s="28">
        <v>0</v>
      </c>
      <c r="LP42" s="28">
        <v>0</v>
      </c>
      <c r="LQ42" s="28">
        <v>0</v>
      </c>
      <c r="LR42" s="28">
        <v>0</v>
      </c>
      <c r="LS42" s="28">
        <v>0</v>
      </c>
      <c r="LT42" s="28">
        <v>0</v>
      </c>
      <c r="LU42" s="28">
        <v>0</v>
      </c>
      <c r="LV42" s="28">
        <v>0</v>
      </c>
      <c r="LW42" s="28">
        <v>0</v>
      </c>
      <c r="LX42" s="28">
        <v>0</v>
      </c>
      <c r="LY42" s="28">
        <v>0</v>
      </c>
      <c r="LZ42" s="28">
        <v>0</v>
      </c>
      <c r="MA42" s="28">
        <v>0</v>
      </c>
      <c r="MB42" s="28">
        <v>0</v>
      </c>
      <c r="MC42" s="28">
        <v>0</v>
      </c>
      <c r="MD42" s="28">
        <v>0</v>
      </c>
      <c r="ME42" s="28">
        <v>0</v>
      </c>
      <c r="MF42" s="28">
        <v>0</v>
      </c>
      <c r="MG42" s="28">
        <v>0</v>
      </c>
      <c r="MH42" s="28">
        <v>0</v>
      </c>
      <c r="MI42" s="28">
        <v>0</v>
      </c>
      <c r="MJ42" s="28">
        <v>0</v>
      </c>
      <c r="MK42" s="28">
        <v>0</v>
      </c>
      <c r="ML42" s="28">
        <v>0</v>
      </c>
      <c r="MM42" s="28">
        <v>0</v>
      </c>
      <c r="MN42" s="28">
        <v>0</v>
      </c>
      <c r="MO42" s="28">
        <v>0</v>
      </c>
      <c r="MP42" s="28">
        <v>0</v>
      </c>
      <c r="MQ42" s="28">
        <v>0</v>
      </c>
      <c r="MR42" s="28">
        <v>0</v>
      </c>
      <c r="MS42" s="28">
        <v>0</v>
      </c>
      <c r="MT42" s="28">
        <v>0</v>
      </c>
      <c r="MU42" s="28">
        <v>0</v>
      </c>
      <c r="MV42" s="28">
        <v>0</v>
      </c>
      <c r="MW42" s="28">
        <v>1400</v>
      </c>
      <c r="MX42" s="28">
        <v>0</v>
      </c>
      <c r="MY42" s="28">
        <v>0</v>
      </c>
      <c r="MZ42" s="28">
        <v>0</v>
      </c>
      <c r="NA42" s="28">
        <v>0</v>
      </c>
      <c r="NB42" s="28">
        <v>0</v>
      </c>
      <c r="NC42" s="28">
        <v>0</v>
      </c>
      <c r="ND42" s="28">
        <v>0</v>
      </c>
      <c r="NE42" s="28">
        <v>0</v>
      </c>
      <c r="NF42" s="28">
        <v>0</v>
      </c>
      <c r="NG42" s="28">
        <v>0</v>
      </c>
      <c r="NH42" s="28">
        <v>413</v>
      </c>
      <c r="NI42" s="28">
        <v>0</v>
      </c>
      <c r="NJ42" s="28">
        <v>0</v>
      </c>
      <c r="NK42" s="28">
        <v>0</v>
      </c>
      <c r="NL42" s="28">
        <v>0</v>
      </c>
      <c r="NM42" s="28">
        <v>0</v>
      </c>
      <c r="NN42" s="28">
        <v>0</v>
      </c>
      <c r="NO42" s="28">
        <v>0</v>
      </c>
      <c r="NP42" s="28">
        <v>0</v>
      </c>
      <c r="NQ42" s="28">
        <v>0</v>
      </c>
      <c r="NR42" s="28">
        <v>0</v>
      </c>
      <c r="NS42" s="28">
        <v>0</v>
      </c>
      <c r="NT42" s="28">
        <v>0</v>
      </c>
      <c r="NU42" s="28">
        <v>0</v>
      </c>
      <c r="NV42" s="28">
        <v>0</v>
      </c>
      <c r="NW42" s="28">
        <v>0</v>
      </c>
      <c r="NX42" s="28">
        <v>0</v>
      </c>
      <c r="NY42" s="28">
        <v>1714</v>
      </c>
      <c r="NZ42" s="28">
        <v>0</v>
      </c>
      <c r="OA42" s="28">
        <v>0</v>
      </c>
      <c r="OB42" s="28">
        <v>0</v>
      </c>
      <c r="OC42" s="28">
        <v>0</v>
      </c>
      <c r="OD42" s="28">
        <v>0</v>
      </c>
      <c r="OE42" s="28">
        <v>0</v>
      </c>
      <c r="OF42" s="28">
        <v>0</v>
      </c>
      <c r="OG42" s="28">
        <v>0</v>
      </c>
      <c r="OH42" s="28">
        <v>0</v>
      </c>
      <c r="OI42" s="28">
        <v>0</v>
      </c>
      <c r="OJ42" s="28">
        <v>0</v>
      </c>
      <c r="OK42" s="28">
        <v>0</v>
      </c>
      <c r="OL42" s="28">
        <v>0</v>
      </c>
      <c r="OM42" s="28">
        <v>0</v>
      </c>
      <c r="ON42" s="28">
        <v>0</v>
      </c>
      <c r="OO42" s="28">
        <v>0</v>
      </c>
      <c r="OP42" s="28">
        <v>0</v>
      </c>
      <c r="OQ42" s="28">
        <v>0</v>
      </c>
      <c r="OR42" s="28">
        <v>0</v>
      </c>
      <c r="OS42" s="28">
        <v>0</v>
      </c>
      <c r="OT42" s="28">
        <v>0</v>
      </c>
      <c r="OU42" s="28">
        <v>0</v>
      </c>
      <c r="OV42" s="28">
        <v>0</v>
      </c>
      <c r="OW42" s="28">
        <v>0</v>
      </c>
      <c r="OX42" s="28">
        <v>0</v>
      </c>
      <c r="OY42" s="28">
        <v>0</v>
      </c>
      <c r="OZ42" s="28">
        <v>0</v>
      </c>
      <c r="PA42" s="28">
        <v>0</v>
      </c>
      <c r="PB42" s="28">
        <v>0</v>
      </c>
      <c r="PC42" s="28">
        <v>0</v>
      </c>
      <c r="PD42" s="28">
        <v>0</v>
      </c>
      <c r="PE42" s="28">
        <v>0</v>
      </c>
      <c r="PF42" s="28">
        <v>0</v>
      </c>
      <c r="PG42" s="28">
        <v>0</v>
      </c>
      <c r="PH42" s="28">
        <v>0</v>
      </c>
      <c r="PI42" s="28">
        <v>0</v>
      </c>
      <c r="PJ42" s="28">
        <v>0</v>
      </c>
      <c r="PK42" s="28">
        <v>900</v>
      </c>
      <c r="PL42" s="28">
        <v>0</v>
      </c>
      <c r="PM42" s="28">
        <v>0</v>
      </c>
      <c r="PN42" s="28">
        <v>0</v>
      </c>
      <c r="PO42" s="28">
        <v>0</v>
      </c>
      <c r="PP42" s="28">
        <v>0</v>
      </c>
      <c r="PQ42" s="28">
        <v>0</v>
      </c>
      <c r="PR42" s="28">
        <v>0</v>
      </c>
      <c r="PS42" s="28">
        <v>0</v>
      </c>
      <c r="PT42" s="28">
        <v>0</v>
      </c>
      <c r="PU42" s="28">
        <v>0</v>
      </c>
      <c r="PV42" s="28">
        <v>0</v>
      </c>
      <c r="PW42" s="28">
        <v>0</v>
      </c>
      <c r="PX42" s="28">
        <v>0</v>
      </c>
      <c r="PY42" s="28">
        <v>0</v>
      </c>
      <c r="PZ42" s="28">
        <v>0</v>
      </c>
      <c r="QA42" s="28">
        <v>0</v>
      </c>
      <c r="QB42" s="28">
        <v>0</v>
      </c>
      <c r="QC42" s="28">
        <v>0</v>
      </c>
      <c r="QD42" s="28">
        <v>0</v>
      </c>
      <c r="QE42" s="28">
        <v>0</v>
      </c>
      <c r="QF42" s="28">
        <v>0</v>
      </c>
      <c r="QG42" s="28">
        <v>0</v>
      </c>
      <c r="QH42" s="28">
        <v>0</v>
      </c>
      <c r="QI42" s="28">
        <v>0</v>
      </c>
      <c r="QJ42" s="28">
        <v>0</v>
      </c>
      <c r="QK42" s="28">
        <v>0</v>
      </c>
      <c r="QL42" s="28">
        <v>0</v>
      </c>
      <c r="QM42" s="28">
        <v>0</v>
      </c>
      <c r="QN42" s="28">
        <v>726</v>
      </c>
      <c r="QO42" s="28">
        <v>0</v>
      </c>
      <c r="QP42" s="28">
        <v>0</v>
      </c>
      <c r="QQ42" s="28">
        <v>0</v>
      </c>
      <c r="QR42" s="28">
        <v>0</v>
      </c>
      <c r="QS42" s="28">
        <v>0</v>
      </c>
      <c r="QT42" s="28">
        <v>0</v>
      </c>
      <c r="QU42" s="28">
        <v>0</v>
      </c>
      <c r="QV42" s="28">
        <v>0</v>
      </c>
      <c r="QW42" s="28">
        <v>0</v>
      </c>
      <c r="QX42" s="28">
        <v>0</v>
      </c>
      <c r="QY42" s="28">
        <v>0</v>
      </c>
      <c r="QZ42" s="28">
        <v>0</v>
      </c>
      <c r="RA42" s="28">
        <v>0</v>
      </c>
      <c r="RB42" s="28">
        <v>0</v>
      </c>
      <c r="RC42" s="28">
        <v>0</v>
      </c>
      <c r="RD42" s="28">
        <v>0</v>
      </c>
      <c r="RE42" s="28">
        <v>0</v>
      </c>
      <c r="RF42" s="28">
        <v>0</v>
      </c>
      <c r="RG42" s="28">
        <v>294</v>
      </c>
      <c r="RH42" s="28">
        <v>0</v>
      </c>
      <c r="RI42" s="28">
        <v>0</v>
      </c>
      <c r="RJ42" s="28">
        <v>0</v>
      </c>
      <c r="RK42" s="28">
        <v>0</v>
      </c>
      <c r="RL42" s="28">
        <v>0</v>
      </c>
      <c r="RM42" s="28">
        <v>650</v>
      </c>
      <c r="RN42" s="28">
        <v>0</v>
      </c>
      <c r="RO42" s="28">
        <v>0</v>
      </c>
      <c r="RP42" s="28">
        <v>0</v>
      </c>
      <c r="RQ42" s="28">
        <v>0</v>
      </c>
      <c r="RR42" s="28">
        <v>0</v>
      </c>
      <c r="RS42" s="28">
        <v>0</v>
      </c>
      <c r="RT42" s="28">
        <v>0</v>
      </c>
      <c r="RU42" s="28">
        <v>0</v>
      </c>
      <c r="RV42" s="28">
        <v>0</v>
      </c>
      <c r="RW42" s="28">
        <v>0</v>
      </c>
      <c r="RX42" s="28">
        <v>726</v>
      </c>
      <c r="RY42" s="28">
        <v>0</v>
      </c>
      <c r="RZ42" s="28">
        <v>0</v>
      </c>
      <c r="SA42" s="28">
        <v>0</v>
      </c>
      <c r="SB42" s="28">
        <v>0</v>
      </c>
      <c r="SC42" s="28">
        <v>0</v>
      </c>
      <c r="SD42" s="28">
        <v>0</v>
      </c>
      <c r="SE42" s="28">
        <v>0</v>
      </c>
      <c r="SF42" s="28">
        <v>0</v>
      </c>
      <c r="SG42" s="28">
        <v>0</v>
      </c>
      <c r="SH42" s="28">
        <v>0</v>
      </c>
      <c r="SI42" s="28">
        <v>0</v>
      </c>
      <c r="SJ42" s="28">
        <v>0</v>
      </c>
      <c r="SK42" s="28">
        <v>0</v>
      </c>
      <c r="SL42" s="28">
        <v>0</v>
      </c>
      <c r="SM42" s="28">
        <v>0</v>
      </c>
      <c r="SN42" s="28">
        <v>0</v>
      </c>
      <c r="SO42" s="28">
        <v>0</v>
      </c>
      <c r="SP42" s="28">
        <v>0</v>
      </c>
      <c r="SQ42" s="28">
        <v>0</v>
      </c>
      <c r="SR42" s="28">
        <v>0</v>
      </c>
      <c r="SS42" s="28">
        <v>0</v>
      </c>
      <c r="ST42" s="28">
        <v>0</v>
      </c>
      <c r="SU42" s="28">
        <v>370</v>
      </c>
      <c r="SV42" s="28">
        <v>0</v>
      </c>
      <c r="SW42" s="28">
        <v>0</v>
      </c>
      <c r="SX42" s="28">
        <v>0</v>
      </c>
      <c r="SY42" s="28">
        <v>0</v>
      </c>
    </row>
    <row r="43" spans="1:519">
      <c r="A43" s="65"/>
      <c r="B43" s="66" t="s">
        <v>347</v>
      </c>
      <c r="C43" s="67"/>
      <c r="D43" s="28">
        <v>0</v>
      </c>
      <c r="E43" s="28">
        <v>0</v>
      </c>
      <c r="F43" s="28">
        <v>0</v>
      </c>
      <c r="G43" s="30">
        <v>0</v>
      </c>
      <c r="H43" s="28">
        <v>0</v>
      </c>
      <c r="I43" s="30">
        <v>0</v>
      </c>
      <c r="J43" s="28">
        <v>0</v>
      </c>
      <c r="K43" s="28">
        <v>0</v>
      </c>
      <c r="L43" s="28">
        <v>0</v>
      </c>
      <c r="M43" s="30">
        <v>0</v>
      </c>
      <c r="N43" s="28">
        <v>0</v>
      </c>
      <c r="O43" s="30">
        <v>0</v>
      </c>
      <c r="P43" s="28">
        <v>0</v>
      </c>
      <c r="Q43" s="28">
        <v>0</v>
      </c>
      <c r="R43" s="28">
        <v>0</v>
      </c>
      <c r="S43" s="30">
        <v>0</v>
      </c>
      <c r="T43" s="28">
        <v>0</v>
      </c>
      <c r="U43" s="30">
        <v>0</v>
      </c>
      <c r="V43" s="28">
        <v>0</v>
      </c>
      <c r="W43" s="28">
        <v>0</v>
      </c>
      <c r="X43" s="28">
        <v>0</v>
      </c>
      <c r="Y43" s="30">
        <v>0</v>
      </c>
      <c r="Z43" s="28">
        <v>0</v>
      </c>
      <c r="AA43" s="30">
        <v>0</v>
      </c>
      <c r="AB43" s="28">
        <v>0</v>
      </c>
      <c r="AC43" s="28">
        <v>0</v>
      </c>
      <c r="AD43" s="28">
        <v>0</v>
      </c>
      <c r="AE43" s="30">
        <v>0</v>
      </c>
      <c r="AF43" s="28">
        <v>0</v>
      </c>
      <c r="AG43" s="30">
        <v>0</v>
      </c>
      <c r="AH43" s="28">
        <v>0</v>
      </c>
      <c r="AI43" s="28">
        <v>0</v>
      </c>
      <c r="AJ43" s="28">
        <v>0</v>
      </c>
      <c r="AK43" s="30">
        <v>0</v>
      </c>
      <c r="AL43" s="28">
        <v>0</v>
      </c>
      <c r="AM43" s="30">
        <v>0</v>
      </c>
      <c r="AN43" s="28">
        <v>0</v>
      </c>
      <c r="AO43" s="28">
        <v>0</v>
      </c>
      <c r="AP43" s="28">
        <v>0</v>
      </c>
      <c r="AQ43" s="30">
        <v>0</v>
      </c>
      <c r="AR43" s="28">
        <v>0</v>
      </c>
      <c r="AS43" s="30">
        <v>0</v>
      </c>
      <c r="AT43" s="28">
        <v>0</v>
      </c>
      <c r="AU43" s="28">
        <v>0</v>
      </c>
      <c r="AV43" s="28">
        <v>0</v>
      </c>
      <c r="AW43" s="30">
        <v>0</v>
      </c>
      <c r="AX43" s="28">
        <v>0</v>
      </c>
      <c r="AY43" s="30">
        <v>0</v>
      </c>
      <c r="AZ43" s="28">
        <v>0</v>
      </c>
      <c r="BA43" s="28">
        <v>0</v>
      </c>
      <c r="BB43" s="28">
        <v>0</v>
      </c>
      <c r="BC43" s="30">
        <v>0</v>
      </c>
      <c r="BD43" s="28">
        <v>0</v>
      </c>
      <c r="BE43" s="30">
        <v>0</v>
      </c>
      <c r="BF43" s="28">
        <v>0</v>
      </c>
      <c r="BG43" s="28">
        <v>0</v>
      </c>
      <c r="BH43" s="28">
        <v>0</v>
      </c>
      <c r="BI43" s="30">
        <v>0</v>
      </c>
      <c r="BJ43" s="28">
        <v>0</v>
      </c>
      <c r="BK43" s="30">
        <v>0</v>
      </c>
      <c r="BL43" s="28">
        <v>0</v>
      </c>
      <c r="BM43" s="28">
        <v>0</v>
      </c>
      <c r="BN43" s="28">
        <v>0</v>
      </c>
      <c r="BO43" s="30">
        <v>0</v>
      </c>
      <c r="BP43" s="28">
        <v>0</v>
      </c>
      <c r="BQ43" s="30">
        <v>0</v>
      </c>
      <c r="BR43" s="28">
        <v>0</v>
      </c>
      <c r="BS43" s="28">
        <v>0</v>
      </c>
      <c r="BT43" s="28">
        <v>0</v>
      </c>
      <c r="BU43" s="30">
        <v>0</v>
      </c>
      <c r="BV43" s="28">
        <v>0</v>
      </c>
      <c r="BW43" s="30">
        <v>0</v>
      </c>
      <c r="BX43" s="28">
        <v>0</v>
      </c>
      <c r="BY43" s="28">
        <v>0</v>
      </c>
      <c r="BZ43" s="28">
        <v>0</v>
      </c>
      <c r="CA43" s="30">
        <v>0</v>
      </c>
      <c r="CB43" s="28">
        <v>0</v>
      </c>
      <c r="CC43" s="30">
        <v>0</v>
      </c>
      <c r="CD43" s="28">
        <v>0</v>
      </c>
      <c r="CE43" s="28">
        <v>0</v>
      </c>
      <c r="CF43" s="28">
        <v>0</v>
      </c>
      <c r="CG43" s="30">
        <v>0</v>
      </c>
      <c r="CH43" s="28">
        <v>0</v>
      </c>
      <c r="CI43" s="30">
        <v>0</v>
      </c>
      <c r="CJ43" s="28">
        <v>0</v>
      </c>
      <c r="CK43" s="28">
        <v>0</v>
      </c>
      <c r="CL43" s="28">
        <v>0</v>
      </c>
      <c r="CM43" s="30">
        <v>0</v>
      </c>
      <c r="CN43" s="28">
        <v>0</v>
      </c>
      <c r="CO43" s="30">
        <v>0</v>
      </c>
      <c r="CP43" s="28">
        <v>0</v>
      </c>
      <c r="CQ43" s="28">
        <v>0</v>
      </c>
      <c r="CR43" s="28">
        <v>0</v>
      </c>
      <c r="CS43" s="30">
        <v>0</v>
      </c>
      <c r="CT43" s="28">
        <v>0</v>
      </c>
      <c r="CU43" s="30">
        <v>0</v>
      </c>
      <c r="CV43" s="28">
        <v>0</v>
      </c>
      <c r="CW43" s="28">
        <v>0</v>
      </c>
      <c r="CX43" s="28">
        <v>0</v>
      </c>
      <c r="CY43" s="30">
        <v>0</v>
      </c>
      <c r="CZ43" s="28">
        <v>0</v>
      </c>
      <c r="DA43" s="30">
        <v>0</v>
      </c>
      <c r="DB43" s="28">
        <v>0</v>
      </c>
      <c r="DC43" s="28">
        <v>0</v>
      </c>
      <c r="DD43" s="28">
        <v>0</v>
      </c>
      <c r="DE43" s="30">
        <v>0</v>
      </c>
      <c r="DF43" s="28">
        <v>0</v>
      </c>
      <c r="DG43" s="30">
        <v>0</v>
      </c>
      <c r="DH43" s="28">
        <v>0</v>
      </c>
      <c r="DI43" s="28">
        <v>0</v>
      </c>
      <c r="DJ43" s="28">
        <v>0</v>
      </c>
      <c r="DK43" s="30">
        <v>0</v>
      </c>
      <c r="DL43" s="28">
        <v>0</v>
      </c>
      <c r="DM43" s="30">
        <v>0</v>
      </c>
      <c r="DN43" s="28">
        <v>0</v>
      </c>
      <c r="DO43" s="28">
        <v>0</v>
      </c>
      <c r="DP43" s="28">
        <v>0</v>
      </c>
      <c r="DQ43" s="30">
        <v>0</v>
      </c>
      <c r="DR43" s="28">
        <v>0</v>
      </c>
      <c r="DS43" s="30">
        <v>0</v>
      </c>
      <c r="DT43" s="28">
        <v>0</v>
      </c>
      <c r="DU43" s="28">
        <v>0</v>
      </c>
      <c r="DV43" s="28">
        <v>0</v>
      </c>
      <c r="DW43" s="30">
        <v>0</v>
      </c>
      <c r="DX43" s="28">
        <v>0</v>
      </c>
      <c r="DY43" s="30">
        <v>57457</v>
      </c>
      <c r="DZ43" s="28">
        <v>0</v>
      </c>
      <c r="EA43" s="28">
        <v>0</v>
      </c>
      <c r="EB43" s="28">
        <v>0</v>
      </c>
      <c r="EC43" s="30">
        <v>0</v>
      </c>
      <c r="ED43" s="28">
        <v>0</v>
      </c>
      <c r="EE43" s="30">
        <v>0</v>
      </c>
      <c r="EF43" s="28">
        <v>0</v>
      </c>
      <c r="EG43" s="28">
        <v>0</v>
      </c>
      <c r="EH43" s="28">
        <v>0</v>
      </c>
      <c r="EI43" s="30">
        <v>0</v>
      </c>
      <c r="EJ43" s="28">
        <v>0</v>
      </c>
      <c r="EK43" s="30">
        <v>245553</v>
      </c>
      <c r="EL43" s="28">
        <v>0</v>
      </c>
      <c r="EM43" s="28">
        <v>0</v>
      </c>
      <c r="EN43" s="28">
        <v>0</v>
      </c>
      <c r="EO43" s="30">
        <v>0</v>
      </c>
      <c r="EP43" s="28">
        <v>0</v>
      </c>
      <c r="EQ43" s="30">
        <v>0</v>
      </c>
      <c r="ER43" s="28">
        <v>0</v>
      </c>
      <c r="ES43" s="28">
        <v>0</v>
      </c>
      <c r="ET43" s="28">
        <v>0</v>
      </c>
      <c r="EU43" s="30">
        <v>0</v>
      </c>
      <c r="EV43" s="28">
        <v>0</v>
      </c>
      <c r="EW43" s="30">
        <v>0</v>
      </c>
      <c r="EX43" s="28">
        <v>0</v>
      </c>
      <c r="EY43" s="28">
        <v>0</v>
      </c>
      <c r="EZ43" s="28">
        <v>0</v>
      </c>
      <c r="FA43" s="30">
        <v>0</v>
      </c>
      <c r="FB43" s="28">
        <v>0</v>
      </c>
      <c r="FC43" s="30">
        <v>0</v>
      </c>
      <c r="FD43" s="28">
        <v>0</v>
      </c>
      <c r="FE43" s="28">
        <v>0</v>
      </c>
      <c r="FF43" s="28">
        <v>0</v>
      </c>
      <c r="FG43" s="30">
        <v>0</v>
      </c>
      <c r="FH43" s="28">
        <v>0</v>
      </c>
      <c r="FI43" s="30">
        <v>0</v>
      </c>
      <c r="FJ43" s="28">
        <v>0</v>
      </c>
      <c r="FK43" s="28">
        <v>0</v>
      </c>
      <c r="FL43" s="28">
        <v>0</v>
      </c>
      <c r="FM43" s="30">
        <v>0</v>
      </c>
      <c r="FN43" s="28">
        <v>0</v>
      </c>
      <c r="FO43" s="30">
        <v>0</v>
      </c>
      <c r="FP43" s="28">
        <v>0</v>
      </c>
      <c r="FQ43" s="28">
        <v>0</v>
      </c>
      <c r="FR43" s="28">
        <v>0</v>
      </c>
      <c r="FS43" s="30">
        <v>0</v>
      </c>
      <c r="FT43" s="28">
        <v>0</v>
      </c>
      <c r="FU43" s="30">
        <v>0</v>
      </c>
      <c r="FV43" s="28">
        <v>0</v>
      </c>
      <c r="FW43" s="28">
        <v>0</v>
      </c>
      <c r="FX43" s="28">
        <v>0</v>
      </c>
      <c r="FY43" s="30">
        <v>0</v>
      </c>
      <c r="FZ43" s="28">
        <v>0</v>
      </c>
      <c r="GA43" s="30">
        <v>0</v>
      </c>
      <c r="GB43" s="28">
        <v>0</v>
      </c>
      <c r="GC43" s="28">
        <v>0</v>
      </c>
      <c r="GD43" s="28">
        <v>0</v>
      </c>
      <c r="GE43" s="30">
        <v>0</v>
      </c>
      <c r="GF43" s="28">
        <v>0</v>
      </c>
      <c r="GG43" s="30">
        <v>0</v>
      </c>
      <c r="GH43" s="28">
        <v>0</v>
      </c>
      <c r="GI43" s="28">
        <v>0</v>
      </c>
      <c r="GJ43" s="28">
        <v>0</v>
      </c>
      <c r="GK43" s="30">
        <v>0</v>
      </c>
      <c r="GL43" s="28">
        <v>0</v>
      </c>
      <c r="GM43" s="30">
        <v>0</v>
      </c>
      <c r="GN43" s="28">
        <v>0</v>
      </c>
      <c r="GO43" s="28">
        <v>0</v>
      </c>
      <c r="GP43" s="28">
        <v>0</v>
      </c>
      <c r="GQ43" s="30">
        <v>0</v>
      </c>
      <c r="GR43" s="28">
        <v>0</v>
      </c>
      <c r="GS43" s="30">
        <v>0</v>
      </c>
      <c r="GT43" s="28">
        <v>0</v>
      </c>
      <c r="GU43" s="28">
        <v>0</v>
      </c>
      <c r="GV43" s="28">
        <v>0</v>
      </c>
      <c r="GW43" s="30">
        <v>0</v>
      </c>
      <c r="GX43" s="28">
        <v>0</v>
      </c>
      <c r="GY43" s="30">
        <v>0</v>
      </c>
      <c r="GZ43" s="28">
        <v>0</v>
      </c>
      <c r="HA43" s="28">
        <v>0</v>
      </c>
      <c r="HB43" s="28">
        <v>0</v>
      </c>
      <c r="HC43" s="30">
        <v>0</v>
      </c>
      <c r="HD43" s="28">
        <v>0</v>
      </c>
      <c r="HE43" s="30">
        <v>0</v>
      </c>
      <c r="HF43" s="28">
        <v>0</v>
      </c>
      <c r="HG43" s="28">
        <v>0</v>
      </c>
      <c r="HH43" s="28">
        <v>0</v>
      </c>
      <c r="HI43" s="30">
        <v>0</v>
      </c>
      <c r="HJ43" s="28">
        <v>0</v>
      </c>
      <c r="HK43" s="30">
        <v>0</v>
      </c>
      <c r="HL43" s="28">
        <v>0</v>
      </c>
      <c r="HM43" s="28">
        <v>0</v>
      </c>
      <c r="HN43" s="28">
        <v>0</v>
      </c>
      <c r="HO43" s="30">
        <v>0</v>
      </c>
      <c r="HP43" s="28">
        <v>0</v>
      </c>
      <c r="HQ43" s="30">
        <v>0</v>
      </c>
      <c r="HR43" s="28">
        <v>0</v>
      </c>
      <c r="HS43" s="28">
        <v>0</v>
      </c>
      <c r="HT43" s="28">
        <v>0</v>
      </c>
      <c r="HU43" s="30">
        <v>0</v>
      </c>
      <c r="HV43" s="28">
        <v>0</v>
      </c>
      <c r="HW43" s="30">
        <v>0</v>
      </c>
      <c r="HX43" s="28">
        <v>0</v>
      </c>
      <c r="HY43" s="28">
        <v>0</v>
      </c>
      <c r="HZ43" s="28">
        <v>0</v>
      </c>
      <c r="IA43" s="30">
        <v>0</v>
      </c>
      <c r="IB43" s="28">
        <v>0</v>
      </c>
      <c r="IC43" s="30">
        <v>0</v>
      </c>
      <c r="ID43" s="28">
        <v>0</v>
      </c>
      <c r="IE43" s="28">
        <v>0</v>
      </c>
      <c r="IF43" s="28">
        <v>0</v>
      </c>
      <c r="IG43" s="30">
        <v>0</v>
      </c>
      <c r="IH43" s="28">
        <v>0</v>
      </c>
      <c r="II43" s="30">
        <v>0</v>
      </c>
      <c r="IJ43" s="28">
        <v>0</v>
      </c>
      <c r="IK43" s="28">
        <v>0</v>
      </c>
      <c r="IL43" s="28">
        <v>0</v>
      </c>
      <c r="IM43" s="30">
        <v>0</v>
      </c>
      <c r="IN43" s="28">
        <v>0</v>
      </c>
      <c r="IO43" s="30">
        <v>135671</v>
      </c>
      <c r="IP43" s="28">
        <v>0</v>
      </c>
      <c r="IQ43" s="28">
        <v>0</v>
      </c>
      <c r="IR43" s="28">
        <v>0</v>
      </c>
      <c r="IS43" s="30">
        <v>0</v>
      </c>
      <c r="IT43" s="28">
        <v>0</v>
      </c>
      <c r="IU43" s="30">
        <v>30640</v>
      </c>
      <c r="IV43" s="28">
        <v>0</v>
      </c>
      <c r="IW43" s="28">
        <v>0</v>
      </c>
      <c r="IX43" s="28">
        <v>0</v>
      </c>
      <c r="IY43" s="30">
        <v>0</v>
      </c>
      <c r="IZ43" s="28">
        <v>0</v>
      </c>
      <c r="JA43" s="30">
        <v>0</v>
      </c>
      <c r="JB43" s="28">
        <v>0</v>
      </c>
      <c r="JC43" s="28">
        <v>0</v>
      </c>
      <c r="JD43" s="28">
        <v>0</v>
      </c>
      <c r="JE43" s="30">
        <v>0</v>
      </c>
      <c r="JF43" s="28">
        <v>0</v>
      </c>
      <c r="JG43" s="30">
        <v>0</v>
      </c>
      <c r="JH43" s="28">
        <v>0</v>
      </c>
      <c r="JI43" s="28">
        <v>0</v>
      </c>
      <c r="JJ43" s="28">
        <v>0</v>
      </c>
      <c r="JK43" s="28">
        <v>0</v>
      </c>
      <c r="JL43" s="28">
        <v>0</v>
      </c>
      <c r="JM43" s="28">
        <v>222876</v>
      </c>
      <c r="JN43" s="28">
        <v>0</v>
      </c>
      <c r="JO43" s="28">
        <v>0</v>
      </c>
      <c r="JP43" s="28">
        <v>0</v>
      </c>
      <c r="JQ43" s="28">
        <v>0</v>
      </c>
      <c r="JR43" s="28">
        <v>0</v>
      </c>
      <c r="JS43" s="28">
        <v>0</v>
      </c>
      <c r="JT43" s="28">
        <v>0</v>
      </c>
      <c r="JU43" s="28">
        <v>0</v>
      </c>
      <c r="JV43" s="28">
        <v>0</v>
      </c>
      <c r="JW43" s="28">
        <v>0</v>
      </c>
      <c r="JX43" s="28">
        <v>0</v>
      </c>
      <c r="JY43" s="28">
        <v>0</v>
      </c>
      <c r="JZ43" s="28">
        <v>0</v>
      </c>
      <c r="KA43" s="28">
        <v>0</v>
      </c>
      <c r="KB43" s="28">
        <v>0</v>
      </c>
      <c r="KC43" s="28">
        <v>0</v>
      </c>
      <c r="KD43" s="28">
        <v>0</v>
      </c>
      <c r="KE43" s="28">
        <v>0</v>
      </c>
      <c r="KF43" s="28">
        <v>0</v>
      </c>
      <c r="KG43" s="28">
        <v>0</v>
      </c>
      <c r="KH43" s="28">
        <v>0</v>
      </c>
      <c r="KI43" s="28">
        <v>0</v>
      </c>
      <c r="KJ43" s="28">
        <v>0</v>
      </c>
      <c r="KK43" s="28">
        <v>48144</v>
      </c>
      <c r="KL43" s="28">
        <v>0</v>
      </c>
      <c r="KM43" s="28">
        <v>0</v>
      </c>
      <c r="KN43" s="28">
        <v>0</v>
      </c>
      <c r="KO43" s="28">
        <v>0</v>
      </c>
      <c r="KP43" s="28">
        <v>0</v>
      </c>
      <c r="KQ43" s="28">
        <v>0</v>
      </c>
      <c r="KR43" s="28">
        <v>0</v>
      </c>
      <c r="KS43" s="28">
        <v>0</v>
      </c>
      <c r="KT43" s="28">
        <v>0</v>
      </c>
      <c r="KU43" s="28">
        <v>0</v>
      </c>
      <c r="KV43" s="28">
        <v>0</v>
      </c>
      <c r="KW43" s="28">
        <v>0</v>
      </c>
      <c r="KX43" s="28">
        <v>0</v>
      </c>
      <c r="KY43" s="28">
        <v>0</v>
      </c>
      <c r="KZ43" s="28">
        <v>0</v>
      </c>
      <c r="LA43" s="28">
        <v>0</v>
      </c>
      <c r="LB43" s="28">
        <v>0</v>
      </c>
      <c r="LC43" s="28">
        <v>0</v>
      </c>
      <c r="LD43" s="28">
        <v>0</v>
      </c>
      <c r="LE43" s="28">
        <v>0</v>
      </c>
      <c r="LF43" s="28">
        <v>0</v>
      </c>
      <c r="LG43" s="28">
        <v>0</v>
      </c>
      <c r="LH43" s="28">
        <v>0</v>
      </c>
      <c r="LI43" s="28">
        <v>0</v>
      </c>
      <c r="LJ43" s="28">
        <v>0</v>
      </c>
      <c r="LK43" s="28">
        <v>0</v>
      </c>
      <c r="LL43" s="28">
        <v>0</v>
      </c>
      <c r="LM43" s="28">
        <v>0</v>
      </c>
      <c r="LN43" s="28">
        <v>0</v>
      </c>
      <c r="LO43" s="28">
        <v>0</v>
      </c>
      <c r="LP43" s="28">
        <v>0</v>
      </c>
      <c r="LQ43" s="28">
        <v>0</v>
      </c>
      <c r="LR43" s="28">
        <v>0</v>
      </c>
      <c r="LS43" s="28">
        <v>0</v>
      </c>
      <c r="LT43" s="28">
        <v>0</v>
      </c>
      <c r="LU43" s="28">
        <v>0</v>
      </c>
      <c r="LV43" s="28">
        <v>0</v>
      </c>
      <c r="LW43" s="28">
        <v>0</v>
      </c>
      <c r="LX43" s="28">
        <v>0</v>
      </c>
      <c r="LY43" s="28">
        <v>0</v>
      </c>
      <c r="LZ43" s="28">
        <v>0</v>
      </c>
      <c r="MA43" s="28">
        <v>0</v>
      </c>
      <c r="MB43" s="28">
        <v>0</v>
      </c>
      <c r="MC43" s="28">
        <v>0</v>
      </c>
      <c r="MD43" s="28">
        <v>0</v>
      </c>
      <c r="ME43" s="28">
        <v>0</v>
      </c>
      <c r="MF43" s="28">
        <v>0</v>
      </c>
      <c r="MG43" s="28">
        <v>0</v>
      </c>
      <c r="MH43" s="28">
        <v>0</v>
      </c>
      <c r="MI43" s="28">
        <v>0</v>
      </c>
      <c r="MJ43" s="28">
        <v>0</v>
      </c>
      <c r="MK43" s="28">
        <v>0</v>
      </c>
      <c r="ML43" s="28">
        <v>0</v>
      </c>
      <c r="MM43" s="28">
        <v>76649</v>
      </c>
      <c r="MN43" s="28">
        <v>0</v>
      </c>
      <c r="MO43" s="28">
        <v>0</v>
      </c>
      <c r="MP43" s="28">
        <v>0</v>
      </c>
      <c r="MQ43" s="28">
        <v>0</v>
      </c>
      <c r="MR43" s="28">
        <v>0</v>
      </c>
      <c r="MS43" s="28">
        <v>0</v>
      </c>
      <c r="MT43" s="28">
        <v>0</v>
      </c>
      <c r="MU43" s="28">
        <v>0</v>
      </c>
      <c r="MV43" s="28">
        <v>0</v>
      </c>
      <c r="MW43" s="28">
        <v>0</v>
      </c>
      <c r="MX43" s="28">
        <v>0</v>
      </c>
      <c r="MY43" s="28">
        <v>0</v>
      </c>
      <c r="MZ43" s="28">
        <v>0</v>
      </c>
      <c r="NA43" s="28">
        <v>0</v>
      </c>
      <c r="NB43" s="28">
        <v>0</v>
      </c>
      <c r="NC43" s="28">
        <v>0</v>
      </c>
      <c r="ND43" s="28">
        <v>0</v>
      </c>
      <c r="NE43" s="28">
        <v>0</v>
      </c>
      <c r="NF43" s="28">
        <v>0</v>
      </c>
      <c r="NG43" s="28">
        <v>0</v>
      </c>
      <c r="NH43" s="28">
        <v>0</v>
      </c>
      <c r="NI43" s="28">
        <v>0</v>
      </c>
      <c r="NJ43" s="28">
        <v>0</v>
      </c>
      <c r="NK43" s="28">
        <v>210731</v>
      </c>
      <c r="NL43" s="28">
        <v>0</v>
      </c>
      <c r="NM43" s="28">
        <v>0</v>
      </c>
      <c r="NN43" s="28">
        <v>0</v>
      </c>
      <c r="NO43" s="28">
        <v>0</v>
      </c>
      <c r="NP43" s="28">
        <v>0</v>
      </c>
      <c r="NQ43" s="28">
        <v>0</v>
      </c>
      <c r="NR43" s="28">
        <v>0</v>
      </c>
      <c r="NS43" s="28">
        <v>0</v>
      </c>
      <c r="NT43" s="28">
        <v>0</v>
      </c>
      <c r="NU43" s="28">
        <v>0</v>
      </c>
      <c r="NV43" s="28">
        <v>0</v>
      </c>
      <c r="NW43" s="28">
        <v>0</v>
      </c>
      <c r="NX43" s="28">
        <v>0</v>
      </c>
      <c r="NY43" s="28">
        <v>0</v>
      </c>
      <c r="NZ43" s="28">
        <v>0</v>
      </c>
      <c r="OA43" s="28">
        <v>0</v>
      </c>
      <c r="OB43" s="28">
        <v>0</v>
      </c>
      <c r="OC43" s="28">
        <v>0</v>
      </c>
      <c r="OD43" s="28">
        <v>0</v>
      </c>
      <c r="OE43" s="28">
        <v>0</v>
      </c>
      <c r="OF43" s="28">
        <v>0</v>
      </c>
      <c r="OG43" s="28">
        <v>0</v>
      </c>
      <c r="OH43" s="28">
        <v>0</v>
      </c>
      <c r="OI43" s="28">
        <v>0</v>
      </c>
      <c r="OJ43" s="28">
        <v>0</v>
      </c>
      <c r="OK43" s="28">
        <v>0</v>
      </c>
      <c r="OL43" s="28">
        <v>0</v>
      </c>
      <c r="OM43" s="28">
        <v>0</v>
      </c>
      <c r="ON43" s="28">
        <v>0</v>
      </c>
      <c r="OO43" s="28">
        <v>0</v>
      </c>
      <c r="OP43" s="28">
        <v>0</v>
      </c>
      <c r="OQ43" s="28">
        <v>0</v>
      </c>
      <c r="OR43" s="28">
        <v>0</v>
      </c>
      <c r="OS43" s="28">
        <v>0</v>
      </c>
      <c r="OT43" s="28">
        <v>0</v>
      </c>
      <c r="OU43" s="28">
        <v>0</v>
      </c>
      <c r="OV43" s="28">
        <v>0</v>
      </c>
      <c r="OW43" s="28">
        <v>0</v>
      </c>
      <c r="OX43" s="28">
        <v>0</v>
      </c>
      <c r="OY43" s="28">
        <v>0</v>
      </c>
      <c r="OZ43" s="28">
        <v>0</v>
      </c>
      <c r="PA43" s="28">
        <v>0</v>
      </c>
      <c r="PB43" s="28">
        <v>0</v>
      </c>
      <c r="PC43" s="28">
        <v>0</v>
      </c>
      <c r="PD43" s="28">
        <v>0</v>
      </c>
      <c r="PE43" s="28">
        <v>0</v>
      </c>
      <c r="PF43" s="28">
        <v>0</v>
      </c>
      <c r="PG43" s="28">
        <v>0</v>
      </c>
      <c r="PH43" s="28">
        <v>0</v>
      </c>
      <c r="PI43" s="28">
        <v>0</v>
      </c>
      <c r="PJ43" s="28">
        <v>0</v>
      </c>
      <c r="PK43" s="28">
        <v>0</v>
      </c>
      <c r="PL43" s="28">
        <v>0</v>
      </c>
      <c r="PM43" s="28">
        <v>31352</v>
      </c>
      <c r="PN43" s="28">
        <v>0</v>
      </c>
      <c r="PO43" s="28">
        <v>0</v>
      </c>
      <c r="PP43" s="28">
        <v>0</v>
      </c>
      <c r="PQ43" s="28">
        <v>0</v>
      </c>
      <c r="PR43" s="28">
        <v>0</v>
      </c>
      <c r="PS43" s="28">
        <v>0</v>
      </c>
      <c r="PT43" s="28">
        <v>0</v>
      </c>
      <c r="PU43" s="28">
        <v>0</v>
      </c>
      <c r="PV43" s="28">
        <v>0</v>
      </c>
      <c r="PW43" s="28">
        <v>0</v>
      </c>
      <c r="PX43" s="28">
        <v>0</v>
      </c>
      <c r="PY43" s="28">
        <v>0</v>
      </c>
      <c r="PZ43" s="28">
        <v>0</v>
      </c>
      <c r="QA43" s="28">
        <v>0</v>
      </c>
      <c r="QB43" s="28">
        <v>0</v>
      </c>
      <c r="QC43" s="28">
        <v>0</v>
      </c>
      <c r="QD43" s="28">
        <v>0</v>
      </c>
      <c r="QE43" s="28">
        <v>0</v>
      </c>
      <c r="QF43" s="28">
        <v>0</v>
      </c>
      <c r="QG43" s="28">
        <v>0</v>
      </c>
      <c r="QH43" s="28">
        <v>0</v>
      </c>
      <c r="QI43" s="28">
        <v>0</v>
      </c>
      <c r="QJ43" s="28">
        <v>0</v>
      </c>
      <c r="QK43" s="28">
        <v>0</v>
      </c>
      <c r="QL43" s="28">
        <v>0</v>
      </c>
      <c r="QM43" s="28">
        <v>0</v>
      </c>
      <c r="QN43" s="28">
        <v>0</v>
      </c>
      <c r="QO43" s="28">
        <v>0</v>
      </c>
      <c r="QP43" s="28">
        <v>0</v>
      </c>
      <c r="QQ43" s="28">
        <v>0</v>
      </c>
      <c r="QR43" s="28">
        <v>0</v>
      </c>
      <c r="QS43" s="28">
        <v>0</v>
      </c>
      <c r="QT43" s="28">
        <v>0</v>
      </c>
      <c r="QU43" s="28">
        <v>0</v>
      </c>
      <c r="QV43" s="28">
        <v>0</v>
      </c>
      <c r="QW43" s="28">
        <v>0</v>
      </c>
      <c r="QX43" s="28">
        <v>0</v>
      </c>
      <c r="QY43" s="28">
        <v>0</v>
      </c>
      <c r="QZ43" s="28">
        <v>0</v>
      </c>
      <c r="RA43" s="28">
        <v>0</v>
      </c>
      <c r="RB43" s="28">
        <v>0</v>
      </c>
      <c r="RC43" s="28">
        <v>0</v>
      </c>
      <c r="RD43" s="28">
        <v>0</v>
      </c>
      <c r="RE43" s="28">
        <v>0</v>
      </c>
      <c r="RF43" s="28">
        <v>0</v>
      </c>
      <c r="RG43" s="28">
        <v>0</v>
      </c>
      <c r="RH43" s="28">
        <v>0</v>
      </c>
      <c r="RI43" s="28">
        <v>0</v>
      </c>
      <c r="RJ43" s="28">
        <v>0</v>
      </c>
      <c r="RK43" s="28">
        <v>0</v>
      </c>
      <c r="RL43" s="28">
        <v>0</v>
      </c>
      <c r="RM43" s="28">
        <v>0</v>
      </c>
      <c r="RN43" s="28">
        <v>0</v>
      </c>
      <c r="RO43" s="28">
        <v>0</v>
      </c>
      <c r="RP43" s="28">
        <v>0</v>
      </c>
      <c r="RQ43" s="28">
        <v>0</v>
      </c>
      <c r="RR43" s="28">
        <v>0</v>
      </c>
      <c r="RS43" s="28">
        <v>0</v>
      </c>
      <c r="RT43" s="28">
        <v>0</v>
      </c>
      <c r="RU43" s="28">
        <v>0</v>
      </c>
      <c r="RV43" s="28">
        <v>0</v>
      </c>
      <c r="RW43" s="28">
        <v>0</v>
      </c>
      <c r="RX43" s="28">
        <v>0</v>
      </c>
      <c r="RY43" s="28">
        <v>0</v>
      </c>
      <c r="RZ43" s="28">
        <v>0</v>
      </c>
      <c r="SA43" s="28">
        <v>0</v>
      </c>
      <c r="SB43" s="28">
        <v>0</v>
      </c>
      <c r="SC43" s="28">
        <v>0</v>
      </c>
      <c r="SD43" s="28">
        <v>0</v>
      </c>
      <c r="SE43" s="28">
        <v>0</v>
      </c>
      <c r="SF43" s="28">
        <v>0</v>
      </c>
      <c r="SG43" s="28">
        <v>0</v>
      </c>
      <c r="SH43" s="28">
        <v>0</v>
      </c>
      <c r="SI43" s="28">
        <v>0</v>
      </c>
      <c r="SJ43" s="28">
        <v>0</v>
      </c>
      <c r="SK43" s="28">
        <v>0</v>
      </c>
      <c r="SL43" s="28">
        <v>0</v>
      </c>
      <c r="SM43" s="28">
        <v>0</v>
      </c>
      <c r="SN43" s="28">
        <v>0</v>
      </c>
      <c r="SO43" s="28">
        <v>0</v>
      </c>
      <c r="SP43" s="28">
        <v>0</v>
      </c>
      <c r="SQ43" s="28">
        <v>0</v>
      </c>
      <c r="SR43" s="28">
        <v>0</v>
      </c>
      <c r="SS43" s="28">
        <v>0</v>
      </c>
      <c r="ST43" s="28">
        <v>0</v>
      </c>
      <c r="SU43" s="28">
        <v>0</v>
      </c>
      <c r="SV43" s="28">
        <v>0</v>
      </c>
      <c r="SW43" s="28">
        <v>0</v>
      </c>
      <c r="SX43" s="28">
        <v>0</v>
      </c>
      <c r="SY43" s="28">
        <v>0</v>
      </c>
    </row>
    <row r="44" spans="1:519">
      <c r="A44" s="65"/>
      <c r="B44" s="66" t="s">
        <v>348</v>
      </c>
      <c r="C44" s="67"/>
      <c r="D44" s="28">
        <v>0</v>
      </c>
      <c r="E44" s="28">
        <v>0</v>
      </c>
      <c r="F44" s="28">
        <v>0</v>
      </c>
      <c r="G44" s="30">
        <v>0</v>
      </c>
      <c r="H44" s="28">
        <v>0</v>
      </c>
      <c r="I44" s="30">
        <v>0</v>
      </c>
      <c r="J44" s="28">
        <v>0</v>
      </c>
      <c r="K44" s="28">
        <v>0</v>
      </c>
      <c r="L44" s="28">
        <v>0</v>
      </c>
      <c r="M44" s="30">
        <v>0</v>
      </c>
      <c r="N44" s="28">
        <v>0</v>
      </c>
      <c r="O44" s="30">
        <v>0</v>
      </c>
      <c r="P44" s="28">
        <v>0</v>
      </c>
      <c r="Q44" s="28">
        <v>0</v>
      </c>
      <c r="R44" s="28">
        <v>0</v>
      </c>
      <c r="S44" s="30">
        <v>0</v>
      </c>
      <c r="T44" s="28">
        <v>0</v>
      </c>
      <c r="U44" s="30">
        <v>0</v>
      </c>
      <c r="V44" s="28">
        <v>0</v>
      </c>
      <c r="W44" s="28">
        <v>0</v>
      </c>
      <c r="X44" s="28">
        <v>0</v>
      </c>
      <c r="Y44" s="30">
        <v>0</v>
      </c>
      <c r="Z44" s="28">
        <v>0</v>
      </c>
      <c r="AA44" s="30">
        <v>0</v>
      </c>
      <c r="AB44" s="28">
        <v>0</v>
      </c>
      <c r="AC44" s="28">
        <v>0</v>
      </c>
      <c r="AD44" s="28">
        <v>0</v>
      </c>
      <c r="AE44" s="30">
        <v>0</v>
      </c>
      <c r="AF44" s="28">
        <v>0</v>
      </c>
      <c r="AG44" s="30">
        <v>0</v>
      </c>
      <c r="AH44" s="28">
        <v>0</v>
      </c>
      <c r="AI44" s="28">
        <v>0</v>
      </c>
      <c r="AJ44" s="28">
        <v>0</v>
      </c>
      <c r="AK44" s="30">
        <v>0</v>
      </c>
      <c r="AL44" s="28">
        <v>0</v>
      </c>
      <c r="AM44" s="30">
        <v>0</v>
      </c>
      <c r="AN44" s="28">
        <v>0</v>
      </c>
      <c r="AO44" s="28">
        <v>0</v>
      </c>
      <c r="AP44" s="28">
        <v>0</v>
      </c>
      <c r="AQ44" s="30">
        <v>0</v>
      </c>
      <c r="AR44" s="28">
        <v>0</v>
      </c>
      <c r="AS44" s="30">
        <v>0</v>
      </c>
      <c r="AT44" s="28">
        <v>0</v>
      </c>
      <c r="AU44" s="28">
        <v>0</v>
      </c>
      <c r="AV44" s="28">
        <v>0</v>
      </c>
      <c r="AW44" s="30">
        <v>0</v>
      </c>
      <c r="AX44" s="28">
        <v>0</v>
      </c>
      <c r="AY44" s="30">
        <v>0</v>
      </c>
      <c r="AZ44" s="28">
        <v>0</v>
      </c>
      <c r="BA44" s="28">
        <v>0</v>
      </c>
      <c r="BB44" s="28">
        <v>0</v>
      </c>
      <c r="BC44" s="30">
        <v>0</v>
      </c>
      <c r="BD44" s="28">
        <v>0</v>
      </c>
      <c r="BE44" s="30">
        <v>0</v>
      </c>
      <c r="BF44" s="28">
        <v>0</v>
      </c>
      <c r="BG44" s="28">
        <v>0</v>
      </c>
      <c r="BH44" s="28">
        <v>0</v>
      </c>
      <c r="BI44" s="30">
        <v>0</v>
      </c>
      <c r="BJ44" s="28">
        <v>0</v>
      </c>
      <c r="BK44" s="30">
        <v>0</v>
      </c>
      <c r="BL44" s="28">
        <v>0</v>
      </c>
      <c r="BM44" s="28">
        <v>0</v>
      </c>
      <c r="BN44" s="28">
        <v>0</v>
      </c>
      <c r="BO44" s="30">
        <v>0</v>
      </c>
      <c r="BP44" s="28">
        <v>0</v>
      </c>
      <c r="BQ44" s="30">
        <v>0</v>
      </c>
      <c r="BR44" s="28">
        <v>0</v>
      </c>
      <c r="BS44" s="28">
        <v>0</v>
      </c>
      <c r="BT44" s="28">
        <v>0</v>
      </c>
      <c r="BU44" s="30">
        <v>0</v>
      </c>
      <c r="BV44" s="28">
        <v>0</v>
      </c>
      <c r="BW44" s="30">
        <v>0</v>
      </c>
      <c r="BX44" s="28">
        <v>0</v>
      </c>
      <c r="BY44" s="28">
        <v>0</v>
      </c>
      <c r="BZ44" s="28">
        <v>0</v>
      </c>
      <c r="CA44" s="30">
        <v>0</v>
      </c>
      <c r="CB44" s="28">
        <v>0</v>
      </c>
      <c r="CC44" s="30">
        <v>0</v>
      </c>
      <c r="CD44" s="28">
        <v>0</v>
      </c>
      <c r="CE44" s="28">
        <v>0</v>
      </c>
      <c r="CF44" s="28">
        <v>0</v>
      </c>
      <c r="CG44" s="30">
        <v>0</v>
      </c>
      <c r="CH44" s="28">
        <v>0</v>
      </c>
      <c r="CI44" s="30">
        <v>0</v>
      </c>
      <c r="CJ44" s="28">
        <v>0</v>
      </c>
      <c r="CK44" s="28">
        <v>0</v>
      </c>
      <c r="CL44" s="28">
        <v>0</v>
      </c>
      <c r="CM44" s="30">
        <v>0</v>
      </c>
      <c r="CN44" s="28">
        <v>0</v>
      </c>
      <c r="CO44" s="30">
        <v>0</v>
      </c>
      <c r="CP44" s="28">
        <v>0</v>
      </c>
      <c r="CQ44" s="28">
        <v>0</v>
      </c>
      <c r="CR44" s="28">
        <v>0</v>
      </c>
      <c r="CS44" s="30">
        <v>0</v>
      </c>
      <c r="CT44" s="28">
        <v>0</v>
      </c>
      <c r="CU44" s="30">
        <v>0</v>
      </c>
      <c r="CV44" s="28">
        <v>0</v>
      </c>
      <c r="CW44" s="28">
        <v>0</v>
      </c>
      <c r="CX44" s="28">
        <v>0</v>
      </c>
      <c r="CY44" s="30">
        <v>0</v>
      </c>
      <c r="CZ44" s="28">
        <v>0</v>
      </c>
      <c r="DA44" s="30">
        <v>0</v>
      </c>
      <c r="DB44" s="28">
        <v>0</v>
      </c>
      <c r="DC44" s="28">
        <v>0</v>
      </c>
      <c r="DD44" s="28">
        <v>0</v>
      </c>
      <c r="DE44" s="30">
        <v>0</v>
      </c>
      <c r="DF44" s="28">
        <v>0</v>
      </c>
      <c r="DG44" s="30">
        <v>0</v>
      </c>
      <c r="DH44" s="28">
        <v>0</v>
      </c>
      <c r="DI44" s="28">
        <v>0</v>
      </c>
      <c r="DJ44" s="28">
        <v>0</v>
      </c>
      <c r="DK44" s="30">
        <v>0</v>
      </c>
      <c r="DL44" s="28">
        <v>0</v>
      </c>
      <c r="DM44" s="30">
        <v>0</v>
      </c>
      <c r="DN44" s="28">
        <v>0</v>
      </c>
      <c r="DO44" s="28">
        <v>0</v>
      </c>
      <c r="DP44" s="28">
        <v>0</v>
      </c>
      <c r="DQ44" s="30">
        <v>0</v>
      </c>
      <c r="DR44" s="28">
        <v>0</v>
      </c>
      <c r="DS44" s="30">
        <v>0</v>
      </c>
      <c r="DT44" s="28">
        <v>0</v>
      </c>
      <c r="DU44" s="28">
        <v>0</v>
      </c>
      <c r="DV44" s="28">
        <v>0</v>
      </c>
      <c r="DW44" s="30">
        <v>0</v>
      </c>
      <c r="DX44" s="28">
        <v>0</v>
      </c>
      <c r="DY44" s="30">
        <v>0</v>
      </c>
      <c r="DZ44" s="28">
        <v>0</v>
      </c>
      <c r="EA44" s="28">
        <v>0</v>
      </c>
      <c r="EB44" s="28">
        <v>0</v>
      </c>
      <c r="EC44" s="30">
        <v>0</v>
      </c>
      <c r="ED44" s="28">
        <v>0</v>
      </c>
      <c r="EE44" s="30">
        <v>0</v>
      </c>
      <c r="EF44" s="28">
        <v>0</v>
      </c>
      <c r="EG44" s="28">
        <v>0</v>
      </c>
      <c r="EH44" s="28">
        <v>0</v>
      </c>
      <c r="EI44" s="30">
        <v>0</v>
      </c>
      <c r="EJ44" s="28">
        <v>0</v>
      </c>
      <c r="EK44" s="30">
        <v>0</v>
      </c>
      <c r="EL44" s="28">
        <v>0</v>
      </c>
      <c r="EM44" s="28">
        <v>0</v>
      </c>
      <c r="EN44" s="28">
        <v>0</v>
      </c>
      <c r="EO44" s="30">
        <v>0</v>
      </c>
      <c r="EP44" s="28">
        <v>0</v>
      </c>
      <c r="EQ44" s="30">
        <v>0</v>
      </c>
      <c r="ER44" s="28">
        <v>0</v>
      </c>
      <c r="ES44" s="28">
        <v>0</v>
      </c>
      <c r="ET44" s="28">
        <v>0</v>
      </c>
      <c r="EU44" s="30">
        <v>0</v>
      </c>
      <c r="EV44" s="28">
        <v>0</v>
      </c>
      <c r="EW44" s="30">
        <v>0</v>
      </c>
      <c r="EX44" s="28">
        <v>0</v>
      </c>
      <c r="EY44" s="28">
        <v>0</v>
      </c>
      <c r="EZ44" s="28">
        <v>0</v>
      </c>
      <c r="FA44" s="30">
        <v>0</v>
      </c>
      <c r="FB44" s="28">
        <v>0</v>
      </c>
      <c r="FC44" s="30">
        <v>0</v>
      </c>
      <c r="FD44" s="28">
        <v>0</v>
      </c>
      <c r="FE44" s="28">
        <v>0</v>
      </c>
      <c r="FF44" s="28">
        <v>0</v>
      </c>
      <c r="FG44" s="30">
        <v>0</v>
      </c>
      <c r="FH44" s="28">
        <v>0</v>
      </c>
      <c r="FI44" s="30">
        <v>0</v>
      </c>
      <c r="FJ44" s="28">
        <v>0</v>
      </c>
      <c r="FK44" s="28">
        <v>0</v>
      </c>
      <c r="FL44" s="28">
        <v>0</v>
      </c>
      <c r="FM44" s="30">
        <v>0</v>
      </c>
      <c r="FN44" s="28">
        <v>0</v>
      </c>
      <c r="FO44" s="30">
        <v>0</v>
      </c>
      <c r="FP44" s="28">
        <v>0</v>
      </c>
      <c r="FQ44" s="28">
        <v>0</v>
      </c>
      <c r="FR44" s="28">
        <v>0</v>
      </c>
      <c r="FS44" s="30">
        <v>0</v>
      </c>
      <c r="FT44" s="28">
        <v>0</v>
      </c>
      <c r="FU44" s="30">
        <v>0</v>
      </c>
      <c r="FV44" s="28">
        <v>0</v>
      </c>
      <c r="FW44" s="28">
        <v>0</v>
      </c>
      <c r="FX44" s="28">
        <v>0</v>
      </c>
      <c r="FY44" s="30">
        <v>0</v>
      </c>
      <c r="FZ44" s="28">
        <v>0</v>
      </c>
      <c r="GA44" s="30">
        <v>0</v>
      </c>
      <c r="GB44" s="28">
        <v>0</v>
      </c>
      <c r="GC44" s="28">
        <v>0</v>
      </c>
      <c r="GD44" s="28">
        <v>0</v>
      </c>
      <c r="GE44" s="30">
        <v>0</v>
      </c>
      <c r="GF44" s="28">
        <v>0</v>
      </c>
      <c r="GG44" s="30">
        <v>0</v>
      </c>
      <c r="GH44" s="28">
        <v>0</v>
      </c>
      <c r="GI44" s="28">
        <v>0</v>
      </c>
      <c r="GJ44" s="28">
        <v>0</v>
      </c>
      <c r="GK44" s="30">
        <v>0</v>
      </c>
      <c r="GL44" s="28">
        <v>0</v>
      </c>
      <c r="GM44" s="30">
        <v>0</v>
      </c>
      <c r="GN44" s="28">
        <v>0</v>
      </c>
      <c r="GO44" s="28">
        <v>0</v>
      </c>
      <c r="GP44" s="28">
        <v>0</v>
      </c>
      <c r="GQ44" s="30">
        <v>0</v>
      </c>
      <c r="GR44" s="28">
        <v>0</v>
      </c>
      <c r="GS44" s="30">
        <v>0</v>
      </c>
      <c r="GT44" s="28">
        <v>0</v>
      </c>
      <c r="GU44" s="28">
        <v>0</v>
      </c>
      <c r="GV44" s="28">
        <v>0</v>
      </c>
      <c r="GW44" s="30">
        <v>0</v>
      </c>
      <c r="GX44" s="28">
        <v>0</v>
      </c>
      <c r="GY44" s="30">
        <v>0</v>
      </c>
      <c r="GZ44" s="28">
        <v>0</v>
      </c>
      <c r="HA44" s="28">
        <v>0</v>
      </c>
      <c r="HB44" s="28">
        <v>0</v>
      </c>
      <c r="HC44" s="30">
        <v>0</v>
      </c>
      <c r="HD44" s="28">
        <v>0</v>
      </c>
      <c r="HE44" s="30">
        <v>0</v>
      </c>
      <c r="HF44" s="28">
        <v>0</v>
      </c>
      <c r="HG44" s="28">
        <v>0</v>
      </c>
      <c r="HH44" s="28">
        <v>0</v>
      </c>
      <c r="HI44" s="30">
        <v>0</v>
      </c>
      <c r="HJ44" s="28">
        <v>0</v>
      </c>
      <c r="HK44" s="30">
        <v>0</v>
      </c>
      <c r="HL44" s="28">
        <v>0</v>
      </c>
      <c r="HM44" s="28">
        <v>0</v>
      </c>
      <c r="HN44" s="28">
        <v>0</v>
      </c>
      <c r="HO44" s="30">
        <v>0</v>
      </c>
      <c r="HP44" s="28">
        <v>0</v>
      </c>
      <c r="HQ44" s="30">
        <v>0</v>
      </c>
      <c r="HR44" s="28">
        <v>0</v>
      </c>
      <c r="HS44" s="28">
        <v>0</v>
      </c>
      <c r="HT44" s="28">
        <v>0</v>
      </c>
      <c r="HU44" s="30">
        <v>0</v>
      </c>
      <c r="HV44" s="28">
        <v>0</v>
      </c>
      <c r="HW44" s="30">
        <v>0</v>
      </c>
      <c r="HX44" s="28">
        <v>0</v>
      </c>
      <c r="HY44" s="28">
        <v>0</v>
      </c>
      <c r="HZ44" s="28">
        <v>0</v>
      </c>
      <c r="IA44" s="30">
        <v>0</v>
      </c>
      <c r="IB44" s="28">
        <v>0</v>
      </c>
      <c r="IC44" s="30">
        <v>0</v>
      </c>
      <c r="ID44" s="28">
        <v>0</v>
      </c>
      <c r="IE44" s="28">
        <v>0</v>
      </c>
      <c r="IF44" s="28">
        <v>0</v>
      </c>
      <c r="IG44" s="30">
        <v>0</v>
      </c>
      <c r="IH44" s="28">
        <v>0</v>
      </c>
      <c r="II44" s="30">
        <v>0</v>
      </c>
      <c r="IJ44" s="28">
        <v>0</v>
      </c>
      <c r="IK44" s="28">
        <v>0</v>
      </c>
      <c r="IL44" s="28">
        <v>0</v>
      </c>
      <c r="IM44" s="30">
        <v>0</v>
      </c>
      <c r="IN44" s="28">
        <v>0</v>
      </c>
      <c r="IO44" s="30">
        <v>0</v>
      </c>
      <c r="IP44" s="28">
        <v>0</v>
      </c>
      <c r="IQ44" s="28">
        <v>0</v>
      </c>
      <c r="IR44" s="28">
        <v>0</v>
      </c>
      <c r="IS44" s="30">
        <v>0</v>
      </c>
      <c r="IT44" s="28">
        <v>0</v>
      </c>
      <c r="IU44" s="30">
        <v>0</v>
      </c>
      <c r="IV44" s="28">
        <v>0</v>
      </c>
      <c r="IW44" s="28">
        <v>0</v>
      </c>
      <c r="IX44" s="28">
        <v>0</v>
      </c>
      <c r="IY44" s="30">
        <v>0</v>
      </c>
      <c r="IZ44" s="28">
        <v>0</v>
      </c>
      <c r="JA44" s="30">
        <v>0</v>
      </c>
      <c r="JB44" s="28">
        <v>0</v>
      </c>
      <c r="JC44" s="28">
        <v>0</v>
      </c>
      <c r="JD44" s="28">
        <v>0</v>
      </c>
      <c r="JE44" s="30">
        <v>0</v>
      </c>
      <c r="JF44" s="28">
        <v>0</v>
      </c>
      <c r="JG44" s="30">
        <v>0</v>
      </c>
      <c r="JH44" s="28">
        <v>0</v>
      </c>
      <c r="JI44" s="28">
        <v>0</v>
      </c>
      <c r="JJ44" s="28">
        <v>0</v>
      </c>
      <c r="JK44" s="28">
        <v>0</v>
      </c>
      <c r="JL44" s="28">
        <v>0</v>
      </c>
      <c r="JM44" s="28">
        <v>0</v>
      </c>
      <c r="JN44" s="28">
        <v>0</v>
      </c>
      <c r="JO44" s="28">
        <v>0</v>
      </c>
      <c r="JP44" s="28">
        <v>0</v>
      </c>
      <c r="JQ44" s="28">
        <v>0</v>
      </c>
      <c r="JR44" s="28">
        <v>0</v>
      </c>
      <c r="JS44" s="28">
        <v>0</v>
      </c>
      <c r="JT44" s="28">
        <v>0</v>
      </c>
      <c r="JU44" s="28">
        <v>0</v>
      </c>
      <c r="JV44" s="28">
        <v>0</v>
      </c>
      <c r="JW44" s="28">
        <v>0</v>
      </c>
      <c r="JX44" s="28">
        <v>0</v>
      </c>
      <c r="JY44" s="28">
        <v>0</v>
      </c>
      <c r="JZ44" s="28">
        <v>0</v>
      </c>
      <c r="KA44" s="28">
        <v>0</v>
      </c>
      <c r="KB44" s="28">
        <v>0</v>
      </c>
      <c r="KC44" s="28">
        <v>0</v>
      </c>
      <c r="KD44" s="28">
        <v>0</v>
      </c>
      <c r="KE44" s="28">
        <v>0</v>
      </c>
      <c r="KF44" s="28">
        <v>0</v>
      </c>
      <c r="KG44" s="28">
        <v>0</v>
      </c>
      <c r="KH44" s="28">
        <v>0</v>
      </c>
      <c r="KI44" s="28">
        <v>0</v>
      </c>
      <c r="KJ44" s="28">
        <v>0</v>
      </c>
      <c r="KK44" s="28">
        <v>0</v>
      </c>
      <c r="KL44" s="28">
        <v>0</v>
      </c>
      <c r="KM44" s="28">
        <v>0</v>
      </c>
      <c r="KN44" s="28">
        <v>0</v>
      </c>
      <c r="KO44" s="28">
        <v>0</v>
      </c>
      <c r="KP44" s="28">
        <v>0</v>
      </c>
      <c r="KQ44" s="28">
        <v>0</v>
      </c>
      <c r="KR44" s="28">
        <v>0</v>
      </c>
      <c r="KS44" s="28">
        <v>0</v>
      </c>
      <c r="KT44" s="28">
        <v>0</v>
      </c>
      <c r="KU44" s="28">
        <v>0</v>
      </c>
      <c r="KV44" s="28">
        <v>0</v>
      </c>
      <c r="KW44" s="28">
        <v>0</v>
      </c>
      <c r="KX44" s="28">
        <v>0</v>
      </c>
      <c r="KY44" s="28">
        <v>0</v>
      </c>
      <c r="KZ44" s="28">
        <v>0</v>
      </c>
      <c r="LA44" s="28">
        <v>0</v>
      </c>
      <c r="LB44" s="28">
        <v>0</v>
      </c>
      <c r="LC44" s="28">
        <v>0</v>
      </c>
      <c r="LD44" s="28">
        <v>0</v>
      </c>
      <c r="LE44" s="28">
        <v>0</v>
      </c>
      <c r="LF44" s="28">
        <v>0</v>
      </c>
      <c r="LG44" s="28">
        <v>0</v>
      </c>
      <c r="LH44" s="28">
        <v>0</v>
      </c>
      <c r="LI44" s="28">
        <v>0</v>
      </c>
      <c r="LJ44" s="28">
        <v>0</v>
      </c>
      <c r="LK44" s="28">
        <v>0</v>
      </c>
      <c r="LL44" s="28">
        <v>0</v>
      </c>
      <c r="LM44" s="28">
        <v>0</v>
      </c>
      <c r="LN44" s="28">
        <v>0</v>
      </c>
      <c r="LO44" s="28">
        <v>0</v>
      </c>
      <c r="LP44" s="28">
        <v>0</v>
      </c>
      <c r="LQ44" s="28">
        <v>0</v>
      </c>
      <c r="LR44" s="28">
        <v>0</v>
      </c>
      <c r="LS44" s="28">
        <v>0</v>
      </c>
      <c r="LT44" s="28">
        <v>0</v>
      </c>
      <c r="LU44" s="28">
        <v>0</v>
      </c>
      <c r="LV44" s="28">
        <v>0</v>
      </c>
      <c r="LW44" s="28">
        <v>0</v>
      </c>
      <c r="LX44" s="28">
        <v>0</v>
      </c>
      <c r="LY44" s="28">
        <v>0</v>
      </c>
      <c r="LZ44" s="28">
        <v>0</v>
      </c>
      <c r="MA44" s="28">
        <v>0</v>
      </c>
      <c r="MB44" s="28">
        <v>0</v>
      </c>
      <c r="MC44" s="28">
        <v>0</v>
      </c>
      <c r="MD44" s="28">
        <v>0</v>
      </c>
      <c r="ME44" s="28">
        <v>0</v>
      </c>
      <c r="MF44" s="28">
        <v>0</v>
      </c>
      <c r="MG44" s="28">
        <v>0</v>
      </c>
      <c r="MH44" s="28">
        <v>0</v>
      </c>
      <c r="MI44" s="28">
        <v>0</v>
      </c>
      <c r="MJ44" s="28">
        <v>0</v>
      </c>
      <c r="MK44" s="28">
        <v>0</v>
      </c>
      <c r="ML44" s="28">
        <v>0</v>
      </c>
      <c r="MM44" s="28">
        <v>0</v>
      </c>
      <c r="MN44" s="28">
        <v>0</v>
      </c>
      <c r="MO44" s="28">
        <v>0</v>
      </c>
      <c r="MP44" s="28">
        <v>0</v>
      </c>
      <c r="MQ44" s="28">
        <v>0</v>
      </c>
      <c r="MR44" s="28">
        <v>0</v>
      </c>
      <c r="MS44" s="28">
        <v>0</v>
      </c>
      <c r="MT44" s="28">
        <v>0</v>
      </c>
      <c r="MU44" s="28">
        <v>0</v>
      </c>
      <c r="MV44" s="28">
        <v>0</v>
      </c>
      <c r="MW44" s="28">
        <v>0</v>
      </c>
      <c r="MX44" s="28">
        <v>0</v>
      </c>
      <c r="MY44" s="28">
        <v>0</v>
      </c>
      <c r="MZ44" s="28">
        <v>0</v>
      </c>
      <c r="NA44" s="28">
        <v>0</v>
      </c>
      <c r="NB44" s="28">
        <v>0</v>
      </c>
      <c r="NC44" s="28">
        <v>0</v>
      </c>
      <c r="ND44" s="28">
        <v>0</v>
      </c>
      <c r="NE44" s="28">
        <v>0</v>
      </c>
      <c r="NF44" s="28">
        <v>0</v>
      </c>
      <c r="NG44" s="28">
        <v>0</v>
      </c>
      <c r="NH44" s="28">
        <v>0</v>
      </c>
      <c r="NI44" s="28">
        <v>0</v>
      </c>
      <c r="NJ44" s="28">
        <v>0</v>
      </c>
      <c r="NK44" s="28">
        <v>0</v>
      </c>
      <c r="NL44" s="28">
        <v>0</v>
      </c>
      <c r="NM44" s="28">
        <v>0</v>
      </c>
      <c r="NN44" s="28">
        <v>0</v>
      </c>
      <c r="NO44" s="28">
        <v>0</v>
      </c>
      <c r="NP44" s="28">
        <v>0</v>
      </c>
      <c r="NQ44" s="28">
        <v>0</v>
      </c>
      <c r="NR44" s="28">
        <v>0</v>
      </c>
      <c r="NS44" s="28">
        <v>0</v>
      </c>
      <c r="NT44" s="28">
        <v>0</v>
      </c>
      <c r="NU44" s="28">
        <v>0</v>
      </c>
      <c r="NV44" s="28">
        <v>0</v>
      </c>
      <c r="NW44" s="28">
        <v>0</v>
      </c>
      <c r="NX44" s="28">
        <v>0</v>
      </c>
      <c r="NY44" s="28">
        <v>0</v>
      </c>
      <c r="NZ44" s="28">
        <v>0</v>
      </c>
      <c r="OA44" s="28">
        <v>0</v>
      </c>
      <c r="OB44" s="28">
        <v>0</v>
      </c>
      <c r="OC44" s="28">
        <v>0</v>
      </c>
      <c r="OD44" s="28">
        <v>0</v>
      </c>
      <c r="OE44" s="28">
        <v>0</v>
      </c>
      <c r="OF44" s="28">
        <v>0</v>
      </c>
      <c r="OG44" s="28">
        <v>0</v>
      </c>
      <c r="OH44" s="28">
        <v>0</v>
      </c>
      <c r="OI44" s="28">
        <v>0</v>
      </c>
      <c r="OJ44" s="28">
        <v>0</v>
      </c>
      <c r="OK44" s="28">
        <v>0</v>
      </c>
      <c r="OL44" s="28">
        <v>0</v>
      </c>
      <c r="OM44" s="28">
        <v>0</v>
      </c>
      <c r="ON44" s="28">
        <v>0</v>
      </c>
      <c r="OO44" s="28">
        <v>0</v>
      </c>
      <c r="OP44" s="28">
        <v>0</v>
      </c>
      <c r="OQ44" s="28">
        <v>0</v>
      </c>
      <c r="OR44" s="28">
        <v>0</v>
      </c>
      <c r="OS44" s="28">
        <v>0</v>
      </c>
      <c r="OT44" s="28">
        <v>0</v>
      </c>
      <c r="OU44" s="28">
        <v>0</v>
      </c>
      <c r="OV44" s="28">
        <v>0</v>
      </c>
      <c r="OW44" s="28">
        <v>0</v>
      </c>
      <c r="OX44" s="28">
        <v>0</v>
      </c>
      <c r="OY44" s="28">
        <v>0</v>
      </c>
      <c r="OZ44" s="28">
        <v>0</v>
      </c>
      <c r="PA44" s="28">
        <v>0</v>
      </c>
      <c r="PB44" s="28">
        <v>0</v>
      </c>
      <c r="PC44" s="28">
        <v>0</v>
      </c>
      <c r="PD44" s="28">
        <v>0</v>
      </c>
      <c r="PE44" s="28">
        <v>0</v>
      </c>
      <c r="PF44" s="28">
        <v>0</v>
      </c>
      <c r="PG44" s="28">
        <v>0</v>
      </c>
      <c r="PH44" s="28">
        <v>0</v>
      </c>
      <c r="PI44" s="28">
        <v>0</v>
      </c>
      <c r="PJ44" s="28">
        <v>0</v>
      </c>
      <c r="PK44" s="28">
        <v>0</v>
      </c>
      <c r="PL44" s="28">
        <v>0</v>
      </c>
      <c r="PM44" s="28">
        <v>0</v>
      </c>
      <c r="PN44" s="28">
        <v>0</v>
      </c>
      <c r="PO44" s="28">
        <v>0</v>
      </c>
      <c r="PP44" s="28">
        <v>0</v>
      </c>
      <c r="PQ44" s="28">
        <v>0</v>
      </c>
      <c r="PR44" s="28">
        <v>0</v>
      </c>
      <c r="PS44" s="28">
        <v>0</v>
      </c>
      <c r="PT44" s="28">
        <v>0</v>
      </c>
      <c r="PU44" s="28">
        <v>0</v>
      </c>
      <c r="PV44" s="28">
        <v>0</v>
      </c>
      <c r="PW44" s="28">
        <v>0</v>
      </c>
      <c r="PX44" s="28">
        <v>0</v>
      </c>
      <c r="PY44" s="28">
        <v>0</v>
      </c>
      <c r="PZ44" s="28">
        <v>0</v>
      </c>
      <c r="QA44" s="28">
        <v>0</v>
      </c>
      <c r="QB44" s="28">
        <v>0</v>
      </c>
      <c r="QC44" s="28">
        <v>0</v>
      </c>
      <c r="QD44" s="28">
        <v>0</v>
      </c>
      <c r="QE44" s="28">
        <v>0</v>
      </c>
      <c r="QF44" s="28">
        <v>0</v>
      </c>
      <c r="QG44" s="28">
        <v>0</v>
      </c>
      <c r="QH44" s="28">
        <v>0</v>
      </c>
      <c r="QI44" s="28">
        <v>0</v>
      </c>
      <c r="QJ44" s="28">
        <v>0</v>
      </c>
      <c r="QK44" s="28">
        <v>0</v>
      </c>
      <c r="QL44" s="28">
        <v>0</v>
      </c>
      <c r="QM44" s="28">
        <v>0</v>
      </c>
      <c r="QN44" s="28">
        <v>0</v>
      </c>
      <c r="QO44" s="28">
        <v>0</v>
      </c>
      <c r="QP44" s="28">
        <v>0</v>
      </c>
      <c r="QQ44" s="28">
        <v>0</v>
      </c>
      <c r="QR44" s="28">
        <v>0</v>
      </c>
      <c r="QS44" s="28">
        <v>0</v>
      </c>
      <c r="QT44" s="28">
        <v>0</v>
      </c>
      <c r="QU44" s="28">
        <v>0</v>
      </c>
      <c r="QV44" s="28">
        <v>0</v>
      </c>
      <c r="QW44" s="28">
        <v>0</v>
      </c>
      <c r="QX44" s="28">
        <v>0</v>
      </c>
      <c r="QY44" s="28">
        <v>0</v>
      </c>
      <c r="QZ44" s="28">
        <v>0</v>
      </c>
      <c r="RA44" s="28">
        <v>0</v>
      </c>
      <c r="RB44" s="28">
        <v>0</v>
      </c>
      <c r="RC44" s="28">
        <v>0</v>
      </c>
      <c r="RD44" s="28">
        <v>0</v>
      </c>
      <c r="RE44" s="28">
        <v>0</v>
      </c>
      <c r="RF44" s="28">
        <v>0</v>
      </c>
      <c r="RG44" s="28">
        <v>0</v>
      </c>
      <c r="RH44" s="28">
        <v>0</v>
      </c>
      <c r="RI44" s="28">
        <v>0</v>
      </c>
      <c r="RJ44" s="28">
        <v>0</v>
      </c>
      <c r="RK44" s="28">
        <v>0</v>
      </c>
      <c r="RL44" s="28">
        <v>0</v>
      </c>
      <c r="RM44" s="28">
        <v>0</v>
      </c>
      <c r="RN44" s="28">
        <v>0</v>
      </c>
      <c r="RO44" s="28">
        <v>0</v>
      </c>
      <c r="RP44" s="28">
        <v>0</v>
      </c>
      <c r="RQ44" s="28">
        <v>0</v>
      </c>
      <c r="RR44" s="28">
        <v>0</v>
      </c>
      <c r="RS44" s="28">
        <v>0</v>
      </c>
      <c r="RT44" s="28">
        <v>0</v>
      </c>
      <c r="RU44" s="28">
        <v>0</v>
      </c>
      <c r="RV44" s="28">
        <v>0</v>
      </c>
      <c r="RW44" s="28">
        <v>0</v>
      </c>
      <c r="RX44" s="28">
        <v>0</v>
      </c>
      <c r="RY44" s="28">
        <v>0</v>
      </c>
      <c r="RZ44" s="28">
        <v>0</v>
      </c>
      <c r="SA44" s="28">
        <v>0</v>
      </c>
      <c r="SB44" s="28">
        <v>0</v>
      </c>
      <c r="SC44" s="28">
        <v>0</v>
      </c>
      <c r="SD44" s="28">
        <v>0</v>
      </c>
      <c r="SE44" s="28">
        <v>0</v>
      </c>
      <c r="SF44" s="28">
        <v>0</v>
      </c>
      <c r="SG44" s="28">
        <v>0</v>
      </c>
      <c r="SH44" s="28">
        <v>0</v>
      </c>
      <c r="SI44" s="28">
        <v>0</v>
      </c>
      <c r="SJ44" s="28">
        <v>0</v>
      </c>
      <c r="SK44" s="28">
        <v>0</v>
      </c>
      <c r="SL44" s="28">
        <v>0</v>
      </c>
      <c r="SM44" s="28">
        <v>0</v>
      </c>
      <c r="SN44" s="28">
        <v>0</v>
      </c>
      <c r="SO44" s="28">
        <v>0</v>
      </c>
      <c r="SP44" s="28">
        <v>0</v>
      </c>
      <c r="SQ44" s="28">
        <v>0</v>
      </c>
      <c r="SR44" s="28">
        <v>0</v>
      </c>
      <c r="SS44" s="28">
        <v>0</v>
      </c>
      <c r="ST44" s="28">
        <v>0</v>
      </c>
      <c r="SU44" s="28">
        <v>0</v>
      </c>
      <c r="SV44" s="28">
        <v>0</v>
      </c>
      <c r="SW44" s="28">
        <v>0</v>
      </c>
      <c r="SX44" s="28">
        <v>0</v>
      </c>
      <c r="SY44" s="28">
        <v>0</v>
      </c>
    </row>
    <row r="45" spans="1:519">
      <c r="A45" s="65"/>
      <c r="B45" s="66" t="s">
        <v>349</v>
      </c>
      <c r="C45" s="67"/>
      <c r="D45" s="28">
        <v>136663</v>
      </c>
      <c r="E45" s="28">
        <v>1757</v>
      </c>
      <c r="F45" s="28">
        <v>74875</v>
      </c>
      <c r="G45" s="30">
        <v>0</v>
      </c>
      <c r="H45" s="28">
        <v>152019</v>
      </c>
      <c r="I45" s="30">
        <v>6987905</v>
      </c>
      <c r="J45" s="28">
        <v>0</v>
      </c>
      <c r="K45" s="28">
        <v>0</v>
      </c>
      <c r="L45" s="28">
        <v>0</v>
      </c>
      <c r="M45" s="30">
        <v>154229</v>
      </c>
      <c r="N45" s="28">
        <v>0</v>
      </c>
      <c r="O45" s="30">
        <v>754682</v>
      </c>
      <c r="P45" s="28">
        <v>2780</v>
      </c>
      <c r="Q45" s="28">
        <v>2105</v>
      </c>
      <c r="R45" s="28">
        <v>309</v>
      </c>
      <c r="S45" s="30">
        <v>26042</v>
      </c>
      <c r="T45" s="28">
        <v>1</v>
      </c>
      <c r="U45" s="30">
        <v>590129</v>
      </c>
      <c r="V45" s="28">
        <v>0</v>
      </c>
      <c r="W45" s="28">
        <v>0</v>
      </c>
      <c r="X45" s="28">
        <v>0</v>
      </c>
      <c r="Y45" s="30">
        <v>0</v>
      </c>
      <c r="Z45" s="28">
        <v>21669</v>
      </c>
      <c r="AA45" s="30">
        <v>15217</v>
      </c>
      <c r="AB45" s="28">
        <v>282</v>
      </c>
      <c r="AC45" s="28">
        <v>7216</v>
      </c>
      <c r="AD45" s="28">
        <v>0</v>
      </c>
      <c r="AE45" s="30">
        <v>0</v>
      </c>
      <c r="AF45" s="28">
        <v>0</v>
      </c>
      <c r="AG45" s="30">
        <v>67214</v>
      </c>
      <c r="AH45" s="28">
        <v>0</v>
      </c>
      <c r="AI45" s="28">
        <v>0</v>
      </c>
      <c r="AJ45" s="28">
        <v>0</v>
      </c>
      <c r="AK45" s="30">
        <v>53850</v>
      </c>
      <c r="AL45" s="28">
        <v>61066</v>
      </c>
      <c r="AM45" s="30">
        <v>325327</v>
      </c>
      <c r="AN45" s="28">
        <v>0</v>
      </c>
      <c r="AO45" s="28">
        <v>362</v>
      </c>
      <c r="AP45" s="28">
        <v>282</v>
      </c>
      <c r="AQ45" s="30">
        <v>1028</v>
      </c>
      <c r="AR45" s="28">
        <v>0</v>
      </c>
      <c r="AS45" s="30">
        <v>290068</v>
      </c>
      <c r="AT45" s="28">
        <v>0</v>
      </c>
      <c r="AU45" s="28">
        <v>0</v>
      </c>
      <c r="AV45" s="28">
        <v>0</v>
      </c>
      <c r="AW45" s="30">
        <v>3500</v>
      </c>
      <c r="AX45" s="28">
        <v>0</v>
      </c>
      <c r="AY45" s="30">
        <v>72045</v>
      </c>
      <c r="AZ45" s="28">
        <v>0</v>
      </c>
      <c r="BA45" s="28">
        <v>0</v>
      </c>
      <c r="BB45" s="28">
        <v>0</v>
      </c>
      <c r="BC45" s="30">
        <v>0</v>
      </c>
      <c r="BD45" s="28">
        <v>0</v>
      </c>
      <c r="BE45" s="30">
        <v>1124002</v>
      </c>
      <c r="BF45" s="28">
        <v>127185</v>
      </c>
      <c r="BG45" s="28">
        <v>98489</v>
      </c>
      <c r="BH45" s="28">
        <v>81306</v>
      </c>
      <c r="BI45" s="30">
        <v>118709</v>
      </c>
      <c r="BJ45" s="28">
        <v>31020</v>
      </c>
      <c r="BK45" s="30">
        <v>6104116</v>
      </c>
      <c r="BL45" s="28">
        <v>0</v>
      </c>
      <c r="BM45" s="28">
        <v>0</v>
      </c>
      <c r="BN45" s="28">
        <v>0</v>
      </c>
      <c r="BO45" s="30">
        <v>132023</v>
      </c>
      <c r="BP45" s="28">
        <v>0</v>
      </c>
      <c r="BQ45" s="30">
        <v>204355</v>
      </c>
      <c r="BR45" s="28">
        <v>0</v>
      </c>
      <c r="BS45" s="28">
        <v>0</v>
      </c>
      <c r="BT45" s="28">
        <v>0</v>
      </c>
      <c r="BU45" s="30">
        <v>0</v>
      </c>
      <c r="BV45" s="28">
        <v>161428</v>
      </c>
      <c r="BW45" s="30">
        <v>1147827</v>
      </c>
      <c r="BX45" s="28">
        <v>1824</v>
      </c>
      <c r="BY45" s="28">
        <v>2238</v>
      </c>
      <c r="BZ45" s="28">
        <v>0</v>
      </c>
      <c r="CA45" s="30">
        <v>325761</v>
      </c>
      <c r="CB45" s="28">
        <v>379</v>
      </c>
      <c r="CC45" s="30">
        <v>1482493</v>
      </c>
      <c r="CD45" s="28">
        <v>0</v>
      </c>
      <c r="CE45" s="28">
        <v>0</v>
      </c>
      <c r="CF45" s="28">
        <v>0</v>
      </c>
      <c r="CG45" s="30">
        <v>0</v>
      </c>
      <c r="CH45" s="28">
        <v>0</v>
      </c>
      <c r="CI45" s="30">
        <v>384132</v>
      </c>
      <c r="CJ45" s="28">
        <v>0</v>
      </c>
      <c r="CK45" s="28">
        <v>0</v>
      </c>
      <c r="CL45" s="28">
        <v>0</v>
      </c>
      <c r="CM45" s="30">
        <v>0</v>
      </c>
      <c r="CN45" s="28">
        <v>0</v>
      </c>
      <c r="CO45" s="30">
        <v>925050</v>
      </c>
      <c r="CP45" s="28">
        <v>0</v>
      </c>
      <c r="CQ45" s="28">
        <v>17586</v>
      </c>
      <c r="CR45" s="28">
        <v>0</v>
      </c>
      <c r="CS45" s="30">
        <v>20418</v>
      </c>
      <c r="CT45" s="28">
        <v>73100</v>
      </c>
      <c r="CU45" s="30">
        <v>7137576</v>
      </c>
      <c r="CV45" s="28">
        <v>0</v>
      </c>
      <c r="CW45" s="28">
        <v>0</v>
      </c>
      <c r="CX45" s="28">
        <v>0</v>
      </c>
      <c r="CY45" s="30">
        <v>0</v>
      </c>
      <c r="CZ45" s="28">
        <v>17989</v>
      </c>
      <c r="DA45" s="30">
        <v>298511</v>
      </c>
      <c r="DB45" s="28">
        <v>0</v>
      </c>
      <c r="DC45" s="28">
        <v>0</v>
      </c>
      <c r="DD45" s="28">
        <v>0</v>
      </c>
      <c r="DE45" s="30">
        <v>0</v>
      </c>
      <c r="DF45" s="28">
        <v>0</v>
      </c>
      <c r="DG45" s="30">
        <v>1002921</v>
      </c>
      <c r="DH45" s="28">
        <v>12249</v>
      </c>
      <c r="DI45" s="28">
        <v>146600</v>
      </c>
      <c r="DJ45" s="28">
        <v>0</v>
      </c>
      <c r="DK45" s="30">
        <v>22600</v>
      </c>
      <c r="DL45" s="28">
        <v>5000</v>
      </c>
      <c r="DM45" s="30">
        <v>1823025</v>
      </c>
      <c r="DN45" s="28">
        <v>0</v>
      </c>
      <c r="DO45" s="28">
        <v>0</v>
      </c>
      <c r="DP45" s="28">
        <v>0</v>
      </c>
      <c r="DQ45" s="30">
        <v>0</v>
      </c>
      <c r="DR45" s="28">
        <v>0</v>
      </c>
      <c r="DS45" s="30">
        <v>159100</v>
      </c>
      <c r="DT45" s="28">
        <v>31777</v>
      </c>
      <c r="DU45" s="28">
        <v>0</v>
      </c>
      <c r="DV45" s="28">
        <v>3254</v>
      </c>
      <c r="DW45" s="30">
        <v>45000</v>
      </c>
      <c r="DX45" s="28">
        <v>9089</v>
      </c>
      <c r="DY45" s="30">
        <v>935852</v>
      </c>
      <c r="DZ45" s="28">
        <v>26</v>
      </c>
      <c r="EA45" s="28">
        <v>88084</v>
      </c>
      <c r="EB45" s="28">
        <v>266593</v>
      </c>
      <c r="EC45" s="30">
        <v>95517</v>
      </c>
      <c r="ED45" s="28">
        <v>189597</v>
      </c>
      <c r="EE45" s="30">
        <v>12594869</v>
      </c>
      <c r="EF45" s="28">
        <v>1181</v>
      </c>
      <c r="EG45" s="28">
        <v>171</v>
      </c>
      <c r="EH45" s="28">
        <v>35174</v>
      </c>
      <c r="EI45" s="30">
        <v>0</v>
      </c>
      <c r="EJ45" s="28">
        <v>388762</v>
      </c>
      <c r="EK45" s="30">
        <v>1465713</v>
      </c>
      <c r="EL45" s="28">
        <v>26344</v>
      </c>
      <c r="EM45" s="28">
        <v>0</v>
      </c>
      <c r="EN45" s="28">
        <v>0</v>
      </c>
      <c r="EO45" s="30">
        <v>0</v>
      </c>
      <c r="EP45" s="28">
        <v>0</v>
      </c>
      <c r="EQ45" s="30">
        <v>0</v>
      </c>
      <c r="ER45" s="28">
        <v>0</v>
      </c>
      <c r="ES45" s="28">
        <v>0</v>
      </c>
      <c r="ET45" s="28">
        <v>0</v>
      </c>
      <c r="EU45" s="30">
        <v>0</v>
      </c>
      <c r="EV45" s="28">
        <v>0</v>
      </c>
      <c r="EW45" s="30">
        <v>861500</v>
      </c>
      <c r="EX45" s="28">
        <v>4437</v>
      </c>
      <c r="EY45" s="28">
        <v>0</v>
      </c>
      <c r="EZ45" s="28">
        <v>0</v>
      </c>
      <c r="FA45" s="30">
        <v>7862</v>
      </c>
      <c r="FB45" s="28">
        <v>0</v>
      </c>
      <c r="FC45" s="30">
        <v>843838</v>
      </c>
      <c r="FD45" s="28">
        <v>0</v>
      </c>
      <c r="FE45" s="28">
        <v>0</v>
      </c>
      <c r="FF45" s="28">
        <v>0</v>
      </c>
      <c r="FG45" s="30">
        <v>0</v>
      </c>
      <c r="FH45" s="28">
        <v>0</v>
      </c>
      <c r="FI45" s="30">
        <v>363036</v>
      </c>
      <c r="FJ45" s="28">
        <v>0</v>
      </c>
      <c r="FK45" s="28">
        <v>0</v>
      </c>
      <c r="FL45" s="28">
        <v>0</v>
      </c>
      <c r="FM45" s="30">
        <v>0</v>
      </c>
      <c r="FN45" s="28">
        <v>0</v>
      </c>
      <c r="FO45" s="30">
        <v>3951636</v>
      </c>
      <c r="FP45" s="28">
        <v>0</v>
      </c>
      <c r="FQ45" s="28">
        <v>0</v>
      </c>
      <c r="FR45" s="28">
        <v>0</v>
      </c>
      <c r="FS45" s="30">
        <v>246</v>
      </c>
      <c r="FT45" s="28">
        <v>4683</v>
      </c>
      <c r="FU45" s="30">
        <v>626016</v>
      </c>
      <c r="FV45" s="28">
        <v>0</v>
      </c>
      <c r="FW45" s="28">
        <v>0</v>
      </c>
      <c r="FX45" s="28">
        <v>0</v>
      </c>
      <c r="FY45" s="30">
        <v>0</v>
      </c>
      <c r="FZ45" s="28">
        <v>1150</v>
      </c>
      <c r="GA45" s="30">
        <v>432222</v>
      </c>
      <c r="GB45" s="28">
        <v>7419</v>
      </c>
      <c r="GC45" s="28">
        <v>0</v>
      </c>
      <c r="GD45" s="28">
        <v>0</v>
      </c>
      <c r="GE45" s="30">
        <v>0</v>
      </c>
      <c r="GF45" s="28">
        <v>0</v>
      </c>
      <c r="GG45" s="30">
        <v>953961</v>
      </c>
      <c r="GH45" s="28">
        <v>0</v>
      </c>
      <c r="GI45" s="28">
        <v>0</v>
      </c>
      <c r="GJ45" s="28">
        <v>0</v>
      </c>
      <c r="GK45" s="30">
        <v>0</v>
      </c>
      <c r="GL45" s="28">
        <v>0</v>
      </c>
      <c r="GM45" s="30">
        <v>820613</v>
      </c>
      <c r="GN45" s="28">
        <v>0</v>
      </c>
      <c r="GO45" s="28">
        <v>0</v>
      </c>
      <c r="GP45" s="28">
        <v>0</v>
      </c>
      <c r="GQ45" s="30">
        <v>0</v>
      </c>
      <c r="GR45" s="28">
        <v>69584</v>
      </c>
      <c r="GS45" s="30">
        <v>205420</v>
      </c>
      <c r="GT45" s="28">
        <v>0</v>
      </c>
      <c r="GU45" s="28">
        <v>0</v>
      </c>
      <c r="GV45" s="28">
        <v>1583</v>
      </c>
      <c r="GW45" s="30">
        <v>4175</v>
      </c>
      <c r="GX45" s="28">
        <v>359670</v>
      </c>
      <c r="GY45" s="30">
        <v>2779744</v>
      </c>
      <c r="GZ45" s="28">
        <v>0</v>
      </c>
      <c r="HA45" s="28">
        <v>17000</v>
      </c>
      <c r="HB45" s="28">
        <v>33896</v>
      </c>
      <c r="HC45" s="30">
        <v>0</v>
      </c>
      <c r="HD45" s="28">
        <v>309212</v>
      </c>
      <c r="HE45" s="30">
        <v>693460</v>
      </c>
      <c r="HF45" s="28">
        <v>0</v>
      </c>
      <c r="HG45" s="28">
        <v>0</v>
      </c>
      <c r="HH45" s="28">
        <v>0</v>
      </c>
      <c r="HI45" s="30">
        <v>901</v>
      </c>
      <c r="HJ45" s="28">
        <v>0</v>
      </c>
      <c r="HK45" s="30">
        <v>289401</v>
      </c>
      <c r="HL45" s="28">
        <v>10296</v>
      </c>
      <c r="HM45" s="28">
        <v>540</v>
      </c>
      <c r="HN45" s="28">
        <v>7426</v>
      </c>
      <c r="HO45" s="30">
        <v>32289</v>
      </c>
      <c r="HP45" s="28">
        <v>185358</v>
      </c>
      <c r="HQ45" s="30">
        <v>1329866</v>
      </c>
      <c r="HR45" s="28">
        <v>4909</v>
      </c>
      <c r="HS45" s="28">
        <v>0</v>
      </c>
      <c r="HT45" s="28">
        <v>10245</v>
      </c>
      <c r="HU45" s="30">
        <v>22</v>
      </c>
      <c r="HV45" s="28">
        <v>44917</v>
      </c>
      <c r="HW45" s="30">
        <v>2601163</v>
      </c>
      <c r="HX45" s="28">
        <v>592</v>
      </c>
      <c r="HY45" s="28">
        <v>459</v>
      </c>
      <c r="HZ45" s="28">
        <v>4</v>
      </c>
      <c r="IA45" s="30">
        <v>1848</v>
      </c>
      <c r="IB45" s="28">
        <v>0</v>
      </c>
      <c r="IC45" s="30">
        <v>1341724</v>
      </c>
      <c r="ID45" s="28">
        <v>9159</v>
      </c>
      <c r="IE45" s="28">
        <v>0</v>
      </c>
      <c r="IF45" s="28">
        <v>0</v>
      </c>
      <c r="IG45" s="30">
        <v>40119</v>
      </c>
      <c r="IH45" s="28">
        <v>1479</v>
      </c>
      <c r="II45" s="30">
        <v>1957787</v>
      </c>
      <c r="IJ45" s="28">
        <v>64262</v>
      </c>
      <c r="IK45" s="28">
        <v>130041</v>
      </c>
      <c r="IL45" s="28">
        <v>0</v>
      </c>
      <c r="IM45" s="30">
        <v>0</v>
      </c>
      <c r="IN45" s="28">
        <v>2665</v>
      </c>
      <c r="IO45" s="30">
        <v>2080773</v>
      </c>
      <c r="IP45" s="28">
        <v>930494</v>
      </c>
      <c r="IQ45" s="28">
        <v>545035</v>
      </c>
      <c r="IR45" s="28">
        <v>31368</v>
      </c>
      <c r="IS45" s="30">
        <v>44810</v>
      </c>
      <c r="IT45" s="28">
        <v>16287</v>
      </c>
      <c r="IU45" s="30">
        <v>512345</v>
      </c>
      <c r="IV45" s="28">
        <v>0</v>
      </c>
      <c r="IW45" s="28">
        <v>113803</v>
      </c>
      <c r="IX45" s="28">
        <v>0</v>
      </c>
      <c r="IY45" s="30">
        <v>0</v>
      </c>
      <c r="IZ45" s="28">
        <v>0</v>
      </c>
      <c r="JA45" s="30">
        <v>1121950</v>
      </c>
      <c r="JB45" s="28">
        <v>20428</v>
      </c>
      <c r="JC45" s="28">
        <v>7345</v>
      </c>
      <c r="JD45" s="28">
        <v>19319</v>
      </c>
      <c r="JE45" s="30">
        <v>26160</v>
      </c>
      <c r="JF45" s="28">
        <v>158466</v>
      </c>
      <c r="JG45" s="30">
        <v>540747</v>
      </c>
      <c r="JH45" s="28">
        <v>459358</v>
      </c>
      <c r="JI45" s="28">
        <v>1251834</v>
      </c>
      <c r="JJ45" s="28">
        <v>482796</v>
      </c>
      <c r="JK45" s="28">
        <v>176014</v>
      </c>
      <c r="JL45" s="28">
        <v>106763</v>
      </c>
      <c r="JM45" s="28">
        <v>5058936</v>
      </c>
      <c r="JN45" s="28">
        <v>48</v>
      </c>
      <c r="JO45" s="28">
        <v>0</v>
      </c>
      <c r="JP45" s="28">
        <v>4</v>
      </c>
      <c r="JQ45" s="28">
        <v>344</v>
      </c>
      <c r="JR45" s="28">
        <v>0</v>
      </c>
      <c r="JS45" s="28">
        <v>46261</v>
      </c>
      <c r="JT45" s="28">
        <v>0</v>
      </c>
      <c r="JU45" s="28">
        <v>0</v>
      </c>
      <c r="JV45" s="28">
        <v>0</v>
      </c>
      <c r="JW45" s="28">
        <v>0</v>
      </c>
      <c r="JX45" s="28">
        <v>0</v>
      </c>
      <c r="JY45" s="28">
        <v>733559</v>
      </c>
      <c r="JZ45" s="28">
        <v>0</v>
      </c>
      <c r="KA45" s="28">
        <v>0</v>
      </c>
      <c r="KB45" s="28">
        <v>0</v>
      </c>
      <c r="KC45" s="28">
        <v>0</v>
      </c>
      <c r="KD45" s="28">
        <v>0</v>
      </c>
      <c r="KE45" s="28">
        <v>656513</v>
      </c>
      <c r="KF45" s="28">
        <v>93724</v>
      </c>
      <c r="KG45" s="28">
        <v>8270</v>
      </c>
      <c r="KH45" s="28">
        <v>17702</v>
      </c>
      <c r="KI45" s="28">
        <v>5934</v>
      </c>
      <c r="KJ45" s="28">
        <v>8411</v>
      </c>
      <c r="KK45" s="28">
        <v>533059</v>
      </c>
      <c r="KL45" s="28">
        <v>98</v>
      </c>
      <c r="KM45" s="28">
        <v>121</v>
      </c>
      <c r="KN45" s="28">
        <v>124</v>
      </c>
      <c r="KO45" s="28">
        <v>1103</v>
      </c>
      <c r="KP45" s="28">
        <v>2329</v>
      </c>
      <c r="KQ45" s="28">
        <v>329404</v>
      </c>
      <c r="KR45" s="28">
        <v>1526</v>
      </c>
      <c r="KS45" s="28">
        <v>685</v>
      </c>
      <c r="KT45" s="28">
        <v>0</v>
      </c>
      <c r="KU45" s="28">
        <v>990</v>
      </c>
      <c r="KV45" s="28">
        <v>10292</v>
      </c>
      <c r="KW45" s="28">
        <v>258608</v>
      </c>
      <c r="KX45" s="28">
        <v>0</v>
      </c>
      <c r="KY45" s="28">
        <v>833</v>
      </c>
      <c r="KZ45" s="28">
        <v>70056</v>
      </c>
      <c r="LA45" s="28">
        <v>92087</v>
      </c>
      <c r="LB45" s="28">
        <v>2958</v>
      </c>
      <c r="LC45" s="28">
        <v>9709127</v>
      </c>
      <c r="LD45" s="28">
        <v>0</v>
      </c>
      <c r="LE45" s="28">
        <v>0</v>
      </c>
      <c r="LF45" s="28">
        <v>0</v>
      </c>
      <c r="LG45" s="28">
        <v>25913</v>
      </c>
      <c r="LH45" s="28">
        <v>3148</v>
      </c>
      <c r="LI45" s="28">
        <v>248527</v>
      </c>
      <c r="LJ45" s="28">
        <v>715</v>
      </c>
      <c r="LK45" s="28">
        <v>0</v>
      </c>
      <c r="LL45" s="28">
        <v>0</v>
      </c>
      <c r="LM45" s="28">
        <v>0</v>
      </c>
      <c r="LN45" s="28">
        <v>0</v>
      </c>
      <c r="LO45" s="28">
        <v>2158151</v>
      </c>
      <c r="LP45" s="28">
        <v>5929</v>
      </c>
      <c r="LQ45" s="28">
        <v>47957</v>
      </c>
      <c r="LR45" s="28">
        <v>102556</v>
      </c>
      <c r="LS45" s="28">
        <v>17558</v>
      </c>
      <c r="LT45" s="28">
        <v>87</v>
      </c>
      <c r="LU45" s="28">
        <v>6153458</v>
      </c>
      <c r="LV45" s="28">
        <v>0</v>
      </c>
      <c r="LW45" s="28">
        <v>0</v>
      </c>
      <c r="LX45" s="28">
        <v>0</v>
      </c>
      <c r="LY45" s="28">
        <v>0</v>
      </c>
      <c r="LZ45" s="28">
        <v>0</v>
      </c>
      <c r="MA45" s="28">
        <v>249907</v>
      </c>
      <c r="MB45" s="28">
        <v>0</v>
      </c>
      <c r="MC45" s="28">
        <v>0</v>
      </c>
      <c r="MD45" s="28">
        <v>0</v>
      </c>
      <c r="ME45" s="28">
        <v>0</v>
      </c>
      <c r="MF45" s="28">
        <v>0</v>
      </c>
      <c r="MG45" s="28">
        <v>328644</v>
      </c>
      <c r="MH45" s="28">
        <v>9967</v>
      </c>
      <c r="MI45" s="28">
        <v>134834</v>
      </c>
      <c r="MJ45" s="28">
        <v>105442</v>
      </c>
      <c r="MK45" s="28">
        <v>0</v>
      </c>
      <c r="ML45" s="28">
        <v>129974</v>
      </c>
      <c r="MM45" s="28">
        <v>2654306</v>
      </c>
      <c r="MN45" s="28">
        <v>1575</v>
      </c>
      <c r="MO45" s="28">
        <v>9947</v>
      </c>
      <c r="MP45" s="28">
        <v>3185</v>
      </c>
      <c r="MQ45" s="28">
        <v>66224</v>
      </c>
      <c r="MR45" s="28">
        <v>0</v>
      </c>
      <c r="MS45" s="28">
        <v>219827</v>
      </c>
      <c r="MT45" s="28">
        <v>0</v>
      </c>
      <c r="MU45" s="28">
        <v>0</v>
      </c>
      <c r="MV45" s="28">
        <v>296</v>
      </c>
      <c r="MW45" s="28">
        <v>528</v>
      </c>
      <c r="MX45" s="28">
        <v>0</v>
      </c>
      <c r="MY45" s="28">
        <v>77980</v>
      </c>
      <c r="MZ45" s="28">
        <v>0</v>
      </c>
      <c r="NA45" s="28">
        <v>0</v>
      </c>
      <c r="NB45" s="28">
        <v>0</v>
      </c>
      <c r="NC45" s="28">
        <v>0</v>
      </c>
      <c r="ND45" s="28">
        <v>0</v>
      </c>
      <c r="NE45" s="28">
        <v>627419</v>
      </c>
      <c r="NF45" s="28">
        <v>23432</v>
      </c>
      <c r="NG45" s="28">
        <v>7140</v>
      </c>
      <c r="NH45" s="28">
        <v>4662</v>
      </c>
      <c r="NI45" s="28">
        <v>17908</v>
      </c>
      <c r="NJ45" s="28">
        <v>6257</v>
      </c>
      <c r="NK45" s="28">
        <v>1356355</v>
      </c>
      <c r="NL45" s="28">
        <v>0</v>
      </c>
      <c r="NM45" s="28">
        <v>85210</v>
      </c>
      <c r="NN45" s="28">
        <v>0</v>
      </c>
      <c r="NO45" s="28">
        <v>0</v>
      </c>
      <c r="NP45" s="28">
        <v>0</v>
      </c>
      <c r="NQ45" s="28">
        <v>1073870</v>
      </c>
      <c r="NR45" s="28">
        <v>26066</v>
      </c>
      <c r="NS45" s="28">
        <v>35372</v>
      </c>
      <c r="NT45" s="28">
        <v>89906</v>
      </c>
      <c r="NU45" s="28">
        <v>29000</v>
      </c>
      <c r="NV45" s="28">
        <v>0</v>
      </c>
      <c r="NW45" s="28">
        <v>2356747</v>
      </c>
      <c r="NX45" s="28">
        <v>0</v>
      </c>
      <c r="NY45" s="28">
        <v>60191</v>
      </c>
      <c r="NZ45" s="28">
        <v>112763</v>
      </c>
      <c r="OA45" s="28">
        <v>601405</v>
      </c>
      <c r="OB45" s="28">
        <v>96264</v>
      </c>
      <c r="OC45" s="28">
        <v>4890496</v>
      </c>
      <c r="OD45" s="28">
        <v>158852</v>
      </c>
      <c r="OE45" s="28">
        <v>19500</v>
      </c>
      <c r="OF45" s="28">
        <v>45771</v>
      </c>
      <c r="OG45" s="28">
        <v>45000</v>
      </c>
      <c r="OH45" s="28">
        <v>0</v>
      </c>
      <c r="OI45" s="28">
        <v>2160770</v>
      </c>
      <c r="OJ45" s="28">
        <v>0</v>
      </c>
      <c r="OK45" s="28">
        <v>0</v>
      </c>
      <c r="OL45" s="28">
        <v>0</v>
      </c>
      <c r="OM45" s="28">
        <v>73031</v>
      </c>
      <c r="ON45" s="28">
        <v>6019</v>
      </c>
      <c r="OO45" s="28">
        <v>1837892</v>
      </c>
      <c r="OP45" s="28">
        <v>22478</v>
      </c>
      <c r="OQ45" s="28">
        <v>0</v>
      </c>
      <c r="OR45" s="28">
        <v>13566</v>
      </c>
      <c r="OS45" s="28">
        <v>0</v>
      </c>
      <c r="OT45" s="28">
        <v>0</v>
      </c>
      <c r="OU45" s="28">
        <v>323243</v>
      </c>
      <c r="OV45" s="28">
        <v>0</v>
      </c>
      <c r="OW45" s="28">
        <v>0</v>
      </c>
      <c r="OX45" s="28">
        <v>0</v>
      </c>
      <c r="OY45" s="28">
        <v>0</v>
      </c>
      <c r="OZ45" s="28">
        <v>0</v>
      </c>
      <c r="PA45" s="28">
        <v>1368187</v>
      </c>
      <c r="PB45" s="28">
        <v>29848</v>
      </c>
      <c r="PC45" s="28">
        <v>11453</v>
      </c>
      <c r="PD45" s="28">
        <v>24464</v>
      </c>
      <c r="PE45" s="28">
        <v>2347</v>
      </c>
      <c r="PF45" s="28">
        <v>38495</v>
      </c>
      <c r="PG45" s="28">
        <v>1402218</v>
      </c>
      <c r="PH45" s="28">
        <v>1151</v>
      </c>
      <c r="PI45" s="28">
        <v>1196</v>
      </c>
      <c r="PJ45" s="28">
        <v>37632</v>
      </c>
      <c r="PK45" s="28">
        <v>20007</v>
      </c>
      <c r="PL45" s="28">
        <v>12131</v>
      </c>
      <c r="PM45" s="28">
        <v>1275025</v>
      </c>
      <c r="PN45" s="28">
        <v>0</v>
      </c>
      <c r="PO45" s="28">
        <v>32945</v>
      </c>
      <c r="PP45" s="28">
        <v>76003</v>
      </c>
      <c r="PQ45" s="28">
        <v>42726</v>
      </c>
      <c r="PR45" s="28">
        <v>7622</v>
      </c>
      <c r="PS45" s="28">
        <v>239513</v>
      </c>
      <c r="PT45" s="28">
        <v>132845</v>
      </c>
      <c r="PU45" s="28">
        <v>3783</v>
      </c>
      <c r="PV45" s="28">
        <v>165539</v>
      </c>
      <c r="PW45" s="28">
        <v>228763</v>
      </c>
      <c r="PX45" s="28">
        <v>314651</v>
      </c>
      <c r="PY45" s="28">
        <v>7947718</v>
      </c>
      <c r="PZ45" s="28">
        <v>10675</v>
      </c>
      <c r="QA45" s="28">
        <v>5824</v>
      </c>
      <c r="QB45" s="28">
        <v>0</v>
      </c>
      <c r="QC45" s="28">
        <v>0</v>
      </c>
      <c r="QD45" s="28">
        <v>0</v>
      </c>
      <c r="QE45" s="28">
        <v>1315898</v>
      </c>
      <c r="QF45" s="28">
        <v>6050</v>
      </c>
      <c r="QG45" s="28">
        <v>54889</v>
      </c>
      <c r="QH45" s="28">
        <v>0</v>
      </c>
      <c r="QI45" s="28">
        <v>7596</v>
      </c>
      <c r="QJ45" s="28">
        <v>321972</v>
      </c>
      <c r="QK45" s="28">
        <v>1354692</v>
      </c>
      <c r="QL45" s="28">
        <v>0</v>
      </c>
      <c r="QM45" s="28">
        <v>0</v>
      </c>
      <c r="QN45" s="28">
        <v>0</v>
      </c>
      <c r="QO45" s="28">
        <v>13654</v>
      </c>
      <c r="QP45" s="28">
        <v>126326</v>
      </c>
      <c r="QQ45" s="28">
        <v>1867138</v>
      </c>
      <c r="QR45" s="28">
        <v>7209</v>
      </c>
      <c r="QS45" s="28">
        <v>50000</v>
      </c>
      <c r="QT45" s="28">
        <v>0</v>
      </c>
      <c r="QU45" s="28">
        <v>0</v>
      </c>
      <c r="QV45" s="28">
        <v>13907</v>
      </c>
      <c r="QW45" s="28">
        <v>2459157</v>
      </c>
      <c r="QX45" s="28">
        <v>6679</v>
      </c>
      <c r="QY45" s="28">
        <v>40000</v>
      </c>
      <c r="QZ45" s="28">
        <v>31700</v>
      </c>
      <c r="RA45" s="28">
        <v>0</v>
      </c>
      <c r="RB45" s="28">
        <v>0</v>
      </c>
      <c r="RC45" s="28">
        <v>4150971</v>
      </c>
      <c r="RD45" s="28">
        <v>1000</v>
      </c>
      <c r="RE45" s="28">
        <v>15000</v>
      </c>
      <c r="RF45" s="28">
        <v>14250</v>
      </c>
      <c r="RG45" s="28">
        <v>0</v>
      </c>
      <c r="RH45" s="28">
        <v>31500</v>
      </c>
      <c r="RI45" s="28">
        <v>1321247</v>
      </c>
      <c r="RJ45" s="28">
        <v>0</v>
      </c>
      <c r="RK45" s="28">
        <v>1882</v>
      </c>
      <c r="RL45" s="28">
        <v>234</v>
      </c>
      <c r="RM45" s="28">
        <v>131985</v>
      </c>
      <c r="RN45" s="28">
        <v>279</v>
      </c>
      <c r="RO45" s="28">
        <v>2150601</v>
      </c>
      <c r="RP45" s="28">
        <v>0</v>
      </c>
      <c r="RQ45" s="28">
        <v>0</v>
      </c>
      <c r="RR45" s="28">
        <v>0</v>
      </c>
      <c r="RS45" s="28">
        <v>0</v>
      </c>
      <c r="RT45" s="28">
        <v>0</v>
      </c>
      <c r="RU45" s="28">
        <v>148889</v>
      </c>
      <c r="RV45" s="28">
        <v>52</v>
      </c>
      <c r="RW45" s="28">
        <v>0</v>
      </c>
      <c r="RX45" s="28">
        <v>0</v>
      </c>
      <c r="RY45" s="28">
        <v>80164</v>
      </c>
      <c r="RZ45" s="28">
        <v>30664</v>
      </c>
      <c r="SA45" s="28">
        <v>1353159</v>
      </c>
      <c r="SB45" s="28">
        <v>1</v>
      </c>
      <c r="SC45" s="28">
        <v>0</v>
      </c>
      <c r="SD45" s="28">
        <v>0</v>
      </c>
      <c r="SE45" s="28">
        <v>0</v>
      </c>
      <c r="SF45" s="28">
        <v>0</v>
      </c>
      <c r="SG45" s="28">
        <v>184073</v>
      </c>
      <c r="SH45" s="28">
        <v>0</v>
      </c>
      <c r="SI45" s="28">
        <v>0</v>
      </c>
      <c r="SJ45" s="28">
        <v>0</v>
      </c>
      <c r="SK45" s="28">
        <v>0</v>
      </c>
      <c r="SL45" s="28">
        <v>0</v>
      </c>
      <c r="SM45" s="28">
        <v>50984</v>
      </c>
      <c r="SN45" s="28">
        <v>0</v>
      </c>
      <c r="SO45" s="28">
        <v>0</v>
      </c>
      <c r="SP45" s="28">
        <v>0</v>
      </c>
      <c r="SQ45" s="28">
        <v>0</v>
      </c>
      <c r="SR45" s="28">
        <v>846</v>
      </c>
      <c r="SS45" s="28">
        <v>693625</v>
      </c>
      <c r="ST45" s="28">
        <v>0</v>
      </c>
      <c r="SU45" s="28">
        <v>3564</v>
      </c>
      <c r="SV45" s="28">
        <v>0</v>
      </c>
      <c r="SW45" s="28">
        <v>0</v>
      </c>
      <c r="SX45" s="28">
        <v>0</v>
      </c>
      <c r="SY45" s="28">
        <v>10</v>
      </c>
    </row>
    <row r="46" spans="1:519">
      <c r="A46" s="65"/>
      <c r="B46" s="66" t="s">
        <v>350</v>
      </c>
      <c r="C46" s="67"/>
      <c r="D46" s="28">
        <v>769215</v>
      </c>
      <c r="E46" s="28">
        <v>599766</v>
      </c>
      <c r="F46" s="28">
        <v>752738</v>
      </c>
      <c r="G46" s="30">
        <v>309751</v>
      </c>
      <c r="H46" s="28">
        <v>758627</v>
      </c>
      <c r="I46" s="30">
        <v>7176393</v>
      </c>
      <c r="J46" s="28">
        <v>1547</v>
      </c>
      <c r="K46" s="28">
        <v>0</v>
      </c>
      <c r="L46" s="28">
        <v>0</v>
      </c>
      <c r="M46" s="30">
        <v>154229</v>
      </c>
      <c r="N46" s="28">
        <v>0</v>
      </c>
      <c r="O46" s="30">
        <v>754683</v>
      </c>
      <c r="P46" s="28">
        <v>6508</v>
      </c>
      <c r="Q46" s="28">
        <v>2934</v>
      </c>
      <c r="R46" s="28">
        <v>5265</v>
      </c>
      <c r="S46" s="30">
        <v>29530</v>
      </c>
      <c r="T46" s="28">
        <v>6020</v>
      </c>
      <c r="U46" s="30">
        <v>590279</v>
      </c>
      <c r="V46" s="28">
        <v>4299</v>
      </c>
      <c r="W46" s="28">
        <v>1669</v>
      </c>
      <c r="X46" s="28">
        <v>333</v>
      </c>
      <c r="Y46" s="30">
        <v>0</v>
      </c>
      <c r="Z46" s="28">
        <v>37572</v>
      </c>
      <c r="AA46" s="30">
        <v>15217</v>
      </c>
      <c r="AB46" s="28">
        <v>10285</v>
      </c>
      <c r="AC46" s="28">
        <v>15800</v>
      </c>
      <c r="AD46" s="28">
        <v>4011</v>
      </c>
      <c r="AE46" s="30">
        <v>680</v>
      </c>
      <c r="AF46" s="28">
        <v>944</v>
      </c>
      <c r="AG46" s="30">
        <v>67214</v>
      </c>
      <c r="AH46" s="28">
        <v>0</v>
      </c>
      <c r="AI46" s="28">
        <v>0</v>
      </c>
      <c r="AJ46" s="28">
        <v>19606</v>
      </c>
      <c r="AK46" s="30">
        <v>148317</v>
      </c>
      <c r="AL46" s="28">
        <v>453058</v>
      </c>
      <c r="AM46" s="30">
        <v>325326</v>
      </c>
      <c r="AN46" s="28">
        <v>6602</v>
      </c>
      <c r="AO46" s="28">
        <v>362</v>
      </c>
      <c r="AP46" s="28">
        <v>2471</v>
      </c>
      <c r="AQ46" s="30">
        <v>7696</v>
      </c>
      <c r="AR46" s="28">
        <v>4097</v>
      </c>
      <c r="AS46" s="30">
        <v>290134</v>
      </c>
      <c r="AT46" s="28">
        <v>251153</v>
      </c>
      <c r="AU46" s="28">
        <v>252542</v>
      </c>
      <c r="AV46" s="28">
        <v>362264</v>
      </c>
      <c r="AW46" s="30">
        <v>93216</v>
      </c>
      <c r="AX46" s="28">
        <v>2834</v>
      </c>
      <c r="AY46" s="30">
        <v>75933</v>
      </c>
      <c r="AZ46" s="28">
        <v>5142</v>
      </c>
      <c r="BA46" s="28">
        <v>4619</v>
      </c>
      <c r="BB46" s="28">
        <v>524</v>
      </c>
      <c r="BC46" s="30">
        <v>11286</v>
      </c>
      <c r="BD46" s="28">
        <v>33061</v>
      </c>
      <c r="BE46" s="30">
        <v>1124002</v>
      </c>
      <c r="BF46" s="28">
        <v>367061</v>
      </c>
      <c r="BG46" s="28">
        <v>154394</v>
      </c>
      <c r="BH46" s="28">
        <v>192438</v>
      </c>
      <c r="BI46" s="30">
        <v>484459</v>
      </c>
      <c r="BJ46" s="28">
        <v>100652</v>
      </c>
      <c r="BK46" s="30">
        <v>6123364</v>
      </c>
      <c r="BL46" s="28">
        <v>9128</v>
      </c>
      <c r="BM46" s="28">
        <v>62655</v>
      </c>
      <c r="BN46" s="28">
        <v>70</v>
      </c>
      <c r="BO46" s="30">
        <v>132797</v>
      </c>
      <c r="BP46" s="28">
        <v>0</v>
      </c>
      <c r="BQ46" s="30">
        <v>204356</v>
      </c>
      <c r="BR46" s="28">
        <v>130669</v>
      </c>
      <c r="BS46" s="28">
        <v>16799</v>
      </c>
      <c r="BT46" s="28">
        <v>52182</v>
      </c>
      <c r="BU46" s="30">
        <v>56331</v>
      </c>
      <c r="BV46" s="28">
        <v>216300</v>
      </c>
      <c r="BW46" s="30">
        <v>1147827</v>
      </c>
      <c r="BX46" s="28">
        <v>48593</v>
      </c>
      <c r="BY46" s="28">
        <v>10348</v>
      </c>
      <c r="BZ46" s="28">
        <v>645</v>
      </c>
      <c r="CA46" s="30">
        <v>411388</v>
      </c>
      <c r="CB46" s="28">
        <v>115503</v>
      </c>
      <c r="CC46" s="30">
        <v>1483229</v>
      </c>
      <c r="CD46" s="28">
        <v>1825</v>
      </c>
      <c r="CE46" s="28">
        <v>173</v>
      </c>
      <c r="CF46" s="28">
        <v>0</v>
      </c>
      <c r="CG46" s="30">
        <v>0</v>
      </c>
      <c r="CH46" s="28">
        <v>0</v>
      </c>
      <c r="CI46" s="30">
        <v>384132</v>
      </c>
      <c r="CJ46" s="28">
        <v>0</v>
      </c>
      <c r="CK46" s="28">
        <v>0</v>
      </c>
      <c r="CL46" s="28">
        <v>0</v>
      </c>
      <c r="CM46" s="30">
        <v>151</v>
      </c>
      <c r="CN46" s="28">
        <v>0</v>
      </c>
      <c r="CO46" s="30">
        <v>925050</v>
      </c>
      <c r="CP46" s="28">
        <v>72914</v>
      </c>
      <c r="CQ46" s="28">
        <v>36369</v>
      </c>
      <c r="CR46" s="28">
        <v>11529</v>
      </c>
      <c r="CS46" s="30">
        <v>68817</v>
      </c>
      <c r="CT46" s="28">
        <v>80340</v>
      </c>
      <c r="CU46" s="30">
        <v>7141035</v>
      </c>
      <c r="CV46" s="28">
        <v>3152</v>
      </c>
      <c r="CW46" s="28">
        <v>76</v>
      </c>
      <c r="CX46" s="28">
        <v>0</v>
      </c>
      <c r="CY46" s="30">
        <v>0</v>
      </c>
      <c r="CZ46" s="28">
        <v>17989</v>
      </c>
      <c r="DA46" s="30">
        <v>301881</v>
      </c>
      <c r="DB46" s="28">
        <v>2026</v>
      </c>
      <c r="DC46" s="28">
        <v>8486</v>
      </c>
      <c r="DD46" s="28">
        <v>1029</v>
      </c>
      <c r="DE46" s="30">
        <v>0</v>
      </c>
      <c r="DF46" s="28">
        <v>0</v>
      </c>
      <c r="DG46" s="30">
        <v>1010318</v>
      </c>
      <c r="DH46" s="28">
        <v>232675</v>
      </c>
      <c r="DI46" s="28">
        <v>149921</v>
      </c>
      <c r="DJ46" s="28">
        <v>362</v>
      </c>
      <c r="DK46" s="30">
        <v>28039</v>
      </c>
      <c r="DL46" s="28">
        <v>5962</v>
      </c>
      <c r="DM46" s="30">
        <v>2004014</v>
      </c>
      <c r="DN46" s="28">
        <v>1358</v>
      </c>
      <c r="DO46" s="28">
        <v>7727</v>
      </c>
      <c r="DP46" s="28">
        <v>2543</v>
      </c>
      <c r="DQ46" s="30">
        <v>0</v>
      </c>
      <c r="DR46" s="28">
        <v>2560</v>
      </c>
      <c r="DS46" s="30">
        <v>159100</v>
      </c>
      <c r="DT46" s="28">
        <v>235875</v>
      </c>
      <c r="DU46" s="28">
        <v>329192</v>
      </c>
      <c r="DV46" s="28">
        <v>268655</v>
      </c>
      <c r="DW46" s="30">
        <v>251397</v>
      </c>
      <c r="DX46" s="28">
        <v>161809</v>
      </c>
      <c r="DY46" s="30">
        <v>1016723</v>
      </c>
      <c r="DZ46" s="28">
        <v>381837</v>
      </c>
      <c r="EA46" s="28">
        <v>369421</v>
      </c>
      <c r="EB46" s="28">
        <v>617197</v>
      </c>
      <c r="EC46" s="30">
        <v>331086</v>
      </c>
      <c r="ED46" s="28">
        <v>515936</v>
      </c>
      <c r="EE46" s="30">
        <v>12807461</v>
      </c>
      <c r="EF46" s="28">
        <v>4028</v>
      </c>
      <c r="EG46" s="28">
        <v>33507</v>
      </c>
      <c r="EH46" s="28">
        <v>60588</v>
      </c>
      <c r="EI46" s="30">
        <v>0</v>
      </c>
      <c r="EJ46" s="28">
        <v>395509</v>
      </c>
      <c r="EK46" s="30">
        <v>1741097</v>
      </c>
      <c r="EL46" s="28">
        <v>26344</v>
      </c>
      <c r="EM46" s="28">
        <v>0</v>
      </c>
      <c r="EN46" s="28">
        <v>0</v>
      </c>
      <c r="EO46" s="30">
        <v>38442</v>
      </c>
      <c r="EP46" s="28">
        <v>0</v>
      </c>
      <c r="EQ46" s="30">
        <v>0</v>
      </c>
      <c r="ER46" s="28">
        <v>827</v>
      </c>
      <c r="ES46" s="28">
        <v>0</v>
      </c>
      <c r="ET46" s="28">
        <v>26880</v>
      </c>
      <c r="EU46" s="30">
        <v>0</v>
      </c>
      <c r="EV46" s="28">
        <v>0</v>
      </c>
      <c r="EW46" s="30">
        <v>861501</v>
      </c>
      <c r="EX46" s="28">
        <v>167215</v>
      </c>
      <c r="EY46" s="28">
        <v>119459</v>
      </c>
      <c r="EZ46" s="28">
        <v>116038</v>
      </c>
      <c r="FA46" s="30">
        <v>37785</v>
      </c>
      <c r="FB46" s="28">
        <v>30250</v>
      </c>
      <c r="FC46" s="30">
        <v>865197</v>
      </c>
      <c r="FD46" s="28">
        <v>79378</v>
      </c>
      <c r="FE46" s="28">
        <v>70493</v>
      </c>
      <c r="FF46" s="28">
        <v>43345</v>
      </c>
      <c r="FG46" s="30">
        <v>1466</v>
      </c>
      <c r="FH46" s="28">
        <v>1871</v>
      </c>
      <c r="FI46" s="30">
        <v>363036</v>
      </c>
      <c r="FJ46" s="28">
        <v>0</v>
      </c>
      <c r="FK46" s="28">
        <v>0</v>
      </c>
      <c r="FL46" s="28">
        <v>0</v>
      </c>
      <c r="FM46" s="30">
        <v>1076846</v>
      </c>
      <c r="FN46" s="28">
        <v>0</v>
      </c>
      <c r="FO46" s="30">
        <v>3951636</v>
      </c>
      <c r="FP46" s="28">
        <v>444</v>
      </c>
      <c r="FQ46" s="28">
        <v>0</v>
      </c>
      <c r="FR46" s="28">
        <v>0</v>
      </c>
      <c r="FS46" s="30">
        <v>29652</v>
      </c>
      <c r="FT46" s="28">
        <v>7316</v>
      </c>
      <c r="FU46" s="30">
        <v>626951</v>
      </c>
      <c r="FV46" s="28">
        <v>6778</v>
      </c>
      <c r="FW46" s="28">
        <v>1142</v>
      </c>
      <c r="FX46" s="28">
        <v>6543</v>
      </c>
      <c r="FY46" s="30">
        <v>4679</v>
      </c>
      <c r="FZ46" s="28">
        <v>5086</v>
      </c>
      <c r="GA46" s="30">
        <v>432222</v>
      </c>
      <c r="GB46" s="28">
        <v>9967</v>
      </c>
      <c r="GC46" s="28">
        <v>4294</v>
      </c>
      <c r="GD46" s="28">
        <v>9644</v>
      </c>
      <c r="GE46" s="30">
        <v>0</v>
      </c>
      <c r="GF46" s="28">
        <v>2489</v>
      </c>
      <c r="GG46" s="30">
        <v>955274</v>
      </c>
      <c r="GH46" s="28">
        <v>1818</v>
      </c>
      <c r="GI46" s="28">
        <v>840</v>
      </c>
      <c r="GJ46" s="28">
        <v>0</v>
      </c>
      <c r="GK46" s="30">
        <v>0</v>
      </c>
      <c r="GL46" s="28">
        <v>0</v>
      </c>
      <c r="GM46" s="30">
        <v>820613</v>
      </c>
      <c r="GN46" s="28">
        <v>5200</v>
      </c>
      <c r="GO46" s="28">
        <v>13972</v>
      </c>
      <c r="GP46" s="28">
        <v>5573</v>
      </c>
      <c r="GQ46" s="30">
        <v>5430</v>
      </c>
      <c r="GR46" s="28">
        <v>72562</v>
      </c>
      <c r="GS46" s="30">
        <v>205420</v>
      </c>
      <c r="GT46" s="28">
        <v>26330</v>
      </c>
      <c r="GU46" s="28">
        <v>17412</v>
      </c>
      <c r="GV46" s="28">
        <v>12323</v>
      </c>
      <c r="GW46" s="30">
        <v>200989</v>
      </c>
      <c r="GX46" s="28">
        <v>519577</v>
      </c>
      <c r="GY46" s="30">
        <v>2805029</v>
      </c>
      <c r="GZ46" s="28">
        <v>150115</v>
      </c>
      <c r="HA46" s="28">
        <v>30686</v>
      </c>
      <c r="HB46" s="28">
        <v>40227</v>
      </c>
      <c r="HC46" s="30">
        <v>3890</v>
      </c>
      <c r="HD46" s="28">
        <v>316257</v>
      </c>
      <c r="HE46" s="30">
        <v>693660</v>
      </c>
      <c r="HF46" s="28">
        <v>0</v>
      </c>
      <c r="HG46" s="28">
        <v>4840</v>
      </c>
      <c r="HH46" s="28">
        <v>0</v>
      </c>
      <c r="HI46" s="30">
        <v>8748</v>
      </c>
      <c r="HJ46" s="28">
        <v>12580</v>
      </c>
      <c r="HK46" s="30">
        <v>289850</v>
      </c>
      <c r="HL46" s="28">
        <v>20390</v>
      </c>
      <c r="HM46" s="28">
        <v>2549</v>
      </c>
      <c r="HN46" s="28">
        <v>10408</v>
      </c>
      <c r="HO46" s="30">
        <v>38710</v>
      </c>
      <c r="HP46" s="28">
        <v>186200</v>
      </c>
      <c r="HQ46" s="30">
        <v>1372340</v>
      </c>
      <c r="HR46" s="28">
        <v>77125</v>
      </c>
      <c r="HS46" s="28">
        <v>25372</v>
      </c>
      <c r="HT46" s="28">
        <v>51057</v>
      </c>
      <c r="HU46" s="30">
        <v>712172</v>
      </c>
      <c r="HV46" s="28">
        <v>131731</v>
      </c>
      <c r="HW46" s="30">
        <v>2632661</v>
      </c>
      <c r="HX46" s="28">
        <v>28848</v>
      </c>
      <c r="HY46" s="28">
        <v>7790</v>
      </c>
      <c r="HZ46" s="28">
        <v>2127</v>
      </c>
      <c r="IA46" s="30">
        <v>14109</v>
      </c>
      <c r="IB46" s="28">
        <v>13994</v>
      </c>
      <c r="IC46" s="30">
        <v>1344316</v>
      </c>
      <c r="ID46" s="28">
        <v>16516</v>
      </c>
      <c r="IE46" s="28">
        <v>17704</v>
      </c>
      <c r="IF46" s="28">
        <v>859</v>
      </c>
      <c r="IG46" s="30">
        <v>60277</v>
      </c>
      <c r="IH46" s="28">
        <v>68529</v>
      </c>
      <c r="II46" s="30">
        <v>1957787</v>
      </c>
      <c r="IJ46" s="28">
        <v>92956</v>
      </c>
      <c r="IK46" s="28">
        <v>166013</v>
      </c>
      <c r="IL46" s="28">
        <v>31882</v>
      </c>
      <c r="IM46" s="30">
        <v>403153</v>
      </c>
      <c r="IN46" s="28">
        <v>173283</v>
      </c>
      <c r="IO46" s="30">
        <v>2246937</v>
      </c>
      <c r="IP46" s="28">
        <v>931687</v>
      </c>
      <c r="IQ46" s="28">
        <v>550988</v>
      </c>
      <c r="IR46" s="28">
        <v>39713</v>
      </c>
      <c r="IS46" s="30">
        <v>79482</v>
      </c>
      <c r="IT46" s="28">
        <v>21572</v>
      </c>
      <c r="IU46" s="30">
        <v>542987</v>
      </c>
      <c r="IV46" s="28">
        <v>12555</v>
      </c>
      <c r="IW46" s="28">
        <v>119347</v>
      </c>
      <c r="IX46" s="28">
        <v>3288</v>
      </c>
      <c r="IY46" s="30">
        <v>5449</v>
      </c>
      <c r="IZ46" s="28">
        <v>9896</v>
      </c>
      <c r="JA46" s="30">
        <v>1121951</v>
      </c>
      <c r="JB46" s="28">
        <v>27155</v>
      </c>
      <c r="JC46" s="28">
        <v>123533</v>
      </c>
      <c r="JD46" s="28">
        <v>20962</v>
      </c>
      <c r="JE46" s="30">
        <v>26651</v>
      </c>
      <c r="JF46" s="61">
        <v>160503</v>
      </c>
      <c r="JG46" s="30">
        <v>540747</v>
      </c>
      <c r="JH46" s="28">
        <v>700186</v>
      </c>
      <c r="JI46" s="28">
        <v>1290489</v>
      </c>
      <c r="JJ46" s="28">
        <v>836182</v>
      </c>
      <c r="JK46" s="28">
        <v>255699</v>
      </c>
      <c r="JL46" s="28">
        <v>185586</v>
      </c>
      <c r="JM46" s="28">
        <v>5292115</v>
      </c>
      <c r="JN46" s="28">
        <v>48</v>
      </c>
      <c r="JO46" s="28">
        <v>0</v>
      </c>
      <c r="JP46" s="28">
        <v>4</v>
      </c>
      <c r="JQ46" s="28">
        <v>480</v>
      </c>
      <c r="JR46" s="28">
        <v>83</v>
      </c>
      <c r="JS46" s="28">
        <v>46262</v>
      </c>
      <c r="JT46" s="28">
        <v>8786</v>
      </c>
      <c r="JU46" s="28">
        <v>7875</v>
      </c>
      <c r="JV46" s="28">
        <v>4932</v>
      </c>
      <c r="JW46" s="28">
        <v>3810</v>
      </c>
      <c r="JX46" s="28">
        <v>7119</v>
      </c>
      <c r="JY46" s="28">
        <v>733560</v>
      </c>
      <c r="JZ46" s="28">
        <v>3779</v>
      </c>
      <c r="KA46" s="28">
        <v>3966</v>
      </c>
      <c r="KB46" s="28">
        <v>13097</v>
      </c>
      <c r="KC46" s="28">
        <v>11929</v>
      </c>
      <c r="KD46" s="28">
        <v>0</v>
      </c>
      <c r="KE46" s="28">
        <v>656513</v>
      </c>
      <c r="KF46" s="28">
        <v>107466</v>
      </c>
      <c r="KG46" s="28">
        <v>47515</v>
      </c>
      <c r="KH46" s="28">
        <v>115434</v>
      </c>
      <c r="KI46" s="28">
        <v>16814</v>
      </c>
      <c r="KJ46" s="28">
        <v>19584</v>
      </c>
      <c r="KK46" s="28">
        <v>660334</v>
      </c>
      <c r="KL46" s="28">
        <v>69406</v>
      </c>
      <c r="KM46" s="28">
        <v>25327</v>
      </c>
      <c r="KN46" s="28">
        <v>17621</v>
      </c>
      <c r="KO46" s="28">
        <v>14014</v>
      </c>
      <c r="KP46" s="28">
        <v>10322</v>
      </c>
      <c r="KQ46" s="28">
        <v>338140</v>
      </c>
      <c r="KR46" s="28">
        <v>17277</v>
      </c>
      <c r="KS46" s="28">
        <v>9998</v>
      </c>
      <c r="KT46" s="28">
        <v>23053</v>
      </c>
      <c r="KU46" s="28">
        <v>101485</v>
      </c>
      <c r="KV46" s="28">
        <v>41251</v>
      </c>
      <c r="KW46" s="28">
        <v>261555</v>
      </c>
      <c r="KX46" s="28">
        <v>122905</v>
      </c>
      <c r="KY46" s="28">
        <v>166288</v>
      </c>
      <c r="KZ46" s="28">
        <v>114454</v>
      </c>
      <c r="LA46" s="28">
        <v>173429</v>
      </c>
      <c r="LB46" s="28">
        <v>75633</v>
      </c>
      <c r="LC46" s="28">
        <v>9811265</v>
      </c>
      <c r="LD46" s="28">
        <v>11474</v>
      </c>
      <c r="LE46" s="28">
        <v>76634</v>
      </c>
      <c r="LF46" s="28">
        <v>134067</v>
      </c>
      <c r="LG46" s="28">
        <v>73026</v>
      </c>
      <c r="LH46" s="28">
        <v>43854</v>
      </c>
      <c r="LI46" s="28">
        <v>263716</v>
      </c>
      <c r="LJ46" s="28">
        <v>1617</v>
      </c>
      <c r="LK46" s="28">
        <v>3129</v>
      </c>
      <c r="LL46" s="28">
        <v>4794</v>
      </c>
      <c r="LM46" s="28">
        <v>2027</v>
      </c>
      <c r="LN46" s="28">
        <v>615</v>
      </c>
      <c r="LO46" s="28">
        <v>2164445</v>
      </c>
      <c r="LP46" s="28">
        <v>5929</v>
      </c>
      <c r="LQ46" s="28">
        <v>47957</v>
      </c>
      <c r="LR46" s="28">
        <v>119164</v>
      </c>
      <c r="LS46" s="28">
        <v>340257</v>
      </c>
      <c r="LT46" s="28">
        <v>98777</v>
      </c>
      <c r="LU46" s="28">
        <v>6207276</v>
      </c>
      <c r="LV46" s="28">
        <v>1663</v>
      </c>
      <c r="LW46" s="28">
        <v>0</v>
      </c>
      <c r="LX46" s="28">
        <v>0</v>
      </c>
      <c r="LY46" s="28">
        <v>0</v>
      </c>
      <c r="LZ46" s="28">
        <v>0</v>
      </c>
      <c r="MA46" s="28">
        <v>249907</v>
      </c>
      <c r="MB46" s="28">
        <v>0</v>
      </c>
      <c r="MC46" s="28">
        <v>560</v>
      </c>
      <c r="MD46" s="28">
        <v>4896</v>
      </c>
      <c r="ME46" s="28">
        <v>0</v>
      </c>
      <c r="MF46" s="28">
        <v>0</v>
      </c>
      <c r="MG46" s="28">
        <v>328644</v>
      </c>
      <c r="MH46" s="28">
        <v>104343</v>
      </c>
      <c r="MI46" s="28">
        <v>185919</v>
      </c>
      <c r="MJ46" s="28">
        <v>392797</v>
      </c>
      <c r="MK46" s="28">
        <v>245235</v>
      </c>
      <c r="ML46" s="28">
        <v>328493</v>
      </c>
      <c r="MM46" s="28">
        <v>2822627</v>
      </c>
      <c r="MN46" s="28">
        <v>1575</v>
      </c>
      <c r="MO46" s="28">
        <v>14780</v>
      </c>
      <c r="MP46" s="28">
        <v>3185</v>
      </c>
      <c r="MQ46" s="28">
        <v>71808</v>
      </c>
      <c r="MR46" s="28">
        <v>0</v>
      </c>
      <c r="MS46" s="28">
        <v>219828</v>
      </c>
      <c r="MT46" s="28">
        <v>2098</v>
      </c>
      <c r="MU46" s="28">
        <v>2507</v>
      </c>
      <c r="MV46" s="28">
        <v>296</v>
      </c>
      <c r="MW46" s="28">
        <v>40488</v>
      </c>
      <c r="MX46" s="28">
        <v>1765</v>
      </c>
      <c r="MY46" s="28">
        <v>77980</v>
      </c>
      <c r="MZ46" s="28">
        <v>1436</v>
      </c>
      <c r="NA46" s="28">
        <v>0</v>
      </c>
      <c r="NB46" s="28">
        <v>0</v>
      </c>
      <c r="NC46" s="28">
        <v>302</v>
      </c>
      <c r="ND46" s="28">
        <v>0</v>
      </c>
      <c r="NE46" s="28">
        <v>628254</v>
      </c>
      <c r="NF46" s="28">
        <v>66903</v>
      </c>
      <c r="NG46" s="28">
        <v>152626</v>
      </c>
      <c r="NH46" s="28">
        <v>26047</v>
      </c>
      <c r="NI46" s="28">
        <v>28001</v>
      </c>
      <c r="NJ46" s="28">
        <v>12984</v>
      </c>
      <c r="NK46" s="28">
        <v>1569165</v>
      </c>
      <c r="NL46" s="28">
        <v>0</v>
      </c>
      <c r="NM46" s="28">
        <v>107197</v>
      </c>
      <c r="NN46" s="28">
        <v>0</v>
      </c>
      <c r="NO46" s="28">
        <v>0</v>
      </c>
      <c r="NP46" s="28">
        <v>0</v>
      </c>
      <c r="NQ46" s="28">
        <v>1074247</v>
      </c>
      <c r="NR46" s="28">
        <v>156263</v>
      </c>
      <c r="NS46" s="28">
        <v>349399</v>
      </c>
      <c r="NT46" s="28">
        <v>181677</v>
      </c>
      <c r="NU46" s="28">
        <v>46138</v>
      </c>
      <c r="NV46" s="28">
        <v>43136</v>
      </c>
      <c r="NW46" s="28">
        <v>2401889</v>
      </c>
      <c r="NX46" s="28">
        <v>44358</v>
      </c>
      <c r="NY46" s="28">
        <v>72045</v>
      </c>
      <c r="NZ46" s="28">
        <v>147586</v>
      </c>
      <c r="OA46" s="28">
        <v>672709</v>
      </c>
      <c r="OB46" s="28">
        <v>145796</v>
      </c>
      <c r="OC46" s="28">
        <v>4892505</v>
      </c>
      <c r="OD46" s="28">
        <v>227083</v>
      </c>
      <c r="OE46" s="28">
        <v>81326</v>
      </c>
      <c r="OF46" s="28">
        <v>143996</v>
      </c>
      <c r="OG46" s="28">
        <v>119733</v>
      </c>
      <c r="OH46" s="28">
        <v>12200</v>
      </c>
      <c r="OI46" s="28">
        <v>2233188</v>
      </c>
      <c r="OJ46" s="28">
        <v>19364</v>
      </c>
      <c r="OK46" s="28">
        <v>34841</v>
      </c>
      <c r="OL46" s="28">
        <v>50766</v>
      </c>
      <c r="OM46" s="28">
        <v>83738</v>
      </c>
      <c r="ON46" s="28">
        <v>17174</v>
      </c>
      <c r="OO46" s="28">
        <v>1897928</v>
      </c>
      <c r="OP46" s="28">
        <v>37360</v>
      </c>
      <c r="OQ46" s="28">
        <v>0</v>
      </c>
      <c r="OR46" s="28">
        <v>13566</v>
      </c>
      <c r="OS46" s="28">
        <v>0</v>
      </c>
      <c r="OT46" s="28">
        <v>0</v>
      </c>
      <c r="OU46" s="28">
        <v>323613</v>
      </c>
      <c r="OV46" s="28">
        <v>17662</v>
      </c>
      <c r="OW46" s="28">
        <v>3455</v>
      </c>
      <c r="OX46" s="28">
        <v>0</v>
      </c>
      <c r="OY46" s="28">
        <v>13116</v>
      </c>
      <c r="OZ46" s="28">
        <v>8144</v>
      </c>
      <c r="PA46" s="28">
        <v>1368623</v>
      </c>
      <c r="PB46" s="28">
        <v>32238</v>
      </c>
      <c r="PC46" s="28">
        <v>13521</v>
      </c>
      <c r="PD46" s="28">
        <v>29883</v>
      </c>
      <c r="PE46" s="28">
        <v>7056</v>
      </c>
      <c r="PF46" s="28">
        <v>130706</v>
      </c>
      <c r="PG46" s="28">
        <v>1402218</v>
      </c>
      <c r="PH46" s="28">
        <v>6451</v>
      </c>
      <c r="PI46" s="28">
        <v>2217</v>
      </c>
      <c r="PJ46" s="28">
        <v>63916</v>
      </c>
      <c r="PK46" s="28">
        <v>24019</v>
      </c>
      <c r="PL46" s="28">
        <v>22571</v>
      </c>
      <c r="PM46" s="28">
        <v>1307192</v>
      </c>
      <c r="PN46" s="28">
        <v>23735</v>
      </c>
      <c r="PO46" s="28">
        <v>34484</v>
      </c>
      <c r="PP46" s="28">
        <v>76003</v>
      </c>
      <c r="PQ46" s="28">
        <v>44819</v>
      </c>
      <c r="PR46" s="28">
        <v>17537</v>
      </c>
      <c r="PS46" s="28">
        <v>239513</v>
      </c>
      <c r="PT46" s="28">
        <v>336915</v>
      </c>
      <c r="PU46" s="28">
        <v>429733</v>
      </c>
      <c r="PV46" s="28">
        <v>556594</v>
      </c>
      <c r="PW46" s="28">
        <v>446173</v>
      </c>
      <c r="PX46" s="28">
        <v>472559</v>
      </c>
      <c r="PY46" s="28">
        <v>7955221</v>
      </c>
      <c r="PZ46" s="28">
        <v>23100</v>
      </c>
      <c r="QA46" s="28">
        <v>28939</v>
      </c>
      <c r="QB46" s="28">
        <v>2906</v>
      </c>
      <c r="QC46" s="28">
        <v>32721</v>
      </c>
      <c r="QD46" s="28">
        <v>11570</v>
      </c>
      <c r="QE46" s="28">
        <v>1317796</v>
      </c>
      <c r="QF46" s="28">
        <v>30965</v>
      </c>
      <c r="QG46" s="28">
        <v>71846</v>
      </c>
      <c r="QH46" s="28">
        <v>22132</v>
      </c>
      <c r="QI46" s="28">
        <v>14169</v>
      </c>
      <c r="QJ46" s="28">
        <v>334452</v>
      </c>
      <c r="QK46" s="28">
        <v>1354692</v>
      </c>
      <c r="QL46" s="28">
        <v>37497</v>
      </c>
      <c r="QM46" s="28">
        <v>12838</v>
      </c>
      <c r="QN46" s="28">
        <v>7182</v>
      </c>
      <c r="QO46" s="28">
        <v>14317</v>
      </c>
      <c r="QP46" s="28">
        <v>202028</v>
      </c>
      <c r="QQ46" s="28">
        <v>1901746</v>
      </c>
      <c r="QR46" s="28">
        <v>10218</v>
      </c>
      <c r="QS46" s="28">
        <v>54917</v>
      </c>
      <c r="QT46" s="28">
        <v>2972</v>
      </c>
      <c r="QU46" s="28">
        <v>39920</v>
      </c>
      <c r="QV46" s="28">
        <v>45075</v>
      </c>
      <c r="QW46" s="28">
        <v>2480325</v>
      </c>
      <c r="QX46" s="28">
        <v>59171</v>
      </c>
      <c r="QY46" s="28">
        <v>66819</v>
      </c>
      <c r="QZ46" s="28">
        <v>41471</v>
      </c>
      <c r="RA46" s="28">
        <v>504</v>
      </c>
      <c r="RB46" s="28">
        <v>0</v>
      </c>
      <c r="RC46" s="28">
        <v>4150973</v>
      </c>
      <c r="RD46" s="28">
        <v>6264</v>
      </c>
      <c r="RE46" s="28">
        <v>27788</v>
      </c>
      <c r="RF46" s="28">
        <v>51169</v>
      </c>
      <c r="RG46" s="28">
        <v>7207</v>
      </c>
      <c r="RH46" s="28">
        <v>31500</v>
      </c>
      <c r="RI46" s="28">
        <v>1321247</v>
      </c>
      <c r="RJ46" s="28">
        <v>449572</v>
      </c>
      <c r="RK46" s="28">
        <v>158011</v>
      </c>
      <c r="RL46" s="28">
        <v>228239</v>
      </c>
      <c r="RM46" s="28">
        <v>304729</v>
      </c>
      <c r="RN46" s="28">
        <v>76606</v>
      </c>
      <c r="RO46" s="28">
        <v>2153525</v>
      </c>
      <c r="RP46" s="28">
        <v>2270</v>
      </c>
      <c r="RQ46" s="28">
        <v>240</v>
      </c>
      <c r="RR46" s="28">
        <v>0</v>
      </c>
      <c r="RS46" s="28">
        <v>0</v>
      </c>
      <c r="RT46" s="28">
        <v>0</v>
      </c>
      <c r="RU46" s="28">
        <v>148889</v>
      </c>
      <c r="RV46" s="28">
        <v>14359</v>
      </c>
      <c r="RW46" s="28">
        <v>957</v>
      </c>
      <c r="RX46" s="28">
        <v>7481</v>
      </c>
      <c r="RY46" s="28">
        <v>81802</v>
      </c>
      <c r="RZ46" s="28">
        <v>45614</v>
      </c>
      <c r="SA46" s="28">
        <v>1353159</v>
      </c>
      <c r="SB46" s="28">
        <v>51446</v>
      </c>
      <c r="SC46" s="28">
        <v>0</v>
      </c>
      <c r="SD46" s="28">
        <v>0</v>
      </c>
      <c r="SE46" s="28">
        <v>0</v>
      </c>
      <c r="SF46" s="28">
        <v>0</v>
      </c>
      <c r="SG46" s="28">
        <v>184727</v>
      </c>
      <c r="SH46" s="28">
        <v>0</v>
      </c>
      <c r="SI46" s="28">
        <v>0</v>
      </c>
      <c r="SJ46" s="28">
        <v>4853</v>
      </c>
      <c r="SK46" s="28">
        <v>0</v>
      </c>
      <c r="SL46" s="28">
        <v>25042</v>
      </c>
      <c r="SM46" s="28">
        <v>65923</v>
      </c>
      <c r="SN46" s="28">
        <v>22329</v>
      </c>
      <c r="SO46" s="28">
        <v>4282</v>
      </c>
      <c r="SP46" s="28">
        <v>16651</v>
      </c>
      <c r="SQ46" s="28">
        <v>4629</v>
      </c>
      <c r="SR46" s="28">
        <v>16568</v>
      </c>
      <c r="SS46" s="28">
        <v>727382</v>
      </c>
      <c r="ST46" s="28">
        <v>4555</v>
      </c>
      <c r="SU46" s="28">
        <v>8882</v>
      </c>
      <c r="SV46" s="28">
        <v>0</v>
      </c>
      <c r="SW46" s="28">
        <v>0</v>
      </c>
      <c r="SX46" s="28">
        <v>8863</v>
      </c>
      <c r="SY46" s="28">
        <v>5547</v>
      </c>
    </row>
    <row r="47" spans="1:519">
      <c r="A47" s="65" t="s">
        <v>351</v>
      </c>
      <c r="B47" s="66"/>
      <c r="C47" s="67"/>
      <c r="D47" s="28"/>
      <c r="E47" s="28"/>
      <c r="F47" s="28"/>
      <c r="G47" s="30"/>
      <c r="H47" s="28"/>
      <c r="I47" s="30"/>
      <c r="J47" s="28"/>
      <c r="K47" s="28"/>
      <c r="L47" s="28"/>
      <c r="M47" s="30"/>
      <c r="N47" s="28"/>
      <c r="O47" s="30"/>
      <c r="P47" s="28"/>
      <c r="Q47" s="28"/>
      <c r="R47" s="28"/>
      <c r="S47" s="30"/>
      <c r="T47" s="28"/>
      <c r="U47" s="30"/>
      <c r="V47" s="28"/>
      <c r="W47" s="28"/>
      <c r="X47" s="28"/>
      <c r="Y47" s="30"/>
      <c r="Z47" s="28"/>
      <c r="AA47" s="30"/>
      <c r="AB47" s="28"/>
      <c r="AC47" s="28"/>
      <c r="AD47" s="28"/>
      <c r="AE47" s="30"/>
      <c r="AF47" s="28"/>
      <c r="AG47" s="30"/>
      <c r="AH47" s="28"/>
      <c r="AI47" s="28"/>
      <c r="AJ47" s="28"/>
      <c r="AK47" s="30"/>
      <c r="AL47" s="28"/>
      <c r="AM47" s="30"/>
      <c r="AN47" s="28"/>
      <c r="AO47" s="28"/>
      <c r="AP47" s="28"/>
      <c r="AQ47" s="30"/>
      <c r="AR47" s="28"/>
      <c r="AS47" s="30"/>
      <c r="AT47" s="28"/>
      <c r="AU47" s="28"/>
      <c r="AV47" s="28"/>
      <c r="AW47" s="30"/>
      <c r="AX47" s="28"/>
      <c r="AY47" s="30"/>
      <c r="AZ47" s="28"/>
      <c r="BA47" s="28"/>
      <c r="BB47" s="28"/>
      <c r="BC47" s="30"/>
      <c r="BD47" s="28"/>
      <c r="BE47" s="30"/>
      <c r="BF47" s="28"/>
      <c r="BG47" s="28"/>
      <c r="BH47" s="28"/>
      <c r="BI47" s="30"/>
      <c r="BJ47" s="28"/>
      <c r="BK47" s="30"/>
      <c r="BL47" s="28"/>
      <c r="BM47" s="28"/>
      <c r="BN47" s="28"/>
      <c r="BO47" s="30"/>
      <c r="BP47" s="28"/>
      <c r="BQ47" s="30"/>
      <c r="BR47" s="28"/>
      <c r="BS47" s="28"/>
      <c r="BT47" s="28"/>
      <c r="BU47" s="30"/>
      <c r="BV47" s="28"/>
      <c r="BW47" s="30"/>
      <c r="BX47" s="28"/>
      <c r="BY47" s="28"/>
      <c r="BZ47" s="28"/>
      <c r="CA47" s="30"/>
      <c r="CB47" s="28"/>
      <c r="CC47" s="30"/>
      <c r="CD47" s="28"/>
      <c r="CE47" s="28"/>
      <c r="CF47" s="28"/>
      <c r="CG47" s="30"/>
      <c r="CH47" s="28"/>
      <c r="CI47" s="30"/>
      <c r="CJ47" s="28"/>
      <c r="CK47" s="28"/>
      <c r="CL47" s="28"/>
      <c r="CM47" s="30"/>
      <c r="CN47" s="28"/>
      <c r="CO47" s="30"/>
      <c r="CP47" s="28"/>
      <c r="CQ47" s="28"/>
      <c r="CR47" s="28"/>
      <c r="CS47" s="30"/>
      <c r="CT47" s="28"/>
      <c r="CU47" s="30"/>
      <c r="CV47" s="28"/>
      <c r="CW47" s="28"/>
      <c r="CX47" s="28"/>
      <c r="CY47" s="30"/>
      <c r="CZ47" s="28"/>
      <c r="DA47" s="30"/>
      <c r="DB47" s="28"/>
      <c r="DC47" s="28"/>
      <c r="DD47" s="28"/>
      <c r="DE47" s="30"/>
      <c r="DF47" s="28"/>
      <c r="DG47" s="30"/>
      <c r="DH47" s="28"/>
      <c r="DI47" s="28"/>
      <c r="DJ47" s="28"/>
      <c r="DK47" s="30"/>
      <c r="DL47" s="28"/>
      <c r="DM47" s="30"/>
      <c r="DN47" s="28"/>
      <c r="DO47" s="28"/>
      <c r="DP47" s="28"/>
      <c r="DQ47" s="30"/>
      <c r="DR47" s="28"/>
      <c r="DS47" s="30"/>
      <c r="DT47" s="28"/>
      <c r="DU47" s="28"/>
      <c r="DV47" s="28"/>
      <c r="DW47" s="30"/>
      <c r="DX47" s="28"/>
      <c r="DY47" s="30"/>
      <c r="DZ47" s="28"/>
      <c r="EA47" s="28"/>
      <c r="EB47" s="28"/>
      <c r="EC47" s="30"/>
      <c r="ED47" s="28"/>
      <c r="EE47" s="30"/>
      <c r="EF47" s="28"/>
      <c r="EG47" s="28"/>
      <c r="EH47" s="28"/>
      <c r="EI47" s="30"/>
      <c r="EJ47" s="28"/>
      <c r="EK47" s="30"/>
      <c r="EL47" s="28"/>
      <c r="EM47" s="28"/>
      <c r="EN47" s="28"/>
      <c r="EO47" s="30"/>
      <c r="EP47" s="28"/>
      <c r="EQ47" s="30"/>
      <c r="ER47" s="28"/>
      <c r="ES47" s="28"/>
      <c r="ET47" s="28"/>
      <c r="EU47" s="30"/>
      <c r="EV47" s="28"/>
      <c r="EW47" s="30"/>
      <c r="EX47" s="28"/>
      <c r="EY47" s="28"/>
      <c r="EZ47" s="28"/>
      <c r="FA47" s="30"/>
      <c r="FB47" s="28"/>
      <c r="FC47" s="30"/>
      <c r="FD47" s="28"/>
      <c r="FE47" s="28"/>
      <c r="FF47" s="28"/>
      <c r="FG47" s="30"/>
      <c r="FH47" s="28"/>
      <c r="FI47" s="30"/>
      <c r="FJ47" s="28"/>
      <c r="FK47" s="28"/>
      <c r="FL47" s="28"/>
      <c r="FM47" s="30"/>
      <c r="FN47" s="28"/>
      <c r="FO47" s="30"/>
      <c r="FP47" s="28"/>
      <c r="FQ47" s="28"/>
      <c r="FR47" s="28"/>
      <c r="FS47" s="30"/>
      <c r="FT47" s="28"/>
      <c r="FU47" s="30"/>
      <c r="FV47" s="28"/>
      <c r="FW47" s="28"/>
      <c r="FX47" s="28"/>
      <c r="FY47" s="30"/>
      <c r="FZ47" s="28"/>
      <c r="GA47" s="30"/>
      <c r="GB47" s="28"/>
      <c r="GC47" s="28"/>
      <c r="GD47" s="28"/>
      <c r="GE47" s="30"/>
      <c r="GF47" s="28"/>
      <c r="GG47" s="30"/>
      <c r="GH47" s="28"/>
      <c r="GI47" s="28"/>
      <c r="GJ47" s="28"/>
      <c r="GK47" s="30"/>
      <c r="GL47" s="28"/>
      <c r="GM47" s="30"/>
      <c r="GN47" s="28"/>
      <c r="GO47" s="28"/>
      <c r="GP47" s="28"/>
      <c r="GQ47" s="30"/>
      <c r="GR47" s="28"/>
      <c r="GS47" s="30"/>
      <c r="GT47" s="28"/>
      <c r="GU47" s="28"/>
      <c r="GV47" s="28"/>
      <c r="GW47" s="30"/>
      <c r="GX47" s="28"/>
      <c r="GY47" s="30"/>
      <c r="GZ47" s="28"/>
      <c r="HA47" s="28"/>
      <c r="HB47" s="28"/>
      <c r="HC47" s="30"/>
      <c r="HD47" s="28"/>
      <c r="HE47" s="30"/>
      <c r="HF47" s="28"/>
      <c r="HG47" s="28"/>
      <c r="HH47" s="28"/>
      <c r="HI47" s="30"/>
      <c r="HJ47" s="28"/>
      <c r="HK47" s="30"/>
      <c r="HL47" s="28"/>
      <c r="HM47" s="28"/>
      <c r="HN47" s="28"/>
      <c r="HO47" s="30"/>
      <c r="HP47" s="28"/>
      <c r="HQ47" s="30"/>
      <c r="HR47" s="28"/>
      <c r="HS47" s="28"/>
      <c r="HT47" s="28"/>
      <c r="HU47" s="30"/>
      <c r="HV47" s="28"/>
      <c r="HW47" s="30"/>
      <c r="HX47" s="28"/>
      <c r="HY47" s="28"/>
      <c r="HZ47" s="28"/>
      <c r="IA47" s="30"/>
      <c r="IB47" s="28"/>
      <c r="IC47" s="30"/>
      <c r="ID47" s="28"/>
      <c r="IE47" s="28"/>
      <c r="IF47" s="28"/>
      <c r="IG47" s="30"/>
      <c r="IH47" s="28"/>
      <c r="II47" s="30"/>
      <c r="IJ47" s="28"/>
      <c r="IK47" s="28"/>
      <c r="IL47" s="28"/>
      <c r="IM47" s="30"/>
      <c r="IN47" s="28"/>
      <c r="IO47" s="30"/>
      <c r="IP47" s="28"/>
      <c r="IQ47" s="28"/>
      <c r="IR47" s="28"/>
      <c r="IS47" s="30"/>
      <c r="IT47" s="28"/>
      <c r="IU47" s="30"/>
      <c r="IV47" s="28"/>
      <c r="IW47" s="28"/>
      <c r="IX47" s="28"/>
      <c r="IY47" s="30"/>
      <c r="IZ47" s="28"/>
      <c r="JA47" s="30"/>
      <c r="JB47" s="28"/>
      <c r="JC47" s="28"/>
      <c r="JD47" s="28"/>
      <c r="JE47" s="30"/>
      <c r="JF47" s="28"/>
      <c r="JG47" s="30"/>
      <c r="JH47" s="28"/>
      <c r="JI47" s="28"/>
      <c r="JJ47" s="28"/>
      <c r="JK47" s="28"/>
      <c r="JL47" s="28"/>
      <c r="JM47" s="28"/>
      <c r="JN47" s="28"/>
      <c r="JO47" s="28"/>
      <c r="JP47" s="28"/>
      <c r="JQ47" s="28"/>
      <c r="JR47" s="28"/>
      <c r="JS47" s="28"/>
      <c r="JT47" s="28"/>
      <c r="JU47" s="28"/>
      <c r="JV47" s="28"/>
      <c r="JW47" s="28"/>
      <c r="JX47" s="28"/>
      <c r="JY47" s="28"/>
      <c r="JZ47" s="28"/>
      <c r="KA47" s="28"/>
      <c r="KB47" s="28"/>
      <c r="KC47" s="28"/>
      <c r="KD47" s="28"/>
      <c r="KE47" s="28"/>
      <c r="KF47" s="28"/>
      <c r="KG47" s="28"/>
      <c r="KH47" s="28"/>
      <c r="KI47" s="28"/>
      <c r="KJ47" s="28"/>
      <c r="KK47" s="28"/>
      <c r="KL47" s="28"/>
      <c r="KM47" s="28"/>
      <c r="KN47" s="28"/>
      <c r="KO47" s="28"/>
      <c r="KP47" s="28"/>
      <c r="KQ47" s="28"/>
      <c r="KR47" s="28"/>
      <c r="KS47" s="28"/>
      <c r="KT47" s="28"/>
      <c r="KU47" s="28"/>
      <c r="KV47" s="28"/>
      <c r="KW47" s="28"/>
      <c r="KX47" s="28"/>
      <c r="KY47" s="28"/>
      <c r="KZ47" s="28"/>
      <c r="LA47" s="28"/>
      <c r="LB47" s="28"/>
      <c r="LC47" s="28"/>
      <c r="LD47" s="28"/>
      <c r="LE47" s="28"/>
      <c r="LF47" s="28"/>
      <c r="LG47" s="28"/>
      <c r="LH47" s="28"/>
      <c r="LI47" s="28"/>
      <c r="LJ47" s="28"/>
      <c r="LK47" s="28"/>
      <c r="LL47" s="28"/>
      <c r="LM47" s="28"/>
      <c r="LN47" s="28"/>
      <c r="LO47" s="28"/>
      <c r="LP47" s="28"/>
      <c r="LQ47" s="28"/>
      <c r="LR47" s="28"/>
      <c r="LS47" s="28">
        <v>0</v>
      </c>
      <c r="LT47" s="28">
        <v>0</v>
      </c>
      <c r="LU47" s="28">
        <v>0</v>
      </c>
      <c r="LV47" s="28"/>
      <c r="LW47" s="28"/>
      <c r="LX47" s="28"/>
      <c r="LY47" s="28"/>
      <c r="LZ47" s="28"/>
      <c r="MA47" s="28"/>
      <c r="MB47" s="28"/>
      <c r="MC47" s="28"/>
      <c r="MD47" s="28"/>
      <c r="ME47" s="28"/>
      <c r="MF47" s="28"/>
      <c r="MG47" s="28"/>
      <c r="MH47" s="28"/>
      <c r="MI47" s="28"/>
      <c r="MJ47" s="28"/>
      <c r="MK47" s="28"/>
      <c r="ML47" s="28"/>
      <c r="MM47" s="28"/>
      <c r="MN47" s="28"/>
      <c r="MO47" s="28"/>
      <c r="MP47" s="28"/>
      <c r="MQ47" s="28"/>
      <c r="MR47" s="28"/>
      <c r="MS47" s="28"/>
      <c r="MT47" s="28"/>
      <c r="MU47" s="28"/>
      <c r="MV47" s="28"/>
      <c r="MW47" s="28"/>
      <c r="MX47" s="28"/>
      <c r="MY47" s="28"/>
      <c r="MZ47" s="28"/>
      <c r="NA47" s="28"/>
      <c r="NB47" s="28"/>
      <c r="NC47" s="28"/>
      <c r="ND47" s="28"/>
      <c r="NE47" s="28"/>
      <c r="NF47" s="28"/>
      <c r="NG47" s="28"/>
      <c r="NH47" s="28"/>
      <c r="NI47" s="28"/>
      <c r="NJ47" s="28"/>
      <c r="NK47" s="28"/>
      <c r="NL47" s="28"/>
      <c r="NM47" s="28"/>
      <c r="NN47" s="28"/>
      <c r="NO47" s="28"/>
      <c r="NP47" s="28"/>
      <c r="NQ47" s="28"/>
      <c r="NR47" s="28"/>
      <c r="NS47" s="28"/>
      <c r="NT47" s="28"/>
      <c r="NU47" s="28"/>
      <c r="NV47" s="28"/>
      <c r="NW47" s="28"/>
      <c r="NX47" s="28"/>
      <c r="NY47" s="28"/>
      <c r="NZ47" s="28"/>
      <c r="OA47" s="28"/>
      <c r="OB47" s="28"/>
      <c r="OC47" s="28"/>
      <c r="OD47" s="28"/>
      <c r="OE47" s="28"/>
      <c r="OF47" s="28"/>
      <c r="OG47" s="28"/>
      <c r="OH47" s="28"/>
      <c r="OI47" s="28"/>
      <c r="OJ47" s="28"/>
      <c r="OK47" s="28"/>
      <c r="OL47" s="28"/>
      <c r="OM47" s="28"/>
      <c r="ON47" s="28"/>
      <c r="OO47" s="28"/>
      <c r="OP47" s="28"/>
      <c r="OQ47" s="28"/>
      <c r="OR47" s="28"/>
      <c r="OS47" s="28"/>
      <c r="OT47" s="28"/>
      <c r="OU47" s="28"/>
      <c r="OV47" s="28"/>
      <c r="OW47" s="28"/>
      <c r="OX47" s="28"/>
      <c r="OY47" s="28"/>
      <c r="OZ47" s="28"/>
      <c r="PA47" s="28"/>
      <c r="PB47" s="28"/>
      <c r="PC47" s="28"/>
      <c r="PD47" s="28"/>
      <c r="PE47" s="28"/>
      <c r="PF47" s="28"/>
      <c r="PG47" s="28"/>
      <c r="PH47" s="28"/>
      <c r="PI47" s="28"/>
      <c r="PJ47" s="28"/>
      <c r="PK47" s="28"/>
      <c r="PL47" s="28"/>
      <c r="PM47" s="28"/>
      <c r="PN47" s="28"/>
      <c r="PO47" s="28"/>
      <c r="PP47" s="28"/>
      <c r="PQ47" s="28"/>
      <c r="PR47" s="28"/>
      <c r="PS47" s="28"/>
      <c r="PT47" s="28"/>
      <c r="PU47" s="28"/>
      <c r="PV47" s="28"/>
      <c r="PW47" s="28"/>
      <c r="PX47" s="28"/>
      <c r="PY47" s="28"/>
      <c r="PZ47" s="28"/>
      <c r="QA47" s="28"/>
      <c r="QB47" s="28"/>
      <c r="QC47" s="28"/>
      <c r="QD47" s="28"/>
      <c r="QE47" s="28"/>
      <c r="QF47" s="28"/>
      <c r="QG47" s="28"/>
      <c r="QH47" s="28"/>
      <c r="QI47" s="28"/>
      <c r="QJ47" s="28"/>
      <c r="QK47" s="28"/>
      <c r="QL47" s="28"/>
      <c r="QM47" s="28"/>
      <c r="QN47" s="28"/>
      <c r="QO47" s="28"/>
      <c r="QP47" s="28"/>
      <c r="QQ47" s="28"/>
      <c r="QR47" s="28"/>
      <c r="QS47" s="28"/>
      <c r="QT47" s="28"/>
      <c r="QU47" s="28"/>
      <c r="QV47" s="28"/>
      <c r="QW47" s="28"/>
      <c r="QX47" s="28"/>
      <c r="QY47" s="28"/>
      <c r="QZ47" s="28"/>
      <c r="RA47" s="28"/>
      <c r="RB47" s="28"/>
      <c r="RC47" s="28"/>
      <c r="RD47" s="28"/>
      <c r="RE47" s="28"/>
      <c r="RF47" s="28"/>
      <c r="RG47" s="28"/>
      <c r="RH47" s="28"/>
      <c r="RI47" s="28"/>
      <c r="RJ47" s="28"/>
      <c r="RK47" s="28"/>
      <c r="RL47" s="28"/>
      <c r="RM47" s="28"/>
      <c r="RN47" s="28"/>
      <c r="RO47" s="28"/>
      <c r="RP47" s="28"/>
      <c r="RQ47" s="28"/>
      <c r="RR47" s="28"/>
      <c r="RS47" s="28"/>
      <c r="RT47" s="28"/>
      <c r="RU47" s="28"/>
      <c r="RV47" s="28"/>
      <c r="RW47" s="28"/>
      <c r="RX47" s="28"/>
      <c r="RY47" s="28"/>
      <c r="RZ47" s="28"/>
      <c r="SA47" s="28"/>
      <c r="SB47" s="28"/>
      <c r="SC47" s="28"/>
      <c r="SD47" s="28"/>
      <c r="SE47" s="28"/>
      <c r="SF47" s="28"/>
      <c r="SG47" s="28"/>
      <c r="SH47" s="28"/>
      <c r="SI47" s="28"/>
      <c r="SJ47" s="28"/>
      <c r="SK47" s="28"/>
      <c r="SL47" s="28"/>
      <c r="SM47" s="28"/>
      <c r="SN47" s="28"/>
      <c r="SO47" s="28"/>
      <c r="SP47" s="28"/>
      <c r="SQ47" s="28"/>
      <c r="SR47" s="28"/>
      <c r="SS47" s="28"/>
      <c r="ST47" s="28"/>
      <c r="SU47" s="28"/>
      <c r="SV47" s="28"/>
      <c r="SW47" s="28"/>
      <c r="SX47" s="28"/>
      <c r="SY47" s="28"/>
    </row>
    <row r="48" spans="1:519">
      <c r="A48" s="65"/>
      <c r="B48" s="66" t="s">
        <v>326</v>
      </c>
      <c r="C48" s="67"/>
      <c r="D48" s="28">
        <v>2906055</v>
      </c>
      <c r="E48" s="28">
        <v>0</v>
      </c>
      <c r="F48" s="28">
        <v>0</v>
      </c>
      <c r="G48" s="28">
        <v>0</v>
      </c>
      <c r="H48" s="28">
        <v>0</v>
      </c>
      <c r="I48" s="28">
        <v>0</v>
      </c>
      <c r="J48" s="28">
        <v>179303</v>
      </c>
      <c r="K48" s="28">
        <v>0</v>
      </c>
      <c r="L48" s="28">
        <v>0</v>
      </c>
      <c r="M48" s="28">
        <v>0</v>
      </c>
      <c r="N48" s="28">
        <v>0</v>
      </c>
      <c r="O48" s="28">
        <v>0</v>
      </c>
      <c r="P48" s="28">
        <v>135811</v>
      </c>
      <c r="Q48" s="28">
        <v>0</v>
      </c>
      <c r="R48" s="28">
        <v>0</v>
      </c>
      <c r="S48" s="28">
        <v>0</v>
      </c>
      <c r="T48" s="28">
        <v>0</v>
      </c>
      <c r="U48" s="28">
        <v>0</v>
      </c>
      <c r="V48" s="28">
        <v>206709</v>
      </c>
      <c r="W48" s="28">
        <v>0</v>
      </c>
      <c r="X48" s="28">
        <v>0</v>
      </c>
      <c r="Y48" s="28">
        <v>0</v>
      </c>
      <c r="Z48" s="28">
        <v>0</v>
      </c>
      <c r="AA48" s="28">
        <v>0</v>
      </c>
      <c r="AB48" s="28">
        <v>118814</v>
      </c>
      <c r="AC48" s="28">
        <v>0</v>
      </c>
      <c r="AD48" s="28">
        <v>0</v>
      </c>
      <c r="AE48" s="28">
        <v>0</v>
      </c>
      <c r="AF48" s="28">
        <v>0</v>
      </c>
      <c r="AG48" s="28">
        <v>0</v>
      </c>
      <c r="AH48" s="28">
        <v>536057</v>
      </c>
      <c r="AI48" s="28">
        <v>0</v>
      </c>
      <c r="AJ48" s="28">
        <v>0</v>
      </c>
      <c r="AK48" s="28">
        <v>0</v>
      </c>
      <c r="AL48" s="28">
        <v>0</v>
      </c>
      <c r="AM48" s="28">
        <v>0</v>
      </c>
      <c r="AN48" s="28">
        <v>286504</v>
      </c>
      <c r="AO48" s="28">
        <v>0</v>
      </c>
      <c r="AP48" s="28">
        <v>0</v>
      </c>
      <c r="AQ48" s="28">
        <v>0</v>
      </c>
      <c r="AR48" s="28">
        <v>0</v>
      </c>
      <c r="AS48" s="28">
        <v>0</v>
      </c>
      <c r="AT48" s="28">
        <v>1177709</v>
      </c>
      <c r="AU48" s="28">
        <v>0</v>
      </c>
      <c r="AV48" s="28">
        <v>0</v>
      </c>
      <c r="AW48" s="28">
        <v>0</v>
      </c>
      <c r="AX48" s="28">
        <v>0</v>
      </c>
      <c r="AY48" s="28">
        <v>0</v>
      </c>
      <c r="AZ48" s="28">
        <v>258062</v>
      </c>
      <c r="BA48" s="28">
        <v>0</v>
      </c>
      <c r="BB48" s="28">
        <v>0</v>
      </c>
      <c r="BC48" s="28">
        <v>0</v>
      </c>
      <c r="BD48" s="28">
        <v>0</v>
      </c>
      <c r="BE48" s="28">
        <v>0</v>
      </c>
      <c r="BF48" s="28">
        <v>2646789</v>
      </c>
      <c r="BG48" s="28">
        <v>0</v>
      </c>
      <c r="BH48" s="28">
        <v>0</v>
      </c>
      <c r="BI48" s="28">
        <v>0</v>
      </c>
      <c r="BJ48" s="28">
        <v>0</v>
      </c>
      <c r="BK48" s="28">
        <v>0</v>
      </c>
      <c r="BL48" s="28">
        <v>123151</v>
      </c>
      <c r="BM48" s="28">
        <v>0</v>
      </c>
      <c r="BN48" s="28">
        <v>0</v>
      </c>
      <c r="BO48" s="28">
        <v>0</v>
      </c>
      <c r="BP48" s="28">
        <v>0</v>
      </c>
      <c r="BQ48" s="28">
        <v>0</v>
      </c>
      <c r="BR48" s="28">
        <v>895105</v>
      </c>
      <c r="BS48" s="28">
        <v>0</v>
      </c>
      <c r="BT48" s="28">
        <v>0</v>
      </c>
      <c r="BU48" s="28">
        <v>0</v>
      </c>
      <c r="BV48" s="28">
        <v>0</v>
      </c>
      <c r="BW48" s="28">
        <v>0</v>
      </c>
      <c r="BX48" s="28">
        <v>1134593</v>
      </c>
      <c r="BY48" s="28">
        <v>0</v>
      </c>
      <c r="BZ48" s="28">
        <v>0</v>
      </c>
      <c r="CA48" s="28">
        <v>0</v>
      </c>
      <c r="CB48" s="28">
        <v>0</v>
      </c>
      <c r="CC48" s="28">
        <v>0</v>
      </c>
      <c r="CD48" s="28">
        <v>103362</v>
      </c>
      <c r="CE48" s="28">
        <v>0</v>
      </c>
      <c r="CF48" s="28">
        <v>0</v>
      </c>
      <c r="CG48" s="28">
        <v>0</v>
      </c>
      <c r="CH48" s="28">
        <v>0</v>
      </c>
      <c r="CI48" s="28">
        <v>0</v>
      </c>
      <c r="CJ48" s="28">
        <v>554541</v>
      </c>
      <c r="CK48" s="28">
        <v>0</v>
      </c>
      <c r="CL48" s="28">
        <v>0</v>
      </c>
      <c r="CM48" s="28">
        <v>0</v>
      </c>
      <c r="CN48" s="28">
        <v>0</v>
      </c>
      <c r="CO48" s="28">
        <v>0</v>
      </c>
      <c r="CP48" s="28">
        <v>2384630</v>
      </c>
      <c r="CQ48" s="28">
        <v>0</v>
      </c>
      <c r="CR48" s="28">
        <v>0</v>
      </c>
      <c r="CS48" s="28">
        <v>0</v>
      </c>
      <c r="CT48" s="28">
        <v>0</v>
      </c>
      <c r="CU48" s="28">
        <v>0</v>
      </c>
      <c r="CV48" s="28">
        <v>98912</v>
      </c>
      <c r="CW48" s="28">
        <v>0</v>
      </c>
      <c r="CX48" s="28">
        <v>0</v>
      </c>
      <c r="CY48" s="28">
        <v>0</v>
      </c>
      <c r="CZ48" s="28">
        <v>0</v>
      </c>
      <c r="DA48" s="28">
        <v>0</v>
      </c>
      <c r="DB48" s="28">
        <v>231923</v>
      </c>
      <c r="DC48" s="28">
        <v>0</v>
      </c>
      <c r="DD48" s="28">
        <v>0</v>
      </c>
      <c r="DE48" s="28">
        <v>0</v>
      </c>
      <c r="DF48" s="28">
        <v>0</v>
      </c>
      <c r="DG48" s="28">
        <v>0</v>
      </c>
      <c r="DH48" s="28">
        <v>933170</v>
      </c>
      <c r="DI48" s="28">
        <v>0</v>
      </c>
      <c r="DJ48" s="28">
        <v>0</v>
      </c>
      <c r="DK48" s="28">
        <v>0</v>
      </c>
      <c r="DL48" s="28">
        <v>0</v>
      </c>
      <c r="DM48" s="28">
        <v>0</v>
      </c>
      <c r="DN48" s="28">
        <v>656635</v>
      </c>
      <c r="DO48" s="28">
        <v>0</v>
      </c>
      <c r="DP48" s="28">
        <v>0</v>
      </c>
      <c r="DQ48" s="28">
        <v>0</v>
      </c>
      <c r="DR48" s="28">
        <v>0</v>
      </c>
      <c r="DS48" s="28">
        <v>0</v>
      </c>
      <c r="DT48" s="28">
        <v>1655192</v>
      </c>
      <c r="DU48" s="28">
        <v>0</v>
      </c>
      <c r="DV48" s="28">
        <v>0</v>
      </c>
      <c r="DW48" s="28">
        <v>0</v>
      </c>
      <c r="DX48" s="28">
        <v>0</v>
      </c>
      <c r="DY48" s="28">
        <v>0</v>
      </c>
      <c r="DZ48" s="28">
        <v>3670994</v>
      </c>
      <c r="EA48" s="28">
        <v>0</v>
      </c>
      <c r="EB48" s="28">
        <v>0</v>
      </c>
      <c r="EC48" s="28">
        <v>0</v>
      </c>
      <c r="ED48" s="28">
        <v>0</v>
      </c>
      <c r="EE48" s="28">
        <v>0</v>
      </c>
      <c r="EF48" s="28">
        <v>4010096</v>
      </c>
      <c r="EG48" s="28">
        <v>0</v>
      </c>
      <c r="EH48" s="28">
        <v>0</v>
      </c>
      <c r="EI48" s="28">
        <v>0</v>
      </c>
      <c r="EJ48" s="28">
        <v>0</v>
      </c>
      <c r="EK48" s="28">
        <v>0</v>
      </c>
      <c r="EL48" s="28">
        <v>221116</v>
      </c>
      <c r="EM48" s="28">
        <v>0</v>
      </c>
      <c r="EN48" s="28">
        <v>0</v>
      </c>
      <c r="EO48" s="28">
        <v>0</v>
      </c>
      <c r="EP48" s="28">
        <v>0</v>
      </c>
      <c r="EQ48" s="28">
        <v>0</v>
      </c>
      <c r="ER48" s="28">
        <v>429122</v>
      </c>
      <c r="ES48" s="28">
        <v>0</v>
      </c>
      <c r="ET48" s="28">
        <v>0</v>
      </c>
      <c r="EU48" s="28">
        <v>0</v>
      </c>
      <c r="EV48" s="28">
        <v>0</v>
      </c>
      <c r="EW48" s="28">
        <v>0</v>
      </c>
      <c r="EX48" s="28">
        <v>262118</v>
      </c>
      <c r="EY48" s="28">
        <v>0</v>
      </c>
      <c r="EZ48" s="28">
        <v>0</v>
      </c>
      <c r="FA48" s="28">
        <v>0</v>
      </c>
      <c r="FB48" s="28">
        <v>0</v>
      </c>
      <c r="FC48" s="28">
        <v>0</v>
      </c>
      <c r="FD48" s="28">
        <v>160543</v>
      </c>
      <c r="FE48" s="28">
        <v>0</v>
      </c>
      <c r="FF48" s="28">
        <v>0</v>
      </c>
      <c r="FG48" s="28">
        <v>0</v>
      </c>
      <c r="FH48" s="28">
        <v>0</v>
      </c>
      <c r="FI48" s="28">
        <v>0</v>
      </c>
      <c r="FJ48" s="28">
        <v>675871</v>
      </c>
      <c r="FK48" s="28">
        <v>0</v>
      </c>
      <c r="FL48" s="28">
        <v>0</v>
      </c>
      <c r="FM48" s="28">
        <v>0</v>
      </c>
      <c r="FN48" s="28">
        <v>0</v>
      </c>
      <c r="FO48" s="28">
        <v>0</v>
      </c>
      <c r="FP48" s="28">
        <v>511870</v>
      </c>
      <c r="FQ48" s="28">
        <v>0</v>
      </c>
      <c r="FR48" s="28">
        <v>0</v>
      </c>
      <c r="FS48" s="28">
        <v>0</v>
      </c>
      <c r="FT48" s="28">
        <v>0</v>
      </c>
      <c r="FU48" s="28">
        <v>0</v>
      </c>
      <c r="FV48" s="28">
        <v>211996</v>
      </c>
      <c r="FW48" s="28">
        <v>0</v>
      </c>
      <c r="FX48" s="28">
        <v>0</v>
      </c>
      <c r="FY48" s="28">
        <v>0</v>
      </c>
      <c r="FZ48" s="28">
        <v>0</v>
      </c>
      <c r="GA48" s="28">
        <v>0</v>
      </c>
      <c r="GB48" s="28">
        <v>248170</v>
      </c>
      <c r="GC48" s="28">
        <v>0</v>
      </c>
      <c r="GD48" s="28">
        <v>0</v>
      </c>
      <c r="GE48" s="28">
        <v>0</v>
      </c>
      <c r="GF48" s="28">
        <v>0</v>
      </c>
      <c r="GG48" s="28">
        <v>0</v>
      </c>
      <c r="GH48" s="28">
        <v>586254</v>
      </c>
      <c r="GI48" s="28">
        <v>0</v>
      </c>
      <c r="GJ48" s="28">
        <v>0</v>
      </c>
      <c r="GK48" s="28">
        <v>0</v>
      </c>
      <c r="GL48" s="28">
        <v>0</v>
      </c>
      <c r="GM48" s="28">
        <v>0</v>
      </c>
      <c r="GN48" s="28">
        <v>365585</v>
      </c>
      <c r="GO48" s="28">
        <v>0</v>
      </c>
      <c r="GP48" s="28">
        <v>0</v>
      </c>
      <c r="GQ48" s="28">
        <v>0</v>
      </c>
      <c r="GR48" s="28">
        <v>0</v>
      </c>
      <c r="GS48" s="28">
        <v>0</v>
      </c>
      <c r="GT48" s="28">
        <v>1677711</v>
      </c>
      <c r="GU48" s="28">
        <v>0</v>
      </c>
      <c r="GV48" s="28">
        <v>0</v>
      </c>
      <c r="GW48" s="28">
        <v>0</v>
      </c>
      <c r="GX48" s="28">
        <v>0</v>
      </c>
      <c r="GY48" s="28">
        <v>0</v>
      </c>
      <c r="GZ48" s="28">
        <v>154538</v>
      </c>
      <c r="HA48" s="28">
        <v>0</v>
      </c>
      <c r="HB48" s="28">
        <v>0</v>
      </c>
      <c r="HC48" s="28">
        <v>0</v>
      </c>
      <c r="HD48" s="28">
        <v>0</v>
      </c>
      <c r="HE48" s="28">
        <v>0</v>
      </c>
      <c r="HF48" s="28">
        <v>205065</v>
      </c>
      <c r="HG48" s="28">
        <v>0</v>
      </c>
      <c r="HH48" s="28">
        <v>0</v>
      </c>
      <c r="HI48" s="28">
        <v>0</v>
      </c>
      <c r="HJ48" s="28">
        <v>0</v>
      </c>
      <c r="HK48" s="28">
        <v>0</v>
      </c>
      <c r="HL48" s="28">
        <v>846529</v>
      </c>
      <c r="HM48" s="28">
        <v>0</v>
      </c>
      <c r="HN48" s="28">
        <v>0</v>
      </c>
      <c r="HO48" s="28">
        <v>0</v>
      </c>
      <c r="HP48" s="28">
        <v>0</v>
      </c>
      <c r="HQ48" s="28">
        <v>0</v>
      </c>
      <c r="HR48" s="28">
        <v>806215</v>
      </c>
      <c r="HS48" s="28">
        <v>0</v>
      </c>
      <c r="HT48" s="28">
        <v>0</v>
      </c>
      <c r="HU48" s="28">
        <v>0</v>
      </c>
      <c r="HV48" s="28">
        <v>0</v>
      </c>
      <c r="HW48" s="28">
        <v>0</v>
      </c>
      <c r="HX48" s="28">
        <v>425819</v>
      </c>
      <c r="HY48" s="28">
        <v>0</v>
      </c>
      <c r="HZ48" s="28">
        <v>0</v>
      </c>
      <c r="IA48" s="28">
        <v>0</v>
      </c>
      <c r="IB48" s="28">
        <v>0</v>
      </c>
      <c r="IC48" s="28">
        <v>0</v>
      </c>
      <c r="ID48" s="28">
        <v>484979</v>
      </c>
      <c r="IE48" s="28">
        <v>0</v>
      </c>
      <c r="IF48" s="28">
        <v>0</v>
      </c>
      <c r="IG48" s="28">
        <v>0</v>
      </c>
      <c r="IH48" s="28">
        <v>0</v>
      </c>
      <c r="II48" s="28">
        <v>0</v>
      </c>
      <c r="IJ48" s="28">
        <v>993455</v>
      </c>
      <c r="IK48" s="28">
        <v>0</v>
      </c>
      <c r="IL48" s="28">
        <v>0</v>
      </c>
      <c r="IM48" s="28">
        <v>0</v>
      </c>
      <c r="IN48" s="28">
        <v>0</v>
      </c>
      <c r="IO48" s="28">
        <v>0</v>
      </c>
      <c r="IP48" s="28">
        <v>814871</v>
      </c>
      <c r="IQ48" s="28">
        <v>0</v>
      </c>
      <c r="IR48" s="28">
        <v>0</v>
      </c>
      <c r="IS48" s="28">
        <v>0</v>
      </c>
      <c r="IT48" s="28">
        <v>0</v>
      </c>
      <c r="IU48" s="28">
        <v>0</v>
      </c>
      <c r="IV48" s="28">
        <v>618772</v>
      </c>
      <c r="IW48" s="28">
        <v>0</v>
      </c>
      <c r="IX48" s="28">
        <v>0</v>
      </c>
      <c r="IY48" s="28">
        <v>0</v>
      </c>
      <c r="IZ48" s="28">
        <v>0</v>
      </c>
      <c r="JA48" s="28">
        <v>0</v>
      </c>
      <c r="JB48" s="28">
        <v>320465</v>
      </c>
      <c r="JC48" s="28">
        <v>0</v>
      </c>
      <c r="JD48" s="28">
        <v>0</v>
      </c>
      <c r="JE48" s="28">
        <v>0</v>
      </c>
      <c r="JF48" s="28">
        <v>0</v>
      </c>
      <c r="JG48" s="28">
        <v>0</v>
      </c>
      <c r="JH48" s="28">
        <v>2503688</v>
      </c>
      <c r="JI48" s="28">
        <v>0</v>
      </c>
      <c r="JJ48" s="28">
        <v>0</v>
      </c>
      <c r="JK48" s="28">
        <v>0</v>
      </c>
      <c r="JL48" s="28">
        <v>0</v>
      </c>
      <c r="JM48" s="28">
        <v>0</v>
      </c>
      <c r="JN48" s="28">
        <v>254852</v>
      </c>
      <c r="JO48" s="28">
        <v>0</v>
      </c>
      <c r="JP48" s="28">
        <v>0</v>
      </c>
      <c r="JQ48" s="28">
        <v>0</v>
      </c>
      <c r="JR48" s="28">
        <v>0</v>
      </c>
      <c r="JS48" s="28">
        <v>0</v>
      </c>
      <c r="JT48" s="28">
        <v>359549</v>
      </c>
      <c r="JU48" s="28">
        <v>0</v>
      </c>
      <c r="JV48" s="28">
        <v>0</v>
      </c>
      <c r="JW48" s="28">
        <v>0</v>
      </c>
      <c r="JX48" s="28">
        <v>0</v>
      </c>
      <c r="JY48" s="28">
        <v>0</v>
      </c>
      <c r="JZ48" s="28">
        <v>196882</v>
      </c>
      <c r="KA48" s="28">
        <v>0</v>
      </c>
      <c r="KB48" s="28">
        <v>0</v>
      </c>
      <c r="KC48" s="28">
        <v>0</v>
      </c>
      <c r="KD48" s="28">
        <v>0</v>
      </c>
      <c r="KE48" s="28">
        <v>0</v>
      </c>
      <c r="KF48" s="28">
        <v>1210365</v>
      </c>
      <c r="KG48" s="28">
        <v>0</v>
      </c>
      <c r="KH48" s="28">
        <v>0</v>
      </c>
      <c r="KI48" s="28">
        <v>0</v>
      </c>
      <c r="KJ48" s="28">
        <v>0</v>
      </c>
      <c r="KK48" s="28">
        <v>0</v>
      </c>
      <c r="KL48" s="28">
        <v>284783</v>
      </c>
      <c r="KM48" s="28">
        <v>0</v>
      </c>
      <c r="KN48" s="28">
        <v>0</v>
      </c>
      <c r="KO48" s="28">
        <v>0</v>
      </c>
      <c r="KP48" s="28">
        <v>0</v>
      </c>
      <c r="KQ48" s="28">
        <v>0</v>
      </c>
      <c r="KR48" s="28">
        <v>393725</v>
      </c>
      <c r="KS48" s="28">
        <v>0</v>
      </c>
      <c r="KT48" s="28">
        <v>0</v>
      </c>
      <c r="KU48" s="28">
        <v>0</v>
      </c>
      <c r="KV48" s="28">
        <v>0</v>
      </c>
      <c r="KW48" s="28">
        <v>0</v>
      </c>
      <c r="KX48" s="28">
        <v>3651575</v>
      </c>
      <c r="KY48" s="28">
        <v>0</v>
      </c>
      <c r="KZ48" s="28">
        <v>0</v>
      </c>
      <c r="LA48" s="28">
        <v>0</v>
      </c>
      <c r="LB48" s="28">
        <v>0</v>
      </c>
      <c r="LC48" s="28">
        <v>0</v>
      </c>
      <c r="LD48" s="28">
        <v>121021</v>
      </c>
      <c r="LE48" s="28">
        <v>0</v>
      </c>
      <c r="LF48" s="28">
        <v>0</v>
      </c>
      <c r="LG48" s="28">
        <v>0</v>
      </c>
      <c r="LH48" s="28">
        <v>0</v>
      </c>
      <c r="LI48" s="28">
        <v>0</v>
      </c>
      <c r="LJ48" s="28">
        <v>376072</v>
      </c>
      <c r="LK48" s="28">
        <v>0</v>
      </c>
      <c r="LL48" s="28">
        <v>0</v>
      </c>
      <c r="LM48" s="28">
        <v>0</v>
      </c>
      <c r="LN48" s="28">
        <v>0</v>
      </c>
      <c r="LO48" s="28">
        <v>0</v>
      </c>
      <c r="LP48" s="28">
        <v>2855529</v>
      </c>
      <c r="LQ48" s="28">
        <v>0</v>
      </c>
      <c r="LR48" s="28">
        <v>0</v>
      </c>
      <c r="LS48" s="28">
        <v>0</v>
      </c>
      <c r="LT48" s="28">
        <v>0</v>
      </c>
      <c r="LU48" s="28">
        <v>0</v>
      </c>
      <c r="LV48" s="28">
        <v>672377</v>
      </c>
      <c r="LW48" s="28">
        <v>0</v>
      </c>
      <c r="LX48" s="28">
        <v>0</v>
      </c>
      <c r="LY48" s="28">
        <v>0</v>
      </c>
      <c r="LZ48" s="28">
        <v>0</v>
      </c>
      <c r="MA48" s="28">
        <v>0</v>
      </c>
      <c r="MB48" s="28">
        <v>195179</v>
      </c>
      <c r="MC48" s="28">
        <v>0</v>
      </c>
      <c r="MD48" s="28">
        <v>0</v>
      </c>
      <c r="ME48" s="28">
        <v>0</v>
      </c>
      <c r="MF48" s="28">
        <v>0</v>
      </c>
      <c r="MG48" s="28">
        <v>0</v>
      </c>
      <c r="MH48" s="28">
        <v>1615505</v>
      </c>
      <c r="MI48" s="28">
        <v>0</v>
      </c>
      <c r="MJ48" s="28">
        <v>0</v>
      </c>
      <c r="MK48" s="28">
        <v>0</v>
      </c>
      <c r="ML48" s="28">
        <v>0</v>
      </c>
      <c r="MM48" s="28">
        <v>0</v>
      </c>
      <c r="MN48" s="28">
        <v>108642</v>
      </c>
      <c r="MO48" s="28">
        <v>0</v>
      </c>
      <c r="MP48" s="28">
        <v>0</v>
      </c>
      <c r="MQ48" s="28">
        <v>0</v>
      </c>
      <c r="MR48" s="28">
        <v>0</v>
      </c>
      <c r="MS48" s="28">
        <v>0</v>
      </c>
      <c r="MT48" s="28">
        <v>346699</v>
      </c>
      <c r="MU48" s="28">
        <v>0</v>
      </c>
      <c r="MV48" s="28">
        <v>0</v>
      </c>
      <c r="MW48" s="28">
        <v>0</v>
      </c>
      <c r="MX48" s="28">
        <v>0</v>
      </c>
      <c r="MY48" s="28">
        <v>0</v>
      </c>
      <c r="MZ48" s="28">
        <v>43055</v>
      </c>
      <c r="NA48" s="28">
        <v>0</v>
      </c>
      <c r="NB48" s="28">
        <v>0</v>
      </c>
      <c r="NC48" s="28">
        <v>0</v>
      </c>
      <c r="ND48" s="28">
        <v>0</v>
      </c>
      <c r="NE48" s="28">
        <v>0</v>
      </c>
      <c r="NF48" s="28">
        <v>1053183</v>
      </c>
      <c r="NG48" s="28">
        <v>0</v>
      </c>
      <c r="NH48" s="28">
        <v>0</v>
      </c>
      <c r="NI48" s="28">
        <v>0</v>
      </c>
      <c r="NJ48" s="28">
        <v>0</v>
      </c>
      <c r="NK48" s="28">
        <v>0</v>
      </c>
      <c r="NL48" s="28">
        <v>604042</v>
      </c>
      <c r="NM48" s="28">
        <v>0</v>
      </c>
      <c r="NN48" s="28">
        <v>0</v>
      </c>
      <c r="NO48" s="28">
        <v>0</v>
      </c>
      <c r="NP48" s="28">
        <v>0</v>
      </c>
      <c r="NQ48" s="28">
        <v>0</v>
      </c>
      <c r="NR48" s="28">
        <v>1172692</v>
      </c>
      <c r="NS48" s="28">
        <v>0</v>
      </c>
      <c r="NT48" s="28">
        <v>0</v>
      </c>
      <c r="NU48" s="28">
        <v>0</v>
      </c>
      <c r="NV48" s="28">
        <v>0</v>
      </c>
      <c r="NW48" s="28">
        <v>0</v>
      </c>
      <c r="NX48" s="28">
        <v>2397062</v>
      </c>
      <c r="NY48" s="28">
        <v>0</v>
      </c>
      <c r="NZ48" s="28">
        <v>0</v>
      </c>
      <c r="OA48" s="28">
        <v>0</v>
      </c>
      <c r="OB48" s="28">
        <v>0</v>
      </c>
      <c r="OC48" s="28">
        <v>0</v>
      </c>
      <c r="OD48" s="28">
        <v>1228839</v>
      </c>
      <c r="OE48" s="28">
        <v>0</v>
      </c>
      <c r="OF48" s="28">
        <v>0</v>
      </c>
      <c r="OG48" s="28">
        <v>0</v>
      </c>
      <c r="OH48" s="28">
        <v>0</v>
      </c>
      <c r="OI48" s="28">
        <v>0</v>
      </c>
      <c r="OJ48" s="28">
        <v>979528</v>
      </c>
      <c r="OK48" s="28">
        <v>0</v>
      </c>
      <c r="OL48" s="28">
        <v>0</v>
      </c>
      <c r="OM48" s="28">
        <v>0</v>
      </c>
      <c r="ON48" s="28">
        <v>0</v>
      </c>
      <c r="OO48" s="28">
        <v>0</v>
      </c>
      <c r="OP48" s="28">
        <v>137947</v>
      </c>
      <c r="OQ48" s="28">
        <v>0</v>
      </c>
      <c r="OR48" s="28">
        <v>0</v>
      </c>
      <c r="OS48" s="28">
        <v>0</v>
      </c>
      <c r="OT48" s="28">
        <v>0</v>
      </c>
      <c r="OU48" s="28">
        <v>0</v>
      </c>
      <c r="OV48" s="28">
        <v>839804</v>
      </c>
      <c r="OW48" s="28">
        <v>0</v>
      </c>
      <c r="OX48" s="28">
        <v>0</v>
      </c>
      <c r="OY48" s="28">
        <v>0</v>
      </c>
      <c r="OZ48" s="28">
        <v>0</v>
      </c>
      <c r="PA48" s="28">
        <v>0</v>
      </c>
      <c r="PB48" s="28">
        <v>1062173</v>
      </c>
      <c r="PC48" s="28">
        <v>0</v>
      </c>
      <c r="PD48" s="28">
        <v>0</v>
      </c>
      <c r="PE48" s="28">
        <v>0</v>
      </c>
      <c r="PF48" s="28">
        <v>0</v>
      </c>
      <c r="PG48" s="28">
        <v>0</v>
      </c>
      <c r="PH48" s="28">
        <v>683083</v>
      </c>
      <c r="PI48" s="28">
        <v>0</v>
      </c>
      <c r="PJ48" s="28">
        <v>0</v>
      </c>
      <c r="PK48" s="28">
        <v>0</v>
      </c>
      <c r="PL48" s="28">
        <v>0</v>
      </c>
      <c r="PM48" s="28">
        <v>0</v>
      </c>
      <c r="PN48" s="28">
        <v>280799</v>
      </c>
      <c r="PO48" s="28">
        <v>0</v>
      </c>
      <c r="PP48" s="28">
        <v>0</v>
      </c>
      <c r="PQ48" s="28">
        <v>0</v>
      </c>
      <c r="PR48" s="28">
        <v>0</v>
      </c>
      <c r="PS48" s="28">
        <v>0</v>
      </c>
      <c r="PT48" s="28">
        <v>2735589</v>
      </c>
      <c r="PU48" s="28">
        <v>0</v>
      </c>
      <c r="PV48" s="28">
        <v>0</v>
      </c>
      <c r="PW48" s="28">
        <v>0</v>
      </c>
      <c r="PX48" s="28">
        <v>0</v>
      </c>
      <c r="PY48" s="28">
        <v>0</v>
      </c>
      <c r="PZ48" s="28">
        <v>546033</v>
      </c>
      <c r="QA48" s="28">
        <v>0</v>
      </c>
      <c r="QB48" s="28">
        <v>0</v>
      </c>
      <c r="QC48" s="28">
        <v>0</v>
      </c>
      <c r="QD48" s="28">
        <v>0</v>
      </c>
      <c r="QE48" s="28">
        <v>0</v>
      </c>
      <c r="QF48" s="28">
        <v>426096</v>
      </c>
      <c r="QG48" s="28">
        <v>0</v>
      </c>
      <c r="QH48" s="28">
        <v>0</v>
      </c>
      <c r="QI48" s="28">
        <v>0</v>
      </c>
      <c r="QJ48" s="28">
        <v>0</v>
      </c>
      <c r="QK48" s="28">
        <v>0</v>
      </c>
      <c r="QL48" s="28">
        <v>1269643</v>
      </c>
      <c r="QM48" s="28">
        <v>0</v>
      </c>
      <c r="QN48" s="28">
        <v>0</v>
      </c>
      <c r="QO48" s="28">
        <v>0</v>
      </c>
      <c r="QP48" s="28">
        <v>0</v>
      </c>
      <c r="QQ48" s="28">
        <v>0</v>
      </c>
      <c r="QR48" s="28">
        <v>1616189</v>
      </c>
      <c r="QS48" s="28">
        <v>0</v>
      </c>
      <c r="QT48" s="28">
        <v>0</v>
      </c>
      <c r="QU48" s="28">
        <v>0</v>
      </c>
      <c r="QV48" s="28">
        <v>0</v>
      </c>
      <c r="QW48" s="28">
        <v>0</v>
      </c>
      <c r="QX48" s="28">
        <v>958773</v>
      </c>
      <c r="QY48" s="28">
        <v>0</v>
      </c>
      <c r="QZ48" s="28">
        <v>0</v>
      </c>
      <c r="RA48" s="28">
        <v>0</v>
      </c>
      <c r="RB48" s="28">
        <v>0</v>
      </c>
      <c r="RC48" s="28">
        <v>0</v>
      </c>
      <c r="RD48" s="28">
        <v>829206</v>
      </c>
      <c r="RE48" s="28">
        <v>0</v>
      </c>
      <c r="RF48" s="28">
        <v>0</v>
      </c>
      <c r="RG48" s="28">
        <v>0</v>
      </c>
      <c r="RH48" s="28">
        <v>0</v>
      </c>
      <c r="RI48" s="28">
        <v>0</v>
      </c>
      <c r="RJ48" s="28">
        <v>1356533</v>
      </c>
      <c r="RK48" s="28">
        <v>0</v>
      </c>
      <c r="RL48" s="28">
        <v>0</v>
      </c>
      <c r="RM48" s="28">
        <v>0</v>
      </c>
      <c r="RN48" s="28">
        <v>0</v>
      </c>
      <c r="RO48" s="28">
        <v>0</v>
      </c>
      <c r="RP48" s="28">
        <v>116514</v>
      </c>
      <c r="RQ48" s="28">
        <v>0</v>
      </c>
      <c r="RR48" s="28">
        <v>0</v>
      </c>
      <c r="RS48" s="28">
        <v>0</v>
      </c>
      <c r="RT48" s="28">
        <v>0</v>
      </c>
      <c r="RU48" s="28">
        <v>0</v>
      </c>
      <c r="RV48" s="28">
        <v>717852</v>
      </c>
      <c r="RW48" s="28">
        <v>0</v>
      </c>
      <c r="RX48" s="28">
        <v>0</v>
      </c>
      <c r="RY48" s="28">
        <v>0</v>
      </c>
      <c r="RZ48" s="28">
        <v>0</v>
      </c>
      <c r="SA48" s="28">
        <v>0</v>
      </c>
      <c r="SB48" s="28">
        <v>232965</v>
      </c>
      <c r="SC48" s="28">
        <v>0</v>
      </c>
      <c r="SD48" s="28">
        <v>0</v>
      </c>
      <c r="SE48" s="28">
        <v>0</v>
      </c>
      <c r="SF48" s="28">
        <v>0</v>
      </c>
      <c r="SG48" s="28">
        <v>0</v>
      </c>
      <c r="SH48" s="28">
        <v>203261</v>
      </c>
      <c r="SI48" s="28">
        <v>0</v>
      </c>
      <c r="SJ48" s="28">
        <v>0</v>
      </c>
      <c r="SK48" s="28">
        <v>0</v>
      </c>
      <c r="SL48" s="28">
        <v>0</v>
      </c>
      <c r="SM48" s="28">
        <v>0</v>
      </c>
      <c r="SN48" s="28">
        <v>363556</v>
      </c>
      <c r="SO48" s="28">
        <v>0</v>
      </c>
      <c r="SP48" s="28">
        <v>0</v>
      </c>
      <c r="SQ48" s="28">
        <v>0</v>
      </c>
      <c r="SR48" s="28">
        <v>0</v>
      </c>
      <c r="SS48" s="28">
        <v>0</v>
      </c>
      <c r="ST48" s="28">
        <v>120155</v>
      </c>
      <c r="SU48" s="28">
        <v>0</v>
      </c>
      <c r="SV48" s="28">
        <v>0</v>
      </c>
      <c r="SW48" s="28">
        <v>0</v>
      </c>
      <c r="SX48" s="28">
        <v>0</v>
      </c>
      <c r="SY48" s="28">
        <v>0</v>
      </c>
    </row>
    <row r="49" spans="1:519">
      <c r="A49" s="65"/>
      <c r="B49" s="66" t="s">
        <v>352</v>
      </c>
      <c r="C49" s="67"/>
      <c r="D49" s="28">
        <v>0</v>
      </c>
      <c r="E49" s="28">
        <v>0</v>
      </c>
      <c r="F49" s="28">
        <v>0</v>
      </c>
      <c r="G49" s="30">
        <v>3362</v>
      </c>
      <c r="H49" s="28">
        <v>3303</v>
      </c>
      <c r="I49" s="30">
        <v>0</v>
      </c>
      <c r="J49" s="28">
        <v>0</v>
      </c>
      <c r="K49" s="28">
        <v>0</v>
      </c>
      <c r="L49" s="28">
        <v>0</v>
      </c>
      <c r="M49" s="30">
        <v>0</v>
      </c>
      <c r="N49" s="28">
        <v>0</v>
      </c>
      <c r="O49" s="30">
        <v>625</v>
      </c>
      <c r="P49" s="28">
        <v>0</v>
      </c>
      <c r="Q49" s="28">
        <v>0</v>
      </c>
      <c r="R49" s="28">
        <v>0</v>
      </c>
      <c r="S49" s="30">
        <v>0</v>
      </c>
      <c r="T49" s="28">
        <v>0</v>
      </c>
      <c r="U49" s="30">
        <v>0</v>
      </c>
      <c r="V49" s="28">
        <v>0</v>
      </c>
      <c r="W49" s="28">
        <v>0</v>
      </c>
      <c r="X49" s="28">
        <v>0</v>
      </c>
      <c r="Y49" s="30">
        <v>0</v>
      </c>
      <c r="Z49" s="28">
        <v>0</v>
      </c>
      <c r="AA49" s="30">
        <v>0</v>
      </c>
      <c r="AB49" s="28">
        <v>0</v>
      </c>
      <c r="AC49" s="28">
        <v>0</v>
      </c>
      <c r="AD49" s="28">
        <v>0</v>
      </c>
      <c r="AE49" s="30">
        <v>0</v>
      </c>
      <c r="AF49" s="28">
        <v>0</v>
      </c>
      <c r="AG49" s="30">
        <v>0</v>
      </c>
      <c r="AH49" s="28">
        <v>314</v>
      </c>
      <c r="AI49" s="28">
        <v>41</v>
      </c>
      <c r="AJ49" s="28">
        <v>0</v>
      </c>
      <c r="AK49" s="30">
        <v>0</v>
      </c>
      <c r="AL49" s="28">
        <v>0</v>
      </c>
      <c r="AM49" s="30">
        <v>0</v>
      </c>
      <c r="AN49" s="28">
        <v>0</v>
      </c>
      <c r="AO49" s="28">
        <v>0</v>
      </c>
      <c r="AP49" s="28">
        <v>0</v>
      </c>
      <c r="AQ49" s="30">
        <v>0</v>
      </c>
      <c r="AR49" s="28">
        <v>0</v>
      </c>
      <c r="AS49" s="30">
        <v>0</v>
      </c>
      <c r="AT49" s="28">
        <v>325</v>
      </c>
      <c r="AU49" s="28">
        <v>105</v>
      </c>
      <c r="AV49" s="28">
        <v>0</v>
      </c>
      <c r="AW49" s="30">
        <v>0</v>
      </c>
      <c r="AX49" s="28">
        <v>2129</v>
      </c>
      <c r="AY49" s="30">
        <v>0</v>
      </c>
      <c r="AZ49" s="28">
        <v>0</v>
      </c>
      <c r="BA49" s="28">
        <v>0</v>
      </c>
      <c r="BB49" s="28">
        <v>0</v>
      </c>
      <c r="BC49" s="30">
        <v>1330</v>
      </c>
      <c r="BD49" s="28">
        <v>2763</v>
      </c>
      <c r="BE49" s="30">
        <v>471</v>
      </c>
      <c r="BF49" s="28">
        <v>1473</v>
      </c>
      <c r="BG49" s="28">
        <v>0</v>
      </c>
      <c r="BH49" s="28">
        <v>0</v>
      </c>
      <c r="BI49" s="30">
        <v>90760</v>
      </c>
      <c r="BJ49" s="28">
        <v>764</v>
      </c>
      <c r="BK49" s="30">
        <v>585</v>
      </c>
      <c r="BL49" s="28">
        <v>0</v>
      </c>
      <c r="BM49" s="28">
        <v>0</v>
      </c>
      <c r="BN49" s="28">
        <v>12833</v>
      </c>
      <c r="BO49" s="30">
        <v>0</v>
      </c>
      <c r="BP49" s="28">
        <v>0</v>
      </c>
      <c r="BQ49" s="30">
        <v>0</v>
      </c>
      <c r="BR49" s="28">
        <v>0</v>
      </c>
      <c r="BS49" s="28">
        <v>0</v>
      </c>
      <c r="BT49" s="28">
        <v>0</v>
      </c>
      <c r="BU49" s="30">
        <v>0</v>
      </c>
      <c r="BV49" s="28">
        <v>0</v>
      </c>
      <c r="BW49" s="30">
        <v>0</v>
      </c>
      <c r="BX49" s="28">
        <v>0</v>
      </c>
      <c r="BY49" s="28">
        <v>0</v>
      </c>
      <c r="BZ49" s="28">
        <v>179</v>
      </c>
      <c r="CA49" s="30">
        <v>10</v>
      </c>
      <c r="CB49" s="28">
        <v>899</v>
      </c>
      <c r="CC49" s="30">
        <v>400</v>
      </c>
      <c r="CD49" s="28">
        <v>0</v>
      </c>
      <c r="CE49" s="28">
        <v>0</v>
      </c>
      <c r="CF49" s="28">
        <v>0</v>
      </c>
      <c r="CG49" s="30">
        <v>0</v>
      </c>
      <c r="CH49" s="28">
        <v>0</v>
      </c>
      <c r="CI49" s="30">
        <v>0</v>
      </c>
      <c r="CJ49" s="28">
        <v>0</v>
      </c>
      <c r="CK49" s="28">
        <v>0</v>
      </c>
      <c r="CL49" s="28">
        <v>0</v>
      </c>
      <c r="CM49" s="30">
        <v>0</v>
      </c>
      <c r="CN49" s="28">
        <v>0</v>
      </c>
      <c r="CO49" s="30">
        <v>0</v>
      </c>
      <c r="CP49" s="28">
        <v>0</v>
      </c>
      <c r="CQ49" s="28">
        <v>264</v>
      </c>
      <c r="CR49" s="28">
        <v>157</v>
      </c>
      <c r="CS49" s="30">
        <v>839</v>
      </c>
      <c r="CT49" s="28">
        <v>0</v>
      </c>
      <c r="CU49" s="30">
        <v>0</v>
      </c>
      <c r="CV49" s="28">
        <v>0</v>
      </c>
      <c r="CW49" s="28">
        <v>0</v>
      </c>
      <c r="CX49" s="28">
        <v>0</v>
      </c>
      <c r="CY49" s="30">
        <v>0</v>
      </c>
      <c r="CZ49" s="28">
        <v>0</v>
      </c>
      <c r="DA49" s="30">
        <v>0</v>
      </c>
      <c r="DB49" s="28">
        <v>2322</v>
      </c>
      <c r="DC49" s="28">
        <v>661</v>
      </c>
      <c r="DD49" s="28">
        <v>1572</v>
      </c>
      <c r="DE49" s="30">
        <v>1618</v>
      </c>
      <c r="DF49" s="28">
        <v>9205</v>
      </c>
      <c r="DG49" s="30">
        <v>1012</v>
      </c>
      <c r="DH49" s="28">
        <v>0</v>
      </c>
      <c r="DI49" s="28">
        <v>0</v>
      </c>
      <c r="DJ49" s="28">
        <v>0</v>
      </c>
      <c r="DK49" s="30">
        <v>0</v>
      </c>
      <c r="DL49" s="28">
        <v>0</v>
      </c>
      <c r="DM49" s="30">
        <v>0</v>
      </c>
      <c r="DN49" s="28">
        <v>0</v>
      </c>
      <c r="DO49" s="28">
        <v>0</v>
      </c>
      <c r="DP49" s="28">
        <v>0</v>
      </c>
      <c r="DQ49" s="30">
        <v>0</v>
      </c>
      <c r="DR49" s="28">
        <v>0</v>
      </c>
      <c r="DS49" s="30">
        <v>0</v>
      </c>
      <c r="DT49" s="28">
        <v>0</v>
      </c>
      <c r="DU49" s="28">
        <v>0</v>
      </c>
      <c r="DV49" s="28">
        <v>0</v>
      </c>
      <c r="DW49" s="30">
        <v>0</v>
      </c>
      <c r="DX49" s="28">
        <v>0</v>
      </c>
      <c r="DY49" s="30">
        <v>0</v>
      </c>
      <c r="DZ49" s="28">
        <v>17971</v>
      </c>
      <c r="EA49" s="28">
        <v>13661</v>
      </c>
      <c r="EB49" s="28">
        <v>0</v>
      </c>
      <c r="EC49" s="30">
        <v>29040</v>
      </c>
      <c r="ED49" s="28">
        <v>0</v>
      </c>
      <c r="EE49" s="30">
        <v>4619</v>
      </c>
      <c r="EF49" s="28">
        <v>0</v>
      </c>
      <c r="EG49" s="28">
        <v>0</v>
      </c>
      <c r="EH49" s="28">
        <v>0</v>
      </c>
      <c r="EI49" s="30">
        <v>0</v>
      </c>
      <c r="EJ49" s="28">
        <v>0</v>
      </c>
      <c r="EK49" s="30">
        <v>0</v>
      </c>
      <c r="EL49" s="28">
        <v>0</v>
      </c>
      <c r="EM49" s="28">
        <v>0</v>
      </c>
      <c r="EN49" s="28">
        <v>0</v>
      </c>
      <c r="EO49" s="30">
        <v>0</v>
      </c>
      <c r="EP49" s="28">
        <v>0</v>
      </c>
      <c r="EQ49" s="30">
        <v>0</v>
      </c>
      <c r="ER49" s="28">
        <v>0</v>
      </c>
      <c r="ES49" s="28">
        <v>0</v>
      </c>
      <c r="ET49" s="28">
        <v>0</v>
      </c>
      <c r="EU49" s="30">
        <v>0</v>
      </c>
      <c r="EV49" s="28">
        <v>0</v>
      </c>
      <c r="EW49" s="30">
        <v>0</v>
      </c>
      <c r="EX49" s="28">
        <v>0</v>
      </c>
      <c r="EY49" s="28">
        <v>0</v>
      </c>
      <c r="EZ49" s="28">
        <v>0</v>
      </c>
      <c r="FA49" s="30">
        <v>8429</v>
      </c>
      <c r="FB49" s="28">
        <v>0</v>
      </c>
      <c r="FC49" s="30">
        <v>0</v>
      </c>
      <c r="FD49" s="28">
        <v>0</v>
      </c>
      <c r="FE49" s="28">
        <v>0</v>
      </c>
      <c r="FF49" s="28">
        <v>0</v>
      </c>
      <c r="FG49" s="30">
        <v>0</v>
      </c>
      <c r="FH49" s="28">
        <v>0</v>
      </c>
      <c r="FI49" s="30">
        <v>0</v>
      </c>
      <c r="FJ49" s="28">
        <v>0</v>
      </c>
      <c r="FK49" s="28">
        <v>0</v>
      </c>
      <c r="FL49" s="28">
        <v>0</v>
      </c>
      <c r="FM49" s="30">
        <v>0</v>
      </c>
      <c r="FN49" s="28">
        <v>0</v>
      </c>
      <c r="FO49" s="30">
        <v>0</v>
      </c>
      <c r="FP49" s="28">
        <v>0</v>
      </c>
      <c r="FQ49" s="28">
        <v>474726</v>
      </c>
      <c r="FR49" s="28">
        <v>21729</v>
      </c>
      <c r="FS49" s="30">
        <v>0</v>
      </c>
      <c r="FT49" s="28">
        <v>0</v>
      </c>
      <c r="FU49" s="30">
        <v>0</v>
      </c>
      <c r="FV49" s="28">
        <v>0</v>
      </c>
      <c r="FW49" s="28">
        <v>12438</v>
      </c>
      <c r="FX49" s="28">
        <v>0</v>
      </c>
      <c r="FY49" s="30">
        <v>0</v>
      </c>
      <c r="FZ49" s="28">
        <v>0</v>
      </c>
      <c r="GA49" s="30">
        <v>0</v>
      </c>
      <c r="GB49" s="28">
        <v>0</v>
      </c>
      <c r="GC49" s="28">
        <v>0</v>
      </c>
      <c r="GD49" s="28">
        <v>0</v>
      </c>
      <c r="GE49" s="30">
        <v>0</v>
      </c>
      <c r="GF49" s="28">
        <v>0</v>
      </c>
      <c r="GG49" s="30">
        <v>0</v>
      </c>
      <c r="GH49" s="28">
        <v>0</v>
      </c>
      <c r="GI49" s="28">
        <v>0</v>
      </c>
      <c r="GJ49" s="28">
        <v>0</v>
      </c>
      <c r="GK49" s="30">
        <v>0</v>
      </c>
      <c r="GL49" s="28">
        <v>0</v>
      </c>
      <c r="GM49" s="30">
        <v>0</v>
      </c>
      <c r="GN49" s="28">
        <v>0</v>
      </c>
      <c r="GO49" s="28">
        <v>0</v>
      </c>
      <c r="GP49" s="28">
        <v>0</v>
      </c>
      <c r="GQ49" s="30">
        <v>0</v>
      </c>
      <c r="GR49" s="28">
        <v>0</v>
      </c>
      <c r="GS49" s="30">
        <v>0</v>
      </c>
      <c r="GT49" s="28">
        <v>427</v>
      </c>
      <c r="GU49" s="28">
        <v>1531</v>
      </c>
      <c r="GV49" s="28">
        <v>3208</v>
      </c>
      <c r="GW49" s="30">
        <v>78</v>
      </c>
      <c r="GX49" s="28">
        <v>34360</v>
      </c>
      <c r="GY49" s="30">
        <v>560</v>
      </c>
      <c r="GZ49" s="28">
        <v>0</v>
      </c>
      <c r="HA49" s="28">
        <v>0</v>
      </c>
      <c r="HB49" s="28">
        <v>0</v>
      </c>
      <c r="HC49" s="30">
        <v>0</v>
      </c>
      <c r="HD49" s="28">
        <v>0</v>
      </c>
      <c r="HE49" s="30">
        <v>0</v>
      </c>
      <c r="HF49" s="28">
        <v>0</v>
      </c>
      <c r="HG49" s="28">
        <v>0</v>
      </c>
      <c r="HH49" s="28">
        <v>0</v>
      </c>
      <c r="HI49" s="30">
        <v>0</v>
      </c>
      <c r="HJ49" s="28">
        <v>833</v>
      </c>
      <c r="HK49" s="30">
        <v>532</v>
      </c>
      <c r="HL49" s="28">
        <v>0</v>
      </c>
      <c r="HM49" s="28">
        <v>0</v>
      </c>
      <c r="HN49" s="28">
        <v>0</v>
      </c>
      <c r="HO49" s="30">
        <v>0</v>
      </c>
      <c r="HP49" s="28">
        <v>0</v>
      </c>
      <c r="HQ49" s="30">
        <v>0</v>
      </c>
      <c r="HR49" s="28">
        <v>327</v>
      </c>
      <c r="HS49" s="28">
        <v>0</v>
      </c>
      <c r="HT49" s="28">
        <v>0</v>
      </c>
      <c r="HU49" s="30">
        <v>0</v>
      </c>
      <c r="HV49" s="28">
        <v>1133</v>
      </c>
      <c r="HW49" s="30">
        <v>0</v>
      </c>
      <c r="HX49" s="28">
        <v>21494</v>
      </c>
      <c r="HY49" s="28">
        <v>0</v>
      </c>
      <c r="HZ49" s="28">
        <v>0</v>
      </c>
      <c r="IA49" s="30">
        <v>27</v>
      </c>
      <c r="IB49" s="28">
        <v>0</v>
      </c>
      <c r="IC49" s="30">
        <v>0</v>
      </c>
      <c r="ID49" s="28">
        <v>0</v>
      </c>
      <c r="IE49" s="28">
        <v>0</v>
      </c>
      <c r="IF49" s="28">
        <v>1837</v>
      </c>
      <c r="IG49" s="30">
        <v>0</v>
      </c>
      <c r="IH49" s="28">
        <v>360</v>
      </c>
      <c r="II49" s="30">
        <v>0</v>
      </c>
      <c r="IJ49" s="28">
        <v>241</v>
      </c>
      <c r="IK49" s="28">
        <v>0</v>
      </c>
      <c r="IL49" s="28">
        <v>0</v>
      </c>
      <c r="IM49" s="30">
        <v>0</v>
      </c>
      <c r="IN49" s="28">
        <v>0</v>
      </c>
      <c r="IO49" s="30">
        <v>20</v>
      </c>
      <c r="IP49" s="28">
        <v>0</v>
      </c>
      <c r="IQ49" s="28">
        <v>0</v>
      </c>
      <c r="IR49" s="28">
        <v>0</v>
      </c>
      <c r="IS49" s="30">
        <v>0</v>
      </c>
      <c r="IT49" s="28">
        <v>2312</v>
      </c>
      <c r="IU49" s="30">
        <v>166</v>
      </c>
      <c r="IV49" s="28">
        <v>0</v>
      </c>
      <c r="IW49" s="28">
        <v>0</v>
      </c>
      <c r="IX49" s="28">
        <v>0</v>
      </c>
      <c r="IY49" s="30">
        <v>0</v>
      </c>
      <c r="IZ49" s="28">
        <v>0</v>
      </c>
      <c r="JA49" s="30">
        <v>0</v>
      </c>
      <c r="JB49" s="28">
        <v>525</v>
      </c>
      <c r="JC49" s="28">
        <v>0</v>
      </c>
      <c r="JD49" s="28">
        <v>0</v>
      </c>
      <c r="JE49" s="30">
        <v>0</v>
      </c>
      <c r="JF49" s="61">
        <v>0</v>
      </c>
      <c r="JG49" s="30">
        <v>0</v>
      </c>
      <c r="JH49" s="28">
        <v>1755</v>
      </c>
      <c r="JI49" s="28">
        <v>272</v>
      </c>
      <c r="JJ49" s="28">
        <v>1268</v>
      </c>
      <c r="JK49" s="28">
        <v>9787</v>
      </c>
      <c r="JL49" s="28">
        <v>0</v>
      </c>
      <c r="JM49" s="28">
        <v>694</v>
      </c>
      <c r="JN49" s="28">
        <v>0</v>
      </c>
      <c r="JO49" s="28">
        <v>0</v>
      </c>
      <c r="JP49" s="28">
        <v>0</v>
      </c>
      <c r="JQ49" s="28">
        <v>0</v>
      </c>
      <c r="JR49" s="28">
        <v>0</v>
      </c>
      <c r="JS49" s="28">
        <v>0</v>
      </c>
      <c r="JT49" s="28">
        <v>0</v>
      </c>
      <c r="JU49" s="28">
        <v>0</v>
      </c>
      <c r="JV49" s="28">
        <v>0</v>
      </c>
      <c r="JW49" s="28">
        <v>0</v>
      </c>
      <c r="JX49" s="28">
        <v>0</v>
      </c>
      <c r="JY49" s="28">
        <v>0</v>
      </c>
      <c r="JZ49" s="28">
        <v>0</v>
      </c>
      <c r="KA49" s="28">
        <v>0</v>
      </c>
      <c r="KB49" s="28">
        <v>0</v>
      </c>
      <c r="KC49" s="28">
        <v>0</v>
      </c>
      <c r="KD49" s="28">
        <v>0</v>
      </c>
      <c r="KE49" s="28">
        <v>0</v>
      </c>
      <c r="KF49" s="28">
        <v>548</v>
      </c>
      <c r="KG49" s="28">
        <v>84</v>
      </c>
      <c r="KH49" s="28">
        <v>21</v>
      </c>
      <c r="KI49" s="28">
        <v>42</v>
      </c>
      <c r="KJ49" s="28">
        <v>94</v>
      </c>
      <c r="KK49" s="28">
        <v>83</v>
      </c>
      <c r="KL49" s="28">
        <v>0</v>
      </c>
      <c r="KM49" s="28">
        <v>0</v>
      </c>
      <c r="KN49" s="28">
        <v>0</v>
      </c>
      <c r="KO49" s="28">
        <v>0</v>
      </c>
      <c r="KP49" s="28">
        <v>0</v>
      </c>
      <c r="KQ49" s="28">
        <v>1050</v>
      </c>
      <c r="KR49" s="28">
        <v>0</v>
      </c>
      <c r="KS49" s="28">
        <v>0</v>
      </c>
      <c r="KT49" s="28">
        <v>0</v>
      </c>
      <c r="KU49" s="28">
        <v>0</v>
      </c>
      <c r="KV49" s="28">
        <v>0</v>
      </c>
      <c r="KW49" s="28">
        <v>0</v>
      </c>
      <c r="KX49" s="28">
        <v>0</v>
      </c>
      <c r="KY49" s="28">
        <v>4260</v>
      </c>
      <c r="KZ49" s="28">
        <v>1640</v>
      </c>
      <c r="LA49" s="28">
        <v>1</v>
      </c>
      <c r="LB49" s="28">
        <v>252</v>
      </c>
      <c r="LC49" s="28">
        <v>275</v>
      </c>
      <c r="LD49" s="28">
        <v>0</v>
      </c>
      <c r="LE49" s="28">
        <v>0</v>
      </c>
      <c r="LF49" s="28">
        <v>0</v>
      </c>
      <c r="LG49" s="28">
        <v>0</v>
      </c>
      <c r="LH49" s="28">
        <v>0</v>
      </c>
      <c r="LI49" s="28">
        <v>32</v>
      </c>
      <c r="LJ49" s="28">
        <v>18</v>
      </c>
      <c r="LK49" s="28">
        <v>0</v>
      </c>
      <c r="LL49" s="28">
        <v>0</v>
      </c>
      <c r="LM49" s="28">
        <v>0</v>
      </c>
      <c r="LN49" s="28">
        <v>0</v>
      </c>
      <c r="LO49" s="28">
        <v>0</v>
      </c>
      <c r="LP49" s="28">
        <v>62</v>
      </c>
      <c r="LQ49" s="28">
        <v>0</v>
      </c>
      <c r="LR49" s="28">
        <v>0</v>
      </c>
      <c r="LS49" s="28">
        <v>0</v>
      </c>
      <c r="LT49" s="28">
        <v>0</v>
      </c>
      <c r="LU49" s="28">
        <v>0</v>
      </c>
      <c r="LV49" s="28">
        <v>0</v>
      </c>
      <c r="LW49" s="28">
        <v>0</v>
      </c>
      <c r="LX49" s="28">
        <v>0</v>
      </c>
      <c r="LY49" s="28">
        <v>0</v>
      </c>
      <c r="LZ49" s="28">
        <v>0</v>
      </c>
      <c r="MA49" s="28">
        <v>0</v>
      </c>
      <c r="MB49" s="28">
        <v>0</v>
      </c>
      <c r="MC49" s="28">
        <v>0</v>
      </c>
      <c r="MD49" s="28">
        <v>0</v>
      </c>
      <c r="ME49" s="28">
        <v>0</v>
      </c>
      <c r="MF49" s="28">
        <v>0</v>
      </c>
      <c r="MG49" s="28">
        <v>0</v>
      </c>
      <c r="MH49" s="28">
        <v>0</v>
      </c>
      <c r="MI49" s="28">
        <v>0</v>
      </c>
      <c r="MJ49" s="28">
        <v>0</v>
      </c>
      <c r="MK49" s="28">
        <v>0</v>
      </c>
      <c r="ML49" s="28">
        <v>0</v>
      </c>
      <c r="MM49" s="28">
        <v>0</v>
      </c>
      <c r="MN49" s="28">
        <v>0</v>
      </c>
      <c r="MO49" s="28">
        <v>0</v>
      </c>
      <c r="MP49" s="28">
        <v>0</v>
      </c>
      <c r="MQ49" s="28">
        <v>0</v>
      </c>
      <c r="MR49" s="28">
        <v>0</v>
      </c>
      <c r="MS49" s="28">
        <v>0</v>
      </c>
      <c r="MT49" s="28">
        <v>24</v>
      </c>
      <c r="MU49" s="28">
        <v>4268</v>
      </c>
      <c r="MV49" s="28">
        <v>0</v>
      </c>
      <c r="MW49" s="28">
        <v>0</v>
      </c>
      <c r="MX49" s="28">
        <v>0</v>
      </c>
      <c r="MY49" s="28">
        <v>0</v>
      </c>
      <c r="MZ49" s="28">
        <v>0</v>
      </c>
      <c r="NA49" s="28">
        <v>0</v>
      </c>
      <c r="NB49" s="28">
        <v>0</v>
      </c>
      <c r="NC49" s="28">
        <v>0</v>
      </c>
      <c r="ND49" s="28">
        <v>0</v>
      </c>
      <c r="NE49" s="28">
        <v>0</v>
      </c>
      <c r="NF49" s="28">
        <v>86</v>
      </c>
      <c r="NG49" s="28">
        <v>0</v>
      </c>
      <c r="NH49" s="28">
        <v>0</v>
      </c>
      <c r="NI49" s="28">
        <v>0</v>
      </c>
      <c r="NJ49" s="28">
        <v>0</v>
      </c>
      <c r="NK49" s="28">
        <v>0</v>
      </c>
      <c r="NL49" s="28">
        <v>0</v>
      </c>
      <c r="NM49" s="28">
        <v>0</v>
      </c>
      <c r="NN49" s="28">
        <v>0</v>
      </c>
      <c r="NO49" s="28">
        <v>4372</v>
      </c>
      <c r="NP49" s="28">
        <v>0</v>
      </c>
      <c r="NQ49" s="28">
        <v>0</v>
      </c>
      <c r="NR49" s="28">
        <v>0</v>
      </c>
      <c r="NS49" s="28">
        <v>0</v>
      </c>
      <c r="NT49" s="28">
        <v>0</v>
      </c>
      <c r="NU49" s="28">
        <v>0</v>
      </c>
      <c r="NV49" s="28">
        <v>1524</v>
      </c>
      <c r="NW49" s="28">
        <v>0</v>
      </c>
      <c r="NX49" s="28">
        <v>13632</v>
      </c>
      <c r="NY49" s="28">
        <v>1306</v>
      </c>
      <c r="NZ49" s="28">
        <v>19</v>
      </c>
      <c r="OA49" s="28">
        <v>790</v>
      </c>
      <c r="OB49" s="28">
        <v>0</v>
      </c>
      <c r="OC49" s="28">
        <v>0</v>
      </c>
      <c r="OD49" s="28">
        <v>0</v>
      </c>
      <c r="OE49" s="28">
        <v>0</v>
      </c>
      <c r="OF49" s="28">
        <v>0</v>
      </c>
      <c r="OG49" s="28">
        <v>0</v>
      </c>
      <c r="OH49" s="28">
        <v>0</v>
      </c>
      <c r="OI49" s="28">
        <v>2174</v>
      </c>
      <c r="OJ49" s="28">
        <v>0</v>
      </c>
      <c r="OK49" s="28">
        <v>0</v>
      </c>
      <c r="OL49" s="28">
        <v>0</v>
      </c>
      <c r="OM49" s="28">
        <v>0</v>
      </c>
      <c r="ON49" s="28">
        <v>0</v>
      </c>
      <c r="OO49" s="28">
        <v>0</v>
      </c>
      <c r="OP49" s="28">
        <v>0</v>
      </c>
      <c r="OQ49" s="28">
        <v>0</v>
      </c>
      <c r="OR49" s="28">
        <v>0</v>
      </c>
      <c r="OS49" s="28">
        <v>0</v>
      </c>
      <c r="OT49" s="28">
        <v>0</v>
      </c>
      <c r="OU49" s="28">
        <v>0</v>
      </c>
      <c r="OV49" s="28">
        <v>0</v>
      </c>
      <c r="OW49" s="28">
        <v>0</v>
      </c>
      <c r="OX49" s="28">
        <v>0</v>
      </c>
      <c r="OY49" s="28">
        <v>0</v>
      </c>
      <c r="OZ49" s="28">
        <v>0</v>
      </c>
      <c r="PA49" s="28">
        <v>1177</v>
      </c>
      <c r="PB49" s="28">
        <v>0</v>
      </c>
      <c r="PC49" s="28">
        <v>0</v>
      </c>
      <c r="PD49" s="28">
        <v>0</v>
      </c>
      <c r="PE49" s="28">
        <v>0</v>
      </c>
      <c r="PF49" s="28">
        <v>0</v>
      </c>
      <c r="PG49" s="28">
        <v>0</v>
      </c>
      <c r="PH49" s="28">
        <v>646</v>
      </c>
      <c r="PI49" s="28">
        <v>0</v>
      </c>
      <c r="PJ49" s="28">
        <v>0</v>
      </c>
      <c r="PK49" s="28">
        <v>0</v>
      </c>
      <c r="PL49" s="28">
        <v>0</v>
      </c>
      <c r="PM49" s="28">
        <v>0</v>
      </c>
      <c r="PN49" s="28">
        <v>0</v>
      </c>
      <c r="PO49" s="28">
        <v>0</v>
      </c>
      <c r="PP49" s="28">
        <v>0</v>
      </c>
      <c r="PQ49" s="28">
        <v>349</v>
      </c>
      <c r="PR49" s="28">
        <v>0</v>
      </c>
      <c r="PS49" s="28">
        <v>0</v>
      </c>
      <c r="PT49" s="28">
        <v>325</v>
      </c>
      <c r="PU49" s="28">
        <v>473</v>
      </c>
      <c r="PV49" s="28">
        <v>1714</v>
      </c>
      <c r="PW49" s="28">
        <v>1871</v>
      </c>
      <c r="PX49" s="28">
        <v>0</v>
      </c>
      <c r="PY49" s="28">
        <v>130</v>
      </c>
      <c r="PZ49" s="28">
        <v>0</v>
      </c>
      <c r="QA49" s="28">
        <v>12</v>
      </c>
      <c r="QB49" s="28">
        <v>907</v>
      </c>
      <c r="QC49" s="28">
        <v>0</v>
      </c>
      <c r="QD49" s="28">
        <v>0</v>
      </c>
      <c r="QE49" s="28">
        <v>0</v>
      </c>
      <c r="QF49" s="28">
        <v>0</v>
      </c>
      <c r="QG49" s="28">
        <v>0</v>
      </c>
      <c r="QH49" s="28">
        <v>0</v>
      </c>
      <c r="QI49" s="28">
        <v>0</v>
      </c>
      <c r="QJ49" s="28">
        <v>0</v>
      </c>
      <c r="QK49" s="28">
        <v>0</v>
      </c>
      <c r="QL49" s="28">
        <v>11416</v>
      </c>
      <c r="QM49" s="28">
        <v>5112</v>
      </c>
      <c r="QN49" s="28">
        <v>3073</v>
      </c>
      <c r="QO49" s="28">
        <v>0</v>
      </c>
      <c r="QP49" s="28">
        <v>0</v>
      </c>
      <c r="QQ49" s="28">
        <v>337</v>
      </c>
      <c r="QR49" s="28">
        <v>0</v>
      </c>
      <c r="QS49" s="28">
        <v>0</v>
      </c>
      <c r="QT49" s="28">
        <v>362</v>
      </c>
      <c r="QU49" s="28">
        <v>0</v>
      </c>
      <c r="QV49" s="28">
        <v>0</v>
      </c>
      <c r="QW49" s="28">
        <v>0</v>
      </c>
      <c r="QX49" s="28">
        <v>0</v>
      </c>
      <c r="QY49" s="28">
        <v>0</v>
      </c>
      <c r="QZ49" s="28">
        <v>1854</v>
      </c>
      <c r="RA49" s="28">
        <v>0</v>
      </c>
      <c r="RB49" s="28">
        <v>0</v>
      </c>
      <c r="RC49" s="28">
        <v>0</v>
      </c>
      <c r="RD49" s="28">
        <v>0</v>
      </c>
      <c r="RE49" s="28">
        <v>0</v>
      </c>
      <c r="RF49" s="28">
        <v>8179</v>
      </c>
      <c r="RG49" s="28">
        <v>0</v>
      </c>
      <c r="RH49" s="28">
        <v>0</v>
      </c>
      <c r="RI49" s="28">
        <v>0</v>
      </c>
      <c r="RJ49" s="28">
        <v>12969</v>
      </c>
      <c r="RK49" s="28">
        <v>136</v>
      </c>
      <c r="RL49" s="28">
        <v>228</v>
      </c>
      <c r="RM49" s="28">
        <v>4667</v>
      </c>
      <c r="RN49" s="28">
        <v>64</v>
      </c>
      <c r="RO49" s="28">
        <v>168</v>
      </c>
      <c r="RP49" s="28">
        <v>0</v>
      </c>
      <c r="RQ49" s="28">
        <v>0</v>
      </c>
      <c r="RR49" s="28">
        <v>39</v>
      </c>
      <c r="RS49" s="28">
        <v>0</v>
      </c>
      <c r="RT49" s="28">
        <v>0</v>
      </c>
      <c r="RU49" s="28">
        <v>0</v>
      </c>
      <c r="RV49" s="28">
        <v>0</v>
      </c>
      <c r="RW49" s="28">
        <v>0</v>
      </c>
      <c r="RX49" s="28">
        <v>0</v>
      </c>
      <c r="RY49" s="28">
        <v>0</v>
      </c>
      <c r="RZ49" s="28">
        <v>0</v>
      </c>
      <c r="SA49" s="28">
        <v>510</v>
      </c>
      <c r="SB49" s="28">
        <v>0</v>
      </c>
      <c r="SC49" s="28">
        <v>0</v>
      </c>
      <c r="SD49" s="28">
        <v>0</v>
      </c>
      <c r="SE49" s="28">
        <v>0</v>
      </c>
      <c r="SF49" s="28">
        <v>0</v>
      </c>
      <c r="SG49" s="28">
        <v>0</v>
      </c>
      <c r="SH49" s="28">
        <v>201</v>
      </c>
      <c r="SI49" s="28">
        <v>0</v>
      </c>
      <c r="SJ49" s="28">
        <v>0</v>
      </c>
      <c r="SK49" s="28">
        <v>0</v>
      </c>
      <c r="SL49" s="28">
        <v>0</v>
      </c>
      <c r="SM49" s="28">
        <v>0</v>
      </c>
      <c r="SN49" s="28">
        <v>944</v>
      </c>
      <c r="SO49" s="28">
        <v>29</v>
      </c>
      <c r="SP49" s="28">
        <v>1</v>
      </c>
      <c r="SQ49" s="28">
        <v>0</v>
      </c>
      <c r="SR49" s="28">
        <v>0</v>
      </c>
      <c r="SS49" s="28">
        <v>0</v>
      </c>
      <c r="ST49" s="28">
        <v>314</v>
      </c>
      <c r="SU49" s="28">
        <v>1312</v>
      </c>
      <c r="SV49" s="28">
        <v>1838</v>
      </c>
      <c r="SW49" s="28">
        <v>0</v>
      </c>
      <c r="SX49" s="28">
        <v>0</v>
      </c>
      <c r="SY49" s="28">
        <v>0</v>
      </c>
    </row>
    <row r="50" spans="1:519">
      <c r="A50" s="65"/>
      <c r="B50" s="66" t="s">
        <v>353</v>
      </c>
      <c r="C50" s="67"/>
      <c r="D50" s="28">
        <v>196263</v>
      </c>
      <c r="E50" s="28">
        <v>81936</v>
      </c>
      <c r="F50" s="28">
        <v>10733</v>
      </c>
      <c r="G50" s="30">
        <v>68281</v>
      </c>
      <c r="H50" s="28">
        <v>146899</v>
      </c>
      <c r="I50" s="30">
        <v>7964683</v>
      </c>
      <c r="J50" s="28">
        <v>1659</v>
      </c>
      <c r="K50" s="28">
        <v>20</v>
      </c>
      <c r="L50" s="28">
        <v>60</v>
      </c>
      <c r="M50" s="30">
        <v>154303</v>
      </c>
      <c r="N50" s="28">
        <v>60</v>
      </c>
      <c r="O50" s="30">
        <v>782228</v>
      </c>
      <c r="P50" s="28">
        <v>4756</v>
      </c>
      <c r="Q50" s="28">
        <v>6747</v>
      </c>
      <c r="R50" s="28">
        <v>9673</v>
      </c>
      <c r="S50" s="30">
        <v>1373</v>
      </c>
      <c r="T50" s="28">
        <v>6019</v>
      </c>
      <c r="U50" s="30">
        <v>595171</v>
      </c>
      <c r="V50" s="28">
        <v>0</v>
      </c>
      <c r="W50" s="28">
        <v>0</v>
      </c>
      <c r="X50" s="28">
        <v>0</v>
      </c>
      <c r="Y50" s="30">
        <v>0</v>
      </c>
      <c r="Z50" s="28">
        <v>25665</v>
      </c>
      <c r="AA50" s="30">
        <v>39385</v>
      </c>
      <c r="AB50" s="28">
        <v>2433</v>
      </c>
      <c r="AC50" s="28">
        <v>10262</v>
      </c>
      <c r="AD50" s="28">
        <v>845</v>
      </c>
      <c r="AE50" s="30">
        <v>3875</v>
      </c>
      <c r="AF50" s="28">
        <v>1532</v>
      </c>
      <c r="AG50" s="30">
        <v>71128</v>
      </c>
      <c r="AH50" s="28">
        <v>6980</v>
      </c>
      <c r="AI50" s="28">
        <v>0</v>
      </c>
      <c r="AJ50" s="28">
        <v>110</v>
      </c>
      <c r="AK50" s="30">
        <v>147718</v>
      </c>
      <c r="AL50" s="28">
        <v>61655</v>
      </c>
      <c r="AM50" s="30">
        <v>604102</v>
      </c>
      <c r="AN50" s="28">
        <v>6602</v>
      </c>
      <c r="AO50" s="28">
        <v>362</v>
      </c>
      <c r="AP50" s="28">
        <v>2251</v>
      </c>
      <c r="AQ50" s="30">
        <v>6701</v>
      </c>
      <c r="AR50" s="28">
        <v>0</v>
      </c>
      <c r="AS50" s="30">
        <v>308349</v>
      </c>
      <c r="AT50" s="28">
        <v>43927</v>
      </c>
      <c r="AU50" s="28">
        <v>1103</v>
      </c>
      <c r="AV50" s="28">
        <v>16183</v>
      </c>
      <c r="AW50" s="30">
        <v>4122</v>
      </c>
      <c r="AX50" s="28">
        <v>1223</v>
      </c>
      <c r="AY50" s="30">
        <v>73941</v>
      </c>
      <c r="AZ50" s="28">
        <v>5410</v>
      </c>
      <c r="BA50" s="28">
        <v>4619</v>
      </c>
      <c r="BB50" s="28">
        <v>524</v>
      </c>
      <c r="BC50" s="30">
        <v>11286</v>
      </c>
      <c r="BD50" s="28">
        <v>33060</v>
      </c>
      <c r="BE50" s="30">
        <v>1150739</v>
      </c>
      <c r="BF50" s="28">
        <v>269710</v>
      </c>
      <c r="BG50" s="28">
        <v>106724</v>
      </c>
      <c r="BH50" s="28">
        <v>257960</v>
      </c>
      <c r="BI50" s="30">
        <v>149187</v>
      </c>
      <c r="BJ50" s="28">
        <v>84007</v>
      </c>
      <c r="BK50" s="30">
        <v>7381229</v>
      </c>
      <c r="BL50" s="28">
        <v>8641</v>
      </c>
      <c r="BM50" s="28">
        <v>9451</v>
      </c>
      <c r="BN50" s="28">
        <v>70</v>
      </c>
      <c r="BO50" s="30">
        <v>133037</v>
      </c>
      <c r="BP50" s="28">
        <v>0</v>
      </c>
      <c r="BQ50" s="30">
        <v>217555</v>
      </c>
      <c r="BR50" s="28">
        <v>98920</v>
      </c>
      <c r="BS50" s="28">
        <v>16799</v>
      </c>
      <c r="BT50" s="28">
        <v>38718</v>
      </c>
      <c r="BU50" s="30">
        <v>2932</v>
      </c>
      <c r="BV50" s="28">
        <v>72435</v>
      </c>
      <c r="BW50" s="30">
        <v>1441900</v>
      </c>
      <c r="BX50" s="28">
        <v>48676</v>
      </c>
      <c r="BY50" s="28">
        <v>15094</v>
      </c>
      <c r="BZ50" s="28">
        <v>5937</v>
      </c>
      <c r="CA50" s="30">
        <v>394484</v>
      </c>
      <c r="CB50" s="28">
        <v>86135</v>
      </c>
      <c r="CC50" s="30">
        <v>1929266</v>
      </c>
      <c r="CD50" s="28">
        <v>0</v>
      </c>
      <c r="CE50" s="28">
        <v>0</v>
      </c>
      <c r="CF50" s="28">
        <v>0</v>
      </c>
      <c r="CG50" s="30">
        <v>0</v>
      </c>
      <c r="CH50" s="28">
        <v>0</v>
      </c>
      <c r="CI50" s="30">
        <v>385429</v>
      </c>
      <c r="CJ50" s="28">
        <v>0</v>
      </c>
      <c r="CK50" s="28">
        <v>0</v>
      </c>
      <c r="CL50" s="28">
        <v>0</v>
      </c>
      <c r="CM50" s="30">
        <v>151</v>
      </c>
      <c r="CN50" s="28">
        <v>0</v>
      </c>
      <c r="CO50" s="30">
        <v>957612</v>
      </c>
      <c r="CP50" s="28">
        <v>56407</v>
      </c>
      <c r="CQ50" s="28">
        <v>18783</v>
      </c>
      <c r="CR50" s="28">
        <v>13312</v>
      </c>
      <c r="CS50" s="30">
        <v>43673</v>
      </c>
      <c r="CT50" s="28">
        <v>80280</v>
      </c>
      <c r="CU50" s="30">
        <v>7575971</v>
      </c>
      <c r="CV50" s="28">
        <v>3152</v>
      </c>
      <c r="CW50" s="28">
        <v>57</v>
      </c>
      <c r="CX50" s="28">
        <v>0</v>
      </c>
      <c r="CY50" s="30">
        <v>0</v>
      </c>
      <c r="CZ50" s="28">
        <v>17989</v>
      </c>
      <c r="DA50" s="30">
        <v>298511</v>
      </c>
      <c r="DB50" s="28">
        <v>0</v>
      </c>
      <c r="DC50" s="28">
        <v>0</v>
      </c>
      <c r="DD50" s="28">
        <v>0</v>
      </c>
      <c r="DE50" s="30">
        <v>0</v>
      </c>
      <c r="DF50" s="28">
        <v>0</v>
      </c>
      <c r="DG50" s="30">
        <v>1024672</v>
      </c>
      <c r="DH50" s="28">
        <v>40513</v>
      </c>
      <c r="DI50" s="28">
        <v>146600</v>
      </c>
      <c r="DJ50" s="28">
        <v>0</v>
      </c>
      <c r="DK50" s="30">
        <v>22600</v>
      </c>
      <c r="DL50" s="28">
        <v>5260</v>
      </c>
      <c r="DM50" s="30">
        <v>2231732</v>
      </c>
      <c r="DN50" s="28">
        <v>1358</v>
      </c>
      <c r="DO50" s="28">
        <v>0</v>
      </c>
      <c r="DP50" s="28">
        <v>0</v>
      </c>
      <c r="DQ50" s="30">
        <v>0</v>
      </c>
      <c r="DR50" s="28">
        <v>2560</v>
      </c>
      <c r="DS50" s="30">
        <v>217635</v>
      </c>
      <c r="DT50" s="28">
        <v>109903</v>
      </c>
      <c r="DU50" s="28">
        <v>22978</v>
      </c>
      <c r="DV50" s="28">
        <v>72726</v>
      </c>
      <c r="DW50" s="30">
        <v>65630</v>
      </c>
      <c r="DX50" s="28">
        <v>189326</v>
      </c>
      <c r="DY50" s="30">
        <v>1417913</v>
      </c>
      <c r="DZ50" s="28">
        <v>605251</v>
      </c>
      <c r="EA50" s="28">
        <v>279417</v>
      </c>
      <c r="EB50" s="28">
        <v>521101</v>
      </c>
      <c r="EC50" s="30">
        <v>242629</v>
      </c>
      <c r="ED50" s="28">
        <v>391568</v>
      </c>
      <c r="EE50" s="30">
        <v>14491898</v>
      </c>
      <c r="EF50" s="28">
        <v>43128</v>
      </c>
      <c r="EG50" s="28">
        <v>33702</v>
      </c>
      <c r="EH50" s="28">
        <v>53822</v>
      </c>
      <c r="EI50" s="30">
        <v>801</v>
      </c>
      <c r="EJ50" s="28">
        <v>157818</v>
      </c>
      <c r="EK50" s="30">
        <v>1847402</v>
      </c>
      <c r="EL50" s="28">
        <v>26344</v>
      </c>
      <c r="EM50" s="28">
        <v>0</v>
      </c>
      <c r="EN50" s="28">
        <v>0</v>
      </c>
      <c r="EO50" s="30">
        <v>0</v>
      </c>
      <c r="EP50" s="28">
        <v>0</v>
      </c>
      <c r="EQ50" s="30">
        <v>0</v>
      </c>
      <c r="ER50" s="28">
        <v>5997</v>
      </c>
      <c r="ES50" s="28">
        <v>0</v>
      </c>
      <c r="ET50" s="28">
        <v>0</v>
      </c>
      <c r="EU50" s="30">
        <v>0</v>
      </c>
      <c r="EV50" s="28">
        <v>0</v>
      </c>
      <c r="EW50" s="30">
        <v>901653</v>
      </c>
      <c r="EX50" s="28">
        <v>97951</v>
      </c>
      <c r="EY50" s="28">
        <v>75574</v>
      </c>
      <c r="EZ50" s="28">
        <v>94809</v>
      </c>
      <c r="FA50" s="30">
        <v>202</v>
      </c>
      <c r="FB50" s="28">
        <v>0</v>
      </c>
      <c r="FC50" s="30">
        <v>893194</v>
      </c>
      <c r="FD50" s="28">
        <v>1846</v>
      </c>
      <c r="FE50" s="28">
        <v>686</v>
      </c>
      <c r="FF50" s="28">
        <v>0</v>
      </c>
      <c r="FG50" s="30">
        <v>35</v>
      </c>
      <c r="FH50" s="28">
        <v>0</v>
      </c>
      <c r="FI50" s="30">
        <v>371421</v>
      </c>
      <c r="FJ50" s="28">
        <v>1018</v>
      </c>
      <c r="FK50" s="28">
        <v>0</v>
      </c>
      <c r="FL50" s="28">
        <v>0</v>
      </c>
      <c r="FM50" s="30">
        <v>1086194</v>
      </c>
      <c r="FN50" s="28">
        <v>56706</v>
      </c>
      <c r="FO50" s="30">
        <v>4009145</v>
      </c>
      <c r="FP50" s="28">
        <v>3104</v>
      </c>
      <c r="FQ50" s="28">
        <v>607</v>
      </c>
      <c r="FR50" s="28">
        <v>15040</v>
      </c>
      <c r="FS50" s="30">
        <v>3202</v>
      </c>
      <c r="FT50" s="28">
        <v>1231</v>
      </c>
      <c r="FU50" s="30">
        <v>627915</v>
      </c>
      <c r="FV50" s="28">
        <v>8626</v>
      </c>
      <c r="FW50" s="28">
        <v>1213</v>
      </c>
      <c r="FX50" s="28">
        <v>6543</v>
      </c>
      <c r="FY50" s="30">
        <v>4679</v>
      </c>
      <c r="FZ50" s="28">
        <v>2979</v>
      </c>
      <c r="GA50" s="30">
        <v>449885</v>
      </c>
      <c r="GB50" s="28">
        <v>2547</v>
      </c>
      <c r="GC50" s="28">
        <v>4294</v>
      </c>
      <c r="GD50" s="28">
        <v>9644</v>
      </c>
      <c r="GE50" s="30">
        <v>93</v>
      </c>
      <c r="GF50" s="28">
        <v>2488</v>
      </c>
      <c r="GG50" s="30">
        <v>970107</v>
      </c>
      <c r="GH50" s="28">
        <v>2797</v>
      </c>
      <c r="GI50" s="28">
        <v>840</v>
      </c>
      <c r="GJ50" s="28">
        <v>0</v>
      </c>
      <c r="GK50" s="30">
        <v>0</v>
      </c>
      <c r="GL50" s="28">
        <v>0</v>
      </c>
      <c r="GM50" s="30">
        <v>871691</v>
      </c>
      <c r="GN50" s="28">
        <v>6222</v>
      </c>
      <c r="GO50" s="28">
        <v>13972</v>
      </c>
      <c r="GP50" s="28">
        <v>5573</v>
      </c>
      <c r="GQ50" s="30">
        <v>5430</v>
      </c>
      <c r="GR50" s="28">
        <v>72562</v>
      </c>
      <c r="GS50" s="30">
        <v>246763</v>
      </c>
      <c r="GT50" s="28">
        <v>48961</v>
      </c>
      <c r="GU50" s="28">
        <v>7384</v>
      </c>
      <c r="GV50" s="28">
        <v>58110</v>
      </c>
      <c r="GW50" s="30">
        <v>13151</v>
      </c>
      <c r="GX50" s="28">
        <v>370145</v>
      </c>
      <c r="GY50" s="30">
        <v>3424373</v>
      </c>
      <c r="GZ50" s="28">
        <v>0</v>
      </c>
      <c r="HA50" s="28">
        <v>0</v>
      </c>
      <c r="HB50" s="28">
        <v>30775</v>
      </c>
      <c r="HC50" s="30">
        <v>3890</v>
      </c>
      <c r="HD50" s="28">
        <v>314431</v>
      </c>
      <c r="HE50" s="30">
        <v>710911</v>
      </c>
      <c r="HF50" s="28">
        <v>0</v>
      </c>
      <c r="HG50" s="28">
        <v>0</v>
      </c>
      <c r="HH50" s="28">
        <v>0</v>
      </c>
      <c r="HI50" s="30">
        <v>7846</v>
      </c>
      <c r="HJ50" s="28">
        <v>20104</v>
      </c>
      <c r="HK50" s="30">
        <v>287394</v>
      </c>
      <c r="HL50" s="28">
        <v>84772</v>
      </c>
      <c r="HM50" s="28">
        <v>681</v>
      </c>
      <c r="HN50" s="28">
        <v>6697</v>
      </c>
      <c r="HO50" s="30">
        <v>38152</v>
      </c>
      <c r="HP50" s="28">
        <v>186250</v>
      </c>
      <c r="HQ50" s="30">
        <v>1909382</v>
      </c>
      <c r="HR50" s="28">
        <v>32169</v>
      </c>
      <c r="HS50" s="28">
        <v>18611</v>
      </c>
      <c r="HT50" s="28">
        <v>30130</v>
      </c>
      <c r="HU50" s="30">
        <v>63139</v>
      </c>
      <c r="HV50" s="28">
        <v>48122</v>
      </c>
      <c r="HW50" s="30">
        <v>3377336</v>
      </c>
      <c r="HX50" s="28">
        <v>45162</v>
      </c>
      <c r="HY50" s="28">
        <v>7261</v>
      </c>
      <c r="HZ50" s="28">
        <v>39515</v>
      </c>
      <c r="IA50" s="30">
        <v>12939</v>
      </c>
      <c r="IB50" s="28">
        <v>9094</v>
      </c>
      <c r="IC50" s="30">
        <v>1542817</v>
      </c>
      <c r="ID50" s="28">
        <v>9391</v>
      </c>
      <c r="IE50" s="28">
        <v>10000</v>
      </c>
      <c r="IF50" s="28">
        <v>223</v>
      </c>
      <c r="IG50" s="30">
        <v>22748</v>
      </c>
      <c r="IH50" s="28">
        <v>4377</v>
      </c>
      <c r="II50" s="30">
        <v>2797991</v>
      </c>
      <c r="IJ50" s="28">
        <v>34689</v>
      </c>
      <c r="IK50" s="28">
        <v>153003</v>
      </c>
      <c r="IL50" s="28">
        <v>1961</v>
      </c>
      <c r="IM50" s="30">
        <v>6208</v>
      </c>
      <c r="IN50" s="28">
        <v>106670</v>
      </c>
      <c r="IO50" s="30">
        <v>2450163</v>
      </c>
      <c r="IP50" s="28">
        <v>114692</v>
      </c>
      <c r="IQ50" s="28">
        <v>203050</v>
      </c>
      <c r="IR50" s="28">
        <v>6319</v>
      </c>
      <c r="IS50" s="30">
        <v>80108</v>
      </c>
      <c r="IT50" s="28">
        <v>104949</v>
      </c>
      <c r="IU50" s="30">
        <v>664777</v>
      </c>
      <c r="IV50" s="28">
        <v>12163</v>
      </c>
      <c r="IW50" s="28">
        <v>118340</v>
      </c>
      <c r="IX50" s="28">
        <v>1358</v>
      </c>
      <c r="IY50" s="30">
        <v>4156</v>
      </c>
      <c r="IZ50" s="28">
        <v>6779</v>
      </c>
      <c r="JA50" s="30">
        <v>1164978</v>
      </c>
      <c r="JB50" s="28">
        <v>29851</v>
      </c>
      <c r="JC50" s="28">
        <v>27425</v>
      </c>
      <c r="JD50" s="28">
        <v>11418</v>
      </c>
      <c r="JE50" s="30">
        <v>26651</v>
      </c>
      <c r="JF50" s="61">
        <v>160502</v>
      </c>
      <c r="JG50" s="30">
        <v>1028629</v>
      </c>
      <c r="JH50" s="28">
        <v>185746</v>
      </c>
      <c r="JI50" s="28">
        <v>84261</v>
      </c>
      <c r="JJ50" s="28">
        <v>32647</v>
      </c>
      <c r="JK50" s="28">
        <v>71535</v>
      </c>
      <c r="JL50" s="28">
        <v>81486</v>
      </c>
      <c r="JM50" s="28">
        <v>5252370</v>
      </c>
      <c r="JN50" s="28">
        <v>260</v>
      </c>
      <c r="JO50" s="28">
        <v>752</v>
      </c>
      <c r="JP50" s="28">
        <v>81</v>
      </c>
      <c r="JQ50" s="28">
        <v>898</v>
      </c>
      <c r="JR50" s="28">
        <v>406</v>
      </c>
      <c r="JS50" s="28">
        <v>60331</v>
      </c>
      <c r="JT50" s="28">
        <v>8786</v>
      </c>
      <c r="JU50" s="28">
        <v>7875</v>
      </c>
      <c r="JV50" s="28">
        <v>4932</v>
      </c>
      <c r="JW50" s="28">
        <v>3812</v>
      </c>
      <c r="JX50" s="28">
        <v>7119</v>
      </c>
      <c r="JY50" s="28">
        <v>752603</v>
      </c>
      <c r="JZ50" s="28">
        <v>4445</v>
      </c>
      <c r="KA50" s="28">
        <v>3966</v>
      </c>
      <c r="KB50" s="28">
        <v>13097</v>
      </c>
      <c r="KC50" s="28">
        <v>11929</v>
      </c>
      <c r="KD50" s="28">
        <v>0</v>
      </c>
      <c r="KE50" s="28">
        <v>689339</v>
      </c>
      <c r="KF50" s="28">
        <v>122940</v>
      </c>
      <c r="KG50" s="28">
        <v>25353</v>
      </c>
      <c r="KH50" s="28">
        <v>45716</v>
      </c>
      <c r="KI50" s="28">
        <v>14927</v>
      </c>
      <c r="KJ50" s="28">
        <v>23084</v>
      </c>
      <c r="KK50" s="28">
        <v>893354</v>
      </c>
      <c r="KL50" s="28">
        <v>0</v>
      </c>
      <c r="KM50" s="28">
        <v>120</v>
      </c>
      <c r="KN50" s="28">
        <v>0</v>
      </c>
      <c r="KO50" s="28">
        <v>1803</v>
      </c>
      <c r="KP50" s="28">
        <v>1965</v>
      </c>
      <c r="KQ50" s="28">
        <v>344067</v>
      </c>
      <c r="KR50" s="28">
        <v>54191</v>
      </c>
      <c r="KS50" s="28">
        <v>19891</v>
      </c>
      <c r="KT50" s="28">
        <v>17339</v>
      </c>
      <c r="KU50" s="28">
        <v>72464</v>
      </c>
      <c r="KV50" s="28">
        <v>40942</v>
      </c>
      <c r="KW50" s="28">
        <v>134225</v>
      </c>
      <c r="KX50" s="28">
        <v>41481</v>
      </c>
      <c r="KY50" s="28">
        <v>10525</v>
      </c>
      <c r="KZ50" s="28">
        <v>8549</v>
      </c>
      <c r="LA50" s="28">
        <v>92342</v>
      </c>
      <c r="LB50" s="28">
        <v>2958</v>
      </c>
      <c r="LC50" s="28">
        <v>11826409</v>
      </c>
      <c r="LD50" s="28">
        <v>539</v>
      </c>
      <c r="LE50" s="28">
        <v>88</v>
      </c>
      <c r="LF50" s="28">
        <v>233</v>
      </c>
      <c r="LG50" s="28">
        <v>0</v>
      </c>
      <c r="LH50" s="28">
        <v>2522</v>
      </c>
      <c r="LI50" s="28">
        <v>261102</v>
      </c>
      <c r="LJ50" s="28">
        <v>0</v>
      </c>
      <c r="LK50" s="28">
        <v>0</v>
      </c>
      <c r="LL50" s="28">
        <v>0</v>
      </c>
      <c r="LM50" s="28">
        <v>0</v>
      </c>
      <c r="LN50" s="28">
        <v>1424</v>
      </c>
      <c r="LO50" s="28">
        <v>2180967</v>
      </c>
      <c r="LP50" s="28">
        <v>1485</v>
      </c>
      <c r="LQ50" s="28">
        <v>76148</v>
      </c>
      <c r="LR50" s="28">
        <v>89467</v>
      </c>
      <c r="LS50" s="28">
        <v>330363</v>
      </c>
      <c r="LT50" s="28">
        <v>110203</v>
      </c>
      <c r="LU50" s="28">
        <v>8223063</v>
      </c>
      <c r="LV50" s="28">
        <v>244311</v>
      </c>
      <c r="LW50" s="28">
        <v>0</v>
      </c>
      <c r="LX50" s="28">
        <v>0</v>
      </c>
      <c r="LY50" s="28">
        <v>0</v>
      </c>
      <c r="LZ50" s="28">
        <v>0</v>
      </c>
      <c r="MA50" s="28">
        <v>249907</v>
      </c>
      <c r="MB50" s="28">
        <v>3006</v>
      </c>
      <c r="MC50" s="28">
        <v>560</v>
      </c>
      <c r="MD50" s="28">
        <v>4562</v>
      </c>
      <c r="ME50" s="28">
        <v>0</v>
      </c>
      <c r="MF50" s="28">
        <v>0</v>
      </c>
      <c r="MG50" s="28">
        <v>342823</v>
      </c>
      <c r="MH50" s="28">
        <v>146813</v>
      </c>
      <c r="MI50" s="28">
        <v>254486</v>
      </c>
      <c r="MJ50" s="28">
        <v>333244</v>
      </c>
      <c r="MK50" s="28">
        <v>239335</v>
      </c>
      <c r="ML50" s="28">
        <v>326594</v>
      </c>
      <c r="MM50" s="28">
        <v>3962535</v>
      </c>
      <c r="MN50" s="28">
        <v>5355</v>
      </c>
      <c r="MO50" s="28">
        <v>5113</v>
      </c>
      <c r="MP50" s="28">
        <v>7</v>
      </c>
      <c r="MQ50" s="28">
        <v>1</v>
      </c>
      <c r="MR50" s="28">
        <v>0</v>
      </c>
      <c r="MS50" s="28">
        <v>230876</v>
      </c>
      <c r="MT50" s="28">
        <v>1923</v>
      </c>
      <c r="MU50" s="28">
        <v>7785</v>
      </c>
      <c r="MV50" s="28">
        <v>1423</v>
      </c>
      <c r="MW50" s="28">
        <v>21024</v>
      </c>
      <c r="MX50" s="28">
        <v>0</v>
      </c>
      <c r="MY50" s="28">
        <v>79784</v>
      </c>
      <c r="MZ50" s="28">
        <v>1436</v>
      </c>
      <c r="NA50" s="28">
        <v>0</v>
      </c>
      <c r="NB50" s="28">
        <v>0</v>
      </c>
      <c r="NC50" s="28">
        <v>512</v>
      </c>
      <c r="ND50" s="28">
        <v>0</v>
      </c>
      <c r="NE50" s="28">
        <v>660723</v>
      </c>
      <c r="NF50" s="28">
        <v>264536</v>
      </c>
      <c r="NG50" s="28">
        <v>146255</v>
      </c>
      <c r="NH50" s="28">
        <v>21402</v>
      </c>
      <c r="NI50" s="28">
        <v>11826</v>
      </c>
      <c r="NJ50" s="28">
        <v>7512</v>
      </c>
      <c r="NK50" s="28">
        <v>1805939</v>
      </c>
      <c r="NL50" s="28">
        <v>45072</v>
      </c>
      <c r="NM50" s="28">
        <v>0</v>
      </c>
      <c r="NN50" s="28">
        <v>0</v>
      </c>
      <c r="NO50" s="28">
        <v>0</v>
      </c>
      <c r="NP50" s="28">
        <v>0</v>
      </c>
      <c r="NQ50" s="28">
        <v>1429576</v>
      </c>
      <c r="NR50" s="28">
        <v>86979</v>
      </c>
      <c r="NS50" s="28">
        <v>20300</v>
      </c>
      <c r="NT50" s="28">
        <v>33699</v>
      </c>
      <c r="NU50" s="28">
        <v>29000</v>
      </c>
      <c r="NV50" s="28">
        <v>51</v>
      </c>
      <c r="NW50" s="28">
        <v>3128245</v>
      </c>
      <c r="NX50" s="28">
        <v>131102</v>
      </c>
      <c r="NY50" s="28">
        <v>52901</v>
      </c>
      <c r="NZ50" s="28">
        <v>65421</v>
      </c>
      <c r="OA50" s="28">
        <v>658702</v>
      </c>
      <c r="OB50" s="28">
        <v>285679</v>
      </c>
      <c r="OC50" s="28">
        <v>5449083</v>
      </c>
      <c r="OD50" s="28">
        <v>193356</v>
      </c>
      <c r="OE50" s="28">
        <v>34640</v>
      </c>
      <c r="OF50" s="28">
        <v>36083</v>
      </c>
      <c r="OG50" s="28">
        <v>58085</v>
      </c>
      <c r="OH50" s="28">
        <v>4266</v>
      </c>
      <c r="OI50" s="28">
        <v>2741837</v>
      </c>
      <c r="OJ50" s="28">
        <v>36005</v>
      </c>
      <c r="OK50" s="28">
        <v>0</v>
      </c>
      <c r="OL50" s="28">
        <v>17258</v>
      </c>
      <c r="OM50" s="28">
        <v>64661</v>
      </c>
      <c r="ON50" s="28">
        <v>6019</v>
      </c>
      <c r="OO50" s="28">
        <v>2611521</v>
      </c>
      <c r="OP50" s="28">
        <v>0</v>
      </c>
      <c r="OQ50" s="28">
        <v>0</v>
      </c>
      <c r="OR50" s="28">
        <v>52299</v>
      </c>
      <c r="OS50" s="28">
        <v>0</v>
      </c>
      <c r="OT50" s="28">
        <v>0</v>
      </c>
      <c r="OU50" s="28">
        <v>333534</v>
      </c>
      <c r="OV50" s="28">
        <v>44587</v>
      </c>
      <c r="OW50" s="28">
        <v>130</v>
      </c>
      <c r="OX50" s="28">
        <v>1646</v>
      </c>
      <c r="OY50" s="28">
        <v>11561</v>
      </c>
      <c r="OZ50" s="28">
        <v>152</v>
      </c>
      <c r="PA50" s="28">
        <v>1760450</v>
      </c>
      <c r="PB50" s="28">
        <v>102318</v>
      </c>
      <c r="PC50" s="28">
        <v>97466</v>
      </c>
      <c r="PD50" s="28">
        <v>13821</v>
      </c>
      <c r="PE50" s="28">
        <v>38019</v>
      </c>
      <c r="PF50" s="28">
        <v>107084</v>
      </c>
      <c r="PG50" s="28">
        <v>1426258</v>
      </c>
      <c r="PH50" s="28">
        <v>62637</v>
      </c>
      <c r="PI50" s="28">
        <v>2248</v>
      </c>
      <c r="PJ50" s="28">
        <v>63449</v>
      </c>
      <c r="PK50" s="28">
        <v>9415</v>
      </c>
      <c r="PL50" s="28">
        <v>22996</v>
      </c>
      <c r="PM50" s="28">
        <v>1674635</v>
      </c>
      <c r="PN50" s="28">
        <v>0</v>
      </c>
      <c r="PO50" s="28">
        <v>0</v>
      </c>
      <c r="PP50" s="28">
        <v>0</v>
      </c>
      <c r="PQ50" s="28">
        <v>0</v>
      </c>
      <c r="PR50" s="28">
        <v>0</v>
      </c>
      <c r="PS50" s="28">
        <v>246339</v>
      </c>
      <c r="PT50" s="28">
        <v>351012</v>
      </c>
      <c r="PU50" s="28">
        <v>81944</v>
      </c>
      <c r="PV50" s="28">
        <v>150891</v>
      </c>
      <c r="PW50" s="28">
        <v>53837</v>
      </c>
      <c r="PX50" s="28">
        <v>132786</v>
      </c>
      <c r="PY50" s="28">
        <v>9870140</v>
      </c>
      <c r="PZ50" s="28">
        <v>11846</v>
      </c>
      <c r="QA50" s="28">
        <v>22805</v>
      </c>
      <c r="QB50" s="28">
        <v>2906</v>
      </c>
      <c r="QC50" s="28">
        <v>31293</v>
      </c>
      <c r="QD50" s="28">
        <v>11569</v>
      </c>
      <c r="QE50" s="28">
        <v>1300089</v>
      </c>
      <c r="QF50" s="28">
        <v>22763</v>
      </c>
      <c r="QG50" s="28">
        <v>53648</v>
      </c>
      <c r="QH50" s="28">
        <v>0</v>
      </c>
      <c r="QI50" s="28">
        <v>0</v>
      </c>
      <c r="QJ50" s="28">
        <v>0</v>
      </c>
      <c r="QK50" s="28">
        <v>1632393</v>
      </c>
      <c r="QL50" s="28">
        <v>15617</v>
      </c>
      <c r="QM50" s="28">
        <v>12741</v>
      </c>
      <c r="QN50" s="28">
        <v>0</v>
      </c>
      <c r="QO50" s="28">
        <v>0</v>
      </c>
      <c r="QP50" s="28">
        <v>149001</v>
      </c>
      <c r="QQ50" s="28">
        <v>3079911</v>
      </c>
      <c r="QR50" s="28">
        <v>52493</v>
      </c>
      <c r="QS50" s="28">
        <v>54917</v>
      </c>
      <c r="QT50" s="28">
        <v>2972</v>
      </c>
      <c r="QU50" s="28">
        <v>18282</v>
      </c>
      <c r="QV50" s="28">
        <v>5433</v>
      </c>
      <c r="QW50" s="28">
        <v>3117175</v>
      </c>
      <c r="QX50" s="28">
        <v>59945</v>
      </c>
      <c r="QY50" s="28">
        <v>44115</v>
      </c>
      <c r="QZ50" s="28">
        <v>35430</v>
      </c>
      <c r="RA50" s="28">
        <v>0</v>
      </c>
      <c r="RB50" s="28">
        <v>0</v>
      </c>
      <c r="RC50" s="28">
        <v>4788708</v>
      </c>
      <c r="RD50" s="28">
        <v>13440</v>
      </c>
      <c r="RE50" s="28">
        <v>18746</v>
      </c>
      <c r="RF50" s="28">
        <v>14250</v>
      </c>
      <c r="RG50" s="28">
        <v>0</v>
      </c>
      <c r="RH50" s="28">
        <v>31500</v>
      </c>
      <c r="RI50" s="28">
        <v>2184943</v>
      </c>
      <c r="RJ50" s="28">
        <v>54682</v>
      </c>
      <c r="RK50" s="28">
        <v>15755</v>
      </c>
      <c r="RL50" s="28">
        <v>7764</v>
      </c>
      <c r="RM50" s="28">
        <v>103918</v>
      </c>
      <c r="RN50" s="28">
        <v>37</v>
      </c>
      <c r="RO50" s="28">
        <v>3086574</v>
      </c>
      <c r="RP50" s="28">
        <v>0</v>
      </c>
      <c r="RQ50" s="28">
        <v>0</v>
      </c>
      <c r="RR50" s="28">
        <v>0</v>
      </c>
      <c r="RS50" s="28">
        <v>0</v>
      </c>
      <c r="RT50" s="28">
        <v>8878</v>
      </c>
      <c r="RU50" s="28">
        <v>152869</v>
      </c>
      <c r="RV50" s="28">
        <v>61176</v>
      </c>
      <c r="RW50" s="28">
        <v>957</v>
      </c>
      <c r="RX50" s="28">
        <v>6755</v>
      </c>
      <c r="RY50" s="28">
        <v>89682</v>
      </c>
      <c r="RZ50" s="28">
        <v>121602</v>
      </c>
      <c r="SA50" s="28">
        <v>2394088</v>
      </c>
      <c r="SB50" s="28">
        <v>750</v>
      </c>
      <c r="SC50" s="28">
        <v>0</v>
      </c>
      <c r="SD50" s="28">
        <v>0</v>
      </c>
      <c r="SE50" s="28">
        <v>0</v>
      </c>
      <c r="SF50" s="28">
        <v>7830</v>
      </c>
      <c r="SG50" s="28">
        <v>297942</v>
      </c>
      <c r="SH50" s="28">
        <v>260</v>
      </c>
      <c r="SI50" s="28">
        <v>0</v>
      </c>
      <c r="SJ50" s="28">
        <v>4853</v>
      </c>
      <c r="SK50" s="28">
        <v>0</v>
      </c>
      <c r="SL50" s="28">
        <v>24899</v>
      </c>
      <c r="SM50" s="28">
        <v>65923</v>
      </c>
      <c r="SN50" s="28">
        <v>0</v>
      </c>
      <c r="SO50" s="28">
        <v>0</v>
      </c>
      <c r="SP50" s="28">
        <v>0</v>
      </c>
      <c r="SQ50" s="28">
        <v>0</v>
      </c>
      <c r="SR50" s="28">
        <v>21490</v>
      </c>
      <c r="SS50" s="28">
        <v>719053</v>
      </c>
      <c r="ST50" s="28">
        <v>0</v>
      </c>
      <c r="SU50" s="28">
        <v>0</v>
      </c>
      <c r="SV50" s="28">
        <v>0</v>
      </c>
      <c r="SW50" s="28">
        <v>55394</v>
      </c>
      <c r="SX50" s="28">
        <v>2220</v>
      </c>
      <c r="SY50" s="28">
        <v>96435</v>
      </c>
    </row>
    <row r="51" spans="1:519">
      <c r="A51" s="65"/>
      <c r="B51" s="66" t="s">
        <v>354</v>
      </c>
      <c r="C51" s="67"/>
      <c r="D51" s="28">
        <v>3102318</v>
      </c>
      <c r="E51" s="28">
        <v>81936</v>
      </c>
      <c r="F51" s="28">
        <v>10733</v>
      </c>
      <c r="G51" s="30">
        <v>71644</v>
      </c>
      <c r="H51" s="28">
        <v>150202</v>
      </c>
      <c r="I51" s="30">
        <v>7964686</v>
      </c>
      <c r="J51" s="28">
        <v>180962</v>
      </c>
      <c r="K51" s="28">
        <v>20</v>
      </c>
      <c r="L51" s="28">
        <v>60</v>
      </c>
      <c r="M51" s="30">
        <v>154303</v>
      </c>
      <c r="N51" s="28">
        <v>60</v>
      </c>
      <c r="O51" s="30">
        <v>782855</v>
      </c>
      <c r="P51" s="28">
        <v>140567</v>
      </c>
      <c r="Q51" s="28">
        <v>6747</v>
      </c>
      <c r="R51" s="28">
        <v>9673</v>
      </c>
      <c r="S51" s="30">
        <v>1373</v>
      </c>
      <c r="T51" s="28">
        <v>6019</v>
      </c>
      <c r="U51" s="30">
        <v>595171</v>
      </c>
      <c r="V51" s="28">
        <v>206709</v>
      </c>
      <c r="W51" s="28">
        <v>0</v>
      </c>
      <c r="X51" s="28">
        <v>0</v>
      </c>
      <c r="Y51" s="30">
        <v>0</v>
      </c>
      <c r="Z51" s="28">
        <v>25665</v>
      </c>
      <c r="AA51" s="30">
        <v>39385</v>
      </c>
      <c r="AB51" s="28">
        <v>121247</v>
      </c>
      <c r="AC51" s="28">
        <v>10262</v>
      </c>
      <c r="AD51" s="28">
        <v>845</v>
      </c>
      <c r="AE51" s="30">
        <v>3875</v>
      </c>
      <c r="AF51" s="28">
        <v>1532</v>
      </c>
      <c r="AG51" s="30">
        <v>71130</v>
      </c>
      <c r="AH51" s="28">
        <v>543352</v>
      </c>
      <c r="AI51" s="28">
        <v>42</v>
      </c>
      <c r="AJ51" s="28">
        <v>110</v>
      </c>
      <c r="AK51" s="30">
        <v>147718</v>
      </c>
      <c r="AL51" s="28">
        <v>61655</v>
      </c>
      <c r="AM51" s="30">
        <v>604102</v>
      </c>
      <c r="AN51" s="28">
        <v>293106</v>
      </c>
      <c r="AO51" s="28">
        <v>362</v>
      </c>
      <c r="AP51" s="28">
        <v>2251</v>
      </c>
      <c r="AQ51" s="30">
        <v>6701</v>
      </c>
      <c r="AR51" s="28">
        <v>0</v>
      </c>
      <c r="AS51" s="30">
        <v>308349</v>
      </c>
      <c r="AT51" s="28">
        <v>1221962</v>
      </c>
      <c r="AU51" s="28">
        <v>1208</v>
      </c>
      <c r="AV51" s="28">
        <v>16183</v>
      </c>
      <c r="AW51" s="30">
        <v>4122</v>
      </c>
      <c r="AX51" s="28">
        <v>3352</v>
      </c>
      <c r="AY51" s="30">
        <v>73941</v>
      </c>
      <c r="AZ51" s="28">
        <v>263473</v>
      </c>
      <c r="BA51" s="28">
        <v>4619</v>
      </c>
      <c r="BB51" s="28">
        <v>524</v>
      </c>
      <c r="BC51" s="30">
        <v>12617</v>
      </c>
      <c r="BD51" s="28">
        <v>35823</v>
      </c>
      <c r="BE51" s="30">
        <v>1151211</v>
      </c>
      <c r="BF51" s="28">
        <v>2917973</v>
      </c>
      <c r="BG51" s="28">
        <v>106724</v>
      </c>
      <c r="BH51" s="28">
        <v>257960</v>
      </c>
      <c r="BI51" s="30">
        <v>239948</v>
      </c>
      <c r="BJ51" s="28">
        <v>84771</v>
      </c>
      <c r="BK51" s="30">
        <v>7381817</v>
      </c>
      <c r="BL51" s="28">
        <v>131793</v>
      </c>
      <c r="BM51" s="28">
        <v>9451</v>
      </c>
      <c r="BN51" s="28">
        <v>12904</v>
      </c>
      <c r="BO51" s="30">
        <v>133037</v>
      </c>
      <c r="BP51" s="28">
        <v>0</v>
      </c>
      <c r="BQ51" s="30">
        <v>217558</v>
      </c>
      <c r="BR51" s="28">
        <v>994025</v>
      </c>
      <c r="BS51" s="28">
        <v>16799</v>
      </c>
      <c r="BT51" s="28">
        <v>38718</v>
      </c>
      <c r="BU51" s="30">
        <v>2932</v>
      </c>
      <c r="BV51" s="28">
        <v>72435</v>
      </c>
      <c r="BW51" s="30">
        <v>1441901</v>
      </c>
      <c r="BX51" s="28">
        <v>1183270</v>
      </c>
      <c r="BY51" s="28">
        <v>15094</v>
      </c>
      <c r="BZ51" s="28">
        <v>6116</v>
      </c>
      <c r="CA51" s="30">
        <v>394495</v>
      </c>
      <c r="CB51" s="28">
        <v>87034</v>
      </c>
      <c r="CC51" s="30">
        <v>1929670</v>
      </c>
      <c r="CD51" s="28">
        <v>103362</v>
      </c>
      <c r="CE51" s="28">
        <v>0</v>
      </c>
      <c r="CF51" s="28">
        <v>0</v>
      </c>
      <c r="CG51" s="30">
        <v>0</v>
      </c>
      <c r="CH51" s="28">
        <v>0</v>
      </c>
      <c r="CI51" s="30">
        <v>385429</v>
      </c>
      <c r="CJ51" s="28">
        <v>554541</v>
      </c>
      <c r="CK51" s="28">
        <v>0</v>
      </c>
      <c r="CL51" s="28">
        <v>0</v>
      </c>
      <c r="CM51" s="30">
        <v>151</v>
      </c>
      <c r="CN51" s="28">
        <v>0</v>
      </c>
      <c r="CO51" s="30">
        <v>957612</v>
      </c>
      <c r="CP51" s="28">
        <v>2441038</v>
      </c>
      <c r="CQ51" s="28">
        <v>19047</v>
      </c>
      <c r="CR51" s="28">
        <v>13470</v>
      </c>
      <c r="CS51" s="30">
        <v>44512</v>
      </c>
      <c r="CT51" s="28">
        <v>80280</v>
      </c>
      <c r="CU51" s="30">
        <v>7575971</v>
      </c>
      <c r="CV51" s="28">
        <v>102064</v>
      </c>
      <c r="CW51" s="28">
        <v>57</v>
      </c>
      <c r="CX51" s="28">
        <v>0</v>
      </c>
      <c r="CY51" s="30">
        <v>0</v>
      </c>
      <c r="CZ51" s="28">
        <v>17989</v>
      </c>
      <c r="DA51" s="30">
        <v>298511</v>
      </c>
      <c r="DB51" s="28">
        <v>234246</v>
      </c>
      <c r="DC51" s="28">
        <v>661</v>
      </c>
      <c r="DD51" s="28">
        <v>1572</v>
      </c>
      <c r="DE51" s="30">
        <v>1618</v>
      </c>
      <c r="DF51" s="28">
        <v>9205</v>
      </c>
      <c r="DG51" s="30">
        <v>1025686</v>
      </c>
      <c r="DH51" s="28">
        <v>973684</v>
      </c>
      <c r="DI51" s="28">
        <v>146600</v>
      </c>
      <c r="DJ51" s="28">
        <v>0</v>
      </c>
      <c r="DK51" s="30">
        <v>22600</v>
      </c>
      <c r="DL51" s="28">
        <v>5260</v>
      </c>
      <c r="DM51" s="30">
        <v>2231733</v>
      </c>
      <c r="DN51" s="28">
        <v>657993</v>
      </c>
      <c r="DO51" s="28">
        <v>0</v>
      </c>
      <c r="DP51" s="28">
        <v>0</v>
      </c>
      <c r="DQ51" s="30">
        <v>0</v>
      </c>
      <c r="DR51" s="28">
        <v>2560</v>
      </c>
      <c r="DS51" s="30">
        <v>217636</v>
      </c>
      <c r="DT51" s="28">
        <v>1765095</v>
      </c>
      <c r="DU51" s="28">
        <v>22978</v>
      </c>
      <c r="DV51" s="28">
        <v>72726</v>
      </c>
      <c r="DW51" s="30">
        <v>65630</v>
      </c>
      <c r="DX51" s="28">
        <v>189326</v>
      </c>
      <c r="DY51" s="30">
        <v>1417914</v>
      </c>
      <c r="DZ51" s="28">
        <v>4294217</v>
      </c>
      <c r="EA51" s="28">
        <v>293079</v>
      </c>
      <c r="EB51" s="28">
        <v>521101</v>
      </c>
      <c r="EC51" s="30">
        <v>271670</v>
      </c>
      <c r="ED51" s="28">
        <v>391568</v>
      </c>
      <c r="EE51" s="30">
        <v>14496520</v>
      </c>
      <c r="EF51" s="28">
        <v>4053225</v>
      </c>
      <c r="EG51" s="28">
        <v>33702</v>
      </c>
      <c r="EH51" s="28">
        <v>53822</v>
      </c>
      <c r="EI51" s="30">
        <v>801</v>
      </c>
      <c r="EJ51" s="28">
        <v>157818</v>
      </c>
      <c r="EK51" s="30">
        <v>1847403</v>
      </c>
      <c r="EL51" s="28">
        <v>247461</v>
      </c>
      <c r="EM51" s="28">
        <v>0</v>
      </c>
      <c r="EN51" s="28">
        <v>0</v>
      </c>
      <c r="EO51" s="30">
        <v>0</v>
      </c>
      <c r="EP51" s="28">
        <v>0</v>
      </c>
      <c r="EQ51" s="30">
        <v>0</v>
      </c>
      <c r="ER51" s="28">
        <v>435120</v>
      </c>
      <c r="ES51" s="28">
        <v>0</v>
      </c>
      <c r="ET51" s="28">
        <v>0</v>
      </c>
      <c r="EU51" s="30">
        <v>0</v>
      </c>
      <c r="EV51" s="28">
        <v>0</v>
      </c>
      <c r="EW51" s="30">
        <v>901653</v>
      </c>
      <c r="EX51" s="28">
        <v>360069</v>
      </c>
      <c r="EY51" s="28">
        <v>75574</v>
      </c>
      <c r="EZ51" s="28">
        <v>94809</v>
      </c>
      <c r="FA51" s="30">
        <v>8631</v>
      </c>
      <c r="FB51" s="28">
        <v>0</v>
      </c>
      <c r="FC51" s="30">
        <v>893195</v>
      </c>
      <c r="FD51" s="28">
        <v>162389</v>
      </c>
      <c r="FE51" s="28">
        <v>686</v>
      </c>
      <c r="FF51" s="28">
        <v>0</v>
      </c>
      <c r="FG51" s="30">
        <v>35</v>
      </c>
      <c r="FH51" s="28">
        <v>0</v>
      </c>
      <c r="FI51" s="30">
        <v>371422</v>
      </c>
      <c r="FJ51" s="28">
        <v>676889</v>
      </c>
      <c r="FK51" s="28">
        <v>0</v>
      </c>
      <c r="FL51" s="28">
        <v>0</v>
      </c>
      <c r="FM51" s="30">
        <v>1086194</v>
      </c>
      <c r="FN51" s="28">
        <v>56706</v>
      </c>
      <c r="FO51" s="30">
        <v>4009146</v>
      </c>
      <c r="FP51" s="28">
        <v>514974</v>
      </c>
      <c r="FQ51" s="28">
        <v>475334</v>
      </c>
      <c r="FR51" s="28">
        <v>36770</v>
      </c>
      <c r="FS51" s="30">
        <v>3202</v>
      </c>
      <c r="FT51" s="28">
        <v>1231</v>
      </c>
      <c r="FU51" s="30">
        <v>627916</v>
      </c>
      <c r="FV51" s="28">
        <v>220622</v>
      </c>
      <c r="FW51" s="28">
        <v>13652</v>
      </c>
      <c r="FX51" s="28">
        <v>6543</v>
      </c>
      <c r="FY51" s="30">
        <v>4679</v>
      </c>
      <c r="FZ51" s="28">
        <v>2979</v>
      </c>
      <c r="GA51" s="30">
        <v>449887</v>
      </c>
      <c r="GB51" s="28">
        <v>250717</v>
      </c>
      <c r="GC51" s="28">
        <v>4294</v>
      </c>
      <c r="GD51" s="28">
        <v>9644</v>
      </c>
      <c r="GE51" s="30">
        <v>93</v>
      </c>
      <c r="GF51" s="28">
        <v>2488</v>
      </c>
      <c r="GG51" s="30">
        <v>970108</v>
      </c>
      <c r="GH51" s="28">
        <v>589052</v>
      </c>
      <c r="GI51" s="28">
        <v>840</v>
      </c>
      <c r="GJ51" s="28">
        <v>0</v>
      </c>
      <c r="GK51" s="30">
        <v>0</v>
      </c>
      <c r="GL51" s="28">
        <v>0</v>
      </c>
      <c r="GM51" s="30">
        <v>871691</v>
      </c>
      <c r="GN51" s="28">
        <v>371807</v>
      </c>
      <c r="GO51" s="28">
        <v>13972</v>
      </c>
      <c r="GP51" s="28">
        <v>5573</v>
      </c>
      <c r="GQ51" s="30">
        <v>5430</v>
      </c>
      <c r="GR51" s="28">
        <v>72562</v>
      </c>
      <c r="GS51" s="30">
        <v>246764</v>
      </c>
      <c r="GT51" s="28">
        <v>1727100</v>
      </c>
      <c r="GU51" s="28">
        <v>8916</v>
      </c>
      <c r="GV51" s="28">
        <v>61319</v>
      </c>
      <c r="GW51" s="30">
        <v>13230</v>
      </c>
      <c r="GX51" s="28">
        <v>404505</v>
      </c>
      <c r="GY51" s="30">
        <v>3424936</v>
      </c>
      <c r="GZ51" s="28">
        <v>154538</v>
      </c>
      <c r="HA51" s="28">
        <v>0</v>
      </c>
      <c r="HB51" s="28">
        <v>30775</v>
      </c>
      <c r="HC51" s="30">
        <v>3890</v>
      </c>
      <c r="HD51" s="28">
        <v>314431</v>
      </c>
      <c r="HE51" s="30">
        <v>710912</v>
      </c>
      <c r="HF51" s="28">
        <v>205065</v>
      </c>
      <c r="HG51" s="28">
        <v>0</v>
      </c>
      <c r="HH51" s="28">
        <v>0</v>
      </c>
      <c r="HI51" s="30">
        <v>7846</v>
      </c>
      <c r="HJ51" s="28">
        <v>20937</v>
      </c>
      <c r="HK51" s="30">
        <v>287928</v>
      </c>
      <c r="HL51" s="28">
        <v>931302</v>
      </c>
      <c r="HM51" s="28">
        <v>681</v>
      </c>
      <c r="HN51" s="28">
        <v>6697</v>
      </c>
      <c r="HO51" s="30">
        <v>38152</v>
      </c>
      <c r="HP51" s="28">
        <v>186250</v>
      </c>
      <c r="HQ51" s="30">
        <v>1909382</v>
      </c>
      <c r="HR51" s="28">
        <v>838711</v>
      </c>
      <c r="HS51" s="28">
        <v>18611</v>
      </c>
      <c r="HT51" s="28">
        <v>30130</v>
      </c>
      <c r="HU51" s="30">
        <v>63139</v>
      </c>
      <c r="HV51" s="28">
        <v>49255</v>
      </c>
      <c r="HW51" s="30">
        <v>3377337</v>
      </c>
      <c r="HX51" s="28">
        <v>492476</v>
      </c>
      <c r="HY51" s="28">
        <v>7261</v>
      </c>
      <c r="HZ51" s="28">
        <v>39515</v>
      </c>
      <c r="IA51" s="30">
        <v>12966</v>
      </c>
      <c r="IB51" s="28">
        <v>9094</v>
      </c>
      <c r="IC51" s="30">
        <v>1542816</v>
      </c>
      <c r="ID51" s="28">
        <v>494370</v>
      </c>
      <c r="IE51" s="28">
        <v>10000</v>
      </c>
      <c r="IF51" s="28">
        <v>2060</v>
      </c>
      <c r="IG51" s="30">
        <v>22748</v>
      </c>
      <c r="IH51" s="28">
        <v>4737</v>
      </c>
      <c r="II51" s="30">
        <v>2797992</v>
      </c>
      <c r="IJ51" s="28">
        <v>1028386</v>
      </c>
      <c r="IK51" s="28">
        <v>153003</v>
      </c>
      <c r="IL51" s="28">
        <v>1961</v>
      </c>
      <c r="IM51" s="30">
        <v>6208</v>
      </c>
      <c r="IN51" s="28">
        <v>106670</v>
      </c>
      <c r="IO51" s="30">
        <v>2450184</v>
      </c>
      <c r="IP51" s="28">
        <v>929564</v>
      </c>
      <c r="IQ51" s="28">
        <v>203050</v>
      </c>
      <c r="IR51" s="28">
        <v>6319</v>
      </c>
      <c r="IS51" s="30">
        <v>80108</v>
      </c>
      <c r="IT51" s="28">
        <v>107261</v>
      </c>
      <c r="IU51" s="30">
        <v>664945</v>
      </c>
      <c r="IV51" s="28">
        <v>630935</v>
      </c>
      <c r="IW51" s="28">
        <v>118340</v>
      </c>
      <c r="IX51" s="28">
        <v>1358</v>
      </c>
      <c r="IY51" s="30">
        <v>4156</v>
      </c>
      <c r="IZ51" s="28">
        <v>6779</v>
      </c>
      <c r="JA51" s="30">
        <v>1164979</v>
      </c>
      <c r="JB51" s="28">
        <v>350842</v>
      </c>
      <c r="JC51" s="28">
        <v>27425</v>
      </c>
      <c r="JD51" s="28">
        <v>11418</v>
      </c>
      <c r="JE51" s="30">
        <v>26651</v>
      </c>
      <c r="JF51" s="61">
        <v>160502</v>
      </c>
      <c r="JG51" s="30">
        <v>1028630</v>
      </c>
      <c r="JH51" s="28">
        <v>2691190</v>
      </c>
      <c r="JI51" s="28">
        <v>84534</v>
      </c>
      <c r="JJ51" s="28">
        <v>33915</v>
      </c>
      <c r="JK51" s="28">
        <v>81322</v>
      </c>
      <c r="JL51" s="28">
        <v>81486</v>
      </c>
      <c r="JM51" s="28">
        <v>5253066</v>
      </c>
      <c r="JN51" s="28">
        <v>255112</v>
      </c>
      <c r="JO51" s="28">
        <v>752</v>
      </c>
      <c r="JP51" s="28">
        <v>81</v>
      </c>
      <c r="JQ51" s="28">
        <v>898</v>
      </c>
      <c r="JR51" s="28">
        <v>406</v>
      </c>
      <c r="JS51" s="28">
        <v>60331</v>
      </c>
      <c r="JT51" s="28">
        <v>368335</v>
      </c>
      <c r="JU51" s="28">
        <v>7875</v>
      </c>
      <c r="JV51" s="28">
        <v>4932</v>
      </c>
      <c r="JW51" s="28">
        <v>3812</v>
      </c>
      <c r="JX51" s="28">
        <v>7119</v>
      </c>
      <c r="JY51" s="28">
        <v>752603</v>
      </c>
      <c r="JZ51" s="28">
        <v>201328</v>
      </c>
      <c r="KA51" s="28">
        <v>3966</v>
      </c>
      <c r="KB51" s="28">
        <v>13097</v>
      </c>
      <c r="KC51" s="28">
        <v>11929</v>
      </c>
      <c r="KD51" s="28">
        <v>0</v>
      </c>
      <c r="KE51" s="28">
        <v>689338</v>
      </c>
      <c r="KF51" s="28">
        <v>1333854</v>
      </c>
      <c r="KG51" s="28">
        <v>25437</v>
      </c>
      <c r="KH51" s="28">
        <v>45737</v>
      </c>
      <c r="KI51" s="28">
        <v>14969</v>
      </c>
      <c r="KJ51" s="28">
        <v>23178</v>
      </c>
      <c r="KK51" s="28">
        <v>893438</v>
      </c>
      <c r="KL51" s="28">
        <v>284783</v>
      </c>
      <c r="KM51" s="28">
        <v>120</v>
      </c>
      <c r="KN51" s="28">
        <v>0</v>
      </c>
      <c r="KO51" s="28">
        <v>1803</v>
      </c>
      <c r="KP51" s="28">
        <v>1965</v>
      </c>
      <c r="KQ51" s="28">
        <v>345117</v>
      </c>
      <c r="KR51" s="28">
        <v>447917</v>
      </c>
      <c r="KS51" s="28">
        <v>19891</v>
      </c>
      <c r="KT51" s="28">
        <v>17339</v>
      </c>
      <c r="KU51" s="28">
        <v>72464</v>
      </c>
      <c r="KV51" s="28">
        <v>40942</v>
      </c>
      <c r="KW51" s="28">
        <v>134225</v>
      </c>
      <c r="KX51" s="28">
        <v>3693057</v>
      </c>
      <c r="KY51" s="28">
        <v>14786</v>
      </c>
      <c r="KZ51" s="28">
        <v>10189</v>
      </c>
      <c r="LA51" s="28">
        <v>92343</v>
      </c>
      <c r="LB51" s="28">
        <v>3210</v>
      </c>
      <c r="LC51" s="28">
        <v>11826686</v>
      </c>
      <c r="LD51" s="28">
        <v>121561</v>
      </c>
      <c r="LE51" s="28">
        <v>88</v>
      </c>
      <c r="LF51" s="28">
        <v>233</v>
      </c>
      <c r="LG51" s="28">
        <v>0</v>
      </c>
      <c r="LH51" s="28">
        <v>2522</v>
      </c>
      <c r="LI51" s="28">
        <v>261135</v>
      </c>
      <c r="LJ51" s="28">
        <v>376090</v>
      </c>
      <c r="LK51" s="28">
        <v>0</v>
      </c>
      <c r="LL51" s="28">
        <v>0</v>
      </c>
      <c r="LM51" s="28">
        <v>0</v>
      </c>
      <c r="LN51" s="28">
        <v>1424</v>
      </c>
      <c r="LO51" s="28">
        <v>2180966</v>
      </c>
      <c r="LP51" s="28">
        <v>2857077</v>
      </c>
      <c r="LQ51" s="28">
        <v>76148</v>
      </c>
      <c r="LR51" s="28">
        <v>89467</v>
      </c>
      <c r="LS51" s="28">
        <v>330363</v>
      </c>
      <c r="LT51" s="28">
        <v>110203</v>
      </c>
      <c r="LU51" s="28">
        <v>8223063</v>
      </c>
      <c r="LV51" s="28">
        <v>916688</v>
      </c>
      <c r="LW51" s="28">
        <v>0</v>
      </c>
      <c r="LX51" s="28">
        <v>0</v>
      </c>
      <c r="LY51" s="28">
        <v>0</v>
      </c>
      <c r="LZ51" s="28">
        <v>0</v>
      </c>
      <c r="MA51" s="28">
        <v>249907</v>
      </c>
      <c r="MB51" s="28">
        <v>198186</v>
      </c>
      <c r="MC51" s="28">
        <v>560</v>
      </c>
      <c r="MD51" s="28">
        <v>4562</v>
      </c>
      <c r="ME51" s="28">
        <v>0</v>
      </c>
      <c r="MF51" s="28">
        <v>0</v>
      </c>
      <c r="MG51" s="28">
        <v>342823</v>
      </c>
      <c r="MH51" s="28">
        <v>1762319</v>
      </c>
      <c r="MI51" s="28">
        <v>254486</v>
      </c>
      <c r="MJ51" s="28">
        <v>333244</v>
      </c>
      <c r="MK51" s="28">
        <v>239335</v>
      </c>
      <c r="ML51" s="28">
        <v>326594</v>
      </c>
      <c r="MM51" s="28">
        <v>3962534</v>
      </c>
      <c r="MN51" s="28">
        <v>113997</v>
      </c>
      <c r="MO51" s="28">
        <v>5113</v>
      </c>
      <c r="MP51" s="28">
        <v>7</v>
      </c>
      <c r="MQ51" s="28">
        <v>1</v>
      </c>
      <c r="MR51" s="28">
        <v>0</v>
      </c>
      <c r="MS51" s="28">
        <v>230876</v>
      </c>
      <c r="MT51" s="28">
        <v>348647</v>
      </c>
      <c r="MU51" s="28">
        <v>12054</v>
      </c>
      <c r="MV51" s="28">
        <v>1423</v>
      </c>
      <c r="MW51" s="28">
        <v>21024</v>
      </c>
      <c r="MX51" s="28">
        <v>0</v>
      </c>
      <c r="MY51" s="28">
        <v>79784</v>
      </c>
      <c r="MZ51" s="28">
        <v>44492</v>
      </c>
      <c r="NA51" s="28">
        <v>0</v>
      </c>
      <c r="NB51" s="28">
        <v>0</v>
      </c>
      <c r="NC51" s="28">
        <v>512</v>
      </c>
      <c r="ND51" s="28">
        <v>0</v>
      </c>
      <c r="NE51" s="28">
        <v>660722</v>
      </c>
      <c r="NF51" s="28">
        <v>1317806</v>
      </c>
      <c r="NG51" s="28">
        <v>146255</v>
      </c>
      <c r="NH51" s="28">
        <v>21402</v>
      </c>
      <c r="NI51" s="28">
        <v>11826</v>
      </c>
      <c r="NJ51" s="28">
        <v>7512</v>
      </c>
      <c r="NK51" s="28">
        <v>1805939</v>
      </c>
      <c r="NL51" s="28">
        <v>649114</v>
      </c>
      <c r="NM51" s="28">
        <v>0</v>
      </c>
      <c r="NN51" s="28">
        <v>0</v>
      </c>
      <c r="NO51" s="28">
        <v>4372</v>
      </c>
      <c r="NP51" s="28">
        <v>0</v>
      </c>
      <c r="NQ51" s="28">
        <v>1429576</v>
      </c>
      <c r="NR51" s="28">
        <v>1259671</v>
      </c>
      <c r="NS51" s="28">
        <v>20300</v>
      </c>
      <c r="NT51" s="28">
        <v>33699</v>
      </c>
      <c r="NU51" s="28">
        <v>29000</v>
      </c>
      <c r="NV51" s="28">
        <v>1575</v>
      </c>
      <c r="NW51" s="28">
        <v>3128246</v>
      </c>
      <c r="NX51" s="28">
        <v>2541797</v>
      </c>
      <c r="NY51" s="28">
        <v>54208</v>
      </c>
      <c r="NZ51" s="28">
        <v>65441</v>
      </c>
      <c r="OA51" s="28">
        <v>659493</v>
      </c>
      <c r="OB51" s="28">
        <v>285679</v>
      </c>
      <c r="OC51" s="28">
        <v>5449085</v>
      </c>
      <c r="OD51" s="28">
        <v>1422195</v>
      </c>
      <c r="OE51" s="28">
        <v>34640</v>
      </c>
      <c r="OF51" s="28">
        <v>36083</v>
      </c>
      <c r="OG51" s="28">
        <v>58085</v>
      </c>
      <c r="OH51" s="28">
        <v>4266</v>
      </c>
      <c r="OI51" s="28">
        <v>2744013</v>
      </c>
      <c r="OJ51" s="28">
        <v>1015534</v>
      </c>
      <c r="OK51" s="28">
        <v>0</v>
      </c>
      <c r="OL51" s="28">
        <v>17258</v>
      </c>
      <c r="OM51" s="28">
        <v>64661</v>
      </c>
      <c r="ON51" s="28">
        <v>6019</v>
      </c>
      <c r="OO51" s="28">
        <v>2611522</v>
      </c>
      <c r="OP51" s="28">
        <v>137947</v>
      </c>
      <c r="OQ51" s="28">
        <v>0</v>
      </c>
      <c r="OR51" s="28">
        <v>52299</v>
      </c>
      <c r="OS51" s="28">
        <v>0</v>
      </c>
      <c r="OT51" s="28">
        <v>0</v>
      </c>
      <c r="OU51" s="28">
        <v>333535</v>
      </c>
      <c r="OV51" s="28">
        <v>884392</v>
      </c>
      <c r="OW51" s="28">
        <v>130</v>
      </c>
      <c r="OX51" s="28">
        <v>1646</v>
      </c>
      <c r="OY51" s="28">
        <v>11561</v>
      </c>
      <c r="OZ51" s="28">
        <v>152</v>
      </c>
      <c r="PA51" s="28">
        <v>1761628</v>
      </c>
      <c r="PB51" s="28">
        <v>1164491</v>
      </c>
      <c r="PC51" s="28">
        <v>97466</v>
      </c>
      <c r="PD51" s="28">
        <v>13821</v>
      </c>
      <c r="PE51" s="28">
        <v>38019</v>
      </c>
      <c r="PF51" s="28">
        <v>107084</v>
      </c>
      <c r="PG51" s="28">
        <v>1426257</v>
      </c>
      <c r="PH51" s="28">
        <v>746367</v>
      </c>
      <c r="PI51" s="28">
        <v>2248</v>
      </c>
      <c r="PJ51" s="28">
        <v>63449</v>
      </c>
      <c r="PK51" s="28">
        <v>9415</v>
      </c>
      <c r="PL51" s="28">
        <v>22996</v>
      </c>
      <c r="PM51" s="28">
        <v>1674637</v>
      </c>
      <c r="PN51" s="28">
        <v>280799</v>
      </c>
      <c r="PO51" s="28">
        <v>0</v>
      </c>
      <c r="PP51" s="28">
        <v>0</v>
      </c>
      <c r="PQ51" s="28">
        <v>349</v>
      </c>
      <c r="PR51" s="28">
        <v>0</v>
      </c>
      <c r="PS51" s="28">
        <v>246340</v>
      </c>
      <c r="PT51" s="28">
        <v>3086926</v>
      </c>
      <c r="PU51" s="28">
        <v>82417</v>
      </c>
      <c r="PV51" s="28">
        <v>152606</v>
      </c>
      <c r="PW51" s="28">
        <v>55709</v>
      </c>
      <c r="PX51" s="28">
        <v>132786</v>
      </c>
      <c r="PY51" s="28">
        <v>9870272</v>
      </c>
      <c r="PZ51" s="28">
        <v>557880</v>
      </c>
      <c r="QA51" s="28">
        <v>22818</v>
      </c>
      <c r="QB51" s="28">
        <v>3813</v>
      </c>
      <c r="QC51" s="28">
        <v>31293</v>
      </c>
      <c r="QD51" s="28">
        <v>11569</v>
      </c>
      <c r="QE51" s="28">
        <v>1300090</v>
      </c>
      <c r="QF51" s="28">
        <v>448860</v>
      </c>
      <c r="QG51" s="28">
        <v>53648</v>
      </c>
      <c r="QH51" s="28">
        <v>0</v>
      </c>
      <c r="QI51" s="28">
        <v>0</v>
      </c>
      <c r="QJ51" s="28">
        <v>0</v>
      </c>
      <c r="QK51" s="28">
        <v>1632393</v>
      </c>
      <c r="QL51" s="28">
        <v>1296676</v>
      </c>
      <c r="QM51" s="28">
        <v>17853</v>
      </c>
      <c r="QN51" s="28">
        <v>3073</v>
      </c>
      <c r="QO51" s="28">
        <v>0</v>
      </c>
      <c r="QP51" s="28">
        <v>149001</v>
      </c>
      <c r="QQ51" s="28">
        <v>3080250</v>
      </c>
      <c r="QR51" s="28">
        <v>1668682</v>
      </c>
      <c r="QS51" s="28">
        <v>54917</v>
      </c>
      <c r="QT51" s="28">
        <v>3334</v>
      </c>
      <c r="QU51" s="28">
        <v>18282</v>
      </c>
      <c r="QV51" s="28">
        <v>5433</v>
      </c>
      <c r="QW51" s="28">
        <v>3117176</v>
      </c>
      <c r="QX51" s="28">
        <v>1018719</v>
      </c>
      <c r="QY51" s="28">
        <v>44115</v>
      </c>
      <c r="QZ51" s="28">
        <v>37284</v>
      </c>
      <c r="RA51" s="28">
        <v>0</v>
      </c>
      <c r="RB51" s="28">
        <v>0</v>
      </c>
      <c r="RC51" s="28">
        <v>4788710</v>
      </c>
      <c r="RD51" s="28">
        <v>842646</v>
      </c>
      <c r="RE51" s="28">
        <v>18746</v>
      </c>
      <c r="RF51" s="28">
        <v>22429</v>
      </c>
      <c r="RG51" s="28">
        <v>0</v>
      </c>
      <c r="RH51" s="28">
        <v>31500</v>
      </c>
      <c r="RI51" s="28">
        <v>2184943</v>
      </c>
      <c r="RJ51" s="28">
        <v>1424186</v>
      </c>
      <c r="RK51" s="28">
        <v>15891</v>
      </c>
      <c r="RL51" s="28">
        <v>7992</v>
      </c>
      <c r="RM51" s="28">
        <v>108586</v>
      </c>
      <c r="RN51" s="28">
        <v>101</v>
      </c>
      <c r="RO51" s="28">
        <v>3086742</v>
      </c>
      <c r="RP51" s="28">
        <v>116514</v>
      </c>
      <c r="RQ51" s="28">
        <v>0</v>
      </c>
      <c r="RR51" s="28">
        <v>39</v>
      </c>
      <c r="RS51" s="28">
        <v>0</v>
      </c>
      <c r="RT51" s="28">
        <v>8878</v>
      </c>
      <c r="RU51" s="28">
        <v>152869</v>
      </c>
      <c r="RV51" s="28">
        <v>779028</v>
      </c>
      <c r="RW51" s="28">
        <v>957</v>
      </c>
      <c r="RX51" s="28">
        <v>6755</v>
      </c>
      <c r="RY51" s="28">
        <v>89682</v>
      </c>
      <c r="RZ51" s="28">
        <v>121602</v>
      </c>
      <c r="SA51" s="28">
        <v>2394599</v>
      </c>
      <c r="SB51" s="28">
        <v>233716</v>
      </c>
      <c r="SC51" s="28">
        <v>0</v>
      </c>
      <c r="SD51" s="28">
        <v>0</v>
      </c>
      <c r="SE51" s="28">
        <v>0</v>
      </c>
      <c r="SF51" s="28">
        <v>7830</v>
      </c>
      <c r="SG51" s="28">
        <v>297943</v>
      </c>
      <c r="SH51" s="28">
        <v>203723</v>
      </c>
      <c r="SI51" s="28">
        <v>0</v>
      </c>
      <c r="SJ51" s="28">
        <v>4853</v>
      </c>
      <c r="SK51" s="28">
        <v>0</v>
      </c>
      <c r="SL51" s="28">
        <v>24899</v>
      </c>
      <c r="SM51" s="28">
        <v>65923</v>
      </c>
      <c r="SN51" s="28">
        <v>364501</v>
      </c>
      <c r="SO51" s="28">
        <v>29</v>
      </c>
      <c r="SP51" s="28">
        <v>1</v>
      </c>
      <c r="SQ51" s="28">
        <v>0</v>
      </c>
      <c r="SR51" s="28">
        <v>21490</v>
      </c>
      <c r="SS51" s="28">
        <v>719053</v>
      </c>
      <c r="ST51" s="28">
        <v>120470</v>
      </c>
      <c r="SU51" s="28">
        <v>1312</v>
      </c>
      <c r="SV51" s="28">
        <v>1838</v>
      </c>
      <c r="SW51" s="28">
        <v>55394</v>
      </c>
      <c r="SX51" s="28">
        <v>2220</v>
      </c>
      <c r="SY51" s="28">
        <v>96435</v>
      </c>
    </row>
    <row r="52" spans="1:519">
      <c r="A52" s="65" t="s">
        <v>355</v>
      </c>
      <c r="B52" s="66"/>
      <c r="C52" s="67"/>
      <c r="D52" s="28">
        <v>5196827</v>
      </c>
      <c r="E52" s="28">
        <v>4952153</v>
      </c>
      <c r="F52" s="28">
        <v>5490206</v>
      </c>
      <c r="G52" s="30">
        <v>5485587</v>
      </c>
      <c r="H52" s="28">
        <v>4897647</v>
      </c>
      <c r="I52" s="30">
        <v>5680175</v>
      </c>
      <c r="J52" s="28">
        <v>757783</v>
      </c>
      <c r="K52" s="28">
        <v>132312</v>
      </c>
      <c r="L52" s="28">
        <v>404576</v>
      </c>
      <c r="M52" s="30">
        <v>249472</v>
      </c>
      <c r="N52" s="28">
        <v>261211</v>
      </c>
      <c r="O52" s="30">
        <v>219623</v>
      </c>
      <c r="P52" s="28">
        <v>88379</v>
      </c>
      <c r="Q52" s="28">
        <v>16629</v>
      </c>
      <c r="R52" s="28">
        <v>54804</v>
      </c>
      <c r="S52" s="30">
        <v>97727</v>
      </c>
      <c r="T52" s="28">
        <v>82275</v>
      </c>
      <c r="U52" s="30">
        <v>99194</v>
      </c>
      <c r="V52" s="28">
        <v>260911</v>
      </c>
      <c r="W52" s="28">
        <v>94494</v>
      </c>
      <c r="X52" s="28">
        <v>57432</v>
      </c>
      <c r="Y52" s="30">
        <v>70840</v>
      </c>
      <c r="Z52" s="28">
        <v>69358</v>
      </c>
      <c r="AA52" s="30">
        <v>139567</v>
      </c>
      <c r="AB52" s="28">
        <v>100233</v>
      </c>
      <c r="AC52" s="28">
        <v>133044</v>
      </c>
      <c r="AD52" s="28">
        <v>113332</v>
      </c>
      <c r="AE52" s="30">
        <v>144506</v>
      </c>
      <c r="AF52" s="28">
        <v>13435</v>
      </c>
      <c r="AG52" s="30">
        <v>164540</v>
      </c>
      <c r="AH52" s="28">
        <v>871250</v>
      </c>
      <c r="AI52" s="28">
        <v>382267</v>
      </c>
      <c r="AJ52" s="28">
        <v>-107652</v>
      </c>
      <c r="AK52" s="30">
        <v>-335188</v>
      </c>
      <c r="AL52" s="28">
        <v>-491841</v>
      </c>
      <c r="AM52" s="30">
        <v>1278809</v>
      </c>
      <c r="AN52" s="28">
        <v>337952</v>
      </c>
      <c r="AO52" s="28">
        <v>115949</v>
      </c>
      <c r="AP52" s="28">
        <v>107977</v>
      </c>
      <c r="AQ52" s="30">
        <v>17660</v>
      </c>
      <c r="AR52" s="28">
        <v>48703</v>
      </c>
      <c r="AS52" s="30">
        <v>77902</v>
      </c>
      <c r="AT52" s="28">
        <v>1988848</v>
      </c>
      <c r="AU52" s="28">
        <v>1481036</v>
      </c>
      <c r="AV52" s="28">
        <v>1616020</v>
      </c>
      <c r="AW52" s="30">
        <v>1249640</v>
      </c>
      <c r="AX52" s="28">
        <v>976931</v>
      </c>
      <c r="AY52" s="30">
        <v>1565274</v>
      </c>
      <c r="AZ52" s="28">
        <v>607933</v>
      </c>
      <c r="BA52" s="28">
        <v>307129</v>
      </c>
      <c r="BB52" s="28">
        <v>254095</v>
      </c>
      <c r="BC52" s="30">
        <v>256543</v>
      </c>
      <c r="BD52" s="28">
        <v>169929</v>
      </c>
      <c r="BE52" s="30">
        <v>413655</v>
      </c>
      <c r="BF52" s="28">
        <v>3350252</v>
      </c>
      <c r="BG52" s="28">
        <v>4390100</v>
      </c>
      <c r="BH52" s="28">
        <v>4137476</v>
      </c>
      <c r="BI52" s="30">
        <v>2278400</v>
      </c>
      <c r="BJ52" s="28">
        <v>2007484</v>
      </c>
      <c r="BK52" s="30">
        <v>3395303</v>
      </c>
      <c r="BL52" s="28">
        <v>89446</v>
      </c>
      <c r="BM52" s="28">
        <v>-27512</v>
      </c>
      <c r="BN52" s="28">
        <v>100853</v>
      </c>
      <c r="BO52" s="30">
        <v>62854</v>
      </c>
      <c r="BP52" s="28">
        <v>66797</v>
      </c>
      <c r="BQ52" s="30">
        <v>76907</v>
      </c>
      <c r="BR52" s="28">
        <v>711033</v>
      </c>
      <c r="BS52" s="28">
        <v>970303</v>
      </c>
      <c r="BT52" s="28">
        <v>1132926</v>
      </c>
      <c r="BU52" s="30">
        <v>584020</v>
      </c>
      <c r="BV52" s="28">
        <v>504335</v>
      </c>
      <c r="BW52" s="30">
        <v>1333730</v>
      </c>
      <c r="BX52" s="28">
        <v>823171</v>
      </c>
      <c r="BY52" s="28">
        <v>241309</v>
      </c>
      <c r="BZ52" s="28">
        <v>906996</v>
      </c>
      <c r="CA52" s="30">
        <v>550859</v>
      </c>
      <c r="CB52" s="28">
        <v>618538</v>
      </c>
      <c r="CC52" s="30">
        <v>1735082</v>
      </c>
      <c r="CD52" s="28">
        <v>125425</v>
      </c>
      <c r="CE52" s="28">
        <v>114728</v>
      </c>
      <c r="CF52" s="28">
        <v>188736</v>
      </c>
      <c r="CG52" s="30">
        <v>86320</v>
      </c>
      <c r="CH52" s="28">
        <v>-28228</v>
      </c>
      <c r="CI52" s="30">
        <v>124898</v>
      </c>
      <c r="CJ52" s="28">
        <v>377108</v>
      </c>
      <c r="CK52" s="28">
        <v>117163</v>
      </c>
      <c r="CL52" s="28">
        <v>244820</v>
      </c>
      <c r="CM52" s="30">
        <v>543465</v>
      </c>
      <c r="CN52" s="28">
        <v>479633</v>
      </c>
      <c r="CO52" s="30">
        <v>277343</v>
      </c>
      <c r="CP52" s="28">
        <v>4011650</v>
      </c>
      <c r="CQ52" s="28">
        <v>1148372</v>
      </c>
      <c r="CR52" s="28">
        <v>1833540</v>
      </c>
      <c r="CS52" s="30">
        <v>1936259</v>
      </c>
      <c r="CT52" s="28">
        <v>958530</v>
      </c>
      <c r="CU52" s="30">
        <v>2082596</v>
      </c>
      <c r="CV52" s="28">
        <v>90170</v>
      </c>
      <c r="CW52" s="28">
        <v>80899</v>
      </c>
      <c r="CX52" s="28">
        <v>142712</v>
      </c>
      <c r="CY52" s="30">
        <v>73717</v>
      </c>
      <c r="CZ52" s="28">
        <v>-94779</v>
      </c>
      <c r="DA52" s="30">
        <v>33094</v>
      </c>
      <c r="DB52" s="28">
        <v>34508</v>
      </c>
      <c r="DC52" s="28">
        <v>-10089</v>
      </c>
      <c r="DD52" s="28">
        <v>38054</v>
      </c>
      <c r="DE52" s="30">
        <v>232893</v>
      </c>
      <c r="DF52" s="28">
        <v>145613</v>
      </c>
      <c r="DG52" s="30">
        <v>92506</v>
      </c>
      <c r="DH52" s="28">
        <v>1312664</v>
      </c>
      <c r="DI52" s="28">
        <v>481889</v>
      </c>
      <c r="DJ52" s="28">
        <v>862393</v>
      </c>
      <c r="DK52" s="30">
        <v>843753</v>
      </c>
      <c r="DL52" s="28">
        <v>1289077</v>
      </c>
      <c r="DM52" s="30">
        <v>1581266</v>
      </c>
      <c r="DN52" s="28">
        <v>839522</v>
      </c>
      <c r="DO52" s="28">
        <v>222543</v>
      </c>
      <c r="DP52" s="28">
        <v>54832</v>
      </c>
      <c r="DQ52" s="30">
        <v>-21546</v>
      </c>
      <c r="DR52" s="28">
        <v>74454</v>
      </c>
      <c r="DS52" s="30">
        <v>222205</v>
      </c>
      <c r="DT52" s="28">
        <v>3133163</v>
      </c>
      <c r="DU52" s="28">
        <v>513315</v>
      </c>
      <c r="DV52" s="28">
        <v>863030</v>
      </c>
      <c r="DW52" s="30">
        <v>754206</v>
      </c>
      <c r="DX52" s="28">
        <v>1320743</v>
      </c>
      <c r="DY52" s="30">
        <v>1033229</v>
      </c>
      <c r="DZ52" s="28">
        <v>11275355</v>
      </c>
      <c r="EA52" s="28">
        <v>3972054</v>
      </c>
      <c r="EB52" s="28">
        <v>3675763</v>
      </c>
      <c r="EC52" s="30">
        <v>2262068</v>
      </c>
      <c r="ED52" s="28">
        <v>5728135</v>
      </c>
      <c r="EE52" s="30">
        <v>6966806</v>
      </c>
      <c r="EF52" s="28">
        <v>5824165</v>
      </c>
      <c r="EG52" s="28">
        <v>3332471</v>
      </c>
      <c r="EH52" s="28">
        <v>4113072</v>
      </c>
      <c r="EI52" s="30">
        <v>2604539</v>
      </c>
      <c r="EJ52" s="28">
        <v>2800487</v>
      </c>
      <c r="EK52" s="30">
        <v>4644033</v>
      </c>
      <c r="EL52" s="28">
        <v>281904</v>
      </c>
      <c r="EM52" s="28">
        <v>219878</v>
      </c>
      <c r="EN52" s="28">
        <v>125199</v>
      </c>
      <c r="EO52" s="30">
        <v>49800</v>
      </c>
      <c r="EP52" s="28">
        <v>156150</v>
      </c>
      <c r="EQ52" s="30">
        <v>159564</v>
      </c>
      <c r="ER52" s="28">
        <v>556403</v>
      </c>
      <c r="ES52" s="28">
        <v>296791</v>
      </c>
      <c r="ET52" s="28">
        <v>189295</v>
      </c>
      <c r="EU52" s="30">
        <v>106385</v>
      </c>
      <c r="EV52" s="28">
        <v>215733</v>
      </c>
      <c r="EW52" s="30">
        <v>495953</v>
      </c>
      <c r="EX52" s="28">
        <v>88349</v>
      </c>
      <c r="EY52" s="28">
        <v>294417</v>
      </c>
      <c r="EZ52" s="28">
        <v>314292</v>
      </c>
      <c r="FA52" s="30">
        <v>394461</v>
      </c>
      <c r="FB52" s="28">
        <v>322570</v>
      </c>
      <c r="FC52" s="30">
        <v>370375</v>
      </c>
      <c r="FD52" s="28">
        <v>57072</v>
      </c>
      <c r="FE52" s="28">
        <v>-58898</v>
      </c>
      <c r="FF52" s="28">
        <v>150588</v>
      </c>
      <c r="FG52" s="30">
        <v>56459</v>
      </c>
      <c r="FH52" s="28">
        <v>142866</v>
      </c>
      <c r="FI52" s="30">
        <v>115081</v>
      </c>
      <c r="FJ52" s="28">
        <v>508661</v>
      </c>
      <c r="FK52" s="28">
        <v>647450</v>
      </c>
      <c r="FL52" s="28">
        <v>764900</v>
      </c>
      <c r="FM52" s="30">
        <v>1331300</v>
      </c>
      <c r="FN52" s="28">
        <v>989353</v>
      </c>
      <c r="FO52" s="30">
        <v>852607</v>
      </c>
      <c r="FP52" s="28">
        <v>-89490</v>
      </c>
      <c r="FQ52" s="28">
        <v>316367</v>
      </c>
      <c r="FR52" s="28">
        <v>431354</v>
      </c>
      <c r="FS52" s="30">
        <v>432912</v>
      </c>
      <c r="FT52" s="28">
        <v>230354</v>
      </c>
      <c r="FU52" s="30">
        <v>316594</v>
      </c>
      <c r="FV52" s="28">
        <v>186893</v>
      </c>
      <c r="FW52" s="28">
        <v>86705</v>
      </c>
      <c r="FX52" s="28">
        <v>281444</v>
      </c>
      <c r="FY52" s="30">
        <v>80531</v>
      </c>
      <c r="FZ52" s="28">
        <v>32092</v>
      </c>
      <c r="GA52" s="30">
        <v>180087</v>
      </c>
      <c r="GB52" s="28">
        <v>369780</v>
      </c>
      <c r="GC52" s="28">
        <v>338939</v>
      </c>
      <c r="GD52" s="28">
        <v>495254</v>
      </c>
      <c r="GE52" s="30">
        <v>431713</v>
      </c>
      <c r="GF52" s="28">
        <v>121431</v>
      </c>
      <c r="GG52" s="30">
        <v>152977</v>
      </c>
      <c r="GH52" s="28">
        <v>579305</v>
      </c>
      <c r="GI52" s="28">
        <v>161132</v>
      </c>
      <c r="GJ52" s="28">
        <v>402209</v>
      </c>
      <c r="GK52" s="30">
        <v>387483</v>
      </c>
      <c r="GL52" s="28">
        <v>161114</v>
      </c>
      <c r="GM52" s="30">
        <v>284089</v>
      </c>
      <c r="GN52" s="28">
        <v>26976</v>
      </c>
      <c r="GO52" s="28">
        <v>221919</v>
      </c>
      <c r="GP52" s="28">
        <v>275694</v>
      </c>
      <c r="GQ52" s="30">
        <v>606899</v>
      </c>
      <c r="GR52" s="28">
        <v>375618</v>
      </c>
      <c r="GS52" s="30">
        <v>403713</v>
      </c>
      <c r="GT52" s="28">
        <v>1000169</v>
      </c>
      <c r="GU52" s="28">
        <v>546280</v>
      </c>
      <c r="GV52" s="28">
        <v>1489316</v>
      </c>
      <c r="GW52" s="30">
        <v>625088</v>
      </c>
      <c r="GX52" s="28">
        <v>-269225</v>
      </c>
      <c r="GY52" s="30">
        <v>1530518</v>
      </c>
      <c r="GZ52" s="28">
        <v>146546</v>
      </c>
      <c r="HA52" s="28">
        <v>22015</v>
      </c>
      <c r="HB52" s="28">
        <v>206029</v>
      </c>
      <c r="HC52" s="30">
        <v>277679</v>
      </c>
      <c r="HD52" s="28">
        <v>78467</v>
      </c>
      <c r="HE52" s="30">
        <v>89281</v>
      </c>
      <c r="HF52" s="28">
        <v>137880</v>
      </c>
      <c r="HG52" s="28">
        <v>-31290</v>
      </c>
      <c r="HH52" s="28">
        <v>265400</v>
      </c>
      <c r="HI52" s="30">
        <v>219871</v>
      </c>
      <c r="HJ52" s="28">
        <v>215157</v>
      </c>
      <c r="HK52" s="30">
        <v>144470</v>
      </c>
      <c r="HL52" s="28">
        <v>1468186</v>
      </c>
      <c r="HM52" s="28">
        <v>610655</v>
      </c>
      <c r="HN52" s="28">
        <v>828797</v>
      </c>
      <c r="HO52" s="30">
        <v>955045</v>
      </c>
      <c r="HP52" s="28">
        <v>-1424229</v>
      </c>
      <c r="HQ52" s="30">
        <v>1350459</v>
      </c>
      <c r="HR52" s="28">
        <v>-288673</v>
      </c>
      <c r="HS52" s="28">
        <v>356804</v>
      </c>
      <c r="HT52" s="28">
        <v>367365</v>
      </c>
      <c r="HU52" s="30">
        <v>-772923</v>
      </c>
      <c r="HV52" s="28">
        <v>49798</v>
      </c>
      <c r="HW52" s="30">
        <v>1377927</v>
      </c>
      <c r="HX52" s="28">
        <v>584988</v>
      </c>
      <c r="HY52" s="28">
        <v>443924</v>
      </c>
      <c r="HZ52" s="28">
        <v>1280543</v>
      </c>
      <c r="IA52" s="30">
        <v>635323</v>
      </c>
      <c r="IB52" s="28">
        <v>875557</v>
      </c>
      <c r="IC52" s="30">
        <v>2196885</v>
      </c>
      <c r="ID52" s="28">
        <v>979114</v>
      </c>
      <c r="IE52" s="28">
        <v>1222730</v>
      </c>
      <c r="IF52" s="28">
        <v>1375517</v>
      </c>
      <c r="IG52" s="30">
        <v>1423271</v>
      </c>
      <c r="IH52" s="28">
        <v>907110</v>
      </c>
      <c r="II52" s="30">
        <v>1958015</v>
      </c>
      <c r="IJ52" s="28">
        <v>1759069</v>
      </c>
      <c r="IK52" s="28">
        <v>1699343</v>
      </c>
      <c r="IL52" s="28">
        <v>976014</v>
      </c>
      <c r="IM52" s="30">
        <v>1226192</v>
      </c>
      <c r="IN52" s="28">
        <v>831776</v>
      </c>
      <c r="IO52" s="30">
        <v>2103101</v>
      </c>
      <c r="IP52" s="28">
        <v>750758</v>
      </c>
      <c r="IQ52" s="28">
        <v>756741</v>
      </c>
      <c r="IR52" s="28">
        <v>47021</v>
      </c>
      <c r="IS52" s="30">
        <v>-546980</v>
      </c>
      <c r="IT52" s="28">
        <v>-241873</v>
      </c>
      <c r="IU52" s="30">
        <v>-1296392</v>
      </c>
      <c r="IV52" s="28">
        <v>373026</v>
      </c>
      <c r="IW52" s="28">
        <v>542379</v>
      </c>
      <c r="IX52" s="28">
        <v>723567</v>
      </c>
      <c r="IY52" s="30">
        <v>577889</v>
      </c>
      <c r="IZ52" s="28">
        <v>467464</v>
      </c>
      <c r="JA52" s="30">
        <v>714302</v>
      </c>
      <c r="JB52" s="28">
        <v>643324</v>
      </c>
      <c r="JC52" s="28">
        <v>667266</v>
      </c>
      <c r="JD52" s="28">
        <v>981562</v>
      </c>
      <c r="JE52" s="30">
        <v>1091151</v>
      </c>
      <c r="JF52" s="28">
        <v>1539914</v>
      </c>
      <c r="JG52" s="30">
        <v>1203232</v>
      </c>
      <c r="JH52" s="28">
        <v>1077634</v>
      </c>
      <c r="JI52" s="28">
        <v>725217</v>
      </c>
      <c r="JJ52" s="28">
        <v>2525436</v>
      </c>
      <c r="JK52" s="28">
        <v>1275433</v>
      </c>
      <c r="JL52" s="28">
        <v>2005287</v>
      </c>
      <c r="JM52" s="28">
        <v>3783689</v>
      </c>
      <c r="JN52" s="28">
        <v>96659</v>
      </c>
      <c r="JO52" s="28">
        <v>36998</v>
      </c>
      <c r="JP52" s="28">
        <v>298214</v>
      </c>
      <c r="JQ52" s="28">
        <v>315008</v>
      </c>
      <c r="JR52" s="28">
        <v>156845</v>
      </c>
      <c r="JS52" s="28">
        <v>296178</v>
      </c>
      <c r="JT52" s="28">
        <v>377445</v>
      </c>
      <c r="JU52" s="28">
        <v>57469</v>
      </c>
      <c r="JV52" s="28">
        <v>405623</v>
      </c>
      <c r="JW52" s="28">
        <v>346264</v>
      </c>
      <c r="JX52" s="28">
        <v>247934</v>
      </c>
      <c r="JY52" s="28">
        <v>228460</v>
      </c>
      <c r="JZ52" s="28">
        <v>162735</v>
      </c>
      <c r="KA52" s="28">
        <v>14921</v>
      </c>
      <c r="KB52" s="28">
        <v>240167</v>
      </c>
      <c r="KC52" s="28">
        <v>263283</v>
      </c>
      <c r="KD52" s="28">
        <v>203019</v>
      </c>
      <c r="KE52" s="28">
        <v>65120</v>
      </c>
      <c r="KF52" s="28">
        <v>1426755</v>
      </c>
      <c r="KG52" s="28">
        <v>567188</v>
      </c>
      <c r="KH52" s="28">
        <v>1201053</v>
      </c>
      <c r="KI52" s="28">
        <v>1004709</v>
      </c>
      <c r="KJ52" s="28">
        <v>1029431</v>
      </c>
      <c r="KK52" s="28">
        <v>1641572</v>
      </c>
      <c r="KL52" s="28">
        <v>145624</v>
      </c>
      <c r="KM52" s="28">
        <v>200660</v>
      </c>
      <c r="KN52" s="28">
        <v>108786</v>
      </c>
      <c r="KO52" s="28">
        <v>230918</v>
      </c>
      <c r="KP52" s="28">
        <v>30397</v>
      </c>
      <c r="KQ52" s="28">
        <v>86778</v>
      </c>
      <c r="KR52" s="28">
        <v>-40202</v>
      </c>
      <c r="KS52" s="28">
        <v>-35701</v>
      </c>
      <c r="KT52" s="28">
        <v>310096</v>
      </c>
      <c r="KU52" s="28">
        <v>49856</v>
      </c>
      <c r="KV52" s="28">
        <v>342264</v>
      </c>
      <c r="KW52" s="28">
        <v>1187752</v>
      </c>
      <c r="KX52" s="28">
        <v>10656692</v>
      </c>
      <c r="KY52" s="28">
        <v>6383653</v>
      </c>
      <c r="KZ52" s="28">
        <v>5854931</v>
      </c>
      <c r="LA52" s="28">
        <v>5094409</v>
      </c>
      <c r="LB52" s="28">
        <v>4322343</v>
      </c>
      <c r="LC52" s="28">
        <v>6118058</v>
      </c>
      <c r="LD52" s="28">
        <v>64794</v>
      </c>
      <c r="LE52" s="28">
        <v>97303</v>
      </c>
      <c r="LF52" s="28">
        <v>51632</v>
      </c>
      <c r="LG52" s="28">
        <v>89615</v>
      </c>
      <c r="LH52" s="28">
        <v>98647</v>
      </c>
      <c r="LI52" s="28">
        <v>157407</v>
      </c>
      <c r="LJ52" s="28">
        <v>239584</v>
      </c>
      <c r="LK52" s="28">
        <v>27968</v>
      </c>
      <c r="LL52" s="28">
        <v>219640</v>
      </c>
      <c r="LM52" s="28">
        <v>424570</v>
      </c>
      <c r="LN52" s="28">
        <v>241391</v>
      </c>
      <c r="LO52" s="28">
        <v>306838</v>
      </c>
      <c r="LP52" s="28">
        <v>5946068</v>
      </c>
      <c r="LQ52" s="28">
        <v>4120373</v>
      </c>
      <c r="LR52" s="28">
        <v>5103651</v>
      </c>
      <c r="LS52" s="28">
        <v>4789418</v>
      </c>
      <c r="LT52" s="28">
        <v>5527192</v>
      </c>
      <c r="LU52" s="28">
        <v>7166265</v>
      </c>
      <c r="LV52" s="28">
        <v>735146</v>
      </c>
      <c r="LW52" s="28">
        <v>60619</v>
      </c>
      <c r="LX52" s="28">
        <v>148965</v>
      </c>
      <c r="LY52" s="28">
        <v>273061</v>
      </c>
      <c r="LZ52" s="28">
        <v>141163</v>
      </c>
      <c r="MA52" s="28">
        <v>225353</v>
      </c>
      <c r="MB52" s="28">
        <v>-29685</v>
      </c>
      <c r="MC52" s="28">
        <v>198468</v>
      </c>
      <c r="MD52" s="28">
        <v>165492</v>
      </c>
      <c r="ME52" s="28">
        <v>239637</v>
      </c>
      <c r="MF52" s="28">
        <v>183763</v>
      </c>
      <c r="MG52" s="28">
        <v>170024</v>
      </c>
      <c r="MH52" s="28">
        <v>2620048</v>
      </c>
      <c r="MI52" s="28">
        <v>562149</v>
      </c>
      <c r="MJ52" s="28">
        <v>202899</v>
      </c>
      <c r="MK52" s="28">
        <v>599274</v>
      </c>
      <c r="ML52" s="28">
        <v>871829</v>
      </c>
      <c r="MM52" s="28">
        <v>428133</v>
      </c>
      <c r="MN52" s="28">
        <v>108666</v>
      </c>
      <c r="MO52" s="28">
        <v>25293</v>
      </c>
      <c r="MP52" s="28">
        <v>70268</v>
      </c>
      <c r="MQ52" s="28">
        <v>42422</v>
      </c>
      <c r="MR52" s="28">
        <v>131373</v>
      </c>
      <c r="MS52" s="28">
        <v>98898</v>
      </c>
      <c r="MT52" s="28">
        <v>346624</v>
      </c>
      <c r="MU52" s="28">
        <v>29883</v>
      </c>
      <c r="MV52" s="28">
        <v>81453</v>
      </c>
      <c r="MW52" s="28">
        <v>39493</v>
      </c>
      <c r="MX52" s="28">
        <v>113911</v>
      </c>
      <c r="MY52" s="28">
        <v>155471</v>
      </c>
      <c r="MZ52" s="28">
        <v>44303</v>
      </c>
      <c r="NA52" s="28">
        <v>34064</v>
      </c>
      <c r="NB52" s="28">
        <v>132392</v>
      </c>
      <c r="NC52" s="28">
        <v>110934</v>
      </c>
      <c r="ND52" s="28">
        <v>132179</v>
      </c>
      <c r="NE52" s="28">
        <v>198170</v>
      </c>
      <c r="NF52" s="28">
        <v>2517208</v>
      </c>
      <c r="NG52" s="28">
        <v>1639404</v>
      </c>
      <c r="NH52" s="28">
        <v>1589651</v>
      </c>
      <c r="NI52" s="28">
        <v>2145466</v>
      </c>
      <c r="NJ52" s="28">
        <v>2562896</v>
      </c>
      <c r="NK52" s="28">
        <v>3110669</v>
      </c>
      <c r="NL52" s="28">
        <v>846756</v>
      </c>
      <c r="NM52" s="28">
        <v>450762</v>
      </c>
      <c r="NN52" s="28">
        <v>1141963</v>
      </c>
      <c r="NO52" s="28">
        <v>708156</v>
      </c>
      <c r="NP52" s="28">
        <v>570262</v>
      </c>
      <c r="NQ52" s="28">
        <v>1168018</v>
      </c>
      <c r="NR52" s="28">
        <v>2198853</v>
      </c>
      <c r="NS52" s="28">
        <v>-403546</v>
      </c>
      <c r="NT52" s="28">
        <v>496110</v>
      </c>
      <c r="NU52" s="28">
        <v>1015391</v>
      </c>
      <c r="NV52" s="28">
        <v>1179121</v>
      </c>
      <c r="NW52" s="28">
        <v>2642788</v>
      </c>
      <c r="NX52" s="28">
        <v>3455273</v>
      </c>
      <c r="NY52" s="28">
        <v>991007</v>
      </c>
      <c r="NZ52" s="28">
        <v>934138</v>
      </c>
      <c r="OA52" s="28">
        <v>1119180</v>
      </c>
      <c r="OB52" s="28">
        <v>1261127</v>
      </c>
      <c r="OC52" s="28">
        <v>1782000</v>
      </c>
      <c r="OD52" s="28">
        <v>2049875</v>
      </c>
      <c r="OE52" s="28">
        <v>2014889</v>
      </c>
      <c r="OF52" s="28">
        <v>2139889</v>
      </c>
      <c r="OG52" s="28">
        <v>1370909</v>
      </c>
      <c r="OH52" s="28">
        <v>1559192</v>
      </c>
      <c r="OI52" s="28">
        <v>2147461</v>
      </c>
      <c r="OJ52" s="28">
        <v>1257754</v>
      </c>
      <c r="OK52" s="28">
        <v>1585032</v>
      </c>
      <c r="OL52" s="28">
        <v>1903249</v>
      </c>
      <c r="OM52" s="28">
        <v>1985329</v>
      </c>
      <c r="ON52" s="28">
        <v>689346</v>
      </c>
      <c r="OO52" s="28">
        <v>753376</v>
      </c>
      <c r="OP52" s="28">
        <v>95512</v>
      </c>
      <c r="OQ52" s="28">
        <v>-11379</v>
      </c>
      <c r="OR52" s="28">
        <v>63033</v>
      </c>
      <c r="OS52" s="28">
        <v>75217</v>
      </c>
      <c r="OT52" s="28">
        <v>110678</v>
      </c>
      <c r="OU52" s="28">
        <v>161048</v>
      </c>
      <c r="OV52" s="28">
        <v>712089</v>
      </c>
      <c r="OW52" s="28">
        <v>401794</v>
      </c>
      <c r="OX52" s="28">
        <v>942549</v>
      </c>
      <c r="OY52" s="28">
        <v>1456080</v>
      </c>
      <c r="OZ52" s="28">
        <v>1647974</v>
      </c>
      <c r="PA52" s="28">
        <v>2740071</v>
      </c>
      <c r="PB52" s="28">
        <v>862416</v>
      </c>
      <c r="PC52" s="28">
        <v>1724766</v>
      </c>
      <c r="PD52" s="28">
        <v>2110714</v>
      </c>
      <c r="PE52" s="28">
        <v>1501689</v>
      </c>
      <c r="PF52" s="28">
        <v>781369</v>
      </c>
      <c r="PG52" s="28">
        <v>993004</v>
      </c>
      <c r="PH52" s="28">
        <v>660349</v>
      </c>
      <c r="PI52" s="28">
        <v>948321</v>
      </c>
      <c r="PJ52" s="28">
        <v>941270</v>
      </c>
      <c r="PK52" s="28">
        <v>1290794</v>
      </c>
      <c r="PL52" s="28">
        <v>965515</v>
      </c>
      <c r="PM52" s="28">
        <v>2231089</v>
      </c>
      <c r="PN52" s="28">
        <v>142739</v>
      </c>
      <c r="PO52" s="28">
        <v>69426</v>
      </c>
      <c r="PP52" s="28">
        <v>144050</v>
      </c>
      <c r="PQ52" s="28">
        <v>108894</v>
      </c>
      <c r="PR52" s="28">
        <v>43829</v>
      </c>
      <c r="PS52" s="28">
        <v>40655</v>
      </c>
      <c r="PT52" s="28">
        <v>2703990</v>
      </c>
      <c r="PU52" s="28">
        <v>1392170</v>
      </c>
      <c r="PV52" s="28">
        <v>2614592</v>
      </c>
      <c r="PW52" s="28">
        <v>2106028</v>
      </c>
      <c r="PX52" s="28">
        <v>2477703</v>
      </c>
      <c r="PY52" s="28">
        <v>6337835</v>
      </c>
      <c r="PZ52" s="28">
        <v>519049</v>
      </c>
      <c r="QA52" s="28">
        <v>-165118</v>
      </c>
      <c r="QB52" s="28">
        <v>127888</v>
      </c>
      <c r="QC52" s="28">
        <v>-901</v>
      </c>
      <c r="QD52" s="28">
        <v>120519</v>
      </c>
      <c r="QE52" s="28">
        <v>206267</v>
      </c>
      <c r="QF52" s="28">
        <v>1124923</v>
      </c>
      <c r="QG52" s="28">
        <v>1730005</v>
      </c>
      <c r="QH52" s="28">
        <v>1505781</v>
      </c>
      <c r="QI52" s="28">
        <v>1408050</v>
      </c>
      <c r="QJ52" s="28">
        <v>158898</v>
      </c>
      <c r="QK52" s="28">
        <v>2065078</v>
      </c>
      <c r="QL52" s="28">
        <v>1182614</v>
      </c>
      <c r="QM52" s="28">
        <v>-94484</v>
      </c>
      <c r="QN52" s="28">
        <v>1129735</v>
      </c>
      <c r="QO52" s="28">
        <v>1449339</v>
      </c>
      <c r="QP52" s="28">
        <v>1373032</v>
      </c>
      <c r="QQ52" s="28">
        <v>3234110</v>
      </c>
      <c r="QR52" s="28">
        <v>1227996</v>
      </c>
      <c r="QS52" s="28">
        <v>913635</v>
      </c>
      <c r="QT52" s="28">
        <v>-158842</v>
      </c>
      <c r="QU52" s="28">
        <v>338955</v>
      </c>
      <c r="QV52" s="28">
        <v>542341</v>
      </c>
      <c r="QW52" s="28">
        <v>702772</v>
      </c>
      <c r="QX52" s="28">
        <v>1615302</v>
      </c>
      <c r="QY52" s="28">
        <v>1061770</v>
      </c>
      <c r="QZ52" s="28">
        <v>917895</v>
      </c>
      <c r="RA52" s="28">
        <v>798588</v>
      </c>
      <c r="RB52" s="28">
        <v>959937</v>
      </c>
      <c r="RC52" s="28">
        <v>1877682</v>
      </c>
      <c r="RD52" s="28">
        <v>1238648</v>
      </c>
      <c r="RE52" s="28">
        <v>1127516</v>
      </c>
      <c r="RF52" s="28">
        <v>1171335</v>
      </c>
      <c r="RG52" s="28">
        <v>1340208</v>
      </c>
      <c r="RH52" s="28">
        <v>1360531</v>
      </c>
      <c r="RI52" s="28">
        <v>1884584</v>
      </c>
      <c r="RJ52" s="28">
        <v>1311650</v>
      </c>
      <c r="RK52" s="28">
        <v>464975</v>
      </c>
      <c r="RL52" s="28">
        <v>471919</v>
      </c>
      <c r="RM52" s="28">
        <v>1006805</v>
      </c>
      <c r="RN52" s="28">
        <v>848175</v>
      </c>
      <c r="RO52" s="28">
        <v>2306128</v>
      </c>
      <c r="RP52" s="28">
        <v>48134</v>
      </c>
      <c r="RQ52" s="28">
        <v>-60239</v>
      </c>
      <c r="RR52" s="28">
        <v>74365</v>
      </c>
      <c r="RS52" s="28">
        <v>84695</v>
      </c>
      <c r="RT52" s="28">
        <v>38927</v>
      </c>
      <c r="RU52" s="28">
        <v>13803</v>
      </c>
      <c r="RV52" s="28">
        <v>986943</v>
      </c>
      <c r="RW52" s="28">
        <v>935740</v>
      </c>
      <c r="RX52" s="28">
        <v>1393040</v>
      </c>
      <c r="RY52" s="28">
        <v>1676343</v>
      </c>
      <c r="RZ52" s="28">
        <v>1797220</v>
      </c>
      <c r="SA52" s="28">
        <v>2143135</v>
      </c>
      <c r="SB52" s="28">
        <v>229247</v>
      </c>
      <c r="SC52" s="28">
        <v>163668</v>
      </c>
      <c r="SD52" s="28">
        <v>364550</v>
      </c>
      <c r="SE52" s="28">
        <v>422473</v>
      </c>
      <c r="SF52" s="28">
        <v>251114</v>
      </c>
      <c r="SG52" s="28">
        <v>538844</v>
      </c>
      <c r="SH52" s="28">
        <v>236370</v>
      </c>
      <c r="SI52" s="28">
        <v>15226</v>
      </c>
      <c r="SJ52" s="28">
        <v>15176</v>
      </c>
      <c r="SK52" s="28">
        <v>-49619</v>
      </c>
      <c r="SL52" s="28">
        <v>83260</v>
      </c>
      <c r="SM52" s="28">
        <v>185920</v>
      </c>
      <c r="SN52" s="28">
        <v>425899</v>
      </c>
      <c r="SO52" s="28">
        <v>25233</v>
      </c>
      <c r="SP52" s="28">
        <v>120124</v>
      </c>
      <c r="SQ52" s="28">
        <v>180858</v>
      </c>
      <c r="SR52" s="28">
        <v>296739</v>
      </c>
      <c r="SS52" s="28">
        <v>201218</v>
      </c>
      <c r="ST52" s="28">
        <v>344585</v>
      </c>
      <c r="SU52" s="28">
        <v>287797</v>
      </c>
      <c r="SV52" s="28">
        <v>467106</v>
      </c>
      <c r="SW52" s="28">
        <v>322309</v>
      </c>
      <c r="SX52" s="28">
        <v>245264</v>
      </c>
      <c r="SY52" s="28">
        <v>448563</v>
      </c>
    </row>
    <row r="53" spans="1:519">
      <c r="A53" s="65" t="s">
        <v>356</v>
      </c>
      <c r="B53" s="66"/>
      <c r="C53" s="67"/>
      <c r="D53" s="28">
        <v>137402</v>
      </c>
      <c r="E53" s="28">
        <v>0</v>
      </c>
      <c r="F53" s="28">
        <v>0</v>
      </c>
      <c r="G53" s="30">
        <v>0</v>
      </c>
      <c r="H53" s="28">
        <v>0</v>
      </c>
      <c r="I53" s="30">
        <v>0</v>
      </c>
      <c r="J53" s="28">
        <v>29974</v>
      </c>
      <c r="K53" s="28">
        <v>9875</v>
      </c>
      <c r="L53" s="28">
        <v>1818</v>
      </c>
      <c r="M53" s="30">
        <v>25563</v>
      </c>
      <c r="N53" s="28">
        <v>298</v>
      </c>
      <c r="O53" s="30">
        <v>0</v>
      </c>
      <c r="P53" s="28">
        <v>97352</v>
      </c>
      <c r="Q53" s="28">
        <v>0</v>
      </c>
      <c r="R53" s="28">
        <v>12174</v>
      </c>
      <c r="S53" s="30">
        <v>16594</v>
      </c>
      <c r="T53" s="28">
        <v>0</v>
      </c>
      <c r="U53" s="30">
        <v>0</v>
      </c>
      <c r="V53" s="28">
        <v>3389</v>
      </c>
      <c r="W53" s="28">
        <v>0</v>
      </c>
      <c r="X53" s="28">
        <v>65804</v>
      </c>
      <c r="Y53" s="30">
        <v>22942</v>
      </c>
      <c r="Z53" s="28">
        <v>24733</v>
      </c>
      <c r="AA53" s="30">
        <v>0</v>
      </c>
      <c r="AB53" s="28">
        <v>56083</v>
      </c>
      <c r="AC53" s="28">
        <v>10456</v>
      </c>
      <c r="AD53" s="28">
        <v>0</v>
      </c>
      <c r="AE53" s="30">
        <v>0</v>
      </c>
      <c r="AF53" s="28">
        <v>0</v>
      </c>
      <c r="AG53" s="30">
        <v>0</v>
      </c>
      <c r="AH53" s="28">
        <v>75157</v>
      </c>
      <c r="AI53" s="28">
        <v>85400</v>
      </c>
      <c r="AJ53" s="28">
        <v>182831</v>
      </c>
      <c r="AK53" s="30">
        <v>220400</v>
      </c>
      <c r="AL53" s="28">
        <v>144621</v>
      </c>
      <c r="AM53" s="30">
        <v>0</v>
      </c>
      <c r="AN53" s="28">
        <v>36866</v>
      </c>
      <c r="AO53" s="28">
        <v>0</v>
      </c>
      <c r="AP53" s="28">
        <v>7684</v>
      </c>
      <c r="AQ53" s="30">
        <v>44315</v>
      </c>
      <c r="AR53" s="28">
        <v>0</v>
      </c>
      <c r="AS53" s="30">
        <v>0</v>
      </c>
      <c r="AT53" s="28">
        <v>534319</v>
      </c>
      <c r="AU53" s="28">
        <v>2307</v>
      </c>
      <c r="AV53" s="28">
        <v>57731</v>
      </c>
      <c r="AW53" s="30">
        <v>16256</v>
      </c>
      <c r="AX53" s="28">
        <v>150089</v>
      </c>
      <c r="AY53" s="30">
        <v>0</v>
      </c>
      <c r="AZ53" s="28">
        <v>321661</v>
      </c>
      <c r="BA53" s="28">
        <v>67127</v>
      </c>
      <c r="BB53" s="28">
        <v>22930</v>
      </c>
      <c r="BC53" s="30">
        <v>8876</v>
      </c>
      <c r="BD53" s="28">
        <v>0</v>
      </c>
      <c r="BE53" s="30">
        <v>0</v>
      </c>
      <c r="BF53" s="28">
        <v>179435</v>
      </c>
      <c r="BG53" s="28">
        <v>204360</v>
      </c>
      <c r="BH53" s="28">
        <v>74581</v>
      </c>
      <c r="BI53" s="30">
        <v>0</v>
      </c>
      <c r="BJ53" s="28">
        <v>150280</v>
      </c>
      <c r="BK53" s="30">
        <v>0</v>
      </c>
      <c r="BL53" s="28">
        <v>47600</v>
      </c>
      <c r="BM53" s="28">
        <v>29157</v>
      </c>
      <c r="BN53" s="28">
        <v>8343</v>
      </c>
      <c r="BO53" s="30">
        <v>28242</v>
      </c>
      <c r="BP53" s="28">
        <v>0</v>
      </c>
      <c r="BQ53" s="30">
        <v>0</v>
      </c>
      <c r="BR53" s="28">
        <v>344786</v>
      </c>
      <c r="BS53" s="28">
        <v>158363</v>
      </c>
      <c r="BT53" s="28">
        <v>213984</v>
      </c>
      <c r="BU53" s="30">
        <v>407353</v>
      </c>
      <c r="BV53" s="28">
        <v>333647</v>
      </c>
      <c r="BW53" s="30">
        <v>0</v>
      </c>
      <c r="BX53" s="28">
        <v>152087</v>
      </c>
      <c r="BY53" s="28">
        <v>178659</v>
      </c>
      <c r="BZ53" s="28">
        <v>214838</v>
      </c>
      <c r="CA53" s="30">
        <v>136031</v>
      </c>
      <c r="CB53" s="28">
        <v>400991</v>
      </c>
      <c r="CC53" s="30">
        <v>0</v>
      </c>
      <c r="CD53" s="28">
        <v>102942</v>
      </c>
      <c r="CE53" s="28">
        <v>2476</v>
      </c>
      <c r="CF53" s="28">
        <v>2793</v>
      </c>
      <c r="CG53" s="30">
        <v>5265</v>
      </c>
      <c r="CH53" s="28">
        <v>124898</v>
      </c>
      <c r="CI53" s="30">
        <v>0</v>
      </c>
      <c r="CJ53" s="28">
        <v>257379</v>
      </c>
      <c r="CK53" s="28">
        <v>68122</v>
      </c>
      <c r="CL53" s="28">
        <v>156968</v>
      </c>
      <c r="CM53" s="30">
        <v>0</v>
      </c>
      <c r="CN53" s="28">
        <v>0</v>
      </c>
      <c r="CO53" s="30">
        <v>0</v>
      </c>
      <c r="CP53" s="28">
        <v>206858</v>
      </c>
      <c r="CQ53" s="28">
        <v>74084</v>
      </c>
      <c r="CR53" s="28">
        <v>89250</v>
      </c>
      <c r="CS53" s="30">
        <v>116693</v>
      </c>
      <c r="CT53" s="28">
        <v>50893</v>
      </c>
      <c r="CU53" s="30">
        <v>0</v>
      </c>
      <c r="CV53" s="28">
        <v>95116</v>
      </c>
      <c r="CW53" s="28">
        <v>0</v>
      </c>
      <c r="CX53" s="28">
        <v>0</v>
      </c>
      <c r="CY53" s="30">
        <v>0</v>
      </c>
      <c r="CZ53" s="28">
        <v>138013</v>
      </c>
      <c r="DA53" s="30">
        <v>0</v>
      </c>
      <c r="DB53" s="28">
        <v>199003</v>
      </c>
      <c r="DC53" s="28">
        <v>16035</v>
      </c>
      <c r="DD53" s="28">
        <v>68311</v>
      </c>
      <c r="DE53" s="30">
        <v>4563</v>
      </c>
      <c r="DF53" s="28">
        <v>0</v>
      </c>
      <c r="DG53" s="30">
        <v>0</v>
      </c>
      <c r="DH53" s="28">
        <v>274936</v>
      </c>
      <c r="DI53" s="28">
        <v>228333</v>
      </c>
      <c r="DJ53" s="28">
        <v>175126</v>
      </c>
      <c r="DK53" s="30">
        <v>141641</v>
      </c>
      <c r="DL53" s="28">
        <v>46219</v>
      </c>
      <c r="DM53" s="30">
        <v>0</v>
      </c>
      <c r="DN53" s="28">
        <v>0</v>
      </c>
      <c r="DO53" s="28">
        <v>44268</v>
      </c>
      <c r="DP53" s="28">
        <v>14570</v>
      </c>
      <c r="DQ53" s="30">
        <v>76938</v>
      </c>
      <c r="DR53" s="28">
        <v>0</v>
      </c>
      <c r="DS53" s="30">
        <v>0</v>
      </c>
      <c r="DT53" s="28">
        <v>560484</v>
      </c>
      <c r="DU53" s="28">
        <v>524576</v>
      </c>
      <c r="DV53" s="28">
        <v>569776</v>
      </c>
      <c r="DW53" s="30">
        <v>27486</v>
      </c>
      <c r="DX53" s="28">
        <v>7219</v>
      </c>
      <c r="DY53" s="30">
        <v>0</v>
      </c>
      <c r="DZ53" s="28">
        <v>693794</v>
      </c>
      <c r="EA53" s="28">
        <v>310495</v>
      </c>
      <c r="EB53" s="28">
        <v>217130</v>
      </c>
      <c r="EC53" s="30">
        <v>1373128</v>
      </c>
      <c r="ED53" s="28">
        <v>0</v>
      </c>
      <c r="EE53" s="30">
        <v>0</v>
      </c>
      <c r="EF53" s="28">
        <v>1155924</v>
      </c>
      <c r="EG53" s="28">
        <v>669448</v>
      </c>
      <c r="EH53" s="28">
        <v>0</v>
      </c>
      <c r="EI53" s="30">
        <v>0</v>
      </c>
      <c r="EJ53" s="28">
        <v>0</v>
      </c>
      <c r="EK53" s="30">
        <v>0</v>
      </c>
      <c r="EL53" s="28">
        <v>1650</v>
      </c>
      <c r="EM53" s="28">
        <v>0</v>
      </c>
      <c r="EN53" s="28">
        <v>0</v>
      </c>
      <c r="EO53" s="30">
        <v>0</v>
      </c>
      <c r="EP53" s="28">
        <v>0</v>
      </c>
      <c r="EQ53" s="30">
        <v>0</v>
      </c>
      <c r="ER53" s="28">
        <v>104680</v>
      </c>
      <c r="ES53" s="28">
        <v>27516</v>
      </c>
      <c r="ET53" s="28">
        <v>56787</v>
      </c>
      <c r="EU53" s="30">
        <v>35909</v>
      </c>
      <c r="EV53" s="28">
        <v>1450</v>
      </c>
      <c r="EW53" s="30">
        <v>0</v>
      </c>
      <c r="EX53" s="28">
        <v>246788</v>
      </c>
      <c r="EY53" s="28">
        <v>88233</v>
      </c>
      <c r="EZ53" s="28">
        <v>215912</v>
      </c>
      <c r="FA53" s="30">
        <v>108763</v>
      </c>
      <c r="FB53" s="28">
        <v>0</v>
      </c>
      <c r="FC53" s="30">
        <v>0</v>
      </c>
      <c r="FD53" s="28">
        <v>133621</v>
      </c>
      <c r="FE53" s="28">
        <v>65642</v>
      </c>
      <c r="FF53" s="28">
        <v>1831</v>
      </c>
      <c r="FG53" s="30">
        <v>0</v>
      </c>
      <c r="FH53" s="28">
        <v>0</v>
      </c>
      <c r="FI53" s="30">
        <v>0</v>
      </c>
      <c r="FJ53" s="28">
        <v>214618</v>
      </c>
      <c r="FK53" s="28">
        <v>68516</v>
      </c>
      <c r="FL53" s="28">
        <v>386</v>
      </c>
      <c r="FM53" s="30">
        <v>10071</v>
      </c>
      <c r="FN53" s="28">
        <v>184722</v>
      </c>
      <c r="FO53" s="30">
        <v>0</v>
      </c>
      <c r="FP53" s="28">
        <v>600688</v>
      </c>
      <c r="FQ53" s="28">
        <v>33523</v>
      </c>
      <c r="FR53" s="28">
        <v>69077</v>
      </c>
      <c r="FS53" s="30">
        <v>26627</v>
      </c>
      <c r="FT53" s="28">
        <v>0</v>
      </c>
      <c r="FU53" s="30">
        <v>0</v>
      </c>
      <c r="FV53" s="28">
        <v>64389</v>
      </c>
      <c r="FW53" s="28">
        <v>16550</v>
      </c>
      <c r="FX53" s="28">
        <v>76021</v>
      </c>
      <c r="FY53" s="30">
        <v>0</v>
      </c>
      <c r="FZ53" s="28">
        <v>0</v>
      </c>
      <c r="GA53" s="30">
        <v>0</v>
      </c>
      <c r="GB53" s="28">
        <v>309159</v>
      </c>
      <c r="GC53" s="28">
        <v>53446</v>
      </c>
      <c r="GD53" s="28">
        <v>0</v>
      </c>
      <c r="GE53" s="30">
        <v>13317</v>
      </c>
      <c r="GF53" s="28">
        <v>0</v>
      </c>
      <c r="GG53" s="30">
        <v>0</v>
      </c>
      <c r="GH53" s="28">
        <v>190814</v>
      </c>
      <c r="GI53" s="28">
        <v>0</v>
      </c>
      <c r="GJ53" s="28">
        <v>0</v>
      </c>
      <c r="GK53" s="30">
        <v>0</v>
      </c>
      <c r="GL53" s="28">
        <v>0</v>
      </c>
      <c r="GM53" s="30">
        <v>0</v>
      </c>
      <c r="GN53" s="28">
        <v>603210</v>
      </c>
      <c r="GO53" s="28">
        <v>184736</v>
      </c>
      <c r="GP53" s="28">
        <v>194542</v>
      </c>
      <c r="GQ53" s="30">
        <v>31008</v>
      </c>
      <c r="GR53" s="28">
        <v>0</v>
      </c>
      <c r="GS53" s="30">
        <v>0</v>
      </c>
      <c r="GT53" s="28">
        <v>956006</v>
      </c>
      <c r="GU53" s="28">
        <v>239630</v>
      </c>
      <c r="GV53" s="28">
        <v>68234</v>
      </c>
      <c r="GW53" s="30">
        <v>394086</v>
      </c>
      <c r="GX53" s="28">
        <v>0</v>
      </c>
      <c r="GY53" s="30">
        <v>0</v>
      </c>
      <c r="GZ53" s="28">
        <v>47792</v>
      </c>
      <c r="HA53" s="28">
        <v>37253</v>
      </c>
      <c r="HB53" s="28">
        <v>15250</v>
      </c>
      <c r="HC53" s="30">
        <v>12333</v>
      </c>
      <c r="HD53" s="28">
        <v>0</v>
      </c>
      <c r="HE53" s="30">
        <v>0</v>
      </c>
      <c r="HF53" s="28">
        <v>180752</v>
      </c>
      <c r="HG53" s="28">
        <v>95700</v>
      </c>
      <c r="HH53" s="28">
        <v>26244</v>
      </c>
      <c r="HI53" s="30">
        <v>21100</v>
      </c>
      <c r="HJ53" s="28">
        <v>0</v>
      </c>
      <c r="HK53" s="30">
        <v>0</v>
      </c>
      <c r="HL53" s="28">
        <v>244728</v>
      </c>
      <c r="HM53" s="28">
        <v>68693</v>
      </c>
      <c r="HN53" s="28">
        <v>277641</v>
      </c>
      <c r="HO53" s="30">
        <v>16144</v>
      </c>
      <c r="HP53" s="28">
        <v>2052021</v>
      </c>
      <c r="HQ53" s="30">
        <v>0</v>
      </c>
      <c r="HR53" s="28">
        <v>543368</v>
      </c>
      <c r="HS53" s="28">
        <v>417894</v>
      </c>
      <c r="HT53" s="28">
        <v>106228</v>
      </c>
      <c r="HU53" s="30">
        <v>483379</v>
      </c>
      <c r="HV53" s="28">
        <v>0</v>
      </c>
      <c r="HW53" s="30">
        <v>0</v>
      </c>
      <c r="HX53" s="28">
        <v>207234</v>
      </c>
      <c r="HY53" s="28">
        <v>127886</v>
      </c>
      <c r="HZ53" s="28">
        <v>0</v>
      </c>
      <c r="IA53" s="30">
        <v>140591</v>
      </c>
      <c r="IB53" s="28">
        <v>0</v>
      </c>
      <c r="IC53" s="30">
        <v>0</v>
      </c>
      <c r="ID53" s="28">
        <v>128421</v>
      </c>
      <c r="IE53" s="28">
        <v>89718</v>
      </c>
      <c r="IF53" s="28">
        <v>3380</v>
      </c>
      <c r="IG53" s="30">
        <v>12016</v>
      </c>
      <c r="IH53" s="28">
        <v>0</v>
      </c>
      <c r="II53" s="30">
        <v>0</v>
      </c>
      <c r="IJ53" s="28">
        <v>497531</v>
      </c>
      <c r="IK53" s="28">
        <v>148593</v>
      </c>
      <c r="IL53" s="28">
        <v>145451</v>
      </c>
      <c r="IM53" s="30">
        <v>0</v>
      </c>
      <c r="IN53" s="28">
        <v>627000</v>
      </c>
      <c r="IO53" s="30">
        <v>0</v>
      </c>
      <c r="IP53" s="28">
        <v>0</v>
      </c>
      <c r="IQ53" s="28">
        <v>0</v>
      </c>
      <c r="IR53" s="28">
        <v>0</v>
      </c>
      <c r="IS53" s="30">
        <v>0</v>
      </c>
      <c r="IT53" s="28">
        <v>0</v>
      </c>
      <c r="IU53" s="30">
        <v>0</v>
      </c>
      <c r="IV53" s="28">
        <v>245990</v>
      </c>
      <c r="IW53" s="28">
        <v>138271</v>
      </c>
      <c r="IX53" s="28">
        <v>115814</v>
      </c>
      <c r="IY53" s="30">
        <v>78548</v>
      </c>
      <c r="IZ53" s="28">
        <v>18013</v>
      </c>
      <c r="JA53" s="30">
        <v>0</v>
      </c>
      <c r="JB53" s="28">
        <v>154196</v>
      </c>
      <c r="JC53" s="28">
        <v>0</v>
      </c>
      <c r="JD53" s="28">
        <v>44937</v>
      </c>
      <c r="JE53" s="30">
        <v>5678</v>
      </c>
      <c r="JF53" s="61">
        <v>0</v>
      </c>
      <c r="JG53" s="30">
        <v>0</v>
      </c>
      <c r="JH53" s="28">
        <v>1305214</v>
      </c>
      <c r="JI53" s="28">
        <v>213</v>
      </c>
      <c r="JJ53" s="28">
        <v>35300</v>
      </c>
      <c r="JK53" s="28">
        <v>23029</v>
      </c>
      <c r="JL53" s="28">
        <v>0</v>
      </c>
      <c r="JM53" s="28">
        <v>0</v>
      </c>
      <c r="JN53" s="28">
        <v>166572</v>
      </c>
      <c r="JO53" s="28">
        <v>121376</v>
      </c>
      <c r="JP53" s="28">
        <v>70387</v>
      </c>
      <c r="JQ53" s="28">
        <v>49324</v>
      </c>
      <c r="JR53" s="28">
        <v>9946</v>
      </c>
      <c r="JS53" s="28">
        <v>0</v>
      </c>
      <c r="JT53" s="28">
        <v>70939</v>
      </c>
      <c r="JU53" s="28">
        <v>125801</v>
      </c>
      <c r="JV53" s="28">
        <v>54679</v>
      </c>
      <c r="JW53" s="28">
        <v>0</v>
      </c>
      <c r="JX53" s="28">
        <v>0</v>
      </c>
      <c r="JY53" s="28">
        <v>0</v>
      </c>
      <c r="JZ53" s="28">
        <v>49480</v>
      </c>
      <c r="KA53" s="28">
        <v>13346</v>
      </c>
      <c r="KB53" s="28">
        <v>2876</v>
      </c>
      <c r="KC53" s="28">
        <v>0</v>
      </c>
      <c r="KD53" s="28">
        <v>0</v>
      </c>
      <c r="KE53" s="28">
        <v>0</v>
      </c>
      <c r="KF53" s="28">
        <v>233103</v>
      </c>
      <c r="KG53" s="28">
        <v>171236</v>
      </c>
      <c r="KH53" s="28">
        <v>72203</v>
      </c>
      <c r="KI53" s="28">
        <v>43009</v>
      </c>
      <c r="KJ53" s="28">
        <v>25153</v>
      </c>
      <c r="KK53" s="28">
        <v>0</v>
      </c>
      <c r="KL53" s="28">
        <v>195382</v>
      </c>
      <c r="KM53" s="28">
        <v>0</v>
      </c>
      <c r="KN53" s="28">
        <v>72719</v>
      </c>
      <c r="KO53" s="28">
        <v>0</v>
      </c>
      <c r="KP53" s="28">
        <v>0</v>
      </c>
      <c r="KQ53" s="28">
        <v>0</v>
      </c>
      <c r="KR53" s="28">
        <v>282686</v>
      </c>
      <c r="KS53" s="28">
        <v>374287</v>
      </c>
      <c r="KT53" s="28">
        <v>219695</v>
      </c>
      <c r="KU53" s="28">
        <v>0</v>
      </c>
      <c r="KV53" s="28">
        <v>0</v>
      </c>
      <c r="KW53" s="28">
        <v>0</v>
      </c>
      <c r="KX53" s="28">
        <v>1991542</v>
      </c>
      <c r="KY53" s="28">
        <v>480055</v>
      </c>
      <c r="KZ53" s="28">
        <v>397543</v>
      </c>
      <c r="LA53" s="28">
        <v>0</v>
      </c>
      <c r="LB53" s="28">
        <v>0</v>
      </c>
      <c r="LC53" s="28">
        <v>0</v>
      </c>
      <c r="LD53" s="28">
        <v>81921</v>
      </c>
      <c r="LE53" s="28">
        <v>14956</v>
      </c>
      <c r="LF53" s="28">
        <v>51535</v>
      </c>
      <c r="LG53" s="28">
        <v>0</v>
      </c>
      <c r="LH53" s="28">
        <v>0</v>
      </c>
      <c r="LI53" s="28">
        <v>0</v>
      </c>
      <c r="LJ53" s="28">
        <v>175448</v>
      </c>
      <c r="LK53" s="28">
        <v>420350</v>
      </c>
      <c r="LL53" s="28">
        <v>246688</v>
      </c>
      <c r="LM53" s="28">
        <v>0</v>
      </c>
      <c r="LN53" s="28">
        <v>0</v>
      </c>
      <c r="LO53" s="28">
        <v>0</v>
      </c>
      <c r="LP53" s="28">
        <v>704687</v>
      </c>
      <c r="LQ53" s="28">
        <v>11774</v>
      </c>
      <c r="LR53" s="28">
        <v>606005</v>
      </c>
      <c r="LS53" s="28">
        <v>3133</v>
      </c>
      <c r="LT53" s="28">
        <v>0</v>
      </c>
      <c r="LU53" s="28">
        <v>0</v>
      </c>
      <c r="LV53" s="28">
        <v>179867</v>
      </c>
      <c r="LW53" s="28">
        <v>0</v>
      </c>
      <c r="LX53" s="28">
        <v>0</v>
      </c>
      <c r="LY53" s="28">
        <v>27424</v>
      </c>
      <c r="LZ53" s="28">
        <v>0</v>
      </c>
      <c r="MA53" s="28">
        <v>0</v>
      </c>
      <c r="MB53" s="28">
        <v>268286</v>
      </c>
      <c r="MC53" s="28">
        <v>39415</v>
      </c>
      <c r="MD53" s="28">
        <v>72177</v>
      </c>
      <c r="ME53" s="28">
        <v>43962</v>
      </c>
      <c r="MF53" s="28">
        <v>23574</v>
      </c>
      <c r="MG53" s="28">
        <v>0</v>
      </c>
      <c r="MH53" s="28">
        <v>49281</v>
      </c>
      <c r="MI53" s="28">
        <v>71</v>
      </c>
      <c r="MJ53" s="28">
        <v>227428</v>
      </c>
      <c r="MK53" s="28">
        <v>0</v>
      </c>
      <c r="ML53" s="28">
        <v>0</v>
      </c>
      <c r="MM53" s="28">
        <v>0</v>
      </c>
      <c r="MN53" s="28">
        <v>34125</v>
      </c>
      <c r="MO53" s="28">
        <v>34714</v>
      </c>
      <c r="MP53" s="28">
        <v>5734</v>
      </c>
      <c r="MQ53" s="28">
        <v>35</v>
      </c>
      <c r="MR53" s="28">
        <v>2829</v>
      </c>
      <c r="MS53" s="28">
        <v>0</v>
      </c>
      <c r="MT53" s="28">
        <v>17285</v>
      </c>
      <c r="MU53" s="28">
        <v>504</v>
      </c>
      <c r="MV53" s="28">
        <v>787</v>
      </c>
      <c r="MW53" s="28">
        <v>0</v>
      </c>
      <c r="MX53" s="28">
        <v>0</v>
      </c>
      <c r="MY53" s="28">
        <v>0</v>
      </c>
      <c r="MZ53" s="28">
        <v>45824</v>
      </c>
      <c r="NA53" s="28">
        <v>18892</v>
      </c>
      <c r="NB53" s="28">
        <v>20326</v>
      </c>
      <c r="NC53" s="28">
        <v>7137</v>
      </c>
      <c r="ND53" s="28">
        <v>0</v>
      </c>
      <c r="NE53" s="28">
        <v>0</v>
      </c>
      <c r="NF53" s="28">
        <v>317903</v>
      </c>
      <c r="NG53" s="28">
        <v>94096</v>
      </c>
      <c r="NH53" s="28">
        <v>304433</v>
      </c>
      <c r="NI53" s="28">
        <v>173810</v>
      </c>
      <c r="NJ53" s="28">
        <v>7133</v>
      </c>
      <c r="NK53" s="28">
        <v>0</v>
      </c>
      <c r="NL53" s="28">
        <v>355674</v>
      </c>
      <c r="NM53" s="28">
        <v>246052</v>
      </c>
      <c r="NN53" s="28">
        <v>132463</v>
      </c>
      <c r="NO53" s="28">
        <v>102436</v>
      </c>
      <c r="NP53" s="28">
        <v>0</v>
      </c>
      <c r="NQ53" s="28">
        <v>0</v>
      </c>
      <c r="NR53" s="28">
        <v>140708</v>
      </c>
      <c r="NS53" s="28">
        <v>657742</v>
      </c>
      <c r="NT53" s="28">
        <v>102788</v>
      </c>
      <c r="NU53" s="28">
        <v>106636</v>
      </c>
      <c r="NV53" s="28">
        <v>25303</v>
      </c>
      <c r="NW53" s="28">
        <v>0</v>
      </c>
      <c r="NX53" s="28">
        <v>334068</v>
      </c>
      <c r="NY53" s="28">
        <v>1015503</v>
      </c>
      <c r="NZ53" s="28">
        <v>1161975</v>
      </c>
      <c r="OA53" s="28">
        <v>816295</v>
      </c>
      <c r="OB53" s="28">
        <v>459789</v>
      </c>
      <c r="OC53" s="28">
        <v>0</v>
      </c>
      <c r="OD53" s="28">
        <v>551816</v>
      </c>
      <c r="OE53" s="28">
        <v>61993</v>
      </c>
      <c r="OF53" s="28">
        <v>80691</v>
      </c>
      <c r="OG53" s="28">
        <v>23165</v>
      </c>
      <c r="OH53" s="28">
        <v>24558</v>
      </c>
      <c r="OI53" s="28">
        <v>0</v>
      </c>
      <c r="OJ53" s="28">
        <v>1123324</v>
      </c>
      <c r="OK53" s="28">
        <v>186148</v>
      </c>
      <c r="OL53" s="28">
        <v>41984</v>
      </c>
      <c r="OM53" s="28">
        <v>21299</v>
      </c>
      <c r="ON53" s="28">
        <v>5071</v>
      </c>
      <c r="OO53" s="28">
        <v>0</v>
      </c>
      <c r="OP53" s="28">
        <v>38215</v>
      </c>
      <c r="OQ53" s="28">
        <v>51791</v>
      </c>
      <c r="OR53" s="28">
        <v>0</v>
      </c>
      <c r="OS53" s="28">
        <v>0</v>
      </c>
      <c r="OT53" s="28">
        <v>0</v>
      </c>
      <c r="OU53" s="28">
        <v>0</v>
      </c>
      <c r="OV53" s="28">
        <v>496052</v>
      </c>
      <c r="OW53" s="28">
        <v>289602</v>
      </c>
      <c r="OX53" s="28">
        <v>282709</v>
      </c>
      <c r="OY53" s="28">
        <v>94006</v>
      </c>
      <c r="OZ53" s="28">
        <v>24434</v>
      </c>
      <c r="PA53" s="28">
        <v>0</v>
      </c>
      <c r="PB53" s="28">
        <v>935900</v>
      </c>
      <c r="PC53" s="28">
        <v>294890</v>
      </c>
      <c r="PD53" s="28">
        <v>159691</v>
      </c>
      <c r="PE53" s="28">
        <v>203222</v>
      </c>
      <c r="PF53" s="28">
        <v>4751</v>
      </c>
      <c r="PG53" s="28">
        <v>0</v>
      </c>
      <c r="PH53" s="28">
        <v>573832</v>
      </c>
      <c r="PI53" s="28">
        <v>214803</v>
      </c>
      <c r="PJ53" s="28">
        <v>124392</v>
      </c>
      <c r="PK53" s="28">
        <v>88012</v>
      </c>
      <c r="PL53" s="28">
        <v>82785</v>
      </c>
      <c r="PM53" s="28">
        <v>0</v>
      </c>
      <c r="PN53" s="28">
        <v>152765</v>
      </c>
      <c r="PO53" s="28">
        <v>30947</v>
      </c>
      <c r="PP53" s="28">
        <v>26946</v>
      </c>
      <c r="PQ53" s="28">
        <v>3650</v>
      </c>
      <c r="PR53" s="28">
        <v>18074</v>
      </c>
      <c r="PS53" s="28">
        <v>0</v>
      </c>
      <c r="PT53" s="28">
        <v>2929230</v>
      </c>
      <c r="PU53" s="28">
        <v>1535964</v>
      </c>
      <c r="PV53" s="28">
        <v>882106</v>
      </c>
      <c r="PW53" s="28">
        <v>361148</v>
      </c>
      <c r="PX53" s="28">
        <v>326687</v>
      </c>
      <c r="PY53" s="28">
        <v>0</v>
      </c>
      <c r="PZ53" s="28">
        <v>23386</v>
      </c>
      <c r="QA53" s="28">
        <v>166400</v>
      </c>
      <c r="QB53" s="28">
        <v>0</v>
      </c>
      <c r="QC53" s="28">
        <v>3959</v>
      </c>
      <c r="QD53" s="28">
        <v>0</v>
      </c>
      <c r="QE53" s="28">
        <v>0</v>
      </c>
      <c r="QF53" s="28">
        <v>425097</v>
      </c>
      <c r="QG53" s="28">
        <v>129031</v>
      </c>
      <c r="QH53" s="28">
        <v>71128</v>
      </c>
      <c r="QI53" s="28">
        <v>65442</v>
      </c>
      <c r="QJ53" s="28">
        <v>37209</v>
      </c>
      <c r="QK53" s="28">
        <v>0</v>
      </c>
      <c r="QL53" s="28">
        <v>504912</v>
      </c>
      <c r="QM53" s="28">
        <v>585223</v>
      </c>
      <c r="QN53" s="28">
        <v>312727</v>
      </c>
      <c r="QO53" s="28">
        <v>316120</v>
      </c>
      <c r="QP53" s="28">
        <v>25807</v>
      </c>
      <c r="QQ53" s="28">
        <v>0</v>
      </c>
      <c r="QR53" s="28">
        <v>899140</v>
      </c>
      <c r="QS53" s="28">
        <v>286571</v>
      </c>
      <c r="QT53" s="28">
        <v>653991</v>
      </c>
      <c r="QU53" s="28">
        <v>403501</v>
      </c>
      <c r="QV53" s="28">
        <v>233254</v>
      </c>
      <c r="QW53" s="28">
        <v>0</v>
      </c>
      <c r="QX53" s="28">
        <v>339017</v>
      </c>
      <c r="QY53" s="28">
        <v>50370</v>
      </c>
      <c r="QZ53" s="28">
        <v>117394</v>
      </c>
      <c r="RA53" s="28">
        <v>104266</v>
      </c>
      <c r="RB53" s="28">
        <v>9112</v>
      </c>
      <c r="RC53" s="28">
        <v>0</v>
      </c>
      <c r="RD53" s="28">
        <v>729125</v>
      </c>
      <c r="RE53" s="28">
        <v>292527</v>
      </c>
      <c r="RF53" s="28">
        <v>147392</v>
      </c>
      <c r="RG53" s="28">
        <v>103318</v>
      </c>
      <c r="RH53" s="28">
        <v>16379</v>
      </c>
      <c r="RI53" s="28">
        <v>0</v>
      </c>
      <c r="RJ53" s="28">
        <v>417241</v>
      </c>
      <c r="RK53" s="28">
        <v>81049</v>
      </c>
      <c r="RL53" s="28">
        <v>183347</v>
      </c>
      <c r="RM53" s="28">
        <v>82205</v>
      </c>
      <c r="RN53" s="28">
        <v>0</v>
      </c>
      <c r="RO53" s="28">
        <v>0</v>
      </c>
      <c r="RP53" s="28">
        <v>91423</v>
      </c>
      <c r="RQ53" s="28">
        <v>96309</v>
      </c>
      <c r="RR53" s="28">
        <v>13817</v>
      </c>
      <c r="RS53" s="28">
        <v>0</v>
      </c>
      <c r="RT53" s="28">
        <v>0</v>
      </c>
      <c r="RU53" s="28">
        <v>0</v>
      </c>
      <c r="RV53" s="28">
        <v>41977</v>
      </c>
      <c r="RW53" s="28">
        <v>82027</v>
      </c>
      <c r="RX53" s="28">
        <v>173995</v>
      </c>
      <c r="RY53" s="28">
        <v>14476</v>
      </c>
      <c r="RZ53" s="28">
        <v>0</v>
      </c>
      <c r="SA53" s="28">
        <v>0</v>
      </c>
      <c r="SB53" s="28">
        <v>72385</v>
      </c>
      <c r="SC53" s="28">
        <v>6248</v>
      </c>
      <c r="SD53" s="28">
        <v>0</v>
      </c>
      <c r="SE53" s="28">
        <v>0</v>
      </c>
      <c r="SF53" s="28">
        <v>0</v>
      </c>
      <c r="SG53" s="28">
        <v>0</v>
      </c>
      <c r="SH53" s="28">
        <v>3585</v>
      </c>
      <c r="SI53" s="28">
        <v>15934</v>
      </c>
      <c r="SJ53" s="28">
        <v>105404</v>
      </c>
      <c r="SK53" s="28">
        <v>127590</v>
      </c>
      <c r="SL53" s="28">
        <v>13159</v>
      </c>
      <c r="SM53" s="28">
        <v>0</v>
      </c>
      <c r="SN53" s="28">
        <v>22536</v>
      </c>
      <c r="SO53" s="28">
        <v>14468</v>
      </c>
      <c r="SP53" s="28">
        <v>0</v>
      </c>
      <c r="SQ53" s="28">
        <v>0</v>
      </c>
      <c r="SR53" s="28">
        <v>0</v>
      </c>
      <c r="SS53" s="28">
        <v>0</v>
      </c>
      <c r="ST53" s="28">
        <v>50563</v>
      </c>
      <c r="SU53" s="28">
        <v>1962</v>
      </c>
      <c r="SV53" s="28">
        <v>56784</v>
      </c>
      <c r="SW53" s="28">
        <v>101096</v>
      </c>
      <c r="SX53" s="28">
        <v>0</v>
      </c>
      <c r="SY53" s="28">
        <v>0</v>
      </c>
    </row>
    <row r="54" spans="1:519">
      <c r="A54" s="68" t="s">
        <v>357</v>
      </c>
      <c r="B54" s="69"/>
      <c r="C54" s="70"/>
      <c r="D54" s="33">
        <v>5334229</v>
      </c>
      <c r="E54" s="33">
        <v>4952153</v>
      </c>
      <c r="F54" s="33">
        <v>5490206</v>
      </c>
      <c r="G54" s="35">
        <v>5485587</v>
      </c>
      <c r="H54" s="33">
        <v>4897647</v>
      </c>
      <c r="I54" s="35">
        <v>5680175</v>
      </c>
      <c r="J54" s="33">
        <v>787757</v>
      </c>
      <c r="K54" s="33">
        <v>142188</v>
      </c>
      <c r="L54" s="33">
        <v>406395</v>
      </c>
      <c r="M54" s="35">
        <v>275035</v>
      </c>
      <c r="N54" s="33">
        <v>261509</v>
      </c>
      <c r="O54" s="35">
        <v>219623</v>
      </c>
      <c r="P54" s="33">
        <v>185731</v>
      </c>
      <c r="Q54" s="33">
        <v>16629</v>
      </c>
      <c r="R54" s="33">
        <v>66979</v>
      </c>
      <c r="S54" s="35">
        <v>114321</v>
      </c>
      <c r="T54" s="33">
        <v>82275</v>
      </c>
      <c r="U54" s="35">
        <v>99194</v>
      </c>
      <c r="V54" s="33">
        <v>264301</v>
      </c>
      <c r="W54" s="33">
        <v>94494</v>
      </c>
      <c r="X54" s="33">
        <v>123236</v>
      </c>
      <c r="Y54" s="35">
        <v>93782</v>
      </c>
      <c r="Z54" s="33">
        <v>94091</v>
      </c>
      <c r="AA54" s="35">
        <v>139567</v>
      </c>
      <c r="AB54" s="33">
        <v>156316</v>
      </c>
      <c r="AC54" s="33">
        <v>143501</v>
      </c>
      <c r="AD54" s="33">
        <v>113332</v>
      </c>
      <c r="AE54" s="35">
        <v>144506</v>
      </c>
      <c r="AF54" s="33">
        <v>13435</v>
      </c>
      <c r="AG54" s="35">
        <v>164540</v>
      </c>
      <c r="AH54" s="33">
        <v>946408</v>
      </c>
      <c r="AI54" s="33">
        <v>467667</v>
      </c>
      <c r="AJ54" s="33">
        <v>75178</v>
      </c>
      <c r="AK54" s="35">
        <v>-114788</v>
      </c>
      <c r="AL54" s="33">
        <v>-347220</v>
      </c>
      <c r="AM54" s="35">
        <v>1278809</v>
      </c>
      <c r="AN54" s="33">
        <v>374819</v>
      </c>
      <c r="AO54" s="33">
        <v>115949</v>
      </c>
      <c r="AP54" s="33">
        <v>115662</v>
      </c>
      <c r="AQ54" s="35">
        <v>61975</v>
      </c>
      <c r="AR54" s="33">
        <v>48703</v>
      </c>
      <c r="AS54" s="35">
        <v>77902</v>
      </c>
      <c r="AT54" s="33">
        <v>2523168</v>
      </c>
      <c r="AU54" s="33">
        <v>1483344</v>
      </c>
      <c r="AV54" s="33">
        <v>1673751</v>
      </c>
      <c r="AW54" s="35">
        <v>1265897</v>
      </c>
      <c r="AX54" s="33">
        <v>1127020</v>
      </c>
      <c r="AY54" s="35">
        <v>1565274</v>
      </c>
      <c r="AZ54" s="33">
        <v>929595</v>
      </c>
      <c r="BA54" s="33">
        <v>374257</v>
      </c>
      <c r="BB54" s="33">
        <v>277026</v>
      </c>
      <c r="BC54" s="35">
        <v>265419</v>
      </c>
      <c r="BD54" s="33">
        <v>169929</v>
      </c>
      <c r="BE54" s="35">
        <v>413655</v>
      </c>
      <c r="BF54" s="33">
        <v>3529687</v>
      </c>
      <c r="BG54" s="33">
        <v>4594460</v>
      </c>
      <c r="BH54" s="33">
        <v>4212058</v>
      </c>
      <c r="BI54" s="35">
        <v>2278400</v>
      </c>
      <c r="BJ54" s="33">
        <v>2157764</v>
      </c>
      <c r="BK54" s="35">
        <v>3395303</v>
      </c>
      <c r="BL54" s="33">
        <v>137047</v>
      </c>
      <c r="BM54" s="33">
        <v>1645</v>
      </c>
      <c r="BN54" s="33">
        <v>109196</v>
      </c>
      <c r="BO54" s="35">
        <v>91096</v>
      </c>
      <c r="BP54" s="33">
        <v>66797</v>
      </c>
      <c r="BQ54" s="35">
        <v>76907</v>
      </c>
      <c r="BR54" s="33">
        <v>1055820</v>
      </c>
      <c r="BS54" s="33">
        <v>1128667</v>
      </c>
      <c r="BT54" s="33">
        <v>1346911</v>
      </c>
      <c r="BU54" s="35">
        <v>991373</v>
      </c>
      <c r="BV54" s="33">
        <v>837982</v>
      </c>
      <c r="BW54" s="35">
        <v>1333730</v>
      </c>
      <c r="BX54" s="33">
        <v>975258</v>
      </c>
      <c r="BY54" s="33">
        <v>419968</v>
      </c>
      <c r="BZ54" s="33">
        <v>1121834</v>
      </c>
      <c r="CA54" s="35">
        <v>686891</v>
      </c>
      <c r="CB54" s="33">
        <v>1019529</v>
      </c>
      <c r="CC54" s="35">
        <v>1735082</v>
      </c>
      <c r="CD54" s="33">
        <v>228367</v>
      </c>
      <c r="CE54" s="33">
        <v>117205</v>
      </c>
      <c r="CF54" s="33">
        <v>191529</v>
      </c>
      <c r="CG54" s="35">
        <v>91586</v>
      </c>
      <c r="CH54" s="33">
        <v>96670</v>
      </c>
      <c r="CI54" s="35">
        <v>124898</v>
      </c>
      <c r="CJ54" s="33">
        <v>634488</v>
      </c>
      <c r="CK54" s="33">
        <v>185286</v>
      </c>
      <c r="CL54" s="33">
        <v>401788</v>
      </c>
      <c r="CM54" s="35">
        <v>543465</v>
      </c>
      <c r="CN54" s="33">
        <v>479633</v>
      </c>
      <c r="CO54" s="35">
        <v>277343</v>
      </c>
      <c r="CP54" s="33">
        <v>4218508</v>
      </c>
      <c r="CQ54" s="33">
        <v>1222457</v>
      </c>
      <c r="CR54" s="33">
        <v>1922791</v>
      </c>
      <c r="CS54" s="35">
        <v>2052953</v>
      </c>
      <c r="CT54" s="33">
        <v>1009423</v>
      </c>
      <c r="CU54" s="35">
        <v>2082596</v>
      </c>
      <c r="CV54" s="33">
        <v>185286</v>
      </c>
      <c r="CW54" s="33">
        <v>80899</v>
      </c>
      <c r="CX54" s="33">
        <v>142712</v>
      </c>
      <c r="CY54" s="35">
        <v>73717</v>
      </c>
      <c r="CZ54" s="33">
        <v>43233</v>
      </c>
      <c r="DA54" s="35">
        <v>33094</v>
      </c>
      <c r="DB54" s="33">
        <v>233511</v>
      </c>
      <c r="DC54" s="33">
        <v>5946</v>
      </c>
      <c r="DD54" s="33">
        <v>106365</v>
      </c>
      <c r="DE54" s="35">
        <v>237456</v>
      </c>
      <c r="DF54" s="33">
        <v>145613</v>
      </c>
      <c r="DG54" s="35">
        <v>92506</v>
      </c>
      <c r="DH54" s="33">
        <v>1587600</v>
      </c>
      <c r="DI54" s="33">
        <v>710222</v>
      </c>
      <c r="DJ54" s="33">
        <v>1037520</v>
      </c>
      <c r="DK54" s="35">
        <v>985395</v>
      </c>
      <c r="DL54" s="33">
        <v>1335296</v>
      </c>
      <c r="DM54" s="35">
        <v>1581266</v>
      </c>
      <c r="DN54" s="33">
        <v>839522</v>
      </c>
      <c r="DO54" s="33">
        <v>266812</v>
      </c>
      <c r="DP54" s="33">
        <v>69402</v>
      </c>
      <c r="DQ54" s="35">
        <v>55391</v>
      </c>
      <c r="DR54" s="33">
        <v>74454</v>
      </c>
      <c r="DS54" s="35">
        <v>222205</v>
      </c>
      <c r="DT54" s="33">
        <v>3693647</v>
      </c>
      <c r="DU54" s="33">
        <v>1037892</v>
      </c>
      <c r="DV54" s="33">
        <v>1432807</v>
      </c>
      <c r="DW54" s="35">
        <v>781693</v>
      </c>
      <c r="DX54" s="33">
        <v>1327962</v>
      </c>
      <c r="DY54" s="35">
        <v>1033229</v>
      </c>
      <c r="DZ54" s="33">
        <v>11969150</v>
      </c>
      <c r="EA54" s="33">
        <v>4282549</v>
      </c>
      <c r="EB54" s="33">
        <v>3892894</v>
      </c>
      <c r="EC54" s="35">
        <v>3635196</v>
      </c>
      <c r="ED54" s="33">
        <v>5728135</v>
      </c>
      <c r="EE54" s="35">
        <v>6966806</v>
      </c>
      <c r="EF54" s="33">
        <v>6980089</v>
      </c>
      <c r="EG54" s="33">
        <v>4001919</v>
      </c>
      <c r="EH54" s="33">
        <v>4113072</v>
      </c>
      <c r="EI54" s="35">
        <v>2604539</v>
      </c>
      <c r="EJ54" s="33">
        <v>2800487</v>
      </c>
      <c r="EK54" s="35">
        <v>4644033</v>
      </c>
      <c r="EL54" s="33">
        <v>283554</v>
      </c>
      <c r="EM54" s="33">
        <v>219878</v>
      </c>
      <c r="EN54" s="33">
        <v>125199</v>
      </c>
      <c r="EO54" s="35">
        <v>49800</v>
      </c>
      <c r="EP54" s="33">
        <v>156150</v>
      </c>
      <c r="EQ54" s="35">
        <v>159564</v>
      </c>
      <c r="ER54" s="33">
        <v>661084</v>
      </c>
      <c r="ES54" s="33">
        <v>324307</v>
      </c>
      <c r="ET54" s="33">
        <v>246082</v>
      </c>
      <c r="EU54" s="35">
        <v>142294</v>
      </c>
      <c r="EV54" s="33">
        <v>217183</v>
      </c>
      <c r="EW54" s="35">
        <v>495953</v>
      </c>
      <c r="EX54" s="33">
        <v>335137</v>
      </c>
      <c r="EY54" s="33">
        <v>382651</v>
      </c>
      <c r="EZ54" s="33">
        <v>530205</v>
      </c>
      <c r="FA54" s="35">
        <v>503225</v>
      </c>
      <c r="FB54" s="33">
        <v>322570</v>
      </c>
      <c r="FC54" s="35">
        <v>370375</v>
      </c>
      <c r="FD54" s="33">
        <v>190694</v>
      </c>
      <c r="FE54" s="33">
        <v>6743</v>
      </c>
      <c r="FF54" s="33">
        <v>152419</v>
      </c>
      <c r="FG54" s="35">
        <v>56459</v>
      </c>
      <c r="FH54" s="33">
        <v>142866</v>
      </c>
      <c r="FI54" s="35">
        <v>115081</v>
      </c>
      <c r="FJ54" s="33">
        <v>723279</v>
      </c>
      <c r="FK54" s="33">
        <v>715967</v>
      </c>
      <c r="FL54" s="33">
        <v>765286</v>
      </c>
      <c r="FM54" s="35">
        <v>1341372</v>
      </c>
      <c r="FN54" s="33">
        <v>1174075</v>
      </c>
      <c r="FO54" s="35">
        <v>852607</v>
      </c>
      <c r="FP54" s="33">
        <v>511197</v>
      </c>
      <c r="FQ54" s="33">
        <v>349890</v>
      </c>
      <c r="FR54" s="33">
        <v>500432</v>
      </c>
      <c r="FS54" s="35">
        <v>459540</v>
      </c>
      <c r="FT54" s="33">
        <v>230354</v>
      </c>
      <c r="FU54" s="35">
        <v>316594</v>
      </c>
      <c r="FV54" s="33">
        <v>251283</v>
      </c>
      <c r="FW54" s="33">
        <v>103256</v>
      </c>
      <c r="FX54" s="33">
        <v>357465</v>
      </c>
      <c r="FY54" s="35">
        <v>80531</v>
      </c>
      <c r="FZ54" s="33">
        <v>32092</v>
      </c>
      <c r="GA54" s="35">
        <v>180087</v>
      </c>
      <c r="GB54" s="33">
        <v>678939</v>
      </c>
      <c r="GC54" s="33">
        <v>392386</v>
      </c>
      <c r="GD54" s="33">
        <v>495254</v>
      </c>
      <c r="GE54" s="35">
        <v>445031</v>
      </c>
      <c r="GF54" s="33">
        <v>121431</v>
      </c>
      <c r="GG54" s="35">
        <v>152977</v>
      </c>
      <c r="GH54" s="33">
        <v>770119</v>
      </c>
      <c r="GI54" s="33">
        <v>161132</v>
      </c>
      <c r="GJ54" s="33">
        <v>402209</v>
      </c>
      <c r="GK54" s="35">
        <v>387483</v>
      </c>
      <c r="GL54" s="33">
        <v>161114</v>
      </c>
      <c r="GM54" s="35">
        <v>284089</v>
      </c>
      <c r="GN54" s="33">
        <v>630186</v>
      </c>
      <c r="GO54" s="33">
        <v>406656</v>
      </c>
      <c r="GP54" s="33">
        <v>470236</v>
      </c>
      <c r="GQ54" s="35">
        <v>637908</v>
      </c>
      <c r="GR54" s="33">
        <v>375618</v>
      </c>
      <c r="GS54" s="35">
        <v>403713</v>
      </c>
      <c r="GT54" s="33">
        <v>1956176</v>
      </c>
      <c r="GU54" s="33">
        <v>785910</v>
      </c>
      <c r="GV54" s="33">
        <v>1557551</v>
      </c>
      <c r="GW54" s="35">
        <v>1019175</v>
      </c>
      <c r="GX54" s="33">
        <v>-269225</v>
      </c>
      <c r="GY54" s="35">
        <v>1530518</v>
      </c>
      <c r="GZ54" s="33">
        <v>194339</v>
      </c>
      <c r="HA54" s="33">
        <v>59268</v>
      </c>
      <c r="HB54" s="33">
        <v>221279</v>
      </c>
      <c r="HC54" s="35">
        <v>290012</v>
      </c>
      <c r="HD54" s="33">
        <v>78467</v>
      </c>
      <c r="HE54" s="35">
        <v>89281</v>
      </c>
      <c r="HF54" s="33">
        <v>318632</v>
      </c>
      <c r="HG54" s="33">
        <v>64409</v>
      </c>
      <c r="HH54" s="33">
        <v>291645</v>
      </c>
      <c r="HI54" s="35">
        <v>240972</v>
      </c>
      <c r="HJ54" s="33">
        <v>215157</v>
      </c>
      <c r="HK54" s="35">
        <v>144470</v>
      </c>
      <c r="HL54" s="33">
        <v>1712914</v>
      </c>
      <c r="HM54" s="33">
        <v>679349</v>
      </c>
      <c r="HN54" s="33">
        <v>1106438</v>
      </c>
      <c r="HO54" s="35">
        <v>971189</v>
      </c>
      <c r="HP54" s="33">
        <v>627791</v>
      </c>
      <c r="HQ54" s="35">
        <v>1350459</v>
      </c>
      <c r="HR54" s="33">
        <v>254694</v>
      </c>
      <c r="HS54" s="33">
        <v>774699</v>
      </c>
      <c r="HT54" s="33">
        <v>473593</v>
      </c>
      <c r="HU54" s="35">
        <v>-289543</v>
      </c>
      <c r="HV54" s="33">
        <v>49798</v>
      </c>
      <c r="HW54" s="35">
        <v>1377927</v>
      </c>
      <c r="HX54" s="33">
        <v>792222</v>
      </c>
      <c r="HY54" s="33">
        <v>571810</v>
      </c>
      <c r="HZ54" s="33">
        <v>1280543</v>
      </c>
      <c r="IA54" s="35">
        <v>775914</v>
      </c>
      <c r="IB54" s="33">
        <v>875557</v>
      </c>
      <c r="IC54" s="35">
        <v>2196885</v>
      </c>
      <c r="ID54" s="33">
        <v>1107536</v>
      </c>
      <c r="IE54" s="33">
        <v>1312449</v>
      </c>
      <c r="IF54" s="33">
        <v>1378897</v>
      </c>
      <c r="IG54" s="35">
        <v>1435287</v>
      </c>
      <c r="IH54" s="33">
        <v>907110</v>
      </c>
      <c r="II54" s="35">
        <v>1958015</v>
      </c>
      <c r="IJ54" s="33">
        <v>2256601</v>
      </c>
      <c r="IK54" s="33">
        <v>1847937</v>
      </c>
      <c r="IL54" s="33">
        <v>1121465</v>
      </c>
      <c r="IM54" s="35">
        <v>1226192</v>
      </c>
      <c r="IN54" s="33">
        <v>1458776</v>
      </c>
      <c r="IO54" s="35">
        <v>2103101</v>
      </c>
      <c r="IP54" s="33">
        <v>750758</v>
      </c>
      <c r="IQ54" s="33">
        <v>756741</v>
      </c>
      <c r="IR54" s="33">
        <v>47021</v>
      </c>
      <c r="IS54" s="35">
        <v>-546980</v>
      </c>
      <c r="IT54" s="33">
        <v>-241873</v>
      </c>
      <c r="IU54" s="35">
        <v>-1296392</v>
      </c>
      <c r="IV54" s="33">
        <v>619017</v>
      </c>
      <c r="IW54" s="33">
        <v>680651</v>
      </c>
      <c r="IX54" s="33">
        <v>839381</v>
      </c>
      <c r="IY54" s="35">
        <v>656437</v>
      </c>
      <c r="IZ54" s="33">
        <v>485477</v>
      </c>
      <c r="JA54" s="35">
        <v>714302</v>
      </c>
      <c r="JB54" s="33">
        <v>797520</v>
      </c>
      <c r="JC54" s="33">
        <v>667266</v>
      </c>
      <c r="JD54" s="33">
        <v>1026499</v>
      </c>
      <c r="JE54" s="35">
        <v>1096829</v>
      </c>
      <c r="JF54" s="33">
        <v>1539914</v>
      </c>
      <c r="JG54" s="35">
        <v>1203232</v>
      </c>
      <c r="JH54" s="33">
        <v>2382849</v>
      </c>
      <c r="JI54" s="33">
        <v>725430</v>
      </c>
      <c r="JJ54" s="33">
        <v>2560736</v>
      </c>
      <c r="JK54" s="33">
        <v>1298463</v>
      </c>
      <c r="JL54" s="33">
        <v>2005287</v>
      </c>
      <c r="JM54" s="33">
        <v>3783689</v>
      </c>
      <c r="JN54" s="33">
        <v>263231</v>
      </c>
      <c r="JO54" s="33">
        <v>158375</v>
      </c>
      <c r="JP54" s="33">
        <v>368602</v>
      </c>
      <c r="JQ54" s="33">
        <v>364333</v>
      </c>
      <c r="JR54" s="33">
        <v>166792</v>
      </c>
      <c r="JS54" s="33">
        <v>296178</v>
      </c>
      <c r="JT54" s="33">
        <v>448385</v>
      </c>
      <c r="JU54" s="33">
        <v>183270</v>
      </c>
      <c r="JV54" s="33">
        <v>460303</v>
      </c>
      <c r="JW54" s="33">
        <v>346264</v>
      </c>
      <c r="JX54" s="33">
        <v>247934</v>
      </c>
      <c r="JY54" s="33">
        <v>228460</v>
      </c>
      <c r="JZ54" s="33">
        <v>212216</v>
      </c>
      <c r="KA54" s="33">
        <v>28267</v>
      </c>
      <c r="KB54" s="33">
        <v>243043</v>
      </c>
      <c r="KC54" s="33">
        <v>263283</v>
      </c>
      <c r="KD54" s="33">
        <v>203019</v>
      </c>
      <c r="KE54" s="33">
        <v>65120</v>
      </c>
      <c r="KF54" s="33">
        <v>1659859</v>
      </c>
      <c r="KG54" s="33">
        <v>738424</v>
      </c>
      <c r="KH54" s="33">
        <v>1273257</v>
      </c>
      <c r="KI54" s="33">
        <v>1047719</v>
      </c>
      <c r="KJ54" s="33">
        <v>1054584</v>
      </c>
      <c r="KK54" s="33">
        <v>1641572</v>
      </c>
      <c r="KL54" s="33">
        <v>341007</v>
      </c>
      <c r="KM54" s="33">
        <v>200660</v>
      </c>
      <c r="KN54" s="33">
        <v>181506</v>
      </c>
      <c r="KO54" s="33">
        <v>230918</v>
      </c>
      <c r="KP54" s="33">
        <v>30397</v>
      </c>
      <c r="KQ54" s="33">
        <v>86778</v>
      </c>
      <c r="KR54" s="33">
        <v>242484</v>
      </c>
      <c r="KS54" s="33">
        <v>338585</v>
      </c>
      <c r="KT54" s="33">
        <v>529792</v>
      </c>
      <c r="KU54" s="33">
        <v>49856</v>
      </c>
      <c r="KV54" s="33">
        <v>342264</v>
      </c>
      <c r="KW54" s="33">
        <v>1187752</v>
      </c>
      <c r="KX54" s="33">
        <v>12648234</v>
      </c>
      <c r="KY54" s="33">
        <v>6863709</v>
      </c>
      <c r="KZ54" s="33">
        <v>6252474</v>
      </c>
      <c r="LA54" s="33">
        <v>5094409</v>
      </c>
      <c r="LB54" s="33">
        <v>4322343</v>
      </c>
      <c r="LC54" s="33">
        <v>6118058</v>
      </c>
      <c r="LD54" s="33">
        <v>146716</v>
      </c>
      <c r="LE54" s="33">
        <v>112260</v>
      </c>
      <c r="LF54" s="33">
        <v>103167</v>
      </c>
      <c r="LG54" s="33">
        <v>89615</v>
      </c>
      <c r="LH54" s="33">
        <v>98647</v>
      </c>
      <c r="LI54" s="33">
        <v>157407</v>
      </c>
      <c r="LJ54" s="33">
        <v>415032</v>
      </c>
      <c r="LK54" s="33">
        <v>448318</v>
      </c>
      <c r="LL54" s="33">
        <v>466328</v>
      </c>
      <c r="LM54" s="33">
        <v>424570</v>
      </c>
      <c r="LN54" s="33">
        <v>241391</v>
      </c>
      <c r="LO54" s="33">
        <v>306838</v>
      </c>
      <c r="LP54" s="33">
        <v>6650755</v>
      </c>
      <c r="LQ54" s="33">
        <v>4132148</v>
      </c>
      <c r="LR54" s="33">
        <v>5709656</v>
      </c>
      <c r="LS54" s="33">
        <v>4792552</v>
      </c>
      <c r="LT54" s="33">
        <v>5527192</v>
      </c>
      <c r="LU54" s="33">
        <v>7166265</v>
      </c>
      <c r="LV54" s="33">
        <v>915013</v>
      </c>
      <c r="LW54" s="33">
        <v>60619</v>
      </c>
      <c r="LX54" s="33">
        <v>148965</v>
      </c>
      <c r="LY54" s="33">
        <v>300485</v>
      </c>
      <c r="LZ54" s="33">
        <v>141163</v>
      </c>
      <c r="MA54" s="33">
        <v>225353</v>
      </c>
      <c r="MB54" s="33">
        <v>238601</v>
      </c>
      <c r="MC54" s="33">
        <v>237883</v>
      </c>
      <c r="MD54" s="33">
        <v>237670</v>
      </c>
      <c r="ME54" s="33">
        <v>283599</v>
      </c>
      <c r="MF54" s="33">
        <v>207336</v>
      </c>
      <c r="MG54" s="33">
        <v>170024</v>
      </c>
      <c r="MH54" s="33">
        <v>2669329</v>
      </c>
      <c r="MI54" s="33">
        <v>562220</v>
      </c>
      <c r="MJ54" s="33">
        <v>430327</v>
      </c>
      <c r="MK54" s="33">
        <v>599274</v>
      </c>
      <c r="ML54" s="33">
        <v>871829</v>
      </c>
      <c r="MM54" s="33">
        <v>428133</v>
      </c>
      <c r="MN54" s="33">
        <v>142792</v>
      </c>
      <c r="MO54" s="33">
        <v>60008</v>
      </c>
      <c r="MP54" s="33">
        <v>76002</v>
      </c>
      <c r="MQ54" s="33">
        <v>42457</v>
      </c>
      <c r="MR54" s="33">
        <v>134202</v>
      </c>
      <c r="MS54" s="33">
        <v>98898</v>
      </c>
      <c r="MT54" s="33">
        <v>363909</v>
      </c>
      <c r="MU54" s="33">
        <v>30388</v>
      </c>
      <c r="MV54" s="33">
        <v>82241</v>
      </c>
      <c r="MW54" s="33">
        <v>39493</v>
      </c>
      <c r="MX54" s="33">
        <v>113911</v>
      </c>
      <c r="MY54" s="33">
        <v>155471</v>
      </c>
      <c r="MZ54" s="33">
        <v>90127</v>
      </c>
      <c r="NA54" s="33">
        <v>52957</v>
      </c>
      <c r="NB54" s="33">
        <v>152718</v>
      </c>
      <c r="NC54" s="33">
        <v>118071</v>
      </c>
      <c r="ND54" s="33">
        <v>132179</v>
      </c>
      <c r="NE54" s="33">
        <v>198170</v>
      </c>
      <c r="NF54" s="33">
        <v>2835111</v>
      </c>
      <c r="NG54" s="33">
        <v>1733501</v>
      </c>
      <c r="NH54" s="33">
        <v>1894085</v>
      </c>
      <c r="NI54" s="33">
        <v>2319277</v>
      </c>
      <c r="NJ54" s="33">
        <v>2570029</v>
      </c>
      <c r="NK54" s="33">
        <v>3110669</v>
      </c>
      <c r="NL54" s="33">
        <v>1202430</v>
      </c>
      <c r="NM54" s="33">
        <v>696815</v>
      </c>
      <c r="NN54" s="33">
        <v>1274426</v>
      </c>
      <c r="NO54" s="33">
        <v>810592</v>
      </c>
      <c r="NP54" s="33">
        <v>570262</v>
      </c>
      <c r="NQ54" s="33">
        <v>1168018</v>
      </c>
      <c r="NR54" s="33">
        <v>2339562</v>
      </c>
      <c r="NS54" s="33">
        <v>254196</v>
      </c>
      <c r="NT54" s="33">
        <v>598898</v>
      </c>
      <c r="NU54" s="33">
        <v>1122028</v>
      </c>
      <c r="NV54" s="33">
        <v>1204424</v>
      </c>
      <c r="NW54" s="33">
        <v>2642788</v>
      </c>
      <c r="NX54" s="33">
        <v>3789342</v>
      </c>
      <c r="NY54" s="33">
        <v>2006511</v>
      </c>
      <c r="NZ54" s="33">
        <v>2096114</v>
      </c>
      <c r="OA54" s="33">
        <v>1935476</v>
      </c>
      <c r="OB54" s="33">
        <v>1720916</v>
      </c>
      <c r="OC54" s="33">
        <v>1782000</v>
      </c>
      <c r="OD54" s="33">
        <v>2601691</v>
      </c>
      <c r="OE54" s="33">
        <v>2076882</v>
      </c>
      <c r="OF54" s="33">
        <v>2220581</v>
      </c>
      <c r="OG54" s="33">
        <v>1394075</v>
      </c>
      <c r="OH54" s="33">
        <v>1583751</v>
      </c>
      <c r="OI54" s="33">
        <v>2147461</v>
      </c>
      <c r="OJ54" s="33">
        <v>2381078</v>
      </c>
      <c r="OK54" s="33">
        <v>1771180</v>
      </c>
      <c r="OL54" s="33">
        <v>1945233</v>
      </c>
      <c r="OM54" s="33">
        <v>2006628</v>
      </c>
      <c r="ON54" s="33">
        <v>694417</v>
      </c>
      <c r="OO54" s="33">
        <v>753376</v>
      </c>
      <c r="OP54" s="33">
        <v>133727</v>
      </c>
      <c r="OQ54" s="33">
        <v>40411</v>
      </c>
      <c r="OR54" s="33">
        <v>63033</v>
      </c>
      <c r="OS54" s="33">
        <v>75217</v>
      </c>
      <c r="OT54" s="33">
        <v>110678</v>
      </c>
      <c r="OU54" s="33">
        <v>161048</v>
      </c>
      <c r="OV54" s="33">
        <v>1208141</v>
      </c>
      <c r="OW54" s="33">
        <v>691397</v>
      </c>
      <c r="OX54" s="33">
        <v>1225258</v>
      </c>
      <c r="OY54" s="33">
        <v>1550086</v>
      </c>
      <c r="OZ54" s="33">
        <v>1672409</v>
      </c>
      <c r="PA54" s="33">
        <v>2740071</v>
      </c>
      <c r="PB54" s="33">
        <v>1798316</v>
      </c>
      <c r="PC54" s="33">
        <v>2019656</v>
      </c>
      <c r="PD54" s="33">
        <v>2270406</v>
      </c>
      <c r="PE54" s="33">
        <v>1704911</v>
      </c>
      <c r="PF54" s="33">
        <v>786120</v>
      </c>
      <c r="PG54" s="33">
        <v>993004</v>
      </c>
      <c r="PH54" s="33">
        <v>1234181</v>
      </c>
      <c r="PI54" s="33">
        <v>1163125</v>
      </c>
      <c r="PJ54" s="33">
        <v>1065662</v>
      </c>
      <c r="PK54" s="33">
        <v>1378807</v>
      </c>
      <c r="PL54" s="33">
        <v>1048301</v>
      </c>
      <c r="PM54" s="33">
        <v>2231089</v>
      </c>
      <c r="PN54" s="33">
        <v>295504</v>
      </c>
      <c r="PO54" s="33">
        <v>100374</v>
      </c>
      <c r="PP54" s="33">
        <v>170996</v>
      </c>
      <c r="PQ54" s="33">
        <v>112545</v>
      </c>
      <c r="PR54" s="33">
        <v>61903</v>
      </c>
      <c r="PS54" s="33">
        <v>40655</v>
      </c>
      <c r="PT54" s="33">
        <v>5633220</v>
      </c>
      <c r="PU54" s="33">
        <v>2928135</v>
      </c>
      <c r="PV54" s="33">
        <v>3496699</v>
      </c>
      <c r="PW54" s="33">
        <v>2467176</v>
      </c>
      <c r="PX54" s="33">
        <v>2804390</v>
      </c>
      <c r="PY54" s="33">
        <v>6337835</v>
      </c>
      <c r="PZ54" s="33">
        <v>542436</v>
      </c>
      <c r="QA54" s="33">
        <v>1282</v>
      </c>
      <c r="QB54" s="33">
        <v>127888</v>
      </c>
      <c r="QC54" s="33">
        <v>3058</v>
      </c>
      <c r="QD54" s="33">
        <v>120519</v>
      </c>
      <c r="QE54" s="33">
        <v>206267</v>
      </c>
      <c r="QF54" s="33">
        <v>1550020</v>
      </c>
      <c r="QG54" s="33">
        <v>1859036</v>
      </c>
      <c r="QH54" s="33">
        <v>1576909</v>
      </c>
      <c r="QI54" s="33">
        <v>1473493</v>
      </c>
      <c r="QJ54" s="33">
        <v>196108</v>
      </c>
      <c r="QK54" s="33">
        <v>2065078</v>
      </c>
      <c r="QL54" s="33">
        <v>1687526</v>
      </c>
      <c r="QM54" s="33">
        <v>490738</v>
      </c>
      <c r="QN54" s="33">
        <v>1442463</v>
      </c>
      <c r="QO54" s="33">
        <v>1765460</v>
      </c>
      <c r="QP54" s="33">
        <v>1398840</v>
      </c>
      <c r="QQ54" s="33">
        <v>3234110</v>
      </c>
      <c r="QR54" s="33">
        <v>2127137</v>
      </c>
      <c r="QS54" s="33">
        <v>1200206</v>
      </c>
      <c r="QT54" s="33">
        <v>495149</v>
      </c>
      <c r="QU54" s="33">
        <v>742457</v>
      </c>
      <c r="QV54" s="33">
        <v>775596</v>
      </c>
      <c r="QW54" s="33">
        <v>702772</v>
      </c>
      <c r="QX54" s="33">
        <v>1954319</v>
      </c>
      <c r="QY54" s="33">
        <v>1112141</v>
      </c>
      <c r="QZ54" s="33">
        <v>1035290</v>
      </c>
      <c r="RA54" s="33">
        <v>902854</v>
      </c>
      <c r="RB54" s="33">
        <v>969050</v>
      </c>
      <c r="RC54" s="33">
        <v>1877682</v>
      </c>
      <c r="RD54" s="33">
        <v>1967774</v>
      </c>
      <c r="RE54" s="33">
        <v>1420043</v>
      </c>
      <c r="RF54" s="33">
        <v>1318727</v>
      </c>
      <c r="RG54" s="33">
        <v>1443526</v>
      </c>
      <c r="RH54" s="33">
        <v>1376911</v>
      </c>
      <c r="RI54" s="33">
        <v>1884584</v>
      </c>
      <c r="RJ54" s="33">
        <v>1728892</v>
      </c>
      <c r="RK54" s="33">
        <v>546025</v>
      </c>
      <c r="RL54" s="33">
        <v>655267</v>
      </c>
      <c r="RM54" s="33">
        <v>1089011</v>
      </c>
      <c r="RN54" s="33">
        <v>848175</v>
      </c>
      <c r="RO54" s="33">
        <v>2306128</v>
      </c>
      <c r="RP54" s="33">
        <v>139557</v>
      </c>
      <c r="RQ54" s="33">
        <v>36069</v>
      </c>
      <c r="RR54" s="33">
        <v>88183</v>
      </c>
      <c r="RS54" s="33">
        <v>84695</v>
      </c>
      <c r="RT54" s="33">
        <v>38927</v>
      </c>
      <c r="RU54" s="33">
        <v>13803</v>
      </c>
      <c r="RV54" s="33">
        <v>1028921</v>
      </c>
      <c r="RW54" s="33">
        <v>1017768</v>
      </c>
      <c r="RX54" s="33">
        <v>1567036</v>
      </c>
      <c r="RY54" s="33">
        <v>1690820</v>
      </c>
      <c r="RZ54" s="33">
        <v>1797220</v>
      </c>
      <c r="SA54" s="33">
        <v>2143135</v>
      </c>
      <c r="SB54" s="33">
        <v>301632</v>
      </c>
      <c r="SC54" s="33">
        <v>169917</v>
      </c>
      <c r="SD54" s="33">
        <v>364550</v>
      </c>
      <c r="SE54" s="33">
        <v>422473</v>
      </c>
      <c r="SF54" s="33">
        <v>251114</v>
      </c>
      <c r="SG54" s="33">
        <v>538844</v>
      </c>
      <c r="SH54" s="33">
        <v>239956</v>
      </c>
      <c r="SI54" s="33">
        <v>31161</v>
      </c>
      <c r="SJ54" s="33">
        <v>120580</v>
      </c>
      <c r="SK54" s="33">
        <v>77971</v>
      </c>
      <c r="SL54" s="33">
        <v>96420</v>
      </c>
      <c r="SM54" s="33">
        <v>185920</v>
      </c>
      <c r="SN54" s="33">
        <v>448435</v>
      </c>
      <c r="SO54" s="33">
        <v>39702</v>
      </c>
      <c r="SP54" s="33">
        <v>120124</v>
      </c>
      <c r="SQ54" s="33">
        <v>180858</v>
      </c>
      <c r="SR54" s="33">
        <v>296739</v>
      </c>
      <c r="SS54" s="33">
        <v>201218</v>
      </c>
      <c r="ST54" s="33">
        <v>395149</v>
      </c>
      <c r="SU54" s="33">
        <v>289759</v>
      </c>
      <c r="SV54" s="33">
        <v>523891</v>
      </c>
      <c r="SW54" s="33">
        <v>423406</v>
      </c>
      <c r="SX54" s="33">
        <v>245264</v>
      </c>
      <c r="SY54" s="33">
        <v>448563</v>
      </c>
    </row>
  </sheetData>
  <mergeCells count="3">
    <mergeCell ref="A1:C1"/>
    <mergeCell ref="A2:C2"/>
    <mergeCell ref="A3:C3"/>
  </mergeCells>
  <phoneticPr fontId="5"/>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A5C18-6F89-47A3-A464-7F1E51CFF410}">
  <dimension ref="A2:M50"/>
  <sheetViews>
    <sheetView zoomScaleNormal="100" workbookViewId="0">
      <pane xSplit="3" topLeftCell="D1" activePane="topRight" state="frozen"/>
      <selection sqref="A1:C1"/>
      <selection pane="topRight" activeCell="I17" sqref="I17"/>
    </sheetView>
  </sheetViews>
  <sheetFormatPr defaultColWidth="10.25" defaultRowHeight="13.5"/>
  <cols>
    <col min="1" max="1" width="3" style="206" customWidth="1"/>
    <col min="2" max="2" width="10.25" style="206" customWidth="1"/>
    <col min="3" max="3" width="19" style="206" customWidth="1"/>
    <col min="4" max="5" width="16.875" style="206" customWidth="1"/>
    <col min="6" max="6" width="15.875" style="206" customWidth="1"/>
    <col min="7" max="8" width="20.5" style="206" customWidth="1"/>
    <col min="9" max="13" width="15" style="206" customWidth="1"/>
    <col min="14" max="256" width="10.25" style="206"/>
    <col min="257" max="257" width="3" style="206" customWidth="1"/>
    <col min="258" max="258" width="10.25" style="206"/>
    <col min="259" max="259" width="19" style="206" customWidth="1"/>
    <col min="260" max="261" width="16.875" style="206" customWidth="1"/>
    <col min="262" max="262" width="15.875" style="206" customWidth="1"/>
    <col min="263" max="264" width="20.5" style="206" customWidth="1"/>
    <col min="265" max="269" width="15" style="206" customWidth="1"/>
    <col min="270" max="512" width="10.25" style="206"/>
    <col min="513" max="513" width="3" style="206" customWidth="1"/>
    <col min="514" max="514" width="10.25" style="206"/>
    <col min="515" max="515" width="19" style="206" customWidth="1"/>
    <col min="516" max="517" width="16.875" style="206" customWidth="1"/>
    <col min="518" max="518" width="15.875" style="206" customWidth="1"/>
    <col min="519" max="520" width="20.5" style="206" customWidth="1"/>
    <col min="521" max="525" width="15" style="206" customWidth="1"/>
    <col min="526" max="768" width="10.25" style="206"/>
    <col min="769" max="769" width="3" style="206" customWidth="1"/>
    <col min="770" max="770" width="10.25" style="206"/>
    <col min="771" max="771" width="19" style="206" customWidth="1"/>
    <col min="772" max="773" width="16.875" style="206" customWidth="1"/>
    <col min="774" max="774" width="15.875" style="206" customWidth="1"/>
    <col min="775" max="776" width="20.5" style="206" customWidth="1"/>
    <col min="777" max="781" width="15" style="206" customWidth="1"/>
    <col min="782" max="1024" width="10.25" style="206"/>
    <col min="1025" max="1025" width="3" style="206" customWidth="1"/>
    <col min="1026" max="1026" width="10.25" style="206"/>
    <col min="1027" max="1027" width="19" style="206" customWidth="1"/>
    <col min="1028" max="1029" width="16.875" style="206" customWidth="1"/>
    <col min="1030" max="1030" width="15.875" style="206" customWidth="1"/>
    <col min="1031" max="1032" width="20.5" style="206" customWidth="1"/>
    <col min="1033" max="1037" width="15" style="206" customWidth="1"/>
    <col min="1038" max="1280" width="10.25" style="206"/>
    <col min="1281" max="1281" width="3" style="206" customWidth="1"/>
    <col min="1282" max="1282" width="10.25" style="206"/>
    <col min="1283" max="1283" width="19" style="206" customWidth="1"/>
    <col min="1284" max="1285" width="16.875" style="206" customWidth="1"/>
    <col min="1286" max="1286" width="15.875" style="206" customWidth="1"/>
    <col min="1287" max="1288" width="20.5" style="206" customWidth="1"/>
    <col min="1289" max="1293" width="15" style="206" customWidth="1"/>
    <col min="1294" max="1536" width="10.25" style="206"/>
    <col min="1537" max="1537" width="3" style="206" customWidth="1"/>
    <col min="1538" max="1538" width="10.25" style="206"/>
    <col min="1539" max="1539" width="19" style="206" customWidth="1"/>
    <col min="1540" max="1541" width="16.875" style="206" customWidth="1"/>
    <col min="1542" max="1542" width="15.875" style="206" customWidth="1"/>
    <col min="1543" max="1544" width="20.5" style="206" customWidth="1"/>
    <col min="1545" max="1549" width="15" style="206" customWidth="1"/>
    <col min="1550" max="1792" width="10.25" style="206"/>
    <col min="1793" max="1793" width="3" style="206" customWidth="1"/>
    <col min="1794" max="1794" width="10.25" style="206"/>
    <col min="1795" max="1795" width="19" style="206" customWidth="1"/>
    <col min="1796" max="1797" width="16.875" style="206" customWidth="1"/>
    <col min="1798" max="1798" width="15.875" style="206" customWidth="1"/>
    <col min="1799" max="1800" width="20.5" style="206" customWidth="1"/>
    <col min="1801" max="1805" width="15" style="206" customWidth="1"/>
    <col min="1806" max="2048" width="10.25" style="206"/>
    <col min="2049" max="2049" width="3" style="206" customWidth="1"/>
    <col min="2050" max="2050" width="10.25" style="206"/>
    <col min="2051" max="2051" width="19" style="206" customWidth="1"/>
    <col min="2052" max="2053" width="16.875" style="206" customWidth="1"/>
    <col min="2054" max="2054" width="15.875" style="206" customWidth="1"/>
    <col min="2055" max="2056" width="20.5" style="206" customWidth="1"/>
    <col min="2057" max="2061" width="15" style="206" customWidth="1"/>
    <col min="2062" max="2304" width="10.25" style="206"/>
    <col min="2305" max="2305" width="3" style="206" customWidth="1"/>
    <col min="2306" max="2306" width="10.25" style="206"/>
    <col min="2307" max="2307" width="19" style="206" customWidth="1"/>
    <col min="2308" max="2309" width="16.875" style="206" customWidth="1"/>
    <col min="2310" max="2310" width="15.875" style="206" customWidth="1"/>
    <col min="2311" max="2312" width="20.5" style="206" customWidth="1"/>
    <col min="2313" max="2317" width="15" style="206" customWidth="1"/>
    <col min="2318" max="2560" width="10.25" style="206"/>
    <col min="2561" max="2561" width="3" style="206" customWidth="1"/>
    <col min="2562" max="2562" width="10.25" style="206"/>
    <col min="2563" max="2563" width="19" style="206" customWidth="1"/>
    <col min="2564" max="2565" width="16.875" style="206" customWidth="1"/>
    <col min="2566" max="2566" width="15.875" style="206" customWidth="1"/>
    <col min="2567" max="2568" width="20.5" style="206" customWidth="1"/>
    <col min="2569" max="2573" width="15" style="206" customWidth="1"/>
    <col min="2574" max="2816" width="10.25" style="206"/>
    <col min="2817" max="2817" width="3" style="206" customWidth="1"/>
    <col min="2818" max="2818" width="10.25" style="206"/>
    <col min="2819" max="2819" width="19" style="206" customWidth="1"/>
    <col min="2820" max="2821" width="16.875" style="206" customWidth="1"/>
    <col min="2822" max="2822" width="15.875" style="206" customWidth="1"/>
    <col min="2823" max="2824" width="20.5" style="206" customWidth="1"/>
    <col min="2825" max="2829" width="15" style="206" customWidth="1"/>
    <col min="2830" max="3072" width="10.25" style="206"/>
    <col min="3073" max="3073" width="3" style="206" customWidth="1"/>
    <col min="3074" max="3074" width="10.25" style="206"/>
    <col min="3075" max="3075" width="19" style="206" customWidth="1"/>
    <col min="3076" max="3077" width="16.875" style="206" customWidth="1"/>
    <col min="3078" max="3078" width="15.875" style="206" customWidth="1"/>
    <col min="3079" max="3080" width="20.5" style="206" customWidth="1"/>
    <col min="3081" max="3085" width="15" style="206" customWidth="1"/>
    <col min="3086" max="3328" width="10.25" style="206"/>
    <col min="3329" max="3329" width="3" style="206" customWidth="1"/>
    <col min="3330" max="3330" width="10.25" style="206"/>
    <col min="3331" max="3331" width="19" style="206" customWidth="1"/>
    <col min="3332" max="3333" width="16.875" style="206" customWidth="1"/>
    <col min="3334" max="3334" width="15.875" style="206" customWidth="1"/>
    <col min="3335" max="3336" width="20.5" style="206" customWidth="1"/>
    <col min="3337" max="3341" width="15" style="206" customWidth="1"/>
    <col min="3342" max="3584" width="10.25" style="206"/>
    <col min="3585" max="3585" width="3" style="206" customWidth="1"/>
    <col min="3586" max="3586" width="10.25" style="206"/>
    <col min="3587" max="3587" width="19" style="206" customWidth="1"/>
    <col min="3588" max="3589" width="16.875" style="206" customWidth="1"/>
    <col min="3590" max="3590" width="15.875" style="206" customWidth="1"/>
    <col min="3591" max="3592" width="20.5" style="206" customWidth="1"/>
    <col min="3593" max="3597" width="15" style="206" customWidth="1"/>
    <col min="3598" max="3840" width="10.25" style="206"/>
    <col min="3841" max="3841" width="3" style="206" customWidth="1"/>
    <col min="3842" max="3842" width="10.25" style="206"/>
    <col min="3843" max="3843" width="19" style="206" customWidth="1"/>
    <col min="3844" max="3845" width="16.875" style="206" customWidth="1"/>
    <col min="3846" max="3846" width="15.875" style="206" customWidth="1"/>
    <col min="3847" max="3848" width="20.5" style="206" customWidth="1"/>
    <col min="3849" max="3853" width="15" style="206" customWidth="1"/>
    <col min="3854" max="4096" width="10.25" style="206"/>
    <col min="4097" max="4097" width="3" style="206" customWidth="1"/>
    <col min="4098" max="4098" width="10.25" style="206"/>
    <col min="4099" max="4099" width="19" style="206" customWidth="1"/>
    <col min="4100" max="4101" width="16.875" style="206" customWidth="1"/>
    <col min="4102" max="4102" width="15.875" style="206" customWidth="1"/>
    <col min="4103" max="4104" width="20.5" style="206" customWidth="1"/>
    <col min="4105" max="4109" width="15" style="206" customWidth="1"/>
    <col min="4110" max="4352" width="10.25" style="206"/>
    <col min="4353" max="4353" width="3" style="206" customWidth="1"/>
    <col min="4354" max="4354" width="10.25" style="206"/>
    <col min="4355" max="4355" width="19" style="206" customWidth="1"/>
    <col min="4356" max="4357" width="16.875" style="206" customWidth="1"/>
    <col min="4358" max="4358" width="15.875" style="206" customWidth="1"/>
    <col min="4359" max="4360" width="20.5" style="206" customWidth="1"/>
    <col min="4361" max="4365" width="15" style="206" customWidth="1"/>
    <col min="4366" max="4608" width="10.25" style="206"/>
    <col min="4609" max="4609" width="3" style="206" customWidth="1"/>
    <col min="4610" max="4610" width="10.25" style="206"/>
    <col min="4611" max="4611" width="19" style="206" customWidth="1"/>
    <col min="4612" max="4613" width="16.875" style="206" customWidth="1"/>
    <col min="4614" max="4614" width="15.875" style="206" customWidth="1"/>
    <col min="4615" max="4616" width="20.5" style="206" customWidth="1"/>
    <col min="4617" max="4621" width="15" style="206" customWidth="1"/>
    <col min="4622" max="4864" width="10.25" style="206"/>
    <col min="4865" max="4865" width="3" style="206" customWidth="1"/>
    <col min="4866" max="4866" width="10.25" style="206"/>
    <col min="4867" max="4867" width="19" style="206" customWidth="1"/>
    <col min="4868" max="4869" width="16.875" style="206" customWidth="1"/>
    <col min="4870" max="4870" width="15.875" style="206" customWidth="1"/>
    <col min="4871" max="4872" width="20.5" style="206" customWidth="1"/>
    <col min="4873" max="4877" width="15" style="206" customWidth="1"/>
    <col min="4878" max="5120" width="10.25" style="206"/>
    <col min="5121" max="5121" width="3" style="206" customWidth="1"/>
    <col min="5122" max="5122" width="10.25" style="206"/>
    <col min="5123" max="5123" width="19" style="206" customWidth="1"/>
    <col min="5124" max="5125" width="16.875" style="206" customWidth="1"/>
    <col min="5126" max="5126" width="15.875" style="206" customWidth="1"/>
    <col min="5127" max="5128" width="20.5" style="206" customWidth="1"/>
    <col min="5129" max="5133" width="15" style="206" customWidth="1"/>
    <col min="5134" max="5376" width="10.25" style="206"/>
    <col min="5377" max="5377" width="3" style="206" customWidth="1"/>
    <col min="5378" max="5378" width="10.25" style="206"/>
    <col min="5379" max="5379" width="19" style="206" customWidth="1"/>
    <col min="5380" max="5381" width="16.875" style="206" customWidth="1"/>
    <col min="5382" max="5382" width="15.875" style="206" customWidth="1"/>
    <col min="5383" max="5384" width="20.5" style="206" customWidth="1"/>
    <col min="5385" max="5389" width="15" style="206" customWidth="1"/>
    <col min="5390" max="5632" width="10.25" style="206"/>
    <col min="5633" max="5633" width="3" style="206" customWidth="1"/>
    <col min="5634" max="5634" width="10.25" style="206"/>
    <col min="5635" max="5635" width="19" style="206" customWidth="1"/>
    <col min="5636" max="5637" width="16.875" style="206" customWidth="1"/>
    <col min="5638" max="5638" width="15.875" style="206" customWidth="1"/>
    <col min="5639" max="5640" width="20.5" style="206" customWidth="1"/>
    <col min="5641" max="5645" width="15" style="206" customWidth="1"/>
    <col min="5646" max="5888" width="10.25" style="206"/>
    <col min="5889" max="5889" width="3" style="206" customWidth="1"/>
    <col min="5890" max="5890" width="10.25" style="206"/>
    <col min="5891" max="5891" width="19" style="206" customWidth="1"/>
    <col min="5892" max="5893" width="16.875" style="206" customWidth="1"/>
    <col min="5894" max="5894" width="15.875" style="206" customWidth="1"/>
    <col min="5895" max="5896" width="20.5" style="206" customWidth="1"/>
    <col min="5897" max="5901" width="15" style="206" customWidth="1"/>
    <col min="5902" max="6144" width="10.25" style="206"/>
    <col min="6145" max="6145" width="3" style="206" customWidth="1"/>
    <col min="6146" max="6146" width="10.25" style="206"/>
    <col min="6147" max="6147" width="19" style="206" customWidth="1"/>
    <col min="6148" max="6149" width="16.875" style="206" customWidth="1"/>
    <col min="6150" max="6150" width="15.875" style="206" customWidth="1"/>
    <col min="6151" max="6152" width="20.5" style="206" customWidth="1"/>
    <col min="6153" max="6157" width="15" style="206" customWidth="1"/>
    <col min="6158" max="6400" width="10.25" style="206"/>
    <col min="6401" max="6401" width="3" style="206" customWidth="1"/>
    <col min="6402" max="6402" width="10.25" style="206"/>
    <col min="6403" max="6403" width="19" style="206" customWidth="1"/>
    <col min="6404" max="6405" width="16.875" style="206" customWidth="1"/>
    <col min="6406" max="6406" width="15.875" style="206" customWidth="1"/>
    <col min="6407" max="6408" width="20.5" style="206" customWidth="1"/>
    <col min="6409" max="6413" width="15" style="206" customWidth="1"/>
    <col min="6414" max="6656" width="10.25" style="206"/>
    <col min="6657" max="6657" width="3" style="206" customWidth="1"/>
    <col min="6658" max="6658" width="10.25" style="206"/>
    <col min="6659" max="6659" width="19" style="206" customWidth="1"/>
    <col min="6660" max="6661" width="16.875" style="206" customWidth="1"/>
    <col min="6662" max="6662" width="15.875" style="206" customWidth="1"/>
    <col min="6663" max="6664" width="20.5" style="206" customWidth="1"/>
    <col min="6665" max="6669" width="15" style="206" customWidth="1"/>
    <col min="6670" max="6912" width="10.25" style="206"/>
    <col min="6913" max="6913" width="3" style="206" customWidth="1"/>
    <col min="6914" max="6914" width="10.25" style="206"/>
    <col min="6915" max="6915" width="19" style="206" customWidth="1"/>
    <col min="6916" max="6917" width="16.875" style="206" customWidth="1"/>
    <col min="6918" max="6918" width="15.875" style="206" customWidth="1"/>
    <col min="6919" max="6920" width="20.5" style="206" customWidth="1"/>
    <col min="6921" max="6925" width="15" style="206" customWidth="1"/>
    <col min="6926" max="7168" width="10.25" style="206"/>
    <col min="7169" max="7169" width="3" style="206" customWidth="1"/>
    <col min="7170" max="7170" width="10.25" style="206"/>
    <col min="7171" max="7171" width="19" style="206" customWidth="1"/>
    <col min="7172" max="7173" width="16.875" style="206" customWidth="1"/>
    <col min="7174" max="7174" width="15.875" style="206" customWidth="1"/>
    <col min="7175" max="7176" width="20.5" style="206" customWidth="1"/>
    <col min="7177" max="7181" width="15" style="206" customWidth="1"/>
    <col min="7182" max="7424" width="10.25" style="206"/>
    <col min="7425" max="7425" width="3" style="206" customWidth="1"/>
    <col min="7426" max="7426" width="10.25" style="206"/>
    <col min="7427" max="7427" width="19" style="206" customWidth="1"/>
    <col min="7428" max="7429" width="16.875" style="206" customWidth="1"/>
    <col min="7430" max="7430" width="15.875" style="206" customWidth="1"/>
    <col min="7431" max="7432" width="20.5" style="206" customWidth="1"/>
    <col min="7433" max="7437" width="15" style="206" customWidth="1"/>
    <col min="7438" max="7680" width="10.25" style="206"/>
    <col min="7681" max="7681" width="3" style="206" customWidth="1"/>
    <col min="7682" max="7682" width="10.25" style="206"/>
    <col min="7683" max="7683" width="19" style="206" customWidth="1"/>
    <col min="7684" max="7685" width="16.875" style="206" customWidth="1"/>
    <col min="7686" max="7686" width="15.875" style="206" customWidth="1"/>
    <col min="7687" max="7688" width="20.5" style="206" customWidth="1"/>
    <col min="7689" max="7693" width="15" style="206" customWidth="1"/>
    <col min="7694" max="7936" width="10.25" style="206"/>
    <col min="7937" max="7937" width="3" style="206" customWidth="1"/>
    <col min="7938" max="7938" width="10.25" style="206"/>
    <col min="7939" max="7939" width="19" style="206" customWidth="1"/>
    <col min="7940" max="7941" width="16.875" style="206" customWidth="1"/>
    <col min="7942" max="7942" width="15.875" style="206" customWidth="1"/>
    <col min="7943" max="7944" width="20.5" style="206" customWidth="1"/>
    <col min="7945" max="7949" width="15" style="206" customWidth="1"/>
    <col min="7950" max="8192" width="10.25" style="206"/>
    <col min="8193" max="8193" width="3" style="206" customWidth="1"/>
    <col min="8194" max="8194" width="10.25" style="206"/>
    <col min="8195" max="8195" width="19" style="206" customWidth="1"/>
    <col min="8196" max="8197" width="16.875" style="206" customWidth="1"/>
    <col min="8198" max="8198" width="15.875" style="206" customWidth="1"/>
    <col min="8199" max="8200" width="20.5" style="206" customWidth="1"/>
    <col min="8201" max="8205" width="15" style="206" customWidth="1"/>
    <col min="8206" max="8448" width="10.25" style="206"/>
    <col min="8449" max="8449" width="3" style="206" customWidth="1"/>
    <col min="8450" max="8450" width="10.25" style="206"/>
    <col min="8451" max="8451" width="19" style="206" customWidth="1"/>
    <col min="8452" max="8453" width="16.875" style="206" customWidth="1"/>
    <col min="8454" max="8454" width="15.875" style="206" customWidth="1"/>
    <col min="8455" max="8456" width="20.5" style="206" customWidth="1"/>
    <col min="8457" max="8461" width="15" style="206" customWidth="1"/>
    <col min="8462" max="8704" width="10.25" style="206"/>
    <col min="8705" max="8705" width="3" style="206" customWidth="1"/>
    <col min="8706" max="8706" width="10.25" style="206"/>
    <col min="8707" max="8707" width="19" style="206" customWidth="1"/>
    <col min="8708" max="8709" width="16.875" style="206" customWidth="1"/>
    <col min="8710" max="8710" width="15.875" style="206" customWidth="1"/>
    <col min="8711" max="8712" width="20.5" style="206" customWidth="1"/>
    <col min="8713" max="8717" width="15" style="206" customWidth="1"/>
    <col min="8718" max="8960" width="10.25" style="206"/>
    <col min="8961" max="8961" width="3" style="206" customWidth="1"/>
    <col min="8962" max="8962" width="10.25" style="206"/>
    <col min="8963" max="8963" width="19" style="206" customWidth="1"/>
    <col min="8964" max="8965" width="16.875" style="206" customWidth="1"/>
    <col min="8966" max="8966" width="15.875" style="206" customWidth="1"/>
    <col min="8967" max="8968" width="20.5" style="206" customWidth="1"/>
    <col min="8969" max="8973" width="15" style="206" customWidth="1"/>
    <col min="8974" max="9216" width="10.25" style="206"/>
    <col min="9217" max="9217" width="3" style="206" customWidth="1"/>
    <col min="9218" max="9218" width="10.25" style="206"/>
    <col min="9219" max="9219" width="19" style="206" customWidth="1"/>
    <col min="9220" max="9221" width="16.875" style="206" customWidth="1"/>
    <col min="9222" max="9222" width="15.875" style="206" customWidth="1"/>
    <col min="9223" max="9224" width="20.5" style="206" customWidth="1"/>
    <col min="9225" max="9229" width="15" style="206" customWidth="1"/>
    <col min="9230" max="9472" width="10.25" style="206"/>
    <col min="9473" max="9473" width="3" style="206" customWidth="1"/>
    <col min="9474" max="9474" width="10.25" style="206"/>
    <col min="9475" max="9475" width="19" style="206" customWidth="1"/>
    <col min="9476" max="9477" width="16.875" style="206" customWidth="1"/>
    <col min="9478" max="9478" width="15.875" style="206" customWidth="1"/>
    <col min="9479" max="9480" width="20.5" style="206" customWidth="1"/>
    <col min="9481" max="9485" width="15" style="206" customWidth="1"/>
    <col min="9486" max="9728" width="10.25" style="206"/>
    <col min="9729" max="9729" width="3" style="206" customWidth="1"/>
    <col min="9730" max="9730" width="10.25" style="206"/>
    <col min="9731" max="9731" width="19" style="206" customWidth="1"/>
    <col min="9732" max="9733" width="16.875" style="206" customWidth="1"/>
    <col min="9734" max="9734" width="15.875" style="206" customWidth="1"/>
    <col min="9735" max="9736" width="20.5" style="206" customWidth="1"/>
    <col min="9737" max="9741" width="15" style="206" customWidth="1"/>
    <col min="9742" max="9984" width="10.25" style="206"/>
    <col min="9985" max="9985" width="3" style="206" customWidth="1"/>
    <col min="9986" max="9986" width="10.25" style="206"/>
    <col min="9987" max="9987" width="19" style="206" customWidth="1"/>
    <col min="9988" max="9989" width="16.875" style="206" customWidth="1"/>
    <col min="9990" max="9990" width="15.875" style="206" customWidth="1"/>
    <col min="9991" max="9992" width="20.5" style="206" customWidth="1"/>
    <col min="9993" max="9997" width="15" style="206" customWidth="1"/>
    <col min="9998" max="10240" width="10.25" style="206"/>
    <col min="10241" max="10241" width="3" style="206" customWidth="1"/>
    <col min="10242" max="10242" width="10.25" style="206"/>
    <col min="10243" max="10243" width="19" style="206" customWidth="1"/>
    <col min="10244" max="10245" width="16.875" style="206" customWidth="1"/>
    <col min="10246" max="10246" width="15.875" style="206" customWidth="1"/>
    <col min="10247" max="10248" width="20.5" style="206" customWidth="1"/>
    <col min="10249" max="10253" width="15" style="206" customWidth="1"/>
    <col min="10254" max="10496" width="10.25" style="206"/>
    <col min="10497" max="10497" width="3" style="206" customWidth="1"/>
    <col min="10498" max="10498" width="10.25" style="206"/>
    <col min="10499" max="10499" width="19" style="206" customWidth="1"/>
    <col min="10500" max="10501" width="16.875" style="206" customWidth="1"/>
    <col min="10502" max="10502" width="15.875" style="206" customWidth="1"/>
    <col min="10503" max="10504" width="20.5" style="206" customWidth="1"/>
    <col min="10505" max="10509" width="15" style="206" customWidth="1"/>
    <col min="10510" max="10752" width="10.25" style="206"/>
    <col min="10753" max="10753" width="3" style="206" customWidth="1"/>
    <col min="10754" max="10754" width="10.25" style="206"/>
    <col min="10755" max="10755" width="19" style="206" customWidth="1"/>
    <col min="10756" max="10757" width="16.875" style="206" customWidth="1"/>
    <col min="10758" max="10758" width="15.875" style="206" customWidth="1"/>
    <col min="10759" max="10760" width="20.5" style="206" customWidth="1"/>
    <col min="10761" max="10765" width="15" style="206" customWidth="1"/>
    <col min="10766" max="11008" width="10.25" style="206"/>
    <col min="11009" max="11009" width="3" style="206" customWidth="1"/>
    <col min="11010" max="11010" width="10.25" style="206"/>
    <col min="11011" max="11011" width="19" style="206" customWidth="1"/>
    <col min="11012" max="11013" width="16.875" style="206" customWidth="1"/>
    <col min="11014" max="11014" width="15.875" style="206" customWidth="1"/>
    <col min="11015" max="11016" width="20.5" style="206" customWidth="1"/>
    <col min="11017" max="11021" width="15" style="206" customWidth="1"/>
    <col min="11022" max="11264" width="10.25" style="206"/>
    <col min="11265" max="11265" width="3" style="206" customWidth="1"/>
    <col min="11266" max="11266" width="10.25" style="206"/>
    <col min="11267" max="11267" width="19" style="206" customWidth="1"/>
    <col min="11268" max="11269" width="16.875" style="206" customWidth="1"/>
    <col min="11270" max="11270" width="15.875" style="206" customWidth="1"/>
    <col min="11271" max="11272" width="20.5" style="206" customWidth="1"/>
    <col min="11273" max="11277" width="15" style="206" customWidth="1"/>
    <col min="11278" max="11520" width="10.25" style="206"/>
    <col min="11521" max="11521" width="3" style="206" customWidth="1"/>
    <col min="11522" max="11522" width="10.25" style="206"/>
    <col min="11523" max="11523" width="19" style="206" customWidth="1"/>
    <col min="11524" max="11525" width="16.875" style="206" customWidth="1"/>
    <col min="11526" max="11526" width="15.875" style="206" customWidth="1"/>
    <col min="11527" max="11528" width="20.5" style="206" customWidth="1"/>
    <col min="11529" max="11533" width="15" style="206" customWidth="1"/>
    <col min="11534" max="11776" width="10.25" style="206"/>
    <col min="11777" max="11777" width="3" style="206" customWidth="1"/>
    <col min="11778" max="11778" width="10.25" style="206"/>
    <col min="11779" max="11779" width="19" style="206" customWidth="1"/>
    <col min="11780" max="11781" width="16.875" style="206" customWidth="1"/>
    <col min="11782" max="11782" width="15.875" style="206" customWidth="1"/>
    <col min="11783" max="11784" width="20.5" style="206" customWidth="1"/>
    <col min="11785" max="11789" width="15" style="206" customWidth="1"/>
    <col min="11790" max="12032" width="10.25" style="206"/>
    <col min="12033" max="12033" width="3" style="206" customWidth="1"/>
    <col min="12034" max="12034" width="10.25" style="206"/>
    <col min="12035" max="12035" width="19" style="206" customWidth="1"/>
    <col min="12036" max="12037" width="16.875" style="206" customWidth="1"/>
    <col min="12038" max="12038" width="15.875" style="206" customWidth="1"/>
    <col min="12039" max="12040" width="20.5" style="206" customWidth="1"/>
    <col min="12041" max="12045" width="15" style="206" customWidth="1"/>
    <col min="12046" max="12288" width="10.25" style="206"/>
    <col min="12289" max="12289" width="3" style="206" customWidth="1"/>
    <col min="12290" max="12290" width="10.25" style="206"/>
    <col min="12291" max="12291" width="19" style="206" customWidth="1"/>
    <col min="12292" max="12293" width="16.875" style="206" customWidth="1"/>
    <col min="12294" max="12294" width="15.875" style="206" customWidth="1"/>
    <col min="12295" max="12296" width="20.5" style="206" customWidth="1"/>
    <col min="12297" max="12301" width="15" style="206" customWidth="1"/>
    <col min="12302" max="12544" width="10.25" style="206"/>
    <col min="12545" max="12545" width="3" style="206" customWidth="1"/>
    <col min="12546" max="12546" width="10.25" style="206"/>
    <col min="12547" max="12547" width="19" style="206" customWidth="1"/>
    <col min="12548" max="12549" width="16.875" style="206" customWidth="1"/>
    <col min="12550" max="12550" width="15.875" style="206" customWidth="1"/>
    <col min="12551" max="12552" width="20.5" style="206" customWidth="1"/>
    <col min="12553" max="12557" width="15" style="206" customWidth="1"/>
    <col min="12558" max="12800" width="10.25" style="206"/>
    <col min="12801" max="12801" width="3" style="206" customWidth="1"/>
    <col min="12802" max="12802" width="10.25" style="206"/>
    <col min="12803" max="12803" width="19" style="206" customWidth="1"/>
    <col min="12804" max="12805" width="16.875" style="206" customWidth="1"/>
    <col min="12806" max="12806" width="15.875" style="206" customWidth="1"/>
    <col min="12807" max="12808" width="20.5" style="206" customWidth="1"/>
    <col min="12809" max="12813" width="15" style="206" customWidth="1"/>
    <col min="12814" max="13056" width="10.25" style="206"/>
    <col min="13057" max="13057" width="3" style="206" customWidth="1"/>
    <col min="13058" max="13058" width="10.25" style="206"/>
    <col min="13059" max="13059" width="19" style="206" customWidth="1"/>
    <col min="13060" max="13061" width="16.875" style="206" customWidth="1"/>
    <col min="13062" max="13062" width="15.875" style="206" customWidth="1"/>
    <col min="13063" max="13064" width="20.5" style="206" customWidth="1"/>
    <col min="13065" max="13069" width="15" style="206" customWidth="1"/>
    <col min="13070" max="13312" width="10.25" style="206"/>
    <col min="13313" max="13313" width="3" style="206" customWidth="1"/>
    <col min="13314" max="13314" width="10.25" style="206"/>
    <col min="13315" max="13315" width="19" style="206" customWidth="1"/>
    <col min="13316" max="13317" width="16.875" style="206" customWidth="1"/>
    <col min="13318" max="13318" width="15.875" style="206" customWidth="1"/>
    <col min="13319" max="13320" width="20.5" style="206" customWidth="1"/>
    <col min="13321" max="13325" width="15" style="206" customWidth="1"/>
    <col min="13326" max="13568" width="10.25" style="206"/>
    <col min="13569" max="13569" width="3" style="206" customWidth="1"/>
    <col min="13570" max="13570" width="10.25" style="206"/>
    <col min="13571" max="13571" width="19" style="206" customWidth="1"/>
    <col min="13572" max="13573" width="16.875" style="206" customWidth="1"/>
    <col min="13574" max="13574" width="15.875" style="206" customWidth="1"/>
    <col min="13575" max="13576" width="20.5" style="206" customWidth="1"/>
    <col min="13577" max="13581" width="15" style="206" customWidth="1"/>
    <col min="13582" max="13824" width="10.25" style="206"/>
    <col min="13825" max="13825" width="3" style="206" customWidth="1"/>
    <col min="13826" max="13826" width="10.25" style="206"/>
    <col min="13827" max="13827" width="19" style="206" customWidth="1"/>
    <col min="13828" max="13829" width="16.875" style="206" customWidth="1"/>
    <col min="13830" max="13830" width="15.875" style="206" customWidth="1"/>
    <col min="13831" max="13832" width="20.5" style="206" customWidth="1"/>
    <col min="13833" max="13837" width="15" style="206" customWidth="1"/>
    <col min="13838" max="14080" width="10.25" style="206"/>
    <col min="14081" max="14081" width="3" style="206" customWidth="1"/>
    <col min="14082" max="14082" width="10.25" style="206"/>
    <col min="14083" max="14083" width="19" style="206" customWidth="1"/>
    <col min="14084" max="14085" width="16.875" style="206" customWidth="1"/>
    <col min="14086" max="14086" width="15.875" style="206" customWidth="1"/>
    <col min="14087" max="14088" width="20.5" style="206" customWidth="1"/>
    <col min="14089" max="14093" width="15" style="206" customWidth="1"/>
    <col min="14094" max="14336" width="10.25" style="206"/>
    <col min="14337" max="14337" width="3" style="206" customWidth="1"/>
    <col min="14338" max="14338" width="10.25" style="206"/>
    <col min="14339" max="14339" width="19" style="206" customWidth="1"/>
    <col min="14340" max="14341" width="16.875" style="206" customWidth="1"/>
    <col min="14342" max="14342" width="15.875" style="206" customWidth="1"/>
    <col min="14343" max="14344" width="20.5" style="206" customWidth="1"/>
    <col min="14345" max="14349" width="15" style="206" customWidth="1"/>
    <col min="14350" max="14592" width="10.25" style="206"/>
    <col min="14593" max="14593" width="3" style="206" customWidth="1"/>
    <col min="14594" max="14594" width="10.25" style="206"/>
    <col min="14595" max="14595" width="19" style="206" customWidth="1"/>
    <col min="14596" max="14597" width="16.875" style="206" customWidth="1"/>
    <col min="14598" max="14598" width="15.875" style="206" customWidth="1"/>
    <col min="14599" max="14600" width="20.5" style="206" customWidth="1"/>
    <col min="14601" max="14605" width="15" style="206" customWidth="1"/>
    <col min="14606" max="14848" width="10.25" style="206"/>
    <col min="14849" max="14849" width="3" style="206" customWidth="1"/>
    <col min="14850" max="14850" width="10.25" style="206"/>
    <col min="14851" max="14851" width="19" style="206" customWidth="1"/>
    <col min="14852" max="14853" width="16.875" style="206" customWidth="1"/>
    <col min="14854" max="14854" width="15.875" style="206" customWidth="1"/>
    <col min="14855" max="14856" width="20.5" style="206" customWidth="1"/>
    <col min="14857" max="14861" width="15" style="206" customWidth="1"/>
    <col min="14862" max="15104" width="10.25" style="206"/>
    <col min="15105" max="15105" width="3" style="206" customWidth="1"/>
    <col min="15106" max="15106" width="10.25" style="206"/>
    <col min="15107" max="15107" width="19" style="206" customWidth="1"/>
    <col min="15108" max="15109" width="16.875" style="206" customWidth="1"/>
    <col min="15110" max="15110" width="15.875" style="206" customWidth="1"/>
    <col min="15111" max="15112" width="20.5" style="206" customWidth="1"/>
    <col min="15113" max="15117" width="15" style="206" customWidth="1"/>
    <col min="15118" max="15360" width="10.25" style="206"/>
    <col min="15361" max="15361" width="3" style="206" customWidth="1"/>
    <col min="15362" max="15362" width="10.25" style="206"/>
    <col min="15363" max="15363" width="19" style="206" customWidth="1"/>
    <col min="15364" max="15365" width="16.875" style="206" customWidth="1"/>
    <col min="15366" max="15366" width="15.875" style="206" customWidth="1"/>
    <col min="15367" max="15368" width="20.5" style="206" customWidth="1"/>
    <col min="15369" max="15373" width="15" style="206" customWidth="1"/>
    <col min="15374" max="15616" width="10.25" style="206"/>
    <col min="15617" max="15617" width="3" style="206" customWidth="1"/>
    <col min="15618" max="15618" width="10.25" style="206"/>
    <col min="15619" max="15619" width="19" style="206" customWidth="1"/>
    <col min="15620" max="15621" width="16.875" style="206" customWidth="1"/>
    <col min="15622" max="15622" width="15.875" style="206" customWidth="1"/>
    <col min="15623" max="15624" width="20.5" style="206" customWidth="1"/>
    <col min="15625" max="15629" width="15" style="206" customWidth="1"/>
    <col min="15630" max="15872" width="10.25" style="206"/>
    <col min="15873" max="15873" width="3" style="206" customWidth="1"/>
    <col min="15874" max="15874" width="10.25" style="206"/>
    <col min="15875" max="15875" width="19" style="206" customWidth="1"/>
    <col min="15876" max="15877" width="16.875" style="206" customWidth="1"/>
    <col min="15878" max="15878" width="15.875" style="206" customWidth="1"/>
    <col min="15879" max="15880" width="20.5" style="206" customWidth="1"/>
    <col min="15881" max="15885" width="15" style="206" customWidth="1"/>
    <col min="15886" max="16128" width="10.25" style="206"/>
    <col min="16129" max="16129" width="3" style="206" customWidth="1"/>
    <col min="16130" max="16130" width="10.25" style="206"/>
    <col min="16131" max="16131" width="19" style="206" customWidth="1"/>
    <col min="16132" max="16133" width="16.875" style="206" customWidth="1"/>
    <col min="16134" max="16134" width="15.875" style="206" customWidth="1"/>
    <col min="16135" max="16136" width="20.5" style="206" customWidth="1"/>
    <col min="16137" max="16141" width="15" style="206" customWidth="1"/>
    <col min="16142" max="16384" width="10.25" style="206"/>
  </cols>
  <sheetData>
    <row r="2" spans="1:13">
      <c r="A2" s="280" t="s">
        <v>822</v>
      </c>
      <c r="B2" s="281"/>
      <c r="C2" s="282"/>
      <c r="D2" s="204" t="s">
        <v>823</v>
      </c>
      <c r="E2" s="204" t="s">
        <v>824</v>
      </c>
      <c r="F2" s="204" t="s">
        <v>823</v>
      </c>
      <c r="G2" s="204" t="s">
        <v>824</v>
      </c>
      <c r="H2" s="204" t="s">
        <v>308</v>
      </c>
      <c r="I2" s="205"/>
      <c r="J2" s="205"/>
      <c r="K2" s="205"/>
      <c r="L2" s="205"/>
      <c r="M2" s="205"/>
    </row>
    <row r="3" spans="1:13">
      <c r="A3" s="207"/>
      <c r="B3" s="208" t="s">
        <v>177</v>
      </c>
      <c r="C3" s="203"/>
      <c r="D3" s="209" t="s">
        <v>254</v>
      </c>
      <c r="E3" s="209" t="s">
        <v>825</v>
      </c>
      <c r="F3" s="209" t="s">
        <v>194</v>
      </c>
      <c r="G3" s="209" t="s">
        <v>826</v>
      </c>
      <c r="H3" s="204" t="s">
        <v>827</v>
      </c>
      <c r="I3" s="205"/>
      <c r="J3" s="205"/>
      <c r="K3" s="205"/>
      <c r="L3" s="205"/>
      <c r="M3" s="205"/>
    </row>
    <row r="4" spans="1:13">
      <c r="A4" s="210" t="s">
        <v>828</v>
      </c>
      <c r="B4" s="211"/>
      <c r="C4" s="212"/>
      <c r="D4" s="213"/>
      <c r="E4" s="213"/>
      <c r="F4" s="214"/>
      <c r="G4" s="213"/>
      <c r="H4" s="215"/>
    </row>
    <row r="5" spans="1:13">
      <c r="A5" s="216"/>
      <c r="B5" s="217" t="s">
        <v>829</v>
      </c>
      <c r="C5" s="218"/>
      <c r="D5" s="219">
        <v>16381976</v>
      </c>
      <c r="E5" s="220">
        <v>30351802</v>
      </c>
      <c r="F5" s="219">
        <v>1252425</v>
      </c>
      <c r="G5" s="220">
        <v>2337998</v>
      </c>
      <c r="H5" s="219">
        <v>2210125625</v>
      </c>
      <c r="I5" s="221"/>
      <c r="J5" s="221"/>
      <c r="K5" s="221"/>
      <c r="L5" s="221"/>
      <c r="M5" s="221"/>
    </row>
    <row r="6" spans="1:13">
      <c r="A6" s="216"/>
      <c r="B6" s="217"/>
      <c r="C6" s="218" t="s">
        <v>313</v>
      </c>
      <c r="D6" s="219">
        <v>938224</v>
      </c>
      <c r="E6" s="220">
        <v>1608366</v>
      </c>
      <c r="F6" s="219">
        <v>116468</v>
      </c>
      <c r="G6" s="220">
        <v>198882</v>
      </c>
      <c r="H6" s="219">
        <v>114889637</v>
      </c>
      <c r="I6" s="221"/>
      <c r="J6" s="221"/>
      <c r="K6" s="221"/>
      <c r="L6" s="221"/>
      <c r="M6" s="221"/>
    </row>
    <row r="7" spans="1:13">
      <c r="A7" s="216"/>
      <c r="B7" s="217"/>
      <c r="C7" s="218" t="s">
        <v>314</v>
      </c>
      <c r="D7" s="219">
        <v>691241</v>
      </c>
      <c r="E7" s="220">
        <v>1229223</v>
      </c>
      <c r="F7" s="219">
        <v>68878</v>
      </c>
      <c r="G7" s="220">
        <v>123141</v>
      </c>
      <c r="H7" s="219">
        <v>187427990</v>
      </c>
      <c r="I7" s="221"/>
      <c r="J7" s="221"/>
      <c r="K7" s="221"/>
      <c r="L7" s="221"/>
      <c r="M7" s="221"/>
    </row>
    <row r="8" spans="1:13">
      <c r="A8" s="216"/>
      <c r="B8" s="217"/>
      <c r="C8" s="218" t="s">
        <v>315</v>
      </c>
      <c r="D8" s="219">
        <v>3930110</v>
      </c>
      <c r="E8" s="220">
        <v>7544127</v>
      </c>
      <c r="F8" s="219">
        <v>49710</v>
      </c>
      <c r="G8" s="220">
        <v>98191</v>
      </c>
      <c r="H8" s="219">
        <v>445530221</v>
      </c>
      <c r="I8" s="221"/>
      <c r="J8" s="221"/>
      <c r="K8" s="221"/>
      <c r="L8" s="221"/>
      <c r="M8" s="221"/>
    </row>
    <row r="9" spans="1:13">
      <c r="A9" s="216"/>
      <c r="B9" s="217"/>
      <c r="C9" s="218" t="s">
        <v>316</v>
      </c>
      <c r="D9" s="219">
        <v>366451</v>
      </c>
      <c r="E9" s="220">
        <v>657886</v>
      </c>
      <c r="F9" s="219">
        <v>3124</v>
      </c>
      <c r="G9" s="220">
        <v>6175</v>
      </c>
      <c r="H9" s="219">
        <v>50937733</v>
      </c>
      <c r="I9" s="221"/>
      <c r="J9" s="221"/>
      <c r="K9" s="221"/>
      <c r="L9" s="221"/>
      <c r="M9" s="221"/>
    </row>
    <row r="10" spans="1:13">
      <c r="A10" s="216"/>
      <c r="B10" s="217"/>
      <c r="C10" s="218" t="s">
        <v>317</v>
      </c>
      <c r="D10" s="219">
        <v>394808</v>
      </c>
      <c r="E10" s="220">
        <v>505678</v>
      </c>
      <c r="F10" s="219">
        <v>3299</v>
      </c>
      <c r="G10" s="220">
        <v>3299</v>
      </c>
      <c r="H10" s="219">
        <v>114092047</v>
      </c>
      <c r="I10" s="221"/>
      <c r="J10" s="221"/>
      <c r="K10" s="221"/>
      <c r="L10" s="221"/>
      <c r="M10" s="221"/>
    </row>
    <row r="11" spans="1:13">
      <c r="A11" s="216"/>
      <c r="B11" s="217"/>
      <c r="C11" s="218" t="s">
        <v>318</v>
      </c>
      <c r="D11" s="219">
        <v>70885</v>
      </c>
      <c r="E11" s="220">
        <v>89537</v>
      </c>
      <c r="F11" s="219">
        <v>0</v>
      </c>
      <c r="G11" s="220">
        <v>0</v>
      </c>
      <c r="H11" s="219">
        <v>11235606</v>
      </c>
      <c r="I11" s="221"/>
      <c r="J11" s="221"/>
      <c r="K11" s="221"/>
      <c r="L11" s="221"/>
      <c r="M11" s="221"/>
    </row>
    <row r="12" spans="1:13">
      <c r="A12" s="216"/>
      <c r="B12" s="217"/>
      <c r="C12" s="218" t="s">
        <v>319</v>
      </c>
      <c r="D12" s="219">
        <v>9990257</v>
      </c>
      <c r="E12" s="220">
        <v>18716983</v>
      </c>
      <c r="F12" s="219">
        <v>1010946</v>
      </c>
      <c r="G12" s="220">
        <v>1908306</v>
      </c>
      <c r="H12" s="219">
        <v>1286012385</v>
      </c>
      <c r="I12" s="221"/>
      <c r="J12" s="221"/>
      <c r="K12" s="221"/>
      <c r="L12" s="221"/>
      <c r="M12" s="221"/>
    </row>
    <row r="13" spans="1:13">
      <c r="A13" s="216"/>
      <c r="B13" s="217" t="s">
        <v>320</v>
      </c>
      <c r="C13" s="218"/>
      <c r="D13" s="219">
        <v>662879</v>
      </c>
      <c r="E13" s="220">
        <v>1209783</v>
      </c>
      <c r="F13" s="219">
        <v>105648</v>
      </c>
      <c r="G13" s="220">
        <v>207240</v>
      </c>
      <c r="H13" s="219">
        <v>81544943</v>
      </c>
      <c r="I13" s="221"/>
      <c r="J13" s="221"/>
      <c r="K13" s="221"/>
      <c r="L13" s="221"/>
      <c r="M13" s="221"/>
    </row>
    <row r="14" spans="1:13">
      <c r="A14" s="216"/>
      <c r="B14" s="217" t="s">
        <v>321</v>
      </c>
      <c r="C14" s="218"/>
      <c r="D14" s="219">
        <v>196604</v>
      </c>
      <c r="E14" s="220">
        <v>404264</v>
      </c>
      <c r="F14" s="219">
        <v>1255</v>
      </c>
      <c r="G14" s="220">
        <v>2727</v>
      </c>
      <c r="H14" s="219">
        <v>30678530</v>
      </c>
      <c r="I14" s="221"/>
      <c r="J14" s="221"/>
      <c r="K14" s="221"/>
      <c r="L14" s="221"/>
      <c r="M14" s="221"/>
    </row>
    <row r="15" spans="1:13">
      <c r="A15" s="216"/>
      <c r="B15" s="217"/>
      <c r="C15" s="218" t="s">
        <v>830</v>
      </c>
      <c r="D15" s="219">
        <v>196504</v>
      </c>
      <c r="E15" s="220">
        <v>404135</v>
      </c>
      <c r="F15" s="219">
        <v>1255</v>
      </c>
      <c r="G15" s="220">
        <v>2727</v>
      </c>
      <c r="H15" s="219">
        <v>30201477</v>
      </c>
      <c r="I15" s="221"/>
      <c r="J15" s="221"/>
      <c r="K15" s="221"/>
      <c r="L15" s="221"/>
      <c r="M15" s="221"/>
    </row>
    <row r="16" spans="1:13">
      <c r="A16" s="216"/>
      <c r="B16" s="217" t="s">
        <v>323</v>
      </c>
      <c r="C16" s="218"/>
      <c r="D16" s="219">
        <v>766</v>
      </c>
      <c r="E16" s="220">
        <v>1306</v>
      </c>
      <c r="F16" s="219">
        <v>0</v>
      </c>
      <c r="G16" s="220">
        <v>50</v>
      </c>
      <c r="H16" s="219">
        <v>416879</v>
      </c>
      <c r="I16" s="221"/>
      <c r="J16" s="221"/>
      <c r="K16" s="221"/>
      <c r="L16" s="221"/>
      <c r="M16" s="221"/>
    </row>
    <row r="17" spans="1:13">
      <c r="A17" s="216"/>
      <c r="B17" s="217" t="s">
        <v>324</v>
      </c>
      <c r="C17" s="218"/>
      <c r="D17" s="219">
        <v>17242225</v>
      </c>
      <c r="E17" s="220">
        <v>31967159</v>
      </c>
      <c r="F17" s="219">
        <v>1359328</v>
      </c>
      <c r="G17" s="220">
        <v>2548016</v>
      </c>
      <c r="H17" s="219">
        <v>2322765982</v>
      </c>
      <c r="I17" s="221"/>
      <c r="J17" s="221"/>
      <c r="K17" s="221"/>
      <c r="L17" s="221"/>
      <c r="M17" s="221"/>
    </row>
    <row r="18" spans="1:13">
      <c r="A18" s="216" t="s">
        <v>831</v>
      </c>
      <c r="B18" s="217"/>
      <c r="C18" s="218"/>
      <c r="D18" s="219"/>
      <c r="E18" s="220"/>
      <c r="F18" s="219"/>
      <c r="G18" s="220"/>
      <c r="H18" s="219"/>
      <c r="I18" s="221"/>
      <c r="J18" s="221"/>
      <c r="K18" s="221"/>
      <c r="L18" s="221"/>
      <c r="M18" s="221"/>
    </row>
    <row r="19" spans="1:13">
      <c r="A19" s="216"/>
      <c r="B19" s="217" t="s">
        <v>326</v>
      </c>
      <c r="C19" s="218"/>
      <c r="D19" s="219">
        <v>5245004</v>
      </c>
      <c r="E19" s="220">
        <v>12997258</v>
      </c>
      <c r="F19" s="219">
        <v>1063681</v>
      </c>
      <c r="G19" s="220">
        <v>2232484</v>
      </c>
      <c r="H19" s="219">
        <v>1067554011</v>
      </c>
      <c r="I19" s="221"/>
      <c r="J19" s="221"/>
      <c r="K19" s="221"/>
      <c r="L19" s="221"/>
      <c r="M19" s="221"/>
    </row>
    <row r="20" spans="1:13">
      <c r="A20" s="216"/>
      <c r="B20" s="217" t="s">
        <v>327</v>
      </c>
      <c r="C20" s="218"/>
      <c r="D20" s="219">
        <v>2372732</v>
      </c>
      <c r="E20" s="220">
        <v>4768179</v>
      </c>
      <c r="F20" s="219">
        <v>53400</v>
      </c>
      <c r="G20" s="220">
        <v>107778</v>
      </c>
      <c r="H20" s="219">
        <v>306703525</v>
      </c>
      <c r="I20" s="221"/>
      <c r="J20" s="221"/>
      <c r="K20" s="221"/>
      <c r="L20" s="221"/>
      <c r="M20" s="221"/>
    </row>
    <row r="21" spans="1:13">
      <c r="A21" s="216"/>
      <c r="B21" s="217" t="s">
        <v>328</v>
      </c>
      <c r="C21" s="218"/>
      <c r="D21" s="219">
        <v>682363</v>
      </c>
      <c r="E21" s="220">
        <v>690071</v>
      </c>
      <c r="F21" s="219">
        <v>24336</v>
      </c>
      <c r="G21" s="220">
        <v>25388</v>
      </c>
      <c r="H21" s="219">
        <v>46759812</v>
      </c>
      <c r="I21" s="221"/>
      <c r="J21" s="221"/>
      <c r="K21" s="221"/>
      <c r="L21" s="221"/>
      <c r="M21" s="221"/>
    </row>
    <row r="22" spans="1:13">
      <c r="A22" s="216"/>
      <c r="B22" s="217" t="s">
        <v>329</v>
      </c>
      <c r="C22" s="218"/>
      <c r="D22" s="219">
        <v>155665</v>
      </c>
      <c r="E22" s="220">
        <v>167709</v>
      </c>
      <c r="F22" s="219">
        <v>4004</v>
      </c>
      <c r="G22" s="220">
        <v>4173</v>
      </c>
      <c r="H22" s="219">
        <v>10897373</v>
      </c>
      <c r="I22" s="221"/>
      <c r="J22" s="221"/>
      <c r="K22" s="221"/>
      <c r="L22" s="221"/>
      <c r="M22" s="221"/>
    </row>
    <row r="23" spans="1:13">
      <c r="A23" s="216"/>
      <c r="B23" s="217" t="s">
        <v>330</v>
      </c>
      <c r="C23" s="218"/>
      <c r="D23" s="219">
        <v>5994036</v>
      </c>
      <c r="E23" s="220">
        <v>6023212</v>
      </c>
      <c r="F23" s="219">
        <v>51449</v>
      </c>
      <c r="G23" s="220">
        <v>51468</v>
      </c>
      <c r="H23" s="219">
        <v>645748990</v>
      </c>
      <c r="I23" s="221"/>
      <c r="J23" s="221"/>
      <c r="K23" s="221"/>
      <c r="L23" s="221"/>
      <c r="M23" s="221"/>
    </row>
    <row r="24" spans="1:13">
      <c r="A24" s="216"/>
      <c r="B24" s="217" t="s">
        <v>331</v>
      </c>
      <c r="C24" s="218"/>
      <c r="D24" s="219">
        <v>406495</v>
      </c>
      <c r="E24" s="220">
        <v>6062963</v>
      </c>
      <c r="F24" s="219">
        <v>3299</v>
      </c>
      <c r="G24" s="220">
        <v>56798</v>
      </c>
      <c r="H24" s="219">
        <v>131623269</v>
      </c>
      <c r="I24" s="221"/>
      <c r="J24" s="221"/>
      <c r="K24" s="221"/>
      <c r="L24" s="221"/>
      <c r="M24" s="221"/>
    </row>
    <row r="25" spans="1:13">
      <c r="A25" s="216"/>
      <c r="B25" s="217"/>
      <c r="C25" s="218" t="s">
        <v>332</v>
      </c>
      <c r="D25" s="219">
        <v>43569</v>
      </c>
      <c r="E25" s="220">
        <v>159370</v>
      </c>
      <c r="F25" s="219">
        <v>3000</v>
      </c>
      <c r="G25" s="220">
        <v>3000</v>
      </c>
      <c r="H25" s="219">
        <v>32951694</v>
      </c>
      <c r="I25" s="221"/>
      <c r="J25" s="221"/>
      <c r="K25" s="221"/>
      <c r="L25" s="221"/>
      <c r="M25" s="221"/>
    </row>
    <row r="26" spans="1:13">
      <c r="A26" s="216"/>
      <c r="B26" s="217"/>
      <c r="C26" s="218" t="s">
        <v>832</v>
      </c>
      <c r="D26" s="219">
        <v>359326</v>
      </c>
      <c r="E26" s="220">
        <v>368356</v>
      </c>
      <c r="F26" s="219">
        <v>299</v>
      </c>
      <c r="G26" s="220">
        <v>299</v>
      </c>
      <c r="H26" s="219">
        <v>82984271</v>
      </c>
      <c r="I26" s="221"/>
      <c r="J26" s="221"/>
      <c r="K26" s="221"/>
      <c r="L26" s="221"/>
      <c r="M26" s="221"/>
    </row>
    <row r="27" spans="1:13">
      <c r="A27" s="216"/>
      <c r="B27" s="217"/>
      <c r="C27" s="218" t="s">
        <v>333</v>
      </c>
      <c r="D27" s="219">
        <v>3600</v>
      </c>
      <c r="E27" s="220">
        <v>110090</v>
      </c>
      <c r="F27" s="219">
        <v>0</v>
      </c>
      <c r="G27" s="220">
        <v>0</v>
      </c>
      <c r="H27" s="219">
        <v>10208658</v>
      </c>
      <c r="I27" s="221"/>
      <c r="J27" s="221"/>
      <c r="K27" s="221"/>
      <c r="L27" s="221"/>
      <c r="M27" s="221"/>
    </row>
    <row r="28" spans="1:13">
      <c r="A28" s="216"/>
      <c r="B28" s="217" t="s">
        <v>334</v>
      </c>
      <c r="C28" s="218"/>
      <c r="D28" s="219">
        <v>79229</v>
      </c>
      <c r="E28" s="220">
        <v>79229</v>
      </c>
      <c r="F28" s="219">
        <v>0</v>
      </c>
      <c r="G28" s="220">
        <v>0</v>
      </c>
      <c r="H28" s="219">
        <v>11843357</v>
      </c>
      <c r="I28" s="221"/>
      <c r="J28" s="221"/>
      <c r="K28" s="221"/>
      <c r="L28" s="221"/>
      <c r="M28" s="221"/>
    </row>
    <row r="29" spans="1:13">
      <c r="A29" s="216"/>
      <c r="B29" s="217"/>
      <c r="C29" s="218" t="s">
        <v>332</v>
      </c>
      <c r="D29" s="219">
        <v>22904</v>
      </c>
      <c r="E29" s="220">
        <v>48248</v>
      </c>
      <c r="F29" s="219">
        <v>0</v>
      </c>
      <c r="G29" s="220">
        <v>0</v>
      </c>
      <c r="H29" s="219">
        <v>5896989</v>
      </c>
      <c r="I29" s="221"/>
      <c r="J29" s="221"/>
      <c r="K29" s="221"/>
      <c r="L29" s="221"/>
      <c r="M29" s="221"/>
    </row>
    <row r="30" spans="1:13">
      <c r="A30" s="216"/>
      <c r="B30" s="217"/>
      <c r="C30" s="218" t="s">
        <v>832</v>
      </c>
      <c r="D30" s="219">
        <v>56325</v>
      </c>
      <c r="E30" s="220">
        <v>57802</v>
      </c>
      <c r="F30" s="219">
        <v>0</v>
      </c>
      <c r="G30" s="220">
        <v>0</v>
      </c>
      <c r="H30" s="219">
        <v>5973189</v>
      </c>
      <c r="I30" s="221"/>
      <c r="J30" s="221"/>
      <c r="K30" s="221"/>
      <c r="L30" s="221"/>
      <c r="M30" s="221"/>
    </row>
    <row r="31" spans="1:13">
      <c r="A31" s="216"/>
      <c r="B31" s="217" t="s">
        <v>335</v>
      </c>
      <c r="C31" s="218"/>
      <c r="D31" s="219">
        <v>285740</v>
      </c>
      <c r="E31" s="220">
        <v>521724</v>
      </c>
      <c r="F31" s="219">
        <v>7793</v>
      </c>
      <c r="G31" s="220">
        <v>11838</v>
      </c>
      <c r="H31" s="219">
        <v>53184163</v>
      </c>
      <c r="I31" s="221"/>
      <c r="J31" s="221"/>
      <c r="K31" s="221"/>
      <c r="L31" s="221"/>
      <c r="M31" s="221"/>
    </row>
    <row r="32" spans="1:13">
      <c r="A32" s="216"/>
      <c r="B32" s="217" t="s">
        <v>336</v>
      </c>
      <c r="C32" s="218"/>
      <c r="D32" s="219">
        <v>143991</v>
      </c>
      <c r="E32" s="220">
        <v>238435</v>
      </c>
      <c r="F32" s="219">
        <v>1539</v>
      </c>
      <c r="G32" s="220">
        <v>1539</v>
      </c>
      <c r="H32" s="219">
        <v>8509778</v>
      </c>
      <c r="I32" s="221"/>
      <c r="J32" s="221"/>
      <c r="K32" s="221"/>
      <c r="L32" s="221"/>
      <c r="M32" s="221"/>
    </row>
    <row r="33" spans="1:13">
      <c r="A33" s="216"/>
      <c r="B33" s="217" t="s">
        <v>337</v>
      </c>
      <c r="C33" s="218"/>
      <c r="D33" s="219">
        <v>541</v>
      </c>
      <c r="E33" s="220">
        <v>4884</v>
      </c>
      <c r="F33" s="219">
        <v>0</v>
      </c>
      <c r="G33" s="220">
        <v>967</v>
      </c>
      <c r="H33" s="219">
        <v>243893</v>
      </c>
      <c r="I33" s="221"/>
      <c r="J33" s="221"/>
      <c r="K33" s="221"/>
      <c r="L33" s="221"/>
      <c r="M33" s="221"/>
    </row>
    <row r="34" spans="1:13">
      <c r="A34" s="216"/>
      <c r="B34" s="217"/>
      <c r="C34" s="218" t="s">
        <v>833</v>
      </c>
      <c r="D34" s="219">
        <v>541</v>
      </c>
      <c r="E34" s="220">
        <v>926</v>
      </c>
      <c r="F34" s="219">
        <v>0</v>
      </c>
      <c r="G34" s="220">
        <v>967</v>
      </c>
      <c r="H34" s="219">
        <v>231257</v>
      </c>
      <c r="I34" s="221"/>
      <c r="J34" s="221"/>
      <c r="K34" s="221"/>
      <c r="L34" s="221"/>
      <c r="M34" s="221"/>
    </row>
    <row r="35" spans="1:13">
      <c r="A35" s="216"/>
      <c r="B35" s="217" t="s">
        <v>834</v>
      </c>
      <c r="C35" s="218"/>
      <c r="D35" s="219">
        <v>449699</v>
      </c>
      <c r="E35" s="220">
        <v>765490</v>
      </c>
      <c r="F35" s="219">
        <v>54867</v>
      </c>
      <c r="G35" s="220">
        <v>99626</v>
      </c>
      <c r="H35" s="219">
        <v>109508647</v>
      </c>
      <c r="I35" s="221"/>
      <c r="J35" s="221"/>
      <c r="K35" s="221"/>
      <c r="L35" s="221"/>
      <c r="M35" s="221"/>
    </row>
    <row r="36" spans="1:13">
      <c r="A36" s="216"/>
      <c r="B36" s="217" t="s">
        <v>835</v>
      </c>
      <c r="C36" s="218"/>
      <c r="D36" s="219">
        <v>0</v>
      </c>
      <c r="E36" s="220">
        <v>152168</v>
      </c>
      <c r="F36" s="219">
        <v>0</v>
      </c>
      <c r="G36" s="220">
        <v>0</v>
      </c>
      <c r="H36" s="219">
        <v>895958</v>
      </c>
      <c r="I36" s="221"/>
      <c r="J36" s="221"/>
      <c r="K36" s="221"/>
      <c r="L36" s="221"/>
      <c r="M36" s="221"/>
    </row>
    <row r="37" spans="1:13">
      <c r="A37" s="216"/>
      <c r="B37" s="217" t="s">
        <v>836</v>
      </c>
      <c r="C37" s="218"/>
      <c r="D37" s="219">
        <v>15817938</v>
      </c>
      <c r="E37" s="220">
        <v>32614882</v>
      </c>
      <c r="F37" s="219">
        <v>1264543</v>
      </c>
      <c r="G37" s="220">
        <v>2591273</v>
      </c>
      <c r="H37" s="219">
        <v>2393792410</v>
      </c>
      <c r="I37" s="221"/>
      <c r="J37" s="221"/>
      <c r="K37" s="221"/>
      <c r="L37" s="221"/>
      <c r="M37" s="221"/>
    </row>
    <row r="38" spans="1:13">
      <c r="A38" s="216" t="s">
        <v>837</v>
      </c>
      <c r="B38" s="217"/>
      <c r="C38" s="218"/>
      <c r="D38" s="219">
        <v>-1424287</v>
      </c>
      <c r="E38" s="220">
        <v>647723</v>
      </c>
      <c r="F38" s="219">
        <v>-94785</v>
      </c>
      <c r="G38" s="220">
        <v>43257</v>
      </c>
      <c r="H38" s="219">
        <v>71026428</v>
      </c>
      <c r="I38" s="221"/>
      <c r="J38" s="221"/>
      <c r="K38" s="221"/>
      <c r="L38" s="221"/>
      <c r="M38" s="221"/>
    </row>
    <row r="39" spans="1:13">
      <c r="A39" s="216" t="s">
        <v>838</v>
      </c>
      <c r="B39" s="217"/>
      <c r="C39" s="218"/>
      <c r="D39" s="219"/>
      <c r="E39" s="220"/>
      <c r="F39" s="219"/>
      <c r="G39" s="222"/>
      <c r="H39" s="222"/>
      <c r="I39" s="221"/>
      <c r="J39" s="221"/>
      <c r="K39" s="221"/>
      <c r="L39" s="221"/>
      <c r="M39" s="221"/>
    </row>
    <row r="40" spans="1:13">
      <c r="A40" s="216"/>
      <c r="B40" s="217" t="s">
        <v>345</v>
      </c>
      <c r="C40" s="218"/>
      <c r="D40" s="219">
        <v>842</v>
      </c>
      <c r="E40" s="220">
        <v>9510</v>
      </c>
      <c r="F40" s="219">
        <v>0</v>
      </c>
      <c r="G40" s="220">
        <v>29</v>
      </c>
      <c r="H40" s="219">
        <v>3608888</v>
      </c>
      <c r="I40" s="221"/>
      <c r="J40" s="221"/>
      <c r="K40" s="221"/>
      <c r="L40" s="221"/>
      <c r="M40" s="221"/>
    </row>
    <row r="41" spans="1:13">
      <c r="A41" s="216"/>
      <c r="B41" s="217" t="s">
        <v>349</v>
      </c>
      <c r="C41" s="218"/>
      <c r="D41" s="219">
        <v>185358</v>
      </c>
      <c r="E41" s="220">
        <v>185358</v>
      </c>
      <c r="F41" s="219">
        <v>17989</v>
      </c>
      <c r="G41" s="220">
        <v>17989</v>
      </c>
      <c r="H41" s="219">
        <v>3535485</v>
      </c>
      <c r="I41" s="221"/>
      <c r="J41" s="221"/>
      <c r="K41" s="221"/>
      <c r="L41" s="221"/>
      <c r="M41" s="221"/>
    </row>
    <row r="42" spans="1:13">
      <c r="A42" s="216"/>
      <c r="B42" s="217" t="s">
        <v>839</v>
      </c>
      <c r="C42" s="218"/>
      <c r="D42" s="219">
        <v>186200</v>
      </c>
      <c r="E42" s="220">
        <v>194868</v>
      </c>
      <c r="F42" s="219">
        <v>17989</v>
      </c>
      <c r="G42" s="220">
        <v>18018</v>
      </c>
      <c r="H42" s="219">
        <v>7144373</v>
      </c>
      <c r="I42" s="221"/>
      <c r="J42" s="221"/>
      <c r="K42" s="221"/>
      <c r="L42" s="221"/>
      <c r="M42" s="221"/>
    </row>
    <row r="43" spans="1:13">
      <c r="A43" s="216" t="s">
        <v>840</v>
      </c>
      <c r="B43" s="217"/>
      <c r="C43" s="218"/>
      <c r="D43" s="219"/>
      <c r="E43" s="220"/>
      <c r="F43" s="219"/>
      <c r="G43" s="220"/>
      <c r="H43" s="219"/>
      <c r="I43" s="221"/>
      <c r="J43" s="221"/>
      <c r="K43" s="221"/>
      <c r="L43" s="221"/>
      <c r="M43" s="221"/>
    </row>
    <row r="44" spans="1:13">
      <c r="A44" s="216"/>
      <c r="B44" s="217" t="s">
        <v>352</v>
      </c>
      <c r="C44" s="218"/>
      <c r="D44" s="219">
        <v>0</v>
      </c>
      <c r="E44" s="220">
        <v>0</v>
      </c>
      <c r="F44" s="219">
        <v>0</v>
      </c>
      <c r="G44" s="220">
        <v>0</v>
      </c>
      <c r="H44" s="219">
        <v>59995</v>
      </c>
      <c r="I44" s="221"/>
      <c r="J44" s="221"/>
      <c r="K44" s="221"/>
      <c r="L44" s="221"/>
      <c r="M44" s="221"/>
    </row>
    <row r="45" spans="1:13">
      <c r="A45" s="216"/>
      <c r="B45" s="217" t="s">
        <v>353</v>
      </c>
      <c r="C45" s="218"/>
      <c r="D45" s="219">
        <v>186250</v>
      </c>
      <c r="E45" s="220">
        <v>229304</v>
      </c>
      <c r="F45" s="219">
        <v>17989</v>
      </c>
      <c r="G45" s="220">
        <v>17989</v>
      </c>
      <c r="H45" s="219">
        <v>3681587</v>
      </c>
      <c r="I45" s="221"/>
      <c r="J45" s="221"/>
      <c r="K45" s="221"/>
      <c r="L45" s="221"/>
      <c r="M45" s="221"/>
    </row>
    <row r="46" spans="1:13">
      <c r="A46" s="216"/>
      <c r="B46" s="217" t="s">
        <v>841</v>
      </c>
      <c r="C46" s="218"/>
      <c r="D46" s="219">
        <v>186250</v>
      </c>
      <c r="E46" s="220">
        <v>229304</v>
      </c>
      <c r="F46" s="219">
        <v>17989</v>
      </c>
      <c r="G46" s="220">
        <v>17989</v>
      </c>
      <c r="H46" s="219">
        <v>3741582</v>
      </c>
      <c r="I46" s="221"/>
      <c r="J46" s="221"/>
      <c r="K46" s="221"/>
      <c r="L46" s="221"/>
      <c r="M46" s="221"/>
    </row>
    <row r="47" spans="1:13">
      <c r="A47" s="216" t="s">
        <v>355</v>
      </c>
      <c r="B47" s="217"/>
      <c r="C47" s="218"/>
      <c r="D47" s="219">
        <v>-1424229</v>
      </c>
      <c r="E47" s="220">
        <v>682159</v>
      </c>
      <c r="F47" s="219">
        <v>-94779</v>
      </c>
      <c r="G47" s="220">
        <v>43228</v>
      </c>
      <c r="H47" s="219">
        <v>67623637</v>
      </c>
      <c r="I47" s="221"/>
      <c r="J47" s="221"/>
      <c r="K47" s="221"/>
      <c r="L47" s="221"/>
      <c r="M47" s="221"/>
    </row>
    <row r="48" spans="1:13">
      <c r="A48" s="216" t="s">
        <v>356</v>
      </c>
      <c r="B48" s="217"/>
      <c r="C48" s="218"/>
      <c r="D48" s="219">
        <v>2052021</v>
      </c>
      <c r="E48" s="223" t="s">
        <v>842</v>
      </c>
      <c r="F48" s="219">
        <v>138013</v>
      </c>
      <c r="G48" s="223" t="s">
        <v>842</v>
      </c>
      <c r="H48" s="219">
        <v>3640080</v>
      </c>
      <c r="I48" s="221"/>
      <c r="J48" s="221"/>
      <c r="K48" s="221"/>
      <c r="L48" s="221"/>
      <c r="M48" s="221"/>
    </row>
    <row r="49" spans="1:13">
      <c r="A49" s="224" t="s">
        <v>357</v>
      </c>
      <c r="B49" s="225"/>
      <c r="C49" s="226"/>
      <c r="D49" s="227">
        <v>627791</v>
      </c>
      <c r="E49" s="228">
        <v>682159</v>
      </c>
      <c r="F49" s="227">
        <v>43233</v>
      </c>
      <c r="G49" s="228">
        <v>43228</v>
      </c>
      <c r="H49" s="228">
        <v>71263717</v>
      </c>
      <c r="I49" s="221"/>
      <c r="J49" s="221"/>
      <c r="K49" s="221"/>
      <c r="L49" s="221"/>
      <c r="M49" s="221"/>
    </row>
    <row r="50" spans="1:13">
      <c r="H50" s="221"/>
    </row>
  </sheetData>
  <mergeCells count="1">
    <mergeCell ref="A2:C2"/>
  </mergeCells>
  <phoneticPr fontId="5"/>
  <pageMargins left="1.1811023622047245" right="0.78740157480314965" top="0.86614173228346458" bottom="0.59055118110236227" header="0.78740157480314965" footer="0.39370078740157483"/>
  <pageSetup paperSize="9" scale="75" firstPageNumber="200" orientation="landscape" useFirstPageNumber="1" verticalDpi="300" r:id="rId1"/>
  <headerFooter alignWithMargins="0">
    <oddHeader>&amp;C&amp;"ＭＳ Ｐゴシック,標準"&amp;16損益計算書&amp;R(&amp;"ＭＳ Ｐゴシック,標準"単位：千円&amp;"Arial,標準")</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BD9DA-BF70-4EA1-B072-D6ED12073E44}">
  <dimension ref="A1:H53"/>
  <sheetViews>
    <sheetView zoomScaleNormal="100" workbookViewId="0">
      <selection activeCell="E7" sqref="E7"/>
    </sheetView>
  </sheetViews>
  <sheetFormatPr defaultColWidth="10.25" defaultRowHeight="13.5"/>
  <cols>
    <col min="1" max="1" width="14.5" style="206" customWidth="1"/>
    <col min="2" max="2" width="16.75" style="206" customWidth="1"/>
    <col min="3" max="3" width="23.5" style="206" customWidth="1"/>
    <col min="4" max="6" width="21.25" style="206" customWidth="1"/>
    <col min="7" max="7" width="12.125" style="206" customWidth="1"/>
    <col min="8" max="8" width="21.25" style="206" customWidth="1"/>
    <col min="9" max="256" width="10.25" style="206"/>
    <col min="257" max="257" width="14.5" style="206" customWidth="1"/>
    <col min="258" max="258" width="16.75" style="206" customWidth="1"/>
    <col min="259" max="259" width="23.5" style="206" customWidth="1"/>
    <col min="260" max="262" width="21.25" style="206" customWidth="1"/>
    <col min="263" max="263" width="12.125" style="206" customWidth="1"/>
    <col min="264" max="264" width="21.25" style="206" customWidth="1"/>
    <col min="265" max="512" width="10.25" style="206"/>
    <col min="513" max="513" width="14.5" style="206" customWidth="1"/>
    <col min="514" max="514" width="16.75" style="206" customWidth="1"/>
    <col min="515" max="515" width="23.5" style="206" customWidth="1"/>
    <col min="516" max="518" width="21.25" style="206" customWidth="1"/>
    <col min="519" max="519" width="12.125" style="206" customWidth="1"/>
    <col min="520" max="520" width="21.25" style="206" customWidth="1"/>
    <col min="521" max="768" width="10.25" style="206"/>
    <col min="769" max="769" width="14.5" style="206" customWidth="1"/>
    <col min="770" max="770" width="16.75" style="206" customWidth="1"/>
    <col min="771" max="771" width="23.5" style="206" customWidth="1"/>
    <col min="772" max="774" width="21.25" style="206" customWidth="1"/>
    <col min="775" max="775" width="12.125" style="206" customWidth="1"/>
    <col min="776" max="776" width="21.25" style="206" customWidth="1"/>
    <col min="777" max="1024" width="10.25" style="206"/>
    <col min="1025" max="1025" width="14.5" style="206" customWidth="1"/>
    <col min="1026" max="1026" width="16.75" style="206" customWidth="1"/>
    <col min="1027" max="1027" width="23.5" style="206" customWidth="1"/>
    <col min="1028" max="1030" width="21.25" style="206" customWidth="1"/>
    <col min="1031" max="1031" width="12.125" style="206" customWidth="1"/>
    <col min="1032" max="1032" width="21.25" style="206" customWidth="1"/>
    <col min="1033" max="1280" width="10.25" style="206"/>
    <col min="1281" max="1281" width="14.5" style="206" customWidth="1"/>
    <col min="1282" max="1282" width="16.75" style="206" customWidth="1"/>
    <col min="1283" max="1283" width="23.5" style="206" customWidth="1"/>
    <col min="1284" max="1286" width="21.25" style="206" customWidth="1"/>
    <col min="1287" max="1287" width="12.125" style="206" customWidth="1"/>
    <col min="1288" max="1288" width="21.25" style="206" customWidth="1"/>
    <col min="1289" max="1536" width="10.25" style="206"/>
    <col min="1537" max="1537" width="14.5" style="206" customWidth="1"/>
    <col min="1538" max="1538" width="16.75" style="206" customWidth="1"/>
    <col min="1539" max="1539" width="23.5" style="206" customWidth="1"/>
    <col min="1540" max="1542" width="21.25" style="206" customWidth="1"/>
    <col min="1543" max="1543" width="12.125" style="206" customWidth="1"/>
    <col min="1544" max="1544" width="21.25" style="206" customWidth="1"/>
    <col min="1545" max="1792" width="10.25" style="206"/>
    <col min="1793" max="1793" width="14.5" style="206" customWidth="1"/>
    <col min="1794" max="1794" width="16.75" style="206" customWidth="1"/>
    <col min="1795" max="1795" width="23.5" style="206" customWidth="1"/>
    <col min="1796" max="1798" width="21.25" style="206" customWidth="1"/>
    <col min="1799" max="1799" width="12.125" style="206" customWidth="1"/>
    <col min="1800" max="1800" width="21.25" style="206" customWidth="1"/>
    <col min="1801" max="2048" width="10.25" style="206"/>
    <col min="2049" max="2049" width="14.5" style="206" customWidth="1"/>
    <col min="2050" max="2050" width="16.75" style="206" customWidth="1"/>
    <col min="2051" max="2051" width="23.5" style="206" customWidth="1"/>
    <col min="2052" max="2054" width="21.25" style="206" customWidth="1"/>
    <col min="2055" max="2055" width="12.125" style="206" customWidth="1"/>
    <col min="2056" max="2056" width="21.25" style="206" customWidth="1"/>
    <col min="2057" max="2304" width="10.25" style="206"/>
    <col min="2305" max="2305" width="14.5" style="206" customWidth="1"/>
    <col min="2306" max="2306" width="16.75" style="206" customWidth="1"/>
    <col min="2307" max="2307" width="23.5" style="206" customWidth="1"/>
    <col min="2308" max="2310" width="21.25" style="206" customWidth="1"/>
    <col min="2311" max="2311" width="12.125" style="206" customWidth="1"/>
    <col min="2312" max="2312" width="21.25" style="206" customWidth="1"/>
    <col min="2313" max="2560" width="10.25" style="206"/>
    <col min="2561" max="2561" width="14.5" style="206" customWidth="1"/>
    <col min="2562" max="2562" width="16.75" style="206" customWidth="1"/>
    <col min="2563" max="2563" width="23.5" style="206" customWidth="1"/>
    <col min="2564" max="2566" width="21.25" style="206" customWidth="1"/>
    <col min="2567" max="2567" width="12.125" style="206" customWidth="1"/>
    <col min="2568" max="2568" width="21.25" style="206" customWidth="1"/>
    <col min="2569" max="2816" width="10.25" style="206"/>
    <col min="2817" max="2817" width="14.5" style="206" customWidth="1"/>
    <col min="2818" max="2818" width="16.75" style="206" customWidth="1"/>
    <col min="2819" max="2819" width="23.5" style="206" customWidth="1"/>
    <col min="2820" max="2822" width="21.25" style="206" customWidth="1"/>
    <col min="2823" max="2823" width="12.125" style="206" customWidth="1"/>
    <col min="2824" max="2824" width="21.25" style="206" customWidth="1"/>
    <col min="2825" max="3072" width="10.25" style="206"/>
    <col min="3073" max="3073" width="14.5" style="206" customWidth="1"/>
    <col min="3074" max="3074" width="16.75" style="206" customWidth="1"/>
    <col min="3075" max="3075" width="23.5" style="206" customWidth="1"/>
    <col min="3076" max="3078" width="21.25" style="206" customWidth="1"/>
    <col min="3079" max="3079" width="12.125" style="206" customWidth="1"/>
    <col min="3080" max="3080" width="21.25" style="206" customWidth="1"/>
    <col min="3081" max="3328" width="10.25" style="206"/>
    <col min="3329" max="3329" width="14.5" style="206" customWidth="1"/>
    <col min="3330" max="3330" width="16.75" style="206" customWidth="1"/>
    <col min="3331" max="3331" width="23.5" style="206" customWidth="1"/>
    <col min="3332" max="3334" width="21.25" style="206" customWidth="1"/>
    <col min="3335" max="3335" width="12.125" style="206" customWidth="1"/>
    <col min="3336" max="3336" width="21.25" style="206" customWidth="1"/>
    <col min="3337" max="3584" width="10.25" style="206"/>
    <col min="3585" max="3585" width="14.5" style="206" customWidth="1"/>
    <col min="3586" max="3586" width="16.75" style="206" customWidth="1"/>
    <col min="3587" max="3587" width="23.5" style="206" customWidth="1"/>
    <col min="3588" max="3590" width="21.25" style="206" customWidth="1"/>
    <col min="3591" max="3591" width="12.125" style="206" customWidth="1"/>
    <col min="3592" max="3592" width="21.25" style="206" customWidth="1"/>
    <col min="3593" max="3840" width="10.25" style="206"/>
    <col min="3841" max="3841" width="14.5" style="206" customWidth="1"/>
    <col min="3842" max="3842" width="16.75" style="206" customWidth="1"/>
    <col min="3843" max="3843" width="23.5" style="206" customWidth="1"/>
    <col min="3844" max="3846" width="21.25" style="206" customWidth="1"/>
    <col min="3847" max="3847" width="12.125" style="206" customWidth="1"/>
    <col min="3848" max="3848" width="21.25" style="206" customWidth="1"/>
    <col min="3849" max="4096" width="10.25" style="206"/>
    <col min="4097" max="4097" width="14.5" style="206" customWidth="1"/>
    <col min="4098" max="4098" width="16.75" style="206" customWidth="1"/>
    <col min="4099" max="4099" width="23.5" style="206" customWidth="1"/>
    <col min="4100" max="4102" width="21.25" style="206" customWidth="1"/>
    <col min="4103" max="4103" width="12.125" style="206" customWidth="1"/>
    <col min="4104" max="4104" width="21.25" style="206" customWidth="1"/>
    <col min="4105" max="4352" width="10.25" style="206"/>
    <col min="4353" max="4353" width="14.5" style="206" customWidth="1"/>
    <col min="4354" max="4354" width="16.75" style="206" customWidth="1"/>
    <col min="4355" max="4355" width="23.5" style="206" customWidth="1"/>
    <col min="4356" max="4358" width="21.25" style="206" customWidth="1"/>
    <col min="4359" max="4359" width="12.125" style="206" customWidth="1"/>
    <col min="4360" max="4360" width="21.25" style="206" customWidth="1"/>
    <col min="4361" max="4608" width="10.25" style="206"/>
    <col min="4609" max="4609" width="14.5" style="206" customWidth="1"/>
    <col min="4610" max="4610" width="16.75" style="206" customWidth="1"/>
    <col min="4611" max="4611" width="23.5" style="206" customWidth="1"/>
    <col min="4612" max="4614" width="21.25" style="206" customWidth="1"/>
    <col min="4615" max="4615" width="12.125" style="206" customWidth="1"/>
    <col min="4616" max="4616" width="21.25" style="206" customWidth="1"/>
    <col min="4617" max="4864" width="10.25" style="206"/>
    <col min="4865" max="4865" width="14.5" style="206" customWidth="1"/>
    <col min="4866" max="4866" width="16.75" style="206" customWidth="1"/>
    <col min="4867" max="4867" width="23.5" style="206" customWidth="1"/>
    <col min="4868" max="4870" width="21.25" style="206" customWidth="1"/>
    <col min="4871" max="4871" width="12.125" style="206" customWidth="1"/>
    <col min="4872" max="4872" width="21.25" style="206" customWidth="1"/>
    <col min="4873" max="5120" width="10.25" style="206"/>
    <col min="5121" max="5121" width="14.5" style="206" customWidth="1"/>
    <col min="5122" max="5122" width="16.75" style="206" customWidth="1"/>
    <col min="5123" max="5123" width="23.5" style="206" customWidth="1"/>
    <col min="5124" max="5126" width="21.25" style="206" customWidth="1"/>
    <col min="5127" max="5127" width="12.125" style="206" customWidth="1"/>
    <col min="5128" max="5128" width="21.25" style="206" customWidth="1"/>
    <col min="5129" max="5376" width="10.25" style="206"/>
    <col min="5377" max="5377" width="14.5" style="206" customWidth="1"/>
    <col min="5378" max="5378" width="16.75" style="206" customWidth="1"/>
    <col min="5379" max="5379" width="23.5" style="206" customWidth="1"/>
    <col min="5380" max="5382" width="21.25" style="206" customWidth="1"/>
    <col min="5383" max="5383" width="12.125" style="206" customWidth="1"/>
    <col min="5384" max="5384" width="21.25" style="206" customWidth="1"/>
    <col min="5385" max="5632" width="10.25" style="206"/>
    <col min="5633" max="5633" width="14.5" style="206" customWidth="1"/>
    <col min="5634" max="5634" width="16.75" style="206" customWidth="1"/>
    <col min="5635" max="5635" width="23.5" style="206" customWidth="1"/>
    <col min="5636" max="5638" width="21.25" style="206" customWidth="1"/>
    <col min="5639" max="5639" width="12.125" style="206" customWidth="1"/>
    <col min="5640" max="5640" width="21.25" style="206" customWidth="1"/>
    <col min="5641" max="5888" width="10.25" style="206"/>
    <col min="5889" max="5889" width="14.5" style="206" customWidth="1"/>
    <col min="5890" max="5890" width="16.75" style="206" customWidth="1"/>
    <col min="5891" max="5891" width="23.5" style="206" customWidth="1"/>
    <col min="5892" max="5894" width="21.25" style="206" customWidth="1"/>
    <col min="5895" max="5895" width="12.125" style="206" customWidth="1"/>
    <col min="5896" max="5896" width="21.25" style="206" customWidth="1"/>
    <col min="5897" max="6144" width="10.25" style="206"/>
    <col min="6145" max="6145" width="14.5" style="206" customWidth="1"/>
    <col min="6146" max="6146" width="16.75" style="206" customWidth="1"/>
    <col min="6147" max="6147" width="23.5" style="206" customWidth="1"/>
    <col min="6148" max="6150" width="21.25" style="206" customWidth="1"/>
    <col min="6151" max="6151" width="12.125" style="206" customWidth="1"/>
    <col min="6152" max="6152" width="21.25" style="206" customWidth="1"/>
    <col min="6153" max="6400" width="10.25" style="206"/>
    <col min="6401" max="6401" width="14.5" style="206" customWidth="1"/>
    <col min="6402" max="6402" width="16.75" style="206" customWidth="1"/>
    <col min="6403" max="6403" width="23.5" style="206" customWidth="1"/>
    <col min="6404" max="6406" width="21.25" style="206" customWidth="1"/>
    <col min="6407" max="6407" width="12.125" style="206" customWidth="1"/>
    <col min="6408" max="6408" width="21.25" style="206" customWidth="1"/>
    <col min="6409" max="6656" width="10.25" style="206"/>
    <col min="6657" max="6657" width="14.5" style="206" customWidth="1"/>
    <col min="6658" max="6658" width="16.75" style="206" customWidth="1"/>
    <col min="6659" max="6659" width="23.5" style="206" customWidth="1"/>
    <col min="6660" max="6662" width="21.25" style="206" customWidth="1"/>
    <col min="6663" max="6663" width="12.125" style="206" customWidth="1"/>
    <col min="6664" max="6664" width="21.25" style="206" customWidth="1"/>
    <col min="6665" max="6912" width="10.25" style="206"/>
    <col min="6913" max="6913" width="14.5" style="206" customWidth="1"/>
    <col min="6914" max="6914" width="16.75" style="206" customWidth="1"/>
    <col min="6915" max="6915" width="23.5" style="206" customWidth="1"/>
    <col min="6916" max="6918" width="21.25" style="206" customWidth="1"/>
    <col min="6919" max="6919" width="12.125" style="206" customWidth="1"/>
    <col min="6920" max="6920" width="21.25" style="206" customWidth="1"/>
    <col min="6921" max="7168" width="10.25" style="206"/>
    <col min="7169" max="7169" width="14.5" style="206" customWidth="1"/>
    <col min="7170" max="7170" width="16.75" style="206" customWidth="1"/>
    <col min="7171" max="7171" width="23.5" style="206" customWidth="1"/>
    <col min="7172" max="7174" width="21.25" style="206" customWidth="1"/>
    <col min="7175" max="7175" width="12.125" style="206" customWidth="1"/>
    <col min="7176" max="7176" width="21.25" style="206" customWidth="1"/>
    <col min="7177" max="7424" width="10.25" style="206"/>
    <col min="7425" max="7425" width="14.5" style="206" customWidth="1"/>
    <col min="7426" max="7426" width="16.75" style="206" customWidth="1"/>
    <col min="7427" max="7427" width="23.5" style="206" customWidth="1"/>
    <col min="7428" max="7430" width="21.25" style="206" customWidth="1"/>
    <col min="7431" max="7431" width="12.125" style="206" customWidth="1"/>
    <col min="7432" max="7432" width="21.25" style="206" customWidth="1"/>
    <col min="7433" max="7680" width="10.25" style="206"/>
    <col min="7681" max="7681" width="14.5" style="206" customWidth="1"/>
    <col min="7682" max="7682" width="16.75" style="206" customWidth="1"/>
    <col min="7683" max="7683" width="23.5" style="206" customWidth="1"/>
    <col min="7684" max="7686" width="21.25" style="206" customWidth="1"/>
    <col min="7687" max="7687" width="12.125" style="206" customWidth="1"/>
    <col min="7688" max="7688" width="21.25" style="206" customWidth="1"/>
    <col min="7689" max="7936" width="10.25" style="206"/>
    <col min="7937" max="7937" width="14.5" style="206" customWidth="1"/>
    <col min="7938" max="7938" width="16.75" style="206" customWidth="1"/>
    <col min="7939" max="7939" width="23.5" style="206" customWidth="1"/>
    <col min="7940" max="7942" width="21.25" style="206" customWidth="1"/>
    <col min="7943" max="7943" width="12.125" style="206" customWidth="1"/>
    <col min="7944" max="7944" width="21.25" style="206" customWidth="1"/>
    <col min="7945" max="8192" width="10.25" style="206"/>
    <col min="8193" max="8193" width="14.5" style="206" customWidth="1"/>
    <col min="8194" max="8194" width="16.75" style="206" customWidth="1"/>
    <col min="8195" max="8195" width="23.5" style="206" customWidth="1"/>
    <col min="8196" max="8198" width="21.25" style="206" customWidth="1"/>
    <col min="8199" max="8199" width="12.125" style="206" customWidth="1"/>
    <col min="8200" max="8200" width="21.25" style="206" customWidth="1"/>
    <col min="8201" max="8448" width="10.25" style="206"/>
    <col min="8449" max="8449" width="14.5" style="206" customWidth="1"/>
    <col min="8450" max="8450" width="16.75" style="206" customWidth="1"/>
    <col min="8451" max="8451" width="23.5" style="206" customWidth="1"/>
    <col min="8452" max="8454" width="21.25" style="206" customWidth="1"/>
    <col min="8455" max="8455" width="12.125" style="206" customWidth="1"/>
    <col min="8456" max="8456" width="21.25" style="206" customWidth="1"/>
    <col min="8457" max="8704" width="10.25" style="206"/>
    <col min="8705" max="8705" width="14.5" style="206" customWidth="1"/>
    <col min="8706" max="8706" width="16.75" style="206" customWidth="1"/>
    <col min="8707" max="8707" width="23.5" style="206" customWidth="1"/>
    <col min="8708" max="8710" width="21.25" style="206" customWidth="1"/>
    <col min="8711" max="8711" width="12.125" style="206" customWidth="1"/>
    <col min="8712" max="8712" width="21.25" style="206" customWidth="1"/>
    <col min="8713" max="8960" width="10.25" style="206"/>
    <col min="8961" max="8961" width="14.5" style="206" customWidth="1"/>
    <col min="8962" max="8962" width="16.75" style="206" customWidth="1"/>
    <col min="8963" max="8963" width="23.5" style="206" customWidth="1"/>
    <col min="8964" max="8966" width="21.25" style="206" customWidth="1"/>
    <col min="8967" max="8967" width="12.125" style="206" customWidth="1"/>
    <col min="8968" max="8968" width="21.25" style="206" customWidth="1"/>
    <col min="8969" max="9216" width="10.25" style="206"/>
    <col min="9217" max="9217" width="14.5" style="206" customWidth="1"/>
    <col min="9218" max="9218" width="16.75" style="206" customWidth="1"/>
    <col min="9219" max="9219" width="23.5" style="206" customWidth="1"/>
    <col min="9220" max="9222" width="21.25" style="206" customWidth="1"/>
    <col min="9223" max="9223" width="12.125" style="206" customWidth="1"/>
    <col min="9224" max="9224" width="21.25" style="206" customWidth="1"/>
    <col min="9225" max="9472" width="10.25" style="206"/>
    <col min="9473" max="9473" width="14.5" style="206" customWidth="1"/>
    <col min="9474" max="9474" width="16.75" style="206" customWidth="1"/>
    <col min="9475" max="9475" width="23.5" style="206" customWidth="1"/>
    <col min="9476" max="9478" width="21.25" style="206" customWidth="1"/>
    <col min="9479" max="9479" width="12.125" style="206" customWidth="1"/>
    <col min="9480" max="9480" width="21.25" style="206" customWidth="1"/>
    <col min="9481" max="9728" width="10.25" style="206"/>
    <col min="9729" max="9729" width="14.5" style="206" customWidth="1"/>
    <col min="9730" max="9730" width="16.75" style="206" customWidth="1"/>
    <col min="9731" max="9731" width="23.5" style="206" customWidth="1"/>
    <col min="9732" max="9734" width="21.25" style="206" customWidth="1"/>
    <col min="9735" max="9735" width="12.125" style="206" customWidth="1"/>
    <col min="9736" max="9736" width="21.25" style="206" customWidth="1"/>
    <col min="9737" max="9984" width="10.25" style="206"/>
    <col min="9985" max="9985" width="14.5" style="206" customWidth="1"/>
    <col min="9986" max="9986" width="16.75" style="206" customWidth="1"/>
    <col min="9987" max="9987" width="23.5" style="206" customWidth="1"/>
    <col min="9988" max="9990" width="21.25" style="206" customWidth="1"/>
    <col min="9991" max="9991" width="12.125" style="206" customWidth="1"/>
    <col min="9992" max="9992" width="21.25" style="206" customWidth="1"/>
    <col min="9993" max="10240" width="10.25" style="206"/>
    <col min="10241" max="10241" width="14.5" style="206" customWidth="1"/>
    <col min="10242" max="10242" width="16.75" style="206" customWidth="1"/>
    <col min="10243" max="10243" width="23.5" style="206" customWidth="1"/>
    <col min="10244" max="10246" width="21.25" style="206" customWidth="1"/>
    <col min="10247" max="10247" width="12.125" style="206" customWidth="1"/>
    <col min="10248" max="10248" width="21.25" style="206" customWidth="1"/>
    <col min="10249" max="10496" width="10.25" style="206"/>
    <col min="10497" max="10497" width="14.5" style="206" customWidth="1"/>
    <col min="10498" max="10498" width="16.75" style="206" customWidth="1"/>
    <col min="10499" max="10499" width="23.5" style="206" customWidth="1"/>
    <col min="10500" max="10502" width="21.25" style="206" customWidth="1"/>
    <col min="10503" max="10503" width="12.125" style="206" customWidth="1"/>
    <col min="10504" max="10504" width="21.25" style="206" customWidth="1"/>
    <col min="10505" max="10752" width="10.25" style="206"/>
    <col min="10753" max="10753" width="14.5" style="206" customWidth="1"/>
    <col min="10754" max="10754" width="16.75" style="206" customWidth="1"/>
    <col min="10755" max="10755" width="23.5" style="206" customWidth="1"/>
    <col min="10756" max="10758" width="21.25" style="206" customWidth="1"/>
    <col min="10759" max="10759" width="12.125" style="206" customWidth="1"/>
    <col min="10760" max="10760" width="21.25" style="206" customWidth="1"/>
    <col min="10761" max="11008" width="10.25" style="206"/>
    <col min="11009" max="11009" width="14.5" style="206" customWidth="1"/>
    <col min="11010" max="11010" width="16.75" style="206" customWidth="1"/>
    <col min="11011" max="11011" width="23.5" style="206" customWidth="1"/>
    <col min="11012" max="11014" width="21.25" style="206" customWidth="1"/>
    <col min="11015" max="11015" width="12.125" style="206" customWidth="1"/>
    <col min="11016" max="11016" width="21.25" style="206" customWidth="1"/>
    <col min="11017" max="11264" width="10.25" style="206"/>
    <col min="11265" max="11265" width="14.5" style="206" customWidth="1"/>
    <col min="11266" max="11266" width="16.75" style="206" customWidth="1"/>
    <col min="11267" max="11267" width="23.5" style="206" customWidth="1"/>
    <col min="11268" max="11270" width="21.25" style="206" customWidth="1"/>
    <col min="11271" max="11271" width="12.125" style="206" customWidth="1"/>
    <col min="11272" max="11272" width="21.25" style="206" customWidth="1"/>
    <col min="11273" max="11520" width="10.25" style="206"/>
    <col min="11521" max="11521" width="14.5" style="206" customWidth="1"/>
    <col min="11522" max="11522" width="16.75" style="206" customWidth="1"/>
    <col min="11523" max="11523" width="23.5" style="206" customWidth="1"/>
    <col min="11524" max="11526" width="21.25" style="206" customWidth="1"/>
    <col min="11527" max="11527" width="12.125" style="206" customWidth="1"/>
    <col min="11528" max="11528" width="21.25" style="206" customWidth="1"/>
    <col min="11529" max="11776" width="10.25" style="206"/>
    <col min="11777" max="11777" width="14.5" style="206" customWidth="1"/>
    <col min="11778" max="11778" width="16.75" style="206" customWidth="1"/>
    <col min="11779" max="11779" width="23.5" style="206" customWidth="1"/>
    <col min="11780" max="11782" width="21.25" style="206" customWidth="1"/>
    <col min="11783" max="11783" width="12.125" style="206" customWidth="1"/>
    <col min="11784" max="11784" width="21.25" style="206" customWidth="1"/>
    <col min="11785" max="12032" width="10.25" style="206"/>
    <col min="12033" max="12033" width="14.5" style="206" customWidth="1"/>
    <col min="12034" max="12034" width="16.75" style="206" customWidth="1"/>
    <col min="12035" max="12035" width="23.5" style="206" customWidth="1"/>
    <col min="12036" max="12038" width="21.25" style="206" customWidth="1"/>
    <col min="12039" max="12039" width="12.125" style="206" customWidth="1"/>
    <col min="12040" max="12040" width="21.25" style="206" customWidth="1"/>
    <col min="12041" max="12288" width="10.25" style="206"/>
    <col min="12289" max="12289" width="14.5" style="206" customWidth="1"/>
    <col min="12290" max="12290" width="16.75" style="206" customWidth="1"/>
    <col min="12291" max="12291" width="23.5" style="206" customWidth="1"/>
    <col min="12292" max="12294" width="21.25" style="206" customWidth="1"/>
    <col min="12295" max="12295" width="12.125" style="206" customWidth="1"/>
    <col min="12296" max="12296" width="21.25" style="206" customWidth="1"/>
    <col min="12297" max="12544" width="10.25" style="206"/>
    <col min="12545" max="12545" width="14.5" style="206" customWidth="1"/>
    <col min="12546" max="12546" width="16.75" style="206" customWidth="1"/>
    <col min="12547" max="12547" width="23.5" style="206" customWidth="1"/>
    <col min="12548" max="12550" width="21.25" style="206" customWidth="1"/>
    <col min="12551" max="12551" width="12.125" style="206" customWidth="1"/>
    <col min="12552" max="12552" width="21.25" style="206" customWidth="1"/>
    <col min="12553" max="12800" width="10.25" style="206"/>
    <col min="12801" max="12801" width="14.5" style="206" customWidth="1"/>
    <col min="12802" max="12802" width="16.75" style="206" customWidth="1"/>
    <col min="12803" max="12803" width="23.5" style="206" customWidth="1"/>
    <col min="12804" max="12806" width="21.25" style="206" customWidth="1"/>
    <col min="12807" max="12807" width="12.125" style="206" customWidth="1"/>
    <col min="12808" max="12808" width="21.25" style="206" customWidth="1"/>
    <col min="12809" max="13056" width="10.25" style="206"/>
    <col min="13057" max="13057" width="14.5" style="206" customWidth="1"/>
    <col min="13058" max="13058" width="16.75" style="206" customWidth="1"/>
    <col min="13059" max="13059" width="23.5" style="206" customWidth="1"/>
    <col min="13060" max="13062" width="21.25" style="206" customWidth="1"/>
    <col min="13063" max="13063" width="12.125" style="206" customWidth="1"/>
    <col min="13064" max="13064" width="21.25" style="206" customWidth="1"/>
    <col min="13065" max="13312" width="10.25" style="206"/>
    <col min="13313" max="13313" width="14.5" style="206" customWidth="1"/>
    <col min="13314" max="13314" width="16.75" style="206" customWidth="1"/>
    <col min="13315" max="13315" width="23.5" style="206" customWidth="1"/>
    <col min="13316" max="13318" width="21.25" style="206" customWidth="1"/>
    <col min="13319" max="13319" width="12.125" style="206" customWidth="1"/>
    <col min="13320" max="13320" width="21.25" style="206" customWidth="1"/>
    <col min="13321" max="13568" width="10.25" style="206"/>
    <col min="13569" max="13569" width="14.5" style="206" customWidth="1"/>
    <col min="13570" max="13570" width="16.75" style="206" customWidth="1"/>
    <col min="13571" max="13571" width="23.5" style="206" customWidth="1"/>
    <col min="13572" max="13574" width="21.25" style="206" customWidth="1"/>
    <col min="13575" max="13575" width="12.125" style="206" customWidth="1"/>
    <col min="13576" max="13576" width="21.25" style="206" customWidth="1"/>
    <col min="13577" max="13824" width="10.25" style="206"/>
    <col min="13825" max="13825" width="14.5" style="206" customWidth="1"/>
    <col min="13826" max="13826" width="16.75" style="206" customWidth="1"/>
    <col min="13827" max="13827" width="23.5" style="206" customWidth="1"/>
    <col min="13828" max="13830" width="21.25" style="206" customWidth="1"/>
    <col min="13831" max="13831" width="12.125" style="206" customWidth="1"/>
    <col min="13832" max="13832" width="21.25" style="206" customWidth="1"/>
    <col min="13833" max="14080" width="10.25" style="206"/>
    <col min="14081" max="14081" width="14.5" style="206" customWidth="1"/>
    <col min="14082" max="14082" width="16.75" style="206" customWidth="1"/>
    <col min="14083" max="14083" width="23.5" style="206" customWidth="1"/>
    <col min="14084" max="14086" width="21.25" style="206" customWidth="1"/>
    <col min="14087" max="14087" width="12.125" style="206" customWidth="1"/>
    <col min="14088" max="14088" width="21.25" style="206" customWidth="1"/>
    <col min="14089" max="14336" width="10.25" style="206"/>
    <col min="14337" max="14337" width="14.5" style="206" customWidth="1"/>
    <col min="14338" max="14338" width="16.75" style="206" customWidth="1"/>
    <col min="14339" max="14339" width="23.5" style="206" customWidth="1"/>
    <col min="14340" max="14342" width="21.25" style="206" customWidth="1"/>
    <col min="14343" max="14343" width="12.125" style="206" customWidth="1"/>
    <col min="14344" max="14344" width="21.25" style="206" customWidth="1"/>
    <col min="14345" max="14592" width="10.25" style="206"/>
    <col min="14593" max="14593" width="14.5" style="206" customWidth="1"/>
    <col min="14594" max="14594" width="16.75" style="206" customWidth="1"/>
    <col min="14595" max="14595" width="23.5" style="206" customWidth="1"/>
    <col min="14596" max="14598" width="21.25" style="206" customWidth="1"/>
    <col min="14599" max="14599" width="12.125" style="206" customWidth="1"/>
    <col min="14600" max="14600" width="21.25" style="206" customWidth="1"/>
    <col min="14601" max="14848" width="10.25" style="206"/>
    <col min="14849" max="14849" width="14.5" style="206" customWidth="1"/>
    <col min="14850" max="14850" width="16.75" style="206" customWidth="1"/>
    <col min="14851" max="14851" width="23.5" style="206" customWidth="1"/>
    <col min="14852" max="14854" width="21.25" style="206" customWidth="1"/>
    <col min="14855" max="14855" width="12.125" style="206" customWidth="1"/>
    <col min="14856" max="14856" width="21.25" style="206" customWidth="1"/>
    <col min="14857" max="15104" width="10.25" style="206"/>
    <col min="15105" max="15105" width="14.5" style="206" customWidth="1"/>
    <col min="15106" max="15106" width="16.75" style="206" customWidth="1"/>
    <col min="15107" max="15107" width="23.5" style="206" customWidth="1"/>
    <col min="15108" max="15110" width="21.25" style="206" customWidth="1"/>
    <col min="15111" max="15111" width="12.125" style="206" customWidth="1"/>
    <col min="15112" max="15112" width="21.25" style="206" customWidth="1"/>
    <col min="15113" max="15360" width="10.25" style="206"/>
    <col min="15361" max="15361" width="14.5" style="206" customWidth="1"/>
    <col min="15362" max="15362" width="16.75" style="206" customWidth="1"/>
    <col min="15363" max="15363" width="23.5" style="206" customWidth="1"/>
    <col min="15364" max="15366" width="21.25" style="206" customWidth="1"/>
    <col min="15367" max="15367" width="12.125" style="206" customWidth="1"/>
    <col min="15368" max="15368" width="21.25" style="206" customWidth="1"/>
    <col min="15369" max="15616" width="10.25" style="206"/>
    <col min="15617" max="15617" width="14.5" style="206" customWidth="1"/>
    <col min="15618" max="15618" width="16.75" style="206" customWidth="1"/>
    <col min="15619" max="15619" width="23.5" style="206" customWidth="1"/>
    <col min="15620" max="15622" width="21.25" style="206" customWidth="1"/>
    <col min="15623" max="15623" width="12.125" style="206" customWidth="1"/>
    <col min="15624" max="15624" width="21.25" style="206" customWidth="1"/>
    <col min="15625" max="15872" width="10.25" style="206"/>
    <col min="15873" max="15873" width="14.5" style="206" customWidth="1"/>
    <col min="15874" max="15874" width="16.75" style="206" customWidth="1"/>
    <col min="15875" max="15875" width="23.5" style="206" customWidth="1"/>
    <col min="15876" max="15878" width="21.25" style="206" customWidth="1"/>
    <col min="15879" max="15879" width="12.125" style="206" customWidth="1"/>
    <col min="15880" max="15880" width="21.25" style="206" customWidth="1"/>
    <col min="15881" max="16128" width="10.25" style="206"/>
    <col min="16129" max="16129" width="14.5" style="206" customWidth="1"/>
    <col min="16130" max="16130" width="16.75" style="206" customWidth="1"/>
    <col min="16131" max="16131" width="23.5" style="206" customWidth="1"/>
    <col min="16132" max="16134" width="21.25" style="206" customWidth="1"/>
    <col min="16135" max="16135" width="12.125" style="206" customWidth="1"/>
    <col min="16136" max="16136" width="21.25" style="206" customWidth="1"/>
    <col min="16137" max="16384" width="10.25" style="206"/>
  </cols>
  <sheetData>
    <row r="1" spans="1:8" ht="21" customHeight="1">
      <c r="F1" s="229" t="s">
        <v>843</v>
      </c>
      <c r="H1" s="229" t="s">
        <v>844</v>
      </c>
    </row>
    <row r="2" spans="1:8" ht="13.5" customHeight="1">
      <c r="A2" s="283" t="s">
        <v>169</v>
      </c>
      <c r="B2" s="284"/>
      <c r="C2" s="285"/>
      <c r="D2" s="230" t="s">
        <v>845</v>
      </c>
      <c r="E2" s="230" t="s">
        <v>846</v>
      </c>
      <c r="F2" s="230" t="s">
        <v>845</v>
      </c>
      <c r="H2" s="204" t="s">
        <v>172</v>
      </c>
    </row>
    <row r="3" spans="1:8" ht="13.5" customHeight="1">
      <c r="A3" s="286" t="s">
        <v>310</v>
      </c>
      <c r="B3" s="287"/>
      <c r="C3" s="288"/>
      <c r="D3" s="231" t="s">
        <v>847</v>
      </c>
      <c r="E3" s="231" t="s">
        <v>848</v>
      </c>
      <c r="F3" s="231" t="s">
        <v>849</v>
      </c>
      <c r="H3" s="232" t="s">
        <v>850</v>
      </c>
    </row>
    <row r="4" spans="1:8" ht="13.5" customHeight="1">
      <c r="A4" s="233" t="s">
        <v>311</v>
      </c>
      <c r="B4" s="234"/>
      <c r="C4" s="235"/>
      <c r="D4" s="236"/>
      <c r="E4" s="237"/>
      <c r="F4" s="236"/>
      <c r="H4" s="236"/>
    </row>
    <row r="5" spans="1:8" ht="13.5" customHeight="1">
      <c r="A5" s="238"/>
      <c r="B5" s="239" t="s">
        <v>312</v>
      </c>
      <c r="C5" s="239"/>
      <c r="D5" s="240">
        <v>112255598</v>
      </c>
      <c r="E5" s="241">
        <v>1967880.9920000001</v>
      </c>
      <c r="F5" s="242">
        <f>SUM(D5:E5)</f>
        <v>114223478.992</v>
      </c>
      <c r="H5" s="243">
        <v>2334924</v>
      </c>
    </row>
    <row r="6" spans="1:8" ht="13.5" customHeight="1">
      <c r="A6" s="238"/>
      <c r="B6" s="239"/>
      <c r="C6" s="239" t="s">
        <v>313</v>
      </c>
      <c r="D6" s="240">
        <v>4038415</v>
      </c>
      <c r="E6" s="241">
        <v>215135.351</v>
      </c>
      <c r="F6" s="242">
        <f t="shared" ref="F6:F53" si="0">SUM(D6:E6)</f>
        <v>4253550.3509999998</v>
      </c>
      <c r="H6" s="243">
        <v>129699</v>
      </c>
    </row>
    <row r="7" spans="1:8" ht="13.5" customHeight="1">
      <c r="A7" s="238"/>
      <c r="B7" s="239"/>
      <c r="C7" s="239" t="s">
        <v>314</v>
      </c>
      <c r="D7" s="240">
        <v>17782775</v>
      </c>
      <c r="E7" s="241">
        <v>67257.907999999996</v>
      </c>
      <c r="F7" s="242">
        <f t="shared" si="0"/>
        <v>17850032.908</v>
      </c>
      <c r="H7" s="243">
        <v>206168</v>
      </c>
    </row>
    <row r="8" spans="1:8" ht="13.5" customHeight="1">
      <c r="A8" s="238"/>
      <c r="B8" s="239"/>
      <c r="C8" s="239" t="s">
        <v>315</v>
      </c>
      <c r="D8" s="240">
        <v>17401277</v>
      </c>
      <c r="E8" s="241">
        <v>0</v>
      </c>
      <c r="F8" s="242">
        <f t="shared" si="0"/>
        <v>17401277</v>
      </c>
      <c r="H8" s="243">
        <v>460067</v>
      </c>
    </row>
    <row r="9" spans="1:8" ht="13.5" customHeight="1">
      <c r="A9" s="238"/>
      <c r="B9" s="239"/>
      <c r="C9" s="239" t="s">
        <v>316</v>
      </c>
      <c r="D9" s="240">
        <v>2876278</v>
      </c>
      <c r="E9" s="241">
        <v>78027.069000000003</v>
      </c>
      <c r="F9" s="242">
        <f t="shared" si="0"/>
        <v>2954305.0690000001</v>
      </c>
      <c r="H9" s="243">
        <v>53791</v>
      </c>
    </row>
    <row r="10" spans="1:8" ht="13.5" customHeight="1">
      <c r="A10" s="238"/>
      <c r="B10" s="239"/>
      <c r="C10" s="239" t="s">
        <v>317</v>
      </c>
      <c r="D10" s="240">
        <v>14734106</v>
      </c>
      <c r="E10" s="241">
        <v>3802.1190000000001</v>
      </c>
      <c r="F10" s="242">
        <f t="shared" si="0"/>
        <v>14737908.119000001</v>
      </c>
      <c r="H10" s="243">
        <v>150652</v>
      </c>
    </row>
    <row r="11" spans="1:8" ht="13.5" customHeight="1">
      <c r="A11" s="238"/>
      <c r="B11" s="239"/>
      <c r="C11" s="239" t="s">
        <v>318</v>
      </c>
      <c r="D11" s="240">
        <v>566036</v>
      </c>
      <c r="E11" s="241">
        <v>4299.759</v>
      </c>
      <c r="F11" s="242">
        <f t="shared" si="0"/>
        <v>570335.75899999996</v>
      </c>
      <c r="H11" s="243">
        <v>16096</v>
      </c>
    </row>
    <row r="12" spans="1:8" ht="13.5" customHeight="1">
      <c r="A12" s="238"/>
      <c r="B12" s="239"/>
      <c r="C12" s="239" t="s">
        <v>319</v>
      </c>
      <c r="D12" s="240">
        <v>54856708</v>
      </c>
      <c r="E12" s="241">
        <v>1599358.7860000001</v>
      </c>
      <c r="F12" s="242">
        <f t="shared" si="0"/>
        <v>56456066.785999998</v>
      </c>
      <c r="H12" s="243">
        <v>1318449</v>
      </c>
    </row>
    <row r="13" spans="1:8" ht="13.5" customHeight="1">
      <c r="A13" s="238"/>
      <c r="B13" s="239" t="s">
        <v>320</v>
      </c>
      <c r="C13" s="239"/>
      <c r="D13" s="240">
        <v>2433239</v>
      </c>
      <c r="E13" s="241">
        <v>120939.76700000001</v>
      </c>
      <c r="F13" s="242">
        <f t="shared" si="0"/>
        <v>2554178.767</v>
      </c>
      <c r="H13" s="243">
        <v>83288</v>
      </c>
    </row>
    <row r="14" spans="1:8" ht="13.5" customHeight="1">
      <c r="A14" s="238"/>
      <c r="B14" s="239" t="s">
        <v>321</v>
      </c>
      <c r="C14" s="239"/>
      <c r="D14" s="240">
        <v>2050792</v>
      </c>
      <c r="E14" s="241">
        <v>1742.98</v>
      </c>
      <c r="F14" s="242">
        <f t="shared" si="0"/>
        <v>2052534.98</v>
      </c>
      <c r="H14" s="243">
        <v>30216</v>
      </c>
    </row>
    <row r="15" spans="1:8" ht="13.5" customHeight="1">
      <c r="A15" s="238"/>
      <c r="B15" s="239"/>
      <c r="C15" s="239" t="s">
        <v>322</v>
      </c>
      <c r="D15" s="240">
        <v>2049443</v>
      </c>
      <c r="E15" s="241">
        <v>1742.98</v>
      </c>
      <c r="F15" s="242">
        <f t="shared" si="0"/>
        <v>2051185.98</v>
      </c>
      <c r="H15" s="243">
        <v>30203</v>
      </c>
    </row>
    <row r="16" spans="1:8" ht="13.5" customHeight="1">
      <c r="A16" s="238"/>
      <c r="B16" s="239" t="s">
        <v>323</v>
      </c>
      <c r="C16" s="239"/>
      <c r="D16" s="240">
        <v>599827</v>
      </c>
      <c r="E16" s="241">
        <v>702.23</v>
      </c>
      <c r="F16" s="242">
        <f t="shared" si="0"/>
        <v>600529.23</v>
      </c>
      <c r="H16" s="243">
        <v>1474</v>
      </c>
    </row>
    <row r="17" spans="1:8" ht="13.5" customHeight="1">
      <c r="A17" s="238"/>
      <c r="B17" s="239" t="s">
        <v>324</v>
      </c>
      <c r="C17" s="239"/>
      <c r="D17" s="240">
        <v>117339457</v>
      </c>
      <c r="E17" s="241">
        <v>2091265.969</v>
      </c>
      <c r="F17" s="242">
        <f t="shared" si="0"/>
        <v>119430722.969</v>
      </c>
      <c r="H17" s="243">
        <v>2449903</v>
      </c>
    </row>
    <row r="18" spans="1:8" ht="13.5" customHeight="1">
      <c r="A18" s="238" t="s">
        <v>325</v>
      </c>
      <c r="B18" s="239"/>
      <c r="C18" s="239"/>
      <c r="D18" s="240"/>
      <c r="E18" s="240"/>
      <c r="F18" s="242"/>
      <c r="H18" s="243"/>
    </row>
    <row r="19" spans="1:8" ht="13.5" customHeight="1">
      <c r="A19" s="238"/>
      <c r="B19" s="239" t="s">
        <v>326</v>
      </c>
      <c r="C19" s="239"/>
      <c r="D19" s="240">
        <v>49210230</v>
      </c>
      <c r="E19" s="241">
        <v>1517154.345</v>
      </c>
      <c r="F19" s="242">
        <f t="shared" si="0"/>
        <v>50727384.344999999</v>
      </c>
      <c r="H19" s="243">
        <v>1062926</v>
      </c>
    </row>
    <row r="20" spans="1:8" ht="13.5" customHeight="1">
      <c r="A20" s="238"/>
      <c r="B20" s="239" t="s">
        <v>327</v>
      </c>
      <c r="C20" s="239"/>
      <c r="D20" s="240">
        <v>9936395</v>
      </c>
      <c r="E20" s="241">
        <v>965638.30200000003</v>
      </c>
      <c r="F20" s="242">
        <f t="shared" si="0"/>
        <v>10902033.301999999</v>
      </c>
      <c r="H20" s="243">
        <v>299454</v>
      </c>
    </row>
    <row r="21" spans="1:8" ht="13.5" customHeight="1">
      <c r="A21" s="238"/>
      <c r="B21" s="239" t="s">
        <v>328</v>
      </c>
      <c r="C21" s="239"/>
      <c r="D21" s="240">
        <v>1787024</v>
      </c>
      <c r="E21" s="241">
        <v>535.79999999999995</v>
      </c>
      <c r="F21" s="242">
        <f t="shared" si="0"/>
        <v>1787559.8</v>
      </c>
      <c r="H21" s="243">
        <v>46337</v>
      </c>
    </row>
    <row r="22" spans="1:8" ht="13.5" customHeight="1">
      <c r="A22" s="238"/>
      <c r="B22" s="239" t="s">
        <v>329</v>
      </c>
      <c r="C22" s="239"/>
      <c r="D22" s="240">
        <v>411708</v>
      </c>
      <c r="E22" s="241">
        <v>1559.4</v>
      </c>
      <c r="F22" s="242">
        <f t="shared" si="0"/>
        <v>413267.4</v>
      </c>
      <c r="H22" s="243">
        <v>10661</v>
      </c>
    </row>
    <row r="23" spans="1:8" ht="13.5" customHeight="1">
      <c r="A23" s="238"/>
      <c r="B23" s="239" t="s">
        <v>330</v>
      </c>
      <c r="C23" s="239"/>
      <c r="D23" s="240">
        <v>27283992</v>
      </c>
      <c r="E23" s="241">
        <v>0</v>
      </c>
      <c r="F23" s="242">
        <f t="shared" si="0"/>
        <v>27283992</v>
      </c>
      <c r="H23" s="243">
        <v>709851</v>
      </c>
    </row>
    <row r="24" spans="1:8" ht="13.5" customHeight="1">
      <c r="A24" s="238"/>
      <c r="B24" s="239" t="s">
        <v>331</v>
      </c>
      <c r="C24" s="239"/>
      <c r="D24" s="240">
        <v>15043766</v>
      </c>
      <c r="E24" s="241">
        <v>3802.1190000000001</v>
      </c>
      <c r="F24" s="242">
        <f t="shared" si="0"/>
        <v>15047568.119000001</v>
      </c>
      <c r="H24" s="243">
        <v>158903</v>
      </c>
    </row>
    <row r="25" spans="1:8" ht="13.5" customHeight="1">
      <c r="A25" s="238"/>
      <c r="B25" s="239"/>
      <c r="C25" s="239" t="s">
        <v>332</v>
      </c>
      <c r="D25" s="240">
        <v>5998829</v>
      </c>
      <c r="E25" s="241">
        <v>3802.1190000000001</v>
      </c>
      <c r="F25" s="242">
        <f t="shared" si="0"/>
        <v>6002631.1189999999</v>
      </c>
      <c r="H25" s="243">
        <v>55611</v>
      </c>
    </row>
    <row r="26" spans="1:8" ht="13.5" customHeight="1">
      <c r="A26" s="238"/>
      <c r="B26" s="239"/>
      <c r="C26" s="239" t="s">
        <v>234</v>
      </c>
      <c r="D26" s="240">
        <v>9044937</v>
      </c>
      <c r="E26" s="241">
        <v>0</v>
      </c>
      <c r="F26" s="242">
        <f t="shared" si="0"/>
        <v>9044937</v>
      </c>
      <c r="H26" s="243">
        <v>97874</v>
      </c>
    </row>
    <row r="27" spans="1:8" ht="13.5" customHeight="1">
      <c r="A27" s="238"/>
      <c r="B27" s="239"/>
      <c r="C27" s="239" t="s">
        <v>333</v>
      </c>
      <c r="D27" s="240">
        <v>0</v>
      </c>
      <c r="E27" s="241">
        <v>0</v>
      </c>
      <c r="F27" s="242">
        <f t="shared" si="0"/>
        <v>0</v>
      </c>
      <c r="H27" s="243">
        <v>5416</v>
      </c>
    </row>
    <row r="28" spans="1:8" ht="13.5" customHeight="1">
      <c r="A28" s="238"/>
      <c r="B28" s="239" t="s">
        <v>334</v>
      </c>
      <c r="C28" s="239"/>
      <c r="D28" s="240">
        <v>566048</v>
      </c>
      <c r="E28" s="241">
        <v>4299.759</v>
      </c>
      <c r="F28" s="242">
        <f t="shared" si="0"/>
        <v>570347.75899999996</v>
      </c>
      <c r="H28" s="243">
        <v>17142</v>
      </c>
    </row>
    <row r="29" spans="1:8" ht="13.5" customHeight="1">
      <c r="A29" s="238"/>
      <c r="B29" s="239"/>
      <c r="C29" s="239" t="s">
        <v>332</v>
      </c>
      <c r="D29" s="240">
        <v>278926</v>
      </c>
      <c r="E29" s="241">
        <v>4166.299</v>
      </c>
      <c r="F29" s="242">
        <f t="shared" si="0"/>
        <v>283092.299</v>
      </c>
      <c r="H29" s="243">
        <v>9294</v>
      </c>
    </row>
    <row r="30" spans="1:8" ht="13.5" customHeight="1">
      <c r="A30" s="238"/>
      <c r="B30" s="239"/>
      <c r="C30" s="239" t="s">
        <v>234</v>
      </c>
      <c r="D30" s="240">
        <v>287122</v>
      </c>
      <c r="E30" s="241">
        <v>133.46</v>
      </c>
      <c r="F30" s="242">
        <f t="shared" si="0"/>
        <v>287255.46000000002</v>
      </c>
      <c r="H30" s="243">
        <v>7848</v>
      </c>
    </row>
    <row r="31" spans="1:8" ht="13.5" customHeight="1">
      <c r="A31" s="238"/>
      <c r="B31" s="239" t="s">
        <v>335</v>
      </c>
      <c r="C31" s="239"/>
      <c r="D31" s="240">
        <v>4517260</v>
      </c>
      <c r="E31" s="241">
        <v>12962.748</v>
      </c>
      <c r="F31" s="242">
        <f t="shared" si="0"/>
        <v>4530222.7479999997</v>
      </c>
      <c r="H31" s="243">
        <v>60820</v>
      </c>
    </row>
    <row r="32" spans="1:8" ht="13.5" customHeight="1">
      <c r="A32" s="238"/>
      <c r="B32" s="239" t="s">
        <v>336</v>
      </c>
      <c r="C32" s="239"/>
      <c r="D32" s="240">
        <v>511668</v>
      </c>
      <c r="E32" s="241">
        <v>3433.375</v>
      </c>
      <c r="F32" s="242">
        <f t="shared" si="0"/>
        <v>515101.375</v>
      </c>
      <c r="H32" s="243">
        <v>18071</v>
      </c>
    </row>
    <row r="33" spans="1:8" ht="13.5" customHeight="1">
      <c r="A33" s="238"/>
      <c r="B33" s="239" t="s">
        <v>337</v>
      </c>
      <c r="C33" s="239"/>
      <c r="D33" s="240">
        <v>120947</v>
      </c>
      <c r="E33" s="240">
        <v>0</v>
      </c>
      <c r="F33" s="242">
        <f t="shared" si="0"/>
        <v>120947</v>
      </c>
      <c r="H33" s="243">
        <v>2779</v>
      </c>
    </row>
    <row r="34" spans="1:8" ht="13.5" customHeight="1">
      <c r="A34" s="238"/>
      <c r="B34" s="239"/>
      <c r="C34" s="239" t="s">
        <v>338</v>
      </c>
      <c r="D34" s="240">
        <v>55876</v>
      </c>
      <c r="E34" s="240">
        <v>0</v>
      </c>
      <c r="F34" s="242">
        <f t="shared" si="0"/>
        <v>55876</v>
      </c>
      <c r="H34" s="243">
        <v>1165</v>
      </c>
    </row>
    <row r="35" spans="1:8" ht="13.5" customHeight="1">
      <c r="A35" s="238"/>
      <c r="B35" s="239"/>
      <c r="C35" s="239" t="s">
        <v>339</v>
      </c>
      <c r="D35" s="240">
        <v>65070</v>
      </c>
      <c r="E35" s="240">
        <v>0</v>
      </c>
      <c r="F35" s="242">
        <f t="shared" si="0"/>
        <v>65070</v>
      </c>
      <c r="H35" s="243">
        <v>1582</v>
      </c>
    </row>
    <row r="36" spans="1:8" ht="13.5" customHeight="1">
      <c r="A36" s="238"/>
      <c r="B36" s="239" t="s">
        <v>340</v>
      </c>
      <c r="C36" s="239"/>
      <c r="D36" s="240">
        <v>4984077</v>
      </c>
      <c r="E36" s="241">
        <v>61916.569000000003</v>
      </c>
      <c r="F36" s="242">
        <f t="shared" si="0"/>
        <v>5045993.5690000001</v>
      </c>
      <c r="H36" s="243">
        <v>64302</v>
      </c>
    </row>
    <row r="37" spans="1:8" ht="13.5" customHeight="1">
      <c r="A37" s="238"/>
      <c r="B37" s="239" t="s">
        <v>341</v>
      </c>
      <c r="C37" s="239"/>
      <c r="D37" s="240">
        <v>8099684</v>
      </c>
      <c r="E37" s="241">
        <v>0</v>
      </c>
      <c r="F37" s="242">
        <f t="shared" si="0"/>
        <v>8099684</v>
      </c>
      <c r="H37" s="243">
        <v>80896</v>
      </c>
    </row>
    <row r="38" spans="1:8" ht="13.5" customHeight="1">
      <c r="A38" s="238"/>
      <c r="B38" s="239" t="s">
        <v>342</v>
      </c>
      <c r="C38" s="239"/>
      <c r="D38" s="240">
        <v>122472805</v>
      </c>
      <c r="E38" s="241">
        <v>2573768.7560000001</v>
      </c>
      <c r="F38" s="242">
        <f t="shared" si="0"/>
        <v>125046573.756</v>
      </c>
      <c r="H38" s="243">
        <v>2532153</v>
      </c>
    </row>
    <row r="39" spans="1:8" ht="13.5" customHeight="1">
      <c r="A39" s="238" t="s">
        <v>343</v>
      </c>
      <c r="B39" s="239"/>
      <c r="C39" s="239"/>
      <c r="D39" s="240">
        <v>5133347</v>
      </c>
      <c r="E39" s="241">
        <v>482502.78700000001</v>
      </c>
      <c r="F39" s="242">
        <f t="shared" si="0"/>
        <v>5615849.7870000005</v>
      </c>
      <c r="H39" s="243">
        <v>82249</v>
      </c>
    </row>
    <row r="40" spans="1:8" ht="13.5" customHeight="1">
      <c r="A40" s="238" t="s">
        <v>344</v>
      </c>
      <c r="B40" s="239"/>
      <c r="C40" s="239"/>
      <c r="D40" s="240"/>
      <c r="E40" s="236"/>
      <c r="F40" s="242"/>
      <c r="H40" s="243"/>
    </row>
    <row r="41" spans="1:8" ht="13.5" customHeight="1">
      <c r="A41" s="238"/>
      <c r="B41" s="239" t="s">
        <v>345</v>
      </c>
      <c r="C41" s="239"/>
      <c r="D41" s="240">
        <v>16607</v>
      </c>
      <c r="E41" s="244">
        <v>4516</v>
      </c>
      <c r="F41" s="242">
        <f t="shared" si="0"/>
        <v>21123</v>
      </c>
      <c r="H41" s="243">
        <v>4239</v>
      </c>
    </row>
    <row r="42" spans="1:8" ht="13.5" customHeight="1">
      <c r="A42" s="238"/>
      <c r="B42" s="239" t="s">
        <v>346</v>
      </c>
      <c r="C42" s="239"/>
      <c r="D42" s="240">
        <v>0</v>
      </c>
      <c r="E42" s="244">
        <v>1495</v>
      </c>
      <c r="F42" s="242">
        <f t="shared" si="0"/>
        <v>1495</v>
      </c>
      <c r="H42" s="243">
        <v>36</v>
      </c>
    </row>
    <row r="43" spans="1:8" ht="13.5" customHeight="1">
      <c r="A43" s="238"/>
      <c r="B43" s="239" t="s">
        <v>347</v>
      </c>
      <c r="C43" s="239"/>
      <c r="D43" s="240">
        <v>0</v>
      </c>
      <c r="E43" s="236">
        <v>0</v>
      </c>
      <c r="F43" s="242">
        <f t="shared" si="0"/>
        <v>0</v>
      </c>
      <c r="H43" s="243">
        <v>0</v>
      </c>
    </row>
    <row r="44" spans="1:8" ht="13.5" customHeight="1">
      <c r="A44" s="238"/>
      <c r="B44" s="239" t="s">
        <v>348</v>
      </c>
      <c r="C44" s="239"/>
      <c r="D44" s="240">
        <v>0</v>
      </c>
      <c r="E44" s="236">
        <v>0</v>
      </c>
      <c r="F44" s="242">
        <f t="shared" si="0"/>
        <v>0</v>
      </c>
      <c r="H44" s="243">
        <v>0</v>
      </c>
    </row>
    <row r="45" spans="1:8" ht="13.5" customHeight="1">
      <c r="A45" s="238"/>
      <c r="B45" s="239" t="s">
        <v>349</v>
      </c>
      <c r="C45" s="239"/>
      <c r="D45" s="240">
        <v>102556</v>
      </c>
      <c r="E45" s="236">
        <v>0</v>
      </c>
      <c r="F45" s="242">
        <f t="shared" si="0"/>
        <v>102556</v>
      </c>
      <c r="H45" s="243">
        <v>1964</v>
      </c>
    </row>
    <row r="46" spans="1:8" ht="13.5" customHeight="1">
      <c r="A46" s="238"/>
      <c r="B46" s="239" t="s">
        <v>350</v>
      </c>
      <c r="C46" s="239"/>
      <c r="D46" s="240">
        <v>119164</v>
      </c>
      <c r="E46" s="244">
        <v>6012</v>
      </c>
      <c r="F46" s="242">
        <f t="shared" si="0"/>
        <v>125176</v>
      </c>
      <c r="H46" s="243">
        <v>6240</v>
      </c>
    </row>
    <row r="47" spans="1:8" ht="13.5" customHeight="1">
      <c r="A47" s="238" t="s">
        <v>351</v>
      </c>
      <c r="B47" s="239"/>
      <c r="C47" s="239"/>
      <c r="D47" s="240"/>
      <c r="E47" s="236"/>
      <c r="F47" s="242"/>
      <c r="H47" s="243"/>
    </row>
    <row r="48" spans="1:8" ht="13.5" customHeight="1">
      <c r="A48" s="238"/>
      <c r="B48" s="239" t="s">
        <v>352</v>
      </c>
      <c r="C48" s="239"/>
      <c r="D48" s="240">
        <v>0</v>
      </c>
      <c r="E48" s="236">
        <v>0</v>
      </c>
      <c r="F48" s="242">
        <f t="shared" si="0"/>
        <v>0</v>
      </c>
      <c r="H48" s="243">
        <v>62</v>
      </c>
    </row>
    <row r="49" spans="1:8" ht="13.5" customHeight="1">
      <c r="A49" s="238"/>
      <c r="B49" s="239" t="s">
        <v>353</v>
      </c>
      <c r="C49" s="239"/>
      <c r="D49" s="240">
        <v>89467</v>
      </c>
      <c r="E49" s="236">
        <v>0</v>
      </c>
      <c r="F49" s="242">
        <f t="shared" si="0"/>
        <v>89467</v>
      </c>
      <c r="H49" s="243">
        <v>2404</v>
      </c>
    </row>
    <row r="50" spans="1:8" ht="13.5" customHeight="1">
      <c r="A50" s="238"/>
      <c r="B50" s="239" t="s">
        <v>354</v>
      </c>
      <c r="C50" s="239"/>
      <c r="D50" s="240">
        <v>89467</v>
      </c>
      <c r="E50" s="236">
        <v>0</v>
      </c>
      <c r="F50" s="242">
        <f t="shared" si="0"/>
        <v>89467</v>
      </c>
      <c r="H50" s="243">
        <v>2467</v>
      </c>
    </row>
    <row r="51" spans="1:8" ht="13.5" customHeight="1">
      <c r="A51" s="238" t="s">
        <v>355</v>
      </c>
      <c r="B51" s="239"/>
      <c r="C51" s="239"/>
      <c r="D51" s="240">
        <v>5103651</v>
      </c>
      <c r="E51" s="244">
        <v>476491.00199999998</v>
      </c>
      <c r="F51" s="242">
        <f t="shared" si="0"/>
        <v>5580142.0020000003</v>
      </c>
      <c r="H51" s="243">
        <v>78475</v>
      </c>
    </row>
    <row r="52" spans="1:8" ht="13.5" customHeight="1">
      <c r="A52" s="238" t="s">
        <v>356</v>
      </c>
      <c r="B52" s="239"/>
      <c r="C52" s="239"/>
      <c r="D52" s="240">
        <v>606005</v>
      </c>
      <c r="E52" s="244">
        <v>5659.6390000000001</v>
      </c>
      <c r="F52" s="242">
        <f t="shared" si="0"/>
        <v>611664.63899999997</v>
      </c>
      <c r="H52" s="243">
        <v>10872</v>
      </c>
    </row>
    <row r="53" spans="1:8" ht="13.5" customHeight="1">
      <c r="A53" s="245" t="s">
        <v>357</v>
      </c>
      <c r="B53" s="246"/>
      <c r="C53" s="246"/>
      <c r="D53" s="240">
        <v>5709656</v>
      </c>
      <c r="E53" s="244">
        <v>482150.641</v>
      </c>
      <c r="F53" s="242">
        <f t="shared" si="0"/>
        <v>6191806.6409999998</v>
      </c>
      <c r="H53" s="243">
        <v>89348</v>
      </c>
    </row>
  </sheetData>
  <mergeCells count="2">
    <mergeCell ref="A2:C2"/>
    <mergeCell ref="A3:C3"/>
  </mergeCells>
  <phoneticPr fontId="5"/>
  <pageMargins left="1.1811023622047245" right="0.19685039370078741" top="0.78740157480314965" bottom="0.59055118110236227" header="0.59055118110236227" footer="0.51181102362204722"/>
  <pageSetup paperSize="9" scale="70" orientation="landscape" verticalDpi="300" r:id="rId1"/>
  <headerFooter alignWithMargins="0">
    <oddHeader>&amp;C&amp;18損益計算書</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99434-88E4-4223-A4A3-025F66A5D939}">
  <dimension ref="A1:SX39"/>
  <sheetViews>
    <sheetView workbookViewId="0">
      <selection sqref="A1:B1"/>
    </sheetView>
  </sheetViews>
  <sheetFormatPr defaultRowHeight="13.5"/>
  <cols>
    <col min="1" max="1" width="11.875" style="76" customWidth="1"/>
    <col min="2" max="2" width="27.25" style="76" customWidth="1"/>
    <col min="3" max="518" width="14.25" style="26" customWidth="1"/>
  </cols>
  <sheetData>
    <row r="1" spans="1:518">
      <c r="A1" s="270" t="s">
        <v>169</v>
      </c>
      <c r="B1" s="272"/>
      <c r="C1" s="10" t="s">
        <v>170</v>
      </c>
      <c r="D1" s="10" t="s">
        <v>171</v>
      </c>
      <c r="E1" s="10" t="s">
        <v>306</v>
      </c>
      <c r="F1" s="10" t="s">
        <v>307</v>
      </c>
      <c r="G1" s="10" t="s">
        <v>308</v>
      </c>
      <c r="H1" s="10" t="s">
        <v>309</v>
      </c>
      <c r="I1" s="10" t="s">
        <v>170</v>
      </c>
      <c r="J1" s="10" t="s">
        <v>171</v>
      </c>
      <c r="K1" s="10" t="s">
        <v>306</v>
      </c>
      <c r="L1" s="10" t="s">
        <v>307</v>
      </c>
      <c r="M1" s="10" t="s">
        <v>308</v>
      </c>
      <c r="N1" s="10" t="s">
        <v>309</v>
      </c>
      <c r="O1" s="10" t="s">
        <v>170</v>
      </c>
      <c r="P1" s="10" t="s">
        <v>171</v>
      </c>
      <c r="Q1" s="10" t="s">
        <v>306</v>
      </c>
      <c r="R1" s="10" t="s">
        <v>307</v>
      </c>
      <c r="S1" s="10" t="s">
        <v>308</v>
      </c>
      <c r="T1" s="10" t="s">
        <v>309</v>
      </c>
      <c r="U1" s="10" t="s">
        <v>170</v>
      </c>
      <c r="V1" s="10" t="s">
        <v>171</v>
      </c>
      <c r="W1" s="10" t="s">
        <v>306</v>
      </c>
      <c r="X1" s="10" t="s">
        <v>307</v>
      </c>
      <c r="Y1" s="10" t="s">
        <v>308</v>
      </c>
      <c r="Z1" s="10" t="s">
        <v>309</v>
      </c>
      <c r="AA1" s="10" t="s">
        <v>170</v>
      </c>
      <c r="AB1" s="10" t="s">
        <v>171</v>
      </c>
      <c r="AC1" s="10" t="s">
        <v>306</v>
      </c>
      <c r="AD1" s="10" t="s">
        <v>307</v>
      </c>
      <c r="AE1" s="10" t="s">
        <v>308</v>
      </c>
      <c r="AF1" s="10" t="s">
        <v>309</v>
      </c>
      <c r="AG1" s="10" t="s">
        <v>170</v>
      </c>
      <c r="AH1" s="10" t="s">
        <v>171</v>
      </c>
      <c r="AI1" s="10" t="s">
        <v>306</v>
      </c>
      <c r="AJ1" s="10" t="s">
        <v>307</v>
      </c>
      <c r="AK1" s="10" t="s">
        <v>308</v>
      </c>
      <c r="AL1" s="10" t="s">
        <v>309</v>
      </c>
      <c r="AM1" s="10" t="s">
        <v>170</v>
      </c>
      <c r="AN1" s="10" t="s">
        <v>171</v>
      </c>
      <c r="AO1" s="10" t="s">
        <v>306</v>
      </c>
      <c r="AP1" s="10" t="s">
        <v>307</v>
      </c>
      <c r="AQ1" s="10" t="s">
        <v>308</v>
      </c>
      <c r="AR1" s="10" t="s">
        <v>309</v>
      </c>
      <c r="AS1" s="10" t="s">
        <v>170</v>
      </c>
      <c r="AT1" s="10" t="s">
        <v>171</v>
      </c>
      <c r="AU1" s="10" t="s">
        <v>306</v>
      </c>
      <c r="AV1" s="10" t="s">
        <v>307</v>
      </c>
      <c r="AW1" s="10" t="s">
        <v>308</v>
      </c>
      <c r="AX1" s="10" t="s">
        <v>309</v>
      </c>
      <c r="AY1" s="10" t="s">
        <v>170</v>
      </c>
      <c r="AZ1" s="10" t="s">
        <v>171</v>
      </c>
      <c r="BA1" s="10" t="s">
        <v>306</v>
      </c>
      <c r="BB1" s="10" t="s">
        <v>307</v>
      </c>
      <c r="BC1" s="10" t="s">
        <v>308</v>
      </c>
      <c r="BD1" s="10" t="s">
        <v>309</v>
      </c>
      <c r="BE1" s="10" t="s">
        <v>170</v>
      </c>
      <c r="BF1" s="10" t="s">
        <v>171</v>
      </c>
      <c r="BG1" s="10" t="s">
        <v>306</v>
      </c>
      <c r="BH1" s="10" t="s">
        <v>307</v>
      </c>
      <c r="BI1" s="10" t="s">
        <v>308</v>
      </c>
      <c r="BJ1" s="10" t="s">
        <v>309</v>
      </c>
      <c r="BK1" s="10" t="s">
        <v>170</v>
      </c>
      <c r="BL1" s="10" t="s">
        <v>171</v>
      </c>
      <c r="BM1" s="10" t="s">
        <v>306</v>
      </c>
      <c r="BN1" s="10" t="s">
        <v>307</v>
      </c>
      <c r="BO1" s="10" t="s">
        <v>308</v>
      </c>
      <c r="BP1" s="10" t="s">
        <v>309</v>
      </c>
      <c r="BQ1" s="10" t="s">
        <v>170</v>
      </c>
      <c r="BR1" s="10" t="s">
        <v>171</v>
      </c>
      <c r="BS1" s="10" t="s">
        <v>306</v>
      </c>
      <c r="BT1" s="10" t="s">
        <v>307</v>
      </c>
      <c r="BU1" s="10" t="s">
        <v>308</v>
      </c>
      <c r="BV1" s="10" t="s">
        <v>309</v>
      </c>
      <c r="BW1" s="10" t="s">
        <v>170</v>
      </c>
      <c r="BX1" s="10" t="s">
        <v>171</v>
      </c>
      <c r="BY1" s="10" t="s">
        <v>306</v>
      </c>
      <c r="BZ1" s="10" t="s">
        <v>307</v>
      </c>
      <c r="CA1" s="10" t="s">
        <v>308</v>
      </c>
      <c r="CB1" s="10" t="s">
        <v>309</v>
      </c>
      <c r="CC1" s="10" t="s">
        <v>170</v>
      </c>
      <c r="CD1" s="10" t="s">
        <v>171</v>
      </c>
      <c r="CE1" s="10" t="s">
        <v>306</v>
      </c>
      <c r="CF1" s="10" t="s">
        <v>307</v>
      </c>
      <c r="CG1" s="10" t="s">
        <v>308</v>
      </c>
      <c r="CH1" s="10" t="s">
        <v>309</v>
      </c>
      <c r="CI1" s="10" t="s">
        <v>170</v>
      </c>
      <c r="CJ1" s="10" t="s">
        <v>171</v>
      </c>
      <c r="CK1" s="10" t="s">
        <v>306</v>
      </c>
      <c r="CL1" s="10" t="s">
        <v>307</v>
      </c>
      <c r="CM1" s="10" t="s">
        <v>308</v>
      </c>
      <c r="CN1" s="10" t="s">
        <v>309</v>
      </c>
      <c r="CO1" s="10" t="s">
        <v>170</v>
      </c>
      <c r="CP1" s="10" t="s">
        <v>171</v>
      </c>
      <c r="CQ1" s="10" t="s">
        <v>306</v>
      </c>
      <c r="CR1" s="10" t="s">
        <v>307</v>
      </c>
      <c r="CS1" s="10" t="s">
        <v>308</v>
      </c>
      <c r="CT1" s="10" t="s">
        <v>309</v>
      </c>
      <c r="CU1" s="10" t="s">
        <v>170</v>
      </c>
      <c r="CV1" s="10" t="s">
        <v>171</v>
      </c>
      <c r="CW1" s="10" t="s">
        <v>306</v>
      </c>
      <c r="CX1" s="10" t="s">
        <v>307</v>
      </c>
      <c r="CY1" s="10" t="s">
        <v>308</v>
      </c>
      <c r="CZ1" s="10" t="s">
        <v>309</v>
      </c>
      <c r="DA1" s="10" t="s">
        <v>170</v>
      </c>
      <c r="DB1" s="10" t="s">
        <v>171</v>
      </c>
      <c r="DC1" s="10" t="s">
        <v>306</v>
      </c>
      <c r="DD1" s="10" t="s">
        <v>307</v>
      </c>
      <c r="DE1" s="10" t="s">
        <v>308</v>
      </c>
      <c r="DF1" s="10" t="s">
        <v>309</v>
      </c>
      <c r="DG1" s="10" t="s">
        <v>170</v>
      </c>
      <c r="DH1" s="10" t="s">
        <v>171</v>
      </c>
      <c r="DI1" s="10" t="s">
        <v>306</v>
      </c>
      <c r="DJ1" s="10" t="s">
        <v>307</v>
      </c>
      <c r="DK1" s="10" t="s">
        <v>308</v>
      </c>
      <c r="DL1" s="10" t="s">
        <v>309</v>
      </c>
      <c r="DM1" s="10" t="s">
        <v>170</v>
      </c>
      <c r="DN1" s="10" t="s">
        <v>171</v>
      </c>
      <c r="DO1" s="10" t="s">
        <v>306</v>
      </c>
      <c r="DP1" s="10" t="s">
        <v>307</v>
      </c>
      <c r="DQ1" s="10" t="s">
        <v>308</v>
      </c>
      <c r="DR1" s="10" t="s">
        <v>309</v>
      </c>
      <c r="DS1" s="10" t="s">
        <v>170</v>
      </c>
      <c r="DT1" s="10" t="s">
        <v>171</v>
      </c>
      <c r="DU1" s="10" t="s">
        <v>306</v>
      </c>
      <c r="DV1" s="10" t="s">
        <v>307</v>
      </c>
      <c r="DW1" s="10" t="s">
        <v>308</v>
      </c>
      <c r="DX1" s="10" t="s">
        <v>309</v>
      </c>
      <c r="DY1" s="10" t="s">
        <v>170</v>
      </c>
      <c r="DZ1" s="10" t="s">
        <v>171</v>
      </c>
      <c r="EA1" s="10" t="s">
        <v>306</v>
      </c>
      <c r="EB1" s="10" t="s">
        <v>307</v>
      </c>
      <c r="EC1" s="10" t="s">
        <v>308</v>
      </c>
      <c r="ED1" s="10" t="s">
        <v>309</v>
      </c>
      <c r="EE1" s="10" t="s">
        <v>170</v>
      </c>
      <c r="EF1" s="10" t="s">
        <v>171</v>
      </c>
      <c r="EG1" s="10" t="s">
        <v>306</v>
      </c>
      <c r="EH1" s="10" t="s">
        <v>307</v>
      </c>
      <c r="EI1" s="10" t="s">
        <v>308</v>
      </c>
      <c r="EJ1" s="10" t="s">
        <v>309</v>
      </c>
      <c r="EK1" s="10" t="s">
        <v>170</v>
      </c>
      <c r="EL1" s="10" t="s">
        <v>171</v>
      </c>
      <c r="EM1" s="10" t="s">
        <v>306</v>
      </c>
      <c r="EN1" s="10" t="s">
        <v>307</v>
      </c>
      <c r="EO1" s="10" t="s">
        <v>308</v>
      </c>
      <c r="EP1" s="10" t="s">
        <v>309</v>
      </c>
      <c r="EQ1" s="10" t="s">
        <v>170</v>
      </c>
      <c r="ER1" s="10" t="s">
        <v>171</v>
      </c>
      <c r="ES1" s="10" t="s">
        <v>306</v>
      </c>
      <c r="ET1" s="10" t="s">
        <v>307</v>
      </c>
      <c r="EU1" s="10" t="s">
        <v>308</v>
      </c>
      <c r="EV1" s="10" t="s">
        <v>309</v>
      </c>
      <c r="EW1" s="10" t="s">
        <v>170</v>
      </c>
      <c r="EX1" s="10" t="s">
        <v>171</v>
      </c>
      <c r="EY1" s="10" t="s">
        <v>306</v>
      </c>
      <c r="EZ1" s="10" t="s">
        <v>307</v>
      </c>
      <c r="FA1" s="10" t="s">
        <v>308</v>
      </c>
      <c r="FB1" s="10" t="s">
        <v>309</v>
      </c>
      <c r="FC1" s="10" t="s">
        <v>170</v>
      </c>
      <c r="FD1" s="10" t="s">
        <v>171</v>
      </c>
      <c r="FE1" s="10" t="s">
        <v>306</v>
      </c>
      <c r="FF1" s="10" t="s">
        <v>307</v>
      </c>
      <c r="FG1" s="10" t="s">
        <v>308</v>
      </c>
      <c r="FH1" s="10" t="s">
        <v>309</v>
      </c>
      <c r="FI1" s="10" t="s">
        <v>170</v>
      </c>
      <c r="FJ1" s="10" t="s">
        <v>171</v>
      </c>
      <c r="FK1" s="10" t="s">
        <v>306</v>
      </c>
      <c r="FL1" s="10" t="s">
        <v>307</v>
      </c>
      <c r="FM1" s="10" t="s">
        <v>308</v>
      </c>
      <c r="FN1" s="10" t="s">
        <v>309</v>
      </c>
      <c r="FO1" s="10" t="s">
        <v>170</v>
      </c>
      <c r="FP1" s="10" t="s">
        <v>171</v>
      </c>
      <c r="FQ1" s="10" t="s">
        <v>306</v>
      </c>
      <c r="FR1" s="10" t="s">
        <v>307</v>
      </c>
      <c r="FS1" s="10" t="s">
        <v>308</v>
      </c>
      <c r="FT1" s="10" t="s">
        <v>309</v>
      </c>
      <c r="FU1" s="10" t="s">
        <v>170</v>
      </c>
      <c r="FV1" s="10" t="s">
        <v>171</v>
      </c>
      <c r="FW1" s="10" t="s">
        <v>306</v>
      </c>
      <c r="FX1" s="10" t="s">
        <v>307</v>
      </c>
      <c r="FY1" s="10" t="s">
        <v>308</v>
      </c>
      <c r="FZ1" s="10" t="s">
        <v>309</v>
      </c>
      <c r="GA1" s="10" t="s">
        <v>170</v>
      </c>
      <c r="GB1" s="10" t="s">
        <v>171</v>
      </c>
      <c r="GC1" s="10" t="s">
        <v>306</v>
      </c>
      <c r="GD1" s="10" t="s">
        <v>307</v>
      </c>
      <c r="GE1" s="10" t="s">
        <v>308</v>
      </c>
      <c r="GF1" s="10" t="s">
        <v>309</v>
      </c>
      <c r="GG1" s="10" t="s">
        <v>170</v>
      </c>
      <c r="GH1" s="10" t="s">
        <v>171</v>
      </c>
      <c r="GI1" s="10" t="s">
        <v>306</v>
      </c>
      <c r="GJ1" s="10" t="s">
        <v>307</v>
      </c>
      <c r="GK1" s="10" t="s">
        <v>308</v>
      </c>
      <c r="GL1" s="10" t="s">
        <v>309</v>
      </c>
      <c r="GM1" s="10" t="s">
        <v>170</v>
      </c>
      <c r="GN1" s="10" t="s">
        <v>171</v>
      </c>
      <c r="GO1" s="10" t="s">
        <v>306</v>
      </c>
      <c r="GP1" s="10" t="s">
        <v>307</v>
      </c>
      <c r="GQ1" s="10" t="s">
        <v>308</v>
      </c>
      <c r="GR1" s="10" t="s">
        <v>309</v>
      </c>
      <c r="GS1" s="10" t="s">
        <v>170</v>
      </c>
      <c r="GT1" s="10" t="s">
        <v>171</v>
      </c>
      <c r="GU1" s="10" t="s">
        <v>306</v>
      </c>
      <c r="GV1" s="10" t="s">
        <v>307</v>
      </c>
      <c r="GW1" s="10" t="s">
        <v>308</v>
      </c>
      <c r="GX1" s="10" t="s">
        <v>309</v>
      </c>
      <c r="GY1" s="10" t="s">
        <v>170</v>
      </c>
      <c r="GZ1" s="10" t="s">
        <v>171</v>
      </c>
      <c r="HA1" s="10" t="s">
        <v>306</v>
      </c>
      <c r="HB1" s="10" t="s">
        <v>307</v>
      </c>
      <c r="HC1" s="10" t="s">
        <v>308</v>
      </c>
      <c r="HD1" s="10" t="s">
        <v>309</v>
      </c>
      <c r="HE1" s="10" t="s">
        <v>170</v>
      </c>
      <c r="HF1" s="10" t="s">
        <v>171</v>
      </c>
      <c r="HG1" s="10" t="s">
        <v>306</v>
      </c>
      <c r="HH1" s="10" t="s">
        <v>307</v>
      </c>
      <c r="HI1" s="10" t="s">
        <v>308</v>
      </c>
      <c r="HJ1" s="10" t="s">
        <v>309</v>
      </c>
      <c r="HK1" s="10" t="s">
        <v>170</v>
      </c>
      <c r="HL1" s="10" t="s">
        <v>171</v>
      </c>
      <c r="HM1" s="10" t="s">
        <v>306</v>
      </c>
      <c r="HN1" s="10" t="s">
        <v>307</v>
      </c>
      <c r="HO1" s="10" t="s">
        <v>308</v>
      </c>
      <c r="HP1" s="10" t="s">
        <v>309</v>
      </c>
      <c r="HQ1" s="10" t="s">
        <v>170</v>
      </c>
      <c r="HR1" s="10" t="s">
        <v>171</v>
      </c>
      <c r="HS1" s="10" t="s">
        <v>306</v>
      </c>
      <c r="HT1" s="10" t="s">
        <v>307</v>
      </c>
      <c r="HU1" s="10" t="s">
        <v>308</v>
      </c>
      <c r="HV1" s="10" t="s">
        <v>309</v>
      </c>
      <c r="HW1" s="10" t="s">
        <v>170</v>
      </c>
      <c r="HX1" s="10" t="s">
        <v>171</v>
      </c>
      <c r="HY1" s="10" t="s">
        <v>306</v>
      </c>
      <c r="HZ1" s="10" t="s">
        <v>307</v>
      </c>
      <c r="IA1" s="10" t="s">
        <v>308</v>
      </c>
      <c r="IB1" s="10" t="s">
        <v>309</v>
      </c>
      <c r="IC1" s="10" t="s">
        <v>170</v>
      </c>
      <c r="ID1" s="10" t="s">
        <v>171</v>
      </c>
      <c r="IE1" s="10" t="s">
        <v>306</v>
      </c>
      <c r="IF1" s="10" t="s">
        <v>307</v>
      </c>
      <c r="IG1" s="10" t="s">
        <v>308</v>
      </c>
      <c r="IH1" s="10" t="s">
        <v>309</v>
      </c>
      <c r="II1" s="10" t="s">
        <v>170</v>
      </c>
      <c r="IJ1" s="10" t="s">
        <v>171</v>
      </c>
      <c r="IK1" s="10" t="s">
        <v>306</v>
      </c>
      <c r="IL1" s="10" t="s">
        <v>307</v>
      </c>
      <c r="IM1" s="10" t="s">
        <v>308</v>
      </c>
      <c r="IN1" s="10" t="s">
        <v>309</v>
      </c>
      <c r="IO1" s="10" t="s">
        <v>170</v>
      </c>
      <c r="IP1" s="10" t="s">
        <v>171</v>
      </c>
      <c r="IQ1" s="10" t="s">
        <v>306</v>
      </c>
      <c r="IR1" s="10" t="s">
        <v>307</v>
      </c>
      <c r="IS1" s="10" t="s">
        <v>308</v>
      </c>
      <c r="IT1" s="10" t="s">
        <v>309</v>
      </c>
      <c r="IU1" s="10" t="s">
        <v>170</v>
      </c>
      <c r="IV1" s="10" t="s">
        <v>171</v>
      </c>
      <c r="IW1" s="10" t="s">
        <v>306</v>
      </c>
      <c r="IX1" s="10" t="s">
        <v>307</v>
      </c>
      <c r="IY1" s="10" t="s">
        <v>308</v>
      </c>
      <c r="IZ1" s="10" t="s">
        <v>309</v>
      </c>
      <c r="JA1" s="10" t="s">
        <v>170</v>
      </c>
      <c r="JB1" s="10" t="s">
        <v>171</v>
      </c>
      <c r="JC1" s="10" t="s">
        <v>306</v>
      </c>
      <c r="JD1" s="10" t="s">
        <v>307</v>
      </c>
      <c r="JE1" s="10" t="s">
        <v>308</v>
      </c>
      <c r="JF1" s="10" t="s">
        <v>309</v>
      </c>
      <c r="JG1" s="10" t="s">
        <v>170</v>
      </c>
      <c r="JH1" s="10" t="s">
        <v>171</v>
      </c>
      <c r="JI1" s="10" t="s">
        <v>306</v>
      </c>
      <c r="JJ1" s="10" t="s">
        <v>307</v>
      </c>
      <c r="JK1" s="10" t="s">
        <v>308</v>
      </c>
      <c r="JL1" s="10" t="s">
        <v>309</v>
      </c>
      <c r="JM1" s="10" t="s">
        <v>170</v>
      </c>
      <c r="JN1" s="10" t="s">
        <v>171</v>
      </c>
      <c r="JO1" s="10" t="s">
        <v>306</v>
      </c>
      <c r="JP1" s="10" t="s">
        <v>307</v>
      </c>
      <c r="JQ1" s="10" t="s">
        <v>308</v>
      </c>
      <c r="JR1" s="10" t="s">
        <v>309</v>
      </c>
      <c r="JS1" s="10" t="s">
        <v>170</v>
      </c>
      <c r="JT1" s="10" t="s">
        <v>171</v>
      </c>
      <c r="JU1" s="10" t="s">
        <v>306</v>
      </c>
      <c r="JV1" s="10" t="s">
        <v>307</v>
      </c>
      <c r="JW1" s="10" t="s">
        <v>308</v>
      </c>
      <c r="JX1" s="10" t="s">
        <v>309</v>
      </c>
      <c r="JY1" s="10" t="s">
        <v>170</v>
      </c>
      <c r="JZ1" s="10" t="s">
        <v>171</v>
      </c>
      <c r="KA1" s="10" t="s">
        <v>306</v>
      </c>
      <c r="KB1" s="10" t="s">
        <v>307</v>
      </c>
      <c r="KC1" s="10" t="s">
        <v>308</v>
      </c>
      <c r="KD1" s="10" t="s">
        <v>309</v>
      </c>
      <c r="KE1" s="10" t="s">
        <v>170</v>
      </c>
      <c r="KF1" s="10" t="s">
        <v>171</v>
      </c>
      <c r="KG1" s="10" t="s">
        <v>306</v>
      </c>
      <c r="KH1" s="10" t="s">
        <v>307</v>
      </c>
      <c r="KI1" s="10" t="s">
        <v>308</v>
      </c>
      <c r="KJ1" s="10" t="s">
        <v>309</v>
      </c>
      <c r="KK1" s="10" t="s">
        <v>170</v>
      </c>
      <c r="KL1" s="10" t="s">
        <v>171</v>
      </c>
      <c r="KM1" s="10" t="s">
        <v>306</v>
      </c>
      <c r="KN1" s="10" t="s">
        <v>307</v>
      </c>
      <c r="KO1" s="10" t="s">
        <v>308</v>
      </c>
      <c r="KP1" s="10" t="s">
        <v>309</v>
      </c>
      <c r="KQ1" s="10" t="s">
        <v>170</v>
      </c>
      <c r="KR1" s="10" t="s">
        <v>171</v>
      </c>
      <c r="KS1" s="10" t="s">
        <v>306</v>
      </c>
      <c r="KT1" s="10" t="s">
        <v>307</v>
      </c>
      <c r="KU1" s="10" t="s">
        <v>308</v>
      </c>
      <c r="KV1" s="10" t="s">
        <v>309</v>
      </c>
      <c r="KW1" s="10" t="s">
        <v>170</v>
      </c>
      <c r="KX1" s="10" t="s">
        <v>171</v>
      </c>
      <c r="KY1" s="10" t="s">
        <v>306</v>
      </c>
      <c r="KZ1" s="10" t="s">
        <v>307</v>
      </c>
      <c r="LA1" s="10" t="s">
        <v>308</v>
      </c>
      <c r="LB1" s="10" t="s">
        <v>309</v>
      </c>
      <c r="LC1" s="10" t="s">
        <v>170</v>
      </c>
      <c r="LD1" s="10" t="s">
        <v>171</v>
      </c>
      <c r="LE1" s="10" t="s">
        <v>306</v>
      </c>
      <c r="LF1" s="10" t="s">
        <v>307</v>
      </c>
      <c r="LG1" s="10" t="s">
        <v>308</v>
      </c>
      <c r="LH1" s="10" t="s">
        <v>309</v>
      </c>
      <c r="LI1" s="10" t="s">
        <v>170</v>
      </c>
      <c r="LJ1" s="10" t="s">
        <v>171</v>
      </c>
      <c r="LK1" s="10" t="s">
        <v>306</v>
      </c>
      <c r="LL1" s="10" t="s">
        <v>307</v>
      </c>
      <c r="LM1" s="10" t="s">
        <v>308</v>
      </c>
      <c r="LN1" s="10" t="s">
        <v>309</v>
      </c>
      <c r="LO1" s="10" t="s">
        <v>170</v>
      </c>
      <c r="LP1" s="10" t="s">
        <v>171</v>
      </c>
      <c r="LQ1" s="10" t="s">
        <v>306</v>
      </c>
      <c r="LR1" s="10" t="s">
        <v>307</v>
      </c>
      <c r="LS1" s="10" t="s">
        <v>308</v>
      </c>
      <c r="LT1" s="10" t="s">
        <v>309</v>
      </c>
      <c r="LU1" s="10" t="s">
        <v>170</v>
      </c>
      <c r="LV1" s="10" t="s">
        <v>171</v>
      </c>
      <c r="LW1" s="10" t="s">
        <v>306</v>
      </c>
      <c r="LX1" s="10" t="s">
        <v>307</v>
      </c>
      <c r="LY1" s="10" t="s">
        <v>308</v>
      </c>
      <c r="LZ1" s="10" t="s">
        <v>309</v>
      </c>
      <c r="MA1" s="10" t="s">
        <v>170</v>
      </c>
      <c r="MB1" s="10" t="s">
        <v>171</v>
      </c>
      <c r="MC1" s="10" t="s">
        <v>306</v>
      </c>
      <c r="MD1" s="10" t="s">
        <v>307</v>
      </c>
      <c r="ME1" s="10" t="s">
        <v>308</v>
      </c>
      <c r="MF1" s="10" t="s">
        <v>309</v>
      </c>
      <c r="MG1" s="10" t="s">
        <v>170</v>
      </c>
      <c r="MH1" s="10" t="s">
        <v>171</v>
      </c>
      <c r="MI1" s="10" t="s">
        <v>306</v>
      </c>
      <c r="MJ1" s="10" t="s">
        <v>307</v>
      </c>
      <c r="MK1" s="10" t="s">
        <v>308</v>
      </c>
      <c r="ML1" s="10" t="s">
        <v>309</v>
      </c>
      <c r="MM1" s="10" t="s">
        <v>170</v>
      </c>
      <c r="MN1" s="10" t="s">
        <v>171</v>
      </c>
      <c r="MO1" s="10" t="s">
        <v>306</v>
      </c>
      <c r="MP1" s="10" t="s">
        <v>307</v>
      </c>
      <c r="MQ1" s="10" t="s">
        <v>308</v>
      </c>
      <c r="MR1" s="10" t="s">
        <v>309</v>
      </c>
      <c r="MS1" s="10" t="s">
        <v>170</v>
      </c>
      <c r="MT1" s="10" t="s">
        <v>171</v>
      </c>
      <c r="MU1" s="10" t="s">
        <v>306</v>
      </c>
      <c r="MV1" s="10" t="s">
        <v>307</v>
      </c>
      <c r="MW1" s="10" t="s">
        <v>308</v>
      </c>
      <c r="MX1" s="10" t="s">
        <v>309</v>
      </c>
      <c r="MY1" s="10" t="s">
        <v>170</v>
      </c>
      <c r="MZ1" s="10" t="s">
        <v>171</v>
      </c>
      <c r="NA1" s="10" t="s">
        <v>306</v>
      </c>
      <c r="NB1" s="10" t="s">
        <v>307</v>
      </c>
      <c r="NC1" s="10" t="s">
        <v>308</v>
      </c>
      <c r="ND1" s="10" t="s">
        <v>309</v>
      </c>
      <c r="NE1" s="10" t="s">
        <v>170</v>
      </c>
      <c r="NF1" s="10" t="s">
        <v>171</v>
      </c>
      <c r="NG1" s="10" t="s">
        <v>306</v>
      </c>
      <c r="NH1" s="10" t="s">
        <v>307</v>
      </c>
      <c r="NI1" s="10" t="s">
        <v>308</v>
      </c>
      <c r="NJ1" s="10" t="s">
        <v>309</v>
      </c>
      <c r="NK1" s="10" t="s">
        <v>170</v>
      </c>
      <c r="NL1" s="10" t="s">
        <v>171</v>
      </c>
      <c r="NM1" s="10" t="s">
        <v>306</v>
      </c>
      <c r="NN1" s="10" t="s">
        <v>307</v>
      </c>
      <c r="NO1" s="10" t="s">
        <v>308</v>
      </c>
      <c r="NP1" s="10" t="s">
        <v>309</v>
      </c>
      <c r="NQ1" s="10" t="s">
        <v>170</v>
      </c>
      <c r="NR1" s="10" t="s">
        <v>171</v>
      </c>
      <c r="NS1" s="10" t="s">
        <v>306</v>
      </c>
      <c r="NT1" s="10" t="s">
        <v>307</v>
      </c>
      <c r="NU1" s="10" t="s">
        <v>308</v>
      </c>
      <c r="NV1" s="10" t="s">
        <v>309</v>
      </c>
      <c r="NW1" s="10" t="s">
        <v>170</v>
      </c>
      <c r="NX1" s="10" t="s">
        <v>171</v>
      </c>
      <c r="NY1" s="10" t="s">
        <v>306</v>
      </c>
      <c r="NZ1" s="10" t="s">
        <v>307</v>
      </c>
      <c r="OA1" s="10" t="s">
        <v>308</v>
      </c>
      <c r="OB1" s="10" t="s">
        <v>309</v>
      </c>
      <c r="OC1" s="10" t="s">
        <v>170</v>
      </c>
      <c r="OD1" s="10" t="s">
        <v>171</v>
      </c>
      <c r="OE1" s="10" t="s">
        <v>306</v>
      </c>
      <c r="OF1" s="10" t="s">
        <v>307</v>
      </c>
      <c r="OG1" s="10" t="s">
        <v>308</v>
      </c>
      <c r="OH1" s="10" t="s">
        <v>309</v>
      </c>
      <c r="OI1" s="10" t="s">
        <v>170</v>
      </c>
      <c r="OJ1" s="10" t="s">
        <v>171</v>
      </c>
      <c r="OK1" s="10" t="s">
        <v>306</v>
      </c>
      <c r="OL1" s="10" t="s">
        <v>307</v>
      </c>
      <c r="OM1" s="10" t="s">
        <v>308</v>
      </c>
      <c r="ON1" s="10" t="s">
        <v>309</v>
      </c>
      <c r="OO1" s="10" t="s">
        <v>170</v>
      </c>
      <c r="OP1" s="10" t="s">
        <v>171</v>
      </c>
      <c r="OQ1" s="10" t="s">
        <v>306</v>
      </c>
      <c r="OR1" s="10" t="s">
        <v>307</v>
      </c>
      <c r="OS1" s="10" t="s">
        <v>308</v>
      </c>
      <c r="OT1" s="10" t="s">
        <v>309</v>
      </c>
      <c r="OU1" s="10" t="s">
        <v>170</v>
      </c>
      <c r="OV1" s="10" t="s">
        <v>171</v>
      </c>
      <c r="OW1" s="10" t="s">
        <v>306</v>
      </c>
      <c r="OX1" s="10" t="s">
        <v>307</v>
      </c>
      <c r="OY1" s="10" t="s">
        <v>308</v>
      </c>
      <c r="OZ1" s="10" t="s">
        <v>309</v>
      </c>
      <c r="PA1" s="10" t="s">
        <v>170</v>
      </c>
      <c r="PB1" s="10" t="s">
        <v>171</v>
      </c>
      <c r="PC1" s="10" t="s">
        <v>306</v>
      </c>
      <c r="PD1" s="10" t="s">
        <v>307</v>
      </c>
      <c r="PE1" s="10" t="s">
        <v>308</v>
      </c>
      <c r="PF1" s="10" t="s">
        <v>309</v>
      </c>
      <c r="PG1" s="10" t="s">
        <v>170</v>
      </c>
      <c r="PH1" s="10" t="s">
        <v>171</v>
      </c>
      <c r="PI1" s="10" t="s">
        <v>306</v>
      </c>
      <c r="PJ1" s="10" t="s">
        <v>307</v>
      </c>
      <c r="PK1" s="10" t="s">
        <v>308</v>
      </c>
      <c r="PL1" s="10" t="s">
        <v>309</v>
      </c>
      <c r="PM1" s="10" t="s">
        <v>170</v>
      </c>
      <c r="PN1" s="10" t="s">
        <v>171</v>
      </c>
      <c r="PO1" s="10" t="s">
        <v>306</v>
      </c>
      <c r="PP1" s="10" t="s">
        <v>307</v>
      </c>
      <c r="PQ1" s="10" t="s">
        <v>308</v>
      </c>
      <c r="PR1" s="10" t="s">
        <v>309</v>
      </c>
      <c r="PS1" s="10" t="s">
        <v>170</v>
      </c>
      <c r="PT1" s="10" t="s">
        <v>171</v>
      </c>
      <c r="PU1" s="10" t="s">
        <v>306</v>
      </c>
      <c r="PV1" s="10" t="s">
        <v>307</v>
      </c>
      <c r="PW1" s="10" t="s">
        <v>308</v>
      </c>
      <c r="PX1" s="10" t="s">
        <v>309</v>
      </c>
      <c r="PY1" s="10" t="s">
        <v>170</v>
      </c>
      <c r="PZ1" s="10" t="s">
        <v>171</v>
      </c>
      <c r="QA1" s="10" t="s">
        <v>306</v>
      </c>
      <c r="QB1" s="10" t="s">
        <v>307</v>
      </c>
      <c r="QC1" s="10" t="s">
        <v>308</v>
      </c>
      <c r="QD1" s="10" t="s">
        <v>309</v>
      </c>
      <c r="QE1" s="10" t="s">
        <v>170</v>
      </c>
      <c r="QF1" s="10" t="s">
        <v>171</v>
      </c>
      <c r="QG1" s="10" t="s">
        <v>306</v>
      </c>
      <c r="QH1" s="10" t="s">
        <v>307</v>
      </c>
      <c r="QI1" s="10" t="s">
        <v>308</v>
      </c>
      <c r="QJ1" s="10" t="s">
        <v>309</v>
      </c>
      <c r="QK1" s="10" t="s">
        <v>170</v>
      </c>
      <c r="QL1" s="10" t="s">
        <v>171</v>
      </c>
      <c r="QM1" s="10" t="s">
        <v>306</v>
      </c>
      <c r="QN1" s="10" t="s">
        <v>307</v>
      </c>
      <c r="QO1" s="10" t="s">
        <v>308</v>
      </c>
      <c r="QP1" s="10" t="s">
        <v>309</v>
      </c>
      <c r="QQ1" s="10" t="s">
        <v>170</v>
      </c>
      <c r="QR1" s="10" t="s">
        <v>171</v>
      </c>
      <c r="QS1" s="10" t="s">
        <v>306</v>
      </c>
      <c r="QT1" s="10" t="s">
        <v>307</v>
      </c>
      <c r="QU1" s="10" t="s">
        <v>308</v>
      </c>
      <c r="QV1" s="10" t="s">
        <v>309</v>
      </c>
      <c r="QW1" s="10" t="s">
        <v>170</v>
      </c>
      <c r="QX1" s="10" t="s">
        <v>171</v>
      </c>
      <c r="QY1" s="10" t="s">
        <v>306</v>
      </c>
      <c r="QZ1" s="10" t="s">
        <v>307</v>
      </c>
      <c r="RA1" s="10" t="s">
        <v>308</v>
      </c>
      <c r="RB1" s="10" t="s">
        <v>309</v>
      </c>
      <c r="RC1" s="10" t="s">
        <v>170</v>
      </c>
      <c r="RD1" s="10" t="s">
        <v>171</v>
      </c>
      <c r="RE1" s="10" t="s">
        <v>306</v>
      </c>
      <c r="RF1" s="10" t="s">
        <v>307</v>
      </c>
      <c r="RG1" s="10" t="s">
        <v>308</v>
      </c>
      <c r="RH1" s="10" t="s">
        <v>309</v>
      </c>
      <c r="RI1" s="10" t="s">
        <v>170</v>
      </c>
      <c r="RJ1" s="10" t="s">
        <v>171</v>
      </c>
      <c r="RK1" s="10" t="s">
        <v>306</v>
      </c>
      <c r="RL1" s="10" t="s">
        <v>307</v>
      </c>
      <c r="RM1" s="10" t="s">
        <v>308</v>
      </c>
      <c r="RN1" s="10" t="s">
        <v>309</v>
      </c>
      <c r="RO1" s="10" t="s">
        <v>170</v>
      </c>
      <c r="RP1" s="10" t="s">
        <v>171</v>
      </c>
      <c r="RQ1" s="10" t="s">
        <v>306</v>
      </c>
      <c r="RR1" s="10" t="s">
        <v>307</v>
      </c>
      <c r="RS1" s="10" t="s">
        <v>308</v>
      </c>
      <c r="RT1" s="10" t="s">
        <v>309</v>
      </c>
      <c r="RU1" s="10" t="s">
        <v>170</v>
      </c>
      <c r="RV1" s="10" t="s">
        <v>171</v>
      </c>
      <c r="RW1" s="10" t="s">
        <v>306</v>
      </c>
      <c r="RX1" s="10" t="s">
        <v>307</v>
      </c>
      <c r="RY1" s="10" t="s">
        <v>308</v>
      </c>
      <c r="RZ1" s="10" t="s">
        <v>309</v>
      </c>
      <c r="SA1" s="10" t="s">
        <v>170</v>
      </c>
      <c r="SB1" s="10" t="s">
        <v>171</v>
      </c>
      <c r="SC1" s="10" t="s">
        <v>306</v>
      </c>
      <c r="SD1" s="10" t="s">
        <v>307</v>
      </c>
      <c r="SE1" s="10" t="s">
        <v>308</v>
      </c>
      <c r="SF1" s="10" t="s">
        <v>309</v>
      </c>
      <c r="SG1" s="10" t="s">
        <v>170</v>
      </c>
      <c r="SH1" s="10" t="s">
        <v>171</v>
      </c>
      <c r="SI1" s="10" t="s">
        <v>306</v>
      </c>
      <c r="SJ1" s="10" t="s">
        <v>307</v>
      </c>
      <c r="SK1" s="10" t="s">
        <v>308</v>
      </c>
      <c r="SL1" s="10" t="s">
        <v>309</v>
      </c>
      <c r="SM1" s="10" t="s">
        <v>170</v>
      </c>
      <c r="SN1" s="10" t="s">
        <v>171</v>
      </c>
      <c r="SO1" s="10" t="s">
        <v>306</v>
      </c>
      <c r="SP1" s="10" t="s">
        <v>307</v>
      </c>
      <c r="SQ1" s="10" t="s">
        <v>308</v>
      </c>
      <c r="SR1" s="10" t="s">
        <v>309</v>
      </c>
      <c r="SS1" s="10" t="s">
        <v>170</v>
      </c>
      <c r="ST1" s="10" t="s">
        <v>171</v>
      </c>
      <c r="SU1" s="10" t="s">
        <v>306</v>
      </c>
      <c r="SV1" s="10" t="s">
        <v>307</v>
      </c>
      <c r="SW1" s="10" t="s">
        <v>308</v>
      </c>
      <c r="SX1" s="10" t="s">
        <v>309</v>
      </c>
    </row>
    <row r="2" spans="1:518">
      <c r="A2" s="270" t="s">
        <v>176</v>
      </c>
      <c r="B2" s="289"/>
      <c r="C2" s="11">
        <v>1</v>
      </c>
      <c r="D2" s="11">
        <v>1</v>
      </c>
      <c r="E2" s="11">
        <v>1</v>
      </c>
      <c r="F2" s="11">
        <v>1</v>
      </c>
      <c r="G2" s="11">
        <v>1</v>
      </c>
      <c r="H2" s="11">
        <v>1</v>
      </c>
      <c r="I2" s="11">
        <v>2</v>
      </c>
      <c r="J2" s="11">
        <v>2</v>
      </c>
      <c r="K2" s="11">
        <v>2</v>
      </c>
      <c r="L2" s="11">
        <v>2</v>
      </c>
      <c r="M2" s="11">
        <v>2</v>
      </c>
      <c r="N2" s="11">
        <v>2</v>
      </c>
      <c r="O2" s="11">
        <v>3</v>
      </c>
      <c r="P2" s="11">
        <v>3</v>
      </c>
      <c r="Q2" s="11">
        <v>3</v>
      </c>
      <c r="R2" s="11">
        <v>3</v>
      </c>
      <c r="S2" s="11">
        <v>3</v>
      </c>
      <c r="T2" s="11">
        <v>3</v>
      </c>
      <c r="U2" s="11">
        <v>4</v>
      </c>
      <c r="V2" s="11">
        <v>4</v>
      </c>
      <c r="W2" s="11">
        <v>4</v>
      </c>
      <c r="X2" s="11">
        <v>4</v>
      </c>
      <c r="Y2" s="11">
        <v>4</v>
      </c>
      <c r="Z2" s="11">
        <v>4</v>
      </c>
      <c r="AA2" s="11">
        <v>5</v>
      </c>
      <c r="AB2" s="11">
        <v>5</v>
      </c>
      <c r="AC2" s="11">
        <v>5</v>
      </c>
      <c r="AD2" s="11">
        <v>5</v>
      </c>
      <c r="AE2" s="11">
        <v>5</v>
      </c>
      <c r="AF2" s="11">
        <v>5</v>
      </c>
      <c r="AG2" s="11">
        <v>6</v>
      </c>
      <c r="AH2" s="11">
        <v>6</v>
      </c>
      <c r="AI2" s="11">
        <v>6</v>
      </c>
      <c r="AJ2" s="11">
        <v>6</v>
      </c>
      <c r="AK2" s="11">
        <v>6</v>
      </c>
      <c r="AL2" s="11">
        <v>6</v>
      </c>
      <c r="AM2" s="11">
        <v>7</v>
      </c>
      <c r="AN2" s="11">
        <v>7</v>
      </c>
      <c r="AO2" s="11">
        <v>7</v>
      </c>
      <c r="AP2" s="11">
        <v>7</v>
      </c>
      <c r="AQ2" s="11">
        <v>7</v>
      </c>
      <c r="AR2" s="11">
        <v>7</v>
      </c>
      <c r="AS2" s="11">
        <v>8</v>
      </c>
      <c r="AT2" s="11">
        <v>8</v>
      </c>
      <c r="AU2" s="11">
        <v>8</v>
      </c>
      <c r="AV2" s="11">
        <v>8</v>
      </c>
      <c r="AW2" s="11">
        <v>8</v>
      </c>
      <c r="AX2" s="11">
        <v>8</v>
      </c>
      <c r="AY2" s="11">
        <v>9</v>
      </c>
      <c r="AZ2" s="11">
        <v>9</v>
      </c>
      <c r="BA2" s="11">
        <v>9</v>
      </c>
      <c r="BB2" s="11">
        <v>9</v>
      </c>
      <c r="BC2" s="11">
        <v>9</v>
      </c>
      <c r="BD2" s="11">
        <v>9</v>
      </c>
      <c r="BE2" s="11">
        <v>10</v>
      </c>
      <c r="BF2" s="11">
        <v>10</v>
      </c>
      <c r="BG2" s="11">
        <v>10</v>
      </c>
      <c r="BH2" s="11">
        <v>10</v>
      </c>
      <c r="BI2" s="11">
        <v>10</v>
      </c>
      <c r="BJ2" s="11">
        <v>10</v>
      </c>
      <c r="BK2" s="11">
        <v>11</v>
      </c>
      <c r="BL2" s="11">
        <v>11</v>
      </c>
      <c r="BM2" s="11">
        <v>11</v>
      </c>
      <c r="BN2" s="11">
        <v>11</v>
      </c>
      <c r="BO2" s="11">
        <v>11</v>
      </c>
      <c r="BP2" s="11">
        <v>11</v>
      </c>
      <c r="BQ2" s="11">
        <v>12</v>
      </c>
      <c r="BR2" s="11">
        <v>12</v>
      </c>
      <c r="BS2" s="11">
        <v>12</v>
      </c>
      <c r="BT2" s="11">
        <v>12</v>
      </c>
      <c r="BU2" s="11">
        <v>12</v>
      </c>
      <c r="BV2" s="11">
        <v>12</v>
      </c>
      <c r="BW2" s="11">
        <v>13</v>
      </c>
      <c r="BX2" s="11">
        <v>13</v>
      </c>
      <c r="BY2" s="11">
        <v>13</v>
      </c>
      <c r="BZ2" s="11">
        <v>13</v>
      </c>
      <c r="CA2" s="11">
        <v>13</v>
      </c>
      <c r="CB2" s="11">
        <v>13</v>
      </c>
      <c r="CC2" s="11">
        <v>14</v>
      </c>
      <c r="CD2" s="11">
        <v>14</v>
      </c>
      <c r="CE2" s="11">
        <v>14</v>
      </c>
      <c r="CF2" s="11">
        <v>14</v>
      </c>
      <c r="CG2" s="11">
        <v>14</v>
      </c>
      <c r="CH2" s="11">
        <v>14</v>
      </c>
      <c r="CI2" s="11">
        <v>15</v>
      </c>
      <c r="CJ2" s="11">
        <v>15</v>
      </c>
      <c r="CK2" s="11">
        <v>15</v>
      </c>
      <c r="CL2" s="11">
        <v>15</v>
      </c>
      <c r="CM2" s="11">
        <v>15</v>
      </c>
      <c r="CN2" s="11">
        <v>15</v>
      </c>
      <c r="CO2" s="11">
        <v>16</v>
      </c>
      <c r="CP2" s="11">
        <v>16</v>
      </c>
      <c r="CQ2" s="11">
        <v>16</v>
      </c>
      <c r="CR2" s="11">
        <v>16</v>
      </c>
      <c r="CS2" s="11">
        <v>16</v>
      </c>
      <c r="CT2" s="11">
        <v>16</v>
      </c>
      <c r="CU2" s="11">
        <v>17</v>
      </c>
      <c r="CV2" s="11">
        <v>17</v>
      </c>
      <c r="CW2" s="11">
        <v>17</v>
      </c>
      <c r="CX2" s="11">
        <v>17</v>
      </c>
      <c r="CY2" s="11">
        <v>17</v>
      </c>
      <c r="CZ2" s="11">
        <v>17</v>
      </c>
      <c r="DA2" s="11">
        <v>18</v>
      </c>
      <c r="DB2" s="11">
        <v>18</v>
      </c>
      <c r="DC2" s="11">
        <v>18</v>
      </c>
      <c r="DD2" s="11">
        <v>18</v>
      </c>
      <c r="DE2" s="11">
        <v>18</v>
      </c>
      <c r="DF2" s="11">
        <v>18</v>
      </c>
      <c r="DG2" s="11">
        <v>19</v>
      </c>
      <c r="DH2" s="11">
        <v>19</v>
      </c>
      <c r="DI2" s="11">
        <v>19</v>
      </c>
      <c r="DJ2" s="11">
        <v>19</v>
      </c>
      <c r="DK2" s="11">
        <v>19</v>
      </c>
      <c r="DL2" s="11">
        <v>19</v>
      </c>
      <c r="DM2" s="11">
        <v>20</v>
      </c>
      <c r="DN2" s="11">
        <v>20</v>
      </c>
      <c r="DO2" s="11">
        <v>20</v>
      </c>
      <c r="DP2" s="11">
        <v>20</v>
      </c>
      <c r="DQ2" s="11">
        <v>20</v>
      </c>
      <c r="DR2" s="11">
        <v>20</v>
      </c>
      <c r="DS2" s="11">
        <v>21</v>
      </c>
      <c r="DT2" s="11">
        <v>21</v>
      </c>
      <c r="DU2" s="11">
        <v>21</v>
      </c>
      <c r="DV2" s="11">
        <v>21</v>
      </c>
      <c r="DW2" s="11">
        <v>21</v>
      </c>
      <c r="DX2" s="11">
        <v>21</v>
      </c>
      <c r="DY2" s="11">
        <v>22</v>
      </c>
      <c r="DZ2" s="11">
        <v>22</v>
      </c>
      <c r="EA2" s="11">
        <v>22</v>
      </c>
      <c r="EB2" s="11">
        <v>22</v>
      </c>
      <c r="EC2" s="11">
        <v>22</v>
      </c>
      <c r="ED2" s="12">
        <v>22</v>
      </c>
      <c r="EE2" s="11">
        <v>23</v>
      </c>
      <c r="EF2" s="11">
        <v>23</v>
      </c>
      <c r="EG2" s="11">
        <v>23</v>
      </c>
      <c r="EH2" s="11">
        <v>23</v>
      </c>
      <c r="EI2" s="11">
        <v>23</v>
      </c>
      <c r="EJ2" s="11">
        <v>23</v>
      </c>
      <c r="EK2" s="11">
        <v>24</v>
      </c>
      <c r="EL2" s="11">
        <v>24</v>
      </c>
      <c r="EM2" s="11">
        <v>24</v>
      </c>
      <c r="EN2" s="11">
        <v>24</v>
      </c>
      <c r="EO2" s="11">
        <v>24</v>
      </c>
      <c r="EP2" s="11">
        <v>24</v>
      </c>
      <c r="EQ2" s="11">
        <v>25</v>
      </c>
      <c r="ER2" s="11">
        <v>25</v>
      </c>
      <c r="ES2" s="11">
        <v>25</v>
      </c>
      <c r="ET2" s="11">
        <v>25</v>
      </c>
      <c r="EU2" s="11">
        <v>25</v>
      </c>
      <c r="EV2" s="11">
        <v>25</v>
      </c>
      <c r="EW2" s="11">
        <v>26</v>
      </c>
      <c r="EX2" s="11">
        <v>26</v>
      </c>
      <c r="EY2" s="11">
        <v>26</v>
      </c>
      <c r="EZ2" s="11">
        <v>26</v>
      </c>
      <c r="FA2" s="11">
        <v>26</v>
      </c>
      <c r="FB2" s="11">
        <v>26</v>
      </c>
      <c r="FC2" s="11">
        <v>27</v>
      </c>
      <c r="FD2" s="11">
        <v>27</v>
      </c>
      <c r="FE2" s="11">
        <v>27</v>
      </c>
      <c r="FF2" s="11">
        <v>27</v>
      </c>
      <c r="FG2" s="11">
        <v>27</v>
      </c>
      <c r="FH2" s="11">
        <v>27</v>
      </c>
      <c r="FI2" s="11">
        <v>28</v>
      </c>
      <c r="FJ2" s="11">
        <v>28</v>
      </c>
      <c r="FK2" s="11">
        <v>28</v>
      </c>
      <c r="FL2" s="11">
        <v>28</v>
      </c>
      <c r="FM2" s="11">
        <v>28</v>
      </c>
      <c r="FN2" s="11">
        <v>28</v>
      </c>
      <c r="FO2" s="11">
        <v>29</v>
      </c>
      <c r="FP2" s="11">
        <v>29</v>
      </c>
      <c r="FQ2" s="11">
        <v>29</v>
      </c>
      <c r="FR2" s="11">
        <v>29</v>
      </c>
      <c r="FS2" s="11">
        <v>29</v>
      </c>
      <c r="FT2" s="11">
        <v>29</v>
      </c>
      <c r="FU2" s="11">
        <v>30</v>
      </c>
      <c r="FV2" s="11">
        <v>30</v>
      </c>
      <c r="FW2" s="11">
        <v>30</v>
      </c>
      <c r="FX2" s="11">
        <v>30</v>
      </c>
      <c r="FY2" s="11">
        <v>30</v>
      </c>
      <c r="FZ2" s="11">
        <v>30</v>
      </c>
      <c r="GA2" s="11">
        <v>31</v>
      </c>
      <c r="GB2" s="11">
        <v>31</v>
      </c>
      <c r="GC2" s="11">
        <v>31</v>
      </c>
      <c r="GD2" s="11">
        <v>31</v>
      </c>
      <c r="GE2" s="11">
        <v>31</v>
      </c>
      <c r="GF2" s="11">
        <v>31</v>
      </c>
      <c r="GG2" s="11">
        <v>32</v>
      </c>
      <c r="GH2" s="11">
        <v>32</v>
      </c>
      <c r="GI2" s="11">
        <v>32</v>
      </c>
      <c r="GJ2" s="11">
        <v>32</v>
      </c>
      <c r="GK2" s="11">
        <v>32</v>
      </c>
      <c r="GL2" s="11">
        <v>32</v>
      </c>
      <c r="GM2" s="11">
        <v>33</v>
      </c>
      <c r="GN2" s="11">
        <v>33</v>
      </c>
      <c r="GO2" s="11">
        <v>33</v>
      </c>
      <c r="GP2" s="11">
        <v>33</v>
      </c>
      <c r="GQ2" s="11">
        <v>33</v>
      </c>
      <c r="GR2" s="11">
        <v>33</v>
      </c>
      <c r="GS2" s="11">
        <v>34</v>
      </c>
      <c r="GT2" s="11">
        <v>34</v>
      </c>
      <c r="GU2" s="11">
        <v>34</v>
      </c>
      <c r="GV2" s="11">
        <v>34</v>
      </c>
      <c r="GW2" s="11">
        <v>34</v>
      </c>
      <c r="GX2" s="11">
        <v>34</v>
      </c>
      <c r="GY2" s="11">
        <v>35</v>
      </c>
      <c r="GZ2" s="11">
        <v>35</v>
      </c>
      <c r="HA2" s="11">
        <v>35</v>
      </c>
      <c r="HB2" s="11">
        <v>35</v>
      </c>
      <c r="HC2" s="11">
        <v>35</v>
      </c>
      <c r="HD2" s="11">
        <v>35</v>
      </c>
      <c r="HE2" s="11">
        <v>36</v>
      </c>
      <c r="HF2" s="11">
        <v>36</v>
      </c>
      <c r="HG2" s="11">
        <v>36</v>
      </c>
      <c r="HH2" s="11">
        <v>36</v>
      </c>
      <c r="HI2" s="11">
        <v>36</v>
      </c>
      <c r="HJ2" s="11">
        <v>36</v>
      </c>
      <c r="HK2" s="11">
        <v>37</v>
      </c>
      <c r="HL2" s="11">
        <v>37</v>
      </c>
      <c r="HM2" s="11">
        <v>37</v>
      </c>
      <c r="HN2" s="11">
        <v>37</v>
      </c>
      <c r="HO2" s="11">
        <v>37</v>
      </c>
      <c r="HP2" s="11">
        <v>37</v>
      </c>
      <c r="HQ2" s="11">
        <v>38</v>
      </c>
      <c r="HR2" s="11">
        <v>38</v>
      </c>
      <c r="HS2" s="11">
        <v>38</v>
      </c>
      <c r="HT2" s="11">
        <v>38</v>
      </c>
      <c r="HU2" s="11">
        <v>38</v>
      </c>
      <c r="HV2" s="11">
        <v>38</v>
      </c>
      <c r="HW2" s="11">
        <v>39</v>
      </c>
      <c r="HX2" s="11">
        <v>39</v>
      </c>
      <c r="HY2" s="11">
        <v>39</v>
      </c>
      <c r="HZ2" s="11">
        <v>39</v>
      </c>
      <c r="IA2" s="11">
        <v>39</v>
      </c>
      <c r="IB2" s="11">
        <v>39</v>
      </c>
      <c r="IC2" s="11">
        <v>40</v>
      </c>
      <c r="ID2" s="11">
        <v>40</v>
      </c>
      <c r="IE2" s="11">
        <v>40</v>
      </c>
      <c r="IF2" s="11">
        <v>40</v>
      </c>
      <c r="IG2" s="11">
        <v>40</v>
      </c>
      <c r="IH2" s="11">
        <v>40</v>
      </c>
      <c r="II2" s="11">
        <v>41</v>
      </c>
      <c r="IJ2" s="11">
        <v>41</v>
      </c>
      <c r="IK2" s="11">
        <v>41</v>
      </c>
      <c r="IL2" s="11">
        <v>41</v>
      </c>
      <c r="IM2" s="11">
        <v>41</v>
      </c>
      <c r="IN2" s="11">
        <v>41</v>
      </c>
      <c r="IO2" s="11">
        <v>42</v>
      </c>
      <c r="IP2" s="11">
        <v>42</v>
      </c>
      <c r="IQ2" s="11">
        <v>42</v>
      </c>
      <c r="IR2" s="11">
        <v>42</v>
      </c>
      <c r="IS2" s="11">
        <v>42</v>
      </c>
      <c r="IT2" s="11">
        <v>42</v>
      </c>
      <c r="IU2" s="11">
        <v>43</v>
      </c>
      <c r="IV2" s="11">
        <v>43</v>
      </c>
      <c r="IW2" s="11">
        <v>43</v>
      </c>
      <c r="IX2" s="11">
        <v>43</v>
      </c>
      <c r="IY2" s="11">
        <v>43</v>
      </c>
      <c r="IZ2" s="11">
        <v>43</v>
      </c>
      <c r="JA2" s="11">
        <v>44</v>
      </c>
      <c r="JB2" s="11">
        <v>44</v>
      </c>
      <c r="JC2" s="11">
        <v>44</v>
      </c>
      <c r="JD2" s="11">
        <v>44</v>
      </c>
      <c r="JE2" s="49">
        <v>44</v>
      </c>
      <c r="JF2" s="11">
        <v>44</v>
      </c>
      <c r="JG2" s="11">
        <v>45</v>
      </c>
      <c r="JH2" s="11">
        <v>45</v>
      </c>
      <c r="JI2" s="11">
        <v>45</v>
      </c>
      <c r="JJ2" s="11">
        <v>45</v>
      </c>
      <c r="JK2" s="11">
        <v>45</v>
      </c>
      <c r="JL2" s="11">
        <v>45</v>
      </c>
      <c r="JM2" s="11">
        <v>46</v>
      </c>
      <c r="JN2" s="11">
        <v>46</v>
      </c>
      <c r="JO2" s="11">
        <v>46</v>
      </c>
      <c r="JP2" s="11">
        <v>46</v>
      </c>
      <c r="JQ2" s="11">
        <v>46</v>
      </c>
      <c r="JR2" s="11">
        <v>46</v>
      </c>
      <c r="JS2" s="11">
        <v>47</v>
      </c>
      <c r="JT2" s="11">
        <v>47</v>
      </c>
      <c r="JU2" s="11">
        <v>47</v>
      </c>
      <c r="JV2" s="11">
        <v>47</v>
      </c>
      <c r="JW2" s="11">
        <v>47</v>
      </c>
      <c r="JX2" s="11">
        <v>47</v>
      </c>
      <c r="JY2" s="11">
        <v>48</v>
      </c>
      <c r="JZ2" s="11">
        <v>48</v>
      </c>
      <c r="KA2" s="11">
        <v>48</v>
      </c>
      <c r="KB2" s="11">
        <v>48</v>
      </c>
      <c r="KC2" s="11">
        <v>48</v>
      </c>
      <c r="KD2" s="11">
        <v>48</v>
      </c>
      <c r="KE2" s="11">
        <v>49</v>
      </c>
      <c r="KF2" s="11">
        <v>49</v>
      </c>
      <c r="KG2" s="11">
        <v>49</v>
      </c>
      <c r="KH2" s="11">
        <v>49</v>
      </c>
      <c r="KI2" s="11">
        <v>49</v>
      </c>
      <c r="KJ2" s="11">
        <v>49</v>
      </c>
      <c r="KK2" s="11">
        <v>50</v>
      </c>
      <c r="KL2" s="11">
        <v>50</v>
      </c>
      <c r="KM2" s="11">
        <v>50</v>
      </c>
      <c r="KN2" s="11">
        <v>50</v>
      </c>
      <c r="KO2" s="11">
        <v>50</v>
      </c>
      <c r="KP2" s="11">
        <v>50</v>
      </c>
      <c r="KQ2" s="11">
        <v>51</v>
      </c>
      <c r="KR2" s="11">
        <v>51</v>
      </c>
      <c r="KS2" s="11">
        <v>51</v>
      </c>
      <c r="KT2" s="11">
        <v>51</v>
      </c>
      <c r="KU2" s="11">
        <v>51</v>
      </c>
      <c r="KV2" s="11">
        <v>51</v>
      </c>
      <c r="KW2" s="11">
        <v>52</v>
      </c>
      <c r="KX2" s="11">
        <v>52</v>
      </c>
      <c r="KY2" s="11">
        <v>52</v>
      </c>
      <c r="KZ2" s="11">
        <v>52</v>
      </c>
      <c r="LA2" s="11">
        <v>52</v>
      </c>
      <c r="LB2" s="11">
        <v>52</v>
      </c>
      <c r="LC2" s="11">
        <v>53</v>
      </c>
      <c r="LD2" s="11">
        <v>53</v>
      </c>
      <c r="LE2" s="11">
        <v>53</v>
      </c>
      <c r="LF2" s="11">
        <v>53</v>
      </c>
      <c r="LG2" s="11">
        <v>53</v>
      </c>
      <c r="LH2" s="11">
        <v>53</v>
      </c>
      <c r="LI2" s="11">
        <v>54</v>
      </c>
      <c r="LJ2" s="11">
        <v>54</v>
      </c>
      <c r="LK2" s="11">
        <v>54</v>
      </c>
      <c r="LL2" s="11">
        <v>54</v>
      </c>
      <c r="LM2" s="11">
        <v>54</v>
      </c>
      <c r="LN2" s="11">
        <v>54</v>
      </c>
      <c r="LO2" s="11">
        <v>55</v>
      </c>
      <c r="LP2" s="11">
        <v>55</v>
      </c>
      <c r="LQ2" s="11">
        <v>55</v>
      </c>
      <c r="LR2" s="11">
        <v>55</v>
      </c>
      <c r="LS2" s="11">
        <v>55</v>
      </c>
      <c r="LT2" s="11">
        <v>55</v>
      </c>
      <c r="LU2" s="11">
        <v>56</v>
      </c>
      <c r="LV2" s="11">
        <v>56</v>
      </c>
      <c r="LW2" s="11">
        <v>56</v>
      </c>
      <c r="LX2" s="11">
        <v>56</v>
      </c>
      <c r="LY2" s="11">
        <v>56</v>
      </c>
      <c r="LZ2" s="11">
        <v>56</v>
      </c>
      <c r="MA2" s="11">
        <v>57</v>
      </c>
      <c r="MB2" s="11">
        <v>57</v>
      </c>
      <c r="MC2" s="11">
        <v>57</v>
      </c>
      <c r="MD2" s="11">
        <v>57</v>
      </c>
      <c r="ME2" s="11">
        <v>57</v>
      </c>
      <c r="MF2" s="11">
        <v>57</v>
      </c>
      <c r="MG2" s="11">
        <v>58</v>
      </c>
      <c r="MH2" s="11">
        <v>58</v>
      </c>
      <c r="MI2" s="11">
        <v>58</v>
      </c>
      <c r="MJ2" s="11">
        <v>58</v>
      </c>
      <c r="MK2" s="11">
        <v>58</v>
      </c>
      <c r="ML2" s="11">
        <v>58</v>
      </c>
      <c r="MM2" s="11">
        <v>59</v>
      </c>
      <c r="MN2" s="11">
        <v>59</v>
      </c>
      <c r="MO2" s="11">
        <v>59</v>
      </c>
      <c r="MP2" s="11">
        <v>59</v>
      </c>
      <c r="MQ2" s="11">
        <v>59</v>
      </c>
      <c r="MR2" s="11">
        <v>59</v>
      </c>
      <c r="MS2" s="11">
        <v>60</v>
      </c>
      <c r="MT2" s="11">
        <v>60</v>
      </c>
      <c r="MU2" s="11">
        <v>60</v>
      </c>
      <c r="MV2" s="11">
        <v>60</v>
      </c>
      <c r="MW2" s="11">
        <v>60</v>
      </c>
      <c r="MX2" s="11">
        <v>60</v>
      </c>
      <c r="MY2" s="11">
        <v>61</v>
      </c>
      <c r="MZ2" s="11">
        <v>61</v>
      </c>
      <c r="NA2" s="11">
        <v>61</v>
      </c>
      <c r="NB2" s="11">
        <v>61</v>
      </c>
      <c r="NC2" s="11">
        <v>61</v>
      </c>
      <c r="ND2" s="11">
        <v>61</v>
      </c>
      <c r="NE2" s="11">
        <v>62</v>
      </c>
      <c r="NF2" s="11">
        <v>62</v>
      </c>
      <c r="NG2" s="11">
        <v>62</v>
      </c>
      <c r="NH2" s="11">
        <v>62</v>
      </c>
      <c r="NI2" s="11">
        <v>62</v>
      </c>
      <c r="NJ2" s="11">
        <v>62</v>
      </c>
      <c r="NK2" s="11">
        <v>63</v>
      </c>
      <c r="NL2" s="11">
        <v>63</v>
      </c>
      <c r="NM2" s="11">
        <v>63</v>
      </c>
      <c r="NN2" s="11">
        <v>63</v>
      </c>
      <c r="NO2" s="11">
        <v>63</v>
      </c>
      <c r="NP2" s="11">
        <v>63</v>
      </c>
      <c r="NQ2" s="11">
        <v>64</v>
      </c>
      <c r="NR2" s="11">
        <v>64</v>
      </c>
      <c r="NS2" s="11">
        <v>64</v>
      </c>
      <c r="NT2" s="11">
        <v>64</v>
      </c>
      <c r="NU2" s="11">
        <v>64</v>
      </c>
      <c r="NV2" s="11">
        <v>64</v>
      </c>
      <c r="NW2" s="11">
        <v>65</v>
      </c>
      <c r="NX2" s="11">
        <v>65</v>
      </c>
      <c r="NY2" s="11">
        <v>65</v>
      </c>
      <c r="NZ2" s="11">
        <v>65</v>
      </c>
      <c r="OA2" s="11">
        <v>65</v>
      </c>
      <c r="OB2" s="11">
        <v>65</v>
      </c>
      <c r="OC2" s="11">
        <v>66</v>
      </c>
      <c r="OD2" s="11">
        <v>66</v>
      </c>
      <c r="OE2" s="11">
        <v>66</v>
      </c>
      <c r="OF2" s="11">
        <v>66</v>
      </c>
      <c r="OG2" s="11">
        <v>66</v>
      </c>
      <c r="OH2" s="11">
        <v>66</v>
      </c>
      <c r="OI2" s="11">
        <v>67</v>
      </c>
      <c r="OJ2" s="11">
        <v>67</v>
      </c>
      <c r="OK2" s="11">
        <v>67</v>
      </c>
      <c r="OL2" s="11">
        <v>67</v>
      </c>
      <c r="OM2" s="11">
        <v>67</v>
      </c>
      <c r="ON2" s="11">
        <v>67</v>
      </c>
      <c r="OO2" s="11">
        <v>68</v>
      </c>
      <c r="OP2" s="11">
        <v>68</v>
      </c>
      <c r="OQ2" s="11">
        <v>68</v>
      </c>
      <c r="OR2" s="11">
        <v>68</v>
      </c>
      <c r="OS2" s="11">
        <v>68</v>
      </c>
      <c r="OT2" s="11">
        <v>68</v>
      </c>
      <c r="OU2" s="11">
        <v>69</v>
      </c>
      <c r="OV2" s="11">
        <v>69</v>
      </c>
      <c r="OW2" s="11">
        <v>69</v>
      </c>
      <c r="OX2" s="11">
        <v>69</v>
      </c>
      <c r="OY2" s="11">
        <v>69</v>
      </c>
      <c r="OZ2" s="11">
        <v>69</v>
      </c>
      <c r="PA2" s="11">
        <v>70</v>
      </c>
      <c r="PB2" s="11">
        <v>70</v>
      </c>
      <c r="PC2" s="11">
        <v>70</v>
      </c>
      <c r="PD2" s="11">
        <v>70</v>
      </c>
      <c r="PE2" s="11">
        <v>70</v>
      </c>
      <c r="PF2" s="11">
        <v>70</v>
      </c>
      <c r="PG2" s="11">
        <v>71</v>
      </c>
      <c r="PH2" s="11">
        <v>71</v>
      </c>
      <c r="PI2" s="11">
        <v>71</v>
      </c>
      <c r="PJ2" s="11">
        <v>71</v>
      </c>
      <c r="PK2" s="11">
        <v>71</v>
      </c>
      <c r="PL2" s="11">
        <v>71</v>
      </c>
      <c r="PM2" s="11">
        <v>72</v>
      </c>
      <c r="PN2" s="11">
        <v>72</v>
      </c>
      <c r="PO2" s="11">
        <v>72</v>
      </c>
      <c r="PP2" s="11">
        <v>72</v>
      </c>
      <c r="PQ2" s="11">
        <v>72</v>
      </c>
      <c r="PR2" s="11">
        <v>72</v>
      </c>
      <c r="PS2" s="11">
        <v>73</v>
      </c>
      <c r="PT2" s="11">
        <v>73</v>
      </c>
      <c r="PU2" s="11">
        <v>73</v>
      </c>
      <c r="PV2" s="11">
        <v>73</v>
      </c>
      <c r="PW2" s="11">
        <v>73</v>
      </c>
      <c r="PX2" s="11">
        <v>73</v>
      </c>
      <c r="PY2" s="11">
        <v>74</v>
      </c>
      <c r="PZ2" s="11">
        <v>74</v>
      </c>
      <c r="QA2" s="11">
        <v>74</v>
      </c>
      <c r="QB2" s="11">
        <v>74</v>
      </c>
      <c r="QC2" s="11">
        <v>74</v>
      </c>
      <c r="QD2" s="11">
        <v>74</v>
      </c>
      <c r="QE2" s="11">
        <v>75</v>
      </c>
      <c r="QF2" s="11">
        <v>75</v>
      </c>
      <c r="QG2" s="11">
        <v>75</v>
      </c>
      <c r="QH2" s="11">
        <v>75</v>
      </c>
      <c r="QI2" s="11">
        <v>75</v>
      </c>
      <c r="QJ2" s="11">
        <v>75</v>
      </c>
      <c r="QK2" s="11">
        <v>76</v>
      </c>
      <c r="QL2" s="11">
        <v>76</v>
      </c>
      <c r="QM2" s="11">
        <v>76</v>
      </c>
      <c r="QN2" s="11">
        <v>76</v>
      </c>
      <c r="QO2" s="11">
        <v>76</v>
      </c>
      <c r="QP2" s="11">
        <v>76</v>
      </c>
      <c r="QQ2" s="11">
        <v>77</v>
      </c>
      <c r="QR2" s="11">
        <v>77</v>
      </c>
      <c r="QS2" s="11">
        <v>77</v>
      </c>
      <c r="QT2" s="11">
        <v>77</v>
      </c>
      <c r="QU2" s="11">
        <v>77</v>
      </c>
      <c r="QV2" s="11">
        <v>77</v>
      </c>
      <c r="QW2" s="11">
        <v>78</v>
      </c>
      <c r="QX2" s="11">
        <v>78</v>
      </c>
      <c r="QY2" s="11">
        <v>78</v>
      </c>
      <c r="QZ2" s="11">
        <v>78</v>
      </c>
      <c r="RA2" s="11">
        <v>78</v>
      </c>
      <c r="RB2" s="11">
        <v>78</v>
      </c>
      <c r="RC2" s="11">
        <v>79</v>
      </c>
      <c r="RD2" s="11">
        <v>79</v>
      </c>
      <c r="RE2" s="11">
        <v>79</v>
      </c>
      <c r="RF2" s="11">
        <v>79</v>
      </c>
      <c r="RG2" s="11">
        <v>79</v>
      </c>
      <c r="RH2" s="11">
        <v>79</v>
      </c>
      <c r="RI2" s="11">
        <v>80</v>
      </c>
      <c r="RJ2" s="11">
        <v>80</v>
      </c>
      <c r="RK2" s="11">
        <v>80</v>
      </c>
      <c r="RL2" s="11">
        <v>80</v>
      </c>
      <c r="RM2" s="11">
        <v>80</v>
      </c>
      <c r="RN2" s="11">
        <v>80</v>
      </c>
      <c r="RO2" s="11">
        <v>81</v>
      </c>
      <c r="RP2" s="11">
        <v>81</v>
      </c>
      <c r="RQ2" s="11">
        <v>81</v>
      </c>
      <c r="RR2" s="11">
        <v>81</v>
      </c>
      <c r="RS2" s="11">
        <v>81</v>
      </c>
      <c r="RT2" s="11">
        <v>81</v>
      </c>
      <c r="RU2" s="11">
        <v>82</v>
      </c>
      <c r="RV2" s="11">
        <v>82</v>
      </c>
      <c r="RW2" s="11">
        <v>82</v>
      </c>
      <c r="RX2" s="11">
        <v>82</v>
      </c>
      <c r="RY2" s="11">
        <v>82</v>
      </c>
      <c r="RZ2" s="11">
        <v>82</v>
      </c>
      <c r="SA2" s="11">
        <v>83</v>
      </c>
      <c r="SB2" s="11">
        <v>83</v>
      </c>
      <c r="SC2" s="11">
        <v>83</v>
      </c>
      <c r="SD2" s="11">
        <v>83</v>
      </c>
      <c r="SE2" s="11">
        <v>83</v>
      </c>
      <c r="SF2" s="11">
        <v>83</v>
      </c>
      <c r="SG2" s="11">
        <v>84</v>
      </c>
      <c r="SH2" s="11">
        <v>84</v>
      </c>
      <c r="SI2" s="11">
        <v>84</v>
      </c>
      <c r="SJ2" s="11">
        <v>84</v>
      </c>
      <c r="SK2" s="11">
        <v>84</v>
      </c>
      <c r="SL2" s="11">
        <v>84</v>
      </c>
      <c r="SM2" s="11">
        <v>85</v>
      </c>
      <c r="SN2" s="11">
        <v>85</v>
      </c>
      <c r="SO2" s="11">
        <v>85</v>
      </c>
      <c r="SP2" s="11">
        <v>85</v>
      </c>
      <c r="SQ2" s="11">
        <v>85</v>
      </c>
      <c r="SR2" s="11">
        <v>85</v>
      </c>
      <c r="SS2" s="11">
        <v>86</v>
      </c>
      <c r="ST2" s="11">
        <v>86</v>
      </c>
      <c r="SU2" s="11">
        <v>86</v>
      </c>
      <c r="SV2" s="11">
        <v>86</v>
      </c>
      <c r="SW2" s="11">
        <v>86</v>
      </c>
      <c r="SX2" s="11">
        <v>86</v>
      </c>
    </row>
    <row r="3" spans="1:518" ht="21">
      <c r="A3" s="290" t="s">
        <v>310</v>
      </c>
      <c r="B3" s="291"/>
      <c r="C3" s="13" t="s">
        <v>178</v>
      </c>
      <c r="D3" s="13" t="s">
        <v>178</v>
      </c>
      <c r="E3" s="13" t="s">
        <v>178</v>
      </c>
      <c r="F3" s="14" t="s">
        <v>178</v>
      </c>
      <c r="G3" s="14" t="s">
        <v>178</v>
      </c>
      <c r="H3" s="14" t="s">
        <v>178</v>
      </c>
      <c r="I3" s="13" t="s">
        <v>179</v>
      </c>
      <c r="J3" s="13" t="s">
        <v>179</v>
      </c>
      <c r="K3" s="13" t="s">
        <v>179</v>
      </c>
      <c r="L3" s="14" t="s">
        <v>179</v>
      </c>
      <c r="M3" s="13" t="s">
        <v>179</v>
      </c>
      <c r="N3" s="14" t="s">
        <v>179</v>
      </c>
      <c r="O3" s="13" t="s">
        <v>180</v>
      </c>
      <c r="P3" s="13" t="s">
        <v>180</v>
      </c>
      <c r="Q3" s="13" t="s">
        <v>180</v>
      </c>
      <c r="R3" s="14" t="s">
        <v>180</v>
      </c>
      <c r="S3" s="13" t="s">
        <v>180</v>
      </c>
      <c r="T3" s="14" t="s">
        <v>180</v>
      </c>
      <c r="U3" s="13" t="s">
        <v>181</v>
      </c>
      <c r="V3" s="13" t="s">
        <v>181</v>
      </c>
      <c r="W3" s="13" t="s">
        <v>181</v>
      </c>
      <c r="X3" s="14" t="s">
        <v>181</v>
      </c>
      <c r="Y3" s="13" t="s">
        <v>181</v>
      </c>
      <c r="Z3" s="14" t="s">
        <v>181</v>
      </c>
      <c r="AA3" s="13" t="s">
        <v>182</v>
      </c>
      <c r="AB3" s="13" t="s">
        <v>182</v>
      </c>
      <c r="AC3" s="13" t="s">
        <v>182</v>
      </c>
      <c r="AD3" s="14" t="s">
        <v>182</v>
      </c>
      <c r="AE3" s="13" t="s">
        <v>182</v>
      </c>
      <c r="AF3" s="14" t="s">
        <v>182</v>
      </c>
      <c r="AG3" s="13" t="s">
        <v>183</v>
      </c>
      <c r="AH3" s="13" t="s">
        <v>183</v>
      </c>
      <c r="AI3" s="13" t="s">
        <v>183</v>
      </c>
      <c r="AJ3" s="14" t="s">
        <v>183</v>
      </c>
      <c r="AK3" s="13" t="s">
        <v>183</v>
      </c>
      <c r="AL3" s="14" t="s">
        <v>183</v>
      </c>
      <c r="AM3" s="13" t="s">
        <v>184</v>
      </c>
      <c r="AN3" s="13" t="s">
        <v>184</v>
      </c>
      <c r="AO3" s="13" t="s">
        <v>184</v>
      </c>
      <c r="AP3" s="14" t="s">
        <v>184</v>
      </c>
      <c r="AQ3" s="13" t="s">
        <v>184</v>
      </c>
      <c r="AR3" s="14" t="s">
        <v>184</v>
      </c>
      <c r="AS3" s="13" t="s">
        <v>185</v>
      </c>
      <c r="AT3" s="13" t="s">
        <v>185</v>
      </c>
      <c r="AU3" s="13" t="s">
        <v>185</v>
      </c>
      <c r="AV3" s="14" t="s">
        <v>185</v>
      </c>
      <c r="AW3" s="13" t="s">
        <v>185</v>
      </c>
      <c r="AX3" s="14" t="s">
        <v>185</v>
      </c>
      <c r="AY3" s="13" t="s">
        <v>186</v>
      </c>
      <c r="AZ3" s="13" t="s">
        <v>186</v>
      </c>
      <c r="BA3" s="13" t="s">
        <v>186</v>
      </c>
      <c r="BB3" s="14" t="s">
        <v>186</v>
      </c>
      <c r="BC3" s="13" t="s">
        <v>186</v>
      </c>
      <c r="BD3" s="14" t="s">
        <v>186</v>
      </c>
      <c r="BE3" s="13" t="s">
        <v>187</v>
      </c>
      <c r="BF3" s="13" t="s">
        <v>187</v>
      </c>
      <c r="BG3" s="13" t="s">
        <v>187</v>
      </c>
      <c r="BH3" s="14" t="s">
        <v>187</v>
      </c>
      <c r="BI3" s="13" t="s">
        <v>187</v>
      </c>
      <c r="BJ3" s="14" t="s">
        <v>187</v>
      </c>
      <c r="BK3" s="13" t="s">
        <v>188</v>
      </c>
      <c r="BL3" s="13" t="s">
        <v>188</v>
      </c>
      <c r="BM3" s="13" t="s">
        <v>188</v>
      </c>
      <c r="BN3" s="14" t="s">
        <v>188</v>
      </c>
      <c r="BO3" s="13" t="s">
        <v>188</v>
      </c>
      <c r="BP3" s="14" t="s">
        <v>188</v>
      </c>
      <c r="BQ3" s="14" t="s">
        <v>189</v>
      </c>
      <c r="BR3" s="14" t="s">
        <v>189</v>
      </c>
      <c r="BS3" s="14" t="s">
        <v>189</v>
      </c>
      <c r="BT3" s="14" t="s">
        <v>189</v>
      </c>
      <c r="BU3" s="14" t="s">
        <v>189</v>
      </c>
      <c r="BV3" s="14" t="s">
        <v>189</v>
      </c>
      <c r="BW3" s="13" t="s">
        <v>190</v>
      </c>
      <c r="BX3" s="13" t="s">
        <v>190</v>
      </c>
      <c r="BY3" s="13" t="s">
        <v>190</v>
      </c>
      <c r="BZ3" s="14" t="s">
        <v>190</v>
      </c>
      <c r="CA3" s="13" t="s">
        <v>190</v>
      </c>
      <c r="CB3" s="14" t="s">
        <v>190</v>
      </c>
      <c r="CC3" s="13" t="s">
        <v>191</v>
      </c>
      <c r="CD3" s="13" t="s">
        <v>191</v>
      </c>
      <c r="CE3" s="13" t="s">
        <v>191</v>
      </c>
      <c r="CF3" s="14" t="s">
        <v>191</v>
      </c>
      <c r="CG3" s="13" t="s">
        <v>191</v>
      </c>
      <c r="CH3" s="14" t="s">
        <v>191</v>
      </c>
      <c r="CI3" s="13" t="s">
        <v>192</v>
      </c>
      <c r="CJ3" s="13" t="s">
        <v>192</v>
      </c>
      <c r="CK3" s="13" t="s">
        <v>192</v>
      </c>
      <c r="CL3" s="14" t="s">
        <v>192</v>
      </c>
      <c r="CM3" s="14" t="s">
        <v>192</v>
      </c>
      <c r="CN3" s="14" t="s">
        <v>192</v>
      </c>
      <c r="CO3" s="13" t="s">
        <v>193</v>
      </c>
      <c r="CP3" s="13" t="s">
        <v>193</v>
      </c>
      <c r="CQ3" s="13" t="s">
        <v>193</v>
      </c>
      <c r="CR3" s="14" t="s">
        <v>193</v>
      </c>
      <c r="CS3" s="13" t="s">
        <v>193</v>
      </c>
      <c r="CT3" s="14" t="s">
        <v>193</v>
      </c>
      <c r="CU3" s="13" t="s">
        <v>194</v>
      </c>
      <c r="CV3" s="13" t="s">
        <v>194</v>
      </c>
      <c r="CW3" s="13" t="s">
        <v>194</v>
      </c>
      <c r="CX3" s="14" t="s">
        <v>194</v>
      </c>
      <c r="CY3" s="13" t="s">
        <v>194</v>
      </c>
      <c r="CZ3" s="16" t="s">
        <v>195</v>
      </c>
      <c r="DA3" s="14" t="s">
        <v>196</v>
      </c>
      <c r="DB3" s="14" t="s">
        <v>196</v>
      </c>
      <c r="DC3" s="14" t="s">
        <v>196</v>
      </c>
      <c r="DD3" s="14" t="s">
        <v>196</v>
      </c>
      <c r="DE3" s="13" t="s">
        <v>196</v>
      </c>
      <c r="DF3" s="14" t="s">
        <v>196</v>
      </c>
      <c r="DG3" s="13" t="s">
        <v>197</v>
      </c>
      <c r="DH3" s="13" t="s">
        <v>197</v>
      </c>
      <c r="DI3" s="13" t="s">
        <v>197</v>
      </c>
      <c r="DJ3" s="13" t="s">
        <v>197</v>
      </c>
      <c r="DK3" s="13" t="s">
        <v>197</v>
      </c>
      <c r="DL3" s="14" t="s">
        <v>197</v>
      </c>
      <c r="DM3" s="13" t="s">
        <v>198</v>
      </c>
      <c r="DN3" s="13" t="s">
        <v>198</v>
      </c>
      <c r="DO3" s="13" t="s">
        <v>198</v>
      </c>
      <c r="DP3" s="14" t="s">
        <v>198</v>
      </c>
      <c r="DQ3" s="13" t="s">
        <v>198</v>
      </c>
      <c r="DR3" s="14" t="s">
        <v>198</v>
      </c>
      <c r="DS3" s="13" t="s">
        <v>199</v>
      </c>
      <c r="DT3" s="13" t="s">
        <v>199</v>
      </c>
      <c r="DU3" s="13" t="s">
        <v>199</v>
      </c>
      <c r="DV3" s="14" t="s">
        <v>199</v>
      </c>
      <c r="DW3" s="13" t="s">
        <v>199</v>
      </c>
      <c r="DX3" s="14" t="s">
        <v>199</v>
      </c>
      <c r="DY3" s="13" t="s">
        <v>200</v>
      </c>
      <c r="DZ3" s="13" t="s">
        <v>200</v>
      </c>
      <c r="EA3" s="13" t="s">
        <v>200</v>
      </c>
      <c r="EB3" s="14" t="s">
        <v>200</v>
      </c>
      <c r="EC3" s="13" t="s">
        <v>200</v>
      </c>
      <c r="ED3" s="14" t="s">
        <v>200</v>
      </c>
      <c r="EE3" s="15" t="s">
        <v>201</v>
      </c>
      <c r="EF3" s="15" t="s">
        <v>201</v>
      </c>
      <c r="EG3" s="15" t="s">
        <v>201</v>
      </c>
      <c r="EH3" s="14" t="s">
        <v>201</v>
      </c>
      <c r="EI3" s="15" t="s">
        <v>201</v>
      </c>
      <c r="EJ3" s="14" t="s">
        <v>201</v>
      </c>
      <c r="EK3" s="14" t="s">
        <v>202</v>
      </c>
      <c r="EL3" s="14" t="s">
        <v>202</v>
      </c>
      <c r="EM3" s="14" t="s">
        <v>202</v>
      </c>
      <c r="EN3" s="14" t="s">
        <v>202</v>
      </c>
      <c r="EO3" s="14" t="s">
        <v>202</v>
      </c>
      <c r="EP3" s="14" t="s">
        <v>202</v>
      </c>
      <c r="EQ3" s="13" t="s">
        <v>203</v>
      </c>
      <c r="ER3" s="13" t="s">
        <v>203</v>
      </c>
      <c r="ES3" s="13" t="s">
        <v>203</v>
      </c>
      <c r="ET3" s="14" t="s">
        <v>203</v>
      </c>
      <c r="EU3" s="13" t="s">
        <v>203</v>
      </c>
      <c r="EV3" s="14" t="s">
        <v>203</v>
      </c>
      <c r="EW3" s="13" t="s">
        <v>204</v>
      </c>
      <c r="EX3" s="13" t="s">
        <v>204</v>
      </c>
      <c r="EY3" s="13" t="s">
        <v>204</v>
      </c>
      <c r="EZ3" s="14" t="s">
        <v>204</v>
      </c>
      <c r="FA3" s="13" t="s">
        <v>204</v>
      </c>
      <c r="FB3" s="14" t="s">
        <v>204</v>
      </c>
      <c r="FC3" s="13" t="s">
        <v>205</v>
      </c>
      <c r="FD3" s="13" t="s">
        <v>205</v>
      </c>
      <c r="FE3" s="13" t="s">
        <v>205</v>
      </c>
      <c r="FF3" s="14" t="s">
        <v>205</v>
      </c>
      <c r="FG3" s="14" t="s">
        <v>205</v>
      </c>
      <c r="FH3" s="14" t="s">
        <v>205</v>
      </c>
      <c r="FI3" s="13" t="s">
        <v>206</v>
      </c>
      <c r="FJ3" s="13" t="s">
        <v>206</v>
      </c>
      <c r="FK3" s="13" t="s">
        <v>206</v>
      </c>
      <c r="FL3" s="14" t="s">
        <v>206</v>
      </c>
      <c r="FM3" s="14" t="s">
        <v>206</v>
      </c>
      <c r="FN3" s="14" t="s">
        <v>206</v>
      </c>
      <c r="FO3" s="13" t="s">
        <v>207</v>
      </c>
      <c r="FP3" s="13" t="s">
        <v>207</v>
      </c>
      <c r="FQ3" s="13" t="s">
        <v>207</v>
      </c>
      <c r="FR3" s="14" t="s">
        <v>207</v>
      </c>
      <c r="FS3" s="13" t="s">
        <v>207</v>
      </c>
      <c r="FT3" s="14" t="s">
        <v>207</v>
      </c>
      <c r="FU3" s="15" t="s">
        <v>208</v>
      </c>
      <c r="FV3" s="15" t="s">
        <v>208</v>
      </c>
      <c r="FW3" s="15" t="s">
        <v>208</v>
      </c>
      <c r="FX3" s="14" t="s">
        <v>208</v>
      </c>
      <c r="FY3" s="15" t="s">
        <v>208</v>
      </c>
      <c r="FZ3" s="14" t="s">
        <v>208</v>
      </c>
      <c r="GA3" s="13" t="s">
        <v>248</v>
      </c>
      <c r="GB3" s="13" t="s">
        <v>248</v>
      </c>
      <c r="GC3" s="13" t="s">
        <v>248</v>
      </c>
      <c r="GD3" s="14" t="s">
        <v>248</v>
      </c>
      <c r="GE3" s="13" t="s">
        <v>248</v>
      </c>
      <c r="GF3" s="14" t="s">
        <v>248</v>
      </c>
      <c r="GG3" s="13" t="s">
        <v>249</v>
      </c>
      <c r="GH3" s="13" t="s">
        <v>249</v>
      </c>
      <c r="GI3" s="13" t="s">
        <v>249</v>
      </c>
      <c r="GJ3" s="14" t="s">
        <v>249</v>
      </c>
      <c r="GK3" s="13" t="s">
        <v>249</v>
      </c>
      <c r="GL3" s="14" t="s">
        <v>249</v>
      </c>
      <c r="GM3" s="13" t="s">
        <v>250</v>
      </c>
      <c r="GN3" s="13" t="s">
        <v>250</v>
      </c>
      <c r="GO3" s="13" t="s">
        <v>250</v>
      </c>
      <c r="GP3" s="14" t="s">
        <v>250</v>
      </c>
      <c r="GQ3" s="13" t="s">
        <v>250</v>
      </c>
      <c r="GR3" s="14" t="s">
        <v>250</v>
      </c>
      <c r="GS3" s="13" t="s">
        <v>251</v>
      </c>
      <c r="GT3" s="13" t="s">
        <v>251</v>
      </c>
      <c r="GU3" s="13" t="s">
        <v>251</v>
      </c>
      <c r="GV3" s="14" t="s">
        <v>251</v>
      </c>
      <c r="GW3" s="13" t="s">
        <v>251</v>
      </c>
      <c r="GX3" s="14" t="s">
        <v>251</v>
      </c>
      <c r="GY3" s="15" t="s">
        <v>252</v>
      </c>
      <c r="GZ3" s="15" t="s">
        <v>252</v>
      </c>
      <c r="HA3" s="15" t="s">
        <v>252</v>
      </c>
      <c r="HB3" s="14" t="s">
        <v>252</v>
      </c>
      <c r="HC3" s="15" t="s">
        <v>252</v>
      </c>
      <c r="HD3" s="14" t="s">
        <v>252</v>
      </c>
      <c r="HE3" s="13" t="s">
        <v>253</v>
      </c>
      <c r="HF3" s="13" t="s">
        <v>253</v>
      </c>
      <c r="HG3" s="13" t="s">
        <v>253</v>
      </c>
      <c r="HH3" s="14" t="s">
        <v>253</v>
      </c>
      <c r="HI3" s="13" t="s">
        <v>253</v>
      </c>
      <c r="HJ3" s="14" t="s">
        <v>253</v>
      </c>
      <c r="HK3" s="13" t="s">
        <v>254</v>
      </c>
      <c r="HL3" s="13" t="s">
        <v>254</v>
      </c>
      <c r="HM3" s="13" t="s">
        <v>254</v>
      </c>
      <c r="HN3" s="14" t="s">
        <v>254</v>
      </c>
      <c r="HO3" s="13" t="s">
        <v>254</v>
      </c>
      <c r="HP3" s="38" t="s">
        <v>255</v>
      </c>
      <c r="HQ3" s="13" t="s">
        <v>256</v>
      </c>
      <c r="HR3" s="13" t="s">
        <v>256</v>
      </c>
      <c r="HS3" s="13" t="s">
        <v>256</v>
      </c>
      <c r="HT3" s="14" t="s">
        <v>256</v>
      </c>
      <c r="HU3" s="13" t="s">
        <v>256</v>
      </c>
      <c r="HV3" s="14" t="s">
        <v>256</v>
      </c>
      <c r="HW3" s="13" t="s">
        <v>257</v>
      </c>
      <c r="HX3" s="13" t="s">
        <v>257</v>
      </c>
      <c r="HY3" s="13" t="s">
        <v>257</v>
      </c>
      <c r="HZ3" s="14" t="s">
        <v>257</v>
      </c>
      <c r="IA3" s="13" t="s">
        <v>257</v>
      </c>
      <c r="IB3" s="39" t="s">
        <v>257</v>
      </c>
      <c r="IC3" s="13" t="s">
        <v>258</v>
      </c>
      <c r="ID3" s="13" t="s">
        <v>258</v>
      </c>
      <c r="IE3" s="13" t="s">
        <v>258</v>
      </c>
      <c r="IF3" s="14" t="s">
        <v>258</v>
      </c>
      <c r="IG3" s="13" t="s">
        <v>258</v>
      </c>
      <c r="IH3" s="14" t="s">
        <v>258</v>
      </c>
      <c r="II3" s="13" t="s">
        <v>259</v>
      </c>
      <c r="IJ3" s="13" t="s">
        <v>259</v>
      </c>
      <c r="IK3" s="13" t="s">
        <v>259</v>
      </c>
      <c r="IL3" s="14" t="s">
        <v>259</v>
      </c>
      <c r="IM3" s="13" t="s">
        <v>259</v>
      </c>
      <c r="IN3" s="14" t="s">
        <v>259</v>
      </c>
      <c r="IO3" s="13" t="s">
        <v>260</v>
      </c>
      <c r="IP3" s="13" t="s">
        <v>260</v>
      </c>
      <c r="IQ3" s="13" t="s">
        <v>260</v>
      </c>
      <c r="IR3" s="14" t="s">
        <v>260</v>
      </c>
      <c r="IS3" s="15" t="s">
        <v>260</v>
      </c>
      <c r="IT3" s="14" t="s">
        <v>260</v>
      </c>
      <c r="IU3" s="15" t="s">
        <v>261</v>
      </c>
      <c r="IV3" s="15" t="s">
        <v>261</v>
      </c>
      <c r="IW3" s="15" t="s">
        <v>261</v>
      </c>
      <c r="IX3" s="14" t="s">
        <v>261</v>
      </c>
      <c r="IY3" s="13" t="s">
        <v>261</v>
      </c>
      <c r="IZ3" s="16" t="s">
        <v>261</v>
      </c>
      <c r="JA3" s="13" t="s">
        <v>262</v>
      </c>
      <c r="JB3" s="13" t="s">
        <v>262</v>
      </c>
      <c r="JC3" s="13" t="s">
        <v>262</v>
      </c>
      <c r="JD3" s="16" t="s">
        <v>262</v>
      </c>
      <c r="JE3" s="13" t="s">
        <v>262</v>
      </c>
      <c r="JF3" s="41" t="s">
        <v>262</v>
      </c>
      <c r="JG3" s="41" t="s">
        <v>263</v>
      </c>
      <c r="JH3" s="41" t="s">
        <v>263</v>
      </c>
      <c r="JI3" s="41" t="s">
        <v>263</v>
      </c>
      <c r="JJ3" s="41" t="s">
        <v>263</v>
      </c>
      <c r="JK3" s="41" t="s">
        <v>263</v>
      </c>
      <c r="JL3" s="41" t="s">
        <v>263</v>
      </c>
      <c r="JM3" s="41" t="s">
        <v>264</v>
      </c>
      <c r="JN3" s="41" t="s">
        <v>264</v>
      </c>
      <c r="JO3" s="41" t="s">
        <v>264</v>
      </c>
      <c r="JP3" s="41" t="s">
        <v>264</v>
      </c>
      <c r="JQ3" s="41" t="s">
        <v>264</v>
      </c>
      <c r="JR3" s="41" t="s">
        <v>264</v>
      </c>
      <c r="JS3" s="41" t="s">
        <v>265</v>
      </c>
      <c r="JT3" s="41" t="s">
        <v>265</v>
      </c>
      <c r="JU3" s="41" t="s">
        <v>265</v>
      </c>
      <c r="JV3" s="41" t="s">
        <v>265</v>
      </c>
      <c r="JW3" s="41" t="s">
        <v>265</v>
      </c>
      <c r="JX3" s="41" t="s">
        <v>265</v>
      </c>
      <c r="JY3" s="14" t="s">
        <v>266</v>
      </c>
      <c r="JZ3" s="14" t="s">
        <v>266</v>
      </c>
      <c r="KA3" s="14" t="s">
        <v>266</v>
      </c>
      <c r="KB3" s="14" t="s">
        <v>266</v>
      </c>
      <c r="KC3" s="14" t="s">
        <v>266</v>
      </c>
      <c r="KD3" s="14" t="s">
        <v>266</v>
      </c>
      <c r="KE3" s="41" t="s">
        <v>267</v>
      </c>
      <c r="KF3" s="41" t="s">
        <v>267</v>
      </c>
      <c r="KG3" s="41" t="s">
        <v>267</v>
      </c>
      <c r="KH3" s="41" t="s">
        <v>267</v>
      </c>
      <c r="KI3" s="41" t="s">
        <v>267</v>
      </c>
      <c r="KJ3" s="41" t="s">
        <v>267</v>
      </c>
      <c r="KK3" s="41" t="s">
        <v>268</v>
      </c>
      <c r="KL3" s="41" t="s">
        <v>268</v>
      </c>
      <c r="KM3" s="41" t="s">
        <v>268</v>
      </c>
      <c r="KN3" s="41" t="s">
        <v>268</v>
      </c>
      <c r="KO3" s="41" t="s">
        <v>268</v>
      </c>
      <c r="KP3" s="41" t="s">
        <v>268</v>
      </c>
      <c r="KQ3" s="41" t="s">
        <v>269</v>
      </c>
      <c r="KR3" s="41" t="s">
        <v>269</v>
      </c>
      <c r="KS3" s="41" t="s">
        <v>269</v>
      </c>
      <c r="KT3" s="41" t="s">
        <v>269</v>
      </c>
      <c r="KU3" s="41" t="s">
        <v>269</v>
      </c>
      <c r="KV3" s="41" t="s">
        <v>269</v>
      </c>
      <c r="KW3" s="41" t="s">
        <v>270</v>
      </c>
      <c r="KX3" s="41" t="s">
        <v>270</v>
      </c>
      <c r="KY3" s="41" t="s">
        <v>270</v>
      </c>
      <c r="KZ3" s="41" t="s">
        <v>270</v>
      </c>
      <c r="LA3" s="41" t="s">
        <v>270</v>
      </c>
      <c r="LB3" s="41" t="s">
        <v>270</v>
      </c>
      <c r="LC3" s="41" t="s">
        <v>271</v>
      </c>
      <c r="LD3" s="41" t="s">
        <v>271</v>
      </c>
      <c r="LE3" s="41" t="s">
        <v>271</v>
      </c>
      <c r="LF3" s="41" t="s">
        <v>271</v>
      </c>
      <c r="LG3" s="41" t="s">
        <v>271</v>
      </c>
      <c r="LH3" s="41" t="s">
        <v>271</v>
      </c>
      <c r="LI3" s="14" t="s">
        <v>272</v>
      </c>
      <c r="LJ3" s="14" t="s">
        <v>272</v>
      </c>
      <c r="LK3" s="14" t="s">
        <v>272</v>
      </c>
      <c r="LL3" s="14" t="s">
        <v>272</v>
      </c>
      <c r="LM3" s="14" t="s">
        <v>272</v>
      </c>
      <c r="LN3" s="14" t="s">
        <v>272</v>
      </c>
      <c r="LO3" s="41" t="s">
        <v>273</v>
      </c>
      <c r="LP3" s="41" t="s">
        <v>273</v>
      </c>
      <c r="LQ3" s="41" t="s">
        <v>273</v>
      </c>
      <c r="LR3" s="38" t="s">
        <v>274</v>
      </c>
      <c r="LS3" s="38" t="s">
        <v>274</v>
      </c>
      <c r="LT3" s="38" t="s">
        <v>274</v>
      </c>
      <c r="LU3" s="41" t="s">
        <v>275</v>
      </c>
      <c r="LV3" s="41" t="s">
        <v>275</v>
      </c>
      <c r="LW3" s="41" t="s">
        <v>275</v>
      </c>
      <c r="LX3" s="41" t="s">
        <v>275</v>
      </c>
      <c r="LY3" s="41" t="s">
        <v>275</v>
      </c>
      <c r="LZ3" s="41" t="s">
        <v>275</v>
      </c>
      <c r="MA3" s="41" t="s">
        <v>276</v>
      </c>
      <c r="MB3" s="41" t="s">
        <v>276</v>
      </c>
      <c r="MC3" s="41" t="s">
        <v>276</v>
      </c>
      <c r="MD3" s="41" t="s">
        <v>276</v>
      </c>
      <c r="ME3" s="41" t="s">
        <v>276</v>
      </c>
      <c r="MF3" s="41" t="s">
        <v>276</v>
      </c>
      <c r="MG3" s="41" t="s">
        <v>277</v>
      </c>
      <c r="MH3" s="41" t="s">
        <v>277</v>
      </c>
      <c r="MI3" s="41" t="s">
        <v>277</v>
      </c>
      <c r="MJ3" s="41" t="s">
        <v>277</v>
      </c>
      <c r="MK3" s="41" t="s">
        <v>277</v>
      </c>
      <c r="ML3" s="41" t="s">
        <v>277</v>
      </c>
      <c r="MM3" s="41" t="s">
        <v>278</v>
      </c>
      <c r="MN3" s="41" t="s">
        <v>278</v>
      </c>
      <c r="MO3" s="41" t="s">
        <v>278</v>
      </c>
      <c r="MP3" s="41" t="s">
        <v>278</v>
      </c>
      <c r="MQ3" s="41" t="s">
        <v>278</v>
      </c>
      <c r="MR3" s="41" t="s">
        <v>278</v>
      </c>
      <c r="MS3" s="41" t="s">
        <v>279</v>
      </c>
      <c r="MT3" s="41" t="s">
        <v>279</v>
      </c>
      <c r="MU3" s="41" t="s">
        <v>279</v>
      </c>
      <c r="MV3" s="41" t="s">
        <v>279</v>
      </c>
      <c r="MW3" s="41" t="s">
        <v>279</v>
      </c>
      <c r="MX3" s="41" t="s">
        <v>279</v>
      </c>
      <c r="MY3" s="13" t="s">
        <v>280</v>
      </c>
      <c r="MZ3" s="13" t="s">
        <v>280</v>
      </c>
      <c r="NA3" s="13" t="s">
        <v>280</v>
      </c>
      <c r="NB3" s="14" t="s">
        <v>280</v>
      </c>
      <c r="NC3" s="14" t="s">
        <v>280</v>
      </c>
      <c r="ND3" s="14" t="s">
        <v>280</v>
      </c>
      <c r="NE3" s="13" t="s">
        <v>281</v>
      </c>
      <c r="NF3" s="13" t="s">
        <v>281</v>
      </c>
      <c r="NG3" s="13" t="s">
        <v>281</v>
      </c>
      <c r="NH3" s="14" t="s">
        <v>281</v>
      </c>
      <c r="NI3" s="13" t="s">
        <v>281</v>
      </c>
      <c r="NJ3" s="14" t="s">
        <v>281</v>
      </c>
      <c r="NK3" s="13" t="s">
        <v>282</v>
      </c>
      <c r="NL3" s="13" t="s">
        <v>282</v>
      </c>
      <c r="NM3" s="13" t="s">
        <v>282</v>
      </c>
      <c r="NN3" s="14" t="s">
        <v>282</v>
      </c>
      <c r="NO3" s="13" t="s">
        <v>282</v>
      </c>
      <c r="NP3" s="14" t="s">
        <v>282</v>
      </c>
      <c r="NQ3" s="13" t="s">
        <v>283</v>
      </c>
      <c r="NR3" s="13" t="s">
        <v>283</v>
      </c>
      <c r="NS3" s="13" t="s">
        <v>283</v>
      </c>
      <c r="NT3" s="14" t="s">
        <v>283</v>
      </c>
      <c r="NU3" s="13" t="s">
        <v>283</v>
      </c>
      <c r="NV3" s="14" t="s">
        <v>283</v>
      </c>
      <c r="NW3" s="13" t="s">
        <v>284</v>
      </c>
      <c r="NX3" s="13" t="s">
        <v>284</v>
      </c>
      <c r="NY3" s="13" t="s">
        <v>284</v>
      </c>
      <c r="NZ3" s="14" t="s">
        <v>284</v>
      </c>
      <c r="OA3" s="13" t="s">
        <v>284</v>
      </c>
      <c r="OB3" s="14" t="s">
        <v>284</v>
      </c>
      <c r="OC3" s="13" t="s">
        <v>285</v>
      </c>
      <c r="OD3" s="13" t="s">
        <v>285</v>
      </c>
      <c r="OE3" s="13" t="s">
        <v>285</v>
      </c>
      <c r="OF3" s="14" t="s">
        <v>285</v>
      </c>
      <c r="OG3" s="13" t="s">
        <v>285</v>
      </c>
      <c r="OH3" s="14" t="s">
        <v>285</v>
      </c>
      <c r="OI3" s="13" t="s">
        <v>286</v>
      </c>
      <c r="OJ3" s="13" t="s">
        <v>286</v>
      </c>
      <c r="OK3" s="13" t="s">
        <v>286</v>
      </c>
      <c r="OL3" s="14" t="s">
        <v>286</v>
      </c>
      <c r="OM3" s="13" t="s">
        <v>286</v>
      </c>
      <c r="ON3" s="14" t="s">
        <v>286</v>
      </c>
      <c r="OO3" s="13" t="s">
        <v>287</v>
      </c>
      <c r="OP3" s="13" t="s">
        <v>287</v>
      </c>
      <c r="OQ3" s="13" t="s">
        <v>287</v>
      </c>
      <c r="OR3" s="14" t="s">
        <v>287</v>
      </c>
      <c r="OS3" s="13" t="s">
        <v>287</v>
      </c>
      <c r="OT3" s="14" t="s">
        <v>287</v>
      </c>
      <c r="OU3" s="13" t="s">
        <v>288</v>
      </c>
      <c r="OV3" s="13" t="s">
        <v>288</v>
      </c>
      <c r="OW3" s="13" t="s">
        <v>288</v>
      </c>
      <c r="OX3" s="14" t="s">
        <v>288</v>
      </c>
      <c r="OY3" s="13" t="s">
        <v>288</v>
      </c>
      <c r="OZ3" s="14" t="s">
        <v>288</v>
      </c>
      <c r="PA3" s="13" t="s">
        <v>289</v>
      </c>
      <c r="PB3" s="13" t="s">
        <v>289</v>
      </c>
      <c r="PC3" s="13" t="s">
        <v>289</v>
      </c>
      <c r="PD3" s="14" t="s">
        <v>289</v>
      </c>
      <c r="PE3" s="13" t="s">
        <v>289</v>
      </c>
      <c r="PF3" s="14" t="s">
        <v>289</v>
      </c>
      <c r="PG3" s="14" t="s">
        <v>290</v>
      </c>
      <c r="PH3" s="14" t="s">
        <v>290</v>
      </c>
      <c r="PI3" s="14" t="s">
        <v>290</v>
      </c>
      <c r="PJ3" s="14" t="s">
        <v>290</v>
      </c>
      <c r="PK3" s="14" t="s">
        <v>290</v>
      </c>
      <c r="PL3" s="14" t="s">
        <v>290</v>
      </c>
      <c r="PM3" s="14" t="s">
        <v>291</v>
      </c>
      <c r="PN3" s="14" t="s">
        <v>291</v>
      </c>
      <c r="PO3" s="14" t="s">
        <v>291</v>
      </c>
      <c r="PP3" s="14" t="s">
        <v>291</v>
      </c>
      <c r="PQ3" s="14" t="s">
        <v>291</v>
      </c>
      <c r="PR3" s="14" t="s">
        <v>291</v>
      </c>
      <c r="PS3" s="14" t="s">
        <v>292</v>
      </c>
      <c r="PT3" s="14" t="s">
        <v>292</v>
      </c>
      <c r="PU3" s="14" t="s">
        <v>292</v>
      </c>
      <c r="PV3" s="14" t="s">
        <v>292</v>
      </c>
      <c r="PW3" s="14" t="s">
        <v>292</v>
      </c>
      <c r="PX3" s="14" t="s">
        <v>292</v>
      </c>
      <c r="PY3" s="14" t="s">
        <v>293</v>
      </c>
      <c r="PZ3" s="14" t="s">
        <v>293</v>
      </c>
      <c r="QA3" s="14" t="s">
        <v>293</v>
      </c>
      <c r="QB3" s="14" t="s">
        <v>293</v>
      </c>
      <c r="QC3" s="14" t="s">
        <v>293</v>
      </c>
      <c r="QD3" s="14" t="s">
        <v>293</v>
      </c>
      <c r="QE3" s="14" t="s">
        <v>294</v>
      </c>
      <c r="QF3" s="14" t="s">
        <v>294</v>
      </c>
      <c r="QG3" s="14" t="s">
        <v>294</v>
      </c>
      <c r="QH3" s="14" t="s">
        <v>294</v>
      </c>
      <c r="QI3" s="14" t="s">
        <v>294</v>
      </c>
      <c r="QJ3" s="14" t="s">
        <v>294</v>
      </c>
      <c r="QK3" s="14" t="s">
        <v>295</v>
      </c>
      <c r="QL3" s="14" t="s">
        <v>295</v>
      </c>
      <c r="QM3" s="14" t="s">
        <v>295</v>
      </c>
      <c r="QN3" s="14" t="s">
        <v>295</v>
      </c>
      <c r="QO3" s="14" t="s">
        <v>295</v>
      </c>
      <c r="QP3" s="14" t="s">
        <v>295</v>
      </c>
      <c r="QQ3" s="14" t="s">
        <v>296</v>
      </c>
      <c r="QR3" s="14" t="s">
        <v>296</v>
      </c>
      <c r="QS3" s="14" t="s">
        <v>296</v>
      </c>
      <c r="QT3" s="14" t="s">
        <v>296</v>
      </c>
      <c r="QU3" s="14" t="s">
        <v>296</v>
      </c>
      <c r="QV3" s="14" t="s">
        <v>296</v>
      </c>
      <c r="QW3" s="14" t="s">
        <v>297</v>
      </c>
      <c r="QX3" s="14" t="s">
        <v>297</v>
      </c>
      <c r="QY3" s="14" t="s">
        <v>297</v>
      </c>
      <c r="QZ3" s="14" t="s">
        <v>297</v>
      </c>
      <c r="RA3" s="14" t="s">
        <v>297</v>
      </c>
      <c r="RB3" s="14" t="s">
        <v>297</v>
      </c>
      <c r="RC3" s="14" t="s">
        <v>298</v>
      </c>
      <c r="RD3" s="14" t="s">
        <v>298</v>
      </c>
      <c r="RE3" s="14" t="s">
        <v>298</v>
      </c>
      <c r="RF3" s="14" t="s">
        <v>298</v>
      </c>
      <c r="RG3" s="14" t="s">
        <v>298</v>
      </c>
      <c r="RH3" s="14" t="s">
        <v>298</v>
      </c>
      <c r="RI3" s="14" t="s">
        <v>299</v>
      </c>
      <c r="RJ3" s="14" t="s">
        <v>299</v>
      </c>
      <c r="RK3" s="14" t="s">
        <v>299</v>
      </c>
      <c r="RL3" s="14" t="s">
        <v>299</v>
      </c>
      <c r="RM3" s="14" t="s">
        <v>299</v>
      </c>
      <c r="RN3" s="14" t="s">
        <v>299</v>
      </c>
      <c r="RO3" s="14" t="s">
        <v>300</v>
      </c>
      <c r="RP3" s="14" t="s">
        <v>300</v>
      </c>
      <c r="RQ3" s="14" t="s">
        <v>300</v>
      </c>
      <c r="RR3" s="14" t="s">
        <v>300</v>
      </c>
      <c r="RS3" s="14" t="s">
        <v>300</v>
      </c>
      <c r="RT3" s="14" t="s">
        <v>300</v>
      </c>
      <c r="RU3" s="14" t="s">
        <v>301</v>
      </c>
      <c r="RV3" s="14" t="s">
        <v>301</v>
      </c>
      <c r="RW3" s="14" t="s">
        <v>301</v>
      </c>
      <c r="RX3" s="14" t="s">
        <v>301</v>
      </c>
      <c r="RY3" s="14" t="s">
        <v>301</v>
      </c>
      <c r="RZ3" s="14" t="s">
        <v>301</v>
      </c>
      <c r="SA3" s="38" t="s">
        <v>302</v>
      </c>
      <c r="SB3" s="38" t="s">
        <v>302</v>
      </c>
      <c r="SC3" s="38" t="s">
        <v>302</v>
      </c>
      <c r="SD3" s="38" t="s">
        <v>302</v>
      </c>
      <c r="SE3" s="38" t="s">
        <v>302</v>
      </c>
      <c r="SF3" s="38" t="s">
        <v>302</v>
      </c>
      <c r="SG3" s="38" t="s">
        <v>303</v>
      </c>
      <c r="SH3" s="38" t="s">
        <v>303</v>
      </c>
      <c r="SI3" s="38" t="s">
        <v>303</v>
      </c>
      <c r="SJ3" s="38" t="s">
        <v>303</v>
      </c>
      <c r="SK3" s="38" t="s">
        <v>303</v>
      </c>
      <c r="SL3" s="38" t="s">
        <v>303</v>
      </c>
      <c r="SM3" s="50" t="s">
        <v>304</v>
      </c>
      <c r="SN3" s="50" t="s">
        <v>304</v>
      </c>
      <c r="SO3" s="50" t="s">
        <v>304</v>
      </c>
      <c r="SP3" s="50" t="s">
        <v>304</v>
      </c>
      <c r="SQ3" s="50" t="s">
        <v>304</v>
      </c>
      <c r="SR3" s="50" t="s">
        <v>304</v>
      </c>
      <c r="SS3" s="50" t="s">
        <v>305</v>
      </c>
      <c r="ST3" s="50" t="s">
        <v>305</v>
      </c>
      <c r="SU3" s="50" t="s">
        <v>305</v>
      </c>
      <c r="SV3" s="50" t="s">
        <v>305</v>
      </c>
      <c r="SW3" s="50" t="s">
        <v>305</v>
      </c>
      <c r="SX3" s="50" t="s">
        <v>305</v>
      </c>
    </row>
    <row r="4" spans="1:518">
      <c r="A4" s="17" t="s">
        <v>401</v>
      </c>
      <c r="B4" s="19"/>
      <c r="C4" s="72">
        <v>13319386</v>
      </c>
      <c r="D4" s="72">
        <v>13406825</v>
      </c>
      <c r="E4" s="72">
        <v>12458832</v>
      </c>
      <c r="F4" s="72">
        <v>13017421</v>
      </c>
      <c r="G4" s="72">
        <v>12978327</v>
      </c>
      <c r="H4" s="72">
        <v>24751904</v>
      </c>
      <c r="I4" s="72">
        <v>485603</v>
      </c>
      <c r="J4" s="72">
        <v>692765</v>
      </c>
      <c r="K4" s="72">
        <v>934171</v>
      </c>
      <c r="L4" s="72">
        <v>690924</v>
      </c>
      <c r="M4" s="72">
        <v>457931</v>
      </c>
      <c r="N4" s="72">
        <v>2191753</v>
      </c>
      <c r="O4" s="72">
        <v>707194</v>
      </c>
      <c r="P4" s="72">
        <v>59297</v>
      </c>
      <c r="Q4" s="72">
        <v>408939</v>
      </c>
      <c r="R4" s="72">
        <v>488457</v>
      </c>
      <c r="S4" s="72">
        <v>654121</v>
      </c>
      <c r="T4" s="72">
        <v>1843216</v>
      </c>
      <c r="U4" s="72">
        <v>252245</v>
      </c>
      <c r="V4" s="72">
        <v>74804</v>
      </c>
      <c r="W4" s="72">
        <v>212130</v>
      </c>
      <c r="X4" s="72">
        <v>245227</v>
      </c>
      <c r="Y4" s="72">
        <v>217692</v>
      </c>
      <c r="Z4" s="72">
        <v>586172</v>
      </c>
      <c r="AA4" s="72">
        <v>473829</v>
      </c>
      <c r="AB4" s="72">
        <v>222098</v>
      </c>
      <c r="AC4" s="72">
        <v>355201</v>
      </c>
      <c r="AD4" s="72">
        <v>226790</v>
      </c>
      <c r="AE4" s="72">
        <v>252785</v>
      </c>
      <c r="AF4" s="72">
        <v>973691</v>
      </c>
      <c r="AG4" s="72">
        <v>3094359</v>
      </c>
      <c r="AH4" s="72">
        <v>2702526</v>
      </c>
      <c r="AI4" s="72">
        <v>2620130</v>
      </c>
      <c r="AJ4" s="72">
        <v>2389608</v>
      </c>
      <c r="AK4" s="72">
        <v>2164528</v>
      </c>
      <c r="AL4" s="72">
        <v>5453673</v>
      </c>
      <c r="AM4" s="72">
        <v>690352</v>
      </c>
      <c r="AN4" s="72">
        <v>79595</v>
      </c>
      <c r="AO4" s="72">
        <v>184669</v>
      </c>
      <c r="AP4" s="72">
        <v>253637</v>
      </c>
      <c r="AQ4" s="72">
        <v>425530</v>
      </c>
      <c r="AR4" s="72">
        <v>723828</v>
      </c>
      <c r="AS4" s="72">
        <v>6280444</v>
      </c>
      <c r="AT4" s="72">
        <v>4597869</v>
      </c>
      <c r="AU4" s="72">
        <v>4576268</v>
      </c>
      <c r="AV4" s="72">
        <v>4003285</v>
      </c>
      <c r="AW4" s="72">
        <v>4432077</v>
      </c>
      <c r="AX4" s="72">
        <v>8057461</v>
      </c>
      <c r="AY4" s="72">
        <v>704538</v>
      </c>
      <c r="AZ4" s="72">
        <v>649550</v>
      </c>
      <c r="BA4" s="72">
        <v>850551</v>
      </c>
      <c r="BB4" s="72">
        <v>1304547</v>
      </c>
      <c r="BC4" s="72">
        <v>1128570</v>
      </c>
      <c r="BD4" s="72">
        <v>1907818</v>
      </c>
      <c r="BE4" s="72">
        <v>23207578</v>
      </c>
      <c r="BF4" s="72">
        <v>19904924</v>
      </c>
      <c r="BG4" s="72">
        <v>16875900</v>
      </c>
      <c r="BH4" s="72">
        <v>14420564</v>
      </c>
      <c r="BI4" s="72">
        <v>12236225</v>
      </c>
      <c r="BJ4" s="72">
        <v>29448337</v>
      </c>
      <c r="BK4" s="72">
        <v>244677</v>
      </c>
      <c r="BL4" s="72">
        <v>-30596</v>
      </c>
      <c r="BM4" s="72">
        <v>204258</v>
      </c>
      <c r="BN4" s="72">
        <v>254484</v>
      </c>
      <c r="BO4" s="72">
        <v>212140</v>
      </c>
      <c r="BP4" s="72">
        <v>703279</v>
      </c>
      <c r="BQ4" s="72">
        <v>4042431</v>
      </c>
      <c r="BR4" s="72">
        <v>2883499</v>
      </c>
      <c r="BS4" s="72">
        <v>2980779</v>
      </c>
      <c r="BT4" s="72">
        <v>2386769</v>
      </c>
      <c r="BU4" s="72">
        <v>1950903</v>
      </c>
      <c r="BV4" s="72">
        <v>4469516</v>
      </c>
      <c r="BW4" s="72">
        <v>3117166</v>
      </c>
      <c r="BX4" s="72">
        <v>2052598</v>
      </c>
      <c r="BY4" s="72">
        <v>2658187</v>
      </c>
      <c r="BZ4" s="72">
        <v>3042687</v>
      </c>
      <c r="CA4" s="72">
        <v>2558228</v>
      </c>
      <c r="CB4" s="72">
        <v>7135615</v>
      </c>
      <c r="CC4" s="72">
        <v>611717</v>
      </c>
      <c r="CD4" s="72">
        <v>195385</v>
      </c>
      <c r="CE4" s="72">
        <v>735219</v>
      </c>
      <c r="CF4" s="72">
        <v>230446</v>
      </c>
      <c r="CG4" s="72">
        <v>818051</v>
      </c>
      <c r="CH4" s="72">
        <v>892395</v>
      </c>
      <c r="CI4" s="72">
        <v>1185653</v>
      </c>
      <c r="CJ4" s="72">
        <v>-142866</v>
      </c>
      <c r="CK4" s="72">
        <v>423101</v>
      </c>
      <c r="CL4" s="72">
        <v>742084</v>
      </c>
      <c r="CM4" s="72">
        <v>1819042</v>
      </c>
      <c r="CN4" s="72">
        <v>1610176</v>
      </c>
      <c r="CO4" s="72">
        <v>15405456</v>
      </c>
      <c r="CP4" s="72">
        <v>14197506</v>
      </c>
      <c r="CQ4" s="72">
        <v>11538995</v>
      </c>
      <c r="CR4" s="72">
        <v>11913824</v>
      </c>
      <c r="CS4" s="72">
        <v>6751498</v>
      </c>
      <c r="CT4" s="72">
        <v>15171261</v>
      </c>
      <c r="CU4" s="72">
        <v>217198</v>
      </c>
      <c r="CV4" s="72">
        <v>325411</v>
      </c>
      <c r="CW4" s="72">
        <v>180846</v>
      </c>
      <c r="CX4" s="72">
        <v>522011</v>
      </c>
      <c r="CY4" s="72">
        <v>216701</v>
      </c>
      <c r="CZ4" s="72">
        <v>440474</v>
      </c>
      <c r="DA4" s="72">
        <v>338407</v>
      </c>
      <c r="DB4" s="72">
        <v>57252</v>
      </c>
      <c r="DC4" s="72">
        <v>613316</v>
      </c>
      <c r="DD4" s="72">
        <v>277451</v>
      </c>
      <c r="DE4" s="72">
        <v>1272628</v>
      </c>
      <c r="DF4" s="72">
        <v>1615690</v>
      </c>
      <c r="DG4" s="72">
        <v>3742799</v>
      </c>
      <c r="DH4" s="72">
        <v>6611396</v>
      </c>
      <c r="DI4" s="72">
        <v>5871992</v>
      </c>
      <c r="DJ4" s="72">
        <v>5193193</v>
      </c>
      <c r="DK4" s="72">
        <v>4571284</v>
      </c>
      <c r="DL4" s="72">
        <v>7966474</v>
      </c>
      <c r="DM4" s="72">
        <v>1892168</v>
      </c>
      <c r="DN4" s="72">
        <v>304621</v>
      </c>
      <c r="DO4" s="72">
        <v>291563</v>
      </c>
      <c r="DP4" s="72">
        <v>999924</v>
      </c>
      <c r="DQ4" s="72">
        <v>748620</v>
      </c>
      <c r="DR4" s="72">
        <v>2005317</v>
      </c>
      <c r="DS4" s="72">
        <v>7738142</v>
      </c>
      <c r="DT4" s="72">
        <v>3621551</v>
      </c>
      <c r="DU4" s="72">
        <v>4990643</v>
      </c>
      <c r="DV4" s="72">
        <v>3065773</v>
      </c>
      <c r="DW4" s="72">
        <v>3230190</v>
      </c>
      <c r="DX4" s="72">
        <v>7698626</v>
      </c>
      <c r="DY4" s="72">
        <v>36692881</v>
      </c>
      <c r="DZ4" s="72">
        <v>32442945</v>
      </c>
      <c r="EA4" s="72">
        <v>29953795</v>
      </c>
      <c r="EB4" s="72">
        <v>26395071</v>
      </c>
      <c r="EC4" s="72">
        <v>35248196</v>
      </c>
      <c r="ED4" s="72">
        <v>64087004</v>
      </c>
      <c r="EE4" s="72">
        <v>7916802</v>
      </c>
      <c r="EF4" s="72">
        <v>8455751</v>
      </c>
      <c r="EG4" s="72">
        <v>10313165</v>
      </c>
      <c r="EH4" s="72">
        <v>8199262</v>
      </c>
      <c r="EI4" s="72">
        <v>7872081</v>
      </c>
      <c r="EJ4" s="72">
        <v>13594911</v>
      </c>
      <c r="EK4" s="72">
        <v>465789</v>
      </c>
      <c r="EL4" s="72">
        <v>-87437</v>
      </c>
      <c r="EM4" s="72">
        <v>583669</v>
      </c>
      <c r="EN4" s="72">
        <v>227786</v>
      </c>
      <c r="EO4" s="72">
        <v>432221</v>
      </c>
      <c r="EP4" s="72">
        <v>1200174</v>
      </c>
      <c r="EQ4" s="72">
        <v>918071</v>
      </c>
      <c r="ER4" s="72">
        <v>-23816</v>
      </c>
      <c r="ES4" s="72">
        <v>1393586</v>
      </c>
      <c r="ET4" s="72">
        <v>266918</v>
      </c>
      <c r="EU4" s="72">
        <v>1366502</v>
      </c>
      <c r="EV4" s="72">
        <v>1425625</v>
      </c>
      <c r="EW4" s="72">
        <v>843326</v>
      </c>
      <c r="EX4" s="72">
        <v>1593524</v>
      </c>
      <c r="EY4" s="72">
        <v>1423957</v>
      </c>
      <c r="EZ4" s="72">
        <v>1135976</v>
      </c>
      <c r="FA4" s="72">
        <v>1062682</v>
      </c>
      <c r="FB4" s="72">
        <v>2353472</v>
      </c>
      <c r="FC4" s="72">
        <v>421104</v>
      </c>
      <c r="FD4" s="72">
        <v>516066</v>
      </c>
      <c r="FE4" s="72">
        <v>89108</v>
      </c>
      <c r="FF4" s="72">
        <v>537454</v>
      </c>
      <c r="FG4" s="72">
        <v>1067217</v>
      </c>
      <c r="FH4" s="72">
        <v>1993799</v>
      </c>
      <c r="FI4" s="72">
        <v>7568810</v>
      </c>
      <c r="FJ4" s="72">
        <v>5147251</v>
      </c>
      <c r="FK4" s="72">
        <v>5298012</v>
      </c>
      <c r="FL4" s="72">
        <v>4923683</v>
      </c>
      <c r="FM4" s="72">
        <v>4124828</v>
      </c>
      <c r="FN4" s="72">
        <v>7500766</v>
      </c>
      <c r="FO4" s="72">
        <v>-1776</v>
      </c>
      <c r="FP4" s="72">
        <v>351807</v>
      </c>
      <c r="FQ4" s="72">
        <v>324728</v>
      </c>
      <c r="FR4" s="72">
        <v>1039502</v>
      </c>
      <c r="FS4" s="72">
        <v>1224413</v>
      </c>
      <c r="FT4" s="72">
        <v>1576719</v>
      </c>
      <c r="FU4" s="72">
        <v>1253604</v>
      </c>
      <c r="FV4" s="72">
        <v>768926</v>
      </c>
      <c r="FW4" s="72">
        <v>1181486</v>
      </c>
      <c r="FX4" s="72">
        <v>324028</v>
      </c>
      <c r="FY4" s="72">
        <v>785088</v>
      </c>
      <c r="FZ4" s="72">
        <v>1659424</v>
      </c>
      <c r="GA4" s="72">
        <v>1729687</v>
      </c>
      <c r="GB4" s="72">
        <v>935812</v>
      </c>
      <c r="GC4" s="72">
        <v>1108081</v>
      </c>
      <c r="GD4" s="72">
        <v>860521</v>
      </c>
      <c r="GE4" s="72">
        <v>1069821</v>
      </c>
      <c r="GF4" s="72">
        <v>2206306</v>
      </c>
      <c r="GG4" s="72">
        <v>999012</v>
      </c>
      <c r="GH4" s="72">
        <v>1323298</v>
      </c>
      <c r="GI4" s="72">
        <v>1888717</v>
      </c>
      <c r="GJ4" s="72">
        <v>97604</v>
      </c>
      <c r="GK4" s="72">
        <v>4886107</v>
      </c>
      <c r="GL4" s="72">
        <v>2318018</v>
      </c>
      <c r="GM4" s="72">
        <v>538906</v>
      </c>
      <c r="GN4" s="72">
        <v>382635</v>
      </c>
      <c r="GO4" s="72">
        <v>1382095</v>
      </c>
      <c r="GP4" s="72">
        <v>1156897</v>
      </c>
      <c r="GQ4" s="72">
        <v>942546</v>
      </c>
      <c r="GR4" s="72">
        <v>2646430</v>
      </c>
      <c r="GS4" s="72">
        <v>5167136</v>
      </c>
      <c r="GT4" s="72">
        <v>6056188</v>
      </c>
      <c r="GU4" s="72">
        <v>5397507</v>
      </c>
      <c r="GV4" s="72">
        <v>5156366</v>
      </c>
      <c r="GW4" s="72">
        <v>4064168</v>
      </c>
      <c r="GX4" s="72">
        <v>7459910</v>
      </c>
      <c r="GY4" s="72">
        <v>708136</v>
      </c>
      <c r="GZ4" s="72">
        <v>953846</v>
      </c>
      <c r="HA4" s="72">
        <v>1080838</v>
      </c>
      <c r="HB4" s="72">
        <v>962351</v>
      </c>
      <c r="HC4" s="72">
        <v>206431</v>
      </c>
      <c r="HD4" s="72">
        <v>1369861</v>
      </c>
      <c r="HE4" s="72">
        <v>139014</v>
      </c>
      <c r="HF4" s="72">
        <v>177914</v>
      </c>
      <c r="HG4" s="72">
        <v>155255</v>
      </c>
      <c r="HH4" s="72">
        <v>456949</v>
      </c>
      <c r="HI4" s="72">
        <v>364890</v>
      </c>
      <c r="HJ4" s="72">
        <v>618571</v>
      </c>
      <c r="HK4" s="72">
        <v>3116466</v>
      </c>
      <c r="HL4" s="72">
        <v>2153933</v>
      </c>
      <c r="HM4" s="72">
        <v>3064793</v>
      </c>
      <c r="HN4" s="72">
        <v>3606053</v>
      </c>
      <c r="HO4" s="72">
        <v>2366620</v>
      </c>
      <c r="HP4" s="72">
        <v>8439061</v>
      </c>
      <c r="HQ4" s="72">
        <v>4851974</v>
      </c>
      <c r="HR4" s="72">
        <v>6585514</v>
      </c>
      <c r="HS4" s="72">
        <v>4563543</v>
      </c>
      <c r="HT4" s="72">
        <v>4196805</v>
      </c>
      <c r="HU4" s="72">
        <v>23024554</v>
      </c>
      <c r="HV4" s="72">
        <v>10489200</v>
      </c>
      <c r="HW4" s="72">
        <v>3644908</v>
      </c>
      <c r="HX4" s="72">
        <v>3510595</v>
      </c>
      <c r="HY4" s="72">
        <v>3296507</v>
      </c>
      <c r="HZ4" s="72">
        <v>2663412</v>
      </c>
      <c r="IA4" s="72">
        <v>4197139</v>
      </c>
      <c r="IB4" s="72">
        <v>5117846</v>
      </c>
      <c r="IC4" s="72">
        <v>5562626</v>
      </c>
      <c r="ID4" s="72">
        <v>4094204</v>
      </c>
      <c r="IE4" s="72">
        <v>3165080</v>
      </c>
      <c r="IF4" s="72">
        <v>3417376</v>
      </c>
      <c r="IG4" s="72">
        <v>2701969</v>
      </c>
      <c r="IH4" s="72">
        <v>6714377</v>
      </c>
      <c r="II4" s="72">
        <v>7215121</v>
      </c>
      <c r="IJ4" s="72">
        <v>6019264</v>
      </c>
      <c r="IK4" s="72">
        <v>8603340</v>
      </c>
      <c r="IL4" s="72">
        <v>6321366</v>
      </c>
      <c r="IM4" s="72">
        <v>5602425</v>
      </c>
      <c r="IN4" s="72">
        <v>9803550</v>
      </c>
      <c r="IO4" s="72">
        <v>5066208</v>
      </c>
      <c r="IP4" s="72">
        <v>5809771</v>
      </c>
      <c r="IQ4" s="72">
        <v>5678897</v>
      </c>
      <c r="IR4" s="72">
        <v>6385446</v>
      </c>
      <c r="IS4" s="72">
        <v>5747744</v>
      </c>
      <c r="IT4" s="72">
        <v>9223387</v>
      </c>
      <c r="IU4" s="72">
        <v>1153388</v>
      </c>
      <c r="IV4" s="72">
        <v>1340355</v>
      </c>
      <c r="IW4" s="72">
        <v>1228082</v>
      </c>
      <c r="IX4" s="72">
        <v>1961178</v>
      </c>
      <c r="IY4" s="72">
        <v>1088662</v>
      </c>
      <c r="IZ4" s="72">
        <v>4946676</v>
      </c>
      <c r="JA4" s="72">
        <v>4378917</v>
      </c>
      <c r="JB4" s="72">
        <v>2538542</v>
      </c>
      <c r="JC4" s="72">
        <v>2568607</v>
      </c>
      <c r="JD4" s="72">
        <v>2077024</v>
      </c>
      <c r="JE4" s="77">
        <v>3438523</v>
      </c>
      <c r="JF4" s="72">
        <v>5042275</v>
      </c>
      <c r="JG4" s="72">
        <v>14299143</v>
      </c>
      <c r="JH4" s="72">
        <v>14231024</v>
      </c>
      <c r="JI4" s="72">
        <v>12120926</v>
      </c>
      <c r="JJ4" s="72">
        <v>12931809</v>
      </c>
      <c r="JK4" s="72">
        <v>12195007</v>
      </c>
      <c r="JL4" s="72">
        <v>21136580</v>
      </c>
      <c r="JM4" s="72">
        <v>135189</v>
      </c>
      <c r="JN4" s="72">
        <v>288449</v>
      </c>
      <c r="JO4" s="72">
        <v>264048</v>
      </c>
      <c r="JP4" s="72">
        <v>670460</v>
      </c>
      <c r="JQ4" s="72">
        <v>647991</v>
      </c>
      <c r="JR4" s="72">
        <v>878714</v>
      </c>
      <c r="JS4" s="72">
        <v>1112096</v>
      </c>
      <c r="JT4" s="72">
        <v>891031</v>
      </c>
      <c r="JU4" s="72">
        <v>489021</v>
      </c>
      <c r="JV4" s="72">
        <v>651020</v>
      </c>
      <c r="JW4" s="72">
        <v>2100872</v>
      </c>
      <c r="JX4" s="72">
        <v>2967278</v>
      </c>
      <c r="JY4" s="72">
        <v>1468687</v>
      </c>
      <c r="JZ4" s="72">
        <v>473432</v>
      </c>
      <c r="KA4" s="72">
        <v>1061490</v>
      </c>
      <c r="KB4" s="72">
        <v>938493</v>
      </c>
      <c r="KC4" s="72">
        <v>1144533</v>
      </c>
      <c r="KD4" s="72">
        <v>1597422</v>
      </c>
      <c r="KE4" s="72">
        <v>3520447</v>
      </c>
      <c r="KF4" s="72">
        <v>3108867</v>
      </c>
      <c r="KG4" s="72">
        <v>2824746</v>
      </c>
      <c r="KH4" s="72">
        <v>3497679</v>
      </c>
      <c r="KI4" s="72">
        <v>2679257</v>
      </c>
      <c r="KJ4" s="72">
        <v>5556771</v>
      </c>
      <c r="KK4" s="72">
        <v>-41436</v>
      </c>
      <c r="KL4" s="72">
        <v>196360</v>
      </c>
      <c r="KM4" s="72">
        <v>472988</v>
      </c>
      <c r="KN4" s="72">
        <v>509552</v>
      </c>
      <c r="KO4" s="72">
        <v>503705</v>
      </c>
      <c r="KP4" s="72">
        <v>936858</v>
      </c>
      <c r="KQ4" s="72">
        <v>1738484</v>
      </c>
      <c r="KR4" s="72">
        <v>1946770</v>
      </c>
      <c r="KS4" s="72">
        <v>2700972</v>
      </c>
      <c r="KT4" s="72">
        <v>2525025</v>
      </c>
      <c r="KU4" s="72">
        <v>3603292</v>
      </c>
      <c r="KV4" s="72">
        <v>5694137</v>
      </c>
      <c r="KW4" s="72">
        <v>25376085</v>
      </c>
      <c r="KX4" s="72">
        <v>23996920</v>
      </c>
      <c r="KY4" s="72">
        <v>16289091</v>
      </c>
      <c r="KZ4" s="72">
        <v>15964094</v>
      </c>
      <c r="LA4" s="72">
        <v>16189900</v>
      </c>
      <c r="LB4" s="72">
        <v>34841520</v>
      </c>
      <c r="LC4" s="72">
        <v>58116</v>
      </c>
      <c r="LD4" s="72">
        <v>-32508</v>
      </c>
      <c r="LE4" s="72">
        <v>171858</v>
      </c>
      <c r="LF4" s="72">
        <v>513146</v>
      </c>
      <c r="LG4" s="72">
        <v>236967</v>
      </c>
      <c r="LH4" s="72">
        <v>843236</v>
      </c>
      <c r="LI4" s="72">
        <v>1356342</v>
      </c>
      <c r="LJ4" s="72">
        <v>240060</v>
      </c>
      <c r="LK4" s="72">
        <v>453348</v>
      </c>
      <c r="LL4" s="72">
        <v>616307</v>
      </c>
      <c r="LM4" s="72">
        <v>669782</v>
      </c>
      <c r="LN4" s="72">
        <v>2003815</v>
      </c>
      <c r="LO4" s="72">
        <v>20545342</v>
      </c>
      <c r="LP4" s="72">
        <v>17452139</v>
      </c>
      <c r="LQ4" s="72">
        <v>20120966</v>
      </c>
      <c r="LR4" s="72">
        <v>17420679</v>
      </c>
      <c r="LS4" s="72">
        <v>19001611</v>
      </c>
      <c r="LT4" s="72">
        <v>39110100</v>
      </c>
      <c r="LU4" s="72">
        <v>909470</v>
      </c>
      <c r="LV4" s="72">
        <v>260616</v>
      </c>
      <c r="LW4" s="72">
        <v>685417</v>
      </c>
      <c r="LX4" s="72">
        <v>325623</v>
      </c>
      <c r="LY4" s="72">
        <v>989510</v>
      </c>
      <c r="LZ4" s="72">
        <v>1686625</v>
      </c>
      <c r="MA4" s="72">
        <v>220524</v>
      </c>
      <c r="MB4" s="72">
        <v>241352</v>
      </c>
      <c r="MC4" s="72">
        <v>553910</v>
      </c>
      <c r="MD4" s="72">
        <v>498168</v>
      </c>
      <c r="ME4" s="72">
        <v>505544</v>
      </c>
      <c r="MF4" s="72">
        <v>563208</v>
      </c>
      <c r="MG4" s="72">
        <v>7364570</v>
      </c>
      <c r="MH4" s="72">
        <v>6218962</v>
      </c>
      <c r="MI4" s="72">
        <v>5542443</v>
      </c>
      <c r="MJ4" s="72">
        <v>7233463</v>
      </c>
      <c r="MK4" s="72">
        <v>6756865</v>
      </c>
      <c r="ML4" s="72">
        <v>14505885</v>
      </c>
      <c r="MM4" s="72">
        <v>-138708</v>
      </c>
      <c r="MN4" s="72">
        <v>7572</v>
      </c>
      <c r="MO4" s="72">
        <v>289937</v>
      </c>
      <c r="MP4" s="72">
        <v>296154</v>
      </c>
      <c r="MQ4" s="72">
        <v>338800</v>
      </c>
      <c r="MR4" s="72">
        <v>648483</v>
      </c>
      <c r="MS4" s="72">
        <v>656625</v>
      </c>
      <c r="MT4" s="72">
        <v>165190</v>
      </c>
      <c r="MU4" s="72">
        <v>425214</v>
      </c>
      <c r="MV4" s="72">
        <v>134631</v>
      </c>
      <c r="MW4" s="72">
        <v>805205</v>
      </c>
      <c r="MX4" s="72">
        <v>1237495</v>
      </c>
      <c r="MY4" s="72">
        <v>432127</v>
      </c>
      <c r="MZ4" s="72">
        <v>493691</v>
      </c>
      <c r="NA4" s="72">
        <v>652430</v>
      </c>
      <c r="NB4" s="72">
        <v>601539</v>
      </c>
      <c r="NC4" s="72">
        <v>1004087</v>
      </c>
      <c r="ND4" s="72">
        <v>675578</v>
      </c>
      <c r="NE4" s="72">
        <v>5923381</v>
      </c>
      <c r="NF4" s="72">
        <v>4240131</v>
      </c>
      <c r="NG4" s="72">
        <v>3996318</v>
      </c>
      <c r="NH4" s="72">
        <v>4848213</v>
      </c>
      <c r="NI4" s="72">
        <v>5588586</v>
      </c>
      <c r="NJ4" s="72">
        <v>8911241</v>
      </c>
      <c r="NK4" s="72">
        <v>3266069</v>
      </c>
      <c r="NL4" s="72">
        <v>1552292</v>
      </c>
      <c r="NM4" s="72">
        <v>2767715</v>
      </c>
      <c r="NN4" s="72">
        <v>1474811</v>
      </c>
      <c r="NO4" s="72">
        <v>2703284</v>
      </c>
      <c r="NP4" s="72">
        <v>5503981</v>
      </c>
      <c r="NQ4" s="72">
        <v>6193085</v>
      </c>
      <c r="NR4" s="72">
        <v>3699425</v>
      </c>
      <c r="NS4" s="72">
        <v>4231270</v>
      </c>
      <c r="NT4" s="72">
        <v>5148683</v>
      </c>
      <c r="NU4" s="72">
        <v>4380598</v>
      </c>
      <c r="NV4" s="72">
        <v>10772704</v>
      </c>
      <c r="NW4" s="72">
        <v>7554925</v>
      </c>
      <c r="NX4" s="72">
        <v>3957379</v>
      </c>
      <c r="NY4" s="72">
        <v>4123090</v>
      </c>
      <c r="NZ4" s="72">
        <v>5302231</v>
      </c>
      <c r="OA4" s="72">
        <v>6037009</v>
      </c>
      <c r="OB4" s="72">
        <v>12513320</v>
      </c>
      <c r="OC4" s="72">
        <v>6359377</v>
      </c>
      <c r="OD4" s="72">
        <v>4686608</v>
      </c>
      <c r="OE4" s="72">
        <v>4608497</v>
      </c>
      <c r="OF4" s="72">
        <v>3256082</v>
      </c>
      <c r="OG4" s="72">
        <v>4818315</v>
      </c>
      <c r="OH4" s="72">
        <v>11028486</v>
      </c>
      <c r="OI4" s="72">
        <v>6058904</v>
      </c>
      <c r="OJ4" s="72">
        <v>4448383</v>
      </c>
      <c r="OK4" s="72">
        <v>5089757</v>
      </c>
      <c r="OL4" s="72">
        <v>6082753</v>
      </c>
      <c r="OM4" s="72">
        <v>7072172</v>
      </c>
      <c r="ON4" s="72">
        <v>10045698</v>
      </c>
      <c r="OO4" s="72">
        <v>208725</v>
      </c>
      <c r="OP4" s="72">
        <v>-47433</v>
      </c>
      <c r="OQ4" s="72">
        <v>524445</v>
      </c>
      <c r="OR4" s="72">
        <v>104832</v>
      </c>
      <c r="OS4" s="72">
        <v>466593</v>
      </c>
      <c r="OT4" s="72">
        <v>1035582</v>
      </c>
      <c r="OU4" s="72">
        <v>3690636</v>
      </c>
      <c r="OV4" s="72">
        <v>1645457</v>
      </c>
      <c r="OW4" s="72">
        <v>2763946</v>
      </c>
      <c r="OX4" s="72">
        <v>3362124</v>
      </c>
      <c r="OY4" s="72">
        <v>2263516</v>
      </c>
      <c r="OZ4" s="72">
        <v>7716566</v>
      </c>
      <c r="PA4" s="72">
        <v>5971386</v>
      </c>
      <c r="PB4" s="72">
        <v>4682592</v>
      </c>
      <c r="PC4" s="72">
        <v>4447415</v>
      </c>
      <c r="PD4" s="72">
        <v>4865389</v>
      </c>
      <c r="PE4" s="72">
        <v>4892204</v>
      </c>
      <c r="PF4" s="72">
        <v>8077700</v>
      </c>
      <c r="PG4" s="72">
        <v>2886720</v>
      </c>
      <c r="PH4" s="72">
        <v>2744696</v>
      </c>
      <c r="PI4" s="72">
        <v>3124146</v>
      </c>
      <c r="PJ4" s="72">
        <v>2623123</v>
      </c>
      <c r="PK4" s="72">
        <v>2710030</v>
      </c>
      <c r="PL4" s="72">
        <v>4469302</v>
      </c>
      <c r="PM4" s="72">
        <v>-10697</v>
      </c>
      <c r="PN4" s="72">
        <v>275252</v>
      </c>
      <c r="PO4" s="72">
        <v>249697</v>
      </c>
      <c r="PP4" s="72">
        <v>485609</v>
      </c>
      <c r="PQ4" s="72">
        <v>92973</v>
      </c>
      <c r="PR4" s="72">
        <v>819900</v>
      </c>
      <c r="PS4" s="72">
        <v>20138954</v>
      </c>
      <c r="PT4" s="72">
        <v>13260252</v>
      </c>
      <c r="PU4" s="72">
        <v>15581264</v>
      </c>
      <c r="PV4" s="72">
        <v>17558930</v>
      </c>
      <c r="PW4" s="72">
        <v>41060762</v>
      </c>
      <c r="PX4" s="72">
        <v>28973915</v>
      </c>
      <c r="PY4" s="72">
        <v>1878891</v>
      </c>
      <c r="PZ4" s="72">
        <v>1174589</v>
      </c>
      <c r="QA4" s="72">
        <v>678865</v>
      </c>
      <c r="QB4" s="72">
        <v>475862</v>
      </c>
      <c r="QC4" s="72">
        <v>3495923</v>
      </c>
      <c r="QD4" s="72">
        <v>2739246</v>
      </c>
      <c r="QE4" s="72">
        <v>3598386</v>
      </c>
      <c r="QF4" s="72">
        <v>2857410</v>
      </c>
      <c r="QG4" s="72">
        <v>3570625</v>
      </c>
      <c r="QH4" s="72">
        <v>3238893</v>
      </c>
      <c r="QI4" s="72">
        <v>3637946</v>
      </c>
      <c r="QJ4" s="72">
        <v>6606636</v>
      </c>
      <c r="QK4" s="72">
        <v>5934351</v>
      </c>
      <c r="QL4" s="72">
        <v>3511387</v>
      </c>
      <c r="QM4" s="72">
        <v>5239165</v>
      </c>
      <c r="QN4" s="72">
        <v>2724832</v>
      </c>
      <c r="QO4" s="72">
        <v>4061340</v>
      </c>
      <c r="QP4" s="72">
        <v>8706019</v>
      </c>
      <c r="QQ4" s="72">
        <v>7612128</v>
      </c>
      <c r="QR4" s="72">
        <v>7483431</v>
      </c>
      <c r="QS4" s="72">
        <v>6311397</v>
      </c>
      <c r="QT4" s="72">
        <v>3485149</v>
      </c>
      <c r="QU4" s="72">
        <v>6948979</v>
      </c>
      <c r="QV4" s="72">
        <v>8792106</v>
      </c>
      <c r="QW4" s="72">
        <v>4684508</v>
      </c>
      <c r="QX4" s="72">
        <v>2326271</v>
      </c>
      <c r="QY4" s="72">
        <v>3164295</v>
      </c>
      <c r="QZ4" s="72">
        <v>2952449</v>
      </c>
      <c r="RA4" s="72">
        <v>3321544</v>
      </c>
      <c r="RB4" s="72">
        <v>4972070</v>
      </c>
      <c r="RC4" s="72">
        <v>4541185</v>
      </c>
      <c r="RD4" s="72">
        <v>2763947</v>
      </c>
      <c r="RE4" s="72">
        <v>3578468</v>
      </c>
      <c r="RF4" s="72">
        <v>3523844</v>
      </c>
      <c r="RG4" s="72">
        <v>3640702</v>
      </c>
      <c r="RH4" s="72">
        <v>4944562</v>
      </c>
      <c r="RI4" s="72">
        <v>2711266</v>
      </c>
      <c r="RJ4" s="72">
        <v>7213408</v>
      </c>
      <c r="RK4" s="72">
        <v>4721995</v>
      </c>
      <c r="RL4" s="72">
        <v>2917814</v>
      </c>
      <c r="RM4" s="72">
        <v>3649777</v>
      </c>
      <c r="RN4" s="72">
        <v>7455196</v>
      </c>
      <c r="RO4" s="72">
        <v>160338</v>
      </c>
      <c r="RP4" s="72">
        <v>110831</v>
      </c>
      <c r="RQ4" s="72">
        <v>261179</v>
      </c>
      <c r="RR4" s="72">
        <v>124498</v>
      </c>
      <c r="RS4" s="72">
        <v>200731</v>
      </c>
      <c r="RT4" s="72">
        <v>484506</v>
      </c>
      <c r="RU4" s="72">
        <v>4039657</v>
      </c>
      <c r="RV4" s="72">
        <v>2783662</v>
      </c>
      <c r="RW4" s="72">
        <v>2790286</v>
      </c>
      <c r="RX4" s="72">
        <v>3141062</v>
      </c>
      <c r="RY4" s="72">
        <v>3441832</v>
      </c>
      <c r="RZ4" s="72">
        <v>7148856</v>
      </c>
      <c r="SA4" s="72">
        <v>304774</v>
      </c>
      <c r="SB4" s="72">
        <v>400512</v>
      </c>
      <c r="SC4" s="72">
        <v>681615</v>
      </c>
      <c r="SD4" s="72">
        <v>810800</v>
      </c>
      <c r="SE4" s="72">
        <v>582711</v>
      </c>
      <c r="SF4" s="72">
        <v>1415684</v>
      </c>
      <c r="SG4" s="72">
        <v>374066</v>
      </c>
      <c r="SH4" s="72">
        <v>83789</v>
      </c>
      <c r="SI4" s="72">
        <v>194104</v>
      </c>
      <c r="SJ4" s="72">
        <v>49135</v>
      </c>
      <c r="SK4" s="72">
        <v>306072</v>
      </c>
      <c r="SL4" s="72">
        <v>448948</v>
      </c>
      <c r="SM4" s="72">
        <v>2751360</v>
      </c>
      <c r="SN4" s="72">
        <v>1834142</v>
      </c>
      <c r="SO4" s="72">
        <v>2257114</v>
      </c>
      <c r="SP4" s="72">
        <v>1364444</v>
      </c>
      <c r="SQ4" s="72">
        <v>1660801</v>
      </c>
      <c r="SR4" s="72">
        <v>1997453</v>
      </c>
      <c r="SS4" s="72">
        <v>2654612</v>
      </c>
      <c r="ST4" s="72">
        <v>2536732</v>
      </c>
      <c r="SU4" s="72">
        <v>2242450</v>
      </c>
      <c r="SV4" s="72">
        <v>2749675</v>
      </c>
      <c r="SW4" s="72">
        <v>2077687</v>
      </c>
      <c r="SX4" s="72">
        <v>3088061</v>
      </c>
    </row>
    <row r="5" spans="1:518">
      <c r="A5" s="25"/>
      <c r="B5" s="27" t="s">
        <v>402</v>
      </c>
      <c r="C5" s="73">
        <v>-46110597</v>
      </c>
      <c r="D5" s="73">
        <v>-45970954</v>
      </c>
      <c r="E5" s="73">
        <v>-45295031</v>
      </c>
      <c r="F5" s="73">
        <v>-44769956</v>
      </c>
      <c r="G5" s="73">
        <v>-44631489</v>
      </c>
      <c r="H5" s="73">
        <v>-40182438</v>
      </c>
      <c r="I5" s="73">
        <v>-8016493</v>
      </c>
      <c r="J5" s="73">
        <v>-8201391</v>
      </c>
      <c r="K5" s="73">
        <v>-8318025</v>
      </c>
      <c r="L5" s="73">
        <v>-8342165</v>
      </c>
      <c r="M5" s="73">
        <v>-8596894</v>
      </c>
      <c r="N5" s="73">
        <v>-7876844</v>
      </c>
      <c r="O5" s="73">
        <v>-3211778</v>
      </c>
      <c r="P5" s="73">
        <v>-3367026</v>
      </c>
      <c r="Q5" s="73">
        <v>-3346800</v>
      </c>
      <c r="R5" s="73">
        <v>-3471200</v>
      </c>
      <c r="S5" s="73">
        <v>-3413067</v>
      </c>
      <c r="T5" s="73">
        <v>-3176968</v>
      </c>
      <c r="U5" s="73">
        <v>-2110109</v>
      </c>
      <c r="V5" s="73">
        <v>-2030243</v>
      </c>
      <c r="W5" s="73">
        <v>-2000310</v>
      </c>
      <c r="X5" s="73">
        <v>-1979437</v>
      </c>
      <c r="Y5" s="73">
        <v>-2087234</v>
      </c>
      <c r="Z5" s="73">
        <v>-1984928</v>
      </c>
      <c r="AA5" s="73">
        <v>-2470358</v>
      </c>
      <c r="AB5" s="73">
        <v>-2637767</v>
      </c>
      <c r="AC5" s="73">
        <v>-2613660</v>
      </c>
      <c r="AD5" s="73">
        <v>-2724288</v>
      </c>
      <c r="AE5" s="73">
        <v>-2524298</v>
      </c>
      <c r="AF5" s="73">
        <v>-2232033</v>
      </c>
      <c r="AG5" s="73">
        <v>-9578478</v>
      </c>
      <c r="AH5" s="73">
        <v>-9212108</v>
      </c>
      <c r="AI5" s="73">
        <v>-8820179</v>
      </c>
      <c r="AJ5" s="73">
        <v>-8294704</v>
      </c>
      <c r="AK5" s="73">
        <v>-8287678</v>
      </c>
      <c r="AL5" s="73">
        <v>-7643232</v>
      </c>
      <c r="AM5" s="73">
        <v>-2497888</v>
      </c>
      <c r="AN5" s="73">
        <v>-2703570</v>
      </c>
      <c r="AO5" s="73">
        <v>-2769968</v>
      </c>
      <c r="AP5" s="73">
        <v>-2720179</v>
      </c>
      <c r="AQ5" s="73">
        <v>-2696654</v>
      </c>
      <c r="AR5" s="73">
        <v>-2548286</v>
      </c>
      <c r="AS5" s="73">
        <v>-15723087</v>
      </c>
      <c r="AT5" s="73">
        <v>-16138999</v>
      </c>
      <c r="AU5" s="73">
        <v>-16063152</v>
      </c>
      <c r="AV5" s="73">
        <v>-15934893</v>
      </c>
      <c r="AW5" s="73">
        <v>-15866755</v>
      </c>
      <c r="AX5" s="73">
        <v>-14580298</v>
      </c>
      <c r="AY5" s="73">
        <v>-8214039</v>
      </c>
      <c r="AZ5" s="73">
        <v>-8491748</v>
      </c>
      <c r="BA5" s="73">
        <v>-8482861</v>
      </c>
      <c r="BB5" s="73">
        <v>-8382590</v>
      </c>
      <c r="BC5" s="73">
        <v>-8510534</v>
      </c>
      <c r="BD5" s="73">
        <v>-7637633</v>
      </c>
      <c r="BE5" s="73">
        <v>-56368081</v>
      </c>
      <c r="BF5" s="73">
        <v>-56999885</v>
      </c>
      <c r="BG5" s="73">
        <v>-55015111</v>
      </c>
      <c r="BH5" s="73">
        <v>-53555994</v>
      </c>
      <c r="BI5" s="73">
        <v>-52960302</v>
      </c>
      <c r="BJ5" s="73">
        <v>-47353188</v>
      </c>
      <c r="BK5" s="73">
        <v>-3010986</v>
      </c>
      <c r="BL5" s="73">
        <v>-3089347</v>
      </c>
      <c r="BM5" s="73">
        <v>-3134549</v>
      </c>
      <c r="BN5" s="73">
        <v>-3160979</v>
      </c>
      <c r="BO5" s="73">
        <v>-3228637</v>
      </c>
      <c r="BP5" s="73">
        <v>-2971209</v>
      </c>
      <c r="BQ5" s="73">
        <v>-14082087</v>
      </c>
      <c r="BR5" s="73">
        <v>-13868813</v>
      </c>
      <c r="BS5" s="73">
        <v>-13549399</v>
      </c>
      <c r="BT5" s="73">
        <v>-13623721</v>
      </c>
      <c r="BU5" s="73">
        <v>-14015492</v>
      </c>
      <c r="BV5" s="73">
        <v>-13027326</v>
      </c>
      <c r="BW5" s="73">
        <v>-17917311</v>
      </c>
      <c r="BX5" s="73">
        <v>-17628972</v>
      </c>
      <c r="BY5" s="73">
        <v>-17927971</v>
      </c>
      <c r="BZ5" s="73">
        <v>-17274268</v>
      </c>
      <c r="CA5" s="73">
        <v>-17512585</v>
      </c>
      <c r="CB5" s="73">
        <v>-16169501</v>
      </c>
      <c r="CC5" s="73">
        <v>-4504256</v>
      </c>
      <c r="CD5" s="73">
        <v>-4782448</v>
      </c>
      <c r="CE5" s="73">
        <v>-4726812</v>
      </c>
      <c r="CF5" s="73">
        <v>-4713685</v>
      </c>
      <c r="CG5" s="73">
        <v>-4817408</v>
      </c>
      <c r="CH5" s="73">
        <v>-4387260</v>
      </c>
      <c r="CI5" s="73">
        <v>-10036119</v>
      </c>
      <c r="CJ5" s="73">
        <v>-10170647</v>
      </c>
      <c r="CK5" s="73">
        <v>-10260964</v>
      </c>
      <c r="CL5" s="73">
        <v>-10337245</v>
      </c>
      <c r="CM5" s="73">
        <v>-9969226</v>
      </c>
      <c r="CN5" s="73">
        <v>-9179474</v>
      </c>
      <c r="CO5" s="73">
        <v>-41717246</v>
      </c>
      <c r="CP5" s="73">
        <v>-41629204</v>
      </c>
      <c r="CQ5" s="73">
        <v>-41127446</v>
      </c>
      <c r="CR5" s="73">
        <v>-40834033</v>
      </c>
      <c r="CS5" s="73">
        <v>-40958761</v>
      </c>
      <c r="CT5" s="73">
        <v>-38025085</v>
      </c>
      <c r="CU5" s="73">
        <v>-1804500</v>
      </c>
      <c r="CV5" s="73">
        <v>-2016663</v>
      </c>
      <c r="CW5" s="73">
        <v>-1873904</v>
      </c>
      <c r="CX5" s="73">
        <v>-1928768</v>
      </c>
      <c r="CY5" s="73">
        <v>-915571</v>
      </c>
      <c r="CZ5" s="73">
        <v>-1709134</v>
      </c>
      <c r="DA5" s="73">
        <v>-7142109</v>
      </c>
      <c r="DB5" s="73">
        <v>-7410593</v>
      </c>
      <c r="DC5" s="73">
        <v>-7371842</v>
      </c>
      <c r="DD5" s="73">
        <v>-7232856</v>
      </c>
      <c r="DE5" s="73">
        <v>-7174965</v>
      </c>
      <c r="DF5" s="73">
        <v>-6694573</v>
      </c>
      <c r="DG5" s="73">
        <v>-18217668</v>
      </c>
      <c r="DH5" s="73">
        <v>-18491121</v>
      </c>
      <c r="DI5" s="73">
        <v>-18306767</v>
      </c>
      <c r="DJ5" s="73">
        <v>-17740284</v>
      </c>
      <c r="DK5" s="73">
        <v>-17862348</v>
      </c>
      <c r="DL5" s="73">
        <v>-16028618</v>
      </c>
      <c r="DM5" s="73">
        <v>-8813980</v>
      </c>
      <c r="DN5" s="73">
        <v>-9155011</v>
      </c>
      <c r="DO5" s="73">
        <v>-9362708</v>
      </c>
      <c r="DP5" s="73">
        <v>-9132185</v>
      </c>
      <c r="DQ5" s="73">
        <v>-9118558</v>
      </c>
      <c r="DR5" s="73">
        <v>-8583478</v>
      </c>
      <c r="DS5" s="73">
        <v>-29216007</v>
      </c>
      <c r="DT5" s="73">
        <v>-29422473</v>
      </c>
      <c r="DU5" s="73">
        <v>-27255213</v>
      </c>
      <c r="DV5" s="73">
        <v>-26703684</v>
      </c>
      <c r="DW5" s="73">
        <v>-26624474</v>
      </c>
      <c r="DX5" s="73">
        <v>-24615306</v>
      </c>
      <c r="DY5" s="73">
        <v>-96749725</v>
      </c>
      <c r="DZ5" s="73">
        <v>-96791435</v>
      </c>
      <c r="EA5" s="73">
        <v>-93277488</v>
      </c>
      <c r="EB5" s="73">
        <v>-87287012</v>
      </c>
      <c r="EC5" s="73">
        <v>-84893210</v>
      </c>
      <c r="ED5" s="73">
        <v>-78650906</v>
      </c>
      <c r="EE5" s="73">
        <v>-21000152</v>
      </c>
      <c r="EF5" s="73">
        <v>-20933127</v>
      </c>
      <c r="EG5" s="73">
        <v>-20625523</v>
      </c>
      <c r="EH5" s="73">
        <v>-19540001</v>
      </c>
      <c r="EI5" s="73">
        <v>-18735555</v>
      </c>
      <c r="EJ5" s="73">
        <v>-16982413</v>
      </c>
      <c r="EK5" s="73">
        <v>-4378362</v>
      </c>
      <c r="EL5" s="73">
        <v>-4438280</v>
      </c>
      <c r="EM5" s="73">
        <v>-4107307</v>
      </c>
      <c r="EN5" s="73">
        <v>-4282848</v>
      </c>
      <c r="EO5" s="73">
        <v>-4244662</v>
      </c>
      <c r="EP5" s="73">
        <v>-4137202</v>
      </c>
      <c r="EQ5" s="73">
        <v>-9702101</v>
      </c>
      <c r="ER5" s="73">
        <v>-10538086</v>
      </c>
      <c r="ES5" s="73">
        <v>-10156666</v>
      </c>
      <c r="ET5" s="73">
        <v>-10142797</v>
      </c>
      <c r="EU5" s="73">
        <v>-9862846</v>
      </c>
      <c r="EV5" s="73">
        <v>-9491985</v>
      </c>
      <c r="EW5" s="73">
        <v>-8356103</v>
      </c>
      <c r="EX5" s="73">
        <v>-8271254</v>
      </c>
      <c r="EY5" s="73">
        <v>-8194411</v>
      </c>
      <c r="EZ5" s="73">
        <v>-7726331</v>
      </c>
      <c r="FA5" s="73">
        <v>-7583826</v>
      </c>
      <c r="FB5" s="73">
        <v>-6756734</v>
      </c>
      <c r="FC5" s="73">
        <v>-5125647</v>
      </c>
      <c r="FD5" s="73">
        <v>-5054070</v>
      </c>
      <c r="FE5" s="73">
        <v>-5264633</v>
      </c>
      <c r="FF5" s="73">
        <v>-5245449</v>
      </c>
      <c r="FG5" s="73">
        <v>-5135603</v>
      </c>
      <c r="FH5" s="73">
        <v>-4704923</v>
      </c>
      <c r="FI5" s="73">
        <v>-22445252</v>
      </c>
      <c r="FJ5" s="73">
        <v>-21713244</v>
      </c>
      <c r="FK5" s="73">
        <v>-20123286</v>
      </c>
      <c r="FL5" s="73">
        <v>-19662277</v>
      </c>
      <c r="FM5" s="73">
        <v>-20479576</v>
      </c>
      <c r="FN5" s="73">
        <v>-18068611</v>
      </c>
      <c r="FO5" s="73">
        <v>-5220911</v>
      </c>
      <c r="FP5" s="73">
        <v>-5103559</v>
      </c>
      <c r="FQ5" s="73">
        <v>-5352175</v>
      </c>
      <c r="FR5" s="73">
        <v>-5078088</v>
      </c>
      <c r="FS5" s="73">
        <v>-5195482</v>
      </c>
      <c r="FT5" s="73">
        <v>-4874852</v>
      </c>
      <c r="FU5" s="73">
        <v>-5271848</v>
      </c>
      <c r="FV5" s="73">
        <v>-5318730</v>
      </c>
      <c r="FW5" s="73">
        <v>-5205302</v>
      </c>
      <c r="FX5" s="73">
        <v>-5241373</v>
      </c>
      <c r="FY5" s="73">
        <v>-5008874</v>
      </c>
      <c r="FZ5" s="73">
        <v>-4752501</v>
      </c>
      <c r="GA5" s="73">
        <v>-5970415</v>
      </c>
      <c r="GB5" s="73">
        <v>-6120063</v>
      </c>
      <c r="GC5" s="73">
        <v>-6072119</v>
      </c>
      <c r="GD5" s="73">
        <v>-5941214</v>
      </c>
      <c r="GE5" s="73">
        <v>-5857922</v>
      </c>
      <c r="GF5" s="73">
        <v>-5621563</v>
      </c>
      <c r="GG5" s="73">
        <v>-7611790</v>
      </c>
      <c r="GH5" s="73">
        <v>-7409015</v>
      </c>
      <c r="GI5" s="73">
        <v>-7249183</v>
      </c>
      <c r="GJ5" s="73">
        <v>-7450934</v>
      </c>
      <c r="GK5" s="73">
        <v>-7156296</v>
      </c>
      <c r="GL5" s="73">
        <v>-6644832</v>
      </c>
      <c r="GM5" s="73">
        <v>-11986301</v>
      </c>
      <c r="GN5" s="73">
        <v>-12271127</v>
      </c>
      <c r="GO5" s="73">
        <v>-12129642</v>
      </c>
      <c r="GP5" s="73">
        <v>-11848159</v>
      </c>
      <c r="GQ5" s="73">
        <v>-12054747</v>
      </c>
      <c r="GR5" s="73">
        <v>-11206326</v>
      </c>
      <c r="GS5" s="73">
        <v>-25821022</v>
      </c>
      <c r="GT5" s="73">
        <v>-25565239</v>
      </c>
      <c r="GU5" s="73">
        <v>-25939500</v>
      </c>
      <c r="GV5" s="73">
        <v>-25216547</v>
      </c>
      <c r="GW5" s="73">
        <v>-25117776</v>
      </c>
      <c r="GX5" s="73">
        <v>-23489605</v>
      </c>
      <c r="GY5" s="73">
        <v>-3752381</v>
      </c>
      <c r="GZ5" s="73">
        <v>-3546366</v>
      </c>
      <c r="HA5" s="73">
        <v>-3534856</v>
      </c>
      <c r="HB5" s="73">
        <v>-3674365</v>
      </c>
      <c r="HC5" s="73">
        <v>-3843031</v>
      </c>
      <c r="HD5" s="73">
        <v>-3507701</v>
      </c>
      <c r="HE5" s="73">
        <v>-3034734</v>
      </c>
      <c r="HF5" s="73">
        <v>-3001195</v>
      </c>
      <c r="HG5" s="73">
        <v>-2960207</v>
      </c>
      <c r="HH5" s="73">
        <v>-2916638</v>
      </c>
      <c r="HI5" s="73">
        <v>-3017238</v>
      </c>
      <c r="HJ5" s="73">
        <v>-2884572</v>
      </c>
      <c r="HK5" s="73">
        <v>-19277505</v>
      </c>
      <c r="HL5" s="73">
        <v>-19308905</v>
      </c>
      <c r="HM5" s="73">
        <v>-19068004</v>
      </c>
      <c r="HN5" s="73">
        <v>-18535281</v>
      </c>
      <c r="HO5" s="73">
        <v>-9212530</v>
      </c>
      <c r="HP5" s="73">
        <v>-17438020</v>
      </c>
      <c r="HQ5" s="73">
        <v>-24425761</v>
      </c>
      <c r="HR5" s="73">
        <v>-24253543</v>
      </c>
      <c r="HS5" s="73">
        <v>-23579773</v>
      </c>
      <c r="HT5" s="73">
        <v>-22992145</v>
      </c>
      <c r="HU5" s="73">
        <v>-22683953</v>
      </c>
      <c r="HV5" s="73">
        <v>-20888880</v>
      </c>
      <c r="HW5" s="73">
        <v>-14201942</v>
      </c>
      <c r="HX5" s="73">
        <v>-13875429</v>
      </c>
      <c r="HY5" s="73">
        <v>-13940782</v>
      </c>
      <c r="HZ5" s="73">
        <v>-13533499</v>
      </c>
      <c r="IA5" s="73">
        <v>-13295618</v>
      </c>
      <c r="IB5" s="73">
        <v>-12532635</v>
      </c>
      <c r="IC5" s="73">
        <v>-14872028</v>
      </c>
      <c r="ID5" s="73">
        <v>-14552339</v>
      </c>
      <c r="IE5" s="73">
        <v>-13855584</v>
      </c>
      <c r="IF5" s="73">
        <v>-13862875</v>
      </c>
      <c r="IG5" s="73">
        <v>-13901892</v>
      </c>
      <c r="IH5" s="73">
        <v>-12943360</v>
      </c>
      <c r="II5" s="73">
        <v>-23215461</v>
      </c>
      <c r="IJ5" s="73">
        <v>-21169104</v>
      </c>
      <c r="IK5" s="73">
        <v>-20707962</v>
      </c>
      <c r="IL5" s="73">
        <v>-20747122</v>
      </c>
      <c r="IM5" s="73">
        <v>-19949615</v>
      </c>
      <c r="IN5" s="73">
        <v>-19775971</v>
      </c>
      <c r="IO5" s="73">
        <v>-17295042</v>
      </c>
      <c r="IP5" s="73">
        <v>-17573112</v>
      </c>
      <c r="IQ5" s="73">
        <v>-17499003</v>
      </c>
      <c r="IR5" s="73">
        <v>-16869389</v>
      </c>
      <c r="IS5" s="73">
        <v>-16249067</v>
      </c>
      <c r="IT5" s="73">
        <v>-15097064</v>
      </c>
      <c r="IU5" s="73">
        <v>-12511338</v>
      </c>
      <c r="IV5" s="73">
        <v>-12851479</v>
      </c>
      <c r="IW5" s="73">
        <v>-13132993</v>
      </c>
      <c r="IX5" s="73">
        <v>-13055003</v>
      </c>
      <c r="IY5" s="73">
        <v>-13526204</v>
      </c>
      <c r="IZ5" s="73">
        <v>-12155349</v>
      </c>
      <c r="JA5" s="73">
        <v>-9389504</v>
      </c>
      <c r="JB5" s="73">
        <v>-9074053</v>
      </c>
      <c r="JC5" s="73">
        <v>-8647812</v>
      </c>
      <c r="JD5" s="73">
        <v>-8617533</v>
      </c>
      <c r="JE5" s="78">
        <v>-8270743</v>
      </c>
      <c r="JF5" s="73">
        <v>-7851404</v>
      </c>
      <c r="JG5" s="73">
        <v>-41399978</v>
      </c>
      <c r="JH5" s="73">
        <v>-41138465</v>
      </c>
      <c r="JI5" s="73">
        <v>-40849221</v>
      </c>
      <c r="JJ5" s="73">
        <v>-39700120</v>
      </c>
      <c r="JK5" s="73">
        <v>-38730848</v>
      </c>
      <c r="JL5" s="73">
        <v>-35579128</v>
      </c>
      <c r="JM5" s="73">
        <v>-6181838</v>
      </c>
      <c r="JN5" s="73">
        <v>-6266307</v>
      </c>
      <c r="JO5" s="73">
        <v>-6250004</v>
      </c>
      <c r="JP5" s="73">
        <v>-6095102</v>
      </c>
      <c r="JQ5" s="73">
        <v>-6156250</v>
      </c>
      <c r="JR5" s="73">
        <v>-5889399</v>
      </c>
      <c r="JS5" s="73">
        <v>-6500396</v>
      </c>
      <c r="JT5" s="73">
        <v>-6460791</v>
      </c>
      <c r="JU5" s="73">
        <v>-6649040</v>
      </c>
      <c r="JV5" s="73">
        <v>-6773984</v>
      </c>
      <c r="JW5" s="73">
        <v>-6683225</v>
      </c>
      <c r="JX5" s="73">
        <v>-6036659</v>
      </c>
      <c r="JY5" s="73">
        <v>-3843734</v>
      </c>
      <c r="JZ5" s="73">
        <v>-3969373</v>
      </c>
      <c r="KA5" s="73">
        <v>-3686992</v>
      </c>
      <c r="KB5" s="73">
        <v>-3588646</v>
      </c>
      <c r="KC5" s="73">
        <v>-3525152</v>
      </c>
      <c r="KD5" s="73">
        <v>-3457735</v>
      </c>
      <c r="KE5" s="73">
        <v>-18066308</v>
      </c>
      <c r="KF5" s="73">
        <v>-17606642</v>
      </c>
      <c r="KG5" s="73">
        <v>-17663259</v>
      </c>
      <c r="KH5" s="73">
        <v>-17127832</v>
      </c>
      <c r="KI5" s="73">
        <v>-17049593</v>
      </c>
      <c r="KJ5" s="73">
        <v>-15849612</v>
      </c>
      <c r="KK5" s="73">
        <v>-4325871</v>
      </c>
      <c r="KL5" s="73">
        <v>-4337807</v>
      </c>
      <c r="KM5" s="73">
        <v>-4451095</v>
      </c>
      <c r="KN5" s="73">
        <v>-4385313</v>
      </c>
      <c r="KO5" s="73">
        <v>-4661156</v>
      </c>
      <c r="KP5" s="73">
        <v>-4272122</v>
      </c>
      <c r="KQ5" s="73">
        <v>-10237029</v>
      </c>
      <c r="KR5" s="73">
        <v>-10199858</v>
      </c>
      <c r="KS5" s="73">
        <v>-9592893</v>
      </c>
      <c r="KT5" s="73">
        <v>-9163025</v>
      </c>
      <c r="KU5" s="73">
        <v>-8962315</v>
      </c>
      <c r="KV5" s="73">
        <v>-7985639</v>
      </c>
      <c r="KW5" s="73">
        <v>-66818385</v>
      </c>
      <c r="KX5" s="73">
        <v>-66207421</v>
      </c>
      <c r="KY5" s="73">
        <v>-63225711</v>
      </c>
      <c r="KZ5" s="73">
        <v>-62945736</v>
      </c>
      <c r="LA5" s="73">
        <v>-62741027</v>
      </c>
      <c r="LB5" s="73">
        <v>-57028686</v>
      </c>
      <c r="LC5" s="73">
        <v>-4121371</v>
      </c>
      <c r="LD5" s="73">
        <v>-4121345</v>
      </c>
      <c r="LE5" s="73">
        <v>-4080924</v>
      </c>
      <c r="LF5" s="73">
        <v>-4035410</v>
      </c>
      <c r="LG5" s="73">
        <v>-4199642</v>
      </c>
      <c r="LH5" s="73">
        <v>-3827905</v>
      </c>
      <c r="LI5" s="73">
        <v>-5317770</v>
      </c>
      <c r="LJ5" s="73">
        <v>-5274311</v>
      </c>
      <c r="LK5" s="73">
        <v>-5384046</v>
      </c>
      <c r="LL5" s="73">
        <v>-5333543</v>
      </c>
      <c r="LM5" s="73">
        <v>-5481085</v>
      </c>
      <c r="LN5" s="73">
        <v>-4954993</v>
      </c>
      <c r="LO5" s="73">
        <v>-59178385</v>
      </c>
      <c r="LP5" s="73">
        <v>-59982672</v>
      </c>
      <c r="LQ5" s="73">
        <v>-57048568</v>
      </c>
      <c r="LR5" s="73">
        <v>-56705315</v>
      </c>
      <c r="LS5" s="73">
        <v>-56169148</v>
      </c>
      <c r="LT5" s="73">
        <v>-50260556</v>
      </c>
      <c r="LU5" s="73">
        <v>-7083685</v>
      </c>
      <c r="LV5" s="73">
        <v>-7434899</v>
      </c>
      <c r="LW5" s="73">
        <v>-7460624</v>
      </c>
      <c r="LX5" s="73">
        <v>-7660452</v>
      </c>
      <c r="LY5" s="73">
        <v>-7723615</v>
      </c>
      <c r="LZ5" s="73">
        <v>-7233790</v>
      </c>
      <c r="MA5" s="73">
        <v>-3183041</v>
      </c>
      <c r="MB5" s="73">
        <v>-3310638</v>
      </c>
      <c r="MC5" s="73">
        <v>-3291368</v>
      </c>
      <c r="MD5" s="73">
        <v>-3329872</v>
      </c>
      <c r="ME5" s="73">
        <v>-3232789</v>
      </c>
      <c r="MF5" s="73">
        <v>-3137364</v>
      </c>
      <c r="MG5" s="73">
        <v>-34674256</v>
      </c>
      <c r="MH5" s="73">
        <v>-34701239</v>
      </c>
      <c r="MI5" s="73">
        <v>-33455604</v>
      </c>
      <c r="MJ5" s="73">
        <v>-32436574</v>
      </c>
      <c r="MK5" s="73">
        <v>-32119628</v>
      </c>
      <c r="ML5" s="73">
        <v>-29231588</v>
      </c>
      <c r="MM5" s="73">
        <v>-2728631</v>
      </c>
      <c r="MN5" s="73">
        <v>-2594544</v>
      </c>
      <c r="MO5" s="73">
        <v>-2654328</v>
      </c>
      <c r="MP5" s="73">
        <v>-2646745</v>
      </c>
      <c r="MQ5" s="73">
        <v>-2769580</v>
      </c>
      <c r="MR5" s="73">
        <v>-2454148</v>
      </c>
      <c r="MS5" s="73">
        <v>-4230319</v>
      </c>
      <c r="MT5" s="73">
        <v>-4388260</v>
      </c>
      <c r="MU5" s="73">
        <v>-4323705</v>
      </c>
      <c r="MV5" s="73">
        <v>-4427722</v>
      </c>
      <c r="MW5" s="73">
        <v>-4287944</v>
      </c>
      <c r="MX5" s="73">
        <v>-3893962</v>
      </c>
      <c r="MY5" s="73">
        <v>-5249851</v>
      </c>
      <c r="MZ5" s="73">
        <v>-5148665</v>
      </c>
      <c r="NA5" s="73">
        <v>-5168191</v>
      </c>
      <c r="NB5" s="73">
        <v>-5233239</v>
      </c>
      <c r="NC5" s="73">
        <v>-5147244</v>
      </c>
      <c r="ND5" s="73">
        <v>-5007852</v>
      </c>
      <c r="NE5" s="73">
        <v>-16810998</v>
      </c>
      <c r="NF5" s="73">
        <v>-16941593</v>
      </c>
      <c r="NG5" s="73">
        <v>-16710301</v>
      </c>
      <c r="NH5" s="73">
        <v>-16129105</v>
      </c>
      <c r="NI5" s="73">
        <v>-16150808</v>
      </c>
      <c r="NJ5" s="73">
        <v>-14532638</v>
      </c>
      <c r="NK5" s="73">
        <v>-15586835</v>
      </c>
      <c r="NL5" s="73">
        <v>-15810630</v>
      </c>
      <c r="NM5" s="73">
        <v>-14983227</v>
      </c>
      <c r="NN5" s="73">
        <v>-15486311</v>
      </c>
      <c r="NO5" s="73">
        <v>-15307416</v>
      </c>
      <c r="NP5" s="73">
        <v>-14173646</v>
      </c>
      <c r="NQ5" s="73">
        <v>-29503517</v>
      </c>
      <c r="NR5" s="73">
        <v>-30133279</v>
      </c>
      <c r="NS5" s="73">
        <v>-29479771</v>
      </c>
      <c r="NT5" s="73">
        <v>-28724790</v>
      </c>
      <c r="NU5" s="73">
        <v>-28139251</v>
      </c>
      <c r="NV5" s="73">
        <v>-25831082</v>
      </c>
      <c r="NW5" s="73">
        <v>-36226186</v>
      </c>
      <c r="NX5" s="73">
        <v>-36539361</v>
      </c>
      <c r="NY5" s="73">
        <v>-35431596</v>
      </c>
      <c r="NZ5" s="73">
        <v>-34371363</v>
      </c>
      <c r="OA5" s="73">
        <v>-33628532</v>
      </c>
      <c r="OB5" s="73">
        <v>-30573090</v>
      </c>
      <c r="OC5" s="73">
        <v>-20333318</v>
      </c>
      <c r="OD5" s="73">
        <v>-20671001</v>
      </c>
      <c r="OE5" s="73">
        <v>-20422598</v>
      </c>
      <c r="OF5" s="73">
        <v>-20463956</v>
      </c>
      <c r="OG5" s="73">
        <v>-20421417</v>
      </c>
      <c r="OH5" s="73">
        <v>-18222571</v>
      </c>
      <c r="OI5" s="73">
        <v>-19125022</v>
      </c>
      <c r="OJ5" s="73">
        <v>-19099175</v>
      </c>
      <c r="OK5" s="73">
        <v>-19394622</v>
      </c>
      <c r="OL5" s="73">
        <v>-18785710</v>
      </c>
      <c r="OM5" s="73">
        <v>-18529944</v>
      </c>
      <c r="ON5" s="73">
        <v>-17100663</v>
      </c>
      <c r="OO5" s="73">
        <v>-3241622</v>
      </c>
      <c r="OP5" s="73">
        <v>-3403805</v>
      </c>
      <c r="OQ5" s="73">
        <v>-3219549</v>
      </c>
      <c r="OR5" s="73">
        <v>-3370141</v>
      </c>
      <c r="OS5" s="73">
        <v>-3399403</v>
      </c>
      <c r="OT5" s="73">
        <v>-3173346</v>
      </c>
      <c r="OU5" s="73">
        <v>-16071096</v>
      </c>
      <c r="OV5" s="73">
        <v>-15769121</v>
      </c>
      <c r="OW5" s="73">
        <v>-15515825</v>
      </c>
      <c r="OX5" s="73">
        <v>-15201583</v>
      </c>
      <c r="OY5" s="73">
        <v>-15639089</v>
      </c>
      <c r="OZ5" s="73">
        <v>-14190547</v>
      </c>
      <c r="PA5" s="73">
        <v>-19654893</v>
      </c>
      <c r="PB5" s="73">
        <v>-19193342</v>
      </c>
      <c r="PC5" s="73">
        <v>-18916232</v>
      </c>
      <c r="PD5" s="73">
        <v>-18757455</v>
      </c>
      <c r="PE5" s="73">
        <v>-19172013</v>
      </c>
      <c r="PF5" s="73">
        <v>-17459397</v>
      </c>
      <c r="PG5" s="73">
        <v>-14974756</v>
      </c>
      <c r="PH5" s="73">
        <v>-15066580</v>
      </c>
      <c r="PI5" s="73">
        <v>-14581601</v>
      </c>
      <c r="PJ5" s="73">
        <v>-14401559</v>
      </c>
      <c r="PK5" s="73">
        <v>-14665453</v>
      </c>
      <c r="PL5" s="73">
        <v>-13471651</v>
      </c>
      <c r="PM5" s="73">
        <v>-4420983</v>
      </c>
      <c r="PN5" s="73">
        <v>-4283716</v>
      </c>
      <c r="PO5" s="73">
        <v>-4543943</v>
      </c>
      <c r="PP5" s="73">
        <v>-4552305</v>
      </c>
      <c r="PQ5" s="73">
        <v>-4734153</v>
      </c>
      <c r="PR5" s="73">
        <v>-4230269</v>
      </c>
      <c r="PS5" s="73">
        <v>-51768792</v>
      </c>
      <c r="PT5" s="73">
        <v>-52765133</v>
      </c>
      <c r="PU5" s="73">
        <v>-52198088</v>
      </c>
      <c r="PV5" s="73">
        <v>-50840977</v>
      </c>
      <c r="PW5" s="73">
        <v>-49586843</v>
      </c>
      <c r="PX5" s="73">
        <v>-44994788</v>
      </c>
      <c r="PY5" s="73">
        <v>-6495599</v>
      </c>
      <c r="PZ5" s="73">
        <v>-6468864</v>
      </c>
      <c r="QA5" s="73">
        <v>-6741012</v>
      </c>
      <c r="QB5" s="73">
        <v>-6803602</v>
      </c>
      <c r="QC5" s="73">
        <v>-6741676</v>
      </c>
      <c r="QD5" s="73">
        <v>-6063241</v>
      </c>
      <c r="QE5" s="73">
        <v>-16533483</v>
      </c>
      <c r="QF5" s="73">
        <v>-16270019</v>
      </c>
      <c r="QG5" s="73">
        <v>-15652153</v>
      </c>
      <c r="QH5" s="73">
        <v>-15515775</v>
      </c>
      <c r="QI5" s="73">
        <v>-15627176</v>
      </c>
      <c r="QJ5" s="73">
        <v>-14141599</v>
      </c>
      <c r="QK5" s="73">
        <v>-23934731</v>
      </c>
      <c r="QL5" s="73">
        <v>-24281280</v>
      </c>
      <c r="QM5" s="73">
        <v>-23426268</v>
      </c>
      <c r="QN5" s="73">
        <v>-23197518</v>
      </c>
      <c r="QO5" s="73">
        <v>-22805112</v>
      </c>
      <c r="QP5" s="73">
        <v>-21256505</v>
      </c>
      <c r="QQ5" s="73">
        <v>-23628685</v>
      </c>
      <c r="QR5" s="73">
        <v>-23275190</v>
      </c>
      <c r="QS5" s="73">
        <v>-22888067</v>
      </c>
      <c r="QT5" s="73">
        <v>-22439842</v>
      </c>
      <c r="QU5" s="73">
        <v>-21772861</v>
      </c>
      <c r="QV5" s="73">
        <v>-19652985</v>
      </c>
      <c r="QW5" s="73">
        <v>-14725246</v>
      </c>
      <c r="QX5" s="73">
        <v>-14819929</v>
      </c>
      <c r="QY5" s="73">
        <v>-14297848</v>
      </c>
      <c r="QZ5" s="73">
        <v>-13965015</v>
      </c>
      <c r="RA5" s="73">
        <v>-13995376</v>
      </c>
      <c r="RB5" s="73">
        <v>-12715003</v>
      </c>
      <c r="RC5" s="73">
        <v>-14934175</v>
      </c>
      <c r="RD5" s="73">
        <v>-15083984</v>
      </c>
      <c r="RE5" s="73">
        <v>-14672403</v>
      </c>
      <c r="RF5" s="73">
        <v>-14081292</v>
      </c>
      <c r="RG5" s="73">
        <v>-13902366</v>
      </c>
      <c r="RH5" s="73">
        <v>-13205869</v>
      </c>
      <c r="RI5" s="73">
        <v>-23050846</v>
      </c>
      <c r="RJ5" s="73">
        <v>-23705650</v>
      </c>
      <c r="RK5" s="73">
        <v>-23833074</v>
      </c>
      <c r="RL5" s="73">
        <v>-24005955</v>
      </c>
      <c r="RM5" s="73">
        <v>-22869655</v>
      </c>
      <c r="RN5" s="73">
        <v>-21267252</v>
      </c>
      <c r="RO5" s="73">
        <v>-1129289</v>
      </c>
      <c r="RP5" s="73">
        <v>-1202761</v>
      </c>
      <c r="RQ5" s="73">
        <v>-1239747</v>
      </c>
      <c r="RR5" s="73">
        <v>-1252510</v>
      </c>
      <c r="RS5" s="73">
        <v>-1345923</v>
      </c>
      <c r="RT5" s="73">
        <v>-1250038</v>
      </c>
      <c r="RU5" s="73">
        <v>-18300110</v>
      </c>
      <c r="RV5" s="73">
        <v>-18272882</v>
      </c>
      <c r="RW5" s="73">
        <v>-18074280</v>
      </c>
      <c r="RX5" s="73">
        <v>-18002038</v>
      </c>
      <c r="RY5" s="73">
        <v>-17924928</v>
      </c>
      <c r="RZ5" s="73">
        <v>-16254835</v>
      </c>
      <c r="SA5" s="73">
        <v>-1422901</v>
      </c>
      <c r="SB5" s="73">
        <v>-1341715</v>
      </c>
      <c r="SC5" s="73">
        <v>-1217951</v>
      </c>
      <c r="SD5" s="73">
        <v>-1164593</v>
      </c>
      <c r="SE5" s="73">
        <v>-1283497</v>
      </c>
      <c r="SF5" s="73">
        <v>-1142043</v>
      </c>
      <c r="SG5" s="73">
        <v>-761733</v>
      </c>
      <c r="SH5" s="73">
        <v>-639265</v>
      </c>
      <c r="SI5" s="73">
        <v>-623494</v>
      </c>
      <c r="SJ5" s="73">
        <v>-602631</v>
      </c>
      <c r="SK5" s="73">
        <v>-569214</v>
      </c>
      <c r="SL5" s="73">
        <v>-545819</v>
      </c>
      <c r="SM5" s="73">
        <v>-3033870</v>
      </c>
      <c r="SN5" s="73">
        <v>-3036375</v>
      </c>
      <c r="SO5" s="73">
        <v>-2814904</v>
      </c>
      <c r="SP5" s="73">
        <v>-2796789</v>
      </c>
      <c r="SQ5" s="73">
        <v>-2876777</v>
      </c>
      <c r="SR5" s="73">
        <v>-2726359</v>
      </c>
      <c r="SS5" s="73">
        <v>-4134432</v>
      </c>
      <c r="ST5" s="73">
        <v>-4081363</v>
      </c>
      <c r="SU5" s="73">
        <v>-3992169</v>
      </c>
      <c r="SV5" s="73">
        <v>-3840162</v>
      </c>
      <c r="SW5" s="73">
        <v>-3685862</v>
      </c>
      <c r="SX5" s="73">
        <v>-3684157</v>
      </c>
    </row>
    <row r="6" spans="1:518">
      <c r="A6" s="25"/>
      <c r="B6" s="27" t="s">
        <v>403</v>
      </c>
      <c r="C6" s="73">
        <v>-30618422</v>
      </c>
      <c r="D6" s="73">
        <v>-28981745</v>
      </c>
      <c r="E6" s="73">
        <v>-28969966</v>
      </c>
      <c r="F6" s="73">
        <v>-27845112</v>
      </c>
      <c r="G6" s="73">
        <v>-26624542</v>
      </c>
      <c r="H6" s="73">
        <v>-21180226</v>
      </c>
      <c r="I6" s="73">
        <v>-2219348</v>
      </c>
      <c r="J6" s="73">
        <v>-2121164</v>
      </c>
      <c r="K6" s="73">
        <v>-1983767</v>
      </c>
      <c r="L6" s="73">
        <v>-1965001</v>
      </c>
      <c r="M6" s="73">
        <v>-1819961</v>
      </c>
      <c r="N6" s="73">
        <v>-1278198</v>
      </c>
      <c r="O6" s="73">
        <v>-1857807</v>
      </c>
      <c r="P6" s="73">
        <v>-1779522</v>
      </c>
      <c r="Q6" s="73">
        <v>-1575313</v>
      </c>
      <c r="R6" s="73">
        <v>-1377008</v>
      </c>
      <c r="S6" s="73">
        <v>-1291395</v>
      </c>
      <c r="T6" s="73">
        <v>-988046</v>
      </c>
      <c r="U6" s="73">
        <v>-655349</v>
      </c>
      <c r="V6" s="73">
        <v>-618636</v>
      </c>
      <c r="W6" s="73">
        <v>-644841</v>
      </c>
      <c r="X6" s="73">
        <v>-652181</v>
      </c>
      <c r="Y6" s="73">
        <v>-651358</v>
      </c>
      <c r="Z6" s="73">
        <v>-435919</v>
      </c>
      <c r="AA6" s="73">
        <v>-1888090</v>
      </c>
      <c r="AB6" s="73">
        <v>-1558589</v>
      </c>
      <c r="AC6" s="73">
        <v>-1656659</v>
      </c>
      <c r="AD6" s="73">
        <v>-1718917</v>
      </c>
      <c r="AE6" s="73">
        <v>-1917500</v>
      </c>
      <c r="AF6" s="73">
        <v>-1346620</v>
      </c>
      <c r="AG6" s="73">
        <v>-11055407</v>
      </c>
      <c r="AH6" s="73">
        <v>-9961513</v>
      </c>
      <c r="AI6" s="73">
        <v>-9188790</v>
      </c>
      <c r="AJ6" s="73">
        <v>-8902207</v>
      </c>
      <c r="AK6" s="73">
        <v>-9139245</v>
      </c>
      <c r="AL6" s="73">
        <v>-7027651</v>
      </c>
      <c r="AM6" s="73">
        <v>-1123808</v>
      </c>
      <c r="AN6" s="73">
        <v>-1079076</v>
      </c>
      <c r="AO6" s="73">
        <v>-1102822</v>
      </c>
      <c r="AP6" s="73">
        <v>-1228997</v>
      </c>
      <c r="AQ6" s="73">
        <v>-1004348</v>
      </c>
      <c r="AR6" s="73">
        <v>-831179</v>
      </c>
      <c r="AS6" s="73">
        <v>-12454909</v>
      </c>
      <c r="AT6" s="73">
        <v>-10993891</v>
      </c>
      <c r="AU6" s="73">
        <v>-10417893</v>
      </c>
      <c r="AV6" s="73">
        <v>-10019587</v>
      </c>
      <c r="AW6" s="73">
        <v>-9950079</v>
      </c>
      <c r="AX6" s="73">
        <v>-7951818</v>
      </c>
      <c r="AY6" s="73">
        <v>-3124050</v>
      </c>
      <c r="AZ6" s="73">
        <v>-2949868</v>
      </c>
      <c r="BA6" s="73">
        <v>-3129824</v>
      </c>
      <c r="BB6" s="73">
        <v>-2647353</v>
      </c>
      <c r="BC6" s="73">
        <v>-2923290</v>
      </c>
      <c r="BD6" s="73">
        <v>-2366521</v>
      </c>
      <c r="BE6" s="73">
        <v>-41939343</v>
      </c>
      <c r="BF6" s="73">
        <v>-41445118</v>
      </c>
      <c r="BG6" s="73">
        <v>-40542284</v>
      </c>
      <c r="BH6" s="73">
        <v>-39867041</v>
      </c>
      <c r="BI6" s="73">
        <v>-38964447</v>
      </c>
      <c r="BJ6" s="73">
        <v>-29735964</v>
      </c>
      <c r="BK6" s="73">
        <v>-899823</v>
      </c>
      <c r="BL6" s="73">
        <v>-726285</v>
      </c>
      <c r="BM6" s="73">
        <v>-787591</v>
      </c>
      <c r="BN6" s="73">
        <v>-788970</v>
      </c>
      <c r="BO6" s="73">
        <v>-664815</v>
      </c>
      <c r="BP6" s="73">
        <v>-606598</v>
      </c>
      <c r="BQ6" s="73">
        <v>-11508176</v>
      </c>
      <c r="BR6" s="73">
        <v>-10618611</v>
      </c>
      <c r="BS6" s="73">
        <v>-9825350</v>
      </c>
      <c r="BT6" s="73">
        <v>-9327573</v>
      </c>
      <c r="BU6" s="73">
        <v>-9338594</v>
      </c>
      <c r="BV6" s="73">
        <v>-7413132</v>
      </c>
      <c r="BW6" s="73">
        <v>-12971907</v>
      </c>
      <c r="BX6" s="73">
        <v>-11201022</v>
      </c>
      <c r="BY6" s="73">
        <v>-10283951</v>
      </c>
      <c r="BZ6" s="73">
        <v>-10285753</v>
      </c>
      <c r="CA6" s="73">
        <v>-9103242</v>
      </c>
      <c r="CB6" s="73">
        <v>-7288800</v>
      </c>
      <c r="CC6" s="73">
        <v>-1643357</v>
      </c>
      <c r="CD6" s="73">
        <v>-1475536</v>
      </c>
      <c r="CE6" s="73">
        <v>-1220795</v>
      </c>
      <c r="CF6" s="73">
        <v>-1377410</v>
      </c>
      <c r="CG6" s="73">
        <v>-1290238</v>
      </c>
      <c r="CH6" s="73">
        <v>-1000156</v>
      </c>
      <c r="CI6" s="73">
        <v>-3343555</v>
      </c>
      <c r="CJ6" s="73">
        <v>-3181790</v>
      </c>
      <c r="CK6" s="73">
        <v>-2642668</v>
      </c>
      <c r="CL6" s="73">
        <v>-2350166</v>
      </c>
      <c r="CM6" s="73">
        <v>-2233464</v>
      </c>
      <c r="CN6" s="73">
        <v>-2169182</v>
      </c>
      <c r="CO6" s="73">
        <v>-25898838</v>
      </c>
      <c r="CP6" s="73">
        <v>-24505753</v>
      </c>
      <c r="CQ6" s="73">
        <v>-24217093</v>
      </c>
      <c r="CR6" s="73">
        <v>-22544973</v>
      </c>
      <c r="CS6" s="73">
        <v>-24924758</v>
      </c>
      <c r="CT6" s="73">
        <v>-18219481</v>
      </c>
      <c r="CU6" s="73">
        <v>-937726</v>
      </c>
      <c r="CV6" s="73">
        <v>-770878</v>
      </c>
      <c r="CW6" s="73">
        <v>-917483</v>
      </c>
      <c r="CX6" s="73">
        <v>-609502</v>
      </c>
      <c r="CY6" s="73">
        <v>-262836</v>
      </c>
      <c r="CZ6" s="73">
        <v>-474730</v>
      </c>
      <c r="DA6" s="73">
        <v>-2696031</v>
      </c>
      <c r="DB6" s="73">
        <v>-2320259</v>
      </c>
      <c r="DC6" s="73">
        <v>-2128579</v>
      </c>
      <c r="DD6" s="73">
        <v>-2037907</v>
      </c>
      <c r="DE6" s="73">
        <v>-2254151</v>
      </c>
      <c r="DF6" s="73">
        <v>-1799890</v>
      </c>
      <c r="DG6" s="73">
        <v>-18020595</v>
      </c>
      <c r="DH6" s="73">
        <v>-14845673</v>
      </c>
      <c r="DI6" s="73">
        <v>-14104950</v>
      </c>
      <c r="DJ6" s="73">
        <v>-12992437</v>
      </c>
      <c r="DK6" s="73">
        <v>-12861333</v>
      </c>
      <c r="DL6" s="73">
        <v>-11267479</v>
      </c>
      <c r="DM6" s="73">
        <v>-3010305</v>
      </c>
      <c r="DN6" s="73">
        <v>-2857293</v>
      </c>
      <c r="DO6" s="73">
        <v>-2794123</v>
      </c>
      <c r="DP6" s="73">
        <v>-2696418</v>
      </c>
      <c r="DQ6" s="73">
        <v>-2463597</v>
      </c>
      <c r="DR6" s="73">
        <v>-1637532</v>
      </c>
      <c r="DS6" s="73">
        <v>-20276882</v>
      </c>
      <c r="DT6" s="73">
        <v>-19841967</v>
      </c>
      <c r="DU6" s="73">
        <v>-18890688</v>
      </c>
      <c r="DV6" s="73">
        <v>-17297141</v>
      </c>
      <c r="DW6" s="73">
        <v>-16384913</v>
      </c>
      <c r="DX6" s="73">
        <v>-12759351</v>
      </c>
      <c r="DY6" s="73">
        <v>-77283051</v>
      </c>
      <c r="DZ6" s="73">
        <v>-73763467</v>
      </c>
      <c r="EA6" s="73">
        <v>-74910516</v>
      </c>
      <c r="EB6" s="73">
        <v>-70345038</v>
      </c>
      <c r="EC6" s="73">
        <v>-63221806</v>
      </c>
      <c r="ED6" s="73">
        <v>-48325823</v>
      </c>
      <c r="EE6" s="73">
        <v>-22217290</v>
      </c>
      <c r="EF6" s="73">
        <v>-20470134</v>
      </c>
      <c r="EG6" s="73">
        <v>-18030468</v>
      </c>
      <c r="EH6" s="73">
        <v>-17251509</v>
      </c>
      <c r="EI6" s="73">
        <v>-16612331</v>
      </c>
      <c r="EJ6" s="73">
        <v>-16686898</v>
      </c>
      <c r="EK6" s="73">
        <v>-1657330</v>
      </c>
      <c r="EL6" s="73">
        <v>-1547147</v>
      </c>
      <c r="EM6" s="73">
        <v>-1724536</v>
      </c>
      <c r="EN6" s="73">
        <v>-1527347</v>
      </c>
      <c r="EO6" s="73">
        <v>-1299859</v>
      </c>
      <c r="EP6" s="73">
        <v>-933199</v>
      </c>
      <c r="EQ6" s="73">
        <v>-2509101</v>
      </c>
      <c r="ER6" s="73">
        <v>-2592217</v>
      </c>
      <c r="ES6" s="73">
        <v>-2098846</v>
      </c>
      <c r="ET6" s="73">
        <v>-2629309</v>
      </c>
      <c r="EU6" s="73">
        <v>-1959008</v>
      </c>
      <c r="EV6" s="73">
        <v>-1675686</v>
      </c>
      <c r="EW6" s="73">
        <v>-4812247</v>
      </c>
      <c r="EX6" s="73">
        <v>-4391783</v>
      </c>
      <c r="EY6" s="73">
        <v>-4166658</v>
      </c>
      <c r="EZ6" s="73">
        <v>-4251031</v>
      </c>
      <c r="FA6" s="73">
        <v>-3551366</v>
      </c>
      <c r="FB6" s="73">
        <v>-3268976</v>
      </c>
      <c r="FC6" s="73">
        <v>-2386045</v>
      </c>
      <c r="FD6" s="73">
        <v>-2084036</v>
      </c>
      <c r="FE6" s="73">
        <v>-2197967</v>
      </c>
      <c r="FF6" s="73">
        <v>-1949014</v>
      </c>
      <c r="FG6" s="73">
        <v>-1873631</v>
      </c>
      <c r="FH6" s="73">
        <v>-1226272</v>
      </c>
      <c r="FI6" s="73">
        <v>-14856687</v>
      </c>
      <c r="FJ6" s="73">
        <v>-13793416</v>
      </c>
      <c r="FK6" s="73">
        <v>-14135481</v>
      </c>
      <c r="FL6" s="73">
        <v>-11740401</v>
      </c>
      <c r="FM6" s="73">
        <v>-12166025</v>
      </c>
      <c r="FN6" s="73">
        <v>-10598675</v>
      </c>
      <c r="FO6" s="73">
        <v>-3945170</v>
      </c>
      <c r="FP6" s="73">
        <v>-2878098</v>
      </c>
      <c r="FQ6" s="73">
        <v>-3005985</v>
      </c>
      <c r="FR6" s="73">
        <v>-2466924</v>
      </c>
      <c r="FS6" s="73">
        <v>-2171121</v>
      </c>
      <c r="FT6" s="73">
        <v>-1551246</v>
      </c>
      <c r="FU6" s="73">
        <v>-2122274</v>
      </c>
      <c r="FV6" s="73">
        <v>-2192056</v>
      </c>
      <c r="FW6" s="73">
        <v>-1694512</v>
      </c>
      <c r="FX6" s="73">
        <v>-1619448</v>
      </c>
      <c r="FY6" s="73">
        <v>-1413264</v>
      </c>
      <c r="FZ6" s="73">
        <v>-933964</v>
      </c>
      <c r="GA6" s="73">
        <v>-3138133</v>
      </c>
      <c r="GB6" s="73">
        <v>-2714176</v>
      </c>
      <c r="GC6" s="73">
        <v>-2511453</v>
      </c>
      <c r="GD6" s="73">
        <v>-2871026</v>
      </c>
      <c r="GE6" s="73">
        <v>-2603558</v>
      </c>
      <c r="GF6" s="73">
        <v>-2085110</v>
      </c>
      <c r="GG6" s="73">
        <v>-3222170</v>
      </c>
      <c r="GH6" s="73">
        <v>-3156646</v>
      </c>
      <c r="GI6" s="73">
        <v>-2853741</v>
      </c>
      <c r="GJ6" s="73">
        <v>-2928259</v>
      </c>
      <c r="GK6" s="73">
        <v>-2821520</v>
      </c>
      <c r="GL6" s="73">
        <v>-2132206</v>
      </c>
      <c r="GM6" s="73">
        <v>-5531554</v>
      </c>
      <c r="GN6" s="73">
        <v>-5060722</v>
      </c>
      <c r="GO6" s="73">
        <v>-4072381</v>
      </c>
      <c r="GP6" s="73">
        <v>-3885593</v>
      </c>
      <c r="GQ6" s="73">
        <v>-3689325</v>
      </c>
      <c r="GR6" s="73">
        <v>-2820452</v>
      </c>
      <c r="GS6" s="73">
        <v>-18946020</v>
      </c>
      <c r="GT6" s="73">
        <v>-16070646</v>
      </c>
      <c r="GU6" s="73">
        <v>-15428648</v>
      </c>
      <c r="GV6" s="73">
        <v>-16106595</v>
      </c>
      <c r="GW6" s="73">
        <v>-15608280</v>
      </c>
      <c r="GX6" s="73">
        <v>-11651809</v>
      </c>
      <c r="GY6" s="73">
        <v>-2590298</v>
      </c>
      <c r="GZ6" s="73">
        <v>-2313183</v>
      </c>
      <c r="HA6" s="73">
        <v>-2018835</v>
      </c>
      <c r="HB6" s="73">
        <v>-2003459</v>
      </c>
      <c r="HC6" s="73">
        <v>-2540032</v>
      </c>
      <c r="HD6" s="73">
        <v>-1517196</v>
      </c>
      <c r="HE6" s="73">
        <v>-1182960</v>
      </c>
      <c r="HF6" s="73">
        <v>-1035644</v>
      </c>
      <c r="HG6" s="73">
        <v>-1158387</v>
      </c>
      <c r="HH6" s="73">
        <v>-1024698</v>
      </c>
      <c r="HI6" s="73">
        <v>-1069167</v>
      </c>
      <c r="HJ6" s="73">
        <v>-741303</v>
      </c>
      <c r="HK6" s="73">
        <v>-12682705</v>
      </c>
      <c r="HL6" s="73">
        <v>-11467284</v>
      </c>
      <c r="HM6" s="73">
        <v>-10803469</v>
      </c>
      <c r="HN6" s="73">
        <v>-10398316</v>
      </c>
      <c r="HO6" s="73">
        <v>-5071111</v>
      </c>
      <c r="HP6" s="73">
        <v>-8496325</v>
      </c>
      <c r="HQ6" s="73">
        <v>-17828736</v>
      </c>
      <c r="HR6" s="73">
        <v>-16317717</v>
      </c>
      <c r="HS6" s="73">
        <v>-16647392</v>
      </c>
      <c r="HT6" s="73">
        <v>-16110777</v>
      </c>
      <c r="HU6" s="73">
        <v>-15499088</v>
      </c>
      <c r="HV6" s="73">
        <v>-11620126</v>
      </c>
      <c r="HW6" s="73">
        <v>-10498990</v>
      </c>
      <c r="HX6" s="73">
        <v>-9242876</v>
      </c>
      <c r="HY6" s="73">
        <v>-8624411</v>
      </c>
      <c r="HZ6" s="73">
        <v>-8871127</v>
      </c>
      <c r="IA6" s="73">
        <v>-8359290</v>
      </c>
      <c r="IB6" s="73">
        <v>-7183390</v>
      </c>
      <c r="IC6" s="73">
        <v>-10255918</v>
      </c>
      <c r="ID6" s="73">
        <v>-9999653</v>
      </c>
      <c r="IE6" s="73">
        <v>-9737946</v>
      </c>
      <c r="IF6" s="73">
        <v>-9301145</v>
      </c>
      <c r="IG6" s="73">
        <v>-9360473</v>
      </c>
      <c r="IH6" s="73">
        <v>-7788282</v>
      </c>
      <c r="II6" s="73">
        <v>-15635322</v>
      </c>
      <c r="IJ6" s="73">
        <v>-16490867</v>
      </c>
      <c r="IK6" s="73">
        <v>-13056679</v>
      </c>
      <c r="IL6" s="73">
        <v>-14806709</v>
      </c>
      <c r="IM6" s="73">
        <v>-14405766</v>
      </c>
      <c r="IN6" s="73">
        <v>-9631790</v>
      </c>
      <c r="IO6" s="73">
        <v>-14045700</v>
      </c>
      <c r="IP6" s="73">
        <v>-12369326</v>
      </c>
      <c r="IQ6" s="73">
        <v>-11507505</v>
      </c>
      <c r="IR6" s="73">
        <v>-11381397</v>
      </c>
      <c r="IS6" s="73">
        <v>-10862223</v>
      </c>
      <c r="IT6" s="73">
        <v>-8002047</v>
      </c>
      <c r="IU6" s="73">
        <v>-4923032</v>
      </c>
      <c r="IV6" s="73">
        <v>-4500066</v>
      </c>
      <c r="IW6" s="73">
        <v>-4207280</v>
      </c>
      <c r="IX6" s="73">
        <v>-4117258</v>
      </c>
      <c r="IY6" s="73">
        <v>-3808484</v>
      </c>
      <c r="IZ6" s="73">
        <v>-2533565</v>
      </c>
      <c r="JA6" s="73">
        <v>-9221502</v>
      </c>
      <c r="JB6" s="73">
        <v>-8144984</v>
      </c>
      <c r="JC6" s="73">
        <v>-7596242</v>
      </c>
      <c r="JD6" s="73">
        <v>-7992751</v>
      </c>
      <c r="JE6" s="78">
        <v>-6820327</v>
      </c>
      <c r="JF6" s="73">
        <v>-7101402</v>
      </c>
      <c r="JG6" s="73">
        <v>-32295218</v>
      </c>
      <c r="JH6" s="73">
        <v>-28398125</v>
      </c>
      <c r="JI6" s="73">
        <v>-25690363</v>
      </c>
      <c r="JJ6" s="73">
        <v>-23992525</v>
      </c>
      <c r="JK6" s="73">
        <v>-23004321</v>
      </c>
      <c r="JL6" s="73">
        <v>-18847850</v>
      </c>
      <c r="JM6" s="73">
        <v>-2192434</v>
      </c>
      <c r="JN6" s="73">
        <v>-1779593</v>
      </c>
      <c r="JO6" s="73">
        <v>-1662038</v>
      </c>
      <c r="JP6" s="73">
        <v>-1438015</v>
      </c>
      <c r="JQ6" s="73">
        <v>-1422058</v>
      </c>
      <c r="JR6" s="73">
        <v>-945435</v>
      </c>
      <c r="JS6" s="73">
        <v>-3505501</v>
      </c>
      <c r="JT6" s="73">
        <v>-3438363</v>
      </c>
      <c r="JU6" s="73">
        <v>-3554932</v>
      </c>
      <c r="JV6" s="73">
        <v>-2957972</v>
      </c>
      <c r="JW6" s="73">
        <v>-2619463</v>
      </c>
      <c r="JX6" s="73">
        <v>-2661352</v>
      </c>
      <c r="JY6" s="73">
        <v>-2810202</v>
      </c>
      <c r="JZ6" s="73">
        <v>-2262943</v>
      </c>
      <c r="KA6" s="73">
        <v>-2415911</v>
      </c>
      <c r="KB6" s="73">
        <v>-2221287</v>
      </c>
      <c r="KC6" s="73">
        <v>-1879787</v>
      </c>
      <c r="KD6" s="73">
        <v>-1427594</v>
      </c>
      <c r="KE6" s="73">
        <v>-12851265</v>
      </c>
      <c r="KF6" s="73">
        <v>-12327154</v>
      </c>
      <c r="KG6" s="73">
        <v>-11827770</v>
      </c>
      <c r="KH6" s="73">
        <v>-11345024</v>
      </c>
      <c r="KI6" s="73">
        <v>-11215441</v>
      </c>
      <c r="KJ6" s="73">
        <v>-10342368</v>
      </c>
      <c r="KK6" s="73">
        <v>-1395029</v>
      </c>
      <c r="KL6" s="73">
        <v>-1025111</v>
      </c>
      <c r="KM6" s="73">
        <v>-809066</v>
      </c>
      <c r="KN6" s="73">
        <v>-875011</v>
      </c>
      <c r="KO6" s="73">
        <v>-769364</v>
      </c>
      <c r="KP6" s="73">
        <v>-1841169</v>
      </c>
      <c r="KQ6" s="73">
        <v>-10704374</v>
      </c>
      <c r="KR6" s="73">
        <v>-9558239</v>
      </c>
      <c r="KS6" s="73">
        <v>-8900430</v>
      </c>
      <c r="KT6" s="73">
        <v>-8524567</v>
      </c>
      <c r="KU6" s="73">
        <v>-8142545</v>
      </c>
      <c r="KV6" s="73">
        <v>-6191508</v>
      </c>
      <c r="KW6" s="73">
        <v>-51557855</v>
      </c>
      <c r="KX6" s="73">
        <v>-46276827</v>
      </c>
      <c r="KY6" s="73">
        <v>-45366311</v>
      </c>
      <c r="KZ6" s="73">
        <v>-42921244</v>
      </c>
      <c r="LA6" s="73">
        <v>-42319912</v>
      </c>
      <c r="LB6" s="73">
        <v>-33852267</v>
      </c>
      <c r="LC6" s="73">
        <v>-1105988</v>
      </c>
      <c r="LD6" s="73">
        <v>-1178373</v>
      </c>
      <c r="LE6" s="73">
        <v>-1026133</v>
      </c>
      <c r="LF6" s="73">
        <v>-917930</v>
      </c>
      <c r="LG6" s="73">
        <v>-726412</v>
      </c>
      <c r="LH6" s="73">
        <v>-1057958</v>
      </c>
      <c r="LI6" s="73">
        <v>-2867438</v>
      </c>
      <c r="LJ6" s="73">
        <v>-2746002</v>
      </c>
      <c r="LK6" s="73">
        <v>-2293512</v>
      </c>
      <c r="LL6" s="73">
        <v>-2286404</v>
      </c>
      <c r="LM6" s="73">
        <v>-1908198</v>
      </c>
      <c r="LN6" s="73">
        <v>-1743162</v>
      </c>
      <c r="LO6" s="73">
        <v>-44942360</v>
      </c>
      <c r="LP6" s="73">
        <v>-43654424</v>
      </c>
      <c r="LQ6" s="73">
        <v>-39442743</v>
      </c>
      <c r="LR6" s="73">
        <v>-35929658</v>
      </c>
      <c r="LS6" s="73">
        <v>-34661974</v>
      </c>
      <c r="LT6" s="73">
        <v>-27607029</v>
      </c>
      <c r="LU6" s="73">
        <v>-2260004</v>
      </c>
      <c r="LV6" s="73">
        <v>-2006406</v>
      </c>
      <c r="LW6" s="73">
        <v>-1743650</v>
      </c>
      <c r="LX6" s="73">
        <v>-1609728</v>
      </c>
      <c r="LY6" s="73">
        <v>-1653625</v>
      </c>
      <c r="LZ6" s="73">
        <v>-1441110</v>
      </c>
      <c r="MA6" s="73">
        <v>-1583059</v>
      </c>
      <c r="MB6" s="73">
        <v>-1444715</v>
      </c>
      <c r="MC6" s="73">
        <v>-1265479</v>
      </c>
      <c r="MD6" s="73">
        <v>-1206568</v>
      </c>
      <c r="ME6" s="73">
        <v>-1129539</v>
      </c>
      <c r="MF6" s="73">
        <v>-886676</v>
      </c>
      <c r="MG6" s="73">
        <v>-23001337</v>
      </c>
      <c r="MH6" s="73">
        <v>-21691446</v>
      </c>
      <c r="MI6" s="73">
        <v>-20828690</v>
      </c>
      <c r="MJ6" s="73">
        <v>-18396806</v>
      </c>
      <c r="MK6" s="73">
        <v>-17639675</v>
      </c>
      <c r="ML6" s="73">
        <v>-14001679</v>
      </c>
      <c r="MM6" s="73">
        <v>-966440</v>
      </c>
      <c r="MN6" s="73">
        <v>-908659</v>
      </c>
      <c r="MO6" s="73">
        <v>-634979</v>
      </c>
      <c r="MP6" s="73">
        <v>-670951</v>
      </c>
      <c r="MQ6" s="73">
        <v>-606120</v>
      </c>
      <c r="MR6" s="73">
        <v>-1193192</v>
      </c>
      <c r="MS6" s="73">
        <v>-1347702</v>
      </c>
      <c r="MT6" s="73">
        <v>-1243037</v>
      </c>
      <c r="MU6" s="73">
        <v>-1198250</v>
      </c>
      <c r="MV6" s="73">
        <v>-1122487</v>
      </c>
      <c r="MW6" s="73">
        <v>-1002952</v>
      </c>
      <c r="MX6" s="73">
        <v>-822192</v>
      </c>
      <c r="MY6" s="73">
        <v>-1576026</v>
      </c>
      <c r="MZ6" s="73">
        <v>-1492102</v>
      </c>
      <c r="NA6" s="73">
        <v>-1300565</v>
      </c>
      <c r="NB6" s="73">
        <v>-1231855</v>
      </c>
      <c r="NC6" s="73">
        <v>-1298912</v>
      </c>
      <c r="ND6" s="73">
        <v>-1079872</v>
      </c>
      <c r="NE6" s="73">
        <v>-12861840</v>
      </c>
      <c r="NF6" s="73">
        <v>-11518774</v>
      </c>
      <c r="NG6" s="73">
        <v>-11457493</v>
      </c>
      <c r="NH6" s="73">
        <v>-10709776</v>
      </c>
      <c r="NI6" s="73">
        <v>-10065948</v>
      </c>
      <c r="NJ6" s="73">
        <v>-8212263</v>
      </c>
      <c r="NK6" s="73">
        <v>-10211177</v>
      </c>
      <c r="NL6" s="73">
        <v>-9416070</v>
      </c>
      <c r="NM6" s="73">
        <v>-8370390</v>
      </c>
      <c r="NN6" s="73">
        <v>-8409093</v>
      </c>
      <c r="NO6" s="73">
        <v>-8667542</v>
      </c>
      <c r="NP6" s="73">
        <v>-7232139</v>
      </c>
      <c r="NQ6" s="73">
        <v>-21280661</v>
      </c>
      <c r="NR6" s="73">
        <v>-20410657</v>
      </c>
      <c r="NS6" s="73">
        <v>-19811841</v>
      </c>
      <c r="NT6" s="73">
        <v>-18305159</v>
      </c>
      <c r="NU6" s="73">
        <v>-18148935</v>
      </c>
      <c r="NV6" s="73">
        <v>-15286024</v>
      </c>
      <c r="NW6" s="73">
        <v>-22317136</v>
      </c>
      <c r="NX6" s="73">
        <v>-22302950</v>
      </c>
      <c r="NY6" s="73">
        <v>-22657657</v>
      </c>
      <c r="NZ6" s="73">
        <v>-20575595</v>
      </c>
      <c r="OA6" s="73">
        <v>-19261116</v>
      </c>
      <c r="OB6" s="73">
        <v>-16900745</v>
      </c>
      <c r="OC6" s="73">
        <v>-15221214</v>
      </c>
      <c r="OD6" s="73">
        <v>-13621166</v>
      </c>
      <c r="OE6" s="73">
        <v>-13269434</v>
      </c>
      <c r="OF6" s="73">
        <v>-13626978</v>
      </c>
      <c r="OG6" s="73">
        <v>-13110548</v>
      </c>
      <c r="OH6" s="73">
        <v>-10247532</v>
      </c>
      <c r="OI6" s="73">
        <v>-14888296</v>
      </c>
      <c r="OJ6" s="73">
        <v>-12852520</v>
      </c>
      <c r="OK6" s="73">
        <v>-12672473</v>
      </c>
      <c r="OL6" s="73">
        <v>-12083329</v>
      </c>
      <c r="OM6" s="73">
        <v>-11541603</v>
      </c>
      <c r="ON6" s="73">
        <v>-9155901</v>
      </c>
      <c r="OO6" s="73">
        <v>-1031299</v>
      </c>
      <c r="OP6" s="73">
        <v>-941465</v>
      </c>
      <c r="OQ6" s="73">
        <v>-935394</v>
      </c>
      <c r="OR6" s="73">
        <v>-919347</v>
      </c>
      <c r="OS6" s="73">
        <v>-862896</v>
      </c>
      <c r="OT6" s="73">
        <v>-587869</v>
      </c>
      <c r="OU6" s="73">
        <v>-10587934</v>
      </c>
      <c r="OV6" s="73">
        <v>-10445404</v>
      </c>
      <c r="OW6" s="73">
        <v>-9500700</v>
      </c>
      <c r="OX6" s="73">
        <v>-9669105</v>
      </c>
      <c r="OY6" s="73">
        <v>-9871253</v>
      </c>
      <c r="OZ6" s="73">
        <v>-6967709</v>
      </c>
      <c r="PA6" s="73">
        <v>-12479570</v>
      </c>
      <c r="PB6" s="73">
        <v>-11675130</v>
      </c>
      <c r="PC6" s="73">
        <v>-10453046</v>
      </c>
      <c r="PD6" s="73">
        <v>-9742768</v>
      </c>
      <c r="PE6" s="73">
        <v>-9365474</v>
      </c>
      <c r="PF6" s="73">
        <v>-7948162</v>
      </c>
      <c r="PG6" s="73">
        <v>-10200940</v>
      </c>
      <c r="PH6" s="73">
        <v>-9413042</v>
      </c>
      <c r="PI6" s="73">
        <v>-8896846</v>
      </c>
      <c r="PJ6" s="73">
        <v>-8797170</v>
      </c>
      <c r="PK6" s="73">
        <v>-7865102</v>
      </c>
      <c r="PL6" s="73">
        <v>-7161990</v>
      </c>
      <c r="PM6" s="73">
        <v>-1448735</v>
      </c>
      <c r="PN6" s="73">
        <v>-1070636</v>
      </c>
      <c r="PO6" s="73">
        <v>-994717</v>
      </c>
      <c r="PP6" s="73">
        <v>-943650</v>
      </c>
      <c r="PQ6" s="73">
        <v>-946939</v>
      </c>
      <c r="PR6" s="73">
        <v>-738850</v>
      </c>
      <c r="PS6" s="73">
        <v>-38981781</v>
      </c>
      <c r="PT6" s="73">
        <v>-34689563</v>
      </c>
      <c r="PU6" s="73">
        <v>-34428259</v>
      </c>
      <c r="PV6" s="73">
        <v>-32512083</v>
      </c>
      <c r="PW6" s="73">
        <v>-30790999</v>
      </c>
      <c r="PX6" s="73">
        <v>-22873611</v>
      </c>
      <c r="PY6" s="73">
        <v>-3628523</v>
      </c>
      <c r="PZ6" s="73">
        <v>-3961399</v>
      </c>
      <c r="QA6" s="73">
        <v>-3348174</v>
      </c>
      <c r="QB6" s="73">
        <v>-3234039</v>
      </c>
      <c r="QC6" s="73">
        <v>-2785777</v>
      </c>
      <c r="QD6" s="73">
        <v>-2248048</v>
      </c>
      <c r="QE6" s="73">
        <v>-10571180</v>
      </c>
      <c r="QF6" s="73">
        <v>-9407040</v>
      </c>
      <c r="QG6" s="73">
        <v>-9089337</v>
      </c>
      <c r="QH6" s="73">
        <v>-9019792</v>
      </c>
      <c r="QI6" s="73">
        <v>-9287760</v>
      </c>
      <c r="QJ6" s="73">
        <v>-7556753</v>
      </c>
      <c r="QK6" s="73">
        <v>-15825688</v>
      </c>
      <c r="QL6" s="73">
        <v>-15285373</v>
      </c>
      <c r="QM6" s="73">
        <v>-13890052</v>
      </c>
      <c r="QN6" s="73">
        <v>-13959589</v>
      </c>
      <c r="QO6" s="73">
        <v>-13307840</v>
      </c>
      <c r="QP6" s="73">
        <v>-10753860</v>
      </c>
      <c r="QQ6" s="73">
        <v>-17312836</v>
      </c>
      <c r="QR6" s="73">
        <v>-14804484</v>
      </c>
      <c r="QS6" s="73">
        <v>-14331128</v>
      </c>
      <c r="QT6" s="73">
        <v>-16127331</v>
      </c>
      <c r="QU6" s="73">
        <v>-11862829</v>
      </c>
      <c r="QV6" s="73">
        <v>-10516527</v>
      </c>
      <c r="QW6" s="73">
        <v>-10588375</v>
      </c>
      <c r="QX6" s="73">
        <v>-9477871</v>
      </c>
      <c r="QY6" s="73">
        <v>-8878859</v>
      </c>
      <c r="QZ6" s="73">
        <v>-8018458</v>
      </c>
      <c r="RA6" s="73">
        <v>-7622866</v>
      </c>
      <c r="RB6" s="73">
        <v>-7167712</v>
      </c>
      <c r="RC6" s="73">
        <v>-10828039</v>
      </c>
      <c r="RD6" s="73">
        <v>-9751539</v>
      </c>
      <c r="RE6" s="73">
        <v>-9158344</v>
      </c>
      <c r="RF6" s="73">
        <v>-8353853</v>
      </c>
      <c r="RG6" s="73">
        <v>-8339496</v>
      </c>
      <c r="RH6" s="73">
        <v>-7703979</v>
      </c>
      <c r="RI6" s="73">
        <v>-15648845</v>
      </c>
      <c r="RJ6" s="73">
        <v>-10321297</v>
      </c>
      <c r="RK6" s="73">
        <v>-12141238</v>
      </c>
      <c r="RL6" s="73">
        <v>-13494171</v>
      </c>
      <c r="RM6" s="73">
        <v>-12830562</v>
      </c>
      <c r="RN6" s="73">
        <v>-9302606</v>
      </c>
      <c r="RO6" s="73">
        <v>-770496</v>
      </c>
      <c r="RP6" s="73">
        <v>-759559</v>
      </c>
      <c r="RQ6" s="73">
        <v>-587492</v>
      </c>
      <c r="RR6" s="73">
        <v>-604680</v>
      </c>
      <c r="RS6" s="73">
        <v>-693474</v>
      </c>
      <c r="RT6" s="73">
        <v>-418617</v>
      </c>
      <c r="RU6" s="73">
        <v>-10996346</v>
      </c>
      <c r="RV6" s="73">
        <v>-10347697</v>
      </c>
      <c r="RW6" s="73">
        <v>-10257405</v>
      </c>
      <c r="RX6" s="73">
        <v>-10357124</v>
      </c>
      <c r="RY6" s="73">
        <v>-9650632</v>
      </c>
      <c r="RZ6" s="73">
        <v>-7843691</v>
      </c>
      <c r="SA6" s="73">
        <v>-1151726</v>
      </c>
      <c r="SB6" s="73">
        <v>-892037</v>
      </c>
      <c r="SC6" s="73">
        <v>-665918</v>
      </c>
      <c r="SD6" s="73">
        <v>-746669</v>
      </c>
      <c r="SE6" s="73">
        <v>-949355</v>
      </c>
      <c r="SF6" s="73">
        <v>-468671</v>
      </c>
      <c r="SG6" s="73">
        <v>-1606127</v>
      </c>
      <c r="SH6" s="73">
        <v>-1563507</v>
      </c>
      <c r="SI6" s="73">
        <v>-1552298</v>
      </c>
      <c r="SJ6" s="73">
        <v>-1593438</v>
      </c>
      <c r="SK6" s="73">
        <v>-1425263</v>
      </c>
      <c r="SL6" s="73">
        <v>-1274222</v>
      </c>
      <c r="SM6" s="73">
        <v>-2739449</v>
      </c>
      <c r="SN6" s="73">
        <v>-2508220</v>
      </c>
      <c r="SO6" s="73">
        <v>-2489518</v>
      </c>
      <c r="SP6" s="73">
        <v>-3255841</v>
      </c>
      <c r="SQ6" s="73">
        <v>-4427493</v>
      </c>
      <c r="SR6" s="73">
        <v>-3290350</v>
      </c>
      <c r="SS6" s="73">
        <v>-3128660</v>
      </c>
      <c r="ST6" s="73">
        <v>-3036171</v>
      </c>
      <c r="SU6" s="73">
        <v>-3193925</v>
      </c>
      <c r="SV6" s="73">
        <v>-2915879</v>
      </c>
      <c r="SW6" s="73">
        <v>-3175849</v>
      </c>
      <c r="SX6" s="73">
        <v>-3331893</v>
      </c>
    </row>
    <row r="7" spans="1:518">
      <c r="A7" s="25"/>
      <c r="B7" s="27" t="s">
        <v>404</v>
      </c>
      <c r="C7" s="73">
        <v>39295439</v>
      </c>
      <c r="D7" s="73">
        <v>41014969</v>
      </c>
      <c r="E7" s="73">
        <v>41191700</v>
      </c>
      <c r="F7" s="73">
        <v>42891860</v>
      </c>
      <c r="G7" s="73">
        <v>43194728</v>
      </c>
      <c r="H7" s="73">
        <v>44851623</v>
      </c>
      <c r="I7" s="73">
        <v>6807842</v>
      </c>
      <c r="J7" s="73">
        <v>7264897</v>
      </c>
      <c r="K7" s="73">
        <v>7548501</v>
      </c>
      <c r="L7" s="73">
        <v>7377008</v>
      </c>
      <c r="M7" s="73">
        <v>7212178</v>
      </c>
      <c r="N7" s="73">
        <v>7516449</v>
      </c>
      <c r="O7" s="73">
        <v>3054635</v>
      </c>
      <c r="P7" s="73">
        <v>2687668</v>
      </c>
      <c r="Q7" s="73">
        <v>2889809</v>
      </c>
      <c r="R7" s="73">
        <v>3038827</v>
      </c>
      <c r="S7" s="73">
        <v>3090417</v>
      </c>
      <c r="T7" s="73">
        <v>3300286</v>
      </c>
      <c r="U7" s="73">
        <v>1479540</v>
      </c>
      <c r="V7" s="73">
        <v>1303527</v>
      </c>
      <c r="W7" s="73">
        <v>1425108</v>
      </c>
      <c r="X7" s="73">
        <v>1392172</v>
      </c>
      <c r="Y7" s="73">
        <v>1441166</v>
      </c>
      <c r="Z7" s="73">
        <v>1504306</v>
      </c>
      <c r="AA7" s="73">
        <v>2699339</v>
      </c>
      <c r="AB7" s="73">
        <v>2541660</v>
      </c>
      <c r="AC7" s="73">
        <v>2929812</v>
      </c>
      <c r="AD7" s="73">
        <v>2840866</v>
      </c>
      <c r="AE7" s="73">
        <v>2958164</v>
      </c>
      <c r="AF7" s="73">
        <v>3029826</v>
      </c>
      <c r="AG7" s="73">
        <v>5732825</v>
      </c>
      <c r="AH7" s="73">
        <v>5628676</v>
      </c>
      <c r="AI7" s="73">
        <v>5315236</v>
      </c>
      <c r="AJ7" s="73">
        <v>5264134</v>
      </c>
      <c r="AK7" s="73">
        <v>5528638</v>
      </c>
      <c r="AL7" s="73">
        <v>6100334</v>
      </c>
      <c r="AM7" s="73">
        <v>2594621</v>
      </c>
      <c r="AN7" s="73">
        <v>2263967</v>
      </c>
      <c r="AO7" s="73">
        <v>2523082</v>
      </c>
      <c r="AP7" s="73">
        <v>2627889</v>
      </c>
      <c r="AQ7" s="73">
        <v>2647499</v>
      </c>
      <c r="AR7" s="73">
        <v>2778219</v>
      </c>
      <c r="AS7" s="73">
        <v>11248908</v>
      </c>
      <c r="AT7" s="73">
        <v>11313394</v>
      </c>
      <c r="AU7" s="73">
        <v>11779533</v>
      </c>
      <c r="AV7" s="73">
        <v>11181701</v>
      </c>
      <c r="AW7" s="73">
        <v>11886660</v>
      </c>
      <c r="AX7" s="73">
        <v>11880762</v>
      </c>
      <c r="AY7" s="73">
        <v>6739753</v>
      </c>
      <c r="AZ7" s="73">
        <v>7061926</v>
      </c>
      <c r="BA7" s="73">
        <v>7607930</v>
      </c>
      <c r="BB7" s="73">
        <v>7384385</v>
      </c>
      <c r="BC7" s="73">
        <v>7571965</v>
      </c>
      <c r="BD7" s="73">
        <v>7649003</v>
      </c>
      <c r="BE7" s="73">
        <v>49643364</v>
      </c>
      <c r="BF7" s="73">
        <v>50717051</v>
      </c>
      <c r="BG7" s="73">
        <v>51899402</v>
      </c>
      <c r="BH7" s="73">
        <v>53980836</v>
      </c>
      <c r="BI7" s="73">
        <v>54498764</v>
      </c>
      <c r="BJ7" s="73">
        <v>54327513</v>
      </c>
      <c r="BK7" s="73">
        <v>2827676</v>
      </c>
      <c r="BL7" s="73">
        <v>2648363</v>
      </c>
      <c r="BM7" s="73">
        <v>2922019</v>
      </c>
      <c r="BN7" s="73">
        <v>3048270</v>
      </c>
      <c r="BO7" s="73">
        <v>2951111</v>
      </c>
      <c r="BP7" s="73">
        <v>3165122</v>
      </c>
      <c r="BQ7" s="73">
        <v>9758756</v>
      </c>
      <c r="BR7" s="73">
        <v>9956258</v>
      </c>
      <c r="BS7" s="73">
        <v>9969075</v>
      </c>
      <c r="BT7" s="73">
        <v>9848248</v>
      </c>
      <c r="BU7" s="73">
        <v>10032058</v>
      </c>
      <c r="BV7" s="73">
        <v>10328264</v>
      </c>
      <c r="BW7" s="73">
        <v>12276483</v>
      </c>
      <c r="BX7" s="73">
        <v>12052838</v>
      </c>
      <c r="BY7" s="73">
        <v>12281226</v>
      </c>
      <c r="BZ7" s="73">
        <v>12316861</v>
      </c>
      <c r="CA7" s="73">
        <v>12146639</v>
      </c>
      <c r="CB7" s="73">
        <v>12099005</v>
      </c>
      <c r="CC7" s="73">
        <v>3505054</v>
      </c>
      <c r="CD7" s="73">
        <v>3474286</v>
      </c>
      <c r="CE7" s="73">
        <v>3778485</v>
      </c>
      <c r="CF7" s="73">
        <v>3485411</v>
      </c>
      <c r="CG7" s="73">
        <v>4156008</v>
      </c>
      <c r="CH7" s="73">
        <v>3579962</v>
      </c>
      <c r="CI7" s="73">
        <v>7668457</v>
      </c>
      <c r="CJ7" s="73">
        <v>7280226</v>
      </c>
      <c r="CK7" s="73">
        <v>7449222</v>
      </c>
      <c r="CL7" s="73">
        <v>7665516</v>
      </c>
      <c r="CM7" s="73">
        <v>8021110</v>
      </c>
      <c r="CN7" s="73">
        <v>7650092</v>
      </c>
      <c r="CO7" s="73">
        <v>41927052</v>
      </c>
      <c r="CP7" s="73">
        <v>45702521</v>
      </c>
      <c r="CQ7" s="73">
        <v>43395409</v>
      </c>
      <c r="CR7" s="73">
        <v>44190989</v>
      </c>
      <c r="CS7" s="73">
        <v>42580722</v>
      </c>
      <c r="CT7" s="73">
        <v>42214780</v>
      </c>
      <c r="CU7" s="73">
        <v>2569623</v>
      </c>
      <c r="CV7" s="73">
        <v>2749794</v>
      </c>
      <c r="CW7" s="73">
        <v>2622257</v>
      </c>
      <c r="CX7" s="73">
        <v>2730576</v>
      </c>
      <c r="CY7" s="73">
        <v>1236093</v>
      </c>
      <c r="CZ7" s="73">
        <v>2349930</v>
      </c>
      <c r="DA7" s="73">
        <v>5696181</v>
      </c>
      <c r="DB7" s="73">
        <v>5679338</v>
      </c>
      <c r="DC7" s="73">
        <v>6073077</v>
      </c>
      <c r="DD7" s="73">
        <v>6092404</v>
      </c>
      <c r="DE7" s="73">
        <v>6338870</v>
      </c>
      <c r="DF7" s="73">
        <v>6304220</v>
      </c>
      <c r="DG7" s="73">
        <v>12248153</v>
      </c>
      <c r="DH7" s="73">
        <v>13138202</v>
      </c>
      <c r="DI7" s="73">
        <v>14195582</v>
      </c>
      <c r="DJ7" s="73">
        <v>13595126</v>
      </c>
      <c r="DK7" s="73">
        <v>12866099</v>
      </c>
      <c r="DL7" s="73">
        <v>13493976</v>
      </c>
      <c r="DM7" s="73">
        <v>6511830</v>
      </c>
      <c r="DN7" s="73">
        <v>6343936</v>
      </c>
      <c r="DO7" s="73">
        <v>6453923</v>
      </c>
      <c r="DP7" s="73">
        <v>6931148</v>
      </c>
      <c r="DQ7" s="73">
        <v>6424166</v>
      </c>
      <c r="DR7" s="73">
        <v>6750735</v>
      </c>
      <c r="DS7" s="73">
        <v>18121898</v>
      </c>
      <c r="DT7" s="73">
        <v>18245414</v>
      </c>
      <c r="DU7" s="73">
        <v>19044526</v>
      </c>
      <c r="DV7" s="73">
        <v>17732731</v>
      </c>
      <c r="DW7" s="73">
        <v>17364781</v>
      </c>
      <c r="DX7" s="73">
        <v>18206584</v>
      </c>
      <c r="DY7" s="73">
        <v>87883885</v>
      </c>
      <c r="DZ7" s="73">
        <v>88273895</v>
      </c>
      <c r="EA7" s="73">
        <v>89943445</v>
      </c>
      <c r="EB7" s="73">
        <v>92859349</v>
      </c>
      <c r="EC7" s="73">
        <v>95545868</v>
      </c>
      <c r="ED7" s="73">
        <v>92639701</v>
      </c>
      <c r="EE7" s="73">
        <v>15710773</v>
      </c>
      <c r="EF7" s="73">
        <v>18639560</v>
      </c>
      <c r="EG7" s="73">
        <v>18942540</v>
      </c>
      <c r="EH7" s="73">
        <v>17623747</v>
      </c>
      <c r="EI7" s="73">
        <v>17914908</v>
      </c>
      <c r="EJ7" s="73">
        <v>19423213</v>
      </c>
      <c r="EK7" s="73">
        <v>3490012</v>
      </c>
      <c r="EL7" s="73">
        <v>3138690</v>
      </c>
      <c r="EM7" s="73">
        <v>3388709</v>
      </c>
      <c r="EN7" s="73">
        <v>3221046</v>
      </c>
      <c r="EO7" s="73">
        <v>3254881</v>
      </c>
      <c r="EP7" s="73">
        <v>3537975</v>
      </c>
      <c r="EQ7" s="73">
        <v>8608178</v>
      </c>
      <c r="ER7" s="73">
        <v>8569474</v>
      </c>
      <c r="ES7" s="73">
        <v>9112500</v>
      </c>
      <c r="ET7" s="73">
        <v>8591012</v>
      </c>
      <c r="EU7" s="73">
        <v>8523642</v>
      </c>
      <c r="EV7" s="73">
        <v>8673606</v>
      </c>
      <c r="EW7" s="73">
        <v>6126187</v>
      </c>
      <c r="EX7" s="73">
        <v>7244601</v>
      </c>
      <c r="EY7" s="73">
        <v>6619400</v>
      </c>
      <c r="EZ7" s="73">
        <v>6485509</v>
      </c>
      <c r="FA7" s="73">
        <v>6125633</v>
      </c>
      <c r="FB7" s="73">
        <v>6491792</v>
      </c>
      <c r="FC7" s="73">
        <v>4901412</v>
      </c>
      <c r="FD7" s="73">
        <v>4914837</v>
      </c>
      <c r="FE7" s="73">
        <v>4669795</v>
      </c>
      <c r="FF7" s="73">
        <v>5151779</v>
      </c>
      <c r="FG7" s="73">
        <v>5402993</v>
      </c>
      <c r="FH7" s="73">
        <v>4962251</v>
      </c>
      <c r="FI7" s="73">
        <v>21870098</v>
      </c>
      <c r="FJ7" s="73">
        <v>21389968</v>
      </c>
      <c r="FK7" s="73">
        <v>22231999</v>
      </c>
      <c r="FL7" s="73">
        <v>21781360</v>
      </c>
      <c r="FM7" s="73">
        <v>22621055</v>
      </c>
      <c r="FN7" s="73">
        <v>24048218</v>
      </c>
      <c r="FO7" s="73">
        <v>5536905</v>
      </c>
      <c r="FP7" s="73">
        <v>5370728</v>
      </c>
      <c r="FQ7" s="73">
        <v>5649679</v>
      </c>
      <c r="FR7" s="73">
        <v>6141009</v>
      </c>
      <c r="FS7" s="73">
        <v>5991280</v>
      </c>
      <c r="FT7" s="73">
        <v>5924318</v>
      </c>
      <c r="FU7" s="73">
        <v>4997831</v>
      </c>
      <c r="FV7" s="73">
        <v>4878053</v>
      </c>
      <c r="FW7" s="73">
        <v>4753603</v>
      </c>
      <c r="FX7" s="73">
        <v>4517775</v>
      </c>
      <c r="FY7" s="73">
        <v>4518322</v>
      </c>
      <c r="FZ7" s="73">
        <v>4664801</v>
      </c>
      <c r="GA7" s="73">
        <v>5573836</v>
      </c>
      <c r="GB7" s="73">
        <v>5408949</v>
      </c>
      <c r="GC7" s="73">
        <v>5396260</v>
      </c>
      <c r="GD7" s="73">
        <v>5395254</v>
      </c>
      <c r="GE7" s="73">
        <v>5663335</v>
      </c>
      <c r="GF7" s="73">
        <v>5708040</v>
      </c>
      <c r="GG7" s="73">
        <v>6180161</v>
      </c>
      <c r="GH7" s="73">
        <v>6081843</v>
      </c>
      <c r="GI7" s="73">
        <v>5862276</v>
      </c>
      <c r="GJ7" s="73">
        <v>5824314</v>
      </c>
      <c r="GK7" s="73">
        <v>6199109</v>
      </c>
      <c r="GL7" s="73">
        <v>6117964</v>
      </c>
      <c r="GM7" s="73">
        <v>8138566</v>
      </c>
      <c r="GN7" s="73">
        <v>8587762</v>
      </c>
      <c r="GO7" s="73">
        <v>8610310</v>
      </c>
      <c r="GP7" s="73">
        <v>8784222</v>
      </c>
      <c r="GQ7" s="73">
        <v>8866168</v>
      </c>
      <c r="GR7" s="73">
        <v>9080419</v>
      </c>
      <c r="GS7" s="73">
        <v>17380061</v>
      </c>
      <c r="GT7" s="73">
        <v>18893203</v>
      </c>
      <c r="GU7" s="73">
        <v>18469729</v>
      </c>
      <c r="GV7" s="73">
        <v>18813751</v>
      </c>
      <c r="GW7" s="73">
        <v>19296688</v>
      </c>
      <c r="GX7" s="73">
        <v>17649154</v>
      </c>
      <c r="GY7" s="73">
        <v>3663558</v>
      </c>
      <c r="GZ7" s="73">
        <v>3890222</v>
      </c>
      <c r="HA7" s="73">
        <v>4062678</v>
      </c>
      <c r="HB7" s="73">
        <v>3938533</v>
      </c>
      <c r="HC7" s="73">
        <v>3972964</v>
      </c>
      <c r="HD7" s="73">
        <v>4516007</v>
      </c>
      <c r="HE7" s="73">
        <v>3317457</v>
      </c>
      <c r="HF7" s="73">
        <v>3159506</v>
      </c>
      <c r="HG7" s="73">
        <v>3259662</v>
      </c>
      <c r="HH7" s="73">
        <v>3383412</v>
      </c>
      <c r="HI7" s="73">
        <v>3466670</v>
      </c>
      <c r="HJ7" s="73">
        <v>3434192</v>
      </c>
      <c r="HK7" s="73">
        <v>12771644</v>
      </c>
      <c r="HL7" s="73">
        <v>13029544</v>
      </c>
      <c r="HM7" s="73">
        <v>14131988</v>
      </c>
      <c r="HN7" s="73">
        <v>14577998</v>
      </c>
      <c r="HO7" s="73">
        <v>6787493</v>
      </c>
      <c r="HP7" s="73">
        <v>14911502</v>
      </c>
      <c r="HQ7" s="73">
        <v>15851916</v>
      </c>
      <c r="HR7" s="73">
        <v>17891647</v>
      </c>
      <c r="HS7" s="73">
        <v>17277631</v>
      </c>
      <c r="HT7" s="73">
        <v>16871875</v>
      </c>
      <c r="HU7" s="73">
        <v>17707949</v>
      </c>
      <c r="HV7" s="73">
        <v>17643105</v>
      </c>
      <c r="HW7" s="73">
        <v>9874678</v>
      </c>
      <c r="HX7" s="73">
        <v>9825067</v>
      </c>
      <c r="HY7" s="73">
        <v>9752144</v>
      </c>
      <c r="HZ7" s="73">
        <v>10508790</v>
      </c>
      <c r="IA7" s="73">
        <v>10796177</v>
      </c>
      <c r="IB7" s="73">
        <v>11015488</v>
      </c>
      <c r="IC7" s="73">
        <v>9656756</v>
      </c>
      <c r="ID7" s="73">
        <v>9940489</v>
      </c>
      <c r="IE7" s="73">
        <v>10182497</v>
      </c>
      <c r="IF7" s="73">
        <v>9938319</v>
      </c>
      <c r="IG7" s="73">
        <v>10397239</v>
      </c>
      <c r="IH7" s="73">
        <v>10612680</v>
      </c>
      <c r="II7" s="73">
        <v>15001336</v>
      </c>
      <c r="IJ7" s="73">
        <v>16396833</v>
      </c>
      <c r="IK7" s="73">
        <v>16152409</v>
      </c>
      <c r="IL7" s="73">
        <v>16161349</v>
      </c>
      <c r="IM7" s="73">
        <v>16286696</v>
      </c>
      <c r="IN7" s="73">
        <v>17054355</v>
      </c>
      <c r="IO7" s="73">
        <v>13809994</v>
      </c>
      <c r="IP7" s="73">
        <v>14030135</v>
      </c>
      <c r="IQ7" s="73">
        <v>14224017</v>
      </c>
      <c r="IR7" s="73">
        <v>14162193</v>
      </c>
      <c r="IS7" s="73">
        <v>13151260</v>
      </c>
      <c r="IT7" s="73">
        <v>14365855</v>
      </c>
      <c r="IU7" s="73">
        <v>9674919</v>
      </c>
      <c r="IV7" s="73">
        <v>10075369</v>
      </c>
      <c r="IW7" s="73">
        <v>9934336</v>
      </c>
      <c r="IX7" s="73">
        <v>10602041</v>
      </c>
      <c r="IY7" s="73">
        <v>10198975</v>
      </c>
      <c r="IZ7" s="73">
        <v>10800542</v>
      </c>
      <c r="JA7" s="73">
        <v>6260132</v>
      </c>
      <c r="JB7" s="73">
        <v>5323783</v>
      </c>
      <c r="JC7" s="73">
        <v>5379435</v>
      </c>
      <c r="JD7" s="73">
        <v>5280705</v>
      </c>
      <c r="JE7" s="78">
        <v>5235156</v>
      </c>
      <c r="JF7" s="73">
        <v>5190080</v>
      </c>
      <c r="JG7" s="73">
        <v>35896505</v>
      </c>
      <c r="JH7" s="73">
        <v>35716064</v>
      </c>
      <c r="JI7" s="73">
        <v>34655182</v>
      </c>
      <c r="JJ7" s="73">
        <v>35785032</v>
      </c>
      <c r="JK7" s="73">
        <v>36691887</v>
      </c>
      <c r="JL7" s="73">
        <v>36194726</v>
      </c>
      <c r="JM7" s="73">
        <v>5233068</v>
      </c>
      <c r="JN7" s="73">
        <v>5194637</v>
      </c>
      <c r="JO7" s="73">
        <v>5214119</v>
      </c>
      <c r="JP7" s="73">
        <v>5305872</v>
      </c>
      <c r="JQ7" s="73">
        <v>5058248</v>
      </c>
      <c r="JR7" s="73">
        <v>5324030</v>
      </c>
      <c r="JS7" s="73">
        <v>4818764</v>
      </c>
      <c r="JT7" s="73">
        <v>4886836</v>
      </c>
      <c r="JU7" s="73">
        <v>5238914</v>
      </c>
      <c r="JV7" s="73">
        <v>5134648</v>
      </c>
      <c r="JW7" s="73">
        <v>5280644</v>
      </c>
      <c r="JX7" s="73">
        <v>5548363</v>
      </c>
      <c r="JY7" s="73">
        <v>4068204</v>
      </c>
      <c r="JZ7" s="73">
        <v>3577868</v>
      </c>
      <c r="KA7" s="73">
        <v>4035032</v>
      </c>
      <c r="KB7" s="73">
        <v>3835478</v>
      </c>
      <c r="KC7" s="73">
        <v>3916099</v>
      </c>
      <c r="KD7" s="73">
        <v>4074521</v>
      </c>
      <c r="KE7" s="73">
        <v>12209800</v>
      </c>
      <c r="KF7" s="73">
        <v>12275010</v>
      </c>
      <c r="KG7" s="73">
        <v>11808660</v>
      </c>
      <c r="KH7" s="73">
        <v>12083646</v>
      </c>
      <c r="KI7" s="73">
        <v>11831002</v>
      </c>
      <c r="KJ7" s="73">
        <v>12388398</v>
      </c>
      <c r="KK7" s="73">
        <v>3093856</v>
      </c>
      <c r="KL7" s="73">
        <v>3226267</v>
      </c>
      <c r="KM7" s="73">
        <v>3300912</v>
      </c>
      <c r="KN7" s="73">
        <v>3285283</v>
      </c>
      <c r="KO7" s="73">
        <v>3296491</v>
      </c>
      <c r="KP7" s="73">
        <v>3497302</v>
      </c>
      <c r="KQ7" s="73">
        <v>5768733</v>
      </c>
      <c r="KR7" s="73">
        <v>5650916</v>
      </c>
      <c r="KS7" s="73">
        <v>6010334</v>
      </c>
      <c r="KT7" s="73">
        <v>5656491</v>
      </c>
      <c r="KU7" s="73">
        <v>5369231</v>
      </c>
      <c r="KV7" s="73">
        <v>5434591</v>
      </c>
      <c r="KW7" s="73">
        <v>59640368</v>
      </c>
      <c r="KX7" s="73">
        <v>60867881</v>
      </c>
      <c r="KY7" s="73">
        <v>60874350</v>
      </c>
      <c r="KZ7" s="73">
        <v>62228313</v>
      </c>
      <c r="LA7" s="73">
        <v>62582728</v>
      </c>
      <c r="LB7" s="73">
        <v>64101834</v>
      </c>
      <c r="LC7" s="73">
        <v>3811995</v>
      </c>
      <c r="LD7" s="73">
        <v>3944332</v>
      </c>
      <c r="LE7" s="73">
        <v>3921981</v>
      </c>
      <c r="LF7" s="73">
        <v>4128656</v>
      </c>
      <c r="LG7" s="73">
        <v>3837857</v>
      </c>
      <c r="LH7" s="73">
        <v>4103285</v>
      </c>
      <c r="LI7" s="73">
        <v>4696002</v>
      </c>
      <c r="LJ7" s="73">
        <v>5001986</v>
      </c>
      <c r="LK7" s="73">
        <v>4799851</v>
      </c>
      <c r="LL7" s="73">
        <v>5053790</v>
      </c>
      <c r="LM7" s="73">
        <v>4990027</v>
      </c>
      <c r="LN7" s="73">
        <v>5336448</v>
      </c>
      <c r="LO7" s="73">
        <v>49266988</v>
      </c>
      <c r="LP7" s="73">
        <v>50520958</v>
      </c>
      <c r="LQ7" s="73">
        <v>50538464</v>
      </c>
      <c r="LR7" s="73">
        <v>52650506</v>
      </c>
      <c r="LS7" s="73">
        <v>53240961</v>
      </c>
      <c r="LT7" s="73">
        <v>55367902</v>
      </c>
      <c r="LU7" s="73">
        <v>6642578</v>
      </c>
      <c r="LV7" s="73">
        <v>6471371</v>
      </c>
      <c r="LW7" s="73">
        <v>6533524</v>
      </c>
      <c r="LX7" s="73">
        <v>6618510</v>
      </c>
      <c r="LY7" s="73">
        <v>6780647</v>
      </c>
      <c r="LZ7" s="73">
        <v>6792185</v>
      </c>
      <c r="MA7" s="73">
        <v>3651555</v>
      </c>
      <c r="MB7" s="73">
        <v>3749151</v>
      </c>
      <c r="MC7" s="73">
        <v>3897788</v>
      </c>
      <c r="MD7" s="73">
        <v>3890322</v>
      </c>
      <c r="ME7" s="73">
        <v>3771051</v>
      </c>
      <c r="MF7" s="73">
        <v>3638521</v>
      </c>
      <c r="MG7" s="73">
        <v>22116210</v>
      </c>
      <c r="MH7" s="73">
        <v>22218624</v>
      </c>
      <c r="MI7" s="73">
        <v>22954822</v>
      </c>
      <c r="MJ7" s="73">
        <v>24377931</v>
      </c>
      <c r="MK7" s="73">
        <v>24050352</v>
      </c>
      <c r="ML7" s="73">
        <v>24694313</v>
      </c>
      <c r="MM7" s="73">
        <v>2444329</v>
      </c>
      <c r="MN7" s="73">
        <v>2469613</v>
      </c>
      <c r="MO7" s="73">
        <v>2564944</v>
      </c>
      <c r="MP7" s="73">
        <v>2656617</v>
      </c>
      <c r="MQ7" s="73">
        <v>2791699</v>
      </c>
      <c r="MR7" s="73">
        <v>2763308</v>
      </c>
      <c r="MS7" s="73">
        <v>3961189</v>
      </c>
      <c r="MT7" s="73">
        <v>3532833</v>
      </c>
      <c r="MU7" s="73">
        <v>3854215</v>
      </c>
      <c r="MV7" s="73">
        <v>3685222</v>
      </c>
      <c r="MW7" s="73">
        <v>3981922</v>
      </c>
      <c r="MX7" s="73">
        <v>3918866</v>
      </c>
      <c r="MY7" s="73">
        <v>3854911</v>
      </c>
      <c r="MZ7" s="73">
        <v>4043963</v>
      </c>
      <c r="NA7" s="73">
        <v>4143435</v>
      </c>
      <c r="NB7" s="73">
        <v>4069323</v>
      </c>
      <c r="NC7" s="73">
        <v>4251323</v>
      </c>
      <c r="ND7" s="73">
        <v>4054567</v>
      </c>
      <c r="NE7" s="73">
        <v>11112436</v>
      </c>
      <c r="NF7" s="73">
        <v>11319164</v>
      </c>
      <c r="NG7" s="73">
        <v>12065648</v>
      </c>
      <c r="NH7" s="73">
        <v>12610833</v>
      </c>
      <c r="NI7" s="73">
        <v>12760809</v>
      </c>
      <c r="NJ7" s="73">
        <v>13352247</v>
      </c>
      <c r="NK7" s="73">
        <v>10915519</v>
      </c>
      <c r="NL7" s="73">
        <v>10670815</v>
      </c>
      <c r="NM7" s="73">
        <v>10807109</v>
      </c>
      <c r="NN7" s="73">
        <v>10519371</v>
      </c>
      <c r="NO7" s="73">
        <v>11144568</v>
      </c>
      <c r="NP7" s="73">
        <v>11037170</v>
      </c>
      <c r="NQ7" s="73">
        <v>18104862</v>
      </c>
      <c r="NR7" s="73">
        <v>18255261</v>
      </c>
      <c r="NS7" s="73">
        <v>19476346</v>
      </c>
      <c r="NT7" s="73">
        <v>18885146</v>
      </c>
      <c r="NU7" s="73">
        <v>19190182</v>
      </c>
      <c r="NV7" s="73">
        <v>19892485</v>
      </c>
      <c r="NW7" s="73">
        <v>26405971</v>
      </c>
      <c r="NX7" s="73">
        <v>26652196</v>
      </c>
      <c r="NY7" s="73">
        <v>27502001</v>
      </c>
      <c r="NZ7" s="73">
        <v>27999492</v>
      </c>
      <c r="OA7" s="73">
        <v>28271959</v>
      </c>
      <c r="OB7" s="73">
        <v>29160986</v>
      </c>
      <c r="OC7" s="73">
        <v>13842002</v>
      </c>
      <c r="OD7" s="73">
        <v>12784276</v>
      </c>
      <c r="OE7" s="73">
        <v>13086063</v>
      </c>
      <c r="OF7" s="73">
        <v>13624874</v>
      </c>
      <c r="OG7" s="73">
        <v>14074655</v>
      </c>
      <c r="OH7" s="73">
        <v>14663968</v>
      </c>
      <c r="OI7" s="73">
        <v>14387467</v>
      </c>
      <c r="OJ7" s="73">
        <v>13739459</v>
      </c>
      <c r="OK7" s="73">
        <v>14840863</v>
      </c>
      <c r="OL7" s="73">
        <v>15509463</v>
      </c>
      <c r="OM7" s="73">
        <v>15639854</v>
      </c>
      <c r="ON7" s="73">
        <v>15670461</v>
      </c>
      <c r="OO7" s="73">
        <v>3352297</v>
      </c>
      <c r="OP7" s="73">
        <v>3380588</v>
      </c>
      <c r="OQ7" s="73">
        <v>3731879</v>
      </c>
      <c r="OR7" s="73">
        <v>3560441</v>
      </c>
      <c r="OS7" s="73">
        <v>3890331</v>
      </c>
      <c r="OT7" s="73">
        <v>3944634</v>
      </c>
      <c r="OU7" s="73">
        <v>10434478</v>
      </c>
      <c r="OV7" s="73">
        <v>10313037</v>
      </c>
      <c r="OW7" s="73">
        <v>10683815</v>
      </c>
      <c r="OX7" s="73">
        <v>10850199</v>
      </c>
      <c r="OY7" s="73">
        <v>11648612</v>
      </c>
      <c r="OZ7" s="73">
        <v>11715459</v>
      </c>
      <c r="PA7" s="73">
        <v>14093727</v>
      </c>
      <c r="PB7" s="73">
        <v>13806900</v>
      </c>
      <c r="PC7" s="73">
        <v>13896549</v>
      </c>
      <c r="PD7" s="73">
        <v>14459805</v>
      </c>
      <c r="PE7" s="73">
        <v>14537483</v>
      </c>
      <c r="PF7" s="73">
        <v>14922180</v>
      </c>
      <c r="PG7" s="73">
        <v>9633305</v>
      </c>
      <c r="PH7" s="73">
        <v>10022494</v>
      </c>
      <c r="PI7" s="73">
        <v>10285216</v>
      </c>
      <c r="PJ7" s="73">
        <v>10286457</v>
      </c>
      <c r="PK7" s="73">
        <v>10167227</v>
      </c>
      <c r="PL7" s="73">
        <v>10539119</v>
      </c>
      <c r="PM7" s="73">
        <v>3691555</v>
      </c>
      <c r="PN7" s="73">
        <v>3645645</v>
      </c>
      <c r="PO7" s="73">
        <v>3679609</v>
      </c>
      <c r="PP7" s="73">
        <v>3960180</v>
      </c>
      <c r="PQ7" s="73">
        <v>3784944</v>
      </c>
      <c r="PR7" s="73">
        <v>3971720</v>
      </c>
      <c r="PS7" s="73">
        <v>46431994</v>
      </c>
      <c r="PT7" s="73">
        <v>42398375</v>
      </c>
      <c r="PU7" s="73">
        <v>46962739</v>
      </c>
      <c r="PV7" s="73">
        <v>50439634</v>
      </c>
      <c r="PW7" s="73">
        <v>51193774</v>
      </c>
      <c r="PX7" s="73">
        <v>48516359</v>
      </c>
      <c r="PY7" s="73">
        <v>5824423</v>
      </c>
      <c r="PZ7" s="73">
        <v>5340279</v>
      </c>
      <c r="QA7" s="73">
        <v>5407978</v>
      </c>
      <c r="QB7" s="73">
        <v>5559542</v>
      </c>
      <c r="QC7" s="73">
        <v>5960545</v>
      </c>
      <c r="QD7" s="73">
        <v>5858823</v>
      </c>
      <c r="QE7" s="73">
        <v>10338809</v>
      </c>
      <c r="QF7" s="73">
        <v>10282240</v>
      </c>
      <c r="QG7" s="73">
        <v>11172817</v>
      </c>
      <c r="QH7" s="73">
        <v>10985330</v>
      </c>
      <c r="QI7" s="73">
        <v>11616377</v>
      </c>
      <c r="QJ7" s="73">
        <v>11431778</v>
      </c>
      <c r="QK7" s="73">
        <v>16245603</v>
      </c>
      <c r="QL7" s="73">
        <v>16200886</v>
      </c>
      <c r="QM7" s="73">
        <v>17322237</v>
      </c>
      <c r="QN7" s="73">
        <v>16370959</v>
      </c>
      <c r="QO7" s="73">
        <v>16772636</v>
      </c>
      <c r="QP7" s="73">
        <v>17300614</v>
      </c>
      <c r="QQ7" s="73">
        <v>15732398</v>
      </c>
      <c r="QR7" s="73">
        <v>16273568</v>
      </c>
      <c r="QS7" s="73">
        <v>16130237</v>
      </c>
      <c r="QT7" s="73">
        <v>17046893</v>
      </c>
      <c r="QU7" s="73">
        <v>16722552</v>
      </c>
      <c r="QV7" s="73">
        <v>16385189</v>
      </c>
      <c r="QW7" s="73">
        <v>9321992</v>
      </c>
      <c r="QX7" s="73">
        <v>8736688</v>
      </c>
      <c r="QY7" s="73">
        <v>9461204</v>
      </c>
      <c r="QZ7" s="73">
        <v>9628892</v>
      </c>
      <c r="RA7" s="73">
        <v>9635335</v>
      </c>
      <c r="RB7" s="73">
        <v>9452538</v>
      </c>
      <c r="RC7" s="73">
        <v>10326609</v>
      </c>
      <c r="RD7" s="73">
        <v>10129891</v>
      </c>
      <c r="RE7" s="73">
        <v>10500234</v>
      </c>
      <c r="RF7" s="73">
        <v>9977121</v>
      </c>
      <c r="RG7" s="73">
        <v>9971483</v>
      </c>
      <c r="RH7" s="73">
        <v>9451339</v>
      </c>
      <c r="RI7" s="73">
        <v>16680785</v>
      </c>
      <c r="RJ7" s="73">
        <v>16838988</v>
      </c>
      <c r="RK7" s="73">
        <v>16524367</v>
      </c>
      <c r="RL7" s="73">
        <v>16732848</v>
      </c>
      <c r="RM7" s="73">
        <v>17000004</v>
      </c>
      <c r="RN7" s="73">
        <v>16419450</v>
      </c>
      <c r="RO7" s="73">
        <v>1398917</v>
      </c>
      <c r="RP7" s="73">
        <v>1497139</v>
      </c>
      <c r="RQ7" s="73">
        <v>1513473</v>
      </c>
      <c r="RR7" s="73">
        <v>1472929</v>
      </c>
      <c r="RS7" s="73">
        <v>1649080</v>
      </c>
      <c r="RT7" s="73">
        <v>1663288</v>
      </c>
      <c r="RU7" s="73">
        <v>12977820</v>
      </c>
      <c r="RV7" s="73">
        <v>13016984</v>
      </c>
      <c r="RW7" s="73">
        <v>13418527</v>
      </c>
      <c r="RX7" s="73">
        <v>14235372</v>
      </c>
      <c r="RY7" s="73">
        <v>14432125</v>
      </c>
      <c r="RZ7" s="73">
        <v>14988243</v>
      </c>
      <c r="SA7" s="73">
        <v>2060731</v>
      </c>
      <c r="SB7" s="73">
        <v>1998088</v>
      </c>
      <c r="SC7" s="73">
        <v>2031851</v>
      </c>
      <c r="SD7" s="73">
        <v>2192387</v>
      </c>
      <c r="SE7" s="73">
        <v>2287893</v>
      </c>
      <c r="SF7" s="73">
        <v>2498256</v>
      </c>
      <c r="SG7" s="73">
        <v>1898603</v>
      </c>
      <c r="SH7" s="73">
        <v>1904846</v>
      </c>
      <c r="SI7" s="73">
        <v>1972696</v>
      </c>
      <c r="SJ7" s="73">
        <v>1892757</v>
      </c>
      <c r="SK7" s="73">
        <v>1951436</v>
      </c>
      <c r="SL7" s="73">
        <v>1956630</v>
      </c>
      <c r="SM7" s="73">
        <v>5477236</v>
      </c>
      <c r="SN7" s="73">
        <v>5528084</v>
      </c>
      <c r="SO7" s="73">
        <v>5646641</v>
      </c>
      <c r="SP7" s="73">
        <v>5529890</v>
      </c>
      <c r="SQ7" s="73">
        <v>5892797</v>
      </c>
      <c r="SR7" s="73">
        <v>6053357</v>
      </c>
      <c r="SS7" s="73">
        <v>6306391</v>
      </c>
      <c r="ST7" s="73">
        <v>6563960</v>
      </c>
      <c r="SU7" s="73">
        <v>6424404</v>
      </c>
      <c r="SV7" s="73">
        <v>6795491</v>
      </c>
      <c r="SW7" s="73">
        <v>6257028</v>
      </c>
      <c r="SX7" s="73">
        <v>6143545</v>
      </c>
    </row>
    <row r="8" spans="1:518">
      <c r="A8" s="25"/>
      <c r="B8" s="27" t="s">
        <v>405</v>
      </c>
      <c r="C8" s="73">
        <v>8569896</v>
      </c>
      <c r="D8" s="73">
        <v>8625616</v>
      </c>
      <c r="E8" s="73">
        <v>8608342</v>
      </c>
      <c r="F8" s="73">
        <v>8551600</v>
      </c>
      <c r="G8" s="73">
        <v>8346998</v>
      </c>
      <c r="H8" s="73">
        <v>7001374</v>
      </c>
      <c r="I8" s="73">
        <v>2852089</v>
      </c>
      <c r="J8" s="73">
        <v>2882478</v>
      </c>
      <c r="K8" s="73">
        <v>2885223</v>
      </c>
      <c r="L8" s="73">
        <v>2892547</v>
      </c>
      <c r="M8" s="73">
        <v>2878499</v>
      </c>
      <c r="N8" s="73">
        <v>2364274</v>
      </c>
      <c r="O8" s="73">
        <v>1528910</v>
      </c>
      <c r="P8" s="73">
        <v>1575680</v>
      </c>
      <c r="Q8" s="73">
        <v>1609570</v>
      </c>
      <c r="R8" s="73">
        <v>1563805</v>
      </c>
      <c r="S8" s="73">
        <v>1582762</v>
      </c>
      <c r="T8" s="73">
        <v>1568008</v>
      </c>
      <c r="U8" s="73">
        <v>1131624</v>
      </c>
      <c r="V8" s="73">
        <v>1133960</v>
      </c>
      <c r="W8" s="73">
        <v>1157876</v>
      </c>
      <c r="X8" s="73">
        <v>1156469</v>
      </c>
      <c r="Y8" s="73">
        <v>1162801</v>
      </c>
      <c r="Z8" s="73">
        <v>1163318</v>
      </c>
      <c r="AA8" s="73">
        <v>644509</v>
      </c>
      <c r="AB8" s="73">
        <v>660341</v>
      </c>
      <c r="AC8" s="73">
        <v>661116</v>
      </c>
      <c r="AD8" s="73">
        <v>653886</v>
      </c>
      <c r="AE8" s="73">
        <v>654867</v>
      </c>
      <c r="AF8" s="73">
        <v>633403</v>
      </c>
      <c r="AG8" s="73">
        <v>496305</v>
      </c>
      <c r="AH8" s="73">
        <v>490435</v>
      </c>
      <c r="AI8" s="73">
        <v>493875</v>
      </c>
      <c r="AJ8" s="73">
        <v>496297</v>
      </c>
      <c r="AK8" s="73">
        <v>489966</v>
      </c>
      <c r="AL8" s="73">
        <v>488859</v>
      </c>
      <c r="AM8" s="73">
        <v>1070239</v>
      </c>
      <c r="AN8" s="73">
        <v>1056865</v>
      </c>
      <c r="AO8" s="73">
        <v>1004332</v>
      </c>
      <c r="AP8" s="73">
        <v>1007528</v>
      </c>
      <c r="AQ8" s="73">
        <v>1033646</v>
      </c>
      <c r="AR8" s="73">
        <v>873509</v>
      </c>
      <c r="AS8" s="73">
        <v>3369418</v>
      </c>
      <c r="AT8" s="73">
        <v>3312456</v>
      </c>
      <c r="AU8" s="73">
        <v>3371488</v>
      </c>
      <c r="AV8" s="73">
        <v>3363462</v>
      </c>
      <c r="AW8" s="73">
        <v>3374091</v>
      </c>
      <c r="AX8" s="73">
        <v>3254034</v>
      </c>
      <c r="AY8" s="73">
        <v>2946240</v>
      </c>
      <c r="AZ8" s="73">
        <v>2984719</v>
      </c>
      <c r="BA8" s="73">
        <v>3069988</v>
      </c>
      <c r="BB8" s="73">
        <v>3090439</v>
      </c>
      <c r="BC8" s="73">
        <v>3344158</v>
      </c>
      <c r="BD8" s="73">
        <v>2734667</v>
      </c>
      <c r="BE8" s="73">
        <v>8672026</v>
      </c>
      <c r="BF8" s="73">
        <v>8638508</v>
      </c>
      <c r="BG8" s="73">
        <v>8666507</v>
      </c>
      <c r="BH8" s="73">
        <v>8752855</v>
      </c>
      <c r="BI8" s="73">
        <v>8594883</v>
      </c>
      <c r="BJ8" s="73">
        <v>7636401</v>
      </c>
      <c r="BK8" s="73">
        <v>862642</v>
      </c>
      <c r="BL8" s="73">
        <v>876172</v>
      </c>
      <c r="BM8" s="73">
        <v>885402</v>
      </c>
      <c r="BN8" s="73">
        <v>887467</v>
      </c>
      <c r="BO8" s="73">
        <v>894272</v>
      </c>
      <c r="BP8" s="73">
        <v>855516</v>
      </c>
      <c r="BQ8" s="73">
        <v>2475249</v>
      </c>
      <c r="BR8" s="73">
        <v>2487632</v>
      </c>
      <c r="BS8" s="73">
        <v>2510844</v>
      </c>
      <c r="BT8" s="73">
        <v>2480293</v>
      </c>
      <c r="BU8" s="73">
        <v>2449371</v>
      </c>
      <c r="BV8" s="73">
        <v>2350398</v>
      </c>
      <c r="BW8" s="73">
        <v>4393086</v>
      </c>
      <c r="BX8" s="73">
        <v>4458630</v>
      </c>
      <c r="BY8" s="73">
        <v>4497755</v>
      </c>
      <c r="BZ8" s="73">
        <v>4499774</v>
      </c>
      <c r="CA8" s="73">
        <v>4046291</v>
      </c>
      <c r="CB8" s="73">
        <v>4266906</v>
      </c>
      <c r="CC8" s="73">
        <v>2152234</v>
      </c>
      <c r="CD8" s="73">
        <v>2151511</v>
      </c>
      <c r="CE8" s="73">
        <v>2147268</v>
      </c>
      <c r="CF8" s="73">
        <v>2152796</v>
      </c>
      <c r="CG8" s="73">
        <v>2101119</v>
      </c>
      <c r="CH8" s="73">
        <v>2099285</v>
      </c>
      <c r="CI8" s="73">
        <v>4106414</v>
      </c>
      <c r="CJ8" s="73">
        <v>4110099</v>
      </c>
      <c r="CK8" s="73">
        <v>4166147</v>
      </c>
      <c r="CL8" s="73">
        <v>4151278</v>
      </c>
      <c r="CM8" s="73">
        <v>4225889</v>
      </c>
      <c r="CN8" s="73">
        <v>3539316</v>
      </c>
      <c r="CO8" s="73">
        <v>8275068</v>
      </c>
      <c r="CP8" s="73">
        <v>8191110</v>
      </c>
      <c r="CQ8" s="73">
        <v>8037898</v>
      </c>
      <c r="CR8" s="73">
        <v>7898983</v>
      </c>
      <c r="CS8" s="73">
        <v>7553944</v>
      </c>
      <c r="CT8" s="73">
        <v>6564270</v>
      </c>
      <c r="CU8" s="73">
        <v>115843</v>
      </c>
      <c r="CV8" s="73">
        <v>91765</v>
      </c>
      <c r="CW8" s="73">
        <v>94451</v>
      </c>
      <c r="CX8" s="73">
        <v>99958</v>
      </c>
      <c r="CY8" s="73">
        <v>66546</v>
      </c>
      <c r="CZ8" s="73">
        <v>95678</v>
      </c>
      <c r="DA8" s="73">
        <v>2650974</v>
      </c>
      <c r="DB8" s="73">
        <v>2713793</v>
      </c>
      <c r="DC8" s="73">
        <v>2699201</v>
      </c>
      <c r="DD8" s="73">
        <v>2315234</v>
      </c>
      <c r="DE8" s="73">
        <v>3061129</v>
      </c>
      <c r="DF8" s="73">
        <v>2250962</v>
      </c>
      <c r="DG8" s="73">
        <v>2788631</v>
      </c>
      <c r="DH8" s="73">
        <v>2768262</v>
      </c>
      <c r="DI8" s="73">
        <v>2775973</v>
      </c>
      <c r="DJ8" s="73">
        <v>2754676</v>
      </c>
      <c r="DK8" s="73">
        <v>2807838</v>
      </c>
      <c r="DL8" s="73">
        <v>2922006</v>
      </c>
      <c r="DM8" s="73">
        <v>4231871</v>
      </c>
      <c r="DN8" s="73">
        <v>4223516</v>
      </c>
      <c r="DO8" s="73">
        <v>4238215</v>
      </c>
      <c r="DP8" s="73">
        <v>4239799</v>
      </c>
      <c r="DQ8" s="73">
        <v>4378272</v>
      </c>
      <c r="DR8" s="73">
        <v>3993412</v>
      </c>
      <c r="DS8" s="73">
        <v>7004209</v>
      </c>
      <c r="DT8" s="73">
        <v>6992491</v>
      </c>
      <c r="DU8" s="73">
        <v>7122276</v>
      </c>
      <c r="DV8" s="73">
        <v>7109001</v>
      </c>
      <c r="DW8" s="73">
        <v>7222982</v>
      </c>
      <c r="DX8" s="73">
        <v>6678381</v>
      </c>
      <c r="DY8" s="73">
        <v>12714989</v>
      </c>
      <c r="DZ8" s="73">
        <v>12727019</v>
      </c>
      <c r="EA8" s="73">
        <v>13134378</v>
      </c>
      <c r="EB8" s="73">
        <v>13308798</v>
      </c>
      <c r="EC8" s="73">
        <v>13321626</v>
      </c>
      <c r="ED8" s="73">
        <v>11644341</v>
      </c>
      <c r="EE8" s="73">
        <v>1390738</v>
      </c>
      <c r="EF8" s="73">
        <v>1390488</v>
      </c>
      <c r="EG8" s="73">
        <v>1429087</v>
      </c>
      <c r="EH8" s="73">
        <v>1429719</v>
      </c>
      <c r="EI8" s="73">
        <v>1431107</v>
      </c>
      <c r="EJ8" s="73">
        <v>1293755</v>
      </c>
      <c r="EK8" s="73">
        <v>1932659</v>
      </c>
      <c r="EL8" s="73">
        <v>1725584</v>
      </c>
      <c r="EM8" s="73">
        <v>1987860</v>
      </c>
      <c r="EN8" s="73">
        <v>2018131</v>
      </c>
      <c r="EO8" s="73">
        <v>2022839</v>
      </c>
      <c r="EP8" s="73">
        <v>1891839</v>
      </c>
      <c r="EQ8" s="73">
        <v>3064547</v>
      </c>
      <c r="ER8" s="73">
        <v>3092277</v>
      </c>
      <c r="ES8" s="73">
        <v>3112668</v>
      </c>
      <c r="ET8" s="73">
        <v>3088471</v>
      </c>
      <c r="EU8" s="73">
        <v>3548008</v>
      </c>
      <c r="EV8" s="73">
        <v>2724590</v>
      </c>
      <c r="EW8" s="73">
        <v>2870566</v>
      </c>
      <c r="EX8" s="73">
        <v>2882839</v>
      </c>
      <c r="EY8" s="73">
        <v>2966803</v>
      </c>
      <c r="EZ8" s="73">
        <v>2916370</v>
      </c>
      <c r="FA8" s="73">
        <v>2925903</v>
      </c>
      <c r="FB8" s="73">
        <v>2993079</v>
      </c>
      <c r="FC8" s="73">
        <v>1568668</v>
      </c>
      <c r="FD8" s="73">
        <v>1635963</v>
      </c>
      <c r="FE8" s="73">
        <v>1591780</v>
      </c>
      <c r="FF8" s="73">
        <v>1573969</v>
      </c>
      <c r="FG8" s="73">
        <v>1811148</v>
      </c>
      <c r="FH8" s="73">
        <v>1272138</v>
      </c>
      <c r="FI8" s="73">
        <v>4756127</v>
      </c>
      <c r="FJ8" s="73">
        <v>4803669</v>
      </c>
      <c r="FK8" s="73">
        <v>4231336</v>
      </c>
      <c r="FL8" s="73">
        <v>4852333</v>
      </c>
      <c r="FM8" s="73">
        <v>5673664</v>
      </c>
      <c r="FN8" s="73">
        <v>3984958</v>
      </c>
      <c r="FO8" s="73">
        <v>1348843</v>
      </c>
      <c r="FP8" s="73">
        <v>1372515</v>
      </c>
      <c r="FQ8" s="73">
        <v>1362519</v>
      </c>
      <c r="FR8" s="73">
        <v>1185590</v>
      </c>
      <c r="FS8" s="73">
        <v>1462888</v>
      </c>
      <c r="FT8" s="73">
        <v>1147324</v>
      </c>
      <c r="FU8" s="73">
        <v>1566308</v>
      </c>
      <c r="FV8" s="73">
        <v>1556212</v>
      </c>
      <c r="FW8" s="73">
        <v>1564230</v>
      </c>
      <c r="FX8" s="73">
        <v>1571363</v>
      </c>
      <c r="FY8" s="73">
        <v>1605346</v>
      </c>
      <c r="FZ8" s="73">
        <v>1488700</v>
      </c>
      <c r="GA8" s="73">
        <v>2480047</v>
      </c>
      <c r="GB8" s="73">
        <v>2460304</v>
      </c>
      <c r="GC8" s="73">
        <v>2468364</v>
      </c>
      <c r="GD8" s="73">
        <v>2500242</v>
      </c>
      <c r="GE8" s="73">
        <v>2479074</v>
      </c>
      <c r="GF8" s="73">
        <v>2373146</v>
      </c>
      <c r="GG8" s="73">
        <v>2963330</v>
      </c>
      <c r="GH8" s="73">
        <v>2973807</v>
      </c>
      <c r="GI8" s="73">
        <v>2991572</v>
      </c>
      <c r="GJ8" s="73">
        <v>2596665</v>
      </c>
      <c r="GK8" s="73">
        <v>3521376</v>
      </c>
      <c r="GL8" s="73">
        <v>2545750</v>
      </c>
      <c r="GM8" s="73">
        <v>4922663</v>
      </c>
      <c r="GN8" s="73">
        <v>5000154</v>
      </c>
      <c r="GO8" s="73">
        <v>5068603</v>
      </c>
      <c r="GP8" s="73">
        <v>5168522</v>
      </c>
      <c r="GQ8" s="73">
        <v>5145772</v>
      </c>
      <c r="GR8" s="73">
        <v>4358316</v>
      </c>
      <c r="GS8" s="73">
        <v>6236953</v>
      </c>
      <c r="GT8" s="73">
        <v>6261008</v>
      </c>
      <c r="GU8" s="73">
        <v>6312574</v>
      </c>
      <c r="GV8" s="73">
        <v>6459401</v>
      </c>
      <c r="GW8" s="73">
        <v>6465350</v>
      </c>
      <c r="GX8" s="73">
        <v>5706569</v>
      </c>
      <c r="GY8" s="73">
        <v>1080477</v>
      </c>
      <c r="GZ8" s="73">
        <v>1110165</v>
      </c>
      <c r="HA8" s="73">
        <v>1095427</v>
      </c>
      <c r="HB8" s="73">
        <v>1099884</v>
      </c>
      <c r="HC8" s="73">
        <v>1104840</v>
      </c>
      <c r="HD8" s="73">
        <v>804505</v>
      </c>
      <c r="HE8" s="73">
        <v>644100</v>
      </c>
      <c r="HF8" s="73">
        <v>634862</v>
      </c>
      <c r="HG8" s="73">
        <v>640357</v>
      </c>
      <c r="HH8" s="73">
        <v>643824</v>
      </c>
      <c r="HI8" s="73">
        <v>605702</v>
      </c>
      <c r="HJ8" s="73">
        <v>461118</v>
      </c>
      <c r="HK8" s="73">
        <v>4479712</v>
      </c>
      <c r="HL8" s="73">
        <v>4439846</v>
      </c>
      <c r="HM8" s="73">
        <v>4431339</v>
      </c>
      <c r="HN8" s="73">
        <v>3751109</v>
      </c>
      <c r="HO8" s="73">
        <v>2928870</v>
      </c>
      <c r="HP8" s="73">
        <v>3913269</v>
      </c>
      <c r="HQ8" s="73">
        <v>5045852</v>
      </c>
      <c r="HR8" s="73">
        <v>5104221</v>
      </c>
      <c r="HS8" s="73">
        <v>5133618</v>
      </c>
      <c r="HT8" s="73">
        <v>5262707</v>
      </c>
      <c r="HU8" s="73">
        <v>5259658</v>
      </c>
      <c r="HV8" s="73">
        <v>4577842</v>
      </c>
      <c r="HW8" s="73">
        <v>2456989</v>
      </c>
      <c r="HX8" s="73">
        <v>2433065</v>
      </c>
      <c r="HY8" s="73">
        <v>2440054</v>
      </c>
      <c r="HZ8" s="73">
        <v>2443052</v>
      </c>
      <c r="IA8" s="73">
        <v>2854457</v>
      </c>
      <c r="IB8" s="73">
        <v>2298231</v>
      </c>
      <c r="IC8" s="73">
        <v>2279688</v>
      </c>
      <c r="ID8" s="73">
        <v>2288640</v>
      </c>
      <c r="IE8" s="73">
        <v>2305226</v>
      </c>
      <c r="IF8" s="73">
        <v>2370281</v>
      </c>
      <c r="IG8" s="73">
        <v>2030909</v>
      </c>
      <c r="IH8" s="73">
        <v>2519505</v>
      </c>
      <c r="II8" s="73">
        <v>5484998</v>
      </c>
      <c r="IJ8" s="73">
        <v>5670082</v>
      </c>
      <c r="IK8" s="73">
        <v>5727483</v>
      </c>
      <c r="IL8" s="73">
        <v>5805011</v>
      </c>
      <c r="IM8" s="73">
        <v>6123560</v>
      </c>
      <c r="IN8" s="73">
        <v>5125346</v>
      </c>
      <c r="IO8" s="73">
        <v>3087508</v>
      </c>
      <c r="IP8" s="73">
        <v>3657709</v>
      </c>
      <c r="IQ8" s="73">
        <v>3693615</v>
      </c>
      <c r="IR8" s="73">
        <v>3764033</v>
      </c>
      <c r="IS8" s="73">
        <v>3829928</v>
      </c>
      <c r="IT8" s="73">
        <v>3662954</v>
      </c>
      <c r="IU8" s="73">
        <v>5121072</v>
      </c>
      <c r="IV8" s="73">
        <v>5127559</v>
      </c>
      <c r="IW8" s="73">
        <v>5174401</v>
      </c>
      <c r="IX8" s="73">
        <v>5273904</v>
      </c>
      <c r="IY8" s="73">
        <v>5328081</v>
      </c>
      <c r="IZ8" s="73">
        <v>5017066</v>
      </c>
      <c r="JA8" s="73">
        <v>532746</v>
      </c>
      <c r="JB8" s="73">
        <v>525756</v>
      </c>
      <c r="JC8" s="73">
        <v>534655</v>
      </c>
      <c r="JD8" s="73">
        <v>531295</v>
      </c>
      <c r="JE8" s="78">
        <v>470245</v>
      </c>
      <c r="JF8" s="73">
        <v>509293</v>
      </c>
      <c r="JG8" s="73">
        <v>7712114</v>
      </c>
      <c r="JH8" s="73">
        <v>7714250</v>
      </c>
      <c r="JI8" s="73">
        <v>7766550</v>
      </c>
      <c r="JJ8" s="73">
        <v>7861537</v>
      </c>
      <c r="JK8" s="73">
        <v>7799861</v>
      </c>
      <c r="JL8" s="73">
        <v>6433409</v>
      </c>
      <c r="JM8" s="73">
        <v>2179944</v>
      </c>
      <c r="JN8" s="73">
        <v>2179948</v>
      </c>
      <c r="JO8" s="73">
        <v>2166108</v>
      </c>
      <c r="JP8" s="73">
        <v>2138338</v>
      </c>
      <c r="JQ8" s="73">
        <v>2405948</v>
      </c>
      <c r="JR8" s="73">
        <v>1731252</v>
      </c>
      <c r="JS8" s="73">
        <v>2880400</v>
      </c>
      <c r="JT8" s="73">
        <v>2917262</v>
      </c>
      <c r="JU8" s="73">
        <v>2895528</v>
      </c>
      <c r="JV8" s="73">
        <v>2875827</v>
      </c>
      <c r="JW8" s="73">
        <v>3323695</v>
      </c>
      <c r="JX8" s="73">
        <v>2451994</v>
      </c>
      <c r="JY8" s="73">
        <v>1011053</v>
      </c>
      <c r="JZ8" s="73">
        <v>1022438</v>
      </c>
      <c r="KA8" s="73">
        <v>1053261</v>
      </c>
      <c r="KB8" s="73">
        <v>1063067</v>
      </c>
      <c r="KC8" s="73">
        <v>1038585</v>
      </c>
      <c r="KD8" s="73">
        <v>877719</v>
      </c>
      <c r="KE8" s="73">
        <v>3682887</v>
      </c>
      <c r="KF8" s="73">
        <v>3670006</v>
      </c>
      <c r="KG8" s="73">
        <v>3662424</v>
      </c>
      <c r="KH8" s="73">
        <v>3675993</v>
      </c>
      <c r="KI8" s="73">
        <v>3672440</v>
      </c>
      <c r="KJ8" s="73">
        <v>3047056</v>
      </c>
      <c r="KK8" s="73">
        <v>1872494</v>
      </c>
      <c r="KL8" s="73">
        <v>1823250</v>
      </c>
      <c r="KM8" s="73">
        <v>1857668</v>
      </c>
      <c r="KN8" s="73">
        <v>1918205</v>
      </c>
      <c r="KO8" s="73">
        <v>2194456</v>
      </c>
      <c r="KP8" s="73">
        <v>1633187</v>
      </c>
      <c r="KQ8" s="73">
        <v>511758</v>
      </c>
      <c r="KR8" s="73">
        <v>508630</v>
      </c>
      <c r="KS8" s="73">
        <v>518535</v>
      </c>
      <c r="KT8" s="73">
        <v>519472</v>
      </c>
      <c r="KU8" s="73">
        <v>519621</v>
      </c>
      <c r="KV8" s="73">
        <v>439843</v>
      </c>
      <c r="KW8" s="73">
        <v>10921726</v>
      </c>
      <c r="KX8" s="73">
        <v>10898144</v>
      </c>
      <c r="KY8" s="73">
        <v>10961030</v>
      </c>
      <c r="KZ8" s="73">
        <v>10981500</v>
      </c>
      <c r="LA8" s="73">
        <v>10888301</v>
      </c>
      <c r="LB8" s="73">
        <v>9293772</v>
      </c>
      <c r="LC8" s="73">
        <v>939432</v>
      </c>
      <c r="LD8" s="73">
        <v>951026</v>
      </c>
      <c r="LE8" s="73">
        <v>946139</v>
      </c>
      <c r="LF8" s="73">
        <v>951881</v>
      </c>
      <c r="LG8" s="73">
        <v>932840</v>
      </c>
      <c r="LH8" s="73">
        <v>826314</v>
      </c>
      <c r="LI8" s="73">
        <v>2203578</v>
      </c>
      <c r="LJ8" s="73">
        <v>1942400</v>
      </c>
      <c r="LK8" s="73">
        <v>1943405</v>
      </c>
      <c r="LL8" s="73">
        <v>1942982</v>
      </c>
      <c r="LM8" s="73">
        <v>1919218</v>
      </c>
      <c r="LN8" s="73">
        <v>1606423</v>
      </c>
      <c r="LO8" s="73">
        <v>11304320</v>
      </c>
      <c r="LP8" s="73">
        <v>11533908</v>
      </c>
      <c r="LQ8" s="73">
        <v>10668467</v>
      </c>
      <c r="LR8" s="73">
        <v>11558637</v>
      </c>
      <c r="LS8" s="73">
        <v>11790964</v>
      </c>
      <c r="LT8" s="73">
        <v>10328604</v>
      </c>
      <c r="LU8" s="73">
        <v>2410544</v>
      </c>
      <c r="LV8" s="73">
        <v>2463779</v>
      </c>
      <c r="LW8" s="73">
        <v>2507147</v>
      </c>
      <c r="LX8" s="73">
        <v>2191751</v>
      </c>
      <c r="LY8" s="73">
        <v>2766359</v>
      </c>
      <c r="LZ8" s="73">
        <v>2170693</v>
      </c>
      <c r="MA8" s="73">
        <v>750916</v>
      </c>
      <c r="MB8" s="73">
        <v>763480</v>
      </c>
      <c r="MC8" s="73">
        <v>759493</v>
      </c>
      <c r="MD8" s="73">
        <v>754618</v>
      </c>
      <c r="ME8" s="73">
        <v>737571</v>
      </c>
      <c r="MF8" s="73">
        <v>595089</v>
      </c>
      <c r="MG8" s="73">
        <v>8110604</v>
      </c>
      <c r="MH8" s="73">
        <v>8164153</v>
      </c>
      <c r="MI8" s="73">
        <v>8230000</v>
      </c>
      <c r="MJ8" s="73">
        <v>8313386</v>
      </c>
      <c r="MK8" s="73">
        <v>8332337</v>
      </c>
      <c r="ML8" s="73">
        <v>6833918</v>
      </c>
      <c r="MM8" s="73">
        <v>687740</v>
      </c>
      <c r="MN8" s="73">
        <v>691499</v>
      </c>
      <c r="MO8" s="73">
        <v>677478</v>
      </c>
      <c r="MP8" s="73">
        <v>679883</v>
      </c>
      <c r="MQ8" s="73">
        <v>676045</v>
      </c>
      <c r="MR8" s="73">
        <v>588871</v>
      </c>
      <c r="MS8" s="73">
        <v>1393001</v>
      </c>
      <c r="MT8" s="73">
        <v>1416013</v>
      </c>
      <c r="MU8" s="73">
        <v>1426437</v>
      </c>
      <c r="MV8" s="73">
        <v>1412953</v>
      </c>
      <c r="MW8" s="73">
        <v>1628579</v>
      </c>
      <c r="MX8" s="73">
        <v>1202755</v>
      </c>
      <c r="MY8" s="73">
        <v>2242357</v>
      </c>
      <c r="MZ8" s="73">
        <v>2225462</v>
      </c>
      <c r="NA8" s="73">
        <v>2193845</v>
      </c>
      <c r="NB8" s="73">
        <v>2207883</v>
      </c>
      <c r="NC8" s="73">
        <v>2502621</v>
      </c>
      <c r="ND8" s="73">
        <v>1809101</v>
      </c>
      <c r="NE8" s="73">
        <v>3112975</v>
      </c>
      <c r="NF8" s="73">
        <v>3093739</v>
      </c>
      <c r="NG8" s="73">
        <v>3066534</v>
      </c>
      <c r="NH8" s="73">
        <v>3013162</v>
      </c>
      <c r="NI8" s="73">
        <v>3219143</v>
      </c>
      <c r="NJ8" s="73">
        <v>2617195</v>
      </c>
      <c r="NK8" s="73">
        <v>3024636</v>
      </c>
      <c r="NL8" s="73">
        <v>3056712</v>
      </c>
      <c r="NM8" s="73">
        <v>3053709</v>
      </c>
      <c r="NN8" s="73">
        <v>3103706</v>
      </c>
      <c r="NO8" s="73">
        <v>3074338</v>
      </c>
      <c r="NP8" s="73">
        <v>2880363</v>
      </c>
      <c r="NQ8" s="73">
        <v>6627986</v>
      </c>
      <c r="NR8" s="73">
        <v>6740963</v>
      </c>
      <c r="NS8" s="73">
        <v>6792873</v>
      </c>
      <c r="NT8" s="73">
        <v>6857505</v>
      </c>
      <c r="NU8" s="73">
        <v>6569706</v>
      </c>
      <c r="NV8" s="73">
        <v>5840724</v>
      </c>
      <c r="NW8" s="73">
        <v>7604183</v>
      </c>
      <c r="NX8" s="73">
        <v>7680139</v>
      </c>
      <c r="NY8" s="73">
        <v>7628947</v>
      </c>
      <c r="NZ8" s="73">
        <v>7591930</v>
      </c>
      <c r="OA8" s="73">
        <v>7575786</v>
      </c>
      <c r="OB8" s="73">
        <v>6232620</v>
      </c>
      <c r="OC8" s="73">
        <v>5240360</v>
      </c>
      <c r="OD8" s="73">
        <v>5266956</v>
      </c>
      <c r="OE8" s="73">
        <v>5265827</v>
      </c>
      <c r="OF8" s="73">
        <v>4513048</v>
      </c>
      <c r="OG8" s="73">
        <v>5329378</v>
      </c>
      <c r="OH8" s="73">
        <v>5099960</v>
      </c>
      <c r="OI8" s="73">
        <v>3684594</v>
      </c>
      <c r="OJ8" s="73">
        <v>3724693</v>
      </c>
      <c r="OK8" s="73">
        <v>3773181</v>
      </c>
      <c r="OL8" s="73">
        <v>3755777</v>
      </c>
      <c r="OM8" s="73">
        <v>3776538</v>
      </c>
      <c r="ON8" s="73">
        <v>3088340</v>
      </c>
      <c r="OO8" s="73">
        <v>488204</v>
      </c>
      <c r="OP8" s="73">
        <v>499619</v>
      </c>
      <c r="OQ8" s="73">
        <v>503768</v>
      </c>
      <c r="OR8" s="73">
        <v>494667</v>
      </c>
      <c r="OS8" s="73">
        <v>506264</v>
      </c>
      <c r="OT8" s="73">
        <v>484381</v>
      </c>
      <c r="OU8" s="73">
        <v>3206244</v>
      </c>
      <c r="OV8" s="73">
        <v>3234341</v>
      </c>
      <c r="OW8" s="73">
        <v>3260624</v>
      </c>
      <c r="OX8" s="73">
        <v>3357980</v>
      </c>
      <c r="OY8" s="73">
        <v>3323695</v>
      </c>
      <c r="OZ8" s="73">
        <v>2999596</v>
      </c>
      <c r="PA8" s="73">
        <v>4589069</v>
      </c>
      <c r="PB8" s="73">
        <v>4617591</v>
      </c>
      <c r="PC8" s="73">
        <v>4337595</v>
      </c>
      <c r="PD8" s="73">
        <v>4488697</v>
      </c>
      <c r="PE8" s="73">
        <v>5021653</v>
      </c>
      <c r="PF8" s="73">
        <v>4110138</v>
      </c>
      <c r="PG8" s="73">
        <v>2477877</v>
      </c>
      <c r="PH8" s="73">
        <v>2751544</v>
      </c>
      <c r="PI8" s="73">
        <v>2754131</v>
      </c>
      <c r="PJ8" s="73">
        <v>2798001</v>
      </c>
      <c r="PK8" s="73">
        <v>3039466</v>
      </c>
      <c r="PL8" s="73">
        <v>2517970</v>
      </c>
      <c r="PM8" s="73">
        <v>1527064</v>
      </c>
      <c r="PN8" s="73">
        <v>1566108</v>
      </c>
      <c r="PO8" s="73">
        <v>1599093</v>
      </c>
      <c r="PP8" s="73">
        <v>1606170</v>
      </c>
      <c r="PQ8" s="73">
        <v>1578014</v>
      </c>
      <c r="PR8" s="73">
        <v>1370601</v>
      </c>
      <c r="PS8" s="73">
        <v>9125318</v>
      </c>
      <c r="PT8" s="73">
        <v>9218170</v>
      </c>
      <c r="PU8" s="73">
        <v>9195319</v>
      </c>
      <c r="PV8" s="73">
        <v>9095448</v>
      </c>
      <c r="PW8" s="73">
        <v>9009842</v>
      </c>
      <c r="PX8" s="73">
        <v>7736817</v>
      </c>
      <c r="PY8" s="73">
        <v>2926158</v>
      </c>
      <c r="PZ8" s="73">
        <v>2946805</v>
      </c>
      <c r="QA8" s="73">
        <v>2961939</v>
      </c>
      <c r="QB8" s="73">
        <v>2995806</v>
      </c>
      <c r="QC8" s="73">
        <v>3048093</v>
      </c>
      <c r="QD8" s="73">
        <v>2570813</v>
      </c>
      <c r="QE8" s="73">
        <v>3552201</v>
      </c>
      <c r="QF8" s="73">
        <v>3324074</v>
      </c>
      <c r="QG8" s="73">
        <v>3417122</v>
      </c>
      <c r="QH8" s="73">
        <v>3439785</v>
      </c>
      <c r="QI8" s="73">
        <v>3461815</v>
      </c>
      <c r="QJ8" s="73">
        <v>3516940</v>
      </c>
      <c r="QK8" s="73">
        <v>4294333</v>
      </c>
      <c r="QL8" s="73">
        <v>4360566</v>
      </c>
      <c r="QM8" s="73">
        <v>4411134</v>
      </c>
      <c r="QN8" s="73">
        <v>4445657</v>
      </c>
      <c r="QO8" s="73">
        <v>4430135</v>
      </c>
      <c r="QP8" s="73">
        <v>3734176</v>
      </c>
      <c r="QQ8" s="73">
        <v>5026567</v>
      </c>
      <c r="QR8" s="73">
        <v>5033144</v>
      </c>
      <c r="QS8" s="73">
        <v>5028218</v>
      </c>
      <c r="QT8" s="73">
        <v>5024517</v>
      </c>
      <c r="QU8" s="73">
        <v>5065913</v>
      </c>
      <c r="QV8" s="73">
        <v>4252635</v>
      </c>
      <c r="QW8" s="73">
        <v>2843140</v>
      </c>
      <c r="QX8" s="73">
        <v>2859976</v>
      </c>
      <c r="QY8" s="73">
        <v>2874568</v>
      </c>
      <c r="QZ8" s="73">
        <v>2888123</v>
      </c>
      <c r="RA8" s="73">
        <v>2869061</v>
      </c>
      <c r="RB8" s="73">
        <v>2429731</v>
      </c>
      <c r="RC8" s="73">
        <v>2742944</v>
      </c>
      <c r="RD8" s="73">
        <v>2523502</v>
      </c>
      <c r="RE8" s="73">
        <v>2709906</v>
      </c>
      <c r="RF8" s="73">
        <v>2725825</v>
      </c>
      <c r="RG8" s="73">
        <v>2998394</v>
      </c>
      <c r="RH8" s="73">
        <v>2331792</v>
      </c>
      <c r="RI8" s="73">
        <v>5318582</v>
      </c>
      <c r="RJ8" s="73">
        <v>5390984</v>
      </c>
      <c r="RK8" s="73">
        <v>5464638</v>
      </c>
      <c r="RL8" s="73">
        <v>5516435</v>
      </c>
      <c r="RM8" s="73">
        <v>5505504</v>
      </c>
      <c r="RN8" s="73">
        <v>5211087</v>
      </c>
      <c r="RO8" s="73">
        <v>428878</v>
      </c>
      <c r="RP8" s="73">
        <v>418294</v>
      </c>
      <c r="RQ8" s="73">
        <v>408325</v>
      </c>
      <c r="RR8" s="73">
        <v>344798</v>
      </c>
      <c r="RS8" s="73">
        <v>434249</v>
      </c>
      <c r="RT8" s="73">
        <v>338879</v>
      </c>
      <c r="RU8" s="73">
        <v>3498791</v>
      </c>
      <c r="RV8" s="73">
        <v>3758814</v>
      </c>
      <c r="RW8" s="73">
        <v>3772366</v>
      </c>
      <c r="RX8" s="73">
        <v>3754874</v>
      </c>
      <c r="RY8" s="73">
        <v>3729204</v>
      </c>
      <c r="RZ8" s="73">
        <v>3321950</v>
      </c>
      <c r="SA8" s="73">
        <v>163118</v>
      </c>
      <c r="SB8" s="73">
        <v>149760</v>
      </c>
      <c r="SC8" s="73">
        <v>135879</v>
      </c>
      <c r="SD8" s="73">
        <v>124440</v>
      </c>
      <c r="SE8" s="73">
        <v>108142</v>
      </c>
      <c r="SF8" s="73">
        <v>99487</v>
      </c>
      <c r="SG8" s="73">
        <v>227287</v>
      </c>
      <c r="SH8" s="73">
        <v>231676</v>
      </c>
      <c r="SI8" s="73">
        <v>239109</v>
      </c>
      <c r="SJ8" s="73">
        <v>237371</v>
      </c>
      <c r="SK8" s="73">
        <v>228566</v>
      </c>
      <c r="SL8" s="73">
        <v>190937</v>
      </c>
      <c r="SM8" s="73">
        <v>365143</v>
      </c>
      <c r="SN8" s="73">
        <v>368110</v>
      </c>
      <c r="SO8" s="73">
        <v>407424</v>
      </c>
      <c r="SP8" s="73">
        <v>453838</v>
      </c>
      <c r="SQ8" s="73">
        <v>463453</v>
      </c>
      <c r="SR8" s="73">
        <v>400889</v>
      </c>
      <c r="SS8" s="73">
        <v>498364</v>
      </c>
      <c r="ST8" s="73">
        <v>492060</v>
      </c>
      <c r="SU8" s="73">
        <v>504445</v>
      </c>
      <c r="SV8" s="73">
        <v>521210</v>
      </c>
      <c r="SW8" s="73">
        <v>524356</v>
      </c>
      <c r="SX8" s="73">
        <v>437245</v>
      </c>
    </row>
    <row r="9" spans="1:518">
      <c r="A9" s="25"/>
      <c r="B9" s="27" t="s">
        <v>406</v>
      </c>
      <c r="C9" s="73">
        <v>1332309</v>
      </c>
      <c r="D9" s="73">
        <v>1300499</v>
      </c>
      <c r="E9" s="73">
        <v>1367953</v>
      </c>
      <c r="F9" s="73">
        <v>1330927</v>
      </c>
      <c r="G9" s="73">
        <v>1357350</v>
      </c>
      <c r="H9" s="73">
        <v>1328699</v>
      </c>
      <c r="I9" s="73">
        <v>410683</v>
      </c>
      <c r="J9" s="73">
        <v>409542</v>
      </c>
      <c r="K9" s="73">
        <v>412920</v>
      </c>
      <c r="L9" s="73">
        <v>409577</v>
      </c>
      <c r="M9" s="73">
        <v>443678</v>
      </c>
      <c r="N9" s="73">
        <v>448500</v>
      </c>
      <c r="O9" s="73">
        <v>260214</v>
      </c>
      <c r="P9" s="73">
        <v>257640</v>
      </c>
      <c r="Q9" s="73">
        <v>248824</v>
      </c>
      <c r="R9" s="73">
        <v>234313</v>
      </c>
      <c r="S9" s="73">
        <v>258819</v>
      </c>
      <c r="T9" s="73">
        <v>252220</v>
      </c>
      <c r="U9" s="73">
        <v>156918</v>
      </c>
      <c r="V9" s="73">
        <v>156199</v>
      </c>
      <c r="W9" s="73">
        <v>165167</v>
      </c>
      <c r="X9" s="73">
        <v>161050</v>
      </c>
      <c r="Y9" s="73">
        <v>157440</v>
      </c>
      <c r="Z9" s="73">
        <v>165026</v>
      </c>
      <c r="AA9" s="73">
        <v>97543</v>
      </c>
      <c r="AB9" s="73">
        <v>90691</v>
      </c>
      <c r="AC9" s="73">
        <v>97064</v>
      </c>
      <c r="AD9" s="73">
        <v>102450</v>
      </c>
      <c r="AE9" s="73">
        <v>96825</v>
      </c>
      <c r="AF9" s="73">
        <v>88858</v>
      </c>
      <c r="AG9" s="73">
        <v>63478</v>
      </c>
      <c r="AH9" s="73">
        <v>64211</v>
      </c>
      <c r="AI9" s="73">
        <v>59473</v>
      </c>
      <c r="AJ9" s="73">
        <v>57302</v>
      </c>
      <c r="AK9" s="73">
        <v>57105</v>
      </c>
      <c r="AL9" s="73">
        <v>56062</v>
      </c>
      <c r="AM9" s="73">
        <v>152956</v>
      </c>
      <c r="AN9" s="73">
        <v>168325</v>
      </c>
      <c r="AO9" s="73">
        <v>183525</v>
      </c>
      <c r="AP9" s="73">
        <v>145032</v>
      </c>
      <c r="AQ9" s="73">
        <v>155043</v>
      </c>
      <c r="AR9" s="73">
        <v>156199</v>
      </c>
      <c r="AS9" s="73">
        <v>496519</v>
      </c>
      <c r="AT9" s="73">
        <v>495736</v>
      </c>
      <c r="AU9" s="73">
        <v>481496</v>
      </c>
      <c r="AV9" s="73">
        <v>480717</v>
      </c>
      <c r="AW9" s="73">
        <v>495623</v>
      </c>
      <c r="AX9" s="73">
        <v>485587</v>
      </c>
      <c r="AY9" s="73">
        <v>435744</v>
      </c>
      <c r="AZ9" s="73">
        <v>447401</v>
      </c>
      <c r="BA9" s="73">
        <v>459140</v>
      </c>
      <c r="BB9" s="73">
        <v>459572</v>
      </c>
      <c r="BC9" s="73">
        <v>476819</v>
      </c>
      <c r="BD9" s="73">
        <v>472281</v>
      </c>
      <c r="BE9" s="73">
        <v>1392971</v>
      </c>
      <c r="BF9" s="73">
        <v>1386992</v>
      </c>
      <c r="BG9" s="73">
        <v>1394960</v>
      </c>
      <c r="BH9" s="73">
        <v>1382071</v>
      </c>
      <c r="BI9" s="73">
        <v>1392577</v>
      </c>
      <c r="BJ9" s="73">
        <v>1387063</v>
      </c>
      <c r="BK9" s="73">
        <v>126452</v>
      </c>
      <c r="BL9" s="73">
        <v>128149</v>
      </c>
      <c r="BM9" s="73">
        <v>130570</v>
      </c>
      <c r="BN9" s="73">
        <v>126538</v>
      </c>
      <c r="BO9" s="73">
        <v>127430</v>
      </c>
      <c r="BP9" s="73">
        <v>136818</v>
      </c>
      <c r="BQ9" s="73">
        <v>375936</v>
      </c>
      <c r="BR9" s="73">
        <v>370126</v>
      </c>
      <c r="BS9" s="73">
        <v>361929</v>
      </c>
      <c r="BT9" s="73">
        <v>370022</v>
      </c>
      <c r="BU9" s="73">
        <v>357383</v>
      </c>
      <c r="BV9" s="73">
        <v>351603</v>
      </c>
      <c r="BW9" s="73">
        <v>670090</v>
      </c>
      <c r="BX9" s="73">
        <v>652915</v>
      </c>
      <c r="BY9" s="73">
        <v>662267</v>
      </c>
      <c r="BZ9" s="73">
        <v>645584</v>
      </c>
      <c r="CA9" s="73">
        <v>673768</v>
      </c>
      <c r="CB9" s="73">
        <v>686838</v>
      </c>
      <c r="CC9" s="73">
        <v>326580</v>
      </c>
      <c r="CD9" s="73">
        <v>329936</v>
      </c>
      <c r="CE9" s="73">
        <v>321712</v>
      </c>
      <c r="CF9" s="73">
        <v>311460</v>
      </c>
      <c r="CG9" s="73">
        <v>305571</v>
      </c>
      <c r="CH9" s="73">
        <v>314040</v>
      </c>
      <c r="CI9" s="73">
        <v>622505</v>
      </c>
      <c r="CJ9" s="73">
        <v>622077</v>
      </c>
      <c r="CK9" s="73">
        <v>615085</v>
      </c>
      <c r="CL9" s="73">
        <v>617271</v>
      </c>
      <c r="CM9" s="73">
        <v>657919</v>
      </c>
      <c r="CN9" s="73">
        <v>657008</v>
      </c>
      <c r="CO9" s="73">
        <v>1334725</v>
      </c>
      <c r="CP9" s="73">
        <v>1335468</v>
      </c>
      <c r="CQ9" s="73">
        <v>1337317</v>
      </c>
      <c r="CR9" s="73">
        <v>1330500</v>
      </c>
      <c r="CS9" s="73">
        <v>1303601</v>
      </c>
      <c r="CT9" s="73">
        <v>1277889</v>
      </c>
      <c r="CU9" s="73">
        <v>27636</v>
      </c>
      <c r="CV9" s="73">
        <v>25662</v>
      </c>
      <c r="CW9" s="73">
        <v>25098</v>
      </c>
      <c r="CX9" s="73">
        <v>26677</v>
      </c>
      <c r="CY9" s="73">
        <v>23941</v>
      </c>
      <c r="CZ9" s="73">
        <v>14720</v>
      </c>
      <c r="DA9" s="73">
        <v>431985</v>
      </c>
      <c r="DB9" s="73">
        <v>404516</v>
      </c>
      <c r="DC9" s="73">
        <v>429466</v>
      </c>
      <c r="DD9" s="73">
        <v>429805</v>
      </c>
      <c r="DE9" s="73">
        <v>451809</v>
      </c>
      <c r="DF9" s="73">
        <v>453213</v>
      </c>
      <c r="DG9" s="73">
        <v>522446</v>
      </c>
      <c r="DH9" s="73">
        <v>499249</v>
      </c>
      <c r="DI9" s="73">
        <v>514451</v>
      </c>
      <c r="DJ9" s="73">
        <v>493703</v>
      </c>
      <c r="DK9" s="73">
        <v>502099</v>
      </c>
      <c r="DL9" s="73">
        <v>515319</v>
      </c>
      <c r="DM9" s="73">
        <v>640433</v>
      </c>
      <c r="DN9" s="73">
        <v>640521</v>
      </c>
      <c r="DO9" s="73">
        <v>631864</v>
      </c>
      <c r="DP9" s="73">
        <v>640352</v>
      </c>
      <c r="DQ9" s="73">
        <v>671505</v>
      </c>
      <c r="DR9" s="73">
        <v>658592</v>
      </c>
      <c r="DS9" s="73">
        <v>1085732</v>
      </c>
      <c r="DT9" s="73">
        <v>1081466</v>
      </c>
      <c r="DU9" s="73">
        <v>1111572</v>
      </c>
      <c r="DV9" s="73">
        <v>1077154</v>
      </c>
      <c r="DW9" s="73">
        <v>1122045</v>
      </c>
      <c r="DX9" s="73">
        <v>1085567</v>
      </c>
      <c r="DY9" s="73">
        <v>1996672</v>
      </c>
      <c r="DZ9" s="73">
        <v>2014017</v>
      </c>
      <c r="EA9" s="73">
        <v>1971856</v>
      </c>
      <c r="EB9" s="73">
        <v>1990689</v>
      </c>
      <c r="EC9" s="73">
        <v>2010378</v>
      </c>
      <c r="ED9" s="73">
        <v>2118440</v>
      </c>
      <c r="EE9" s="73">
        <v>195244</v>
      </c>
      <c r="EF9" s="73">
        <v>190888</v>
      </c>
      <c r="EG9" s="73">
        <v>180548</v>
      </c>
      <c r="EH9" s="73">
        <v>192548</v>
      </c>
      <c r="EI9" s="73">
        <v>180944</v>
      </c>
      <c r="EJ9" s="73">
        <v>201558</v>
      </c>
      <c r="EK9" s="73">
        <v>268407</v>
      </c>
      <c r="EL9" s="73">
        <v>278390</v>
      </c>
      <c r="EM9" s="73">
        <v>273822</v>
      </c>
      <c r="EN9" s="73">
        <v>277741</v>
      </c>
      <c r="EO9" s="73">
        <v>284538</v>
      </c>
      <c r="EP9" s="73">
        <v>296664</v>
      </c>
      <c r="EQ9" s="73">
        <v>458280</v>
      </c>
      <c r="ER9" s="73">
        <v>451018</v>
      </c>
      <c r="ES9" s="73">
        <v>485784</v>
      </c>
      <c r="ET9" s="73">
        <v>460369</v>
      </c>
      <c r="EU9" s="73">
        <v>498556</v>
      </c>
      <c r="EV9" s="73">
        <v>459999</v>
      </c>
      <c r="EW9" s="73">
        <v>481120</v>
      </c>
      <c r="EX9" s="73">
        <v>486421</v>
      </c>
      <c r="EY9" s="73">
        <v>476157</v>
      </c>
      <c r="EZ9" s="73">
        <v>489185</v>
      </c>
      <c r="FA9" s="73">
        <v>490031</v>
      </c>
      <c r="FB9" s="73">
        <v>513099</v>
      </c>
      <c r="FC9" s="73">
        <v>253207</v>
      </c>
      <c r="FD9" s="73">
        <v>263754</v>
      </c>
      <c r="FE9" s="73">
        <v>253884</v>
      </c>
      <c r="FF9" s="73">
        <v>250810</v>
      </c>
      <c r="FG9" s="73">
        <v>255999</v>
      </c>
      <c r="FH9" s="73">
        <v>249062</v>
      </c>
      <c r="FI9" s="73">
        <v>833366</v>
      </c>
      <c r="FJ9" s="73">
        <v>851527</v>
      </c>
      <c r="FK9" s="73">
        <v>832182</v>
      </c>
      <c r="FL9" s="73">
        <v>851245</v>
      </c>
      <c r="FM9" s="73">
        <v>868842</v>
      </c>
      <c r="FN9" s="73">
        <v>869688</v>
      </c>
      <c r="FO9" s="73">
        <v>215955</v>
      </c>
      <c r="FP9" s="73">
        <v>218042</v>
      </c>
      <c r="FQ9" s="73">
        <v>202165</v>
      </c>
      <c r="FR9" s="73">
        <v>216773</v>
      </c>
      <c r="FS9" s="73">
        <v>210315</v>
      </c>
      <c r="FT9" s="73">
        <v>221088</v>
      </c>
      <c r="FU9" s="73">
        <v>242506</v>
      </c>
      <c r="FV9" s="73">
        <v>234852</v>
      </c>
      <c r="FW9" s="73">
        <v>239367</v>
      </c>
      <c r="FX9" s="73">
        <v>252873</v>
      </c>
      <c r="FY9" s="73">
        <v>256179</v>
      </c>
      <c r="FZ9" s="73">
        <v>249392</v>
      </c>
      <c r="GA9" s="73">
        <v>391246</v>
      </c>
      <c r="GB9" s="73">
        <v>390598</v>
      </c>
      <c r="GC9" s="73">
        <v>396463</v>
      </c>
      <c r="GD9" s="73">
        <v>409351</v>
      </c>
      <c r="GE9" s="73">
        <v>388567</v>
      </c>
      <c r="GF9" s="73">
        <v>404811</v>
      </c>
      <c r="GG9" s="73">
        <v>451425</v>
      </c>
      <c r="GH9" s="73">
        <v>455965</v>
      </c>
      <c r="GI9" s="73">
        <v>446913</v>
      </c>
      <c r="GJ9" s="73">
        <v>456106</v>
      </c>
      <c r="GK9" s="73">
        <v>442711</v>
      </c>
      <c r="GL9" s="73">
        <v>438848</v>
      </c>
      <c r="GM9" s="73">
        <v>757222</v>
      </c>
      <c r="GN9" s="73">
        <v>783555</v>
      </c>
      <c r="GO9" s="73">
        <v>768532</v>
      </c>
      <c r="GP9" s="73">
        <v>793355</v>
      </c>
      <c r="GQ9" s="73">
        <v>809647</v>
      </c>
      <c r="GR9" s="73">
        <v>812536</v>
      </c>
      <c r="GS9" s="73">
        <v>917237</v>
      </c>
      <c r="GT9" s="73">
        <v>928718</v>
      </c>
      <c r="GU9" s="73">
        <v>943021</v>
      </c>
      <c r="GV9" s="73">
        <v>946517</v>
      </c>
      <c r="GW9" s="73">
        <v>961193</v>
      </c>
      <c r="GX9" s="73">
        <v>932981</v>
      </c>
      <c r="GY9" s="73">
        <v>250105</v>
      </c>
      <c r="GZ9" s="73">
        <v>246129</v>
      </c>
      <c r="HA9" s="73">
        <v>240602</v>
      </c>
      <c r="HB9" s="73">
        <v>255351</v>
      </c>
      <c r="HC9" s="73">
        <v>250246</v>
      </c>
      <c r="HD9" s="73">
        <v>260568</v>
      </c>
      <c r="HE9" s="73">
        <v>139294</v>
      </c>
      <c r="HF9" s="73">
        <v>125745</v>
      </c>
      <c r="HG9" s="73">
        <v>128406</v>
      </c>
      <c r="HH9" s="73">
        <v>124862</v>
      </c>
      <c r="HI9" s="73">
        <v>143151</v>
      </c>
      <c r="HJ9" s="73">
        <v>122656</v>
      </c>
      <c r="HK9" s="73">
        <v>690789</v>
      </c>
      <c r="HL9" s="73">
        <v>662366</v>
      </c>
      <c r="HM9" s="73">
        <v>656864</v>
      </c>
      <c r="HN9" s="73">
        <v>674172</v>
      </c>
      <c r="HO9" s="73">
        <v>648805</v>
      </c>
      <c r="HP9" s="73">
        <v>669413</v>
      </c>
      <c r="HQ9" s="73">
        <v>761946</v>
      </c>
      <c r="HR9" s="73">
        <v>760151</v>
      </c>
      <c r="HS9" s="73">
        <v>774743</v>
      </c>
      <c r="HT9" s="73">
        <v>763898</v>
      </c>
      <c r="HU9" s="73">
        <v>778641</v>
      </c>
      <c r="HV9" s="73">
        <v>796793</v>
      </c>
      <c r="HW9" s="73">
        <v>381236</v>
      </c>
      <c r="HX9" s="73">
        <v>362809</v>
      </c>
      <c r="HY9" s="73">
        <v>364800</v>
      </c>
      <c r="HZ9" s="73">
        <v>358719</v>
      </c>
      <c r="IA9" s="73">
        <v>386291</v>
      </c>
      <c r="IB9" s="73">
        <v>368222</v>
      </c>
      <c r="IC9" s="73">
        <v>377504</v>
      </c>
      <c r="ID9" s="73">
        <v>343717</v>
      </c>
      <c r="IE9" s="73">
        <v>350961</v>
      </c>
      <c r="IF9" s="73">
        <v>346409</v>
      </c>
      <c r="IG9" s="73">
        <v>345297</v>
      </c>
      <c r="IH9" s="73">
        <v>358250</v>
      </c>
      <c r="II9" s="73">
        <v>862444</v>
      </c>
      <c r="IJ9" s="73">
        <v>864119</v>
      </c>
      <c r="IK9" s="73">
        <v>897332</v>
      </c>
      <c r="IL9" s="73">
        <v>901140</v>
      </c>
      <c r="IM9" s="73">
        <v>902528</v>
      </c>
      <c r="IN9" s="73">
        <v>922188</v>
      </c>
      <c r="IO9" s="73">
        <v>577789</v>
      </c>
      <c r="IP9" s="73">
        <v>554101</v>
      </c>
      <c r="IQ9" s="73">
        <v>568427</v>
      </c>
      <c r="IR9" s="73">
        <v>569104</v>
      </c>
      <c r="IS9" s="73">
        <v>588602</v>
      </c>
      <c r="IT9" s="73">
        <v>554744</v>
      </c>
      <c r="IU9" s="73">
        <v>776099</v>
      </c>
      <c r="IV9" s="73">
        <v>765465</v>
      </c>
      <c r="IW9" s="73">
        <v>798624</v>
      </c>
      <c r="IX9" s="73">
        <v>777968</v>
      </c>
      <c r="IY9" s="73">
        <v>791313</v>
      </c>
      <c r="IZ9" s="73">
        <v>813480</v>
      </c>
      <c r="JA9" s="73">
        <v>74278</v>
      </c>
      <c r="JB9" s="73">
        <v>67990</v>
      </c>
      <c r="JC9" s="73">
        <v>65113</v>
      </c>
      <c r="JD9" s="73">
        <v>62829</v>
      </c>
      <c r="JE9" s="78">
        <v>64775</v>
      </c>
      <c r="JF9" s="73">
        <v>67680</v>
      </c>
      <c r="JG9" s="73">
        <v>1245509</v>
      </c>
      <c r="JH9" s="73">
        <v>1244353</v>
      </c>
      <c r="JI9" s="73">
        <v>1222047</v>
      </c>
      <c r="JJ9" s="73">
        <v>1219565</v>
      </c>
      <c r="JK9" s="73">
        <v>1227405</v>
      </c>
      <c r="JL9" s="73">
        <v>1211923</v>
      </c>
      <c r="JM9" s="73">
        <v>323324</v>
      </c>
      <c r="JN9" s="73">
        <v>329089</v>
      </c>
      <c r="JO9" s="73">
        <v>312310</v>
      </c>
      <c r="JP9" s="73">
        <v>316295</v>
      </c>
      <c r="JQ9" s="73">
        <v>332241</v>
      </c>
      <c r="JR9" s="73">
        <v>327103</v>
      </c>
      <c r="JS9" s="73">
        <v>460393</v>
      </c>
      <c r="JT9" s="73">
        <v>488424</v>
      </c>
      <c r="JU9" s="73">
        <v>466230</v>
      </c>
      <c r="JV9" s="73">
        <v>465497</v>
      </c>
      <c r="JW9" s="73">
        <v>478864</v>
      </c>
      <c r="JX9" s="73">
        <v>455204</v>
      </c>
      <c r="JY9" s="73">
        <v>212531</v>
      </c>
      <c r="JZ9" s="73">
        <v>203914</v>
      </c>
      <c r="KA9" s="73">
        <v>226309</v>
      </c>
      <c r="KB9" s="73">
        <v>251484</v>
      </c>
      <c r="KC9" s="73">
        <v>239801</v>
      </c>
      <c r="KD9" s="73">
        <v>245582</v>
      </c>
      <c r="KE9" s="73">
        <v>560691</v>
      </c>
      <c r="KF9" s="73">
        <v>556582</v>
      </c>
      <c r="KG9" s="73">
        <v>567306</v>
      </c>
      <c r="KH9" s="73">
        <v>549520</v>
      </c>
      <c r="KI9" s="73">
        <v>572124</v>
      </c>
      <c r="KJ9" s="73">
        <v>554457</v>
      </c>
      <c r="KK9" s="73">
        <v>277950</v>
      </c>
      <c r="KL9" s="73">
        <v>268218</v>
      </c>
      <c r="KM9" s="73">
        <v>280459</v>
      </c>
      <c r="KN9" s="73">
        <v>279202</v>
      </c>
      <c r="KO9" s="73">
        <v>270474</v>
      </c>
      <c r="KP9" s="73">
        <v>274293</v>
      </c>
      <c r="KQ9" s="73">
        <v>64437</v>
      </c>
      <c r="KR9" s="73">
        <v>63591</v>
      </c>
      <c r="KS9" s="73">
        <v>59445</v>
      </c>
      <c r="KT9" s="73">
        <v>62068</v>
      </c>
      <c r="KU9" s="73">
        <v>61109</v>
      </c>
      <c r="KV9" s="73">
        <v>62660</v>
      </c>
      <c r="KW9" s="73">
        <v>1681114</v>
      </c>
      <c r="KX9" s="73">
        <v>1676264</v>
      </c>
      <c r="KY9" s="73">
        <v>1677251</v>
      </c>
      <c r="KZ9" s="73">
        <v>1654550</v>
      </c>
      <c r="LA9" s="73">
        <v>1708976</v>
      </c>
      <c r="LB9" s="73">
        <v>1644511</v>
      </c>
      <c r="LC9" s="73">
        <v>142636</v>
      </c>
      <c r="LD9" s="73">
        <v>141986</v>
      </c>
      <c r="LE9" s="73">
        <v>151370</v>
      </c>
      <c r="LF9" s="73">
        <v>137695</v>
      </c>
      <c r="LG9" s="73">
        <v>143032</v>
      </c>
      <c r="LH9" s="73">
        <v>144855</v>
      </c>
      <c r="LI9" s="73">
        <v>330757</v>
      </c>
      <c r="LJ9" s="73">
        <v>315219</v>
      </c>
      <c r="LK9" s="73">
        <v>331039</v>
      </c>
      <c r="LL9" s="73">
        <v>332675</v>
      </c>
      <c r="LM9" s="73">
        <v>314063</v>
      </c>
      <c r="LN9" s="73">
        <v>332619</v>
      </c>
      <c r="LO9" s="73">
        <v>1756284</v>
      </c>
      <c r="LP9" s="73">
        <v>1735503</v>
      </c>
      <c r="LQ9" s="73">
        <v>1732246</v>
      </c>
      <c r="LR9" s="73">
        <v>1805677</v>
      </c>
      <c r="LS9" s="73">
        <v>1821145</v>
      </c>
      <c r="LT9" s="73">
        <v>1734096</v>
      </c>
      <c r="LU9" s="73">
        <v>357481</v>
      </c>
      <c r="LV9" s="73">
        <v>363345</v>
      </c>
      <c r="LW9" s="73">
        <v>363587</v>
      </c>
      <c r="LX9" s="73">
        <v>378930</v>
      </c>
      <c r="LY9" s="73">
        <v>384243</v>
      </c>
      <c r="LZ9" s="73">
        <v>388360</v>
      </c>
      <c r="MA9" s="73">
        <v>149652</v>
      </c>
      <c r="MB9" s="73">
        <v>145613</v>
      </c>
      <c r="MC9" s="73">
        <v>144629</v>
      </c>
      <c r="MD9" s="73">
        <v>152970</v>
      </c>
      <c r="ME9" s="73">
        <v>148151</v>
      </c>
      <c r="MF9" s="73">
        <v>138864</v>
      </c>
      <c r="MG9" s="73">
        <v>1252335</v>
      </c>
      <c r="MH9" s="73">
        <v>1283206</v>
      </c>
      <c r="MI9" s="73">
        <v>1251633</v>
      </c>
      <c r="MJ9" s="73">
        <v>1285716</v>
      </c>
      <c r="MK9" s="73">
        <v>1261719</v>
      </c>
      <c r="ML9" s="73">
        <v>1271545</v>
      </c>
      <c r="MM9" s="73">
        <v>99546</v>
      </c>
      <c r="MN9" s="73">
        <v>101472</v>
      </c>
      <c r="MO9" s="73">
        <v>110186</v>
      </c>
      <c r="MP9" s="73">
        <v>109940</v>
      </c>
      <c r="MQ9" s="73">
        <v>103697</v>
      </c>
      <c r="MR9" s="73">
        <v>105161</v>
      </c>
      <c r="MS9" s="73">
        <v>215192</v>
      </c>
      <c r="MT9" s="73">
        <v>227123</v>
      </c>
      <c r="MU9" s="73">
        <v>204961</v>
      </c>
      <c r="MV9" s="73">
        <v>211284</v>
      </c>
      <c r="MW9" s="73">
        <v>227891</v>
      </c>
      <c r="MX9" s="73">
        <v>219826</v>
      </c>
      <c r="MY9" s="73">
        <v>339056</v>
      </c>
      <c r="MZ9" s="73">
        <v>351676</v>
      </c>
      <c r="NA9" s="73">
        <v>337465</v>
      </c>
      <c r="NB9" s="73">
        <v>337775</v>
      </c>
      <c r="NC9" s="73">
        <v>324704</v>
      </c>
      <c r="ND9" s="73">
        <v>331304</v>
      </c>
      <c r="NE9" s="73">
        <v>462606</v>
      </c>
      <c r="NF9" s="73">
        <v>469873</v>
      </c>
      <c r="NG9" s="73">
        <v>454081</v>
      </c>
      <c r="NH9" s="73">
        <v>455341</v>
      </c>
      <c r="NI9" s="73">
        <v>454002</v>
      </c>
      <c r="NJ9" s="73">
        <v>447168</v>
      </c>
      <c r="NK9" s="73">
        <v>443177</v>
      </c>
      <c r="NL9" s="73">
        <v>445179</v>
      </c>
      <c r="NM9" s="73">
        <v>456764</v>
      </c>
      <c r="NN9" s="73">
        <v>456001</v>
      </c>
      <c r="NO9" s="73">
        <v>447006</v>
      </c>
      <c r="NP9" s="73">
        <v>440829</v>
      </c>
      <c r="NQ9" s="73">
        <v>969134</v>
      </c>
      <c r="NR9" s="73">
        <v>985029</v>
      </c>
      <c r="NS9" s="73">
        <v>1011000</v>
      </c>
      <c r="NT9" s="73">
        <v>1027414</v>
      </c>
      <c r="NU9" s="73">
        <v>1037484</v>
      </c>
      <c r="NV9" s="73">
        <v>997495</v>
      </c>
      <c r="NW9" s="73">
        <v>1162893</v>
      </c>
      <c r="NX9" s="73">
        <v>1154325</v>
      </c>
      <c r="NY9" s="73">
        <v>1164785</v>
      </c>
      <c r="NZ9" s="73">
        <v>1190749</v>
      </c>
      <c r="OA9" s="73">
        <v>1183837</v>
      </c>
      <c r="OB9" s="73">
        <v>1140535</v>
      </c>
      <c r="OC9" s="73">
        <v>784917</v>
      </c>
      <c r="OD9" s="73">
        <v>755122</v>
      </c>
      <c r="OE9" s="73">
        <v>782159</v>
      </c>
      <c r="OF9" s="73">
        <v>769554</v>
      </c>
      <c r="OG9" s="73">
        <v>788686</v>
      </c>
      <c r="OH9" s="73">
        <v>782566</v>
      </c>
      <c r="OI9" s="73">
        <v>552127</v>
      </c>
      <c r="OJ9" s="73">
        <v>567243</v>
      </c>
      <c r="OK9" s="73">
        <v>553086</v>
      </c>
      <c r="OL9" s="73">
        <v>577874</v>
      </c>
      <c r="OM9" s="73">
        <v>573334</v>
      </c>
      <c r="ON9" s="73">
        <v>590226</v>
      </c>
      <c r="OO9" s="73">
        <v>105926</v>
      </c>
      <c r="OP9" s="73">
        <v>99014</v>
      </c>
      <c r="OQ9" s="73">
        <v>99522</v>
      </c>
      <c r="OR9" s="73">
        <v>104880</v>
      </c>
      <c r="OS9" s="73">
        <v>108436</v>
      </c>
      <c r="OT9" s="73">
        <v>101082</v>
      </c>
      <c r="OU9" s="73">
        <v>482362</v>
      </c>
      <c r="OV9" s="73">
        <v>480390</v>
      </c>
      <c r="OW9" s="73">
        <v>478338</v>
      </c>
      <c r="OX9" s="73">
        <v>468762</v>
      </c>
      <c r="OY9" s="73">
        <v>469532</v>
      </c>
      <c r="OZ9" s="73">
        <v>470953</v>
      </c>
      <c r="PA9" s="73">
        <v>689908</v>
      </c>
      <c r="PB9" s="73">
        <v>687789</v>
      </c>
      <c r="PC9" s="73">
        <v>661672</v>
      </c>
      <c r="PD9" s="73">
        <v>700808</v>
      </c>
      <c r="PE9" s="73">
        <v>696936</v>
      </c>
      <c r="PF9" s="73">
        <v>680992</v>
      </c>
      <c r="PG9" s="73">
        <v>389944</v>
      </c>
      <c r="PH9" s="73">
        <v>393065</v>
      </c>
      <c r="PI9" s="73">
        <v>384705</v>
      </c>
      <c r="PJ9" s="73">
        <v>398027</v>
      </c>
      <c r="PK9" s="73">
        <v>395971</v>
      </c>
      <c r="PL9" s="73">
        <v>399653</v>
      </c>
      <c r="PM9" s="73">
        <v>217769</v>
      </c>
      <c r="PN9" s="73">
        <v>221183</v>
      </c>
      <c r="PO9" s="73">
        <v>231387</v>
      </c>
      <c r="PP9" s="73">
        <v>227019</v>
      </c>
      <c r="PQ9" s="73">
        <v>224151</v>
      </c>
      <c r="PR9" s="73">
        <v>236919</v>
      </c>
      <c r="PS9" s="73">
        <v>1453794</v>
      </c>
      <c r="PT9" s="73">
        <v>1454781</v>
      </c>
      <c r="PU9" s="73">
        <v>1440766</v>
      </c>
      <c r="PV9" s="73">
        <v>1489298</v>
      </c>
      <c r="PW9" s="73">
        <v>1433631</v>
      </c>
      <c r="PX9" s="73">
        <v>1415020</v>
      </c>
      <c r="PY9" s="73">
        <v>512365</v>
      </c>
      <c r="PZ9" s="73">
        <v>489975</v>
      </c>
      <c r="QA9" s="73">
        <v>502678</v>
      </c>
      <c r="QB9" s="73">
        <v>496179</v>
      </c>
      <c r="QC9" s="73">
        <v>502439</v>
      </c>
      <c r="QD9" s="73">
        <v>524661</v>
      </c>
      <c r="QE9" s="73">
        <v>523591</v>
      </c>
      <c r="QF9" s="73">
        <v>524892</v>
      </c>
      <c r="QG9" s="73">
        <v>527401</v>
      </c>
      <c r="QH9" s="73">
        <v>517510</v>
      </c>
      <c r="QI9" s="73">
        <v>526531</v>
      </c>
      <c r="QJ9" s="73">
        <v>534400</v>
      </c>
      <c r="QK9" s="73">
        <v>610012</v>
      </c>
      <c r="QL9" s="73">
        <v>624378</v>
      </c>
      <c r="QM9" s="73">
        <v>620856</v>
      </c>
      <c r="QN9" s="73">
        <v>633148</v>
      </c>
      <c r="QO9" s="73">
        <v>641323</v>
      </c>
      <c r="QP9" s="73">
        <v>637400</v>
      </c>
      <c r="QQ9" s="73">
        <v>772317</v>
      </c>
      <c r="QR9" s="73">
        <v>769569</v>
      </c>
      <c r="QS9" s="73">
        <v>767629</v>
      </c>
      <c r="QT9" s="73">
        <v>767132</v>
      </c>
      <c r="QU9" s="73">
        <v>762163</v>
      </c>
      <c r="QV9" s="73">
        <v>782567</v>
      </c>
      <c r="QW9" s="73">
        <v>403786</v>
      </c>
      <c r="QX9" s="73">
        <v>413519</v>
      </c>
      <c r="QY9" s="73">
        <v>415036</v>
      </c>
      <c r="QZ9" s="73">
        <v>396516</v>
      </c>
      <c r="RA9" s="73">
        <v>423442</v>
      </c>
      <c r="RB9" s="73">
        <v>421693</v>
      </c>
      <c r="RC9" s="73">
        <v>391551</v>
      </c>
      <c r="RD9" s="73">
        <v>400563</v>
      </c>
      <c r="RE9" s="73">
        <v>386372</v>
      </c>
      <c r="RF9" s="73">
        <v>410445</v>
      </c>
      <c r="RG9" s="73">
        <v>385288</v>
      </c>
      <c r="RH9" s="73">
        <v>403248</v>
      </c>
      <c r="RI9" s="73">
        <v>775934</v>
      </c>
      <c r="RJ9" s="73">
        <v>757819</v>
      </c>
      <c r="RK9" s="73">
        <v>777808</v>
      </c>
      <c r="RL9" s="73">
        <v>760935</v>
      </c>
      <c r="RM9" s="73">
        <v>780055</v>
      </c>
      <c r="RN9" s="73">
        <v>779624</v>
      </c>
      <c r="RO9" s="73">
        <v>65085</v>
      </c>
      <c r="RP9" s="73">
        <v>65029</v>
      </c>
      <c r="RQ9" s="73">
        <v>64747</v>
      </c>
      <c r="RR9" s="73">
        <v>62970</v>
      </c>
      <c r="RS9" s="73">
        <v>66834</v>
      </c>
      <c r="RT9" s="73">
        <v>60771</v>
      </c>
      <c r="RU9" s="73">
        <v>541625</v>
      </c>
      <c r="RV9" s="73">
        <v>561811</v>
      </c>
      <c r="RW9" s="73">
        <v>582483</v>
      </c>
      <c r="RX9" s="73">
        <v>565578</v>
      </c>
      <c r="RY9" s="73">
        <v>573092</v>
      </c>
      <c r="RZ9" s="73">
        <v>572383</v>
      </c>
      <c r="SA9" s="73">
        <v>73714</v>
      </c>
      <c r="SB9" s="73">
        <v>63929</v>
      </c>
      <c r="SC9" s="73">
        <v>62068</v>
      </c>
      <c r="SD9" s="73">
        <v>53100</v>
      </c>
      <c r="SE9" s="73">
        <v>48504</v>
      </c>
      <c r="SF9" s="73">
        <v>41228</v>
      </c>
      <c r="SG9" s="73">
        <v>30089</v>
      </c>
      <c r="SH9" s="73">
        <v>29751</v>
      </c>
      <c r="SI9" s="73">
        <v>35024</v>
      </c>
      <c r="SJ9" s="73">
        <v>37224</v>
      </c>
      <c r="SK9" s="73">
        <v>33952</v>
      </c>
      <c r="SL9" s="73">
        <v>43738</v>
      </c>
      <c r="SM9" s="73">
        <v>84233</v>
      </c>
      <c r="SN9" s="73">
        <v>65113</v>
      </c>
      <c r="SO9" s="73">
        <v>63957</v>
      </c>
      <c r="SP9" s="73">
        <v>75688</v>
      </c>
      <c r="SQ9" s="73">
        <v>100138</v>
      </c>
      <c r="SR9" s="73">
        <v>93257</v>
      </c>
      <c r="SS9" s="73">
        <v>110346</v>
      </c>
      <c r="ST9" s="73">
        <v>108993</v>
      </c>
      <c r="SU9" s="73">
        <v>108513</v>
      </c>
      <c r="SV9" s="73">
        <v>108570</v>
      </c>
      <c r="SW9" s="73">
        <v>104368</v>
      </c>
      <c r="SX9" s="73">
        <v>114125</v>
      </c>
    </row>
    <row r="10" spans="1:518">
      <c r="A10" s="25"/>
      <c r="B10" s="27" t="s">
        <v>407</v>
      </c>
      <c r="C10" s="73">
        <v>289375</v>
      </c>
      <c r="D10" s="73">
        <v>292022</v>
      </c>
      <c r="E10" s="73">
        <v>304725</v>
      </c>
      <c r="F10" s="73">
        <v>305635</v>
      </c>
      <c r="G10" s="73">
        <v>308743</v>
      </c>
      <c r="H10" s="73">
        <v>298425</v>
      </c>
      <c r="I10" s="73">
        <v>94763</v>
      </c>
      <c r="J10" s="73">
        <v>91927</v>
      </c>
      <c r="K10" s="73">
        <v>95757</v>
      </c>
      <c r="L10" s="73">
        <v>98121</v>
      </c>
      <c r="M10" s="73">
        <v>118047</v>
      </c>
      <c r="N10" s="73">
        <v>95342</v>
      </c>
      <c r="O10" s="73">
        <v>41512</v>
      </c>
      <c r="P10" s="73">
        <v>39580</v>
      </c>
      <c r="Q10" s="73">
        <v>38968</v>
      </c>
      <c r="R10" s="73">
        <v>36807</v>
      </c>
      <c r="S10" s="73">
        <v>37949</v>
      </c>
      <c r="T10" s="73">
        <v>41540</v>
      </c>
      <c r="U10" s="73">
        <v>30190</v>
      </c>
      <c r="V10" s="73">
        <v>30176</v>
      </c>
      <c r="W10" s="73">
        <v>32171</v>
      </c>
      <c r="X10" s="73">
        <v>30650</v>
      </c>
      <c r="Y10" s="73">
        <v>33926</v>
      </c>
      <c r="Z10" s="73">
        <v>29429</v>
      </c>
      <c r="AA10" s="73">
        <v>18440</v>
      </c>
      <c r="AB10" s="73">
        <v>18138</v>
      </c>
      <c r="AC10" s="73">
        <v>16755</v>
      </c>
      <c r="AD10" s="73">
        <v>21684</v>
      </c>
      <c r="AE10" s="73">
        <v>15530</v>
      </c>
      <c r="AF10" s="73">
        <v>18894</v>
      </c>
      <c r="AG10" s="73">
        <v>25321</v>
      </c>
      <c r="AH10" s="73">
        <v>21555</v>
      </c>
      <c r="AI10" s="73">
        <v>29902</v>
      </c>
      <c r="AJ10" s="73">
        <v>28273</v>
      </c>
      <c r="AK10" s="73">
        <v>29291</v>
      </c>
      <c r="AL10" s="73">
        <v>28241</v>
      </c>
      <c r="AM10" s="73">
        <v>51074</v>
      </c>
      <c r="AN10" s="73">
        <v>46228</v>
      </c>
      <c r="AO10" s="73">
        <v>45390</v>
      </c>
      <c r="AP10" s="73">
        <v>49035</v>
      </c>
      <c r="AQ10" s="73">
        <v>37869</v>
      </c>
      <c r="AR10" s="73">
        <v>41416</v>
      </c>
      <c r="AS10" s="73">
        <v>127027</v>
      </c>
      <c r="AT10" s="73">
        <v>124465</v>
      </c>
      <c r="AU10" s="73">
        <v>114042</v>
      </c>
      <c r="AV10" s="73">
        <v>121543</v>
      </c>
      <c r="AW10" s="73">
        <v>114244</v>
      </c>
      <c r="AX10" s="73">
        <v>134439</v>
      </c>
      <c r="AY10" s="73">
        <v>79692</v>
      </c>
      <c r="AZ10" s="73">
        <v>90960</v>
      </c>
      <c r="BA10" s="73">
        <v>87186</v>
      </c>
      <c r="BB10" s="73">
        <v>86411</v>
      </c>
      <c r="BC10" s="73">
        <v>93602</v>
      </c>
      <c r="BD10" s="73">
        <v>90938</v>
      </c>
      <c r="BE10" s="73">
        <v>251614</v>
      </c>
      <c r="BF10" s="73">
        <v>252579</v>
      </c>
      <c r="BG10" s="73">
        <v>257308</v>
      </c>
      <c r="BH10" s="73">
        <v>265222</v>
      </c>
      <c r="BI10" s="73">
        <v>281511</v>
      </c>
      <c r="BJ10" s="73">
        <v>288245</v>
      </c>
      <c r="BK10" s="73">
        <v>26419</v>
      </c>
      <c r="BL10" s="73">
        <v>27618</v>
      </c>
      <c r="BM10" s="73">
        <v>26671</v>
      </c>
      <c r="BN10" s="73">
        <v>25612</v>
      </c>
      <c r="BO10" s="73">
        <v>29031</v>
      </c>
      <c r="BP10" s="73">
        <v>33588</v>
      </c>
      <c r="BQ10" s="73">
        <v>101698</v>
      </c>
      <c r="BR10" s="73">
        <v>93869</v>
      </c>
      <c r="BS10" s="73">
        <v>89414</v>
      </c>
      <c r="BT10" s="73">
        <v>94483</v>
      </c>
      <c r="BU10" s="73">
        <v>87204</v>
      </c>
      <c r="BV10" s="73">
        <v>88425</v>
      </c>
      <c r="BW10" s="73">
        <v>131230</v>
      </c>
      <c r="BX10" s="73">
        <v>124253</v>
      </c>
      <c r="BY10" s="73">
        <v>135633</v>
      </c>
      <c r="BZ10" s="73">
        <v>121839</v>
      </c>
      <c r="CA10" s="73">
        <v>137271</v>
      </c>
      <c r="CB10" s="73">
        <v>148861</v>
      </c>
      <c r="CC10" s="73">
        <v>83300</v>
      </c>
      <c r="CD10" s="73">
        <v>77010</v>
      </c>
      <c r="CE10" s="73">
        <v>74751</v>
      </c>
      <c r="CF10" s="73">
        <v>88089</v>
      </c>
      <c r="CG10" s="73">
        <v>70143</v>
      </c>
      <c r="CH10" s="73">
        <v>81434</v>
      </c>
      <c r="CI10" s="73">
        <v>162325</v>
      </c>
      <c r="CJ10" s="73">
        <v>156072</v>
      </c>
      <c r="CK10" s="73">
        <v>162724</v>
      </c>
      <c r="CL10" s="73">
        <v>153019</v>
      </c>
      <c r="CM10" s="73">
        <v>185953</v>
      </c>
      <c r="CN10" s="73">
        <v>160057</v>
      </c>
      <c r="CO10" s="73">
        <v>321332</v>
      </c>
      <c r="CP10" s="73">
        <v>323691</v>
      </c>
      <c r="CQ10" s="73">
        <v>326126</v>
      </c>
      <c r="CR10" s="73">
        <v>312550</v>
      </c>
      <c r="CS10" s="73">
        <v>308861</v>
      </c>
      <c r="CT10" s="73">
        <v>326754</v>
      </c>
      <c r="CU10" s="73">
        <v>3177</v>
      </c>
      <c r="CV10" s="73">
        <v>2329</v>
      </c>
      <c r="CW10" s="73">
        <v>1998</v>
      </c>
      <c r="CX10" s="73">
        <v>3055</v>
      </c>
      <c r="CY10" s="73">
        <v>4004</v>
      </c>
      <c r="CZ10" s="73">
        <v>3276</v>
      </c>
      <c r="DA10" s="73">
        <v>80099</v>
      </c>
      <c r="DB10" s="73">
        <v>77655</v>
      </c>
      <c r="DC10" s="73">
        <v>76096</v>
      </c>
      <c r="DD10" s="73">
        <v>77452</v>
      </c>
      <c r="DE10" s="73">
        <v>82349</v>
      </c>
      <c r="DF10" s="73">
        <v>90145</v>
      </c>
      <c r="DG10" s="73">
        <v>117293</v>
      </c>
      <c r="DH10" s="73">
        <v>122332</v>
      </c>
      <c r="DI10" s="73">
        <v>131582</v>
      </c>
      <c r="DJ10" s="73">
        <v>124493</v>
      </c>
      <c r="DK10" s="73">
        <v>128577</v>
      </c>
      <c r="DL10" s="73">
        <v>123567</v>
      </c>
      <c r="DM10" s="73">
        <v>176433</v>
      </c>
      <c r="DN10" s="73">
        <v>166553</v>
      </c>
      <c r="DO10" s="73">
        <v>177205</v>
      </c>
      <c r="DP10" s="73">
        <v>162990</v>
      </c>
      <c r="DQ10" s="73">
        <v>160646</v>
      </c>
      <c r="DR10" s="73">
        <v>162224</v>
      </c>
      <c r="DS10" s="73">
        <v>295792</v>
      </c>
      <c r="DT10" s="73">
        <v>296907</v>
      </c>
      <c r="DU10" s="73">
        <v>320053</v>
      </c>
      <c r="DV10" s="73">
        <v>299497</v>
      </c>
      <c r="DW10" s="73">
        <v>306378</v>
      </c>
      <c r="DX10" s="73">
        <v>321372</v>
      </c>
      <c r="DY10" s="73">
        <v>479502</v>
      </c>
      <c r="DZ10" s="73">
        <v>478384</v>
      </c>
      <c r="EA10" s="73">
        <v>468458</v>
      </c>
      <c r="EB10" s="73">
        <v>481966</v>
      </c>
      <c r="EC10" s="73">
        <v>486057</v>
      </c>
      <c r="ED10" s="73">
        <v>481311</v>
      </c>
      <c r="EE10" s="73">
        <v>43175</v>
      </c>
      <c r="EF10" s="73">
        <v>40463</v>
      </c>
      <c r="EG10" s="73">
        <v>45150</v>
      </c>
      <c r="EH10" s="73">
        <v>51196</v>
      </c>
      <c r="EI10" s="73">
        <v>51706</v>
      </c>
      <c r="EJ10" s="73">
        <v>53720</v>
      </c>
      <c r="EK10" s="73">
        <v>85950</v>
      </c>
      <c r="EL10" s="73">
        <v>82761</v>
      </c>
      <c r="EM10" s="73">
        <v>89514</v>
      </c>
      <c r="EN10" s="73">
        <v>86035</v>
      </c>
      <c r="EO10" s="73">
        <v>88271</v>
      </c>
      <c r="EP10" s="73">
        <v>74726</v>
      </c>
      <c r="EQ10" s="73">
        <v>147014</v>
      </c>
      <c r="ER10" s="73">
        <v>140580</v>
      </c>
      <c r="ES10" s="73">
        <v>147483</v>
      </c>
      <c r="ET10" s="73">
        <v>142720</v>
      </c>
      <c r="EU10" s="73">
        <v>156314</v>
      </c>
      <c r="EV10" s="73">
        <v>151775</v>
      </c>
      <c r="EW10" s="73">
        <v>116785</v>
      </c>
      <c r="EX10" s="73">
        <v>118578</v>
      </c>
      <c r="EY10" s="73">
        <v>125011</v>
      </c>
      <c r="EZ10" s="73">
        <v>119136</v>
      </c>
      <c r="FA10" s="73">
        <v>121151</v>
      </c>
      <c r="FB10" s="73">
        <v>125378</v>
      </c>
      <c r="FC10" s="73">
        <v>128591</v>
      </c>
      <c r="FD10" s="73">
        <v>134783</v>
      </c>
      <c r="FE10" s="73">
        <v>142095</v>
      </c>
      <c r="FF10" s="73">
        <v>141953</v>
      </c>
      <c r="FG10" s="73">
        <v>149796</v>
      </c>
      <c r="FH10" s="73">
        <v>154564</v>
      </c>
      <c r="FI10" s="73">
        <v>205934</v>
      </c>
      <c r="FJ10" s="73">
        <v>201471</v>
      </c>
      <c r="FK10" s="73">
        <v>197959</v>
      </c>
      <c r="FL10" s="73">
        <v>215955</v>
      </c>
      <c r="FM10" s="73">
        <v>202002</v>
      </c>
      <c r="FN10" s="73">
        <v>204931</v>
      </c>
      <c r="FO10" s="73">
        <v>61666</v>
      </c>
      <c r="FP10" s="73">
        <v>49903</v>
      </c>
      <c r="FQ10" s="73">
        <v>53292</v>
      </c>
      <c r="FR10" s="73">
        <v>52971</v>
      </c>
      <c r="FS10" s="73">
        <v>51139</v>
      </c>
      <c r="FT10" s="73">
        <v>49683</v>
      </c>
      <c r="FU10" s="73">
        <v>73807</v>
      </c>
      <c r="FV10" s="73">
        <v>72289</v>
      </c>
      <c r="FW10" s="73">
        <v>76228</v>
      </c>
      <c r="FX10" s="73">
        <v>76408</v>
      </c>
      <c r="FY10" s="73">
        <v>75293</v>
      </c>
      <c r="FZ10" s="73">
        <v>75296</v>
      </c>
      <c r="GA10" s="73">
        <v>105325</v>
      </c>
      <c r="GB10" s="73">
        <v>97230</v>
      </c>
      <c r="GC10" s="73">
        <v>93353</v>
      </c>
      <c r="GD10" s="73">
        <v>94760</v>
      </c>
      <c r="GE10" s="73">
        <v>82303</v>
      </c>
      <c r="GF10" s="73">
        <v>92977</v>
      </c>
      <c r="GG10" s="73">
        <v>128314</v>
      </c>
      <c r="GH10" s="73">
        <v>124053</v>
      </c>
      <c r="GI10" s="73">
        <v>142948</v>
      </c>
      <c r="GJ10" s="73">
        <v>141622</v>
      </c>
      <c r="GK10" s="73">
        <v>138146</v>
      </c>
      <c r="GL10" s="73">
        <v>131016</v>
      </c>
      <c r="GM10" s="73">
        <v>235497</v>
      </c>
      <c r="GN10" s="73">
        <v>234698</v>
      </c>
      <c r="GO10" s="73">
        <v>242834</v>
      </c>
      <c r="GP10" s="73">
        <v>237573</v>
      </c>
      <c r="GQ10" s="73">
        <v>239779</v>
      </c>
      <c r="GR10" s="73">
        <v>228775</v>
      </c>
      <c r="GS10" s="73">
        <v>191020</v>
      </c>
      <c r="GT10" s="73">
        <v>182534</v>
      </c>
      <c r="GU10" s="73">
        <v>170114</v>
      </c>
      <c r="GV10" s="73">
        <v>195367</v>
      </c>
      <c r="GW10" s="73">
        <v>199154</v>
      </c>
      <c r="GX10" s="73">
        <v>191257</v>
      </c>
      <c r="GY10" s="73">
        <v>41158</v>
      </c>
      <c r="GZ10" s="73">
        <v>41009</v>
      </c>
      <c r="HA10" s="73">
        <v>37895</v>
      </c>
      <c r="HB10" s="73">
        <v>37310</v>
      </c>
      <c r="HC10" s="73">
        <v>36757</v>
      </c>
      <c r="HD10" s="73">
        <v>35775</v>
      </c>
      <c r="HE10" s="73">
        <v>26916</v>
      </c>
      <c r="HF10" s="73">
        <v>23389</v>
      </c>
      <c r="HG10" s="73">
        <v>26950</v>
      </c>
      <c r="HH10" s="73">
        <v>28265</v>
      </c>
      <c r="HI10" s="73">
        <v>27096</v>
      </c>
      <c r="HJ10" s="73">
        <v>30434</v>
      </c>
      <c r="HK10" s="73">
        <v>175868</v>
      </c>
      <c r="HL10" s="73">
        <v>157141</v>
      </c>
      <c r="HM10" s="73">
        <v>162577</v>
      </c>
      <c r="HN10" s="73">
        <v>166397</v>
      </c>
      <c r="HO10" s="73">
        <v>155909</v>
      </c>
      <c r="HP10" s="73">
        <v>157323</v>
      </c>
      <c r="HQ10" s="73">
        <v>144874</v>
      </c>
      <c r="HR10" s="73">
        <v>136148</v>
      </c>
      <c r="HS10" s="73">
        <v>159919</v>
      </c>
      <c r="HT10" s="73">
        <v>156340</v>
      </c>
      <c r="HU10" s="73">
        <v>156669</v>
      </c>
      <c r="HV10" s="73">
        <v>162633</v>
      </c>
      <c r="HW10" s="73">
        <v>84200</v>
      </c>
      <c r="HX10" s="73">
        <v>86907</v>
      </c>
      <c r="HY10" s="73">
        <v>93584</v>
      </c>
      <c r="HZ10" s="73">
        <v>85336</v>
      </c>
      <c r="IA10" s="73">
        <v>87331</v>
      </c>
      <c r="IB10" s="73">
        <v>87352</v>
      </c>
      <c r="IC10" s="73">
        <v>94361</v>
      </c>
      <c r="ID10" s="73">
        <v>87613</v>
      </c>
      <c r="IE10" s="73">
        <v>92986</v>
      </c>
      <c r="IF10" s="73">
        <v>85567</v>
      </c>
      <c r="IG10" s="73">
        <v>87749</v>
      </c>
      <c r="IH10" s="73">
        <v>97720</v>
      </c>
      <c r="II10" s="73">
        <v>202965</v>
      </c>
      <c r="IJ10" s="73">
        <v>191247</v>
      </c>
      <c r="IK10" s="73">
        <v>205717</v>
      </c>
      <c r="IL10" s="73">
        <v>194158</v>
      </c>
      <c r="IM10" s="73">
        <v>189272</v>
      </c>
      <c r="IN10" s="73">
        <v>198506</v>
      </c>
      <c r="IO10" s="73">
        <v>210690</v>
      </c>
      <c r="IP10" s="73">
        <v>188091</v>
      </c>
      <c r="IQ10" s="73">
        <v>166091</v>
      </c>
      <c r="IR10" s="73">
        <v>175675</v>
      </c>
      <c r="IS10" s="73">
        <v>140735</v>
      </c>
      <c r="IT10" s="73">
        <v>140522</v>
      </c>
      <c r="IU10" s="73">
        <v>168453</v>
      </c>
      <c r="IV10" s="73">
        <v>165199</v>
      </c>
      <c r="IW10" s="73">
        <v>173772</v>
      </c>
      <c r="IX10" s="73">
        <v>189972</v>
      </c>
      <c r="IY10" s="73">
        <v>183289</v>
      </c>
      <c r="IZ10" s="73">
        <v>169971</v>
      </c>
      <c r="JA10" s="73">
        <v>23544</v>
      </c>
      <c r="JB10" s="73">
        <v>20024</v>
      </c>
      <c r="JC10" s="73">
        <v>19278</v>
      </c>
      <c r="JD10" s="73">
        <v>20853</v>
      </c>
      <c r="JE10" s="78">
        <v>22887</v>
      </c>
      <c r="JF10" s="73">
        <v>23558</v>
      </c>
      <c r="JG10" s="73">
        <v>244532</v>
      </c>
      <c r="JH10" s="73">
        <v>237650</v>
      </c>
      <c r="JI10" s="73">
        <v>236175</v>
      </c>
      <c r="JJ10" s="73">
        <v>252857</v>
      </c>
      <c r="JK10" s="73">
        <v>279402</v>
      </c>
      <c r="JL10" s="73">
        <v>262478</v>
      </c>
      <c r="JM10" s="73">
        <v>80182</v>
      </c>
      <c r="JN10" s="73">
        <v>74628</v>
      </c>
      <c r="JO10" s="73">
        <v>71967</v>
      </c>
      <c r="JP10" s="73">
        <v>67402</v>
      </c>
      <c r="JQ10" s="73">
        <v>82650</v>
      </c>
      <c r="JR10" s="73">
        <v>81320</v>
      </c>
      <c r="JS10" s="73">
        <v>97199</v>
      </c>
      <c r="JT10" s="73">
        <v>100383</v>
      </c>
      <c r="JU10" s="73">
        <v>95870</v>
      </c>
      <c r="JV10" s="73">
        <v>93347</v>
      </c>
      <c r="JW10" s="73">
        <v>96063</v>
      </c>
      <c r="JX10" s="73">
        <v>94955</v>
      </c>
      <c r="JY10" s="73">
        <v>43790</v>
      </c>
      <c r="JZ10" s="73">
        <v>42595</v>
      </c>
      <c r="KA10" s="73">
        <v>38182</v>
      </c>
      <c r="KB10" s="73">
        <v>41756</v>
      </c>
      <c r="KC10" s="73">
        <v>41977</v>
      </c>
      <c r="KD10" s="73">
        <v>40984</v>
      </c>
      <c r="KE10" s="73">
        <v>135990</v>
      </c>
      <c r="KF10" s="73">
        <v>135971</v>
      </c>
      <c r="KG10" s="73">
        <v>143819</v>
      </c>
      <c r="KH10" s="73">
        <v>124097</v>
      </c>
      <c r="KI10" s="73">
        <v>129122</v>
      </c>
      <c r="KJ10" s="73">
        <v>124870</v>
      </c>
      <c r="KK10" s="73">
        <v>92220</v>
      </c>
      <c r="KL10" s="73">
        <v>83948</v>
      </c>
      <c r="KM10" s="73">
        <v>85564</v>
      </c>
      <c r="KN10" s="73">
        <v>83811</v>
      </c>
      <c r="KO10" s="73">
        <v>95150</v>
      </c>
      <c r="KP10" s="73">
        <v>88206</v>
      </c>
      <c r="KQ10" s="73">
        <v>32774</v>
      </c>
      <c r="KR10" s="73">
        <v>31677</v>
      </c>
      <c r="KS10" s="73">
        <v>29335</v>
      </c>
      <c r="KT10" s="73">
        <v>27710</v>
      </c>
      <c r="KU10" s="73">
        <v>23825</v>
      </c>
      <c r="KV10" s="73">
        <v>22565</v>
      </c>
      <c r="KW10" s="73">
        <v>313812</v>
      </c>
      <c r="KX10" s="73">
        <v>314406</v>
      </c>
      <c r="KY10" s="73">
        <v>311713</v>
      </c>
      <c r="KZ10" s="73">
        <v>309552</v>
      </c>
      <c r="LA10" s="73">
        <v>384536</v>
      </c>
      <c r="LB10" s="73">
        <v>380401</v>
      </c>
      <c r="LC10" s="73">
        <v>36364</v>
      </c>
      <c r="LD10" s="73">
        <v>36195</v>
      </c>
      <c r="LE10" s="73">
        <v>38224</v>
      </c>
      <c r="LF10" s="73">
        <v>38947</v>
      </c>
      <c r="LG10" s="73">
        <v>38156</v>
      </c>
      <c r="LH10" s="73">
        <v>47811</v>
      </c>
      <c r="LI10" s="73">
        <v>75228</v>
      </c>
      <c r="LJ10" s="73">
        <v>72948</v>
      </c>
      <c r="LK10" s="73">
        <v>74945</v>
      </c>
      <c r="LL10" s="73">
        <v>72512</v>
      </c>
      <c r="LM10" s="73">
        <v>76119</v>
      </c>
      <c r="LN10" s="73">
        <v>76869</v>
      </c>
      <c r="LO10" s="73">
        <v>394756</v>
      </c>
      <c r="LP10" s="73">
        <v>405658</v>
      </c>
      <c r="LQ10" s="73">
        <v>411489</v>
      </c>
      <c r="LR10" s="73">
        <v>399520</v>
      </c>
      <c r="LS10" s="73">
        <v>399732</v>
      </c>
      <c r="LT10" s="73">
        <v>411054</v>
      </c>
      <c r="LU10" s="73">
        <v>106519</v>
      </c>
      <c r="LV10" s="73">
        <v>92971</v>
      </c>
      <c r="LW10" s="73">
        <v>97592</v>
      </c>
      <c r="LX10" s="73">
        <v>100371</v>
      </c>
      <c r="LY10" s="73">
        <v>110948</v>
      </c>
      <c r="LZ10" s="73">
        <v>113041</v>
      </c>
      <c r="MA10" s="73">
        <v>34639</v>
      </c>
      <c r="MB10" s="73">
        <v>33185</v>
      </c>
      <c r="MC10" s="73">
        <v>32740</v>
      </c>
      <c r="MD10" s="73">
        <v>34827</v>
      </c>
      <c r="ME10" s="73">
        <v>40026</v>
      </c>
      <c r="MF10" s="73">
        <v>46989</v>
      </c>
      <c r="MG10" s="73">
        <v>340614</v>
      </c>
      <c r="MH10" s="73">
        <v>341901</v>
      </c>
      <c r="MI10" s="73">
        <v>352540</v>
      </c>
      <c r="MJ10" s="73">
        <v>365313</v>
      </c>
      <c r="MK10" s="73">
        <v>384321</v>
      </c>
      <c r="ML10" s="73">
        <v>358570</v>
      </c>
      <c r="MM10" s="73">
        <v>31385</v>
      </c>
      <c r="MN10" s="73">
        <v>31497</v>
      </c>
      <c r="MO10" s="73">
        <v>28980</v>
      </c>
      <c r="MP10" s="73">
        <v>41786</v>
      </c>
      <c r="MQ10" s="73">
        <v>40707</v>
      </c>
      <c r="MR10" s="73">
        <v>30121</v>
      </c>
      <c r="MS10" s="73">
        <v>56254</v>
      </c>
      <c r="MT10" s="73">
        <v>54723</v>
      </c>
      <c r="MU10" s="73">
        <v>54380</v>
      </c>
      <c r="MV10" s="73">
        <v>56091</v>
      </c>
      <c r="MW10" s="73">
        <v>56219</v>
      </c>
      <c r="MX10" s="73">
        <v>54957</v>
      </c>
      <c r="MY10" s="73">
        <v>93831</v>
      </c>
      <c r="MZ10" s="73">
        <v>86723</v>
      </c>
      <c r="NA10" s="73">
        <v>91075</v>
      </c>
      <c r="NB10" s="73">
        <v>99398</v>
      </c>
      <c r="NC10" s="73">
        <v>84891</v>
      </c>
      <c r="ND10" s="73">
        <v>90203</v>
      </c>
      <c r="NE10" s="73">
        <v>135135</v>
      </c>
      <c r="NF10" s="73">
        <v>127106</v>
      </c>
      <c r="NG10" s="73">
        <v>118113</v>
      </c>
      <c r="NH10" s="73">
        <v>118943</v>
      </c>
      <c r="NI10" s="73">
        <v>127246</v>
      </c>
      <c r="NJ10" s="73">
        <v>119649</v>
      </c>
      <c r="NK10" s="73">
        <v>112344</v>
      </c>
      <c r="NL10" s="73">
        <v>125946</v>
      </c>
      <c r="NM10" s="73">
        <v>113482</v>
      </c>
      <c r="NN10" s="73">
        <v>130424</v>
      </c>
      <c r="NO10" s="73">
        <v>118655</v>
      </c>
      <c r="NP10" s="73">
        <v>121180</v>
      </c>
      <c r="NQ10" s="73">
        <v>180865</v>
      </c>
      <c r="NR10" s="73">
        <v>186860</v>
      </c>
      <c r="NS10" s="73">
        <v>196605</v>
      </c>
      <c r="NT10" s="73">
        <v>201799</v>
      </c>
      <c r="NU10" s="73">
        <v>185215</v>
      </c>
      <c r="NV10" s="73">
        <v>195049</v>
      </c>
      <c r="NW10" s="73">
        <v>240128</v>
      </c>
      <c r="NX10" s="73">
        <v>233736</v>
      </c>
      <c r="NY10" s="73">
        <v>246394</v>
      </c>
      <c r="NZ10" s="73">
        <v>247094</v>
      </c>
      <c r="OA10" s="73">
        <v>252994</v>
      </c>
      <c r="OB10" s="73">
        <v>247713</v>
      </c>
      <c r="OC10" s="73">
        <v>176011</v>
      </c>
      <c r="OD10" s="73">
        <v>165784</v>
      </c>
      <c r="OE10" s="73">
        <v>170222</v>
      </c>
      <c r="OF10" s="73">
        <v>188104</v>
      </c>
      <c r="OG10" s="73">
        <v>182534</v>
      </c>
      <c r="OH10" s="73">
        <v>179430</v>
      </c>
      <c r="OI10" s="73">
        <v>129342</v>
      </c>
      <c r="OJ10" s="73">
        <v>135176</v>
      </c>
      <c r="OK10" s="73">
        <v>135327</v>
      </c>
      <c r="OL10" s="73">
        <v>132771</v>
      </c>
      <c r="OM10" s="73">
        <v>146359</v>
      </c>
      <c r="ON10" s="73">
        <v>147405</v>
      </c>
      <c r="OO10" s="73">
        <v>23787</v>
      </c>
      <c r="OP10" s="73">
        <v>23721</v>
      </c>
      <c r="OQ10" s="73">
        <v>21830</v>
      </c>
      <c r="OR10" s="73">
        <v>22728</v>
      </c>
      <c r="OS10" s="73">
        <v>30675</v>
      </c>
      <c r="OT10" s="73">
        <v>27357</v>
      </c>
      <c r="OU10" s="73">
        <v>109309</v>
      </c>
      <c r="OV10" s="73">
        <v>116068</v>
      </c>
      <c r="OW10" s="73">
        <v>106875</v>
      </c>
      <c r="OX10" s="73">
        <v>114949</v>
      </c>
      <c r="OY10" s="73">
        <v>120631</v>
      </c>
      <c r="OZ10" s="73">
        <v>112249</v>
      </c>
      <c r="PA10" s="73">
        <v>156120</v>
      </c>
      <c r="PB10" s="73">
        <v>148233</v>
      </c>
      <c r="PC10" s="73">
        <v>149788</v>
      </c>
      <c r="PD10" s="73">
        <v>163671</v>
      </c>
      <c r="PE10" s="73">
        <v>147196</v>
      </c>
      <c r="PF10" s="73">
        <v>149809</v>
      </c>
      <c r="PG10" s="73">
        <v>91164</v>
      </c>
      <c r="PH10" s="73">
        <v>88406</v>
      </c>
      <c r="PI10" s="73">
        <v>90353</v>
      </c>
      <c r="PJ10" s="73">
        <v>101406</v>
      </c>
      <c r="PK10" s="73">
        <v>97875</v>
      </c>
      <c r="PL10" s="73">
        <v>100196</v>
      </c>
      <c r="PM10" s="73">
        <v>70107</v>
      </c>
      <c r="PN10" s="73">
        <v>61512</v>
      </c>
      <c r="PO10" s="73">
        <v>66572</v>
      </c>
      <c r="PP10" s="73">
        <v>67334</v>
      </c>
      <c r="PQ10" s="73">
        <v>73547</v>
      </c>
      <c r="PR10" s="73">
        <v>73166</v>
      </c>
      <c r="PS10" s="73">
        <v>273757</v>
      </c>
      <c r="PT10" s="73">
        <v>275485</v>
      </c>
      <c r="PU10" s="73">
        <v>278431</v>
      </c>
      <c r="PV10" s="73">
        <v>294136</v>
      </c>
      <c r="PW10" s="73">
        <v>278973</v>
      </c>
      <c r="PX10" s="73">
        <v>296401</v>
      </c>
      <c r="PY10" s="73">
        <v>88253</v>
      </c>
      <c r="PZ10" s="73">
        <v>84167</v>
      </c>
      <c r="QA10" s="73">
        <v>85324</v>
      </c>
      <c r="QB10" s="73">
        <v>77183</v>
      </c>
      <c r="QC10" s="73">
        <v>81838</v>
      </c>
      <c r="QD10" s="73">
        <v>83648</v>
      </c>
      <c r="QE10" s="73">
        <v>111260</v>
      </c>
      <c r="QF10" s="73">
        <v>120995</v>
      </c>
      <c r="QG10" s="73">
        <v>126867</v>
      </c>
      <c r="QH10" s="73">
        <v>112897</v>
      </c>
      <c r="QI10" s="73">
        <v>111121</v>
      </c>
      <c r="QJ10" s="73">
        <v>128391</v>
      </c>
      <c r="QK10" s="73">
        <v>124946</v>
      </c>
      <c r="QL10" s="73">
        <v>122075</v>
      </c>
      <c r="QM10" s="73">
        <v>128082</v>
      </c>
      <c r="QN10" s="73">
        <v>131471</v>
      </c>
      <c r="QO10" s="73">
        <v>140629</v>
      </c>
      <c r="QP10" s="73">
        <v>136178</v>
      </c>
      <c r="QQ10" s="73">
        <v>153221</v>
      </c>
      <c r="QR10" s="73">
        <v>148972</v>
      </c>
      <c r="QS10" s="73">
        <v>167355</v>
      </c>
      <c r="QT10" s="73">
        <v>164565</v>
      </c>
      <c r="QU10" s="73">
        <v>157654</v>
      </c>
      <c r="QV10" s="73">
        <v>156886</v>
      </c>
      <c r="QW10" s="73">
        <v>121989</v>
      </c>
      <c r="QX10" s="73">
        <v>114009</v>
      </c>
      <c r="QY10" s="73">
        <v>109916</v>
      </c>
      <c r="QZ10" s="73">
        <v>114913</v>
      </c>
      <c r="RA10" s="73">
        <v>127387</v>
      </c>
      <c r="RB10" s="73">
        <v>109954</v>
      </c>
      <c r="RC10" s="73">
        <v>106317</v>
      </c>
      <c r="RD10" s="73">
        <v>105077</v>
      </c>
      <c r="RE10" s="73">
        <v>118546</v>
      </c>
      <c r="RF10" s="73">
        <v>103934</v>
      </c>
      <c r="RG10" s="73">
        <v>94477</v>
      </c>
      <c r="RH10" s="73">
        <v>122998</v>
      </c>
      <c r="RI10" s="73">
        <v>165335</v>
      </c>
      <c r="RJ10" s="73">
        <v>168929</v>
      </c>
      <c r="RK10" s="73">
        <v>169889</v>
      </c>
      <c r="RL10" s="73">
        <v>168062</v>
      </c>
      <c r="RM10" s="73">
        <v>167647</v>
      </c>
      <c r="RN10" s="73">
        <v>177893</v>
      </c>
      <c r="RO10" s="73">
        <v>8575</v>
      </c>
      <c r="RP10" s="73">
        <v>9065</v>
      </c>
      <c r="RQ10" s="73">
        <v>8941</v>
      </c>
      <c r="RR10" s="73">
        <v>9659</v>
      </c>
      <c r="RS10" s="73">
        <v>10558</v>
      </c>
      <c r="RT10" s="73">
        <v>11110</v>
      </c>
      <c r="RU10" s="73">
        <v>137795</v>
      </c>
      <c r="RV10" s="73">
        <v>136956</v>
      </c>
      <c r="RW10" s="73">
        <v>147202</v>
      </c>
      <c r="RX10" s="73">
        <v>137096</v>
      </c>
      <c r="RY10" s="73">
        <v>138216</v>
      </c>
      <c r="RZ10" s="73">
        <v>147806</v>
      </c>
      <c r="SA10" s="73">
        <v>8979</v>
      </c>
      <c r="SB10" s="73">
        <v>8274</v>
      </c>
      <c r="SC10" s="73">
        <v>8199</v>
      </c>
      <c r="SD10" s="73">
        <v>7119</v>
      </c>
      <c r="SE10" s="73">
        <v>6780</v>
      </c>
      <c r="SF10" s="73">
        <v>5999</v>
      </c>
      <c r="SG10" s="73">
        <v>6976</v>
      </c>
      <c r="SH10" s="73">
        <v>7416</v>
      </c>
      <c r="SI10" s="73">
        <v>7898</v>
      </c>
      <c r="SJ10" s="73">
        <v>9138</v>
      </c>
      <c r="SK10" s="73">
        <v>8748</v>
      </c>
      <c r="SL10" s="73">
        <v>7198</v>
      </c>
      <c r="SM10" s="73">
        <v>18180</v>
      </c>
      <c r="SN10" s="73">
        <v>14490</v>
      </c>
      <c r="SO10" s="73">
        <v>12791</v>
      </c>
      <c r="SP10" s="73">
        <v>13911</v>
      </c>
      <c r="SQ10" s="73">
        <v>16066</v>
      </c>
      <c r="SR10" s="73">
        <v>16611</v>
      </c>
      <c r="SS10" s="73">
        <v>33346</v>
      </c>
      <c r="ST10" s="73">
        <v>28982</v>
      </c>
      <c r="SU10" s="73">
        <v>27387</v>
      </c>
      <c r="SV10" s="73">
        <v>29857</v>
      </c>
      <c r="SW10" s="73">
        <v>28988</v>
      </c>
      <c r="SX10" s="73">
        <v>37206</v>
      </c>
    </row>
    <row r="11" spans="1:518">
      <c r="A11" s="25"/>
      <c r="B11" s="27" t="s">
        <v>408</v>
      </c>
      <c r="C11" s="73">
        <v>22876169</v>
      </c>
      <c r="D11" s="73">
        <v>22607222</v>
      </c>
      <c r="E11" s="73">
        <v>21324575</v>
      </c>
      <c r="F11" s="73">
        <v>20608569</v>
      </c>
      <c r="G11" s="73">
        <v>20459567</v>
      </c>
      <c r="H11" s="73">
        <v>19550849</v>
      </c>
      <c r="I11" s="73">
        <v>0</v>
      </c>
      <c r="J11" s="73">
        <v>0</v>
      </c>
      <c r="K11" s="73">
        <v>0</v>
      </c>
      <c r="L11" s="73">
        <v>0</v>
      </c>
      <c r="M11" s="73">
        <v>0</v>
      </c>
      <c r="N11" s="73">
        <v>0</v>
      </c>
      <c r="O11" s="73">
        <v>0</v>
      </c>
      <c r="P11" s="73">
        <v>0</v>
      </c>
      <c r="Q11" s="73">
        <v>0</v>
      </c>
      <c r="R11" s="73">
        <v>0</v>
      </c>
      <c r="S11" s="73">
        <v>0</v>
      </c>
      <c r="T11" s="73">
        <v>0</v>
      </c>
      <c r="U11" s="73">
        <v>0</v>
      </c>
      <c r="V11" s="73">
        <v>0</v>
      </c>
      <c r="W11" s="73">
        <v>0</v>
      </c>
      <c r="X11" s="73">
        <v>0</v>
      </c>
      <c r="Y11" s="73">
        <v>0</v>
      </c>
      <c r="Z11" s="73">
        <v>0</v>
      </c>
      <c r="AA11" s="73">
        <v>0</v>
      </c>
      <c r="AB11" s="73">
        <v>0</v>
      </c>
      <c r="AC11" s="73">
        <v>0</v>
      </c>
      <c r="AD11" s="73">
        <v>0</v>
      </c>
      <c r="AE11" s="73">
        <v>0</v>
      </c>
      <c r="AF11" s="73">
        <v>0</v>
      </c>
      <c r="AG11" s="73">
        <v>15176575</v>
      </c>
      <c r="AH11" s="73">
        <v>14487807</v>
      </c>
      <c r="AI11" s="73">
        <v>13510079</v>
      </c>
      <c r="AJ11" s="73">
        <v>12844449</v>
      </c>
      <c r="AK11" s="73">
        <v>12663773</v>
      </c>
      <c r="AL11" s="73">
        <v>11807163</v>
      </c>
      <c r="AM11" s="73">
        <v>0</v>
      </c>
      <c r="AN11" s="73">
        <v>0</v>
      </c>
      <c r="AO11" s="73">
        <v>0</v>
      </c>
      <c r="AP11" s="73">
        <v>0</v>
      </c>
      <c r="AQ11" s="73">
        <v>0</v>
      </c>
      <c r="AR11" s="73">
        <v>0</v>
      </c>
      <c r="AS11" s="73">
        <v>15262154</v>
      </c>
      <c r="AT11" s="73">
        <v>14572862</v>
      </c>
      <c r="AU11" s="73">
        <v>13816529</v>
      </c>
      <c r="AV11" s="73">
        <v>13395487</v>
      </c>
      <c r="AW11" s="73">
        <v>12999159</v>
      </c>
      <c r="AX11" s="73">
        <v>12656000</v>
      </c>
      <c r="AY11" s="73">
        <v>0</v>
      </c>
      <c r="AZ11" s="73">
        <v>0</v>
      </c>
      <c r="BA11" s="73">
        <v>0</v>
      </c>
      <c r="BB11" s="73">
        <v>0</v>
      </c>
      <c r="BC11" s="73">
        <v>0</v>
      </c>
      <c r="BD11" s="73">
        <v>0</v>
      </c>
      <c r="BE11" s="73">
        <v>28839589</v>
      </c>
      <c r="BF11" s="73">
        <v>27762630</v>
      </c>
      <c r="BG11" s="73">
        <v>26375012</v>
      </c>
      <c r="BH11" s="73">
        <v>23700074</v>
      </c>
      <c r="BI11" s="73">
        <v>23013595</v>
      </c>
      <c r="BJ11" s="73">
        <v>21710542</v>
      </c>
      <c r="BK11" s="73">
        <v>0</v>
      </c>
      <c r="BL11" s="73">
        <v>0</v>
      </c>
      <c r="BM11" s="73">
        <v>0</v>
      </c>
      <c r="BN11" s="73">
        <v>0</v>
      </c>
      <c r="BO11" s="73">
        <v>0</v>
      </c>
      <c r="BP11" s="73">
        <v>0</v>
      </c>
      <c r="BQ11" s="73">
        <v>13285649</v>
      </c>
      <c r="BR11" s="73">
        <v>12693068</v>
      </c>
      <c r="BS11" s="73">
        <v>12228405</v>
      </c>
      <c r="BT11" s="73">
        <v>11466340</v>
      </c>
      <c r="BU11" s="73">
        <v>11467487</v>
      </c>
      <c r="BV11" s="73">
        <v>10753161</v>
      </c>
      <c r="BW11" s="73">
        <v>12252604</v>
      </c>
      <c r="BX11" s="73">
        <v>11482214</v>
      </c>
      <c r="BY11" s="73">
        <v>11296490</v>
      </c>
      <c r="BZ11" s="73">
        <v>11076820</v>
      </c>
      <c r="CA11" s="73">
        <v>10725541</v>
      </c>
      <c r="CB11" s="73">
        <v>10839627</v>
      </c>
      <c r="CC11" s="73">
        <v>0</v>
      </c>
      <c r="CD11" s="73">
        <v>0</v>
      </c>
      <c r="CE11" s="73">
        <v>0</v>
      </c>
      <c r="CF11" s="73">
        <v>0</v>
      </c>
      <c r="CG11" s="73">
        <v>0</v>
      </c>
      <c r="CH11" s="73">
        <v>0</v>
      </c>
      <c r="CI11" s="73">
        <v>0</v>
      </c>
      <c r="CJ11" s="73">
        <v>0</v>
      </c>
      <c r="CK11" s="73">
        <v>0</v>
      </c>
      <c r="CL11" s="73">
        <v>0</v>
      </c>
      <c r="CM11" s="73">
        <v>0</v>
      </c>
      <c r="CN11" s="73">
        <v>0</v>
      </c>
      <c r="CO11" s="73">
        <v>19333476</v>
      </c>
      <c r="CP11" s="73">
        <v>17628215</v>
      </c>
      <c r="CQ11" s="73">
        <v>16477915</v>
      </c>
      <c r="CR11" s="73">
        <v>16087700</v>
      </c>
      <c r="CS11" s="73">
        <v>15449497</v>
      </c>
      <c r="CT11" s="73">
        <v>14091899</v>
      </c>
      <c r="CU11" s="73">
        <v>109585</v>
      </c>
      <c r="CV11" s="73">
        <v>104635</v>
      </c>
      <c r="CW11" s="73">
        <v>102781</v>
      </c>
      <c r="CX11" s="73">
        <v>105033</v>
      </c>
      <c r="CY11" s="73">
        <v>50354</v>
      </c>
      <c r="CZ11" s="73">
        <v>95220</v>
      </c>
      <c r="DA11" s="73">
        <v>0</v>
      </c>
      <c r="DB11" s="73">
        <v>0</v>
      </c>
      <c r="DC11" s="73">
        <v>0</v>
      </c>
      <c r="DD11" s="73">
        <v>0</v>
      </c>
      <c r="DE11" s="73">
        <v>0</v>
      </c>
      <c r="DF11" s="73">
        <v>0</v>
      </c>
      <c r="DG11" s="73">
        <v>18643426</v>
      </c>
      <c r="DH11" s="73">
        <v>18027768</v>
      </c>
      <c r="DI11" s="73">
        <v>17438057</v>
      </c>
      <c r="DJ11" s="73">
        <v>16409733</v>
      </c>
      <c r="DK11" s="73">
        <v>16293819</v>
      </c>
      <c r="DL11" s="73">
        <v>15397044</v>
      </c>
      <c r="DM11" s="73">
        <v>0</v>
      </c>
      <c r="DN11" s="73">
        <v>0</v>
      </c>
      <c r="DO11" s="73">
        <v>0</v>
      </c>
      <c r="DP11" s="73">
        <v>0</v>
      </c>
      <c r="DQ11" s="73">
        <v>0</v>
      </c>
      <c r="DR11" s="73">
        <v>0</v>
      </c>
      <c r="DS11" s="73">
        <v>22204570</v>
      </c>
      <c r="DT11" s="73">
        <v>20579591</v>
      </c>
      <c r="DU11" s="73">
        <v>18743960</v>
      </c>
      <c r="DV11" s="73">
        <v>17331504</v>
      </c>
      <c r="DW11" s="73">
        <v>16952797</v>
      </c>
      <c r="DX11" s="73">
        <v>16023667</v>
      </c>
      <c r="DY11" s="73">
        <v>38463813</v>
      </c>
      <c r="DZ11" s="73">
        <v>37242750</v>
      </c>
      <c r="EA11" s="73">
        <v>34196456</v>
      </c>
      <c r="EB11" s="73">
        <v>31278255</v>
      </c>
      <c r="EC11" s="73">
        <v>30533974</v>
      </c>
      <c r="ED11" s="73">
        <v>29382728</v>
      </c>
      <c r="EE11" s="73">
        <v>27017337</v>
      </c>
      <c r="EF11" s="73">
        <v>24531026</v>
      </c>
      <c r="EG11" s="73">
        <v>23479064</v>
      </c>
      <c r="EH11" s="73">
        <v>21868712</v>
      </c>
      <c r="EI11" s="73">
        <v>20696749</v>
      </c>
      <c r="EJ11" s="73">
        <v>19359991</v>
      </c>
      <c r="EK11" s="73">
        <v>0</v>
      </c>
      <c r="EL11" s="73">
        <v>0</v>
      </c>
      <c r="EM11" s="73">
        <v>0</v>
      </c>
      <c r="EN11" s="73">
        <v>0</v>
      </c>
      <c r="EO11" s="73">
        <v>0</v>
      </c>
      <c r="EP11" s="73">
        <v>0</v>
      </c>
      <c r="EQ11" s="73">
        <v>0</v>
      </c>
      <c r="ER11" s="73">
        <v>0</v>
      </c>
      <c r="ES11" s="73">
        <v>0</v>
      </c>
      <c r="ET11" s="73">
        <v>0</v>
      </c>
      <c r="EU11" s="73">
        <v>0</v>
      </c>
      <c r="EV11" s="73">
        <v>0</v>
      </c>
      <c r="EW11" s="73">
        <v>0</v>
      </c>
      <c r="EX11" s="73">
        <v>0</v>
      </c>
      <c r="EY11" s="73">
        <v>0</v>
      </c>
      <c r="EZ11" s="73">
        <v>0</v>
      </c>
      <c r="FA11" s="73">
        <v>0</v>
      </c>
      <c r="FB11" s="73">
        <v>0</v>
      </c>
      <c r="FC11" s="73">
        <v>0</v>
      </c>
      <c r="FD11" s="73">
        <v>0</v>
      </c>
      <c r="FE11" s="73">
        <v>0</v>
      </c>
      <c r="FF11" s="73">
        <v>0</v>
      </c>
      <c r="FG11" s="73">
        <v>0</v>
      </c>
      <c r="FH11" s="73">
        <v>0</v>
      </c>
      <c r="FI11" s="73">
        <v>0</v>
      </c>
      <c r="FJ11" s="73">
        <v>0</v>
      </c>
      <c r="FK11" s="73">
        <v>0</v>
      </c>
      <c r="FL11" s="73">
        <v>0</v>
      </c>
      <c r="FM11" s="73">
        <v>0</v>
      </c>
      <c r="FN11" s="73">
        <v>0</v>
      </c>
      <c r="FO11" s="73">
        <v>0</v>
      </c>
      <c r="FP11" s="73">
        <v>0</v>
      </c>
      <c r="FQ11" s="73">
        <v>0</v>
      </c>
      <c r="FR11" s="73">
        <v>0</v>
      </c>
      <c r="FS11" s="73">
        <v>0</v>
      </c>
      <c r="FT11" s="73">
        <v>0</v>
      </c>
      <c r="FU11" s="73">
        <v>0</v>
      </c>
      <c r="FV11" s="73">
        <v>0</v>
      </c>
      <c r="FW11" s="73">
        <v>0</v>
      </c>
      <c r="FX11" s="73">
        <v>0</v>
      </c>
      <c r="FY11" s="73">
        <v>0</v>
      </c>
      <c r="FZ11" s="73">
        <v>0</v>
      </c>
      <c r="GA11" s="73">
        <v>0</v>
      </c>
      <c r="GB11" s="73">
        <v>0</v>
      </c>
      <c r="GC11" s="73">
        <v>0</v>
      </c>
      <c r="GD11" s="73">
        <v>0</v>
      </c>
      <c r="GE11" s="73">
        <v>0</v>
      </c>
      <c r="GF11" s="73">
        <v>0</v>
      </c>
      <c r="GG11" s="73">
        <v>0</v>
      </c>
      <c r="GH11" s="73">
        <v>0</v>
      </c>
      <c r="GI11" s="73">
        <v>0</v>
      </c>
      <c r="GJ11" s="73">
        <v>0</v>
      </c>
      <c r="GK11" s="73">
        <v>0</v>
      </c>
      <c r="GL11" s="73">
        <v>0</v>
      </c>
      <c r="GM11" s="73">
        <v>0</v>
      </c>
      <c r="GN11" s="73">
        <v>0</v>
      </c>
      <c r="GO11" s="73">
        <v>0</v>
      </c>
      <c r="GP11" s="73">
        <v>0</v>
      </c>
      <c r="GQ11" s="73">
        <v>0</v>
      </c>
      <c r="GR11" s="73">
        <v>0</v>
      </c>
      <c r="GS11" s="73">
        <v>19424285</v>
      </c>
      <c r="GT11" s="73">
        <v>18499705</v>
      </c>
      <c r="GU11" s="73">
        <v>18329336</v>
      </c>
      <c r="GV11" s="73">
        <v>17669040</v>
      </c>
      <c r="GW11" s="73">
        <v>15857012</v>
      </c>
      <c r="GX11" s="73">
        <v>15280591</v>
      </c>
      <c r="GY11" s="73">
        <v>0</v>
      </c>
      <c r="GZ11" s="73">
        <v>0</v>
      </c>
      <c r="HA11" s="73">
        <v>0</v>
      </c>
      <c r="HB11" s="73">
        <v>0</v>
      </c>
      <c r="HC11" s="73">
        <v>0</v>
      </c>
      <c r="HD11" s="73">
        <v>0</v>
      </c>
      <c r="HE11" s="73">
        <v>0</v>
      </c>
      <c r="HF11" s="73">
        <v>0</v>
      </c>
      <c r="HG11" s="73">
        <v>0</v>
      </c>
      <c r="HH11" s="73">
        <v>0</v>
      </c>
      <c r="HI11" s="73">
        <v>0</v>
      </c>
      <c r="HJ11" s="73">
        <v>0</v>
      </c>
      <c r="HK11" s="73">
        <v>13240448</v>
      </c>
      <c r="HL11" s="73">
        <v>12386565</v>
      </c>
      <c r="HM11" s="73">
        <v>11666867</v>
      </c>
      <c r="HN11" s="73">
        <v>11736016</v>
      </c>
      <c r="HO11" s="73">
        <v>5906411</v>
      </c>
      <c r="HP11" s="73">
        <v>10898916</v>
      </c>
      <c r="HQ11" s="73">
        <v>19913286</v>
      </c>
      <c r="HR11" s="73">
        <v>19650718</v>
      </c>
      <c r="HS11" s="73">
        <v>18248013</v>
      </c>
      <c r="HT11" s="73">
        <v>17602317</v>
      </c>
      <c r="HU11" s="73">
        <v>16387507</v>
      </c>
      <c r="HV11" s="73">
        <v>16222153</v>
      </c>
      <c r="HW11" s="73">
        <v>12386892</v>
      </c>
      <c r="HX11" s="73">
        <v>11719120</v>
      </c>
      <c r="HY11" s="73">
        <v>11425227</v>
      </c>
      <c r="HZ11" s="73">
        <v>10238748</v>
      </c>
      <c r="IA11" s="73">
        <v>10378701</v>
      </c>
      <c r="IB11" s="73">
        <v>9891191</v>
      </c>
      <c r="IC11" s="73">
        <v>12790872</v>
      </c>
      <c r="ID11" s="73">
        <v>12139966</v>
      </c>
      <c r="IE11" s="73">
        <v>11954344</v>
      </c>
      <c r="IF11" s="73">
        <v>11996921</v>
      </c>
      <c r="IG11" s="73">
        <v>11590862</v>
      </c>
      <c r="IH11" s="73">
        <v>10990653</v>
      </c>
      <c r="II11" s="73">
        <v>17706181</v>
      </c>
      <c r="IJ11" s="73">
        <v>16548109</v>
      </c>
      <c r="IK11" s="73">
        <v>15489679</v>
      </c>
      <c r="IL11" s="73">
        <v>15956011</v>
      </c>
      <c r="IM11" s="73">
        <v>14020083</v>
      </c>
      <c r="IN11" s="73">
        <v>13905888</v>
      </c>
      <c r="IO11" s="73">
        <v>14923076</v>
      </c>
      <c r="IP11" s="73">
        <v>14290449</v>
      </c>
      <c r="IQ11" s="73">
        <v>13489952</v>
      </c>
      <c r="IR11" s="73">
        <v>13428719</v>
      </c>
      <c r="IS11" s="73">
        <v>12897198</v>
      </c>
      <c r="IT11" s="73">
        <v>9402549</v>
      </c>
      <c r="IU11" s="73">
        <v>0</v>
      </c>
      <c r="IV11" s="73">
        <v>0</v>
      </c>
      <c r="IW11" s="73">
        <v>0</v>
      </c>
      <c r="IX11" s="73">
        <v>0</v>
      </c>
      <c r="IY11" s="73">
        <v>0</v>
      </c>
      <c r="IZ11" s="73">
        <v>0</v>
      </c>
      <c r="JA11" s="73">
        <v>12671275</v>
      </c>
      <c r="JB11" s="73">
        <v>12085072</v>
      </c>
      <c r="JC11" s="73">
        <v>11613571</v>
      </c>
      <c r="JD11" s="73">
        <v>11641077</v>
      </c>
      <c r="JE11" s="78">
        <v>11681173</v>
      </c>
      <c r="JF11" s="73">
        <v>11103021</v>
      </c>
      <c r="JG11" s="73">
        <v>25417639</v>
      </c>
      <c r="JH11" s="73">
        <v>24269405</v>
      </c>
      <c r="JI11" s="73">
        <v>22703113</v>
      </c>
      <c r="JJ11" s="73">
        <v>21312299</v>
      </c>
      <c r="JK11" s="73">
        <v>20351623</v>
      </c>
      <c r="JL11" s="73">
        <v>19433977</v>
      </c>
      <c r="JM11" s="73">
        <v>0</v>
      </c>
      <c r="JN11" s="73">
        <v>0</v>
      </c>
      <c r="JO11" s="73">
        <v>0</v>
      </c>
      <c r="JP11" s="73">
        <v>0</v>
      </c>
      <c r="JQ11" s="73">
        <v>0</v>
      </c>
      <c r="JR11" s="73">
        <v>0</v>
      </c>
      <c r="JS11" s="73">
        <v>0</v>
      </c>
      <c r="JT11" s="73">
        <v>0</v>
      </c>
      <c r="JU11" s="73">
        <v>0</v>
      </c>
      <c r="JV11" s="73">
        <v>0</v>
      </c>
      <c r="JW11" s="73">
        <v>0</v>
      </c>
      <c r="JX11" s="73">
        <v>0</v>
      </c>
      <c r="JY11" s="73">
        <v>0</v>
      </c>
      <c r="JZ11" s="73">
        <v>0</v>
      </c>
      <c r="KA11" s="73">
        <v>0</v>
      </c>
      <c r="KB11" s="73">
        <v>0</v>
      </c>
      <c r="KC11" s="73">
        <v>0</v>
      </c>
      <c r="KD11" s="73">
        <v>0</v>
      </c>
      <c r="KE11" s="73">
        <v>13915438</v>
      </c>
      <c r="KF11" s="73">
        <v>13674572</v>
      </c>
      <c r="KG11" s="73">
        <v>13618531</v>
      </c>
      <c r="KH11" s="73">
        <v>13216646</v>
      </c>
      <c r="KI11" s="73">
        <v>12681971</v>
      </c>
      <c r="KJ11" s="73">
        <v>11987834</v>
      </c>
      <c r="KK11" s="73">
        <v>0</v>
      </c>
      <c r="KL11" s="73">
        <v>0</v>
      </c>
      <c r="KM11" s="73">
        <v>0</v>
      </c>
      <c r="KN11" s="73">
        <v>0</v>
      </c>
      <c r="KO11" s="73">
        <v>0</v>
      </c>
      <c r="KP11" s="73">
        <v>0</v>
      </c>
      <c r="KQ11" s="73">
        <v>14336188</v>
      </c>
      <c r="KR11" s="73">
        <v>14034465</v>
      </c>
      <c r="KS11" s="73">
        <v>13323831</v>
      </c>
      <c r="KT11" s="73">
        <v>12780476</v>
      </c>
      <c r="KU11" s="73">
        <v>12059114</v>
      </c>
      <c r="KV11" s="73">
        <v>12104527</v>
      </c>
      <c r="KW11" s="73">
        <v>28006689</v>
      </c>
      <c r="KX11" s="73">
        <v>26506542</v>
      </c>
      <c r="KY11" s="73">
        <v>24643611</v>
      </c>
      <c r="KZ11" s="73">
        <v>24438893</v>
      </c>
      <c r="LA11" s="73">
        <v>23885802</v>
      </c>
      <c r="LB11" s="73">
        <v>22777966</v>
      </c>
      <c r="LC11" s="73">
        <v>0</v>
      </c>
      <c r="LD11" s="73">
        <v>0</v>
      </c>
      <c r="LE11" s="73">
        <v>0</v>
      </c>
      <c r="LF11" s="73">
        <v>0</v>
      </c>
      <c r="LG11" s="73">
        <v>0</v>
      </c>
      <c r="LH11" s="73">
        <v>0</v>
      </c>
      <c r="LI11" s="73">
        <v>0</v>
      </c>
      <c r="LJ11" s="73">
        <v>0</v>
      </c>
      <c r="LK11" s="73">
        <v>0</v>
      </c>
      <c r="LL11" s="73">
        <v>0</v>
      </c>
      <c r="LM11" s="73">
        <v>0</v>
      </c>
      <c r="LN11" s="73">
        <v>0</v>
      </c>
      <c r="LO11" s="73">
        <v>28579547</v>
      </c>
      <c r="LP11" s="73">
        <v>28952424</v>
      </c>
      <c r="LQ11" s="73">
        <v>26358896</v>
      </c>
      <c r="LR11" s="73">
        <v>24132711</v>
      </c>
      <c r="LS11" s="73">
        <v>24341434</v>
      </c>
      <c r="LT11" s="73">
        <v>22455047</v>
      </c>
      <c r="LU11" s="73">
        <v>0</v>
      </c>
      <c r="LV11" s="73">
        <v>0</v>
      </c>
      <c r="LW11" s="73">
        <v>0</v>
      </c>
      <c r="LX11" s="73">
        <v>0</v>
      </c>
      <c r="LY11" s="73">
        <v>0</v>
      </c>
      <c r="LZ11" s="73">
        <v>0</v>
      </c>
      <c r="MA11" s="73">
        <v>0</v>
      </c>
      <c r="MB11" s="73">
        <v>0</v>
      </c>
      <c r="MC11" s="73">
        <v>0</v>
      </c>
      <c r="MD11" s="73">
        <v>0</v>
      </c>
      <c r="ME11" s="73">
        <v>0</v>
      </c>
      <c r="MF11" s="73">
        <v>0</v>
      </c>
      <c r="MG11" s="73">
        <v>23975501</v>
      </c>
      <c r="MH11" s="73">
        <v>22126407</v>
      </c>
      <c r="MI11" s="73">
        <v>20578557</v>
      </c>
      <c r="MJ11" s="73">
        <v>19132305</v>
      </c>
      <c r="MK11" s="73">
        <v>18186198</v>
      </c>
      <c r="ML11" s="73">
        <v>16922439</v>
      </c>
      <c r="MM11" s="73">
        <v>0</v>
      </c>
      <c r="MN11" s="73">
        <v>0</v>
      </c>
      <c r="MO11" s="73">
        <v>0</v>
      </c>
      <c r="MP11" s="73">
        <v>0</v>
      </c>
      <c r="MQ11" s="73">
        <v>0</v>
      </c>
      <c r="MR11" s="73">
        <v>0</v>
      </c>
      <c r="MS11" s="73">
        <v>0</v>
      </c>
      <c r="MT11" s="73">
        <v>0</v>
      </c>
      <c r="MU11" s="73">
        <v>0</v>
      </c>
      <c r="MV11" s="73">
        <v>0</v>
      </c>
      <c r="MW11" s="73">
        <v>0</v>
      </c>
      <c r="MX11" s="73">
        <v>0</v>
      </c>
      <c r="MY11" s="73">
        <v>0</v>
      </c>
      <c r="MZ11" s="73">
        <v>0</v>
      </c>
      <c r="NA11" s="73">
        <v>0</v>
      </c>
      <c r="NB11" s="73">
        <v>0</v>
      </c>
      <c r="NC11" s="73">
        <v>0</v>
      </c>
      <c r="ND11" s="73">
        <v>0</v>
      </c>
      <c r="NE11" s="73">
        <v>16134477</v>
      </c>
      <c r="NF11" s="73">
        <v>15232107</v>
      </c>
      <c r="NG11" s="73">
        <v>14480881</v>
      </c>
      <c r="NH11" s="73">
        <v>13878237</v>
      </c>
      <c r="NI11" s="73">
        <v>13844871</v>
      </c>
      <c r="NJ11" s="73">
        <v>12479753</v>
      </c>
      <c r="NK11" s="73">
        <v>11355589</v>
      </c>
      <c r="NL11" s="73">
        <v>10907964</v>
      </c>
      <c r="NM11" s="73">
        <v>10379703</v>
      </c>
      <c r="NN11" s="73">
        <v>10154920</v>
      </c>
      <c r="NO11" s="73">
        <v>10925963</v>
      </c>
      <c r="NP11" s="73">
        <v>10557699</v>
      </c>
      <c r="NQ11" s="73">
        <v>23854167</v>
      </c>
      <c r="NR11" s="73">
        <v>22517167</v>
      </c>
      <c r="NS11" s="73">
        <v>21286873</v>
      </c>
      <c r="NT11" s="73">
        <v>20398557</v>
      </c>
      <c r="NU11" s="73">
        <v>19679532</v>
      </c>
      <c r="NV11" s="73">
        <v>17084969</v>
      </c>
      <c r="NW11" s="73">
        <v>21969996</v>
      </c>
      <c r="NX11" s="73">
        <v>20527462</v>
      </c>
      <c r="NY11" s="73">
        <v>19624077</v>
      </c>
      <c r="NZ11" s="73">
        <v>18239266</v>
      </c>
      <c r="OA11" s="73">
        <v>17131620</v>
      </c>
      <c r="OB11" s="73">
        <v>13081690</v>
      </c>
      <c r="OC11" s="73">
        <v>16819413</v>
      </c>
      <c r="OD11" s="73">
        <v>16058150</v>
      </c>
      <c r="OE11" s="73">
        <v>15144784</v>
      </c>
      <c r="OF11" s="73">
        <v>14813922</v>
      </c>
      <c r="OG11" s="73">
        <v>14473441</v>
      </c>
      <c r="OH11" s="73">
        <v>13940655</v>
      </c>
      <c r="OI11" s="73">
        <v>16396768</v>
      </c>
      <c r="OJ11" s="73">
        <v>15313166</v>
      </c>
      <c r="OK11" s="73">
        <v>14880395</v>
      </c>
      <c r="OL11" s="73">
        <v>14039025</v>
      </c>
      <c r="OM11" s="73">
        <v>13873441</v>
      </c>
      <c r="ON11" s="73">
        <v>12643447</v>
      </c>
      <c r="OO11" s="73">
        <v>0</v>
      </c>
      <c r="OP11" s="73">
        <v>0</v>
      </c>
      <c r="OQ11" s="73">
        <v>0</v>
      </c>
      <c r="OR11" s="73">
        <v>0</v>
      </c>
      <c r="OS11" s="73">
        <v>0</v>
      </c>
      <c r="OT11" s="73">
        <v>0</v>
      </c>
      <c r="OU11" s="73">
        <v>12020689</v>
      </c>
      <c r="OV11" s="73">
        <v>11860140</v>
      </c>
      <c r="OW11" s="73">
        <v>11676059</v>
      </c>
      <c r="OX11" s="73">
        <v>11325884</v>
      </c>
      <c r="OY11" s="73">
        <v>10416050</v>
      </c>
      <c r="OZ11" s="73">
        <v>10635750</v>
      </c>
      <c r="PA11" s="73">
        <v>13422689</v>
      </c>
      <c r="PB11" s="73">
        <v>12788623</v>
      </c>
      <c r="PC11" s="73">
        <v>12195048</v>
      </c>
      <c r="PD11" s="73">
        <v>11684518</v>
      </c>
      <c r="PE11" s="73">
        <v>11183081</v>
      </c>
      <c r="PF11" s="73">
        <v>10509252</v>
      </c>
      <c r="PG11" s="73">
        <v>12900398</v>
      </c>
      <c r="PH11" s="73">
        <v>12380197</v>
      </c>
      <c r="PI11" s="73">
        <v>11627675</v>
      </c>
      <c r="PJ11" s="73">
        <v>11016726</v>
      </c>
      <c r="PK11" s="73">
        <v>10465926</v>
      </c>
      <c r="PL11" s="73">
        <v>10330206</v>
      </c>
      <c r="PM11" s="73">
        <v>0</v>
      </c>
      <c r="PN11" s="73">
        <v>0</v>
      </c>
      <c r="PO11" s="73">
        <v>0</v>
      </c>
      <c r="PP11" s="73">
        <v>0</v>
      </c>
      <c r="PQ11" s="73">
        <v>0</v>
      </c>
      <c r="PR11" s="73">
        <v>0</v>
      </c>
      <c r="PS11" s="73">
        <v>31210544</v>
      </c>
      <c r="PT11" s="73">
        <v>29918441</v>
      </c>
      <c r="PU11" s="73">
        <v>28551158</v>
      </c>
      <c r="PV11" s="73">
        <v>26455642</v>
      </c>
      <c r="PW11" s="73">
        <v>25727156</v>
      </c>
      <c r="PX11" s="73">
        <v>24849824</v>
      </c>
      <c r="PY11" s="73">
        <v>0</v>
      </c>
      <c r="PZ11" s="73">
        <v>0</v>
      </c>
      <c r="QA11" s="73">
        <v>0</v>
      </c>
      <c r="QB11" s="73">
        <v>0</v>
      </c>
      <c r="QC11" s="73">
        <v>0</v>
      </c>
      <c r="QD11" s="73">
        <v>0</v>
      </c>
      <c r="QE11" s="73">
        <v>13156856</v>
      </c>
      <c r="QF11" s="73">
        <v>12479738</v>
      </c>
      <c r="QG11" s="73">
        <v>11532130</v>
      </c>
      <c r="QH11" s="73">
        <v>11285500</v>
      </c>
      <c r="QI11" s="73">
        <v>11468554</v>
      </c>
      <c r="QJ11" s="73">
        <v>11336970</v>
      </c>
      <c r="QK11" s="73">
        <v>18942209</v>
      </c>
      <c r="QL11" s="73">
        <v>17550741</v>
      </c>
      <c r="QM11" s="73">
        <v>16518222</v>
      </c>
      <c r="QN11" s="73">
        <v>15666895</v>
      </c>
      <c r="QO11" s="73">
        <v>15337380</v>
      </c>
      <c r="QP11" s="73">
        <v>15068838</v>
      </c>
      <c r="QQ11" s="73">
        <v>18954455</v>
      </c>
      <c r="QR11" s="73">
        <v>18258873</v>
      </c>
      <c r="QS11" s="73">
        <v>17145524</v>
      </c>
      <c r="QT11" s="73">
        <v>15864613</v>
      </c>
      <c r="QU11" s="73">
        <v>15190555</v>
      </c>
      <c r="QV11" s="73">
        <v>14588967</v>
      </c>
      <c r="QW11" s="73">
        <v>13989871</v>
      </c>
      <c r="QX11" s="73">
        <v>13005565</v>
      </c>
      <c r="QY11" s="73">
        <v>11878397</v>
      </c>
      <c r="QZ11" s="73">
        <v>10974182</v>
      </c>
      <c r="RA11" s="73">
        <v>11085118</v>
      </c>
      <c r="RB11" s="73">
        <v>11080472</v>
      </c>
      <c r="RC11" s="73">
        <v>13678487</v>
      </c>
      <c r="RD11" s="73">
        <v>12789156</v>
      </c>
      <c r="RE11" s="73">
        <v>12042075</v>
      </c>
      <c r="RF11" s="73">
        <v>11251041</v>
      </c>
      <c r="RG11" s="73">
        <v>11029122</v>
      </c>
      <c r="RH11" s="73">
        <v>11089370</v>
      </c>
      <c r="RI11" s="73">
        <v>14219086</v>
      </c>
      <c r="RJ11" s="73">
        <v>14955688</v>
      </c>
      <c r="RK11" s="73">
        <v>14422310</v>
      </c>
      <c r="RL11" s="73">
        <v>14160034</v>
      </c>
      <c r="RM11" s="73">
        <v>13669693</v>
      </c>
      <c r="RN11" s="73">
        <v>13322975</v>
      </c>
      <c r="RO11" s="73">
        <v>0</v>
      </c>
      <c r="RP11" s="73">
        <v>0</v>
      </c>
      <c r="RQ11" s="73">
        <v>0</v>
      </c>
      <c r="RR11" s="73">
        <v>0</v>
      </c>
      <c r="RS11" s="73">
        <v>0</v>
      </c>
      <c r="RT11" s="73">
        <v>0</v>
      </c>
      <c r="RU11" s="73">
        <v>12683760</v>
      </c>
      <c r="RV11" s="73">
        <v>12215492</v>
      </c>
      <c r="RW11" s="73">
        <v>11729630</v>
      </c>
      <c r="RX11" s="73">
        <v>11515397</v>
      </c>
      <c r="RY11" s="73">
        <v>10997698</v>
      </c>
      <c r="RZ11" s="73">
        <v>8184038</v>
      </c>
      <c r="SA11" s="73">
        <v>0</v>
      </c>
      <c r="SB11" s="73">
        <v>0</v>
      </c>
      <c r="SC11" s="73">
        <v>0</v>
      </c>
      <c r="SD11" s="73">
        <v>0</v>
      </c>
      <c r="SE11" s="73">
        <v>0</v>
      </c>
      <c r="SF11" s="73">
        <v>0</v>
      </c>
      <c r="SG11" s="73">
        <v>0</v>
      </c>
      <c r="SH11" s="73">
        <v>0</v>
      </c>
      <c r="SI11" s="73">
        <v>0</v>
      </c>
      <c r="SJ11" s="73">
        <v>0</v>
      </c>
      <c r="SK11" s="73">
        <v>0</v>
      </c>
      <c r="SL11" s="73">
        <v>0</v>
      </c>
      <c r="SM11" s="73">
        <v>0</v>
      </c>
      <c r="SN11" s="73">
        <v>0</v>
      </c>
      <c r="SO11" s="73">
        <v>0</v>
      </c>
      <c r="SP11" s="73">
        <v>0</v>
      </c>
      <c r="SQ11" s="73">
        <v>0</v>
      </c>
      <c r="SR11" s="73">
        <v>0</v>
      </c>
      <c r="SS11" s="73">
        <v>0</v>
      </c>
      <c r="ST11" s="73">
        <v>0</v>
      </c>
      <c r="SU11" s="73">
        <v>0</v>
      </c>
      <c r="SV11" s="73">
        <v>0</v>
      </c>
      <c r="SW11" s="73">
        <v>0</v>
      </c>
      <c r="SX11" s="73">
        <v>0</v>
      </c>
    </row>
    <row r="12" spans="1:518">
      <c r="A12" s="25"/>
      <c r="B12" s="27" t="s">
        <v>409</v>
      </c>
      <c r="C12" s="73">
        <v>6179500</v>
      </c>
      <c r="D12" s="73">
        <v>6958675</v>
      </c>
      <c r="E12" s="73">
        <v>7776060</v>
      </c>
      <c r="F12" s="73">
        <v>6922393</v>
      </c>
      <c r="G12" s="73">
        <v>7087586</v>
      </c>
      <c r="H12" s="73">
        <v>4122925</v>
      </c>
      <c r="I12" s="73">
        <v>46254</v>
      </c>
      <c r="J12" s="73">
        <v>67655</v>
      </c>
      <c r="K12" s="73">
        <v>20651</v>
      </c>
      <c r="L12" s="73">
        <v>12421</v>
      </c>
      <c r="M12" s="73">
        <v>9795</v>
      </c>
      <c r="N12" s="73">
        <v>49163</v>
      </c>
      <c r="O12" s="73">
        <v>212497</v>
      </c>
      <c r="P12" s="73">
        <v>169581</v>
      </c>
      <c r="Q12" s="73">
        <v>195606</v>
      </c>
      <c r="R12" s="73">
        <v>223209</v>
      </c>
      <c r="S12" s="73">
        <v>178296</v>
      </c>
      <c r="T12" s="73">
        <v>112112</v>
      </c>
      <c r="U12" s="73">
        <v>29723</v>
      </c>
      <c r="V12" s="73">
        <v>20110</v>
      </c>
      <c r="W12" s="73">
        <v>22120</v>
      </c>
      <c r="X12" s="73">
        <v>68927</v>
      </c>
      <c r="Y12" s="73">
        <v>76468</v>
      </c>
      <c r="Z12" s="73">
        <v>40497</v>
      </c>
      <c r="AA12" s="73">
        <v>442165</v>
      </c>
      <c r="AB12" s="73">
        <v>409375</v>
      </c>
      <c r="AC12" s="73">
        <v>439467</v>
      </c>
      <c r="AD12" s="73">
        <v>546539</v>
      </c>
      <c r="AE12" s="73">
        <v>536795</v>
      </c>
      <c r="AF12" s="73">
        <v>410001</v>
      </c>
      <c r="AG12" s="73">
        <v>268047</v>
      </c>
      <c r="AH12" s="73">
        <v>256886</v>
      </c>
      <c r="AI12" s="73">
        <v>298482</v>
      </c>
      <c r="AJ12" s="73">
        <v>206427</v>
      </c>
      <c r="AK12" s="73">
        <v>208926</v>
      </c>
      <c r="AL12" s="73">
        <v>199221</v>
      </c>
      <c r="AM12" s="73">
        <v>154681</v>
      </c>
      <c r="AN12" s="73">
        <v>147225</v>
      </c>
      <c r="AO12" s="73">
        <v>184596</v>
      </c>
      <c r="AP12" s="73">
        <v>156781</v>
      </c>
      <c r="AQ12" s="73">
        <v>149824</v>
      </c>
      <c r="AR12" s="73">
        <v>129956</v>
      </c>
      <c r="AS12" s="73">
        <v>661621</v>
      </c>
      <c r="AT12" s="73">
        <v>665438</v>
      </c>
      <c r="AU12" s="73">
        <v>574533</v>
      </c>
      <c r="AV12" s="73">
        <v>453436</v>
      </c>
      <c r="AW12" s="73">
        <v>439214</v>
      </c>
      <c r="AX12" s="73">
        <v>366906</v>
      </c>
      <c r="AY12" s="73">
        <v>539208</v>
      </c>
      <c r="AZ12" s="73">
        <v>590343</v>
      </c>
      <c r="BA12" s="73">
        <v>550874</v>
      </c>
      <c r="BB12" s="73">
        <v>691137</v>
      </c>
      <c r="BC12" s="73">
        <v>477395</v>
      </c>
      <c r="BD12" s="73">
        <v>455792</v>
      </c>
      <c r="BE12" s="73">
        <v>12310306</v>
      </c>
      <c r="BF12" s="73">
        <v>11559814</v>
      </c>
      <c r="BG12" s="73">
        <v>9336745</v>
      </c>
      <c r="BH12" s="73">
        <v>8327090</v>
      </c>
      <c r="BI12" s="73">
        <v>7454493</v>
      </c>
      <c r="BJ12" s="73">
        <v>6061670</v>
      </c>
      <c r="BK12" s="73">
        <v>13750</v>
      </c>
      <c r="BL12" s="73">
        <v>11837</v>
      </c>
      <c r="BM12" s="73">
        <v>15250</v>
      </c>
      <c r="BN12" s="73">
        <v>7952</v>
      </c>
      <c r="BO12" s="73">
        <v>5347</v>
      </c>
      <c r="BP12" s="73">
        <v>5699</v>
      </c>
      <c r="BQ12" s="73">
        <v>445143</v>
      </c>
      <c r="BR12" s="73">
        <v>413586</v>
      </c>
      <c r="BS12" s="73">
        <v>344871</v>
      </c>
      <c r="BT12" s="73">
        <v>283293</v>
      </c>
      <c r="BU12" s="73">
        <v>244495</v>
      </c>
      <c r="BV12" s="73">
        <v>276221</v>
      </c>
      <c r="BW12" s="73">
        <v>775356</v>
      </c>
      <c r="BX12" s="73">
        <v>646618</v>
      </c>
      <c r="BY12" s="73">
        <v>630786</v>
      </c>
      <c r="BZ12" s="73">
        <v>591105</v>
      </c>
      <c r="CA12" s="73">
        <v>544241</v>
      </c>
      <c r="CB12" s="73">
        <v>525630</v>
      </c>
      <c r="CC12" s="73">
        <v>121167</v>
      </c>
      <c r="CD12" s="73">
        <v>162098</v>
      </c>
      <c r="CE12" s="73">
        <v>135783</v>
      </c>
      <c r="CF12" s="73">
        <v>85801</v>
      </c>
      <c r="CG12" s="73">
        <v>40008</v>
      </c>
      <c r="CH12" s="73">
        <v>22298</v>
      </c>
      <c r="CI12" s="73">
        <v>573446</v>
      </c>
      <c r="CJ12" s="73">
        <v>542131</v>
      </c>
      <c r="CK12" s="73">
        <v>396947</v>
      </c>
      <c r="CL12" s="73">
        <v>371957</v>
      </c>
      <c r="CM12" s="73">
        <v>249793</v>
      </c>
      <c r="CN12" s="73">
        <v>246343</v>
      </c>
      <c r="CO12" s="73">
        <v>2870090</v>
      </c>
      <c r="CP12" s="73">
        <v>3077187</v>
      </c>
      <c r="CQ12" s="73">
        <v>3383680</v>
      </c>
      <c r="CR12" s="73">
        <v>2636204</v>
      </c>
      <c r="CS12" s="73">
        <v>2284262</v>
      </c>
      <c r="CT12" s="73">
        <v>1978367</v>
      </c>
      <c r="CU12" s="73">
        <v>6184</v>
      </c>
      <c r="CV12" s="73">
        <v>11492</v>
      </c>
      <c r="CW12" s="73">
        <v>4359</v>
      </c>
      <c r="CX12" s="73">
        <v>10745</v>
      </c>
      <c r="CY12" s="73">
        <v>3299</v>
      </c>
      <c r="CZ12" s="73">
        <v>0</v>
      </c>
      <c r="DA12" s="73">
        <v>286442</v>
      </c>
      <c r="DB12" s="73">
        <v>186395</v>
      </c>
      <c r="DC12" s="73">
        <v>243979</v>
      </c>
      <c r="DD12" s="73">
        <v>217678</v>
      </c>
      <c r="DE12" s="73">
        <v>237699</v>
      </c>
      <c r="DF12" s="73">
        <v>191813</v>
      </c>
      <c r="DG12" s="73">
        <v>631676</v>
      </c>
      <c r="DH12" s="73">
        <v>629273</v>
      </c>
      <c r="DI12" s="73">
        <v>542017</v>
      </c>
      <c r="DJ12" s="73">
        <v>520657</v>
      </c>
      <c r="DK12" s="73">
        <v>378471</v>
      </c>
      <c r="DL12" s="73">
        <v>446501</v>
      </c>
      <c r="DM12" s="73">
        <v>412920</v>
      </c>
      <c r="DN12" s="73">
        <v>300715</v>
      </c>
      <c r="DO12" s="73">
        <v>252357</v>
      </c>
      <c r="DP12" s="73">
        <v>246387</v>
      </c>
      <c r="DQ12" s="73">
        <v>256591</v>
      </c>
      <c r="DR12" s="73">
        <v>199515</v>
      </c>
      <c r="DS12" s="73">
        <v>1990199</v>
      </c>
      <c r="DT12" s="73">
        <v>2032049</v>
      </c>
      <c r="DU12" s="73">
        <v>1632495</v>
      </c>
      <c r="DV12" s="73">
        <v>1407294</v>
      </c>
      <c r="DW12" s="73">
        <v>1318483</v>
      </c>
      <c r="DX12" s="73">
        <v>1199083</v>
      </c>
      <c r="DY12" s="73">
        <v>38396950</v>
      </c>
      <c r="DZ12" s="73">
        <v>37614744</v>
      </c>
      <c r="EA12" s="73">
        <v>35415952</v>
      </c>
      <c r="EB12" s="73">
        <v>29827552</v>
      </c>
      <c r="EC12" s="73">
        <v>28708061</v>
      </c>
      <c r="ED12" s="73">
        <v>24083869</v>
      </c>
      <c r="EE12" s="73">
        <v>1690766</v>
      </c>
      <c r="EF12" s="73">
        <v>1991699</v>
      </c>
      <c r="EG12" s="73">
        <v>2066125</v>
      </c>
      <c r="EH12" s="73">
        <v>1845625</v>
      </c>
      <c r="EI12" s="73">
        <v>1158830</v>
      </c>
      <c r="EJ12" s="73">
        <v>807646</v>
      </c>
      <c r="EK12" s="73">
        <v>25803</v>
      </c>
      <c r="EL12" s="73">
        <v>22701</v>
      </c>
      <c r="EM12" s="73">
        <v>43944</v>
      </c>
      <c r="EN12" s="73">
        <v>28950</v>
      </c>
      <c r="EO12" s="73">
        <v>43381</v>
      </c>
      <c r="EP12" s="73">
        <v>30755</v>
      </c>
      <c r="EQ12" s="73">
        <v>27097</v>
      </c>
      <c r="ER12" s="73">
        <v>60044</v>
      </c>
      <c r="ES12" s="73">
        <v>53025</v>
      </c>
      <c r="ET12" s="73">
        <v>42942</v>
      </c>
      <c r="EU12" s="73">
        <v>85953</v>
      </c>
      <c r="EV12" s="73">
        <v>32043</v>
      </c>
      <c r="EW12" s="73">
        <v>1556435</v>
      </c>
      <c r="EX12" s="73">
        <v>1641403</v>
      </c>
      <c r="EY12" s="73">
        <v>1769070</v>
      </c>
      <c r="EZ12" s="73">
        <v>1695324</v>
      </c>
      <c r="FA12" s="73">
        <v>1574873</v>
      </c>
      <c r="FB12" s="73">
        <v>1452458</v>
      </c>
      <c r="FC12" s="73">
        <v>187745</v>
      </c>
      <c r="FD12" s="73">
        <v>165016</v>
      </c>
      <c r="FE12" s="73">
        <v>269155</v>
      </c>
      <c r="FF12" s="73">
        <v>116653</v>
      </c>
      <c r="FG12" s="73">
        <v>106594</v>
      </c>
      <c r="FH12" s="73">
        <v>23071</v>
      </c>
      <c r="FI12" s="73">
        <v>6779782</v>
      </c>
      <c r="FJ12" s="73">
        <v>7948214</v>
      </c>
      <c r="FK12" s="73">
        <v>7133854</v>
      </c>
      <c r="FL12" s="73">
        <v>5678273</v>
      </c>
      <c r="FM12" s="73">
        <v>4953452</v>
      </c>
      <c r="FN12" s="73">
        <v>4178899</v>
      </c>
      <c r="FO12" s="73">
        <v>717542</v>
      </c>
      <c r="FP12" s="73">
        <v>800170</v>
      </c>
      <c r="FQ12" s="73">
        <v>840629</v>
      </c>
      <c r="FR12" s="73">
        <v>468897</v>
      </c>
      <c r="FS12" s="73">
        <v>405204</v>
      </c>
      <c r="FT12" s="73">
        <v>269710</v>
      </c>
      <c r="FU12" s="73">
        <v>288378</v>
      </c>
      <c r="FV12" s="73">
        <v>678421</v>
      </c>
      <c r="FW12" s="73">
        <v>726948</v>
      </c>
      <c r="FX12" s="73">
        <v>296288</v>
      </c>
      <c r="FY12" s="73">
        <v>239968</v>
      </c>
      <c r="FZ12" s="73">
        <v>198919</v>
      </c>
      <c r="GA12" s="73">
        <v>926974</v>
      </c>
      <c r="GB12" s="73">
        <v>818897</v>
      </c>
      <c r="GC12" s="73">
        <v>693189</v>
      </c>
      <c r="GD12" s="73">
        <v>775486</v>
      </c>
      <c r="GE12" s="73">
        <v>486520</v>
      </c>
      <c r="GF12" s="73">
        <v>392402</v>
      </c>
      <c r="GG12" s="73">
        <v>24192</v>
      </c>
      <c r="GH12" s="73">
        <v>39540</v>
      </c>
      <c r="GI12" s="73">
        <v>56431</v>
      </c>
      <c r="GJ12" s="73">
        <v>43992</v>
      </c>
      <c r="GK12" s="73">
        <v>25486</v>
      </c>
      <c r="GL12" s="73">
        <v>84840</v>
      </c>
      <c r="GM12" s="73">
        <v>1341083</v>
      </c>
      <c r="GN12" s="73">
        <v>1614831</v>
      </c>
      <c r="GO12" s="73">
        <v>1617736</v>
      </c>
      <c r="GP12" s="73">
        <v>913550</v>
      </c>
      <c r="GQ12" s="73">
        <v>821041</v>
      </c>
      <c r="GR12" s="73">
        <v>620205</v>
      </c>
      <c r="GS12" s="73">
        <v>1400274</v>
      </c>
      <c r="GT12" s="73">
        <v>1126846</v>
      </c>
      <c r="GU12" s="73">
        <v>887005</v>
      </c>
      <c r="GV12" s="73">
        <v>916564</v>
      </c>
      <c r="GW12" s="73">
        <v>762296</v>
      </c>
      <c r="GX12" s="73">
        <v>754457</v>
      </c>
      <c r="GY12" s="73">
        <v>585304</v>
      </c>
      <c r="GZ12" s="73">
        <v>947225</v>
      </c>
      <c r="HA12" s="73">
        <v>758145</v>
      </c>
      <c r="HB12" s="73">
        <v>612371</v>
      </c>
      <c r="HC12" s="73">
        <v>633078</v>
      </c>
      <c r="HD12" s="73">
        <v>398501</v>
      </c>
      <c r="HE12" s="73">
        <v>4577</v>
      </c>
      <c r="HF12" s="73">
        <v>4309</v>
      </c>
      <c r="HG12" s="73">
        <v>6979</v>
      </c>
      <c r="HH12" s="73">
        <v>4925</v>
      </c>
      <c r="HI12" s="73">
        <v>5393</v>
      </c>
      <c r="HJ12" s="73">
        <v>0</v>
      </c>
      <c r="HK12" s="73">
        <v>756403</v>
      </c>
      <c r="HL12" s="73">
        <v>650753</v>
      </c>
      <c r="HM12" s="73">
        <v>598175</v>
      </c>
      <c r="HN12" s="73">
        <v>575867</v>
      </c>
      <c r="HO12" s="73">
        <v>205056</v>
      </c>
      <c r="HP12" s="73">
        <v>505065</v>
      </c>
      <c r="HQ12" s="73">
        <v>1343358</v>
      </c>
      <c r="HR12" s="73">
        <v>1615248</v>
      </c>
      <c r="HS12" s="73">
        <v>1118045</v>
      </c>
      <c r="HT12" s="73">
        <v>922990</v>
      </c>
      <c r="HU12" s="73">
        <v>1003251</v>
      </c>
      <c r="HV12" s="73">
        <v>897073</v>
      </c>
      <c r="HW12" s="73">
        <v>1106372</v>
      </c>
      <c r="HX12" s="73">
        <v>953735</v>
      </c>
      <c r="HY12" s="73">
        <v>725251</v>
      </c>
      <c r="HZ12" s="73">
        <v>679112</v>
      </c>
      <c r="IA12" s="73">
        <v>592902</v>
      </c>
      <c r="IB12" s="73">
        <v>514119</v>
      </c>
      <c r="IC12" s="73">
        <v>2744617</v>
      </c>
      <c r="ID12" s="73">
        <v>2324936</v>
      </c>
      <c r="IE12" s="73">
        <v>804928</v>
      </c>
      <c r="IF12" s="73">
        <v>1093565</v>
      </c>
      <c r="IG12" s="73">
        <v>762699</v>
      </c>
      <c r="IH12" s="73">
        <v>974675</v>
      </c>
      <c r="II12" s="73">
        <v>1603634</v>
      </c>
      <c r="IJ12" s="73">
        <v>2164000</v>
      </c>
      <c r="IK12" s="73">
        <v>1911391</v>
      </c>
      <c r="IL12" s="73">
        <v>1278883</v>
      </c>
      <c r="IM12" s="73">
        <v>1169875</v>
      </c>
      <c r="IN12" s="73">
        <v>673057</v>
      </c>
      <c r="IO12" s="73">
        <v>1004066</v>
      </c>
      <c r="IP12" s="73">
        <v>1308588</v>
      </c>
      <c r="IQ12" s="73">
        <v>1163388</v>
      </c>
      <c r="IR12" s="73">
        <v>1241925</v>
      </c>
      <c r="IS12" s="73">
        <v>938871</v>
      </c>
      <c r="IT12" s="73">
        <v>920150</v>
      </c>
      <c r="IU12" s="73">
        <v>1171261</v>
      </c>
      <c r="IV12" s="73">
        <v>1567621</v>
      </c>
      <c r="IW12" s="73">
        <v>1259054</v>
      </c>
      <c r="IX12" s="73">
        <v>1208950</v>
      </c>
      <c r="IY12" s="73">
        <v>1065947</v>
      </c>
      <c r="IZ12" s="73">
        <v>873033</v>
      </c>
      <c r="JA12" s="73">
        <v>757223</v>
      </c>
      <c r="JB12" s="73">
        <v>806948</v>
      </c>
      <c r="JC12" s="73">
        <v>446496</v>
      </c>
      <c r="JD12" s="73">
        <v>345958</v>
      </c>
      <c r="JE12" s="78">
        <v>437075</v>
      </c>
      <c r="JF12" s="73">
        <v>564039</v>
      </c>
      <c r="JG12" s="73">
        <v>5898390</v>
      </c>
      <c r="JH12" s="73">
        <v>6922642</v>
      </c>
      <c r="JI12" s="73">
        <v>6016288</v>
      </c>
      <c r="JJ12" s="73">
        <v>5253966</v>
      </c>
      <c r="JK12" s="73">
        <v>3615305</v>
      </c>
      <c r="JL12" s="73">
        <v>2988343</v>
      </c>
      <c r="JM12" s="73">
        <v>16477</v>
      </c>
      <c r="JN12" s="73">
        <v>21685</v>
      </c>
      <c r="JO12" s="73">
        <v>25958</v>
      </c>
      <c r="JP12" s="73">
        <v>26815</v>
      </c>
      <c r="JQ12" s="73">
        <v>22978</v>
      </c>
      <c r="JR12" s="73">
        <v>23366</v>
      </c>
      <c r="JS12" s="73">
        <v>1330461</v>
      </c>
      <c r="JT12" s="73">
        <v>1635709</v>
      </c>
      <c r="JU12" s="73">
        <v>1166329</v>
      </c>
      <c r="JV12" s="73">
        <v>1113750</v>
      </c>
      <c r="JW12" s="73">
        <v>1130596</v>
      </c>
      <c r="JX12" s="73">
        <v>932525</v>
      </c>
      <c r="JY12" s="73">
        <v>929991</v>
      </c>
      <c r="JZ12" s="73">
        <v>1081507</v>
      </c>
      <c r="KA12" s="73">
        <v>1014488</v>
      </c>
      <c r="KB12" s="73">
        <v>1070469</v>
      </c>
      <c r="KC12" s="73">
        <v>905736</v>
      </c>
      <c r="KD12" s="73">
        <v>328483</v>
      </c>
      <c r="KE12" s="73">
        <v>1405123</v>
      </c>
      <c r="KF12" s="73">
        <v>1438222</v>
      </c>
      <c r="KG12" s="73">
        <v>1242475</v>
      </c>
      <c r="KH12" s="73">
        <v>1082737</v>
      </c>
      <c r="KI12" s="73">
        <v>946984</v>
      </c>
      <c r="KJ12" s="73">
        <v>909562</v>
      </c>
      <c r="KK12" s="73">
        <v>16965</v>
      </c>
      <c r="KL12" s="73">
        <v>8446</v>
      </c>
      <c r="KM12" s="73">
        <v>13084</v>
      </c>
      <c r="KN12" s="73">
        <v>23056</v>
      </c>
      <c r="KO12" s="73">
        <v>9300</v>
      </c>
      <c r="KP12" s="73">
        <v>6644</v>
      </c>
      <c r="KQ12" s="73">
        <v>669169</v>
      </c>
      <c r="KR12" s="73">
        <v>642967</v>
      </c>
      <c r="KS12" s="73">
        <v>620864</v>
      </c>
      <c r="KT12" s="73">
        <v>583410</v>
      </c>
      <c r="KU12" s="73">
        <v>521123</v>
      </c>
      <c r="KV12" s="73">
        <v>351538</v>
      </c>
      <c r="KW12" s="73">
        <v>20001564</v>
      </c>
      <c r="KX12" s="73">
        <v>17018585</v>
      </c>
      <c r="KY12" s="73">
        <v>14486050</v>
      </c>
      <c r="KZ12" s="73">
        <v>14710656</v>
      </c>
      <c r="LA12" s="73">
        <v>11515373</v>
      </c>
      <c r="LB12" s="73">
        <v>10024131</v>
      </c>
      <c r="LC12" s="73">
        <v>1274</v>
      </c>
      <c r="LD12" s="73">
        <v>260</v>
      </c>
      <c r="LE12" s="73">
        <v>0</v>
      </c>
      <c r="LF12" s="73">
        <v>156</v>
      </c>
      <c r="LG12" s="73">
        <v>361</v>
      </c>
      <c r="LH12" s="73">
        <v>0</v>
      </c>
      <c r="LI12" s="73">
        <v>525339</v>
      </c>
      <c r="LJ12" s="73">
        <v>497955</v>
      </c>
      <c r="LK12" s="73">
        <v>599003</v>
      </c>
      <c r="LL12" s="73">
        <v>591567</v>
      </c>
      <c r="LM12" s="73">
        <v>518809</v>
      </c>
      <c r="LN12" s="73">
        <v>486621</v>
      </c>
      <c r="LO12" s="73">
        <v>12849533</v>
      </c>
      <c r="LP12" s="73">
        <v>14725900</v>
      </c>
      <c r="LQ12" s="73">
        <v>14325018</v>
      </c>
      <c r="LR12" s="73">
        <v>11826716</v>
      </c>
      <c r="LS12" s="73">
        <v>12174739</v>
      </c>
      <c r="LT12" s="73">
        <v>9842455</v>
      </c>
      <c r="LU12" s="73">
        <v>20758</v>
      </c>
      <c r="LV12" s="73">
        <v>21320</v>
      </c>
      <c r="LW12" s="73">
        <v>35258</v>
      </c>
      <c r="LX12" s="73">
        <v>12660</v>
      </c>
      <c r="LY12" s="73">
        <v>23992</v>
      </c>
      <c r="LZ12" s="73">
        <v>9443</v>
      </c>
      <c r="MA12" s="73">
        <v>20505</v>
      </c>
      <c r="MB12" s="73">
        <v>14776</v>
      </c>
      <c r="MC12" s="73">
        <v>15349</v>
      </c>
      <c r="MD12" s="73">
        <v>3325</v>
      </c>
      <c r="ME12" s="73">
        <v>3559</v>
      </c>
      <c r="MF12" s="73">
        <v>5420</v>
      </c>
      <c r="MG12" s="73">
        <v>2904934</v>
      </c>
      <c r="MH12" s="73">
        <v>3188113</v>
      </c>
      <c r="MI12" s="73">
        <v>2236515</v>
      </c>
      <c r="MJ12" s="73">
        <v>1639995</v>
      </c>
      <c r="MK12" s="73">
        <v>1595810</v>
      </c>
      <c r="ML12" s="73">
        <v>1534802</v>
      </c>
      <c r="MM12" s="73">
        <v>5094</v>
      </c>
      <c r="MN12" s="73">
        <v>2515</v>
      </c>
      <c r="MO12" s="73">
        <v>11665</v>
      </c>
      <c r="MP12" s="73">
        <v>4761</v>
      </c>
      <c r="MQ12" s="73">
        <v>1983</v>
      </c>
      <c r="MR12" s="73">
        <v>910</v>
      </c>
      <c r="MS12" s="73">
        <v>80425</v>
      </c>
      <c r="MT12" s="73">
        <v>72618</v>
      </c>
      <c r="MU12" s="73">
        <v>99237</v>
      </c>
      <c r="MV12" s="73">
        <v>38606</v>
      </c>
      <c r="MW12" s="73">
        <v>41423</v>
      </c>
      <c r="MX12" s="73">
        <v>44169</v>
      </c>
      <c r="MY12" s="73">
        <v>164471</v>
      </c>
      <c r="MZ12" s="73">
        <v>188053</v>
      </c>
      <c r="NA12" s="73">
        <v>113886</v>
      </c>
      <c r="NB12" s="73">
        <v>100361</v>
      </c>
      <c r="NC12" s="73">
        <v>100205</v>
      </c>
      <c r="ND12" s="73">
        <v>138340</v>
      </c>
      <c r="NE12" s="73">
        <v>852697</v>
      </c>
      <c r="NF12" s="73">
        <v>728284</v>
      </c>
      <c r="NG12" s="73">
        <v>668242</v>
      </c>
      <c r="NH12" s="73">
        <v>660141</v>
      </c>
      <c r="NI12" s="73">
        <v>541183</v>
      </c>
      <c r="NJ12" s="73">
        <v>488979</v>
      </c>
      <c r="NK12" s="73">
        <v>451407</v>
      </c>
      <c r="NL12" s="73">
        <v>353650</v>
      </c>
      <c r="NM12" s="73">
        <v>341275</v>
      </c>
      <c r="NN12" s="73">
        <v>256539</v>
      </c>
      <c r="NO12" s="73">
        <v>304392</v>
      </c>
      <c r="NP12" s="73">
        <v>321135</v>
      </c>
      <c r="NQ12" s="73">
        <v>1314074</v>
      </c>
      <c r="NR12" s="73">
        <v>1746200</v>
      </c>
      <c r="NS12" s="73">
        <v>1621791</v>
      </c>
      <c r="NT12" s="73">
        <v>1680288</v>
      </c>
      <c r="NU12" s="73">
        <v>1088183</v>
      </c>
      <c r="NV12" s="73">
        <v>1155056</v>
      </c>
      <c r="NW12" s="73">
        <v>2450072</v>
      </c>
      <c r="NX12" s="73">
        <v>2944879</v>
      </c>
      <c r="NY12" s="73">
        <v>2440018</v>
      </c>
      <c r="NZ12" s="73">
        <v>1919492</v>
      </c>
      <c r="OA12" s="73">
        <v>1728911</v>
      </c>
      <c r="OB12" s="73">
        <v>1933519</v>
      </c>
      <c r="OC12" s="73">
        <v>1487073</v>
      </c>
      <c r="OD12" s="73">
        <v>1610565</v>
      </c>
      <c r="OE12" s="73">
        <v>1606457</v>
      </c>
      <c r="OF12" s="73">
        <v>1427559</v>
      </c>
      <c r="OG12" s="73">
        <v>1755064</v>
      </c>
      <c r="OH12" s="73">
        <v>1361844</v>
      </c>
      <c r="OI12" s="73">
        <v>1341589</v>
      </c>
      <c r="OJ12" s="73">
        <v>1113483</v>
      </c>
      <c r="OK12" s="73">
        <v>1462806</v>
      </c>
      <c r="OL12" s="73">
        <v>1524957</v>
      </c>
      <c r="OM12" s="73">
        <v>1500114</v>
      </c>
      <c r="ON12" s="73">
        <v>1094859</v>
      </c>
      <c r="OO12" s="73">
        <v>6195</v>
      </c>
      <c r="OP12" s="73">
        <v>4350</v>
      </c>
      <c r="OQ12" s="73">
        <v>2681</v>
      </c>
      <c r="OR12" s="73">
        <v>1337</v>
      </c>
      <c r="OS12" s="73">
        <v>4576</v>
      </c>
      <c r="OT12" s="73">
        <v>4006</v>
      </c>
      <c r="OU12" s="73">
        <v>572363</v>
      </c>
      <c r="OV12" s="73">
        <v>575069</v>
      </c>
      <c r="OW12" s="73">
        <v>549457</v>
      </c>
      <c r="OX12" s="73">
        <v>700605</v>
      </c>
      <c r="OY12" s="73">
        <v>753299</v>
      </c>
      <c r="OZ12" s="73">
        <v>647503</v>
      </c>
      <c r="PA12" s="73">
        <v>993359</v>
      </c>
      <c r="PB12" s="73">
        <v>858033</v>
      </c>
      <c r="PC12" s="73">
        <v>727864</v>
      </c>
      <c r="PD12" s="73">
        <v>672617</v>
      </c>
      <c r="PE12" s="73">
        <v>601879</v>
      </c>
      <c r="PF12" s="73">
        <v>688145</v>
      </c>
      <c r="PG12" s="73">
        <v>568909</v>
      </c>
      <c r="PH12" s="73">
        <v>523210</v>
      </c>
      <c r="PI12" s="73">
        <v>346169</v>
      </c>
      <c r="PJ12" s="73">
        <v>330412</v>
      </c>
      <c r="PK12" s="73">
        <v>275731</v>
      </c>
      <c r="PL12" s="73">
        <v>359014</v>
      </c>
      <c r="PM12" s="73">
        <v>18634</v>
      </c>
      <c r="PN12" s="73">
        <v>4902</v>
      </c>
      <c r="PO12" s="73">
        <v>20237</v>
      </c>
      <c r="PP12" s="73">
        <v>3953</v>
      </c>
      <c r="PQ12" s="73">
        <v>2316</v>
      </c>
      <c r="PR12" s="73">
        <v>2543</v>
      </c>
      <c r="PS12" s="73">
        <v>8011274</v>
      </c>
      <c r="PT12" s="73">
        <v>9396193</v>
      </c>
      <c r="PU12" s="73">
        <v>9216401</v>
      </c>
      <c r="PV12" s="73">
        <v>7753794</v>
      </c>
      <c r="PW12" s="73">
        <v>5872735</v>
      </c>
      <c r="PX12" s="73">
        <v>5220619</v>
      </c>
      <c r="PY12" s="73">
        <v>1089443</v>
      </c>
      <c r="PZ12" s="73">
        <v>1274160</v>
      </c>
      <c r="QA12" s="73">
        <v>890156</v>
      </c>
      <c r="QB12" s="73">
        <v>677633</v>
      </c>
      <c r="QC12" s="73">
        <v>817706</v>
      </c>
      <c r="QD12" s="73">
        <v>735348</v>
      </c>
      <c r="QE12" s="73">
        <v>594132</v>
      </c>
      <c r="QF12" s="73">
        <v>454577</v>
      </c>
      <c r="QG12" s="73">
        <v>429485</v>
      </c>
      <c r="QH12" s="73">
        <v>408333</v>
      </c>
      <c r="QI12" s="73">
        <v>402524</v>
      </c>
      <c r="QJ12" s="73">
        <v>439124</v>
      </c>
      <c r="QK12" s="73">
        <v>1091373</v>
      </c>
      <c r="QL12" s="73">
        <v>1102210</v>
      </c>
      <c r="QM12" s="73">
        <v>1066754</v>
      </c>
      <c r="QN12" s="73">
        <v>1079114</v>
      </c>
      <c r="QO12" s="73">
        <v>1428343</v>
      </c>
      <c r="QP12" s="73">
        <v>800492</v>
      </c>
      <c r="QQ12" s="73">
        <v>1252865</v>
      </c>
      <c r="QR12" s="73">
        <v>1695580</v>
      </c>
      <c r="QS12" s="73">
        <v>1710364</v>
      </c>
      <c r="QT12" s="73">
        <v>1182551</v>
      </c>
      <c r="QU12" s="73">
        <v>1178938</v>
      </c>
      <c r="QV12" s="73">
        <v>906654</v>
      </c>
      <c r="QW12" s="73">
        <v>574856</v>
      </c>
      <c r="QX12" s="73">
        <v>426497</v>
      </c>
      <c r="QY12" s="73">
        <v>310379</v>
      </c>
      <c r="QZ12" s="73">
        <v>219839</v>
      </c>
      <c r="RA12" s="73">
        <v>195443</v>
      </c>
      <c r="RB12" s="73">
        <v>307581</v>
      </c>
      <c r="RC12" s="73">
        <v>678970</v>
      </c>
      <c r="RD12" s="73">
        <v>648649</v>
      </c>
      <c r="RE12" s="73">
        <v>674166</v>
      </c>
      <c r="RF12" s="73">
        <v>571474</v>
      </c>
      <c r="RG12" s="73">
        <v>453407</v>
      </c>
      <c r="RH12" s="73">
        <v>473727</v>
      </c>
      <c r="RI12" s="73">
        <v>838654</v>
      </c>
      <c r="RJ12" s="73">
        <v>845836</v>
      </c>
      <c r="RK12" s="73">
        <v>918242</v>
      </c>
      <c r="RL12" s="73">
        <v>718810</v>
      </c>
      <c r="RM12" s="73">
        <v>571340</v>
      </c>
      <c r="RN12" s="73">
        <v>559165</v>
      </c>
      <c r="RO12" s="73">
        <v>9683</v>
      </c>
      <c r="RP12" s="73">
        <v>5805</v>
      </c>
      <c r="RQ12" s="73">
        <v>10000</v>
      </c>
      <c r="RR12" s="73">
        <v>13351</v>
      </c>
      <c r="RS12" s="73">
        <v>6201</v>
      </c>
      <c r="RT12" s="73">
        <v>18950</v>
      </c>
      <c r="RU12" s="73">
        <v>427117</v>
      </c>
      <c r="RV12" s="73">
        <v>432886</v>
      </c>
      <c r="RW12" s="73">
        <v>486222</v>
      </c>
      <c r="RX12" s="73">
        <v>406843</v>
      </c>
      <c r="RY12" s="73">
        <v>316191</v>
      </c>
      <c r="RZ12" s="73">
        <v>273896</v>
      </c>
      <c r="SA12" s="73">
        <v>135240</v>
      </c>
      <c r="SB12" s="73">
        <v>40803</v>
      </c>
      <c r="SC12" s="73">
        <v>35385</v>
      </c>
      <c r="SD12" s="73">
        <v>33300</v>
      </c>
      <c r="SE12" s="73">
        <v>35154</v>
      </c>
      <c r="SF12" s="73">
        <v>30512</v>
      </c>
      <c r="SG12" s="73">
        <v>52674</v>
      </c>
      <c r="SH12" s="73">
        <v>22466</v>
      </c>
      <c r="SI12" s="73">
        <v>20870</v>
      </c>
      <c r="SJ12" s="73">
        <v>4115</v>
      </c>
      <c r="SK12" s="73">
        <v>15249</v>
      </c>
      <c r="SL12" s="73">
        <v>20843</v>
      </c>
      <c r="SM12" s="73">
        <v>639008</v>
      </c>
      <c r="SN12" s="73">
        <v>994302</v>
      </c>
      <c r="SO12" s="73">
        <v>1002961</v>
      </c>
      <c r="SP12" s="73">
        <v>1037830</v>
      </c>
      <c r="SQ12" s="73">
        <v>882948</v>
      </c>
      <c r="SR12" s="73">
        <v>981858</v>
      </c>
      <c r="SS12" s="73">
        <v>1250398</v>
      </c>
      <c r="ST12" s="73">
        <v>1259834</v>
      </c>
      <c r="SU12" s="73">
        <v>1305032</v>
      </c>
      <c r="SV12" s="73">
        <v>1256758</v>
      </c>
      <c r="SW12" s="73">
        <v>1568830</v>
      </c>
      <c r="SX12" s="73">
        <v>1444285</v>
      </c>
    </row>
    <row r="13" spans="1:518">
      <c r="A13" s="25"/>
      <c r="B13" s="27" t="s">
        <v>410</v>
      </c>
      <c r="C13" s="73">
        <v>509935</v>
      </c>
      <c r="D13" s="73">
        <v>334043</v>
      </c>
      <c r="E13" s="73">
        <v>177958</v>
      </c>
      <c r="F13" s="73">
        <v>113701</v>
      </c>
      <c r="G13" s="73">
        <v>66425</v>
      </c>
      <c r="H13" s="73">
        <v>56254</v>
      </c>
      <c r="I13" s="73">
        <v>36908</v>
      </c>
      <c r="J13" s="73">
        <v>17809</v>
      </c>
      <c r="K13" s="73">
        <v>27389</v>
      </c>
      <c r="L13" s="73">
        <v>20537</v>
      </c>
      <c r="M13" s="73">
        <v>28044</v>
      </c>
      <c r="N13" s="73">
        <v>3647</v>
      </c>
      <c r="O13" s="73">
        <v>67045</v>
      </c>
      <c r="P13" s="73">
        <v>42215</v>
      </c>
      <c r="Q13" s="73">
        <v>13797</v>
      </c>
      <c r="R13" s="73">
        <v>13904</v>
      </c>
      <c r="S13" s="73">
        <v>2924</v>
      </c>
      <c r="T13" s="73">
        <v>500</v>
      </c>
      <c r="U13" s="73">
        <v>5279</v>
      </c>
      <c r="V13" s="73">
        <v>9628</v>
      </c>
      <c r="W13" s="73">
        <v>6200</v>
      </c>
      <c r="X13" s="73">
        <v>9225</v>
      </c>
      <c r="Y13" s="73">
        <v>9775</v>
      </c>
      <c r="Z13" s="73">
        <v>3150</v>
      </c>
      <c r="AA13" s="73">
        <v>206889</v>
      </c>
      <c r="AB13" s="73">
        <v>208495</v>
      </c>
      <c r="AC13" s="73">
        <v>214735</v>
      </c>
      <c r="AD13" s="73">
        <v>211166</v>
      </c>
      <c r="AE13" s="73">
        <v>198405</v>
      </c>
      <c r="AF13" s="73">
        <v>164632</v>
      </c>
      <c r="AG13" s="73">
        <v>152738</v>
      </c>
      <c r="AH13" s="73">
        <v>94918</v>
      </c>
      <c r="AI13" s="73">
        <v>87761</v>
      </c>
      <c r="AJ13" s="73">
        <v>75422</v>
      </c>
      <c r="AK13" s="73">
        <v>60925</v>
      </c>
      <c r="AL13" s="73">
        <v>48023</v>
      </c>
      <c r="AM13" s="73">
        <v>37028</v>
      </c>
      <c r="AN13" s="73">
        <v>46486</v>
      </c>
      <c r="AO13" s="73">
        <v>34910</v>
      </c>
      <c r="AP13" s="73">
        <v>34851</v>
      </c>
      <c r="AQ13" s="73">
        <v>3309</v>
      </c>
      <c r="AR13" s="73">
        <v>498</v>
      </c>
      <c r="AS13" s="73">
        <v>181374</v>
      </c>
      <c r="AT13" s="73">
        <v>172302</v>
      </c>
      <c r="AU13" s="73">
        <v>172784</v>
      </c>
      <c r="AV13" s="73">
        <v>150602</v>
      </c>
      <c r="AW13" s="73">
        <v>134240</v>
      </c>
      <c r="AX13" s="73">
        <v>134329</v>
      </c>
      <c r="AY13" s="73">
        <v>162485</v>
      </c>
      <c r="AZ13" s="73">
        <v>223204</v>
      </c>
      <c r="BA13" s="73">
        <v>211053</v>
      </c>
      <c r="BB13" s="73">
        <v>98436</v>
      </c>
      <c r="BC13" s="73">
        <v>97225</v>
      </c>
      <c r="BD13" s="73">
        <v>53263</v>
      </c>
      <c r="BE13" s="73">
        <v>967604</v>
      </c>
      <c r="BF13" s="73">
        <v>1776134</v>
      </c>
      <c r="BG13" s="73">
        <v>2641166</v>
      </c>
      <c r="BH13" s="73">
        <v>2158104</v>
      </c>
      <c r="BI13" s="73">
        <v>2350218</v>
      </c>
      <c r="BJ13" s="73">
        <v>2207440</v>
      </c>
      <c r="BK13" s="73">
        <v>61299</v>
      </c>
      <c r="BL13" s="73">
        <v>37191</v>
      </c>
      <c r="BM13" s="73">
        <v>41961</v>
      </c>
      <c r="BN13" s="73">
        <v>35096</v>
      </c>
      <c r="BO13" s="73">
        <v>31322</v>
      </c>
      <c r="BP13" s="73">
        <v>22630</v>
      </c>
      <c r="BQ13" s="73">
        <v>98812</v>
      </c>
      <c r="BR13" s="73">
        <v>56514</v>
      </c>
      <c r="BS13" s="73">
        <v>48665</v>
      </c>
      <c r="BT13" s="73">
        <v>50145</v>
      </c>
      <c r="BU13" s="73">
        <v>10415</v>
      </c>
      <c r="BV13" s="73">
        <v>15798</v>
      </c>
      <c r="BW13" s="73">
        <v>182919</v>
      </c>
      <c r="BX13" s="73">
        <v>165442</v>
      </c>
      <c r="BY13" s="73">
        <v>172558</v>
      </c>
      <c r="BZ13" s="73">
        <v>127276</v>
      </c>
      <c r="CA13" s="73">
        <v>101074</v>
      </c>
      <c r="CB13" s="73">
        <v>90709</v>
      </c>
      <c r="CC13" s="73">
        <v>26108</v>
      </c>
      <c r="CD13" s="73">
        <v>25977</v>
      </c>
      <c r="CE13" s="73">
        <v>16266</v>
      </c>
      <c r="CF13" s="73">
        <v>3674</v>
      </c>
      <c r="CG13" s="73">
        <v>3258</v>
      </c>
      <c r="CH13" s="73">
        <v>2132</v>
      </c>
      <c r="CI13" s="73">
        <v>84364</v>
      </c>
      <c r="CJ13" s="73">
        <v>97124</v>
      </c>
      <c r="CK13" s="73">
        <v>71548</v>
      </c>
      <c r="CL13" s="73">
        <v>72888</v>
      </c>
      <c r="CM13" s="73">
        <v>84232</v>
      </c>
      <c r="CN13" s="73">
        <v>76041</v>
      </c>
      <c r="CO13" s="73">
        <v>652582</v>
      </c>
      <c r="CP13" s="73">
        <v>564267</v>
      </c>
      <c r="CQ13" s="73">
        <v>475106</v>
      </c>
      <c r="CR13" s="73">
        <v>313380</v>
      </c>
      <c r="CS13" s="73">
        <v>268255</v>
      </c>
      <c r="CT13" s="73">
        <v>127355</v>
      </c>
      <c r="CU13" s="73">
        <v>14162</v>
      </c>
      <c r="CV13" s="73">
        <v>13477</v>
      </c>
      <c r="CW13" s="73">
        <v>18609</v>
      </c>
      <c r="CX13" s="73">
        <v>270</v>
      </c>
      <c r="CY13" s="73">
        <v>0</v>
      </c>
      <c r="CZ13" s="73">
        <v>0</v>
      </c>
      <c r="DA13" s="73">
        <v>171091</v>
      </c>
      <c r="DB13" s="73">
        <v>151714</v>
      </c>
      <c r="DC13" s="73">
        <v>134186</v>
      </c>
      <c r="DD13" s="73">
        <v>96418</v>
      </c>
      <c r="DE13" s="73">
        <v>105339</v>
      </c>
      <c r="DF13" s="73">
        <v>87867</v>
      </c>
      <c r="DG13" s="73">
        <v>460692</v>
      </c>
      <c r="DH13" s="73">
        <v>387531</v>
      </c>
      <c r="DI13" s="73">
        <v>428112</v>
      </c>
      <c r="DJ13" s="73">
        <v>342987</v>
      </c>
      <c r="DK13" s="73">
        <v>269210</v>
      </c>
      <c r="DL13" s="73">
        <v>395352</v>
      </c>
      <c r="DM13" s="73">
        <v>73293</v>
      </c>
      <c r="DN13" s="73">
        <v>117054</v>
      </c>
      <c r="DO13" s="73">
        <v>82725</v>
      </c>
      <c r="DP13" s="73">
        <v>50694</v>
      </c>
      <c r="DQ13" s="73">
        <v>46064</v>
      </c>
      <c r="DR13" s="73">
        <v>50692</v>
      </c>
      <c r="DS13" s="73">
        <v>354124</v>
      </c>
      <c r="DT13" s="73">
        <v>331205</v>
      </c>
      <c r="DU13" s="73">
        <v>281992</v>
      </c>
      <c r="DV13" s="73">
        <v>216119</v>
      </c>
      <c r="DW13" s="73">
        <v>211947</v>
      </c>
      <c r="DX13" s="73">
        <v>157551</v>
      </c>
      <c r="DY13" s="73">
        <v>1185142</v>
      </c>
      <c r="DZ13" s="73">
        <v>1444526</v>
      </c>
      <c r="EA13" s="73">
        <v>720764</v>
      </c>
      <c r="EB13" s="73">
        <v>587467</v>
      </c>
      <c r="EC13" s="73">
        <v>317715</v>
      </c>
      <c r="ED13" s="73">
        <v>105348</v>
      </c>
      <c r="EE13" s="73">
        <v>146119</v>
      </c>
      <c r="EF13" s="73">
        <v>105860</v>
      </c>
      <c r="EG13" s="73">
        <v>212002</v>
      </c>
      <c r="EH13" s="73">
        <v>159460</v>
      </c>
      <c r="EI13" s="73">
        <v>194541</v>
      </c>
      <c r="EJ13" s="73">
        <v>134603</v>
      </c>
      <c r="EK13" s="73">
        <v>171508</v>
      </c>
      <c r="EL13" s="73">
        <v>96103</v>
      </c>
      <c r="EM13" s="73">
        <v>68340</v>
      </c>
      <c r="EN13" s="73">
        <v>80932</v>
      </c>
      <c r="EO13" s="73">
        <v>49798</v>
      </c>
      <c r="EP13" s="73">
        <v>16081</v>
      </c>
      <c r="EQ13" s="73">
        <v>81054</v>
      </c>
      <c r="ER13" s="73">
        <v>104187</v>
      </c>
      <c r="ES13" s="73">
        <v>206842</v>
      </c>
      <c r="ET13" s="73">
        <v>165046</v>
      </c>
      <c r="EU13" s="73">
        <v>48712</v>
      </c>
      <c r="EV13" s="73">
        <v>19353</v>
      </c>
      <c r="EW13" s="73">
        <v>352300</v>
      </c>
      <c r="EX13" s="73">
        <v>632035</v>
      </c>
      <c r="EY13" s="73">
        <v>612231</v>
      </c>
      <c r="EZ13" s="73">
        <v>512584</v>
      </c>
      <c r="FA13" s="73">
        <v>170919</v>
      </c>
      <c r="FB13" s="73">
        <v>139912</v>
      </c>
      <c r="FC13" s="73">
        <v>107825</v>
      </c>
      <c r="FD13" s="73">
        <v>76188</v>
      </c>
      <c r="FE13" s="73">
        <v>101094</v>
      </c>
      <c r="FF13" s="73">
        <v>53260</v>
      </c>
      <c r="FG13" s="73">
        <v>23768</v>
      </c>
      <c r="FH13" s="73">
        <v>3866</v>
      </c>
      <c r="FI13" s="73">
        <v>374703</v>
      </c>
      <c r="FJ13" s="73">
        <v>400688</v>
      </c>
      <c r="FK13" s="73">
        <v>459727</v>
      </c>
      <c r="FL13" s="73">
        <v>337855</v>
      </c>
      <c r="FM13" s="73">
        <v>335887</v>
      </c>
      <c r="FN13" s="73">
        <v>127339</v>
      </c>
      <c r="FO13" s="73">
        <v>50795</v>
      </c>
      <c r="FP13" s="73">
        <v>40074</v>
      </c>
      <c r="FQ13" s="73">
        <v>47414</v>
      </c>
      <c r="FR13" s="73">
        <v>34598</v>
      </c>
      <c r="FS13" s="73">
        <v>39978</v>
      </c>
      <c r="FT13" s="73">
        <v>40000</v>
      </c>
      <c r="FU13" s="73">
        <v>72432</v>
      </c>
      <c r="FV13" s="73">
        <v>41091</v>
      </c>
      <c r="FW13" s="73">
        <v>8121</v>
      </c>
      <c r="FX13" s="73">
        <v>7576</v>
      </c>
      <c r="FY13" s="73">
        <v>3126</v>
      </c>
      <c r="FZ13" s="73">
        <v>9669</v>
      </c>
      <c r="GA13" s="73">
        <v>43730</v>
      </c>
      <c r="GB13" s="73">
        <v>218895</v>
      </c>
      <c r="GC13" s="73">
        <v>210902</v>
      </c>
      <c r="GD13" s="73">
        <v>63270</v>
      </c>
      <c r="GE13" s="73">
        <v>61655</v>
      </c>
      <c r="GF13" s="73">
        <v>55000</v>
      </c>
      <c r="GG13" s="73">
        <v>234799</v>
      </c>
      <c r="GH13" s="73">
        <v>273661</v>
      </c>
      <c r="GI13" s="73">
        <v>122260</v>
      </c>
      <c r="GJ13" s="73">
        <v>97733</v>
      </c>
      <c r="GK13" s="73">
        <v>44444</v>
      </c>
      <c r="GL13" s="73">
        <v>49814</v>
      </c>
      <c r="GM13" s="73">
        <v>155492</v>
      </c>
      <c r="GN13" s="73">
        <v>169717</v>
      </c>
      <c r="GO13" s="73">
        <v>153519</v>
      </c>
      <c r="GP13" s="73">
        <v>122590</v>
      </c>
      <c r="GQ13" s="73">
        <v>131845</v>
      </c>
      <c r="GR13" s="73">
        <v>118619</v>
      </c>
      <c r="GS13" s="73">
        <v>83619</v>
      </c>
      <c r="GT13" s="73">
        <v>57444</v>
      </c>
      <c r="GU13" s="73">
        <v>73056</v>
      </c>
      <c r="GV13" s="73">
        <v>56825</v>
      </c>
      <c r="GW13" s="73">
        <v>45242</v>
      </c>
      <c r="GX13" s="73">
        <v>32894</v>
      </c>
      <c r="GY13" s="73">
        <v>73018</v>
      </c>
      <c r="GZ13" s="73">
        <v>37360</v>
      </c>
      <c r="HA13" s="73">
        <v>3580</v>
      </c>
      <c r="HB13" s="73">
        <v>25480</v>
      </c>
      <c r="HC13" s="73">
        <v>27431</v>
      </c>
      <c r="HD13" s="73">
        <v>294</v>
      </c>
      <c r="HE13" s="73">
        <v>74801</v>
      </c>
      <c r="HF13" s="73">
        <v>79809</v>
      </c>
      <c r="HG13" s="73">
        <v>66720</v>
      </c>
      <c r="HH13" s="73">
        <v>69710</v>
      </c>
      <c r="HI13" s="73">
        <v>64745</v>
      </c>
      <c r="HJ13" s="73">
        <v>70868</v>
      </c>
      <c r="HK13" s="73">
        <v>236973</v>
      </c>
      <c r="HL13" s="73">
        <v>181860</v>
      </c>
      <c r="HM13" s="73">
        <v>130352</v>
      </c>
      <c r="HN13" s="73">
        <v>98512</v>
      </c>
      <c r="HO13" s="73">
        <v>56807</v>
      </c>
      <c r="HP13" s="73">
        <v>41185</v>
      </c>
      <c r="HQ13" s="73">
        <v>160806</v>
      </c>
      <c r="HR13" s="73">
        <v>234649</v>
      </c>
      <c r="HS13" s="73">
        <v>110537</v>
      </c>
      <c r="HT13" s="73">
        <v>114653</v>
      </c>
      <c r="HU13" s="73">
        <v>91302</v>
      </c>
      <c r="HV13" s="73">
        <v>84314</v>
      </c>
      <c r="HW13" s="73">
        <v>110342</v>
      </c>
      <c r="HX13" s="73">
        <v>87769</v>
      </c>
      <c r="HY13" s="73">
        <v>70042</v>
      </c>
      <c r="HZ13" s="73">
        <v>39159</v>
      </c>
      <c r="IA13" s="73">
        <v>33306</v>
      </c>
      <c r="IB13" s="73">
        <v>26115</v>
      </c>
      <c r="IC13" s="73">
        <v>116873</v>
      </c>
      <c r="ID13" s="73">
        <v>98469</v>
      </c>
      <c r="IE13" s="73">
        <v>91176</v>
      </c>
      <c r="IF13" s="73">
        <v>75232</v>
      </c>
      <c r="IG13" s="73">
        <v>66468</v>
      </c>
      <c r="IH13" s="73">
        <v>63192</v>
      </c>
      <c r="II13" s="73">
        <v>259319</v>
      </c>
      <c r="IJ13" s="73">
        <v>225550</v>
      </c>
      <c r="IK13" s="73">
        <v>176076</v>
      </c>
      <c r="IL13" s="73">
        <v>140518</v>
      </c>
      <c r="IM13" s="73">
        <v>134229</v>
      </c>
      <c r="IN13" s="73">
        <v>131770</v>
      </c>
      <c r="IO13" s="73">
        <v>160899</v>
      </c>
      <c r="IP13" s="73">
        <v>159603</v>
      </c>
      <c r="IQ13" s="73">
        <v>86945</v>
      </c>
      <c r="IR13" s="73">
        <v>59085</v>
      </c>
      <c r="IS13" s="73">
        <v>38451</v>
      </c>
      <c r="IT13" s="73">
        <v>9882</v>
      </c>
      <c r="IU13" s="73">
        <v>294658</v>
      </c>
      <c r="IV13" s="73">
        <v>256280</v>
      </c>
      <c r="IW13" s="73">
        <v>234988</v>
      </c>
      <c r="IX13" s="73">
        <v>293913</v>
      </c>
      <c r="IY13" s="73">
        <v>235543</v>
      </c>
      <c r="IZ13" s="73">
        <v>181961</v>
      </c>
      <c r="JA13" s="73">
        <v>133988</v>
      </c>
      <c r="JB13" s="73">
        <v>109033</v>
      </c>
      <c r="JC13" s="73">
        <v>89838</v>
      </c>
      <c r="JD13" s="73">
        <v>31431</v>
      </c>
      <c r="JE13" s="78">
        <v>8966</v>
      </c>
      <c r="JF13" s="73">
        <v>6566</v>
      </c>
      <c r="JG13" s="73">
        <v>615507</v>
      </c>
      <c r="JH13" s="73">
        <v>470415</v>
      </c>
      <c r="JI13" s="73">
        <v>419760</v>
      </c>
      <c r="JJ13" s="73">
        <v>298592</v>
      </c>
      <c r="JK13" s="73">
        <v>284912</v>
      </c>
      <c r="JL13" s="73">
        <v>89407</v>
      </c>
      <c r="JM13" s="73">
        <v>30051</v>
      </c>
      <c r="JN13" s="73">
        <v>23784</v>
      </c>
      <c r="JO13" s="73">
        <v>36371</v>
      </c>
      <c r="JP13" s="73">
        <v>29145</v>
      </c>
      <c r="JQ13" s="73">
        <v>15507</v>
      </c>
      <c r="JR13" s="73">
        <v>16481</v>
      </c>
      <c r="JS13" s="73">
        <v>103647</v>
      </c>
      <c r="JT13" s="73">
        <v>50920</v>
      </c>
      <c r="JU13" s="73">
        <v>34352</v>
      </c>
      <c r="JV13" s="73">
        <v>26228</v>
      </c>
      <c r="JW13" s="73">
        <v>20000</v>
      </c>
      <c r="JX13" s="73">
        <v>20000</v>
      </c>
      <c r="JY13" s="73">
        <v>47343</v>
      </c>
      <c r="JZ13" s="73">
        <v>62691</v>
      </c>
      <c r="KA13" s="73">
        <v>55044</v>
      </c>
      <c r="KB13" s="73">
        <v>22712</v>
      </c>
      <c r="KC13" s="73">
        <v>27463</v>
      </c>
      <c r="KD13" s="73">
        <v>3513</v>
      </c>
      <c r="KE13" s="73">
        <v>61570</v>
      </c>
      <c r="KF13" s="73">
        <v>62300</v>
      </c>
      <c r="KG13" s="73">
        <v>48357</v>
      </c>
      <c r="KH13" s="73">
        <v>86598</v>
      </c>
      <c r="KI13" s="73">
        <v>20219</v>
      </c>
      <c r="KJ13" s="73">
        <v>23271</v>
      </c>
      <c r="KK13" s="73">
        <v>40186</v>
      </c>
      <c r="KL13" s="73">
        <v>35994</v>
      </c>
      <c r="KM13" s="73">
        <v>9175</v>
      </c>
      <c r="KN13" s="73">
        <v>5826</v>
      </c>
      <c r="KO13" s="73">
        <v>18081</v>
      </c>
      <c r="KP13" s="73">
        <v>500</v>
      </c>
      <c r="KQ13" s="73">
        <v>21813</v>
      </c>
      <c r="KR13" s="73">
        <v>17263</v>
      </c>
      <c r="KS13" s="73">
        <v>21906</v>
      </c>
      <c r="KT13" s="73">
        <v>18235</v>
      </c>
      <c r="KU13" s="73">
        <v>9375</v>
      </c>
      <c r="KV13" s="73">
        <v>5063</v>
      </c>
      <c r="KW13" s="73">
        <v>939335</v>
      </c>
      <c r="KX13" s="73">
        <v>791327</v>
      </c>
      <c r="KY13" s="73">
        <v>714217</v>
      </c>
      <c r="KZ13" s="73">
        <v>503358</v>
      </c>
      <c r="LA13" s="73">
        <v>494433</v>
      </c>
      <c r="LB13" s="73">
        <v>176411</v>
      </c>
      <c r="LC13" s="73">
        <v>19264</v>
      </c>
      <c r="LD13" s="73">
        <v>19531</v>
      </c>
      <c r="LE13" s="73">
        <v>9110</v>
      </c>
      <c r="LF13" s="73">
        <v>11940</v>
      </c>
      <c r="LG13" s="73">
        <v>4267</v>
      </c>
      <c r="LH13" s="73">
        <v>1888</v>
      </c>
      <c r="LI13" s="73">
        <v>17465</v>
      </c>
      <c r="LJ13" s="73">
        <v>28200</v>
      </c>
      <c r="LK13" s="73">
        <v>2000</v>
      </c>
      <c r="LL13" s="73">
        <v>2500</v>
      </c>
      <c r="LM13" s="73">
        <v>0</v>
      </c>
      <c r="LN13" s="73">
        <v>500</v>
      </c>
      <c r="LO13" s="73">
        <v>620972</v>
      </c>
      <c r="LP13" s="73">
        <v>605831</v>
      </c>
      <c r="LQ13" s="73">
        <v>584231</v>
      </c>
      <c r="LR13" s="73">
        <v>453027</v>
      </c>
      <c r="LS13" s="73">
        <v>380880</v>
      </c>
      <c r="LT13" s="73">
        <v>197225</v>
      </c>
      <c r="LU13" s="73">
        <v>25638</v>
      </c>
      <c r="LV13" s="73">
        <v>44845</v>
      </c>
      <c r="LW13" s="73">
        <v>20828</v>
      </c>
      <c r="LX13" s="73">
        <v>12219</v>
      </c>
      <c r="LY13" s="73">
        <v>7605</v>
      </c>
      <c r="LZ13" s="73">
        <v>2159</v>
      </c>
      <c r="MA13" s="73">
        <v>27553</v>
      </c>
      <c r="MB13" s="73">
        <v>33440</v>
      </c>
      <c r="MC13" s="73">
        <v>29533</v>
      </c>
      <c r="MD13" s="73">
        <v>17605</v>
      </c>
      <c r="ME13" s="73">
        <v>4108</v>
      </c>
      <c r="MF13" s="73">
        <v>0</v>
      </c>
      <c r="MG13" s="73">
        <v>650602</v>
      </c>
      <c r="MH13" s="73">
        <v>494794</v>
      </c>
      <c r="MI13" s="73">
        <v>329265</v>
      </c>
      <c r="MJ13" s="73">
        <v>305319</v>
      </c>
      <c r="MK13" s="73">
        <v>310770</v>
      </c>
      <c r="ML13" s="73">
        <v>152358</v>
      </c>
      <c r="MM13" s="73">
        <v>28408</v>
      </c>
      <c r="MN13" s="73">
        <v>8031</v>
      </c>
      <c r="MO13" s="73">
        <v>6541</v>
      </c>
      <c r="MP13" s="73">
        <v>6455</v>
      </c>
      <c r="MQ13" s="73">
        <v>8207</v>
      </c>
      <c r="MR13" s="73">
        <v>0</v>
      </c>
      <c r="MS13" s="73">
        <v>78352</v>
      </c>
      <c r="MT13" s="73">
        <v>103649</v>
      </c>
      <c r="MU13" s="73">
        <v>64439</v>
      </c>
      <c r="MV13" s="73">
        <v>40311</v>
      </c>
      <c r="MW13" s="73">
        <v>4641</v>
      </c>
      <c r="MX13" s="73">
        <v>6644</v>
      </c>
      <c r="MY13" s="73">
        <v>29424</v>
      </c>
      <c r="MZ13" s="73">
        <v>28131</v>
      </c>
      <c r="NA13" s="73">
        <v>42773</v>
      </c>
      <c r="NB13" s="73">
        <v>41314</v>
      </c>
      <c r="NC13" s="73">
        <v>8339</v>
      </c>
      <c r="ND13" s="73">
        <v>1801</v>
      </c>
      <c r="NE13" s="73">
        <v>259697</v>
      </c>
      <c r="NF13" s="73">
        <v>217060</v>
      </c>
      <c r="NG13" s="73">
        <v>138791</v>
      </c>
      <c r="NH13" s="73">
        <v>140002</v>
      </c>
      <c r="NI13" s="73">
        <v>146241</v>
      </c>
      <c r="NJ13" s="73">
        <v>58588</v>
      </c>
      <c r="NK13" s="73">
        <v>203072</v>
      </c>
      <c r="NL13" s="73">
        <v>273000</v>
      </c>
      <c r="NM13" s="73">
        <v>151579</v>
      </c>
      <c r="NN13" s="73">
        <v>102153</v>
      </c>
      <c r="NO13" s="73">
        <v>99973</v>
      </c>
      <c r="NP13" s="73">
        <v>94507</v>
      </c>
      <c r="NQ13" s="73">
        <v>336002</v>
      </c>
      <c r="NR13" s="73">
        <v>316657</v>
      </c>
      <c r="NS13" s="73">
        <v>287774</v>
      </c>
      <c r="NT13" s="73">
        <v>534837</v>
      </c>
      <c r="NU13" s="73">
        <v>461152</v>
      </c>
      <c r="NV13" s="73">
        <v>532310</v>
      </c>
      <c r="NW13" s="73">
        <v>272328</v>
      </c>
      <c r="NX13" s="73">
        <v>474447</v>
      </c>
      <c r="NY13" s="73">
        <v>580854</v>
      </c>
      <c r="NZ13" s="73">
        <v>615953</v>
      </c>
      <c r="OA13" s="73">
        <v>475619</v>
      </c>
      <c r="OB13" s="73">
        <v>128616</v>
      </c>
      <c r="OC13" s="73">
        <v>284557</v>
      </c>
      <c r="OD13" s="73">
        <v>334757</v>
      </c>
      <c r="OE13" s="73">
        <v>313425</v>
      </c>
      <c r="OF13" s="73">
        <v>313875</v>
      </c>
      <c r="OG13" s="73">
        <v>261203</v>
      </c>
      <c r="OH13" s="73">
        <v>185383</v>
      </c>
      <c r="OI13" s="73">
        <v>122717</v>
      </c>
      <c r="OJ13" s="73">
        <v>145940</v>
      </c>
      <c r="OK13" s="73">
        <v>137261</v>
      </c>
      <c r="OL13" s="73">
        <v>83507</v>
      </c>
      <c r="OM13" s="73">
        <v>74475</v>
      </c>
      <c r="ON13" s="73">
        <v>69092</v>
      </c>
      <c r="OO13" s="73">
        <v>136637</v>
      </c>
      <c r="OP13" s="73">
        <v>118199</v>
      </c>
      <c r="OQ13" s="73">
        <v>150665</v>
      </c>
      <c r="OR13" s="73">
        <v>117629</v>
      </c>
      <c r="OS13" s="73">
        <v>85359</v>
      </c>
      <c r="OT13" s="73">
        <v>80378</v>
      </c>
      <c r="OU13" s="73">
        <v>205035</v>
      </c>
      <c r="OV13" s="73">
        <v>267000</v>
      </c>
      <c r="OW13" s="73">
        <v>165510</v>
      </c>
      <c r="OX13" s="73">
        <v>117702</v>
      </c>
      <c r="OY13" s="73">
        <v>128283</v>
      </c>
      <c r="OZ13" s="73">
        <v>123002</v>
      </c>
      <c r="PA13" s="73">
        <v>67105</v>
      </c>
      <c r="PB13" s="73">
        <v>178936</v>
      </c>
      <c r="PC13" s="73">
        <v>23507</v>
      </c>
      <c r="PD13" s="73">
        <v>29825</v>
      </c>
      <c r="PE13" s="73">
        <v>20727</v>
      </c>
      <c r="PF13" s="73">
        <v>16989</v>
      </c>
      <c r="PG13" s="73">
        <v>211166</v>
      </c>
      <c r="PH13" s="73">
        <v>166149</v>
      </c>
      <c r="PI13" s="73">
        <v>126923</v>
      </c>
      <c r="PJ13" s="73">
        <v>136985</v>
      </c>
      <c r="PK13" s="73">
        <v>105156</v>
      </c>
      <c r="PL13" s="73">
        <v>114245</v>
      </c>
      <c r="PM13" s="73">
        <v>21651</v>
      </c>
      <c r="PN13" s="73">
        <v>36417</v>
      </c>
      <c r="PO13" s="73">
        <v>17474</v>
      </c>
      <c r="PP13" s="73">
        <v>13237</v>
      </c>
      <c r="PQ13" s="73">
        <v>3208</v>
      </c>
      <c r="PR13" s="73">
        <v>3271</v>
      </c>
      <c r="PS13" s="73">
        <v>661664</v>
      </c>
      <c r="PT13" s="73">
        <v>658845</v>
      </c>
      <c r="PU13" s="73">
        <v>645775</v>
      </c>
      <c r="PV13" s="73">
        <v>633302</v>
      </c>
      <c r="PW13" s="73">
        <v>326707</v>
      </c>
      <c r="PX13" s="73">
        <v>221157</v>
      </c>
      <c r="PY13" s="73">
        <v>165201</v>
      </c>
      <c r="PZ13" s="73">
        <v>130060</v>
      </c>
      <c r="QA13" s="73">
        <v>146070</v>
      </c>
      <c r="QB13" s="73">
        <v>100883</v>
      </c>
      <c r="QC13" s="73">
        <v>36967</v>
      </c>
      <c r="QD13" s="73">
        <v>17944</v>
      </c>
      <c r="QE13" s="73">
        <v>118899</v>
      </c>
      <c r="QF13" s="73">
        <v>178746</v>
      </c>
      <c r="QG13" s="73">
        <v>280518</v>
      </c>
      <c r="QH13" s="73">
        <v>252966</v>
      </c>
      <c r="QI13" s="73">
        <v>283462</v>
      </c>
      <c r="QJ13" s="73">
        <v>11824</v>
      </c>
      <c r="QK13" s="73">
        <v>251429</v>
      </c>
      <c r="QL13" s="73">
        <v>577420</v>
      </c>
      <c r="QM13" s="73">
        <v>490666</v>
      </c>
      <c r="QN13" s="73">
        <v>178133</v>
      </c>
      <c r="QO13" s="73">
        <v>112513</v>
      </c>
      <c r="QP13" s="73">
        <v>41565</v>
      </c>
      <c r="QQ13" s="73">
        <v>300367</v>
      </c>
      <c r="QR13" s="73">
        <v>245705</v>
      </c>
      <c r="QS13" s="73">
        <v>140905</v>
      </c>
      <c r="QT13" s="73">
        <v>240956</v>
      </c>
      <c r="QU13" s="73">
        <v>214378</v>
      </c>
      <c r="QV13" s="73">
        <v>313862</v>
      </c>
      <c r="QW13" s="73">
        <v>111601</v>
      </c>
      <c r="QX13" s="73">
        <v>111866</v>
      </c>
      <c r="QY13" s="73">
        <v>77251</v>
      </c>
      <c r="QZ13" s="73">
        <v>63614</v>
      </c>
      <c r="RA13" s="73">
        <v>33055</v>
      </c>
      <c r="RB13" s="73">
        <v>53192</v>
      </c>
      <c r="RC13" s="73">
        <v>142422</v>
      </c>
      <c r="RD13" s="73">
        <v>178001</v>
      </c>
      <c r="RE13" s="73">
        <v>147801</v>
      </c>
      <c r="RF13" s="73">
        <v>189592</v>
      </c>
      <c r="RG13" s="73">
        <v>176574</v>
      </c>
      <c r="RH13" s="73">
        <v>182410</v>
      </c>
      <c r="RI13" s="73">
        <v>295046</v>
      </c>
      <c r="RJ13" s="73">
        <v>326331</v>
      </c>
      <c r="RK13" s="73">
        <v>282596</v>
      </c>
      <c r="RL13" s="73">
        <v>254672</v>
      </c>
      <c r="RM13" s="73">
        <v>156156</v>
      </c>
      <c r="RN13" s="73">
        <v>123368</v>
      </c>
      <c r="RO13" s="73">
        <v>1430</v>
      </c>
      <c r="RP13" s="73">
        <v>0</v>
      </c>
      <c r="RQ13" s="73">
        <v>690</v>
      </c>
      <c r="RR13" s="73">
        <v>0</v>
      </c>
      <c r="RS13" s="73">
        <v>500</v>
      </c>
      <c r="RT13" s="73">
        <v>0</v>
      </c>
      <c r="RU13" s="73">
        <v>184868</v>
      </c>
      <c r="RV13" s="73">
        <v>280957</v>
      </c>
      <c r="RW13" s="73">
        <v>86024</v>
      </c>
      <c r="RX13" s="73">
        <v>102258</v>
      </c>
      <c r="RY13" s="73">
        <v>90798</v>
      </c>
      <c r="RZ13" s="73">
        <v>85100</v>
      </c>
      <c r="SA13" s="73">
        <v>79038</v>
      </c>
      <c r="SB13" s="73">
        <v>120195</v>
      </c>
      <c r="SC13" s="73">
        <v>207555</v>
      </c>
      <c r="SD13" s="73">
        <v>231789</v>
      </c>
      <c r="SE13" s="73">
        <v>136633</v>
      </c>
      <c r="SF13" s="73">
        <v>92384</v>
      </c>
      <c r="SG13" s="73">
        <v>24240</v>
      </c>
      <c r="SH13" s="73">
        <v>23954</v>
      </c>
      <c r="SI13" s="73">
        <v>21186</v>
      </c>
      <c r="SJ13" s="73">
        <v>19739</v>
      </c>
      <c r="SK13" s="73">
        <v>20348</v>
      </c>
      <c r="SL13" s="73">
        <v>0</v>
      </c>
      <c r="SM13" s="73">
        <v>74939</v>
      </c>
      <c r="SN13" s="73">
        <v>70197</v>
      </c>
      <c r="SO13" s="73">
        <v>76839</v>
      </c>
      <c r="SP13" s="73">
        <v>40005</v>
      </c>
      <c r="SQ13" s="73">
        <v>39391</v>
      </c>
      <c r="SR13" s="73">
        <v>42480</v>
      </c>
      <c r="SS13" s="73">
        <v>79243</v>
      </c>
      <c r="ST13" s="73">
        <v>73987</v>
      </c>
      <c r="SU13" s="73">
        <v>137106</v>
      </c>
      <c r="SV13" s="73">
        <v>88405</v>
      </c>
      <c r="SW13" s="73">
        <v>1445</v>
      </c>
      <c r="SX13" s="73">
        <v>90</v>
      </c>
    </row>
    <row r="14" spans="1:518">
      <c r="A14" s="25"/>
      <c r="B14" s="27" t="s">
        <v>411</v>
      </c>
      <c r="C14" s="73">
        <v>2904972</v>
      </c>
      <c r="D14" s="73">
        <v>2745531</v>
      </c>
      <c r="E14" s="73">
        <v>3009272</v>
      </c>
      <c r="F14" s="73">
        <v>2545078</v>
      </c>
      <c r="G14" s="73">
        <v>2388710</v>
      </c>
      <c r="H14" s="73">
        <v>7477781</v>
      </c>
      <c r="I14" s="73">
        <v>63207</v>
      </c>
      <c r="J14" s="73">
        <v>69969</v>
      </c>
      <c r="K14" s="73">
        <v>90800</v>
      </c>
      <c r="L14" s="73">
        <v>55636</v>
      </c>
      <c r="M14" s="73">
        <v>37016</v>
      </c>
      <c r="N14" s="73">
        <v>649190</v>
      </c>
      <c r="O14" s="73">
        <v>101295</v>
      </c>
      <c r="P14" s="73">
        <v>108650</v>
      </c>
      <c r="Q14" s="73">
        <v>93152</v>
      </c>
      <c r="R14" s="73">
        <v>109395</v>
      </c>
      <c r="S14" s="73">
        <v>86952</v>
      </c>
      <c r="T14" s="73">
        <v>637836</v>
      </c>
      <c r="U14" s="73">
        <v>68457</v>
      </c>
      <c r="V14" s="73">
        <v>40532</v>
      </c>
      <c r="W14" s="73">
        <v>23124</v>
      </c>
      <c r="X14" s="73">
        <v>25391</v>
      </c>
      <c r="Y14" s="73">
        <v>42091</v>
      </c>
      <c r="Z14" s="73">
        <v>60623</v>
      </c>
      <c r="AA14" s="73">
        <v>51067</v>
      </c>
      <c r="AB14" s="73">
        <v>60419</v>
      </c>
      <c r="AC14" s="73">
        <v>79239</v>
      </c>
      <c r="AD14" s="73">
        <v>82248</v>
      </c>
      <c r="AE14" s="73">
        <v>74143</v>
      </c>
      <c r="AF14" s="73">
        <v>74862</v>
      </c>
      <c r="AG14" s="73">
        <v>456384</v>
      </c>
      <c r="AH14" s="73">
        <v>565978</v>
      </c>
      <c r="AI14" s="73">
        <v>572475</v>
      </c>
      <c r="AJ14" s="73">
        <v>455419</v>
      </c>
      <c r="AK14" s="73">
        <v>450735</v>
      </c>
      <c r="AL14" s="73">
        <v>1209562</v>
      </c>
      <c r="AM14" s="73">
        <v>56085</v>
      </c>
      <c r="AN14" s="73">
        <v>61425</v>
      </c>
      <c r="AO14" s="73">
        <v>36541</v>
      </c>
      <c r="AP14" s="73">
        <v>63784</v>
      </c>
      <c r="AQ14" s="73">
        <v>42793</v>
      </c>
      <c r="AR14" s="73">
        <v>64152</v>
      </c>
      <c r="AS14" s="73">
        <v>615847</v>
      </c>
      <c r="AT14" s="73">
        <v>607437</v>
      </c>
      <c r="AU14" s="73">
        <v>516553</v>
      </c>
      <c r="AV14" s="73">
        <v>577919</v>
      </c>
      <c r="AW14" s="73">
        <v>569704</v>
      </c>
      <c r="AX14" s="73">
        <v>1450610</v>
      </c>
      <c r="AY14" s="73">
        <v>162433</v>
      </c>
      <c r="AZ14" s="73">
        <v>316914</v>
      </c>
      <c r="BA14" s="73">
        <v>190286</v>
      </c>
      <c r="BB14" s="73">
        <v>171708</v>
      </c>
      <c r="BC14" s="73">
        <v>157647</v>
      </c>
      <c r="BD14" s="73">
        <v>157783</v>
      </c>
      <c r="BE14" s="73">
        <v>4246817</v>
      </c>
      <c r="BF14" s="73">
        <v>6094035</v>
      </c>
      <c r="BG14" s="73">
        <v>4871786</v>
      </c>
      <c r="BH14" s="73">
        <v>4248430</v>
      </c>
      <c r="BI14" s="73">
        <v>4420442</v>
      </c>
      <c r="BJ14" s="73">
        <v>10081044</v>
      </c>
      <c r="BK14" s="73">
        <v>15272</v>
      </c>
      <c r="BL14" s="73">
        <v>14499</v>
      </c>
      <c r="BM14" s="73">
        <v>16846</v>
      </c>
      <c r="BN14" s="73">
        <v>15586</v>
      </c>
      <c r="BO14" s="73">
        <v>27976</v>
      </c>
      <c r="BP14" s="73">
        <v>33472</v>
      </c>
      <c r="BQ14" s="73">
        <v>595814</v>
      </c>
      <c r="BR14" s="73">
        <v>573586</v>
      </c>
      <c r="BS14" s="73">
        <v>457096</v>
      </c>
      <c r="BT14" s="73">
        <v>425262</v>
      </c>
      <c r="BU14" s="73">
        <v>456671</v>
      </c>
      <c r="BV14" s="73">
        <v>478271</v>
      </c>
      <c r="BW14" s="73">
        <v>639917</v>
      </c>
      <c r="BX14" s="73">
        <v>531748</v>
      </c>
      <c r="BY14" s="73">
        <v>619034</v>
      </c>
      <c r="BZ14" s="73">
        <v>686607</v>
      </c>
      <c r="CA14" s="73">
        <v>564039</v>
      </c>
      <c r="CB14" s="73">
        <v>1559118</v>
      </c>
      <c r="CC14" s="73">
        <v>81393</v>
      </c>
      <c r="CD14" s="73">
        <v>77354</v>
      </c>
      <c r="CE14" s="73">
        <v>89183</v>
      </c>
      <c r="CF14" s="73">
        <v>105085</v>
      </c>
      <c r="CG14" s="73">
        <v>155392</v>
      </c>
      <c r="CH14" s="73">
        <v>109643</v>
      </c>
      <c r="CI14" s="73">
        <v>102698</v>
      </c>
      <c r="CJ14" s="73">
        <v>140678</v>
      </c>
      <c r="CK14" s="73">
        <v>174149</v>
      </c>
      <c r="CL14" s="73">
        <v>196238</v>
      </c>
      <c r="CM14" s="73">
        <v>402271</v>
      </c>
      <c r="CN14" s="73">
        <v>478499</v>
      </c>
      <c r="CO14" s="73">
        <v>1815105</v>
      </c>
      <c r="CP14" s="73">
        <v>1120421</v>
      </c>
      <c r="CQ14" s="73">
        <v>1187630</v>
      </c>
      <c r="CR14" s="73">
        <v>1055602</v>
      </c>
      <c r="CS14" s="73">
        <v>1242346</v>
      </c>
      <c r="CT14" s="73">
        <v>2611822</v>
      </c>
      <c r="CU14" s="73">
        <v>11273</v>
      </c>
      <c r="CV14" s="73">
        <v>42264</v>
      </c>
      <c r="CW14" s="73">
        <v>27450</v>
      </c>
      <c r="CX14" s="73">
        <v>41971</v>
      </c>
      <c r="CY14" s="73">
        <v>24428</v>
      </c>
      <c r="CZ14" s="73">
        <v>24521</v>
      </c>
      <c r="DA14" s="73">
        <v>209463</v>
      </c>
      <c r="DB14" s="73">
        <v>313530</v>
      </c>
      <c r="DC14" s="73">
        <v>268283</v>
      </c>
      <c r="DD14" s="73">
        <v>157116</v>
      </c>
      <c r="DE14" s="73">
        <v>122267</v>
      </c>
      <c r="DF14" s="73">
        <v>384293</v>
      </c>
      <c r="DG14" s="73">
        <v>969282</v>
      </c>
      <c r="DH14" s="73">
        <v>1311646</v>
      </c>
      <c r="DI14" s="73">
        <v>853401</v>
      </c>
      <c r="DJ14" s="73">
        <v>809929</v>
      </c>
      <c r="DK14" s="73">
        <v>851589</v>
      </c>
      <c r="DL14" s="73">
        <v>815226</v>
      </c>
      <c r="DM14" s="73">
        <v>224613</v>
      </c>
      <c r="DN14" s="73">
        <v>292147</v>
      </c>
      <c r="DO14" s="73">
        <v>312476</v>
      </c>
      <c r="DP14" s="73">
        <v>317094</v>
      </c>
      <c r="DQ14" s="73">
        <v>316217</v>
      </c>
      <c r="DR14" s="73">
        <v>262924</v>
      </c>
      <c r="DS14" s="73">
        <v>1347718</v>
      </c>
      <c r="DT14" s="73">
        <v>1572690</v>
      </c>
      <c r="DU14" s="73">
        <v>1703407</v>
      </c>
      <c r="DV14" s="73">
        <v>1388613</v>
      </c>
      <c r="DW14" s="73">
        <v>1283883</v>
      </c>
      <c r="DX14" s="73">
        <v>964095</v>
      </c>
      <c r="DY14" s="73">
        <v>8434940</v>
      </c>
      <c r="DZ14" s="73">
        <v>14287038</v>
      </c>
      <c r="EA14" s="73">
        <v>13397362</v>
      </c>
      <c r="EB14" s="73">
        <v>10130265</v>
      </c>
      <c r="EC14" s="73">
        <v>9069447</v>
      </c>
      <c r="ED14" s="73">
        <v>26068700</v>
      </c>
      <c r="EE14" s="73">
        <v>1261018</v>
      </c>
      <c r="EF14" s="73">
        <v>1075891</v>
      </c>
      <c r="EG14" s="73">
        <v>1280847</v>
      </c>
      <c r="EH14" s="73">
        <v>955046</v>
      </c>
      <c r="EI14" s="73">
        <v>976540</v>
      </c>
      <c r="EJ14" s="73">
        <v>1304595</v>
      </c>
      <c r="EK14" s="73">
        <v>29157</v>
      </c>
      <c r="EL14" s="73">
        <v>60695</v>
      </c>
      <c r="EM14" s="73">
        <v>139606</v>
      </c>
      <c r="EN14" s="73">
        <v>86086</v>
      </c>
      <c r="EO14" s="73">
        <v>9476</v>
      </c>
      <c r="EP14" s="73">
        <v>306438</v>
      </c>
      <c r="EQ14" s="73">
        <v>275699</v>
      </c>
      <c r="ER14" s="73">
        <v>236349</v>
      </c>
      <c r="ES14" s="73">
        <v>226132</v>
      </c>
      <c r="ET14" s="73">
        <v>337255</v>
      </c>
      <c r="EU14" s="73">
        <v>202900</v>
      </c>
      <c r="EV14" s="73">
        <v>180501</v>
      </c>
      <c r="EW14" s="73">
        <v>289731</v>
      </c>
      <c r="EX14" s="73">
        <v>448732</v>
      </c>
      <c r="EY14" s="73">
        <v>429398</v>
      </c>
      <c r="EZ14" s="73">
        <v>361903</v>
      </c>
      <c r="FA14" s="73">
        <v>307207</v>
      </c>
      <c r="FB14" s="73">
        <v>333288</v>
      </c>
      <c r="FC14" s="73">
        <v>203157</v>
      </c>
      <c r="FD14" s="73">
        <v>222615</v>
      </c>
      <c r="FE14" s="73">
        <v>316801</v>
      </c>
      <c r="FF14" s="73">
        <v>248446</v>
      </c>
      <c r="FG14" s="73">
        <v>131627</v>
      </c>
      <c r="FH14" s="73">
        <v>1023136</v>
      </c>
      <c r="FI14" s="73">
        <v>1482410</v>
      </c>
      <c r="FJ14" s="73">
        <v>999996</v>
      </c>
      <c r="FK14" s="73">
        <v>982933</v>
      </c>
      <c r="FL14" s="73">
        <v>1038416</v>
      </c>
      <c r="FM14" s="73">
        <v>1068597</v>
      </c>
      <c r="FN14" s="73">
        <v>1027383</v>
      </c>
      <c r="FO14" s="73">
        <v>247108</v>
      </c>
      <c r="FP14" s="73">
        <v>187641</v>
      </c>
      <c r="FQ14" s="73">
        <v>222002</v>
      </c>
      <c r="FR14" s="73">
        <v>209312</v>
      </c>
      <c r="FS14" s="73">
        <v>189987</v>
      </c>
      <c r="FT14" s="73">
        <v>184003</v>
      </c>
      <c r="FU14" s="73">
        <v>197919</v>
      </c>
      <c r="FV14" s="73">
        <v>380145</v>
      </c>
      <c r="FW14" s="73">
        <v>270255</v>
      </c>
      <c r="FX14" s="73">
        <v>242509</v>
      </c>
      <c r="FY14" s="73">
        <v>296006</v>
      </c>
      <c r="FZ14" s="73">
        <v>544111</v>
      </c>
      <c r="GA14" s="73">
        <v>169636</v>
      </c>
      <c r="GB14" s="73">
        <v>141618</v>
      </c>
      <c r="GC14" s="73">
        <v>164333</v>
      </c>
      <c r="GD14" s="73">
        <v>179221</v>
      </c>
      <c r="GE14" s="73">
        <v>195787</v>
      </c>
      <c r="GF14" s="73">
        <v>796464</v>
      </c>
      <c r="GG14" s="73">
        <v>911872</v>
      </c>
      <c r="GH14" s="73">
        <v>1123440</v>
      </c>
      <c r="GI14" s="73">
        <v>1698573</v>
      </c>
      <c r="GJ14" s="73">
        <v>740890</v>
      </c>
      <c r="GK14" s="73">
        <v>416421</v>
      </c>
      <c r="GL14" s="73">
        <v>1346241</v>
      </c>
      <c r="GM14" s="73">
        <v>379850</v>
      </c>
      <c r="GN14" s="73">
        <v>422978</v>
      </c>
      <c r="GO14" s="73">
        <v>441165</v>
      </c>
      <c r="GP14" s="73">
        <v>451941</v>
      </c>
      <c r="GQ14" s="73">
        <v>390310</v>
      </c>
      <c r="GR14" s="73">
        <v>986191</v>
      </c>
      <c r="GS14" s="73">
        <v>969558</v>
      </c>
      <c r="GT14" s="73">
        <v>875594</v>
      </c>
      <c r="GU14" s="73">
        <v>919621</v>
      </c>
      <c r="GV14" s="73">
        <v>943965</v>
      </c>
      <c r="GW14" s="73">
        <v>772216</v>
      </c>
      <c r="GX14" s="73">
        <v>1658542</v>
      </c>
      <c r="GY14" s="73">
        <v>146183</v>
      </c>
      <c r="GZ14" s="73">
        <v>205238</v>
      </c>
      <c r="HA14" s="73">
        <v>230274</v>
      </c>
      <c r="HB14" s="73">
        <v>371389</v>
      </c>
      <c r="HC14" s="73">
        <v>356768</v>
      </c>
      <c r="HD14" s="73">
        <v>234181</v>
      </c>
      <c r="HE14" s="73">
        <v>8377</v>
      </c>
      <c r="HF14" s="73">
        <v>30780</v>
      </c>
      <c r="HG14" s="73">
        <v>6080</v>
      </c>
      <c r="HH14" s="73">
        <v>16512</v>
      </c>
      <c r="HI14" s="73">
        <v>8757</v>
      </c>
      <c r="HJ14" s="73">
        <v>20874</v>
      </c>
      <c r="HK14" s="73">
        <v>734246</v>
      </c>
      <c r="HL14" s="73">
        <v>727898</v>
      </c>
      <c r="HM14" s="73">
        <v>769104</v>
      </c>
      <c r="HN14" s="73">
        <v>676040</v>
      </c>
      <c r="HO14" s="73">
        <v>313122</v>
      </c>
      <c r="HP14" s="73">
        <v>2864653</v>
      </c>
      <c r="HQ14" s="73">
        <v>1139511</v>
      </c>
      <c r="HR14" s="73">
        <v>1074930</v>
      </c>
      <c r="HS14" s="73">
        <v>1227731</v>
      </c>
      <c r="HT14" s="73">
        <v>1096109</v>
      </c>
      <c r="HU14" s="73">
        <v>1001375</v>
      </c>
      <c r="HV14" s="73">
        <v>1423885</v>
      </c>
      <c r="HW14" s="73">
        <v>461862</v>
      </c>
      <c r="HX14" s="73">
        <v>651243</v>
      </c>
      <c r="HY14" s="73">
        <v>647001</v>
      </c>
      <c r="HZ14" s="73">
        <v>419941</v>
      </c>
      <c r="IA14" s="73">
        <v>446680</v>
      </c>
      <c r="IB14" s="73">
        <v>435849</v>
      </c>
      <c r="IC14" s="73">
        <v>564489</v>
      </c>
      <c r="ID14" s="73">
        <v>569080</v>
      </c>
      <c r="IE14" s="73">
        <v>598070</v>
      </c>
      <c r="IF14" s="73">
        <v>464949</v>
      </c>
      <c r="IG14" s="73">
        <v>504115</v>
      </c>
      <c r="IH14" s="73">
        <v>1535199</v>
      </c>
      <c r="II14" s="73">
        <v>940693</v>
      </c>
      <c r="IJ14" s="73">
        <v>803931</v>
      </c>
      <c r="IK14" s="73">
        <v>814593</v>
      </c>
      <c r="IL14" s="73">
        <v>887903</v>
      </c>
      <c r="IM14" s="73">
        <v>846514</v>
      </c>
      <c r="IN14" s="73">
        <v>789282</v>
      </c>
      <c r="IO14" s="73">
        <v>722363</v>
      </c>
      <c r="IP14" s="73">
        <v>766573</v>
      </c>
      <c r="IQ14" s="73">
        <v>754388</v>
      </c>
      <c r="IR14" s="73">
        <v>751676</v>
      </c>
      <c r="IS14" s="73">
        <v>747438</v>
      </c>
      <c r="IT14" s="73">
        <v>2943260</v>
      </c>
      <c r="IU14" s="73">
        <v>354784</v>
      </c>
      <c r="IV14" s="73">
        <v>248713</v>
      </c>
      <c r="IW14" s="73">
        <v>547800</v>
      </c>
      <c r="IX14" s="73">
        <v>490336</v>
      </c>
      <c r="IY14" s="73">
        <v>421093</v>
      </c>
      <c r="IZ14" s="73">
        <v>1569298</v>
      </c>
      <c r="JA14" s="73">
        <v>580441</v>
      </c>
      <c r="JB14" s="73">
        <v>546811</v>
      </c>
      <c r="JC14" s="73">
        <v>473186</v>
      </c>
      <c r="JD14" s="73">
        <v>520884</v>
      </c>
      <c r="JE14" s="78">
        <v>425095</v>
      </c>
      <c r="JF14" s="73">
        <v>1626068</v>
      </c>
      <c r="JG14" s="73">
        <v>3593557</v>
      </c>
      <c r="JH14" s="73">
        <v>2871022</v>
      </c>
      <c r="JI14" s="73">
        <v>2731389</v>
      </c>
      <c r="JJ14" s="73">
        <v>2375862</v>
      </c>
      <c r="JK14" s="73">
        <v>2061697</v>
      </c>
      <c r="JL14" s="73">
        <v>6996083</v>
      </c>
      <c r="JM14" s="73">
        <v>56140</v>
      </c>
      <c r="JN14" s="73">
        <v>45381</v>
      </c>
      <c r="JO14" s="73">
        <v>29684</v>
      </c>
      <c r="JP14" s="73">
        <v>39264</v>
      </c>
      <c r="JQ14" s="73">
        <v>38070</v>
      </c>
      <c r="JR14" s="73">
        <v>52430</v>
      </c>
      <c r="JS14" s="73">
        <v>244256</v>
      </c>
      <c r="JT14" s="73">
        <v>354516</v>
      </c>
      <c r="JU14" s="73">
        <v>513287</v>
      </c>
      <c r="JV14" s="73">
        <v>488552</v>
      </c>
      <c r="JW14" s="73">
        <v>885004</v>
      </c>
      <c r="JX14" s="73">
        <v>1452596</v>
      </c>
      <c r="JY14" s="73">
        <v>179027</v>
      </c>
      <c r="JZ14" s="73">
        <v>257643</v>
      </c>
      <c r="KA14" s="73">
        <v>315849</v>
      </c>
      <c r="KB14" s="73">
        <v>271414</v>
      </c>
      <c r="KC14" s="73">
        <v>181450</v>
      </c>
      <c r="KD14" s="73">
        <v>747154</v>
      </c>
      <c r="KE14" s="73">
        <v>650196</v>
      </c>
      <c r="KF14" s="73">
        <v>721695</v>
      </c>
      <c r="KG14" s="73">
        <v>831269</v>
      </c>
      <c r="KH14" s="73">
        <v>846471</v>
      </c>
      <c r="KI14" s="73">
        <v>699394</v>
      </c>
      <c r="KJ14" s="73">
        <v>2054582</v>
      </c>
      <c r="KK14" s="73">
        <v>30808</v>
      </c>
      <c r="KL14" s="73">
        <v>33808</v>
      </c>
      <c r="KM14" s="73">
        <v>65357</v>
      </c>
      <c r="KN14" s="73">
        <v>15664</v>
      </c>
      <c r="KO14" s="73">
        <v>17439</v>
      </c>
      <c r="KP14" s="73">
        <v>180788</v>
      </c>
      <c r="KQ14" s="73">
        <v>536799</v>
      </c>
      <c r="KR14" s="73">
        <v>474608</v>
      </c>
      <c r="KS14" s="73">
        <v>426167</v>
      </c>
      <c r="KT14" s="73">
        <v>445882</v>
      </c>
      <c r="KU14" s="73">
        <v>468768</v>
      </c>
      <c r="KV14" s="73">
        <v>1278069</v>
      </c>
      <c r="KW14" s="73">
        <v>3943912</v>
      </c>
      <c r="KX14" s="73">
        <v>8811916</v>
      </c>
      <c r="KY14" s="73">
        <v>4834680</v>
      </c>
      <c r="KZ14" s="73">
        <v>3397667</v>
      </c>
      <c r="LA14" s="73">
        <v>7423855</v>
      </c>
      <c r="LB14" s="73">
        <v>12701943</v>
      </c>
      <c r="LC14" s="73">
        <v>111776</v>
      </c>
      <c r="LD14" s="73">
        <v>118459</v>
      </c>
      <c r="LE14" s="73">
        <v>114546</v>
      </c>
      <c r="LF14" s="73">
        <v>118531</v>
      </c>
      <c r="LG14" s="73">
        <v>153793</v>
      </c>
      <c r="LH14" s="73">
        <v>263095</v>
      </c>
      <c r="LI14" s="73">
        <v>206767</v>
      </c>
      <c r="LJ14" s="73">
        <v>201189</v>
      </c>
      <c r="LK14" s="73">
        <v>184564</v>
      </c>
      <c r="LL14" s="73">
        <v>157096</v>
      </c>
      <c r="LM14" s="73">
        <v>182584</v>
      </c>
      <c r="LN14" s="73">
        <v>738661</v>
      </c>
      <c r="LO14" s="73">
        <v>4616304</v>
      </c>
      <c r="LP14" s="73">
        <v>4526092</v>
      </c>
      <c r="LQ14" s="73">
        <v>5400700</v>
      </c>
      <c r="LR14" s="73">
        <v>4499874</v>
      </c>
      <c r="LS14" s="73">
        <v>4403709</v>
      </c>
      <c r="LT14" s="73">
        <v>13406467</v>
      </c>
      <c r="LU14" s="73">
        <v>129103</v>
      </c>
      <c r="LV14" s="73">
        <v>142527</v>
      </c>
      <c r="LW14" s="73">
        <v>142952</v>
      </c>
      <c r="LX14" s="73">
        <v>161045</v>
      </c>
      <c r="LY14" s="73">
        <v>163743</v>
      </c>
      <c r="LZ14" s="73">
        <v>274044</v>
      </c>
      <c r="MA14" s="73">
        <v>21421</v>
      </c>
      <c r="MB14" s="73">
        <v>36030</v>
      </c>
      <c r="MC14" s="73">
        <v>48441</v>
      </c>
      <c r="MD14" s="73">
        <v>15657</v>
      </c>
      <c r="ME14" s="73">
        <v>24737</v>
      </c>
      <c r="MF14" s="73">
        <v>61936</v>
      </c>
      <c r="MG14" s="73">
        <v>1751729</v>
      </c>
      <c r="MH14" s="73">
        <v>2377873</v>
      </c>
      <c r="MI14" s="73">
        <v>2083583</v>
      </c>
      <c r="MJ14" s="73">
        <v>1555320</v>
      </c>
      <c r="MK14" s="73">
        <v>1458141</v>
      </c>
      <c r="ML14" s="73">
        <v>4890087</v>
      </c>
      <c r="MM14" s="73">
        <v>21805</v>
      </c>
      <c r="MN14" s="73">
        <v>32782</v>
      </c>
      <c r="MO14" s="73">
        <v>26833</v>
      </c>
      <c r="MP14" s="73">
        <v>23409</v>
      </c>
      <c r="MQ14" s="73">
        <v>26570</v>
      </c>
      <c r="MR14" s="73">
        <v>50187</v>
      </c>
      <c r="MS14" s="73">
        <v>109608</v>
      </c>
      <c r="MT14" s="73">
        <v>180940</v>
      </c>
      <c r="MU14" s="73">
        <v>90978</v>
      </c>
      <c r="MV14" s="73">
        <v>99296</v>
      </c>
      <c r="MW14" s="73">
        <v>90330</v>
      </c>
      <c r="MX14" s="73">
        <v>394096</v>
      </c>
      <c r="MY14" s="73">
        <v>87000</v>
      </c>
      <c r="MZ14" s="73">
        <v>69606</v>
      </c>
      <c r="NA14" s="73">
        <v>62154</v>
      </c>
      <c r="NB14" s="73">
        <v>67185</v>
      </c>
      <c r="NC14" s="73">
        <v>77472</v>
      </c>
      <c r="ND14" s="73">
        <v>245636</v>
      </c>
      <c r="NE14" s="73">
        <v>543169</v>
      </c>
      <c r="NF14" s="73">
        <v>579638</v>
      </c>
      <c r="NG14" s="73">
        <v>504336</v>
      </c>
      <c r="NH14" s="73">
        <v>487929</v>
      </c>
      <c r="NI14" s="73">
        <v>463465</v>
      </c>
      <c r="NJ14" s="73">
        <v>1579937</v>
      </c>
      <c r="NK14" s="73">
        <v>580836</v>
      </c>
      <c r="NL14" s="73">
        <v>387675</v>
      </c>
      <c r="NM14" s="73">
        <v>437963</v>
      </c>
      <c r="NN14" s="73">
        <v>389716</v>
      </c>
      <c r="NO14" s="73">
        <v>369008</v>
      </c>
      <c r="NP14" s="73">
        <v>1217480</v>
      </c>
      <c r="NQ14" s="73">
        <v>1648921</v>
      </c>
      <c r="NR14" s="73">
        <v>1553979</v>
      </c>
      <c r="NS14" s="73">
        <v>1469384</v>
      </c>
      <c r="NT14" s="73">
        <v>1523280</v>
      </c>
      <c r="NU14" s="73">
        <v>1555178</v>
      </c>
      <c r="NV14" s="73">
        <v>3676868</v>
      </c>
      <c r="NW14" s="73">
        <v>1926476</v>
      </c>
      <c r="NX14" s="73">
        <v>1474269</v>
      </c>
      <c r="NY14" s="73">
        <v>1468247</v>
      </c>
      <c r="NZ14" s="73">
        <v>1459650</v>
      </c>
      <c r="OA14" s="73">
        <v>1545623</v>
      </c>
      <c r="OB14" s="73">
        <v>4248953</v>
      </c>
      <c r="OC14" s="73">
        <v>955294</v>
      </c>
      <c r="OD14" s="73">
        <v>1096911</v>
      </c>
      <c r="OE14" s="73">
        <v>1116048</v>
      </c>
      <c r="OF14" s="73">
        <v>1197016</v>
      </c>
      <c r="OG14" s="73">
        <v>1081318</v>
      </c>
      <c r="OH14" s="73">
        <v>890252</v>
      </c>
      <c r="OI14" s="73">
        <v>808401</v>
      </c>
      <c r="OJ14" s="73">
        <v>1046187</v>
      </c>
      <c r="OK14" s="73">
        <v>763690</v>
      </c>
      <c r="OL14" s="73">
        <v>829533</v>
      </c>
      <c r="OM14" s="73">
        <v>1205425</v>
      </c>
      <c r="ON14" s="73">
        <v>2322535</v>
      </c>
      <c r="OO14" s="73">
        <v>12965</v>
      </c>
      <c r="OP14" s="73">
        <v>20770</v>
      </c>
      <c r="OQ14" s="73">
        <v>15759</v>
      </c>
      <c r="OR14" s="73">
        <v>18089</v>
      </c>
      <c r="OS14" s="73">
        <v>17815</v>
      </c>
      <c r="OT14" s="73">
        <v>54150</v>
      </c>
      <c r="OU14" s="73">
        <v>909022</v>
      </c>
      <c r="OV14" s="73">
        <v>593784</v>
      </c>
      <c r="OW14" s="73">
        <v>591951</v>
      </c>
      <c r="OX14" s="73">
        <v>1027169</v>
      </c>
      <c r="OY14" s="73">
        <v>704223</v>
      </c>
      <c r="OZ14" s="73">
        <v>1942061</v>
      </c>
      <c r="PA14" s="73">
        <v>971332</v>
      </c>
      <c r="PB14" s="73">
        <v>931926</v>
      </c>
      <c r="PC14" s="73">
        <v>950530</v>
      </c>
      <c r="PD14" s="73">
        <v>867363</v>
      </c>
      <c r="PE14" s="73">
        <v>886349</v>
      </c>
      <c r="PF14" s="73">
        <v>2179567</v>
      </c>
      <c r="PG14" s="73">
        <v>565467</v>
      </c>
      <c r="PH14" s="73">
        <v>527059</v>
      </c>
      <c r="PI14" s="73">
        <v>541971</v>
      </c>
      <c r="PJ14" s="73">
        <v>487694</v>
      </c>
      <c r="PK14" s="73">
        <v>489775</v>
      </c>
      <c r="PL14" s="73">
        <v>460166</v>
      </c>
      <c r="PM14" s="73">
        <v>47210</v>
      </c>
      <c r="PN14" s="73">
        <v>45476</v>
      </c>
      <c r="PO14" s="73">
        <v>114177</v>
      </c>
      <c r="PP14" s="73">
        <v>46429</v>
      </c>
      <c r="PQ14" s="73">
        <v>45340</v>
      </c>
      <c r="PR14" s="73">
        <v>71779</v>
      </c>
      <c r="PS14" s="73">
        <v>3216234</v>
      </c>
      <c r="PT14" s="73">
        <v>3393518</v>
      </c>
      <c r="PU14" s="73">
        <v>3007669</v>
      </c>
      <c r="PV14" s="73">
        <v>2360382</v>
      </c>
      <c r="PW14" s="73">
        <v>2375621</v>
      </c>
      <c r="PX14" s="73">
        <v>6676220</v>
      </c>
      <c r="PY14" s="73">
        <v>310584</v>
      </c>
      <c r="PZ14" s="73">
        <v>908651</v>
      </c>
      <c r="QA14" s="73">
        <v>392774</v>
      </c>
      <c r="QB14" s="73">
        <v>313016</v>
      </c>
      <c r="QC14" s="73">
        <v>234914</v>
      </c>
      <c r="QD14" s="73">
        <v>1113794</v>
      </c>
      <c r="QE14" s="73">
        <v>451466</v>
      </c>
      <c r="QF14" s="73">
        <v>578214</v>
      </c>
      <c r="QG14" s="73">
        <v>501145</v>
      </c>
      <c r="QH14" s="73">
        <v>513364</v>
      </c>
      <c r="QI14" s="73">
        <v>472343</v>
      </c>
      <c r="QJ14" s="73">
        <v>513212</v>
      </c>
      <c r="QK14" s="73">
        <v>1044433</v>
      </c>
      <c r="QL14" s="73">
        <v>949402</v>
      </c>
      <c r="QM14" s="73">
        <v>918177</v>
      </c>
      <c r="QN14" s="73">
        <v>868920</v>
      </c>
      <c r="QO14" s="73">
        <v>875905</v>
      </c>
      <c r="QP14" s="73">
        <v>2527250</v>
      </c>
      <c r="QQ14" s="73">
        <v>1655289</v>
      </c>
      <c r="QR14" s="73">
        <v>1485260</v>
      </c>
      <c r="QS14" s="73">
        <v>1359672</v>
      </c>
      <c r="QT14" s="73">
        <v>1100366</v>
      </c>
      <c r="QU14" s="73">
        <v>1061930</v>
      </c>
      <c r="QV14" s="73">
        <v>1023293</v>
      </c>
      <c r="QW14" s="73">
        <v>638518</v>
      </c>
      <c r="QX14" s="73">
        <v>541609</v>
      </c>
      <c r="QY14" s="73">
        <v>1018903</v>
      </c>
      <c r="QZ14" s="73">
        <v>545969</v>
      </c>
      <c r="RA14" s="73">
        <v>488347</v>
      </c>
      <c r="RB14" s="73">
        <v>454919</v>
      </c>
      <c r="RC14" s="73">
        <v>547992</v>
      </c>
      <c r="RD14" s="73">
        <v>441023</v>
      </c>
      <c r="RE14" s="73">
        <v>440319</v>
      </c>
      <c r="RF14" s="73">
        <v>403730</v>
      </c>
      <c r="RG14" s="73">
        <v>447097</v>
      </c>
      <c r="RH14" s="73">
        <v>1311464</v>
      </c>
      <c r="RI14" s="73">
        <v>1205022</v>
      </c>
      <c r="RJ14" s="73">
        <v>1138512</v>
      </c>
      <c r="RK14" s="73">
        <v>1347674</v>
      </c>
      <c r="RL14" s="73">
        <v>1367894</v>
      </c>
      <c r="RM14" s="73">
        <v>1035893</v>
      </c>
      <c r="RN14" s="73">
        <v>999335</v>
      </c>
      <c r="RO14" s="73">
        <v>5638</v>
      </c>
      <c r="RP14" s="73">
        <v>6639</v>
      </c>
      <c r="RQ14" s="73">
        <v>8266</v>
      </c>
      <c r="RR14" s="73">
        <v>6467</v>
      </c>
      <c r="RS14" s="73">
        <v>10282</v>
      </c>
      <c r="RT14" s="73">
        <v>9558</v>
      </c>
      <c r="RU14" s="73">
        <v>483896</v>
      </c>
      <c r="RV14" s="73">
        <v>451087</v>
      </c>
      <c r="RW14" s="73">
        <v>481488</v>
      </c>
      <c r="RX14" s="73">
        <v>549286</v>
      </c>
      <c r="RY14" s="73">
        <v>490568</v>
      </c>
      <c r="RZ14" s="73">
        <v>1222480</v>
      </c>
      <c r="SA14" s="73">
        <v>37863</v>
      </c>
      <c r="SB14" s="73">
        <v>33054</v>
      </c>
      <c r="SC14" s="73">
        <v>36245</v>
      </c>
      <c r="SD14" s="73">
        <v>37821</v>
      </c>
      <c r="SE14" s="73">
        <v>30840</v>
      </c>
      <c r="SF14" s="73">
        <v>29891</v>
      </c>
      <c r="SG14" s="73">
        <v>2500</v>
      </c>
      <c r="SH14" s="73">
        <v>3205</v>
      </c>
      <c r="SI14" s="73">
        <v>4000</v>
      </c>
      <c r="SJ14" s="73">
        <v>1502</v>
      </c>
      <c r="SK14" s="73">
        <v>6840</v>
      </c>
      <c r="SL14" s="73">
        <v>32457</v>
      </c>
      <c r="SM14" s="73">
        <v>86022</v>
      </c>
      <c r="SN14" s="73">
        <v>117035</v>
      </c>
      <c r="SO14" s="73">
        <v>80510</v>
      </c>
      <c r="SP14" s="73">
        <v>119959</v>
      </c>
      <c r="SQ14" s="73">
        <v>102259</v>
      </c>
      <c r="SR14" s="73">
        <v>109511</v>
      </c>
      <c r="SS14" s="73">
        <v>232454</v>
      </c>
      <c r="ST14" s="73">
        <v>287610</v>
      </c>
      <c r="SU14" s="73">
        <v>196853</v>
      </c>
      <c r="SV14" s="73">
        <v>169343</v>
      </c>
      <c r="SW14" s="73">
        <v>156701</v>
      </c>
      <c r="SX14" s="73">
        <v>701896</v>
      </c>
    </row>
    <row r="15" spans="1:518">
      <c r="A15" s="25"/>
      <c r="B15" s="27" t="s">
        <v>412</v>
      </c>
      <c r="C15" s="73">
        <v>8090810</v>
      </c>
      <c r="D15" s="73">
        <v>4480945</v>
      </c>
      <c r="E15" s="73">
        <v>2963242</v>
      </c>
      <c r="F15" s="73">
        <v>2362725</v>
      </c>
      <c r="G15" s="73">
        <v>1024248</v>
      </c>
      <c r="H15" s="73">
        <v>517073</v>
      </c>
      <c r="I15" s="73">
        <v>409695</v>
      </c>
      <c r="J15" s="73">
        <v>211042</v>
      </c>
      <c r="K15" s="73">
        <v>154719</v>
      </c>
      <c r="L15" s="73">
        <v>132242</v>
      </c>
      <c r="M15" s="73">
        <v>147530</v>
      </c>
      <c r="N15" s="73">
        <v>220227</v>
      </c>
      <c r="O15" s="73">
        <v>510672</v>
      </c>
      <c r="P15" s="73">
        <v>324829</v>
      </c>
      <c r="Q15" s="73">
        <v>241326</v>
      </c>
      <c r="R15" s="73">
        <v>116405</v>
      </c>
      <c r="S15" s="73">
        <v>120462</v>
      </c>
      <c r="T15" s="73">
        <v>60594</v>
      </c>
      <c r="U15" s="73">
        <v>115970</v>
      </c>
      <c r="V15" s="73">
        <v>29549</v>
      </c>
      <c r="W15" s="73">
        <v>25513</v>
      </c>
      <c r="X15" s="73">
        <v>32960</v>
      </c>
      <c r="Y15" s="73">
        <v>32617</v>
      </c>
      <c r="Z15" s="73">
        <v>0</v>
      </c>
      <c r="AA15" s="73">
        <v>672323</v>
      </c>
      <c r="AB15" s="73">
        <v>429333</v>
      </c>
      <c r="AC15" s="73">
        <v>187331</v>
      </c>
      <c r="AD15" s="73">
        <v>211155</v>
      </c>
      <c r="AE15" s="73">
        <v>159851</v>
      </c>
      <c r="AF15" s="73">
        <v>110885</v>
      </c>
      <c r="AG15" s="73">
        <v>1356567</v>
      </c>
      <c r="AH15" s="73">
        <v>265678</v>
      </c>
      <c r="AI15" s="73">
        <v>261814</v>
      </c>
      <c r="AJ15" s="73">
        <v>158793</v>
      </c>
      <c r="AK15" s="73">
        <v>102091</v>
      </c>
      <c r="AL15" s="73">
        <v>122203</v>
      </c>
      <c r="AM15" s="73">
        <v>195361</v>
      </c>
      <c r="AN15" s="73">
        <v>71717</v>
      </c>
      <c r="AO15" s="73">
        <v>45082</v>
      </c>
      <c r="AP15" s="73">
        <v>117910</v>
      </c>
      <c r="AQ15" s="73">
        <v>56546</v>
      </c>
      <c r="AR15" s="73">
        <v>55823</v>
      </c>
      <c r="AS15" s="73">
        <v>2495570</v>
      </c>
      <c r="AT15" s="73">
        <v>466666</v>
      </c>
      <c r="AU15" s="73">
        <v>230352</v>
      </c>
      <c r="AV15" s="73">
        <v>232896</v>
      </c>
      <c r="AW15" s="73">
        <v>235974</v>
      </c>
      <c r="AX15" s="73">
        <v>109191</v>
      </c>
      <c r="AY15" s="73">
        <v>977070</v>
      </c>
      <c r="AZ15" s="73">
        <v>375697</v>
      </c>
      <c r="BA15" s="73">
        <v>286778</v>
      </c>
      <c r="BB15" s="73">
        <v>352401</v>
      </c>
      <c r="BC15" s="73">
        <v>343583</v>
      </c>
      <c r="BD15" s="73">
        <v>69682</v>
      </c>
      <c r="BE15" s="73">
        <v>15190708</v>
      </c>
      <c r="BF15" s="73">
        <v>10162182</v>
      </c>
      <c r="BG15" s="73">
        <v>6990406</v>
      </c>
      <c r="BH15" s="73">
        <v>5028916</v>
      </c>
      <c r="BI15" s="73">
        <v>2154488</v>
      </c>
      <c r="BJ15" s="73">
        <v>660809</v>
      </c>
      <c r="BK15" s="73">
        <v>221975</v>
      </c>
      <c r="BL15" s="73">
        <v>41205</v>
      </c>
      <c r="BM15" s="73">
        <v>87679</v>
      </c>
      <c r="BN15" s="73">
        <v>57911</v>
      </c>
      <c r="BO15" s="73">
        <v>39103</v>
      </c>
      <c r="BP15" s="73">
        <v>28241</v>
      </c>
      <c r="BQ15" s="73">
        <v>2495635</v>
      </c>
      <c r="BR15" s="73">
        <v>726282</v>
      </c>
      <c r="BS15" s="73">
        <v>345229</v>
      </c>
      <c r="BT15" s="73">
        <v>319974</v>
      </c>
      <c r="BU15" s="73">
        <v>199903</v>
      </c>
      <c r="BV15" s="73">
        <v>185950</v>
      </c>
      <c r="BW15" s="73">
        <v>2684695</v>
      </c>
      <c r="BX15" s="73">
        <v>767933</v>
      </c>
      <c r="BY15" s="73">
        <v>574358</v>
      </c>
      <c r="BZ15" s="73">
        <v>536839</v>
      </c>
      <c r="CA15" s="73">
        <v>235190</v>
      </c>
      <c r="CB15" s="73">
        <v>377220</v>
      </c>
      <c r="CC15" s="73">
        <v>463493</v>
      </c>
      <c r="CD15" s="73">
        <v>155195</v>
      </c>
      <c r="CE15" s="73">
        <v>119376</v>
      </c>
      <c r="CF15" s="73">
        <v>89224</v>
      </c>
      <c r="CG15" s="73">
        <v>94194</v>
      </c>
      <c r="CH15" s="73">
        <v>67930</v>
      </c>
      <c r="CI15" s="73">
        <v>1245117</v>
      </c>
      <c r="CJ15" s="73">
        <v>261161</v>
      </c>
      <c r="CK15" s="73">
        <v>290909</v>
      </c>
      <c r="CL15" s="73">
        <v>201325</v>
      </c>
      <c r="CM15" s="73">
        <v>194563</v>
      </c>
      <c r="CN15" s="73">
        <v>56195</v>
      </c>
      <c r="CO15" s="73">
        <v>6492107</v>
      </c>
      <c r="CP15" s="73">
        <v>2389580</v>
      </c>
      <c r="CQ15" s="73">
        <v>2262451</v>
      </c>
      <c r="CR15" s="73">
        <v>1466920</v>
      </c>
      <c r="CS15" s="73">
        <v>1643530</v>
      </c>
      <c r="CT15" s="73">
        <v>764104</v>
      </c>
      <c r="CU15" s="73">
        <v>101940</v>
      </c>
      <c r="CV15" s="73">
        <v>71532</v>
      </c>
      <c r="CW15" s="73">
        <v>75227</v>
      </c>
      <c r="CX15" s="73">
        <v>41994</v>
      </c>
      <c r="CY15" s="73">
        <v>-13557</v>
      </c>
      <c r="CZ15" s="73">
        <v>0</v>
      </c>
      <c r="DA15" s="73">
        <v>650312</v>
      </c>
      <c r="DB15" s="73">
        <v>261162</v>
      </c>
      <c r="DC15" s="73">
        <v>189447</v>
      </c>
      <c r="DD15" s="73">
        <v>162105</v>
      </c>
      <c r="DE15" s="73">
        <v>302278</v>
      </c>
      <c r="DF15" s="73">
        <v>221629</v>
      </c>
      <c r="DG15" s="73">
        <v>3599461</v>
      </c>
      <c r="DH15" s="73">
        <v>3063925</v>
      </c>
      <c r="DI15" s="73">
        <v>1404530</v>
      </c>
      <c r="DJ15" s="73">
        <v>874607</v>
      </c>
      <c r="DK15" s="73">
        <v>1197265</v>
      </c>
      <c r="DL15" s="73">
        <v>488985</v>
      </c>
      <c r="DM15" s="73">
        <v>1445057</v>
      </c>
      <c r="DN15" s="73">
        <v>232483</v>
      </c>
      <c r="DO15" s="73">
        <v>299628</v>
      </c>
      <c r="DP15" s="73">
        <v>240060</v>
      </c>
      <c r="DQ15" s="73">
        <v>77312</v>
      </c>
      <c r="DR15" s="73">
        <v>76326</v>
      </c>
      <c r="DS15" s="73">
        <v>4826786</v>
      </c>
      <c r="DT15" s="73">
        <v>1754175</v>
      </c>
      <c r="DU15" s="73">
        <v>1176262</v>
      </c>
      <c r="DV15" s="73">
        <v>504681</v>
      </c>
      <c r="DW15" s="73">
        <v>456280</v>
      </c>
      <c r="DX15" s="73">
        <v>436983</v>
      </c>
      <c r="DY15" s="73">
        <v>21169762</v>
      </c>
      <c r="DZ15" s="73">
        <v>8915472</v>
      </c>
      <c r="EA15" s="73">
        <v>8893125</v>
      </c>
      <c r="EB15" s="73">
        <v>3562777</v>
      </c>
      <c r="EC15" s="73">
        <v>3370085</v>
      </c>
      <c r="ED15" s="73">
        <v>2884948</v>
      </c>
      <c r="EE15" s="73">
        <v>3679071</v>
      </c>
      <c r="EF15" s="73">
        <v>1893134</v>
      </c>
      <c r="EG15" s="73">
        <v>1333789</v>
      </c>
      <c r="EH15" s="73">
        <v>864719</v>
      </c>
      <c r="EI15" s="73">
        <v>614639</v>
      </c>
      <c r="EJ15" s="73">
        <v>4573420</v>
      </c>
      <c r="EK15" s="73">
        <v>497982</v>
      </c>
      <c r="EL15" s="73">
        <v>493062</v>
      </c>
      <c r="EM15" s="73">
        <v>423716</v>
      </c>
      <c r="EN15" s="73">
        <v>239058</v>
      </c>
      <c r="EO15" s="73">
        <v>223557</v>
      </c>
      <c r="EP15" s="73">
        <v>116092</v>
      </c>
      <c r="EQ15" s="73">
        <v>467402</v>
      </c>
      <c r="ER15" s="73">
        <v>452555</v>
      </c>
      <c r="ES15" s="73">
        <v>304663</v>
      </c>
      <c r="ET15" s="73">
        <v>211207</v>
      </c>
      <c r="EU15" s="73">
        <v>124270</v>
      </c>
      <c r="EV15" s="73">
        <v>78893</v>
      </c>
      <c r="EW15" s="73">
        <v>2218551</v>
      </c>
      <c r="EX15" s="73">
        <v>801949</v>
      </c>
      <c r="EY15" s="73">
        <v>786954</v>
      </c>
      <c r="EZ15" s="73">
        <v>533324</v>
      </c>
      <c r="FA15" s="73">
        <v>482156</v>
      </c>
      <c r="FB15" s="73">
        <v>329809</v>
      </c>
      <c r="FC15" s="73">
        <v>582188</v>
      </c>
      <c r="FD15" s="73">
        <v>241015</v>
      </c>
      <c r="FE15" s="73">
        <v>207103</v>
      </c>
      <c r="FF15" s="73">
        <v>195043</v>
      </c>
      <c r="FG15" s="73">
        <v>194522</v>
      </c>
      <c r="FH15" s="73">
        <v>175757</v>
      </c>
      <c r="FI15" s="73">
        <v>8568328</v>
      </c>
      <c r="FJ15" s="73">
        <v>4058376</v>
      </c>
      <c r="FK15" s="73">
        <v>3486788</v>
      </c>
      <c r="FL15" s="73">
        <v>1570923</v>
      </c>
      <c r="FM15" s="73">
        <v>1046927</v>
      </c>
      <c r="FN15" s="73">
        <v>1608190</v>
      </c>
      <c r="FO15" s="73">
        <v>985489</v>
      </c>
      <c r="FP15" s="73">
        <v>294391</v>
      </c>
      <c r="FQ15" s="73">
        <v>305185</v>
      </c>
      <c r="FR15" s="73">
        <v>275362</v>
      </c>
      <c r="FS15" s="73">
        <v>240222</v>
      </c>
      <c r="FT15" s="73">
        <v>82772</v>
      </c>
      <c r="FU15" s="73">
        <v>1208542</v>
      </c>
      <c r="FV15" s="73">
        <v>438647</v>
      </c>
      <c r="FW15" s="73">
        <v>442546</v>
      </c>
      <c r="FX15" s="73">
        <v>220055</v>
      </c>
      <c r="FY15" s="73">
        <v>212983</v>
      </c>
      <c r="FZ15" s="73">
        <v>45442</v>
      </c>
      <c r="GA15" s="73">
        <v>1147440</v>
      </c>
      <c r="GB15" s="73">
        <v>233558</v>
      </c>
      <c r="GC15" s="73">
        <v>268787</v>
      </c>
      <c r="GD15" s="73">
        <v>255175</v>
      </c>
      <c r="GE15" s="73">
        <v>174055</v>
      </c>
      <c r="GF15" s="73">
        <v>41265</v>
      </c>
      <c r="GG15" s="73">
        <v>938876</v>
      </c>
      <c r="GH15" s="73">
        <v>816647</v>
      </c>
      <c r="GI15" s="73">
        <v>670666</v>
      </c>
      <c r="GJ15" s="73">
        <v>575472</v>
      </c>
      <c r="GK15" s="73">
        <v>4076228</v>
      </c>
      <c r="GL15" s="73">
        <v>53383</v>
      </c>
      <c r="GM15" s="73">
        <v>2126386</v>
      </c>
      <c r="GN15" s="73">
        <v>900787</v>
      </c>
      <c r="GO15" s="73">
        <v>681417</v>
      </c>
      <c r="GP15" s="73">
        <v>418894</v>
      </c>
      <c r="GQ15" s="73">
        <v>282054</v>
      </c>
      <c r="GR15" s="73">
        <v>234856</v>
      </c>
      <c r="GS15" s="73">
        <v>3331169</v>
      </c>
      <c r="GT15" s="73">
        <v>867020</v>
      </c>
      <c r="GU15" s="73">
        <v>661195</v>
      </c>
      <c r="GV15" s="73">
        <v>478075</v>
      </c>
      <c r="GW15" s="73">
        <v>431073</v>
      </c>
      <c r="GX15" s="73">
        <v>149986</v>
      </c>
      <c r="GY15" s="73">
        <v>1211010</v>
      </c>
      <c r="GZ15" s="73">
        <v>336045</v>
      </c>
      <c r="HA15" s="73">
        <v>205926</v>
      </c>
      <c r="HB15" s="73">
        <v>299855</v>
      </c>
      <c r="HC15" s="73">
        <v>207409</v>
      </c>
      <c r="HD15" s="73">
        <v>120129</v>
      </c>
      <c r="HE15" s="73">
        <v>141183</v>
      </c>
      <c r="HF15" s="73">
        <v>156353</v>
      </c>
      <c r="HG15" s="73">
        <v>138695</v>
      </c>
      <c r="HH15" s="73">
        <v>126775</v>
      </c>
      <c r="HI15" s="73">
        <v>129778</v>
      </c>
      <c r="HJ15" s="73">
        <v>104301</v>
      </c>
      <c r="HK15" s="73">
        <v>1990591</v>
      </c>
      <c r="HL15" s="73">
        <v>694149</v>
      </c>
      <c r="HM15" s="73">
        <v>388998</v>
      </c>
      <c r="HN15" s="73">
        <v>283537</v>
      </c>
      <c r="HO15" s="73">
        <v>-352218</v>
      </c>
      <c r="HP15" s="73">
        <v>403737</v>
      </c>
      <c r="HQ15" s="73">
        <v>2744919</v>
      </c>
      <c r="HR15" s="73">
        <v>689061</v>
      </c>
      <c r="HS15" s="73">
        <v>740469</v>
      </c>
      <c r="HT15" s="73">
        <v>508835</v>
      </c>
      <c r="HU15" s="73">
        <v>18821242</v>
      </c>
      <c r="HV15" s="73">
        <v>1089518</v>
      </c>
      <c r="HW15" s="73">
        <v>1483266</v>
      </c>
      <c r="HX15" s="73">
        <v>509184</v>
      </c>
      <c r="HY15" s="73">
        <v>343596</v>
      </c>
      <c r="HZ15" s="73">
        <v>295178</v>
      </c>
      <c r="IA15" s="73">
        <v>276201</v>
      </c>
      <c r="IB15" s="73">
        <v>27977</v>
      </c>
      <c r="IC15" s="73">
        <v>2065409</v>
      </c>
      <c r="ID15" s="73">
        <v>853285</v>
      </c>
      <c r="IE15" s="73">
        <v>378422</v>
      </c>
      <c r="IF15" s="73">
        <v>210151</v>
      </c>
      <c r="IG15" s="73">
        <v>178995</v>
      </c>
      <c r="IH15" s="73">
        <v>266253</v>
      </c>
      <c r="II15" s="73">
        <v>4004333</v>
      </c>
      <c r="IJ15" s="73">
        <v>815361</v>
      </c>
      <c r="IK15" s="73">
        <v>993299</v>
      </c>
      <c r="IL15" s="73">
        <v>550223</v>
      </c>
      <c r="IM15" s="73">
        <v>285047</v>
      </c>
      <c r="IN15" s="73">
        <v>125026</v>
      </c>
      <c r="IO15" s="73">
        <v>1910561</v>
      </c>
      <c r="IP15" s="73">
        <v>796957</v>
      </c>
      <c r="IQ15" s="73">
        <v>538580</v>
      </c>
      <c r="IR15" s="73">
        <v>483818</v>
      </c>
      <c r="IS15" s="73">
        <v>526549</v>
      </c>
      <c r="IT15" s="73">
        <v>0</v>
      </c>
      <c r="IU15" s="73">
        <v>1026510</v>
      </c>
      <c r="IV15" s="73">
        <v>485694</v>
      </c>
      <c r="IW15" s="73">
        <v>445377</v>
      </c>
      <c r="IX15" s="73">
        <v>296354</v>
      </c>
      <c r="IY15" s="73">
        <v>199109</v>
      </c>
      <c r="IZ15" s="73">
        <v>0</v>
      </c>
      <c r="JA15" s="73">
        <v>1956291</v>
      </c>
      <c r="JB15" s="73">
        <v>272161</v>
      </c>
      <c r="JC15" s="73">
        <v>191085</v>
      </c>
      <c r="JD15" s="73">
        <v>252272</v>
      </c>
      <c r="JE15" s="78">
        <v>184218</v>
      </c>
      <c r="JF15" s="73">
        <v>872779</v>
      </c>
      <c r="JG15" s="73">
        <v>7370583</v>
      </c>
      <c r="JH15" s="73">
        <v>4321811</v>
      </c>
      <c r="JI15" s="73">
        <v>2910003</v>
      </c>
      <c r="JJ15" s="73">
        <v>2264743</v>
      </c>
      <c r="JK15" s="73">
        <v>1618082</v>
      </c>
      <c r="JL15" s="73">
        <v>7503</v>
      </c>
      <c r="JM15" s="73">
        <v>590274</v>
      </c>
      <c r="JN15" s="73">
        <v>465195</v>
      </c>
      <c r="JO15" s="73">
        <v>319572</v>
      </c>
      <c r="JP15" s="73">
        <v>280443</v>
      </c>
      <c r="JQ15" s="73">
        <v>270656</v>
      </c>
      <c r="JR15" s="73">
        <v>20011</v>
      </c>
      <c r="JS15" s="73">
        <v>1182871</v>
      </c>
      <c r="JT15" s="73">
        <v>356132</v>
      </c>
      <c r="JU15" s="73">
        <v>282480</v>
      </c>
      <c r="JV15" s="73">
        <v>185124</v>
      </c>
      <c r="JW15" s="73">
        <v>188692</v>
      </c>
      <c r="JX15" s="73">
        <v>683590</v>
      </c>
      <c r="JY15" s="73">
        <v>1630683</v>
      </c>
      <c r="JZ15" s="73">
        <v>457091</v>
      </c>
      <c r="KA15" s="73">
        <v>426227</v>
      </c>
      <c r="KB15" s="73">
        <v>192044</v>
      </c>
      <c r="KC15" s="73">
        <v>198361</v>
      </c>
      <c r="KD15" s="73">
        <v>0</v>
      </c>
      <c r="KE15" s="73">
        <v>1816322</v>
      </c>
      <c r="KF15" s="73">
        <v>508301</v>
      </c>
      <c r="KG15" s="73">
        <v>392931</v>
      </c>
      <c r="KH15" s="73">
        <v>304824</v>
      </c>
      <c r="KI15" s="73">
        <v>391030</v>
      </c>
      <c r="KJ15" s="73">
        <v>514684</v>
      </c>
      <c r="KK15" s="73">
        <v>254982</v>
      </c>
      <c r="KL15" s="73">
        <v>79344</v>
      </c>
      <c r="KM15" s="73">
        <v>120927</v>
      </c>
      <c r="KN15" s="73">
        <v>158827</v>
      </c>
      <c r="KO15" s="73">
        <v>32834</v>
      </c>
      <c r="KP15" s="73">
        <v>1344529</v>
      </c>
      <c r="KQ15" s="73">
        <v>738214</v>
      </c>
      <c r="KR15" s="73">
        <v>280747</v>
      </c>
      <c r="KS15" s="73">
        <v>183877</v>
      </c>
      <c r="KT15" s="73">
        <v>118871</v>
      </c>
      <c r="KU15" s="73">
        <v>1675986</v>
      </c>
      <c r="KV15" s="73">
        <v>83596</v>
      </c>
      <c r="KW15" s="73">
        <v>18303801</v>
      </c>
      <c r="KX15" s="73">
        <v>9596101</v>
      </c>
      <c r="KY15" s="73">
        <v>6378209</v>
      </c>
      <c r="KZ15" s="73">
        <v>3606584</v>
      </c>
      <c r="LA15" s="73">
        <v>2366833</v>
      </c>
      <c r="LB15" s="73">
        <v>1577632</v>
      </c>
      <c r="LC15" s="73">
        <v>222732</v>
      </c>
      <c r="LD15" s="73">
        <v>55419</v>
      </c>
      <c r="LE15" s="73">
        <v>97544</v>
      </c>
      <c r="LF15" s="73">
        <v>78680</v>
      </c>
      <c r="LG15" s="73">
        <v>52716</v>
      </c>
      <c r="LH15" s="73">
        <v>304949</v>
      </c>
      <c r="LI15" s="73">
        <v>1486412</v>
      </c>
      <c r="LJ15" s="73">
        <v>200476</v>
      </c>
      <c r="LK15" s="73">
        <v>196099</v>
      </c>
      <c r="LL15" s="73">
        <v>83131</v>
      </c>
      <c r="LM15" s="73">
        <v>58245</v>
      </c>
      <c r="LN15" s="73">
        <v>28908</v>
      </c>
      <c r="LO15" s="73">
        <v>15277379</v>
      </c>
      <c r="LP15" s="73">
        <v>8082959</v>
      </c>
      <c r="LQ15" s="73">
        <v>6592763</v>
      </c>
      <c r="LR15" s="73">
        <v>2728981</v>
      </c>
      <c r="LS15" s="73">
        <v>1279168</v>
      </c>
      <c r="LT15" s="73">
        <v>2767734</v>
      </c>
      <c r="LU15" s="73">
        <v>560535</v>
      </c>
      <c r="LV15" s="73">
        <v>101762</v>
      </c>
      <c r="LW15" s="73">
        <v>188801</v>
      </c>
      <c r="LX15" s="73">
        <v>120316</v>
      </c>
      <c r="LY15" s="73">
        <v>129210</v>
      </c>
      <c r="LZ15" s="73">
        <v>394131</v>
      </c>
      <c r="MA15" s="73">
        <v>330381</v>
      </c>
      <c r="MB15" s="73">
        <v>221028</v>
      </c>
      <c r="MC15" s="73">
        <v>182782</v>
      </c>
      <c r="MD15" s="73">
        <v>165282</v>
      </c>
      <c r="ME15" s="73">
        <v>138671</v>
      </c>
      <c r="MF15" s="73">
        <v>91760</v>
      </c>
      <c r="MG15" s="73">
        <v>3937632</v>
      </c>
      <c r="MH15" s="73">
        <v>2416574</v>
      </c>
      <c r="MI15" s="73">
        <v>1809820</v>
      </c>
      <c r="MJ15" s="73">
        <v>1091557</v>
      </c>
      <c r="MK15" s="73">
        <v>936518</v>
      </c>
      <c r="ML15" s="73">
        <v>1081119</v>
      </c>
      <c r="MM15" s="73">
        <v>238052</v>
      </c>
      <c r="MN15" s="73">
        <v>173364</v>
      </c>
      <c r="MO15" s="73">
        <v>152615</v>
      </c>
      <c r="MP15" s="73">
        <v>90998</v>
      </c>
      <c r="MQ15" s="73">
        <v>65590</v>
      </c>
      <c r="MR15" s="73">
        <v>755964</v>
      </c>
      <c r="MS15" s="73">
        <v>340624</v>
      </c>
      <c r="MT15" s="73">
        <v>208587</v>
      </c>
      <c r="MU15" s="73">
        <v>152518</v>
      </c>
      <c r="MV15" s="73">
        <v>141075</v>
      </c>
      <c r="MW15" s="73">
        <v>65095</v>
      </c>
      <c r="MX15" s="73">
        <v>96487</v>
      </c>
      <c r="MY15" s="73">
        <v>446952</v>
      </c>
      <c r="MZ15" s="73">
        <v>140841</v>
      </c>
      <c r="NA15" s="73">
        <v>136551</v>
      </c>
      <c r="NB15" s="73">
        <v>143393</v>
      </c>
      <c r="NC15" s="73">
        <v>100686</v>
      </c>
      <c r="ND15" s="73">
        <v>92351</v>
      </c>
      <c r="NE15" s="73">
        <v>2983024</v>
      </c>
      <c r="NF15" s="73">
        <v>933525</v>
      </c>
      <c r="NG15" s="73">
        <v>667483</v>
      </c>
      <c r="NH15" s="73">
        <v>322504</v>
      </c>
      <c r="NI15" s="73">
        <v>248380</v>
      </c>
      <c r="NJ15" s="73">
        <v>275731</v>
      </c>
      <c r="NK15" s="73">
        <v>1977499</v>
      </c>
      <c r="NL15" s="73">
        <v>558049</v>
      </c>
      <c r="NM15" s="73">
        <v>379746</v>
      </c>
      <c r="NN15" s="73">
        <v>257383</v>
      </c>
      <c r="NO15" s="73">
        <v>194338</v>
      </c>
      <c r="NP15" s="73">
        <v>54910</v>
      </c>
      <c r="NQ15" s="73">
        <v>3941250</v>
      </c>
      <c r="NR15" s="73">
        <v>1941242</v>
      </c>
      <c r="NS15" s="73">
        <v>1380234</v>
      </c>
      <c r="NT15" s="73">
        <v>1069802</v>
      </c>
      <c r="NU15" s="73">
        <v>902150</v>
      </c>
      <c r="NV15" s="73">
        <v>2453464</v>
      </c>
      <c r="NW15" s="73">
        <v>4066197</v>
      </c>
      <c r="NX15" s="73">
        <v>1658235</v>
      </c>
      <c r="NY15" s="73">
        <v>1557019</v>
      </c>
      <c r="NZ15" s="73">
        <v>985561</v>
      </c>
      <c r="OA15" s="73">
        <v>760304</v>
      </c>
      <c r="OB15" s="73">
        <v>3691956</v>
      </c>
      <c r="OC15" s="73">
        <v>2324280</v>
      </c>
      <c r="OD15" s="73">
        <v>906252</v>
      </c>
      <c r="OE15" s="73">
        <v>815542</v>
      </c>
      <c r="OF15" s="73">
        <v>499062</v>
      </c>
      <c r="OG15" s="73">
        <v>403999</v>
      </c>
      <c r="OH15" s="73">
        <v>2045878</v>
      </c>
      <c r="OI15" s="73">
        <v>2649214</v>
      </c>
      <c r="OJ15" s="73">
        <v>614728</v>
      </c>
      <c r="OK15" s="73">
        <v>610241</v>
      </c>
      <c r="OL15" s="73">
        <v>498882</v>
      </c>
      <c r="OM15" s="73">
        <v>354177</v>
      </c>
      <c r="ON15" s="73">
        <v>604719</v>
      </c>
      <c r="OO15" s="73">
        <v>355632</v>
      </c>
      <c r="OP15" s="73">
        <v>151573</v>
      </c>
      <c r="OQ15" s="73">
        <v>153281</v>
      </c>
      <c r="OR15" s="73">
        <v>74547</v>
      </c>
      <c r="OS15" s="73">
        <v>85433</v>
      </c>
      <c r="OT15" s="73">
        <v>100808</v>
      </c>
      <c r="OU15" s="73">
        <v>2410160</v>
      </c>
      <c r="OV15" s="73">
        <v>420150</v>
      </c>
      <c r="OW15" s="73">
        <v>267839</v>
      </c>
      <c r="OX15" s="73">
        <v>269560</v>
      </c>
      <c r="OY15" s="73">
        <v>209531</v>
      </c>
      <c r="OZ15" s="73">
        <v>227501</v>
      </c>
      <c r="PA15" s="73">
        <v>3122539</v>
      </c>
      <c r="PB15" s="73">
        <v>1533031</v>
      </c>
      <c r="PC15" s="73">
        <v>874138</v>
      </c>
      <c r="PD15" s="73">
        <v>298305</v>
      </c>
      <c r="PE15" s="73">
        <v>334387</v>
      </c>
      <c r="PF15" s="73">
        <v>0</v>
      </c>
      <c r="PG15" s="73">
        <v>1224184</v>
      </c>
      <c r="PH15" s="73">
        <v>372190</v>
      </c>
      <c r="PI15" s="73">
        <v>445446</v>
      </c>
      <c r="PJ15" s="73">
        <v>266141</v>
      </c>
      <c r="PK15" s="73">
        <v>203455</v>
      </c>
      <c r="PL15" s="73">
        <v>80292</v>
      </c>
      <c r="PM15" s="73">
        <v>265029</v>
      </c>
      <c r="PN15" s="73">
        <v>48359</v>
      </c>
      <c r="PO15" s="73">
        <v>59807</v>
      </c>
      <c r="PP15" s="73">
        <v>57239</v>
      </c>
      <c r="PQ15" s="73">
        <v>62542</v>
      </c>
      <c r="PR15" s="73">
        <v>0</v>
      </c>
      <c r="PS15" s="73">
        <v>10504945</v>
      </c>
      <c r="PT15" s="73">
        <v>4001136</v>
      </c>
      <c r="PU15" s="73">
        <v>2909350</v>
      </c>
      <c r="PV15" s="73">
        <v>2390351</v>
      </c>
      <c r="PW15" s="73">
        <v>25220162</v>
      </c>
      <c r="PX15" s="73">
        <v>228600</v>
      </c>
      <c r="PY15" s="73">
        <v>1086584</v>
      </c>
      <c r="PZ15" s="73">
        <v>430755</v>
      </c>
      <c r="QA15" s="73">
        <v>381131</v>
      </c>
      <c r="QB15" s="73">
        <v>293260</v>
      </c>
      <c r="QC15" s="73">
        <v>2340871</v>
      </c>
      <c r="QD15" s="73">
        <v>112555</v>
      </c>
      <c r="QE15" s="73">
        <v>1855832</v>
      </c>
      <c r="QF15" s="73">
        <v>590991</v>
      </c>
      <c r="QG15" s="73">
        <v>324629</v>
      </c>
      <c r="QH15" s="73">
        <v>258773</v>
      </c>
      <c r="QI15" s="73">
        <v>210153</v>
      </c>
      <c r="QJ15" s="73">
        <v>245899</v>
      </c>
      <c r="QK15" s="73">
        <v>3090430</v>
      </c>
      <c r="QL15" s="73">
        <v>1590359</v>
      </c>
      <c r="QM15" s="73">
        <v>1079355</v>
      </c>
      <c r="QN15" s="73">
        <v>507640</v>
      </c>
      <c r="QO15" s="73">
        <v>435427</v>
      </c>
      <c r="QP15" s="73">
        <v>0</v>
      </c>
      <c r="QQ15" s="73">
        <v>4706167</v>
      </c>
      <c r="QR15" s="73">
        <v>1652432</v>
      </c>
      <c r="QS15" s="73">
        <v>1080687</v>
      </c>
      <c r="QT15" s="73">
        <v>660726</v>
      </c>
      <c r="QU15" s="73">
        <v>230584</v>
      </c>
      <c r="QV15" s="73">
        <v>6857</v>
      </c>
      <c r="QW15" s="73">
        <v>1992372</v>
      </c>
      <c r="QX15" s="73">
        <v>414338</v>
      </c>
      <c r="QY15" s="73">
        <v>195347</v>
      </c>
      <c r="QZ15" s="73">
        <v>103872</v>
      </c>
      <c r="RA15" s="73">
        <v>82596</v>
      </c>
      <c r="RB15" s="73">
        <v>26800</v>
      </c>
      <c r="RC15" s="73">
        <v>1688105</v>
      </c>
      <c r="RD15" s="73">
        <v>383606</v>
      </c>
      <c r="RE15" s="73">
        <v>389793</v>
      </c>
      <c r="RF15" s="73">
        <v>325824</v>
      </c>
      <c r="RG15" s="73">
        <v>326720</v>
      </c>
      <c r="RH15" s="73">
        <v>181072</v>
      </c>
      <c r="RI15" s="73">
        <v>1912511</v>
      </c>
      <c r="RJ15" s="73">
        <v>817267</v>
      </c>
      <c r="RK15" s="73">
        <v>788782</v>
      </c>
      <c r="RL15" s="73">
        <v>738248</v>
      </c>
      <c r="RM15" s="73">
        <v>463699</v>
      </c>
      <c r="RN15" s="73">
        <v>0</v>
      </c>
      <c r="RO15" s="73">
        <v>141915</v>
      </c>
      <c r="RP15" s="73">
        <v>71180</v>
      </c>
      <c r="RQ15" s="73">
        <v>73974</v>
      </c>
      <c r="RR15" s="73">
        <v>71513</v>
      </c>
      <c r="RS15" s="73">
        <v>62423</v>
      </c>
      <c r="RT15" s="73">
        <v>39694</v>
      </c>
      <c r="RU15" s="73">
        <v>2400440</v>
      </c>
      <c r="RV15" s="73">
        <v>549253</v>
      </c>
      <c r="RW15" s="73">
        <v>418028</v>
      </c>
      <c r="RX15" s="73">
        <v>233518</v>
      </c>
      <c r="RY15" s="73">
        <v>249498</v>
      </c>
      <c r="RZ15" s="73">
        <v>2378550</v>
      </c>
      <c r="SA15" s="73">
        <v>320716</v>
      </c>
      <c r="SB15" s="73">
        <v>220159</v>
      </c>
      <c r="SC15" s="73">
        <v>48299</v>
      </c>
      <c r="SD15" s="73">
        <v>42104</v>
      </c>
      <c r="SE15" s="73">
        <v>161615</v>
      </c>
      <c r="SF15" s="73">
        <v>228642</v>
      </c>
      <c r="SG15" s="73">
        <v>499555</v>
      </c>
      <c r="SH15" s="73">
        <v>63245</v>
      </c>
      <c r="SI15" s="73">
        <v>69113</v>
      </c>
      <c r="SJ15" s="73">
        <v>43356</v>
      </c>
      <c r="SK15" s="73">
        <v>35408</v>
      </c>
      <c r="SL15" s="73">
        <v>17184</v>
      </c>
      <c r="SM15" s="73">
        <v>1779917</v>
      </c>
      <c r="SN15" s="73">
        <v>221404</v>
      </c>
      <c r="SO15" s="73">
        <v>270411</v>
      </c>
      <c r="SP15" s="73">
        <v>145950</v>
      </c>
      <c r="SQ15" s="73">
        <v>1468018</v>
      </c>
      <c r="SR15" s="73">
        <v>120952</v>
      </c>
      <c r="SS15" s="73">
        <v>1407160</v>
      </c>
      <c r="ST15" s="73">
        <v>838839</v>
      </c>
      <c r="SU15" s="73">
        <v>724801</v>
      </c>
      <c r="SV15" s="73">
        <v>536079</v>
      </c>
      <c r="SW15" s="73">
        <v>297681</v>
      </c>
      <c r="SX15" s="73">
        <v>1144562</v>
      </c>
    </row>
    <row r="16" spans="1:518">
      <c r="A16" s="25"/>
      <c r="B16" s="27" t="s">
        <v>413</v>
      </c>
      <c r="C16" s="73">
        <v>0</v>
      </c>
      <c r="D16" s="73">
        <v>0</v>
      </c>
      <c r="E16" s="73">
        <v>0</v>
      </c>
      <c r="F16" s="73">
        <v>0</v>
      </c>
      <c r="G16" s="73">
        <v>0</v>
      </c>
      <c r="H16" s="73">
        <v>578673</v>
      </c>
      <c r="I16" s="73">
        <v>0</v>
      </c>
      <c r="J16" s="73">
        <v>0</v>
      </c>
      <c r="K16" s="73">
        <v>0</v>
      </c>
      <c r="L16" s="73">
        <v>0</v>
      </c>
      <c r="M16" s="73">
        <v>0</v>
      </c>
      <c r="N16" s="73">
        <v>0</v>
      </c>
      <c r="O16" s="73">
        <v>0</v>
      </c>
      <c r="P16" s="73">
        <v>0</v>
      </c>
      <c r="Q16" s="73">
        <v>0</v>
      </c>
      <c r="R16" s="73">
        <v>0</v>
      </c>
      <c r="S16" s="73">
        <v>0</v>
      </c>
      <c r="T16" s="73">
        <v>30564</v>
      </c>
      <c r="U16" s="73">
        <v>0</v>
      </c>
      <c r="V16" s="73">
        <v>0</v>
      </c>
      <c r="W16" s="73">
        <v>0</v>
      </c>
      <c r="X16" s="73">
        <v>0</v>
      </c>
      <c r="Y16" s="73">
        <v>0</v>
      </c>
      <c r="Z16" s="73">
        <v>40671</v>
      </c>
      <c r="AA16" s="73">
        <v>0</v>
      </c>
      <c r="AB16" s="73">
        <v>0</v>
      </c>
      <c r="AC16" s="73">
        <v>0</v>
      </c>
      <c r="AD16" s="73">
        <v>0</v>
      </c>
      <c r="AE16" s="73">
        <v>0</v>
      </c>
      <c r="AF16" s="73">
        <v>0</v>
      </c>
      <c r="AG16" s="73">
        <v>0</v>
      </c>
      <c r="AH16" s="73">
        <v>0</v>
      </c>
      <c r="AI16" s="73">
        <v>0</v>
      </c>
      <c r="AJ16" s="73">
        <v>0</v>
      </c>
      <c r="AK16" s="73">
        <v>0</v>
      </c>
      <c r="AL16" s="73">
        <v>64888</v>
      </c>
      <c r="AM16" s="73">
        <v>0</v>
      </c>
      <c r="AN16" s="73">
        <v>0</v>
      </c>
      <c r="AO16" s="73">
        <v>0</v>
      </c>
      <c r="AP16" s="73">
        <v>0</v>
      </c>
      <c r="AQ16" s="73">
        <v>0</v>
      </c>
      <c r="AR16" s="73">
        <v>0</v>
      </c>
      <c r="AS16" s="73">
        <v>0</v>
      </c>
      <c r="AT16" s="73">
        <v>0</v>
      </c>
      <c r="AU16" s="73">
        <v>0</v>
      </c>
      <c r="AV16" s="73">
        <v>0</v>
      </c>
      <c r="AW16" s="73">
        <v>0</v>
      </c>
      <c r="AX16" s="73">
        <v>0</v>
      </c>
      <c r="AY16" s="73">
        <v>0</v>
      </c>
      <c r="AZ16" s="73">
        <v>0</v>
      </c>
      <c r="BA16" s="73">
        <v>0</v>
      </c>
      <c r="BB16" s="73">
        <v>0</v>
      </c>
      <c r="BC16" s="73">
        <v>0</v>
      </c>
      <c r="BD16" s="73">
        <v>220138</v>
      </c>
      <c r="BE16" s="73">
        <v>0</v>
      </c>
      <c r="BF16" s="73">
        <v>0</v>
      </c>
      <c r="BG16" s="73">
        <v>0</v>
      </c>
      <c r="BH16" s="73">
        <v>0</v>
      </c>
      <c r="BI16" s="73">
        <v>0</v>
      </c>
      <c r="BJ16" s="73">
        <v>1545858</v>
      </c>
      <c r="BK16" s="73">
        <v>0</v>
      </c>
      <c r="BL16" s="73">
        <v>0</v>
      </c>
      <c r="BM16" s="73">
        <v>0</v>
      </c>
      <c r="BN16" s="73">
        <v>0</v>
      </c>
      <c r="BO16" s="73">
        <v>0</v>
      </c>
      <c r="BP16" s="73">
        <v>0</v>
      </c>
      <c r="BQ16" s="73">
        <v>0</v>
      </c>
      <c r="BR16" s="73">
        <v>0</v>
      </c>
      <c r="BS16" s="73">
        <v>0</v>
      </c>
      <c r="BT16" s="73">
        <v>0</v>
      </c>
      <c r="BU16" s="73">
        <v>0</v>
      </c>
      <c r="BV16" s="73">
        <v>81880</v>
      </c>
      <c r="BW16" s="73">
        <v>0</v>
      </c>
      <c r="BX16" s="73">
        <v>0</v>
      </c>
      <c r="BY16" s="73">
        <v>0</v>
      </c>
      <c r="BZ16" s="73">
        <v>0</v>
      </c>
      <c r="CA16" s="73">
        <v>0</v>
      </c>
      <c r="CB16" s="73">
        <v>0</v>
      </c>
      <c r="CC16" s="73">
        <v>0</v>
      </c>
      <c r="CD16" s="73">
        <v>0</v>
      </c>
      <c r="CE16" s="73">
        <v>0</v>
      </c>
      <c r="CF16" s="73">
        <v>0</v>
      </c>
      <c r="CG16" s="73">
        <v>0</v>
      </c>
      <c r="CH16" s="73">
        <v>2986</v>
      </c>
      <c r="CI16" s="73">
        <v>0</v>
      </c>
      <c r="CJ16" s="73">
        <v>0</v>
      </c>
      <c r="CK16" s="73">
        <v>0</v>
      </c>
      <c r="CL16" s="73">
        <v>0</v>
      </c>
      <c r="CM16" s="73">
        <v>0</v>
      </c>
      <c r="CN16" s="73">
        <v>95279</v>
      </c>
      <c r="CO16" s="73">
        <v>0</v>
      </c>
      <c r="CP16" s="73">
        <v>0</v>
      </c>
      <c r="CQ16" s="73">
        <v>0</v>
      </c>
      <c r="CR16" s="73">
        <v>0</v>
      </c>
      <c r="CS16" s="73">
        <v>0</v>
      </c>
      <c r="CT16" s="73">
        <v>1318075</v>
      </c>
      <c r="CU16" s="73">
        <v>0</v>
      </c>
      <c r="CV16" s="73">
        <v>0</v>
      </c>
      <c r="CW16" s="73">
        <v>0</v>
      </c>
      <c r="CX16" s="73">
        <v>0</v>
      </c>
      <c r="CY16" s="73">
        <v>0</v>
      </c>
      <c r="CZ16" s="73">
        <v>40992</v>
      </c>
      <c r="DA16" s="73">
        <v>0</v>
      </c>
      <c r="DB16" s="73">
        <v>0</v>
      </c>
      <c r="DC16" s="73">
        <v>0</v>
      </c>
      <c r="DD16" s="73">
        <v>0</v>
      </c>
      <c r="DE16" s="73">
        <v>0</v>
      </c>
      <c r="DF16" s="73">
        <v>109015</v>
      </c>
      <c r="DG16" s="73">
        <v>0</v>
      </c>
      <c r="DH16" s="73">
        <v>0</v>
      </c>
      <c r="DI16" s="73">
        <v>0</v>
      </c>
      <c r="DJ16" s="73">
        <v>0</v>
      </c>
      <c r="DK16" s="73">
        <v>0</v>
      </c>
      <c r="DL16" s="73">
        <v>664594</v>
      </c>
      <c r="DM16" s="73">
        <v>0</v>
      </c>
      <c r="DN16" s="73">
        <v>0</v>
      </c>
      <c r="DO16" s="73">
        <v>0</v>
      </c>
      <c r="DP16" s="73">
        <v>0</v>
      </c>
      <c r="DQ16" s="73">
        <v>0</v>
      </c>
      <c r="DR16" s="73">
        <v>24634</v>
      </c>
      <c r="DS16" s="73">
        <v>0</v>
      </c>
      <c r="DT16" s="73">
        <v>0</v>
      </c>
      <c r="DU16" s="73">
        <v>0</v>
      </c>
      <c r="DV16" s="73">
        <v>0</v>
      </c>
      <c r="DW16" s="73">
        <v>0</v>
      </c>
      <c r="DX16" s="73">
        <v>0</v>
      </c>
      <c r="DY16" s="73">
        <v>0</v>
      </c>
      <c r="DZ16" s="73">
        <v>0</v>
      </c>
      <c r="EA16" s="73">
        <v>0</v>
      </c>
      <c r="EB16" s="73">
        <v>0</v>
      </c>
      <c r="EC16" s="73">
        <v>0</v>
      </c>
      <c r="ED16" s="73">
        <v>0</v>
      </c>
      <c r="EE16" s="73">
        <v>0</v>
      </c>
      <c r="EF16" s="73">
        <v>0</v>
      </c>
      <c r="EG16" s="73">
        <v>0</v>
      </c>
      <c r="EH16" s="73">
        <v>0</v>
      </c>
      <c r="EI16" s="73">
        <v>0</v>
      </c>
      <c r="EJ16" s="73">
        <v>0</v>
      </c>
      <c r="EK16" s="73">
        <v>0</v>
      </c>
      <c r="EL16" s="73">
        <v>0</v>
      </c>
      <c r="EM16" s="73">
        <v>0</v>
      </c>
      <c r="EN16" s="73">
        <v>0</v>
      </c>
      <c r="EO16" s="73">
        <v>0</v>
      </c>
      <c r="EP16" s="73">
        <v>0</v>
      </c>
      <c r="EQ16" s="73">
        <v>0</v>
      </c>
      <c r="ER16" s="73">
        <v>0</v>
      </c>
      <c r="ES16" s="73">
        <v>0</v>
      </c>
      <c r="ET16" s="73">
        <v>0</v>
      </c>
      <c r="EU16" s="73">
        <v>0</v>
      </c>
      <c r="EV16" s="73">
        <v>271299</v>
      </c>
      <c r="EW16" s="73">
        <v>0</v>
      </c>
      <c r="EX16" s="73">
        <v>0</v>
      </c>
      <c r="EY16" s="73">
        <v>0</v>
      </c>
      <c r="EZ16" s="73">
        <v>0</v>
      </c>
      <c r="FA16" s="73">
        <v>0</v>
      </c>
      <c r="FB16" s="73">
        <v>0</v>
      </c>
      <c r="FC16" s="73">
        <v>0</v>
      </c>
      <c r="FD16" s="73">
        <v>0</v>
      </c>
      <c r="FE16" s="73">
        <v>0</v>
      </c>
      <c r="FF16" s="73">
        <v>0</v>
      </c>
      <c r="FG16" s="73">
        <v>0</v>
      </c>
      <c r="FH16" s="73">
        <v>61148</v>
      </c>
      <c r="FI16" s="73">
        <v>0</v>
      </c>
      <c r="FJ16" s="73">
        <v>0</v>
      </c>
      <c r="FK16" s="73">
        <v>0</v>
      </c>
      <c r="FL16" s="73">
        <v>0</v>
      </c>
      <c r="FM16" s="73">
        <v>0</v>
      </c>
      <c r="FN16" s="73">
        <v>0</v>
      </c>
      <c r="FO16" s="73">
        <v>0</v>
      </c>
      <c r="FP16" s="73">
        <v>0</v>
      </c>
      <c r="FQ16" s="73">
        <v>0</v>
      </c>
      <c r="FR16" s="73">
        <v>0</v>
      </c>
      <c r="FS16" s="73">
        <v>0</v>
      </c>
      <c r="FT16" s="73">
        <v>83918</v>
      </c>
      <c r="FU16" s="73">
        <v>0</v>
      </c>
      <c r="FV16" s="73">
        <v>0</v>
      </c>
      <c r="FW16" s="73">
        <v>0</v>
      </c>
      <c r="FX16" s="73">
        <v>0</v>
      </c>
      <c r="FY16" s="73">
        <v>0</v>
      </c>
      <c r="FZ16" s="73">
        <v>61452</v>
      </c>
      <c r="GA16" s="73">
        <v>0</v>
      </c>
      <c r="GB16" s="73">
        <v>0</v>
      </c>
      <c r="GC16" s="73">
        <v>0</v>
      </c>
      <c r="GD16" s="73">
        <v>0</v>
      </c>
      <c r="GE16" s="73">
        <v>0</v>
      </c>
      <c r="GF16" s="73">
        <v>48872</v>
      </c>
      <c r="GG16" s="73">
        <v>0</v>
      </c>
      <c r="GH16" s="73">
        <v>0</v>
      </c>
      <c r="GI16" s="73">
        <v>0</v>
      </c>
      <c r="GJ16" s="73">
        <v>0</v>
      </c>
      <c r="GK16" s="73">
        <v>0</v>
      </c>
      <c r="GL16" s="73">
        <v>327197</v>
      </c>
      <c r="GM16" s="73">
        <v>0</v>
      </c>
      <c r="GN16" s="73">
        <v>0</v>
      </c>
      <c r="GO16" s="73">
        <v>0</v>
      </c>
      <c r="GP16" s="73">
        <v>0</v>
      </c>
      <c r="GQ16" s="73">
        <v>0</v>
      </c>
      <c r="GR16" s="73">
        <v>222834</v>
      </c>
      <c r="GS16" s="73">
        <v>0</v>
      </c>
      <c r="GT16" s="73">
        <v>0</v>
      </c>
      <c r="GU16" s="73">
        <v>0</v>
      </c>
      <c r="GV16" s="73">
        <v>0</v>
      </c>
      <c r="GW16" s="73">
        <v>0</v>
      </c>
      <c r="GX16" s="73">
        <v>244833</v>
      </c>
      <c r="GY16" s="73">
        <v>0</v>
      </c>
      <c r="GZ16" s="73">
        <v>0</v>
      </c>
      <c r="HA16" s="73">
        <v>0</v>
      </c>
      <c r="HB16" s="73">
        <v>0</v>
      </c>
      <c r="HC16" s="73">
        <v>0</v>
      </c>
      <c r="HD16" s="73">
        <v>0</v>
      </c>
      <c r="HE16" s="73">
        <v>0</v>
      </c>
      <c r="HF16" s="73">
        <v>0</v>
      </c>
      <c r="HG16" s="73">
        <v>0</v>
      </c>
      <c r="HH16" s="73">
        <v>0</v>
      </c>
      <c r="HI16" s="73">
        <v>0</v>
      </c>
      <c r="HJ16" s="73">
        <v>0</v>
      </c>
      <c r="HK16" s="73">
        <v>0</v>
      </c>
      <c r="HL16" s="73">
        <v>0</v>
      </c>
      <c r="HM16" s="73">
        <v>0</v>
      </c>
      <c r="HN16" s="73">
        <v>0</v>
      </c>
      <c r="HO16" s="73">
        <v>0</v>
      </c>
      <c r="HP16" s="73">
        <v>0</v>
      </c>
      <c r="HQ16" s="73">
        <v>0</v>
      </c>
      <c r="HR16" s="73">
        <v>0</v>
      </c>
      <c r="HS16" s="73">
        <v>0</v>
      </c>
      <c r="HT16" s="73">
        <v>0</v>
      </c>
      <c r="HU16" s="73">
        <v>0</v>
      </c>
      <c r="HV16" s="73">
        <v>0</v>
      </c>
      <c r="HW16" s="73">
        <v>0</v>
      </c>
      <c r="HX16" s="73">
        <v>0</v>
      </c>
      <c r="HY16" s="73">
        <v>0</v>
      </c>
      <c r="HZ16" s="73">
        <v>0</v>
      </c>
      <c r="IA16" s="73">
        <v>0</v>
      </c>
      <c r="IB16" s="73">
        <v>151142</v>
      </c>
      <c r="IC16" s="73">
        <v>0</v>
      </c>
      <c r="ID16" s="73">
        <v>0</v>
      </c>
      <c r="IE16" s="73">
        <v>0</v>
      </c>
      <c r="IF16" s="73">
        <v>0</v>
      </c>
      <c r="IG16" s="73">
        <v>0</v>
      </c>
      <c r="IH16" s="73">
        <v>27881</v>
      </c>
      <c r="II16" s="73">
        <v>0</v>
      </c>
      <c r="IJ16" s="73">
        <v>0</v>
      </c>
      <c r="IK16" s="73">
        <v>0</v>
      </c>
      <c r="IL16" s="73">
        <v>0</v>
      </c>
      <c r="IM16" s="73">
        <v>0</v>
      </c>
      <c r="IN16" s="73">
        <v>250499</v>
      </c>
      <c r="IO16" s="73">
        <v>0</v>
      </c>
      <c r="IP16" s="73">
        <v>0</v>
      </c>
      <c r="IQ16" s="73">
        <v>0</v>
      </c>
      <c r="IR16" s="73">
        <v>0</v>
      </c>
      <c r="IS16" s="73">
        <v>0</v>
      </c>
      <c r="IT16" s="73">
        <v>304128</v>
      </c>
      <c r="IU16" s="73">
        <v>0</v>
      </c>
      <c r="IV16" s="73">
        <v>0</v>
      </c>
      <c r="IW16" s="73">
        <v>0</v>
      </c>
      <c r="IX16" s="73">
        <v>0</v>
      </c>
      <c r="IY16" s="73">
        <v>0</v>
      </c>
      <c r="IZ16" s="73">
        <v>201752</v>
      </c>
      <c r="JA16" s="73">
        <v>0</v>
      </c>
      <c r="JB16" s="73">
        <v>0</v>
      </c>
      <c r="JC16" s="73">
        <v>0</v>
      </c>
      <c r="JD16" s="73">
        <v>0</v>
      </c>
      <c r="JE16" s="78">
        <v>0</v>
      </c>
      <c r="JF16" s="73">
        <v>31993</v>
      </c>
      <c r="JG16" s="73">
        <v>0</v>
      </c>
      <c r="JH16" s="73">
        <v>0</v>
      </c>
      <c r="JI16" s="73">
        <v>0</v>
      </c>
      <c r="JJ16" s="73">
        <v>0</v>
      </c>
      <c r="JK16" s="73">
        <v>0</v>
      </c>
      <c r="JL16" s="73">
        <v>1732382</v>
      </c>
      <c r="JM16" s="73">
        <v>0</v>
      </c>
      <c r="JN16" s="73">
        <v>0</v>
      </c>
      <c r="JO16" s="73">
        <v>0</v>
      </c>
      <c r="JP16" s="73">
        <v>0</v>
      </c>
      <c r="JQ16" s="73">
        <v>0</v>
      </c>
      <c r="JR16" s="73">
        <v>137554</v>
      </c>
      <c r="JS16" s="73">
        <v>0</v>
      </c>
      <c r="JT16" s="73">
        <v>0</v>
      </c>
      <c r="JU16" s="73">
        <v>0</v>
      </c>
      <c r="JV16" s="73">
        <v>0</v>
      </c>
      <c r="JW16" s="73">
        <v>0</v>
      </c>
      <c r="JX16" s="73">
        <v>26060</v>
      </c>
      <c r="JY16" s="73">
        <v>0</v>
      </c>
      <c r="JZ16" s="73">
        <v>0</v>
      </c>
      <c r="KA16" s="73">
        <v>0</v>
      </c>
      <c r="KB16" s="73">
        <v>0</v>
      </c>
      <c r="KC16" s="73">
        <v>0</v>
      </c>
      <c r="KD16" s="73">
        <v>164795</v>
      </c>
      <c r="KE16" s="73">
        <v>0</v>
      </c>
      <c r="KF16" s="73">
        <v>0</v>
      </c>
      <c r="KG16" s="73">
        <v>0</v>
      </c>
      <c r="KH16" s="73">
        <v>0</v>
      </c>
      <c r="KI16" s="73">
        <v>0</v>
      </c>
      <c r="KJ16" s="73">
        <v>119433</v>
      </c>
      <c r="KK16" s="73">
        <v>0</v>
      </c>
      <c r="KL16" s="73">
        <v>0</v>
      </c>
      <c r="KM16" s="73">
        <v>0</v>
      </c>
      <c r="KN16" s="73">
        <v>0</v>
      </c>
      <c r="KO16" s="73">
        <v>0</v>
      </c>
      <c r="KP16" s="73">
        <v>24272</v>
      </c>
      <c r="KQ16" s="73">
        <v>0</v>
      </c>
      <c r="KR16" s="73">
        <v>0</v>
      </c>
      <c r="KS16" s="73">
        <v>0</v>
      </c>
      <c r="KT16" s="73">
        <v>0</v>
      </c>
      <c r="KU16" s="73">
        <v>0</v>
      </c>
      <c r="KV16" s="73">
        <v>82591</v>
      </c>
      <c r="KW16" s="73">
        <v>0</v>
      </c>
      <c r="KX16" s="73">
        <v>0</v>
      </c>
      <c r="KY16" s="73">
        <v>0</v>
      </c>
      <c r="KZ16" s="73">
        <v>0</v>
      </c>
      <c r="LA16" s="73">
        <v>0</v>
      </c>
      <c r="LB16" s="73">
        <v>1980057</v>
      </c>
      <c r="LC16" s="73">
        <v>0</v>
      </c>
      <c r="LD16" s="73">
        <v>0</v>
      </c>
      <c r="LE16" s="73">
        <v>0</v>
      </c>
      <c r="LF16" s="73">
        <v>0</v>
      </c>
      <c r="LG16" s="73">
        <v>0</v>
      </c>
      <c r="LH16" s="73">
        <v>26216</v>
      </c>
      <c r="LI16" s="73">
        <v>0</v>
      </c>
      <c r="LJ16" s="73">
        <v>0</v>
      </c>
      <c r="LK16" s="73">
        <v>0</v>
      </c>
      <c r="LL16" s="73">
        <v>0</v>
      </c>
      <c r="LM16" s="73">
        <v>0</v>
      </c>
      <c r="LN16" s="73">
        <v>94922</v>
      </c>
      <c r="LO16" s="73">
        <v>0</v>
      </c>
      <c r="LP16" s="73">
        <v>0</v>
      </c>
      <c r="LQ16" s="73">
        <v>0</v>
      </c>
      <c r="LR16" s="73">
        <v>0</v>
      </c>
      <c r="LS16" s="73">
        <v>0</v>
      </c>
      <c r="LT16" s="73">
        <v>0</v>
      </c>
      <c r="LU16" s="73">
        <v>0</v>
      </c>
      <c r="LV16" s="73">
        <v>0</v>
      </c>
      <c r="LW16" s="73">
        <v>0</v>
      </c>
      <c r="LX16" s="73">
        <v>0</v>
      </c>
      <c r="LY16" s="73">
        <v>0</v>
      </c>
      <c r="LZ16" s="73">
        <v>0</v>
      </c>
      <c r="MA16" s="73">
        <v>0</v>
      </c>
      <c r="MB16" s="73">
        <v>0</v>
      </c>
      <c r="MC16" s="73">
        <v>0</v>
      </c>
      <c r="MD16" s="73">
        <v>0</v>
      </c>
      <c r="ME16" s="73">
        <v>0</v>
      </c>
      <c r="MF16" s="73">
        <v>8669</v>
      </c>
      <c r="MG16" s="73">
        <v>0</v>
      </c>
      <c r="MH16" s="73">
        <v>0</v>
      </c>
      <c r="MI16" s="73">
        <v>0</v>
      </c>
      <c r="MJ16" s="73">
        <v>0</v>
      </c>
      <c r="MK16" s="73">
        <v>0</v>
      </c>
      <c r="ML16" s="73">
        <v>0</v>
      </c>
      <c r="MM16" s="73">
        <v>0</v>
      </c>
      <c r="MN16" s="73">
        <v>0</v>
      </c>
      <c r="MO16" s="73">
        <v>0</v>
      </c>
      <c r="MP16" s="73">
        <v>0</v>
      </c>
      <c r="MQ16" s="73">
        <v>0</v>
      </c>
      <c r="MR16" s="73">
        <v>0</v>
      </c>
      <c r="MS16" s="73">
        <v>0</v>
      </c>
      <c r="MT16" s="73">
        <v>0</v>
      </c>
      <c r="MU16" s="73">
        <v>0</v>
      </c>
      <c r="MV16" s="73">
        <v>0</v>
      </c>
      <c r="MW16" s="73">
        <v>0</v>
      </c>
      <c r="MX16" s="73">
        <v>0</v>
      </c>
      <c r="MY16" s="73">
        <v>0</v>
      </c>
      <c r="MZ16" s="73">
        <v>0</v>
      </c>
      <c r="NA16" s="73">
        <v>0</v>
      </c>
      <c r="NB16" s="73">
        <v>0</v>
      </c>
      <c r="NC16" s="73">
        <v>0</v>
      </c>
      <c r="ND16" s="73">
        <v>0</v>
      </c>
      <c r="NE16" s="73">
        <v>0</v>
      </c>
      <c r="NF16" s="73">
        <v>0</v>
      </c>
      <c r="NG16" s="73">
        <v>0</v>
      </c>
      <c r="NH16" s="73">
        <v>0</v>
      </c>
      <c r="NI16" s="73">
        <v>0</v>
      </c>
      <c r="NJ16" s="73">
        <v>221772</v>
      </c>
      <c r="NK16" s="73">
        <v>0</v>
      </c>
      <c r="NL16" s="73">
        <v>0</v>
      </c>
      <c r="NM16" s="73">
        <v>0</v>
      </c>
      <c r="NN16" s="73">
        <v>0</v>
      </c>
      <c r="NO16" s="73">
        <v>0</v>
      </c>
      <c r="NP16" s="73">
        <v>128472</v>
      </c>
      <c r="NQ16" s="73">
        <v>0</v>
      </c>
      <c r="NR16" s="73">
        <v>0</v>
      </c>
      <c r="NS16" s="73">
        <v>0</v>
      </c>
      <c r="NT16" s="73">
        <v>0</v>
      </c>
      <c r="NU16" s="73">
        <v>0</v>
      </c>
      <c r="NV16" s="73">
        <v>0</v>
      </c>
      <c r="NW16" s="73">
        <v>0</v>
      </c>
      <c r="NX16" s="73">
        <v>0</v>
      </c>
      <c r="NY16" s="73">
        <v>0</v>
      </c>
      <c r="NZ16" s="73">
        <v>0</v>
      </c>
      <c r="OA16" s="73">
        <v>0</v>
      </c>
      <c r="OB16" s="73">
        <v>0</v>
      </c>
      <c r="OC16" s="73">
        <v>0</v>
      </c>
      <c r="OD16" s="73">
        <v>0</v>
      </c>
      <c r="OE16" s="73">
        <v>0</v>
      </c>
      <c r="OF16" s="73">
        <v>0</v>
      </c>
      <c r="OG16" s="73">
        <v>0</v>
      </c>
      <c r="OH16" s="73">
        <v>289253</v>
      </c>
      <c r="OI16" s="73">
        <v>0</v>
      </c>
      <c r="OJ16" s="73">
        <v>0</v>
      </c>
      <c r="OK16" s="73">
        <v>0</v>
      </c>
      <c r="OL16" s="73">
        <v>0</v>
      </c>
      <c r="OM16" s="73">
        <v>0</v>
      </c>
      <c r="ON16" s="73">
        <v>0</v>
      </c>
      <c r="OO16" s="73">
        <v>0</v>
      </c>
      <c r="OP16" s="73">
        <v>0</v>
      </c>
      <c r="OQ16" s="73">
        <v>0</v>
      </c>
      <c r="OR16" s="73">
        <v>0</v>
      </c>
      <c r="OS16" s="73">
        <v>0</v>
      </c>
      <c r="OT16" s="73">
        <v>0</v>
      </c>
      <c r="OU16" s="73">
        <v>0</v>
      </c>
      <c r="OV16" s="73">
        <v>0</v>
      </c>
      <c r="OW16" s="73">
        <v>0</v>
      </c>
      <c r="OX16" s="73">
        <v>0</v>
      </c>
      <c r="OY16" s="73">
        <v>0</v>
      </c>
      <c r="OZ16" s="73">
        <v>0</v>
      </c>
      <c r="PA16" s="73">
        <v>0</v>
      </c>
      <c r="PB16" s="73">
        <v>0</v>
      </c>
      <c r="PC16" s="73">
        <v>0</v>
      </c>
      <c r="PD16" s="73">
        <v>0</v>
      </c>
      <c r="PE16" s="73">
        <v>0</v>
      </c>
      <c r="PF16" s="73">
        <v>212748</v>
      </c>
      <c r="PG16" s="73">
        <v>0</v>
      </c>
      <c r="PH16" s="73">
        <v>0</v>
      </c>
      <c r="PI16" s="73">
        <v>0</v>
      </c>
      <c r="PJ16" s="73">
        <v>0</v>
      </c>
      <c r="PK16" s="73">
        <v>0</v>
      </c>
      <c r="PL16" s="73">
        <v>197813</v>
      </c>
      <c r="PM16" s="73">
        <v>0</v>
      </c>
      <c r="PN16" s="73">
        <v>0</v>
      </c>
      <c r="PO16" s="73">
        <v>0</v>
      </c>
      <c r="PP16" s="73">
        <v>0</v>
      </c>
      <c r="PQ16" s="73">
        <v>0</v>
      </c>
      <c r="PR16" s="73">
        <v>59018</v>
      </c>
      <c r="PS16" s="73">
        <v>0</v>
      </c>
      <c r="PT16" s="73">
        <v>0</v>
      </c>
      <c r="PU16" s="73">
        <v>0</v>
      </c>
      <c r="PV16" s="73">
        <v>0</v>
      </c>
      <c r="PW16" s="73">
        <v>0</v>
      </c>
      <c r="PX16" s="73">
        <v>1330673</v>
      </c>
      <c r="PY16" s="73">
        <v>0</v>
      </c>
      <c r="PZ16" s="73">
        <v>0</v>
      </c>
      <c r="QA16" s="73">
        <v>0</v>
      </c>
      <c r="QB16" s="73">
        <v>0</v>
      </c>
      <c r="QC16" s="73">
        <v>0</v>
      </c>
      <c r="QD16" s="73">
        <v>0</v>
      </c>
      <c r="QE16" s="73">
        <v>0</v>
      </c>
      <c r="QF16" s="73">
        <v>0</v>
      </c>
      <c r="QG16" s="73">
        <v>0</v>
      </c>
      <c r="QH16" s="73">
        <v>0</v>
      </c>
      <c r="QI16" s="73">
        <v>0</v>
      </c>
      <c r="QJ16" s="73">
        <v>98558</v>
      </c>
      <c r="QK16" s="73">
        <v>0</v>
      </c>
      <c r="QL16" s="73">
        <v>0</v>
      </c>
      <c r="QM16" s="73">
        <v>0</v>
      </c>
      <c r="QN16" s="73">
        <v>0</v>
      </c>
      <c r="QO16" s="73">
        <v>0</v>
      </c>
      <c r="QP16" s="73">
        <v>373802</v>
      </c>
      <c r="QQ16" s="73">
        <v>0</v>
      </c>
      <c r="QR16" s="73">
        <v>0</v>
      </c>
      <c r="QS16" s="73">
        <v>0</v>
      </c>
      <c r="QT16" s="73">
        <v>0</v>
      </c>
      <c r="QU16" s="73">
        <v>0</v>
      </c>
      <c r="QV16" s="73">
        <v>345334</v>
      </c>
      <c r="QW16" s="73">
        <v>0</v>
      </c>
      <c r="QX16" s="73">
        <v>0</v>
      </c>
      <c r="QY16" s="73">
        <v>0</v>
      </c>
      <c r="QZ16" s="73">
        <v>0</v>
      </c>
      <c r="RA16" s="73">
        <v>0</v>
      </c>
      <c r="RB16" s="73">
        <v>513096</v>
      </c>
      <c r="RC16" s="73">
        <v>0</v>
      </c>
      <c r="RD16" s="73">
        <v>0</v>
      </c>
      <c r="RE16" s="73">
        <v>0</v>
      </c>
      <c r="RF16" s="73">
        <v>0</v>
      </c>
      <c r="RG16" s="73">
        <v>0</v>
      </c>
      <c r="RH16" s="73">
        <v>284815</v>
      </c>
      <c r="RI16" s="73">
        <v>0</v>
      </c>
      <c r="RJ16" s="73">
        <v>0</v>
      </c>
      <c r="RK16" s="73">
        <v>0</v>
      </c>
      <c r="RL16" s="73">
        <v>0</v>
      </c>
      <c r="RM16" s="73">
        <v>0</v>
      </c>
      <c r="RN16" s="73">
        <v>432157</v>
      </c>
      <c r="RO16" s="73">
        <v>0</v>
      </c>
      <c r="RP16" s="73">
        <v>0</v>
      </c>
      <c r="RQ16" s="73">
        <v>0</v>
      </c>
      <c r="RR16" s="73">
        <v>0</v>
      </c>
      <c r="RS16" s="73">
        <v>0</v>
      </c>
      <c r="RT16" s="73">
        <v>10910</v>
      </c>
      <c r="RU16" s="73">
        <v>0</v>
      </c>
      <c r="RV16" s="73">
        <v>0</v>
      </c>
      <c r="RW16" s="73">
        <v>0</v>
      </c>
      <c r="RX16" s="73">
        <v>0</v>
      </c>
      <c r="RY16" s="73">
        <v>0</v>
      </c>
      <c r="RZ16" s="73">
        <v>0</v>
      </c>
      <c r="SA16" s="73">
        <v>0</v>
      </c>
      <c r="SB16" s="73">
        <v>0</v>
      </c>
      <c r="SC16" s="73">
        <v>0</v>
      </c>
      <c r="SD16" s="73">
        <v>0</v>
      </c>
      <c r="SE16" s="73">
        <v>0</v>
      </c>
      <c r="SF16" s="73">
        <v>0</v>
      </c>
      <c r="SG16" s="73">
        <v>0</v>
      </c>
      <c r="SH16" s="73">
        <v>0</v>
      </c>
      <c r="SI16" s="73">
        <v>0</v>
      </c>
      <c r="SJ16" s="73">
        <v>0</v>
      </c>
      <c r="SK16" s="73">
        <v>0</v>
      </c>
      <c r="SL16" s="73">
        <v>0</v>
      </c>
      <c r="SM16" s="73">
        <v>0</v>
      </c>
      <c r="SN16" s="73">
        <v>0</v>
      </c>
      <c r="SO16" s="73">
        <v>0</v>
      </c>
      <c r="SP16" s="73">
        <v>0</v>
      </c>
      <c r="SQ16" s="73">
        <v>0</v>
      </c>
      <c r="SR16" s="73">
        <v>115387</v>
      </c>
      <c r="SS16" s="73">
        <v>0</v>
      </c>
      <c r="ST16" s="73">
        <v>0</v>
      </c>
      <c r="SU16" s="73">
        <v>0</v>
      </c>
      <c r="SV16" s="73">
        <v>0</v>
      </c>
      <c r="SW16" s="73">
        <v>0</v>
      </c>
      <c r="SX16" s="73">
        <v>0</v>
      </c>
    </row>
    <row r="17" spans="1:518">
      <c r="A17" s="25"/>
      <c r="B17" s="27" t="s">
        <v>414</v>
      </c>
      <c r="C17" s="73">
        <v>0</v>
      </c>
      <c r="D17" s="73">
        <v>0</v>
      </c>
      <c r="E17" s="73">
        <v>0</v>
      </c>
      <c r="F17" s="73">
        <v>0</v>
      </c>
      <c r="G17" s="73">
        <v>0</v>
      </c>
      <c r="H17" s="73">
        <v>-8620262</v>
      </c>
      <c r="I17" s="73">
        <v>0</v>
      </c>
      <c r="J17" s="73">
        <v>0</v>
      </c>
      <c r="K17" s="73">
        <v>0</v>
      </c>
      <c r="L17" s="73">
        <v>0</v>
      </c>
      <c r="M17" s="73">
        <v>0</v>
      </c>
      <c r="N17" s="73">
        <v>-99563</v>
      </c>
      <c r="O17" s="73">
        <v>0</v>
      </c>
      <c r="P17" s="73">
        <v>0</v>
      </c>
      <c r="Q17" s="73">
        <v>0</v>
      </c>
      <c r="R17" s="73">
        <v>0</v>
      </c>
      <c r="S17" s="73">
        <v>0</v>
      </c>
      <c r="T17" s="73">
        <v>-129018</v>
      </c>
      <c r="U17" s="73">
        <v>0</v>
      </c>
      <c r="V17" s="73">
        <v>0</v>
      </c>
      <c r="W17" s="73">
        <v>0</v>
      </c>
      <c r="X17" s="73">
        <v>0</v>
      </c>
      <c r="Y17" s="73">
        <v>0</v>
      </c>
      <c r="Z17" s="73">
        <v>-34136</v>
      </c>
      <c r="AA17" s="73">
        <v>0</v>
      </c>
      <c r="AB17" s="73">
        <v>0</v>
      </c>
      <c r="AC17" s="73">
        <v>0</v>
      </c>
      <c r="AD17" s="73">
        <v>0</v>
      </c>
      <c r="AE17" s="73">
        <v>0</v>
      </c>
      <c r="AF17" s="73">
        <v>-309648</v>
      </c>
      <c r="AG17" s="73">
        <v>0</v>
      </c>
      <c r="AH17" s="73">
        <v>0</v>
      </c>
      <c r="AI17" s="73">
        <v>0</v>
      </c>
      <c r="AJ17" s="73">
        <v>0</v>
      </c>
      <c r="AK17" s="73">
        <v>0</v>
      </c>
      <c r="AL17" s="73">
        <v>-293856</v>
      </c>
      <c r="AM17" s="73">
        <v>0</v>
      </c>
      <c r="AN17" s="73">
        <v>0</v>
      </c>
      <c r="AO17" s="73">
        <v>0</v>
      </c>
      <c r="AP17" s="73">
        <v>0</v>
      </c>
      <c r="AQ17" s="73">
        <v>0</v>
      </c>
      <c r="AR17" s="73">
        <v>-152720</v>
      </c>
      <c r="AS17" s="73">
        <v>0</v>
      </c>
      <c r="AT17" s="73">
        <v>0</v>
      </c>
      <c r="AU17" s="73">
        <v>0</v>
      </c>
      <c r="AV17" s="73">
        <v>0</v>
      </c>
      <c r="AW17" s="73">
        <v>0</v>
      </c>
      <c r="AX17" s="73">
        <v>0</v>
      </c>
      <c r="AY17" s="73">
        <v>0</v>
      </c>
      <c r="AZ17" s="73">
        <v>0</v>
      </c>
      <c r="BA17" s="73">
        <v>0</v>
      </c>
      <c r="BB17" s="73">
        <v>0</v>
      </c>
      <c r="BC17" s="73">
        <v>0</v>
      </c>
      <c r="BD17" s="73">
        <v>-497729</v>
      </c>
      <c r="BE17" s="73">
        <v>0</v>
      </c>
      <c r="BF17" s="73">
        <v>0</v>
      </c>
      <c r="BG17" s="73">
        <v>0</v>
      </c>
      <c r="BH17" s="73">
        <v>0</v>
      </c>
      <c r="BI17" s="73">
        <v>0</v>
      </c>
      <c r="BJ17" s="73">
        <v>-20805008</v>
      </c>
      <c r="BK17" s="73">
        <v>0</v>
      </c>
      <c r="BL17" s="73">
        <v>0</v>
      </c>
      <c r="BM17" s="73">
        <v>0</v>
      </c>
      <c r="BN17" s="73">
        <v>0</v>
      </c>
      <c r="BO17" s="73">
        <v>0</v>
      </c>
      <c r="BP17" s="73">
        <v>-58200</v>
      </c>
      <c r="BQ17" s="73">
        <v>0</v>
      </c>
      <c r="BR17" s="73">
        <v>0</v>
      </c>
      <c r="BS17" s="73">
        <v>0</v>
      </c>
      <c r="BT17" s="73">
        <v>0</v>
      </c>
      <c r="BU17" s="73">
        <v>0</v>
      </c>
      <c r="BV17" s="73">
        <v>-470543</v>
      </c>
      <c r="BW17" s="73">
        <v>0</v>
      </c>
      <c r="BX17" s="73">
        <v>0</v>
      </c>
      <c r="BY17" s="73">
        <v>0</v>
      </c>
      <c r="BZ17" s="73">
        <v>0</v>
      </c>
      <c r="CA17" s="73">
        <v>0</v>
      </c>
      <c r="CB17" s="73">
        <v>-774723</v>
      </c>
      <c r="CC17" s="73">
        <v>0</v>
      </c>
      <c r="CD17" s="73">
        <v>0</v>
      </c>
      <c r="CE17" s="73">
        <v>0</v>
      </c>
      <c r="CF17" s="73">
        <v>0</v>
      </c>
      <c r="CG17" s="73">
        <v>0</v>
      </c>
      <c r="CH17" s="73">
        <v>-76521</v>
      </c>
      <c r="CI17" s="73">
        <v>0</v>
      </c>
      <c r="CJ17" s="73">
        <v>0</v>
      </c>
      <c r="CK17" s="73">
        <v>0</v>
      </c>
      <c r="CL17" s="73">
        <v>0</v>
      </c>
      <c r="CM17" s="73">
        <v>0</v>
      </c>
      <c r="CN17" s="73">
        <v>-363602</v>
      </c>
      <c r="CO17" s="73">
        <v>0</v>
      </c>
      <c r="CP17" s="73">
        <v>0</v>
      </c>
      <c r="CQ17" s="73">
        <v>0</v>
      </c>
      <c r="CR17" s="73">
        <v>0</v>
      </c>
      <c r="CS17" s="73">
        <v>0</v>
      </c>
      <c r="CT17" s="73">
        <v>-3670551</v>
      </c>
      <c r="CU17" s="73">
        <v>0</v>
      </c>
      <c r="CV17" s="73">
        <v>0</v>
      </c>
      <c r="CW17" s="73">
        <v>0</v>
      </c>
      <c r="CX17" s="73">
        <v>0</v>
      </c>
      <c r="CY17" s="73">
        <v>0</v>
      </c>
      <c r="CZ17" s="73">
        <v>-68020</v>
      </c>
      <c r="DA17" s="73">
        <v>0</v>
      </c>
      <c r="DB17" s="73">
        <v>0</v>
      </c>
      <c r="DC17" s="73">
        <v>0</v>
      </c>
      <c r="DD17" s="73">
        <v>0</v>
      </c>
      <c r="DE17" s="73">
        <v>0</v>
      </c>
      <c r="DF17" s="73">
        <v>-218010</v>
      </c>
      <c r="DG17" s="73">
        <v>0</v>
      </c>
      <c r="DH17" s="73">
        <v>0</v>
      </c>
      <c r="DI17" s="73">
        <v>0</v>
      </c>
      <c r="DJ17" s="73">
        <v>0</v>
      </c>
      <c r="DK17" s="73">
        <v>0</v>
      </c>
      <c r="DL17" s="73">
        <v>-1186359</v>
      </c>
      <c r="DM17" s="73">
        <v>0</v>
      </c>
      <c r="DN17" s="73">
        <v>0</v>
      </c>
      <c r="DO17" s="73">
        <v>0</v>
      </c>
      <c r="DP17" s="73">
        <v>0</v>
      </c>
      <c r="DQ17" s="73">
        <v>0</v>
      </c>
      <c r="DR17" s="73">
        <v>-474824</v>
      </c>
      <c r="DS17" s="73">
        <v>0</v>
      </c>
      <c r="DT17" s="73">
        <v>0</v>
      </c>
      <c r="DU17" s="73">
        <v>0</v>
      </c>
      <c r="DV17" s="73">
        <v>0</v>
      </c>
      <c r="DW17" s="73">
        <v>0</v>
      </c>
      <c r="DX17" s="73">
        <v>0</v>
      </c>
      <c r="DY17" s="73">
        <v>0</v>
      </c>
      <c r="DZ17" s="73">
        <v>0</v>
      </c>
      <c r="EA17" s="73">
        <v>0</v>
      </c>
      <c r="EB17" s="73">
        <v>0</v>
      </c>
      <c r="EC17" s="73">
        <v>0</v>
      </c>
      <c r="ED17" s="73">
        <v>-27003429</v>
      </c>
      <c r="EE17" s="73">
        <v>0</v>
      </c>
      <c r="EF17" s="73">
        <v>0</v>
      </c>
      <c r="EG17" s="73">
        <v>0</v>
      </c>
      <c r="EH17" s="73">
        <v>0</v>
      </c>
      <c r="EI17" s="73">
        <v>0</v>
      </c>
      <c r="EJ17" s="73">
        <v>-2630684</v>
      </c>
      <c r="EK17" s="73">
        <v>0</v>
      </c>
      <c r="EL17" s="73">
        <v>0</v>
      </c>
      <c r="EM17" s="73">
        <v>0</v>
      </c>
      <c r="EN17" s="73">
        <v>0</v>
      </c>
      <c r="EO17" s="73">
        <v>0</v>
      </c>
      <c r="EP17" s="73">
        <v>0</v>
      </c>
      <c r="EQ17" s="73">
        <v>0</v>
      </c>
      <c r="ER17" s="73">
        <v>0</v>
      </c>
      <c r="ES17" s="73">
        <v>0</v>
      </c>
      <c r="ET17" s="73">
        <v>0</v>
      </c>
      <c r="EU17" s="73">
        <v>0</v>
      </c>
      <c r="EV17" s="73">
        <v>-215983</v>
      </c>
      <c r="EW17" s="73">
        <v>0</v>
      </c>
      <c r="EX17" s="73">
        <v>0</v>
      </c>
      <c r="EY17" s="73">
        <v>0</v>
      </c>
      <c r="EZ17" s="73">
        <v>0</v>
      </c>
      <c r="FA17" s="73">
        <v>0</v>
      </c>
      <c r="FB17" s="73">
        <v>-1152311</v>
      </c>
      <c r="FC17" s="73">
        <v>0</v>
      </c>
      <c r="FD17" s="73">
        <v>0</v>
      </c>
      <c r="FE17" s="73">
        <v>0</v>
      </c>
      <c r="FF17" s="73">
        <v>0</v>
      </c>
      <c r="FG17" s="73">
        <v>0</v>
      </c>
      <c r="FH17" s="73">
        <v>-72600</v>
      </c>
      <c r="FI17" s="73">
        <v>0</v>
      </c>
      <c r="FJ17" s="73">
        <v>0</v>
      </c>
      <c r="FK17" s="73">
        <v>0</v>
      </c>
      <c r="FL17" s="73">
        <v>0</v>
      </c>
      <c r="FM17" s="73">
        <v>0</v>
      </c>
      <c r="FN17" s="73">
        <v>-5893368</v>
      </c>
      <c r="FO17" s="73">
        <v>0</v>
      </c>
      <c r="FP17" s="73">
        <v>0</v>
      </c>
      <c r="FQ17" s="73">
        <v>0</v>
      </c>
      <c r="FR17" s="73">
        <v>0</v>
      </c>
      <c r="FS17" s="73">
        <v>0</v>
      </c>
      <c r="FT17" s="73">
        <v>0</v>
      </c>
      <c r="FU17" s="73">
        <v>0</v>
      </c>
      <c r="FV17" s="73">
        <v>0</v>
      </c>
      <c r="FW17" s="73">
        <v>0</v>
      </c>
      <c r="FX17" s="73">
        <v>0</v>
      </c>
      <c r="FY17" s="73">
        <v>0</v>
      </c>
      <c r="FZ17" s="73">
        <v>-500158</v>
      </c>
      <c r="GA17" s="73">
        <v>0</v>
      </c>
      <c r="GB17" s="73">
        <v>0</v>
      </c>
      <c r="GC17" s="73">
        <v>0</v>
      </c>
      <c r="GD17" s="73">
        <v>0</v>
      </c>
      <c r="GE17" s="73">
        <v>0</v>
      </c>
      <c r="GF17" s="73">
        <v>0</v>
      </c>
      <c r="GG17" s="73">
        <v>0</v>
      </c>
      <c r="GH17" s="73">
        <v>0</v>
      </c>
      <c r="GI17" s="73">
        <v>0</v>
      </c>
      <c r="GJ17" s="73">
        <v>0</v>
      </c>
      <c r="GK17" s="73">
        <v>0</v>
      </c>
      <c r="GL17" s="73">
        <v>0</v>
      </c>
      <c r="GM17" s="73">
        <v>0</v>
      </c>
      <c r="GN17" s="73">
        <v>0</v>
      </c>
      <c r="GO17" s="73">
        <v>0</v>
      </c>
      <c r="GP17" s="73">
        <v>0</v>
      </c>
      <c r="GQ17" s="73">
        <v>0</v>
      </c>
      <c r="GR17" s="73">
        <v>-1110833</v>
      </c>
      <c r="GS17" s="73">
        <v>0</v>
      </c>
      <c r="GT17" s="73">
        <v>0</v>
      </c>
      <c r="GU17" s="73">
        <v>0</v>
      </c>
      <c r="GV17" s="73">
        <v>0</v>
      </c>
      <c r="GW17" s="73">
        <v>0</v>
      </c>
      <c r="GX17" s="73">
        <v>-1838640</v>
      </c>
      <c r="GY17" s="73">
        <v>0</v>
      </c>
      <c r="GZ17" s="73">
        <v>0</v>
      </c>
      <c r="HA17" s="73">
        <v>0</v>
      </c>
      <c r="HB17" s="73">
        <v>0</v>
      </c>
      <c r="HC17" s="73">
        <v>0</v>
      </c>
      <c r="HD17" s="73">
        <v>-719470</v>
      </c>
      <c r="HE17" s="73">
        <v>0</v>
      </c>
      <c r="HF17" s="73">
        <v>0</v>
      </c>
      <c r="HG17" s="73">
        <v>0</v>
      </c>
      <c r="HH17" s="73">
        <v>0</v>
      </c>
      <c r="HI17" s="73">
        <v>0</v>
      </c>
      <c r="HJ17" s="73">
        <v>-60035</v>
      </c>
      <c r="HK17" s="73">
        <v>0</v>
      </c>
      <c r="HL17" s="73">
        <v>0</v>
      </c>
      <c r="HM17" s="73">
        <v>0</v>
      </c>
      <c r="HN17" s="73">
        <v>0</v>
      </c>
      <c r="HO17" s="73">
        <v>0</v>
      </c>
      <c r="HP17" s="73">
        <v>-869770</v>
      </c>
      <c r="HQ17" s="73">
        <v>0</v>
      </c>
      <c r="HR17" s="73">
        <v>0</v>
      </c>
      <c r="HS17" s="73">
        <v>0</v>
      </c>
      <c r="HT17" s="73">
        <v>0</v>
      </c>
      <c r="HU17" s="73">
        <v>0</v>
      </c>
      <c r="HV17" s="73">
        <v>-1659460</v>
      </c>
      <c r="HW17" s="73">
        <v>0</v>
      </c>
      <c r="HX17" s="73">
        <v>0</v>
      </c>
      <c r="HY17" s="73">
        <v>0</v>
      </c>
      <c r="HZ17" s="73">
        <v>0</v>
      </c>
      <c r="IA17" s="73">
        <v>0</v>
      </c>
      <c r="IB17" s="73">
        <v>-513133</v>
      </c>
      <c r="IC17" s="73">
        <v>0</v>
      </c>
      <c r="ID17" s="73">
        <v>0</v>
      </c>
      <c r="IE17" s="73">
        <v>0</v>
      </c>
      <c r="IF17" s="73">
        <v>0</v>
      </c>
      <c r="IG17" s="73">
        <v>0</v>
      </c>
      <c r="IH17" s="73">
        <v>-426577</v>
      </c>
      <c r="II17" s="73">
        <v>0</v>
      </c>
      <c r="IJ17" s="73">
        <v>0</v>
      </c>
      <c r="IK17" s="73">
        <v>0</v>
      </c>
      <c r="IL17" s="73">
        <v>0</v>
      </c>
      <c r="IM17" s="73">
        <v>0</v>
      </c>
      <c r="IN17" s="73">
        <v>-1092004</v>
      </c>
      <c r="IO17" s="73">
        <v>0</v>
      </c>
      <c r="IP17" s="73">
        <v>0</v>
      </c>
      <c r="IQ17" s="73">
        <v>0</v>
      </c>
      <c r="IR17" s="73">
        <v>0</v>
      </c>
      <c r="IS17" s="73">
        <v>0</v>
      </c>
      <c r="IT17" s="73">
        <v>-1284331</v>
      </c>
      <c r="IU17" s="73">
        <v>0</v>
      </c>
      <c r="IV17" s="73">
        <v>0</v>
      </c>
      <c r="IW17" s="73">
        <v>0</v>
      </c>
      <c r="IX17" s="73">
        <v>0</v>
      </c>
      <c r="IY17" s="73">
        <v>0</v>
      </c>
      <c r="IZ17" s="73">
        <v>-838684</v>
      </c>
      <c r="JA17" s="73">
        <v>0</v>
      </c>
      <c r="JB17" s="73">
        <v>0</v>
      </c>
      <c r="JC17" s="73">
        <v>0</v>
      </c>
      <c r="JD17" s="73">
        <v>0</v>
      </c>
      <c r="JE17" s="78">
        <v>0</v>
      </c>
      <c r="JF17" s="73">
        <v>0</v>
      </c>
      <c r="JG17" s="73">
        <v>0</v>
      </c>
      <c r="JH17" s="73">
        <v>0</v>
      </c>
      <c r="JI17" s="73">
        <v>0</v>
      </c>
      <c r="JJ17" s="73">
        <v>0</v>
      </c>
      <c r="JK17" s="73">
        <v>0</v>
      </c>
      <c r="JL17" s="73">
        <v>-8575530</v>
      </c>
      <c r="JM17" s="73">
        <v>0</v>
      </c>
      <c r="JN17" s="73">
        <v>0</v>
      </c>
      <c r="JO17" s="73">
        <v>0</v>
      </c>
      <c r="JP17" s="73">
        <v>0</v>
      </c>
      <c r="JQ17" s="73">
        <v>0</v>
      </c>
      <c r="JR17" s="73">
        <v>-78765</v>
      </c>
      <c r="JS17" s="73">
        <v>0</v>
      </c>
      <c r="JT17" s="73">
        <v>0</v>
      </c>
      <c r="JU17" s="73">
        <v>0</v>
      </c>
      <c r="JV17" s="73">
        <v>0</v>
      </c>
      <c r="JW17" s="73">
        <v>0</v>
      </c>
      <c r="JX17" s="73">
        <v>0</v>
      </c>
      <c r="JY17" s="73">
        <v>0</v>
      </c>
      <c r="JZ17" s="73">
        <v>0</v>
      </c>
      <c r="KA17" s="73">
        <v>0</v>
      </c>
      <c r="KB17" s="73">
        <v>0</v>
      </c>
      <c r="KC17" s="73">
        <v>0</v>
      </c>
      <c r="KD17" s="73">
        <v>0</v>
      </c>
      <c r="KE17" s="73">
        <v>0</v>
      </c>
      <c r="KF17" s="73">
        <v>0</v>
      </c>
      <c r="KG17" s="73">
        <v>0</v>
      </c>
      <c r="KH17" s="73">
        <v>0</v>
      </c>
      <c r="KI17" s="73">
        <v>0</v>
      </c>
      <c r="KJ17" s="73">
        <v>-854293</v>
      </c>
      <c r="KK17" s="73">
        <v>0</v>
      </c>
      <c r="KL17" s="73">
        <v>0</v>
      </c>
      <c r="KM17" s="73">
        <v>0</v>
      </c>
      <c r="KN17" s="73">
        <v>0</v>
      </c>
      <c r="KO17" s="73">
        <v>0</v>
      </c>
      <c r="KP17" s="73">
        <v>-81025</v>
      </c>
      <c r="KQ17" s="73">
        <v>0</v>
      </c>
      <c r="KR17" s="73">
        <v>0</v>
      </c>
      <c r="KS17" s="73">
        <v>0</v>
      </c>
      <c r="KT17" s="73">
        <v>0</v>
      </c>
      <c r="KU17" s="73">
        <v>0</v>
      </c>
      <c r="KV17" s="73">
        <v>-353730</v>
      </c>
      <c r="KW17" s="73">
        <v>0</v>
      </c>
      <c r="KX17" s="73">
        <v>0</v>
      </c>
      <c r="KY17" s="73">
        <v>0</v>
      </c>
      <c r="KZ17" s="73">
        <v>0</v>
      </c>
      <c r="LA17" s="73">
        <v>0</v>
      </c>
      <c r="LB17" s="73">
        <v>-16552453</v>
      </c>
      <c r="LC17" s="73">
        <v>0</v>
      </c>
      <c r="LD17" s="73">
        <v>0</v>
      </c>
      <c r="LE17" s="73">
        <v>0</v>
      </c>
      <c r="LF17" s="73">
        <v>0</v>
      </c>
      <c r="LG17" s="73">
        <v>0</v>
      </c>
      <c r="LH17" s="73">
        <v>-40359</v>
      </c>
      <c r="LI17" s="73">
        <v>0</v>
      </c>
      <c r="LJ17" s="73">
        <v>0</v>
      </c>
      <c r="LK17" s="73">
        <v>0</v>
      </c>
      <c r="LL17" s="73">
        <v>0</v>
      </c>
      <c r="LM17" s="73">
        <v>0</v>
      </c>
      <c r="LN17" s="73">
        <v>0</v>
      </c>
      <c r="LO17" s="73">
        <v>0</v>
      </c>
      <c r="LP17" s="73">
        <v>0</v>
      </c>
      <c r="LQ17" s="73">
        <v>0</v>
      </c>
      <c r="LR17" s="73">
        <v>0</v>
      </c>
      <c r="LS17" s="73">
        <v>0</v>
      </c>
      <c r="LT17" s="73">
        <v>-12149271</v>
      </c>
      <c r="LU17" s="73">
        <v>0</v>
      </c>
      <c r="LV17" s="73">
        <v>0</v>
      </c>
      <c r="LW17" s="73">
        <v>0</v>
      </c>
      <c r="LX17" s="73">
        <v>0</v>
      </c>
      <c r="LY17" s="73">
        <v>0</v>
      </c>
      <c r="LZ17" s="73">
        <v>0</v>
      </c>
      <c r="MA17" s="73">
        <v>0</v>
      </c>
      <c r="MB17" s="73">
        <v>0</v>
      </c>
      <c r="MC17" s="73">
        <v>0</v>
      </c>
      <c r="MD17" s="73">
        <v>0</v>
      </c>
      <c r="ME17" s="73">
        <v>0</v>
      </c>
      <c r="MF17" s="73">
        <v>0</v>
      </c>
      <c r="MG17" s="73">
        <v>0</v>
      </c>
      <c r="MH17" s="73">
        <v>0</v>
      </c>
      <c r="MI17" s="73">
        <v>0</v>
      </c>
      <c r="MJ17" s="73">
        <v>0</v>
      </c>
      <c r="MK17" s="73">
        <v>0</v>
      </c>
      <c r="ML17" s="73">
        <v>0</v>
      </c>
      <c r="MM17" s="73">
        <v>0</v>
      </c>
      <c r="MN17" s="73">
        <v>0</v>
      </c>
      <c r="MO17" s="73">
        <v>0</v>
      </c>
      <c r="MP17" s="73">
        <v>0</v>
      </c>
      <c r="MQ17" s="73">
        <v>0</v>
      </c>
      <c r="MR17" s="73">
        <v>-80534</v>
      </c>
      <c r="MS17" s="73">
        <v>0</v>
      </c>
      <c r="MT17" s="73">
        <v>0</v>
      </c>
      <c r="MU17" s="73">
        <v>0</v>
      </c>
      <c r="MV17" s="73">
        <v>0</v>
      </c>
      <c r="MW17" s="73">
        <v>0</v>
      </c>
      <c r="MX17" s="73">
        <v>-304591</v>
      </c>
      <c r="MY17" s="73">
        <v>0</v>
      </c>
      <c r="MZ17" s="73">
        <v>0</v>
      </c>
      <c r="NA17" s="73">
        <v>0</v>
      </c>
      <c r="NB17" s="73">
        <v>0</v>
      </c>
      <c r="NC17" s="73">
        <v>0</v>
      </c>
      <c r="ND17" s="73">
        <v>0</v>
      </c>
      <c r="NE17" s="73">
        <v>0</v>
      </c>
      <c r="NF17" s="73">
        <v>0</v>
      </c>
      <c r="NG17" s="73">
        <v>0</v>
      </c>
      <c r="NH17" s="73">
        <v>0</v>
      </c>
      <c r="NI17" s="73">
        <v>0</v>
      </c>
      <c r="NJ17" s="73">
        <v>-498851</v>
      </c>
      <c r="NK17" s="73">
        <v>0</v>
      </c>
      <c r="NL17" s="73">
        <v>0</v>
      </c>
      <c r="NM17" s="73">
        <v>0</v>
      </c>
      <c r="NN17" s="73">
        <v>0</v>
      </c>
      <c r="NO17" s="73">
        <v>0</v>
      </c>
      <c r="NP17" s="73">
        <v>-404092</v>
      </c>
      <c r="NQ17" s="73">
        <v>0</v>
      </c>
      <c r="NR17" s="73">
        <v>0</v>
      </c>
      <c r="NS17" s="73">
        <v>0</v>
      </c>
      <c r="NT17" s="73">
        <v>0</v>
      </c>
      <c r="NU17" s="73">
        <v>0</v>
      </c>
      <c r="NV17" s="73">
        <v>-2426847</v>
      </c>
      <c r="NW17" s="73">
        <v>0</v>
      </c>
      <c r="NX17" s="73">
        <v>0</v>
      </c>
      <c r="NY17" s="73">
        <v>0</v>
      </c>
      <c r="NZ17" s="73">
        <v>0</v>
      </c>
      <c r="OA17" s="73">
        <v>0</v>
      </c>
      <c r="OB17" s="73">
        <v>-3658121</v>
      </c>
      <c r="OC17" s="73">
        <v>0</v>
      </c>
      <c r="OD17" s="73">
        <v>0</v>
      </c>
      <c r="OE17" s="73">
        <v>0</v>
      </c>
      <c r="OF17" s="73">
        <v>0</v>
      </c>
      <c r="OG17" s="73">
        <v>0</v>
      </c>
      <c r="OH17" s="73">
        <v>0</v>
      </c>
      <c r="OI17" s="73">
        <v>0</v>
      </c>
      <c r="OJ17" s="73">
        <v>0</v>
      </c>
      <c r="OK17" s="73">
        <v>0</v>
      </c>
      <c r="OL17" s="73">
        <v>0</v>
      </c>
      <c r="OM17" s="73">
        <v>0</v>
      </c>
      <c r="ON17" s="73">
        <v>-1743463</v>
      </c>
      <c r="OO17" s="73">
        <v>0</v>
      </c>
      <c r="OP17" s="73">
        <v>0</v>
      </c>
      <c r="OQ17" s="73">
        <v>0</v>
      </c>
      <c r="OR17" s="73">
        <v>0</v>
      </c>
      <c r="OS17" s="73">
        <v>0</v>
      </c>
      <c r="OT17" s="73">
        <v>-53870</v>
      </c>
      <c r="OU17" s="73">
        <v>0</v>
      </c>
      <c r="OV17" s="73">
        <v>0</v>
      </c>
      <c r="OW17" s="73">
        <v>0</v>
      </c>
      <c r="OX17" s="73">
        <v>0</v>
      </c>
      <c r="OY17" s="73">
        <v>0</v>
      </c>
      <c r="OZ17" s="73">
        <v>-464362</v>
      </c>
      <c r="PA17" s="73">
        <v>0</v>
      </c>
      <c r="PB17" s="73">
        <v>0</v>
      </c>
      <c r="PC17" s="73">
        <v>0</v>
      </c>
      <c r="PD17" s="73">
        <v>0</v>
      </c>
      <c r="PE17" s="73">
        <v>0</v>
      </c>
      <c r="PF17" s="73">
        <v>-1312225</v>
      </c>
      <c r="PG17" s="73">
        <v>0</v>
      </c>
      <c r="PH17" s="73">
        <v>0</v>
      </c>
      <c r="PI17" s="73">
        <v>0</v>
      </c>
      <c r="PJ17" s="73">
        <v>0</v>
      </c>
      <c r="PK17" s="73">
        <v>0</v>
      </c>
      <c r="PL17" s="73">
        <v>-452290</v>
      </c>
      <c r="PM17" s="73">
        <v>0</v>
      </c>
      <c r="PN17" s="73">
        <v>0</v>
      </c>
      <c r="PO17" s="73">
        <v>0</v>
      </c>
      <c r="PP17" s="73">
        <v>0</v>
      </c>
      <c r="PQ17" s="73">
        <v>0</v>
      </c>
      <c r="PR17" s="73">
        <v>0</v>
      </c>
      <c r="PS17" s="73">
        <v>0</v>
      </c>
      <c r="PT17" s="73">
        <v>0</v>
      </c>
      <c r="PU17" s="73">
        <v>0</v>
      </c>
      <c r="PV17" s="73">
        <v>0</v>
      </c>
      <c r="PW17" s="73">
        <v>0</v>
      </c>
      <c r="PX17" s="73">
        <v>-7587119</v>
      </c>
      <c r="PY17" s="73">
        <v>0</v>
      </c>
      <c r="PZ17" s="73">
        <v>0</v>
      </c>
      <c r="QA17" s="73">
        <v>0</v>
      </c>
      <c r="QB17" s="73">
        <v>0</v>
      </c>
      <c r="QC17" s="73">
        <v>0</v>
      </c>
      <c r="QD17" s="73">
        <v>-582803</v>
      </c>
      <c r="QE17" s="73">
        <v>0</v>
      </c>
      <c r="QF17" s="73">
        <v>0</v>
      </c>
      <c r="QG17" s="73">
        <v>0</v>
      </c>
      <c r="QH17" s="73">
        <v>0</v>
      </c>
      <c r="QI17" s="73">
        <v>0</v>
      </c>
      <c r="QJ17" s="73">
        <v>-488461</v>
      </c>
      <c r="QK17" s="73">
        <v>0</v>
      </c>
      <c r="QL17" s="73">
        <v>0</v>
      </c>
      <c r="QM17" s="73">
        <v>0</v>
      </c>
      <c r="QN17" s="73">
        <v>0</v>
      </c>
      <c r="QO17" s="73">
        <v>0</v>
      </c>
      <c r="QP17" s="73">
        <v>-1515596</v>
      </c>
      <c r="QQ17" s="73">
        <v>0</v>
      </c>
      <c r="QR17" s="73">
        <v>0</v>
      </c>
      <c r="QS17" s="73">
        <v>0</v>
      </c>
      <c r="QT17" s="73">
        <v>0</v>
      </c>
      <c r="QU17" s="73">
        <v>0</v>
      </c>
      <c r="QV17" s="73">
        <v>-1888923</v>
      </c>
      <c r="QW17" s="73">
        <v>0</v>
      </c>
      <c r="QX17" s="73">
        <v>0</v>
      </c>
      <c r="QY17" s="73">
        <v>0</v>
      </c>
      <c r="QZ17" s="73">
        <v>0</v>
      </c>
      <c r="RA17" s="73">
        <v>0</v>
      </c>
      <c r="RB17" s="73">
        <v>-317157</v>
      </c>
      <c r="RC17" s="73">
        <v>0</v>
      </c>
      <c r="RD17" s="73">
        <v>0</v>
      </c>
      <c r="RE17" s="73">
        <v>0</v>
      </c>
      <c r="RF17" s="73">
        <v>0</v>
      </c>
      <c r="RG17" s="73">
        <v>0</v>
      </c>
      <c r="RH17" s="73">
        <v>-823792</v>
      </c>
      <c r="RI17" s="73">
        <v>0</v>
      </c>
      <c r="RJ17" s="73">
        <v>0</v>
      </c>
      <c r="RK17" s="73">
        <v>0</v>
      </c>
      <c r="RL17" s="73">
        <v>0</v>
      </c>
      <c r="RM17" s="73">
        <v>0</v>
      </c>
      <c r="RN17" s="73">
        <v>0</v>
      </c>
      <c r="RO17" s="73">
        <v>0</v>
      </c>
      <c r="RP17" s="73">
        <v>0</v>
      </c>
      <c r="RQ17" s="73">
        <v>0</v>
      </c>
      <c r="RR17" s="73">
        <v>0</v>
      </c>
      <c r="RS17" s="73">
        <v>0</v>
      </c>
      <c r="RT17" s="73">
        <v>-25888</v>
      </c>
      <c r="RU17" s="73">
        <v>0</v>
      </c>
      <c r="RV17" s="73">
        <v>0</v>
      </c>
      <c r="RW17" s="73">
        <v>0</v>
      </c>
      <c r="RX17" s="73">
        <v>0</v>
      </c>
      <c r="RY17" s="73">
        <v>0</v>
      </c>
      <c r="RZ17" s="73">
        <v>-761156</v>
      </c>
      <c r="SA17" s="73">
        <v>0</v>
      </c>
      <c r="SB17" s="73">
        <v>0</v>
      </c>
      <c r="SC17" s="73">
        <v>0</v>
      </c>
      <c r="SD17" s="73">
        <v>0</v>
      </c>
      <c r="SE17" s="73">
        <v>0</v>
      </c>
      <c r="SF17" s="73">
        <v>0</v>
      </c>
      <c r="SG17" s="73">
        <v>0</v>
      </c>
      <c r="SH17" s="73">
        <v>0</v>
      </c>
      <c r="SI17" s="73">
        <v>0</v>
      </c>
      <c r="SJ17" s="73">
        <v>0</v>
      </c>
      <c r="SK17" s="73">
        <v>0</v>
      </c>
      <c r="SL17" s="73">
        <v>-98546</v>
      </c>
      <c r="SM17" s="73">
        <v>0</v>
      </c>
      <c r="SN17" s="73">
        <v>0</v>
      </c>
      <c r="SO17" s="73">
        <v>0</v>
      </c>
      <c r="SP17" s="73">
        <v>0</v>
      </c>
      <c r="SQ17" s="73">
        <v>0</v>
      </c>
      <c r="SR17" s="73">
        <v>-463267</v>
      </c>
      <c r="SS17" s="73">
        <v>0</v>
      </c>
      <c r="ST17" s="73">
        <v>0</v>
      </c>
      <c r="SU17" s="73">
        <v>0</v>
      </c>
      <c r="SV17" s="73">
        <v>0</v>
      </c>
      <c r="SW17" s="73">
        <v>0</v>
      </c>
      <c r="SX17" s="73">
        <v>-1676577</v>
      </c>
    </row>
    <row r="18" spans="1:518">
      <c r="A18" s="25"/>
      <c r="B18" s="27" t="s">
        <v>415</v>
      </c>
      <c r="C18" s="73">
        <v>0</v>
      </c>
      <c r="D18" s="73">
        <v>0</v>
      </c>
      <c r="E18" s="73">
        <v>0</v>
      </c>
      <c r="F18" s="73">
        <v>0</v>
      </c>
      <c r="G18" s="73">
        <v>0</v>
      </c>
      <c r="H18" s="73">
        <v>8951152</v>
      </c>
      <c r="I18" s="73">
        <v>0</v>
      </c>
      <c r="J18" s="73">
        <v>0</v>
      </c>
      <c r="K18" s="73">
        <v>0</v>
      </c>
      <c r="L18" s="73">
        <v>0</v>
      </c>
      <c r="M18" s="73">
        <v>0</v>
      </c>
      <c r="N18" s="73">
        <v>99563</v>
      </c>
      <c r="O18" s="73">
        <v>0</v>
      </c>
      <c r="P18" s="73">
        <v>0</v>
      </c>
      <c r="Q18" s="73">
        <v>0</v>
      </c>
      <c r="R18" s="73">
        <v>0</v>
      </c>
      <c r="S18" s="73">
        <v>0</v>
      </c>
      <c r="T18" s="73">
        <v>133586</v>
      </c>
      <c r="U18" s="73">
        <v>0</v>
      </c>
      <c r="V18" s="73">
        <v>0</v>
      </c>
      <c r="W18" s="73">
        <v>0</v>
      </c>
      <c r="X18" s="73">
        <v>0</v>
      </c>
      <c r="Y18" s="73">
        <v>0</v>
      </c>
      <c r="Z18" s="73">
        <v>34136</v>
      </c>
      <c r="AA18" s="73">
        <v>0</v>
      </c>
      <c r="AB18" s="73">
        <v>0</v>
      </c>
      <c r="AC18" s="73">
        <v>0</v>
      </c>
      <c r="AD18" s="73">
        <v>0</v>
      </c>
      <c r="AE18" s="73">
        <v>0</v>
      </c>
      <c r="AF18" s="73">
        <v>330631</v>
      </c>
      <c r="AG18" s="73">
        <v>0</v>
      </c>
      <c r="AH18" s="73">
        <v>0</v>
      </c>
      <c r="AI18" s="73">
        <v>0</v>
      </c>
      <c r="AJ18" s="73">
        <v>0</v>
      </c>
      <c r="AK18" s="73">
        <v>0</v>
      </c>
      <c r="AL18" s="73">
        <v>293856</v>
      </c>
      <c r="AM18" s="73">
        <v>0</v>
      </c>
      <c r="AN18" s="73">
        <v>0</v>
      </c>
      <c r="AO18" s="73">
        <v>0</v>
      </c>
      <c r="AP18" s="73">
        <v>0</v>
      </c>
      <c r="AQ18" s="73">
        <v>0</v>
      </c>
      <c r="AR18" s="73">
        <v>156239</v>
      </c>
      <c r="AS18" s="73">
        <v>0</v>
      </c>
      <c r="AT18" s="73">
        <v>0</v>
      </c>
      <c r="AU18" s="73">
        <v>0</v>
      </c>
      <c r="AV18" s="73">
        <v>0</v>
      </c>
      <c r="AW18" s="73">
        <v>0</v>
      </c>
      <c r="AX18" s="73">
        <v>117719</v>
      </c>
      <c r="AY18" s="73">
        <v>0</v>
      </c>
      <c r="AZ18" s="73">
        <v>0</v>
      </c>
      <c r="BA18" s="73">
        <v>0</v>
      </c>
      <c r="BB18" s="73">
        <v>0</v>
      </c>
      <c r="BC18" s="73">
        <v>0</v>
      </c>
      <c r="BD18" s="73">
        <v>506151</v>
      </c>
      <c r="BE18" s="73">
        <v>0</v>
      </c>
      <c r="BF18" s="73">
        <v>0</v>
      </c>
      <c r="BG18" s="73">
        <v>0</v>
      </c>
      <c r="BH18" s="73">
        <v>0</v>
      </c>
      <c r="BI18" s="73">
        <v>0</v>
      </c>
      <c r="BJ18" s="73">
        <v>21435909</v>
      </c>
      <c r="BK18" s="73">
        <v>0</v>
      </c>
      <c r="BL18" s="73">
        <v>0</v>
      </c>
      <c r="BM18" s="73">
        <v>0</v>
      </c>
      <c r="BN18" s="73">
        <v>0</v>
      </c>
      <c r="BO18" s="73">
        <v>0</v>
      </c>
      <c r="BP18" s="73">
        <v>58200</v>
      </c>
      <c r="BQ18" s="73">
        <v>0</v>
      </c>
      <c r="BR18" s="73">
        <v>0</v>
      </c>
      <c r="BS18" s="73">
        <v>0</v>
      </c>
      <c r="BT18" s="73">
        <v>0</v>
      </c>
      <c r="BU18" s="73">
        <v>0</v>
      </c>
      <c r="BV18" s="73">
        <v>470543</v>
      </c>
      <c r="BW18" s="73">
        <v>0</v>
      </c>
      <c r="BX18" s="73">
        <v>0</v>
      </c>
      <c r="BY18" s="73">
        <v>0</v>
      </c>
      <c r="BZ18" s="73">
        <v>0</v>
      </c>
      <c r="CA18" s="73">
        <v>0</v>
      </c>
      <c r="CB18" s="73">
        <v>774723</v>
      </c>
      <c r="CC18" s="73">
        <v>0</v>
      </c>
      <c r="CD18" s="73">
        <v>0</v>
      </c>
      <c r="CE18" s="73">
        <v>0</v>
      </c>
      <c r="CF18" s="73">
        <v>0</v>
      </c>
      <c r="CG18" s="73">
        <v>0</v>
      </c>
      <c r="CH18" s="73">
        <v>76616</v>
      </c>
      <c r="CI18" s="73">
        <v>0</v>
      </c>
      <c r="CJ18" s="73">
        <v>0</v>
      </c>
      <c r="CK18" s="73">
        <v>0</v>
      </c>
      <c r="CL18" s="73">
        <v>0</v>
      </c>
      <c r="CM18" s="73">
        <v>0</v>
      </c>
      <c r="CN18" s="73">
        <v>363602</v>
      </c>
      <c r="CO18" s="73">
        <v>0</v>
      </c>
      <c r="CP18" s="73">
        <v>0</v>
      </c>
      <c r="CQ18" s="73">
        <v>0</v>
      </c>
      <c r="CR18" s="73">
        <v>0</v>
      </c>
      <c r="CS18" s="73">
        <v>0</v>
      </c>
      <c r="CT18" s="73">
        <v>3811063</v>
      </c>
      <c r="CU18" s="73">
        <v>0</v>
      </c>
      <c r="CV18" s="73">
        <v>0</v>
      </c>
      <c r="CW18" s="73">
        <v>0</v>
      </c>
      <c r="CX18" s="73">
        <v>0</v>
      </c>
      <c r="CY18" s="73">
        <v>0</v>
      </c>
      <c r="CZ18" s="73">
        <v>68020</v>
      </c>
      <c r="DA18" s="73">
        <v>0</v>
      </c>
      <c r="DB18" s="73">
        <v>0</v>
      </c>
      <c r="DC18" s="73">
        <v>0</v>
      </c>
      <c r="DD18" s="73">
        <v>0</v>
      </c>
      <c r="DE18" s="73">
        <v>0</v>
      </c>
      <c r="DF18" s="73">
        <v>235004</v>
      </c>
      <c r="DG18" s="73">
        <v>0</v>
      </c>
      <c r="DH18" s="73">
        <v>0</v>
      </c>
      <c r="DI18" s="73">
        <v>0</v>
      </c>
      <c r="DJ18" s="73">
        <v>0</v>
      </c>
      <c r="DK18" s="73">
        <v>0</v>
      </c>
      <c r="DL18" s="73">
        <v>1186359</v>
      </c>
      <c r="DM18" s="73">
        <v>0</v>
      </c>
      <c r="DN18" s="73">
        <v>0</v>
      </c>
      <c r="DO18" s="73">
        <v>0</v>
      </c>
      <c r="DP18" s="73">
        <v>0</v>
      </c>
      <c r="DQ18" s="73">
        <v>0</v>
      </c>
      <c r="DR18" s="73">
        <v>522095</v>
      </c>
      <c r="DS18" s="73">
        <v>0</v>
      </c>
      <c r="DT18" s="73">
        <v>0</v>
      </c>
      <c r="DU18" s="73">
        <v>0</v>
      </c>
      <c r="DV18" s="73">
        <v>0</v>
      </c>
      <c r="DW18" s="73">
        <v>0</v>
      </c>
      <c r="DX18" s="73">
        <v>0</v>
      </c>
      <c r="DY18" s="73">
        <v>0</v>
      </c>
      <c r="DZ18" s="73">
        <v>0</v>
      </c>
      <c r="EA18" s="73">
        <v>0</v>
      </c>
      <c r="EB18" s="73">
        <v>0</v>
      </c>
      <c r="EC18" s="73">
        <v>0</v>
      </c>
      <c r="ED18" s="73">
        <v>28657774</v>
      </c>
      <c r="EE18" s="73">
        <v>0</v>
      </c>
      <c r="EF18" s="73">
        <v>0</v>
      </c>
      <c r="EG18" s="73">
        <v>0</v>
      </c>
      <c r="EH18" s="73">
        <v>0</v>
      </c>
      <c r="EI18" s="73">
        <v>0</v>
      </c>
      <c r="EJ18" s="73">
        <v>2742402</v>
      </c>
      <c r="EK18" s="73">
        <v>0</v>
      </c>
      <c r="EL18" s="73">
        <v>0</v>
      </c>
      <c r="EM18" s="73">
        <v>0</v>
      </c>
      <c r="EN18" s="73">
        <v>0</v>
      </c>
      <c r="EO18" s="73">
        <v>0</v>
      </c>
      <c r="EP18" s="73">
        <v>0</v>
      </c>
      <c r="EQ18" s="73">
        <v>0</v>
      </c>
      <c r="ER18" s="73">
        <v>0</v>
      </c>
      <c r="ES18" s="73">
        <v>0</v>
      </c>
      <c r="ET18" s="73">
        <v>0</v>
      </c>
      <c r="EU18" s="73">
        <v>0</v>
      </c>
      <c r="EV18" s="73">
        <v>217217</v>
      </c>
      <c r="EW18" s="73">
        <v>0</v>
      </c>
      <c r="EX18" s="73">
        <v>0</v>
      </c>
      <c r="EY18" s="73">
        <v>0</v>
      </c>
      <c r="EZ18" s="73">
        <v>0</v>
      </c>
      <c r="FA18" s="73">
        <v>0</v>
      </c>
      <c r="FB18" s="73">
        <v>1152678</v>
      </c>
      <c r="FC18" s="73">
        <v>0</v>
      </c>
      <c r="FD18" s="73">
        <v>0</v>
      </c>
      <c r="FE18" s="73">
        <v>0</v>
      </c>
      <c r="FF18" s="73">
        <v>0</v>
      </c>
      <c r="FG18" s="73">
        <v>0</v>
      </c>
      <c r="FH18" s="73">
        <v>72600</v>
      </c>
      <c r="FI18" s="73">
        <v>0</v>
      </c>
      <c r="FJ18" s="73">
        <v>0</v>
      </c>
      <c r="FK18" s="73">
        <v>0</v>
      </c>
      <c r="FL18" s="73">
        <v>0</v>
      </c>
      <c r="FM18" s="73">
        <v>0</v>
      </c>
      <c r="FN18" s="73">
        <v>6011812</v>
      </c>
      <c r="FO18" s="73">
        <v>0</v>
      </c>
      <c r="FP18" s="73">
        <v>0</v>
      </c>
      <c r="FQ18" s="73">
        <v>0</v>
      </c>
      <c r="FR18" s="73">
        <v>0</v>
      </c>
      <c r="FS18" s="73">
        <v>0</v>
      </c>
      <c r="FT18" s="73">
        <v>0</v>
      </c>
      <c r="FU18" s="73">
        <v>0</v>
      </c>
      <c r="FV18" s="73">
        <v>0</v>
      </c>
      <c r="FW18" s="73">
        <v>0</v>
      </c>
      <c r="FX18" s="73">
        <v>0</v>
      </c>
      <c r="FY18" s="73">
        <v>0</v>
      </c>
      <c r="FZ18" s="73">
        <v>508263</v>
      </c>
      <c r="GA18" s="73">
        <v>0</v>
      </c>
      <c r="GB18" s="73">
        <v>0</v>
      </c>
      <c r="GC18" s="73">
        <v>0</v>
      </c>
      <c r="GD18" s="73">
        <v>0</v>
      </c>
      <c r="GE18" s="73">
        <v>0</v>
      </c>
      <c r="GF18" s="73">
        <v>0</v>
      </c>
      <c r="GG18" s="73">
        <v>0</v>
      </c>
      <c r="GH18" s="73">
        <v>0</v>
      </c>
      <c r="GI18" s="73">
        <v>0</v>
      </c>
      <c r="GJ18" s="73">
        <v>0</v>
      </c>
      <c r="GK18" s="73">
        <v>0</v>
      </c>
      <c r="GL18" s="73">
        <v>0</v>
      </c>
      <c r="GM18" s="73">
        <v>0</v>
      </c>
      <c r="GN18" s="73">
        <v>0</v>
      </c>
      <c r="GO18" s="73">
        <v>0</v>
      </c>
      <c r="GP18" s="73">
        <v>0</v>
      </c>
      <c r="GQ18" s="73">
        <v>0</v>
      </c>
      <c r="GR18" s="73">
        <v>1121288</v>
      </c>
      <c r="GS18" s="73">
        <v>0</v>
      </c>
      <c r="GT18" s="73">
        <v>0</v>
      </c>
      <c r="GU18" s="73">
        <v>0</v>
      </c>
      <c r="GV18" s="73">
        <v>0</v>
      </c>
      <c r="GW18" s="73">
        <v>0</v>
      </c>
      <c r="GX18" s="73">
        <v>1838696</v>
      </c>
      <c r="GY18" s="73">
        <v>0</v>
      </c>
      <c r="GZ18" s="73">
        <v>0</v>
      </c>
      <c r="HA18" s="73">
        <v>0</v>
      </c>
      <c r="HB18" s="73">
        <v>0</v>
      </c>
      <c r="HC18" s="73">
        <v>0</v>
      </c>
      <c r="HD18" s="73">
        <v>744269</v>
      </c>
      <c r="HE18" s="73">
        <v>0</v>
      </c>
      <c r="HF18" s="73">
        <v>0</v>
      </c>
      <c r="HG18" s="73">
        <v>0</v>
      </c>
      <c r="HH18" s="73">
        <v>0</v>
      </c>
      <c r="HI18" s="73">
        <v>0</v>
      </c>
      <c r="HJ18" s="73">
        <v>60035</v>
      </c>
      <c r="HK18" s="73">
        <v>0</v>
      </c>
      <c r="HL18" s="73">
        <v>0</v>
      </c>
      <c r="HM18" s="73">
        <v>0</v>
      </c>
      <c r="HN18" s="73">
        <v>0</v>
      </c>
      <c r="HO18" s="73">
        <v>0</v>
      </c>
      <c r="HP18" s="73">
        <v>878111</v>
      </c>
      <c r="HQ18" s="73">
        <v>0</v>
      </c>
      <c r="HR18" s="73">
        <v>0</v>
      </c>
      <c r="HS18" s="73">
        <v>0</v>
      </c>
      <c r="HT18" s="73">
        <v>0</v>
      </c>
      <c r="HU18" s="73">
        <v>0</v>
      </c>
      <c r="HV18" s="73">
        <v>1760349</v>
      </c>
      <c r="HW18" s="73">
        <v>0</v>
      </c>
      <c r="HX18" s="73">
        <v>0</v>
      </c>
      <c r="HY18" s="73">
        <v>0</v>
      </c>
      <c r="HZ18" s="73">
        <v>0</v>
      </c>
      <c r="IA18" s="73">
        <v>0</v>
      </c>
      <c r="IB18" s="73">
        <v>531318</v>
      </c>
      <c r="IC18" s="73">
        <v>0</v>
      </c>
      <c r="ID18" s="73">
        <v>0</v>
      </c>
      <c r="IE18" s="73">
        <v>0</v>
      </c>
      <c r="IF18" s="73">
        <v>0</v>
      </c>
      <c r="IG18" s="73">
        <v>0</v>
      </c>
      <c r="IH18" s="73">
        <v>426586</v>
      </c>
      <c r="II18" s="73">
        <v>0</v>
      </c>
      <c r="IJ18" s="73">
        <v>0</v>
      </c>
      <c r="IK18" s="73">
        <v>0</v>
      </c>
      <c r="IL18" s="73">
        <v>0</v>
      </c>
      <c r="IM18" s="73">
        <v>0</v>
      </c>
      <c r="IN18" s="73">
        <v>1127397</v>
      </c>
      <c r="IO18" s="73">
        <v>0</v>
      </c>
      <c r="IP18" s="73">
        <v>0</v>
      </c>
      <c r="IQ18" s="73">
        <v>0</v>
      </c>
      <c r="IR18" s="73">
        <v>0</v>
      </c>
      <c r="IS18" s="73">
        <v>0</v>
      </c>
      <c r="IT18" s="73">
        <v>1302783</v>
      </c>
      <c r="IU18" s="73">
        <v>0</v>
      </c>
      <c r="IV18" s="73">
        <v>0</v>
      </c>
      <c r="IW18" s="73">
        <v>0</v>
      </c>
      <c r="IX18" s="73">
        <v>0</v>
      </c>
      <c r="IY18" s="73">
        <v>0</v>
      </c>
      <c r="IZ18" s="73">
        <v>847170</v>
      </c>
      <c r="JA18" s="73">
        <v>0</v>
      </c>
      <c r="JB18" s="73">
        <v>0</v>
      </c>
      <c r="JC18" s="73">
        <v>0</v>
      </c>
      <c r="JD18" s="73">
        <v>0</v>
      </c>
      <c r="JE18" s="78">
        <v>0</v>
      </c>
      <c r="JF18" s="73">
        <v>0</v>
      </c>
      <c r="JG18" s="73">
        <v>0</v>
      </c>
      <c r="JH18" s="73">
        <v>0</v>
      </c>
      <c r="JI18" s="73">
        <v>0</v>
      </c>
      <c r="JJ18" s="73">
        <v>0</v>
      </c>
      <c r="JK18" s="73">
        <v>0</v>
      </c>
      <c r="JL18" s="73">
        <v>8788854</v>
      </c>
      <c r="JM18" s="73">
        <v>0</v>
      </c>
      <c r="JN18" s="73">
        <v>0</v>
      </c>
      <c r="JO18" s="73">
        <v>0</v>
      </c>
      <c r="JP18" s="73">
        <v>0</v>
      </c>
      <c r="JQ18" s="73">
        <v>0</v>
      </c>
      <c r="JR18" s="73">
        <v>78765</v>
      </c>
      <c r="JS18" s="73">
        <v>0</v>
      </c>
      <c r="JT18" s="73">
        <v>0</v>
      </c>
      <c r="JU18" s="73">
        <v>0</v>
      </c>
      <c r="JV18" s="73">
        <v>0</v>
      </c>
      <c r="JW18" s="73">
        <v>0</v>
      </c>
      <c r="JX18" s="73">
        <v>0</v>
      </c>
      <c r="JY18" s="73">
        <v>0</v>
      </c>
      <c r="JZ18" s="73">
        <v>0</v>
      </c>
      <c r="KA18" s="73">
        <v>0</v>
      </c>
      <c r="KB18" s="73">
        <v>0</v>
      </c>
      <c r="KC18" s="73">
        <v>0</v>
      </c>
      <c r="KD18" s="73">
        <v>0</v>
      </c>
      <c r="KE18" s="73">
        <v>0</v>
      </c>
      <c r="KF18" s="73">
        <v>0</v>
      </c>
      <c r="KG18" s="73">
        <v>0</v>
      </c>
      <c r="KH18" s="73">
        <v>0</v>
      </c>
      <c r="KI18" s="73">
        <v>0</v>
      </c>
      <c r="KJ18" s="73">
        <v>878896</v>
      </c>
      <c r="KK18" s="73">
        <v>0</v>
      </c>
      <c r="KL18" s="73">
        <v>0</v>
      </c>
      <c r="KM18" s="73">
        <v>0</v>
      </c>
      <c r="KN18" s="73">
        <v>0</v>
      </c>
      <c r="KO18" s="73">
        <v>0</v>
      </c>
      <c r="KP18" s="73">
        <v>81453</v>
      </c>
      <c r="KQ18" s="73">
        <v>0</v>
      </c>
      <c r="KR18" s="73">
        <v>0</v>
      </c>
      <c r="KS18" s="73">
        <v>0</v>
      </c>
      <c r="KT18" s="73">
        <v>0</v>
      </c>
      <c r="KU18" s="73">
        <v>0</v>
      </c>
      <c r="KV18" s="73">
        <v>359971</v>
      </c>
      <c r="KW18" s="73">
        <v>0</v>
      </c>
      <c r="KX18" s="73">
        <v>0</v>
      </c>
      <c r="KY18" s="73">
        <v>0</v>
      </c>
      <c r="KZ18" s="73">
        <v>0</v>
      </c>
      <c r="LA18" s="73">
        <v>0</v>
      </c>
      <c r="LB18" s="73">
        <v>17616266</v>
      </c>
      <c r="LC18" s="73">
        <v>0</v>
      </c>
      <c r="LD18" s="73">
        <v>0</v>
      </c>
      <c r="LE18" s="73">
        <v>0</v>
      </c>
      <c r="LF18" s="73">
        <v>0</v>
      </c>
      <c r="LG18" s="73">
        <v>0</v>
      </c>
      <c r="LH18" s="73">
        <v>51045</v>
      </c>
      <c r="LI18" s="73">
        <v>0</v>
      </c>
      <c r="LJ18" s="73">
        <v>0</v>
      </c>
      <c r="LK18" s="73">
        <v>0</v>
      </c>
      <c r="LL18" s="73">
        <v>0</v>
      </c>
      <c r="LM18" s="73">
        <v>0</v>
      </c>
      <c r="LN18" s="73">
        <v>0</v>
      </c>
      <c r="LO18" s="73">
        <v>0</v>
      </c>
      <c r="LP18" s="73">
        <v>0</v>
      </c>
      <c r="LQ18" s="73">
        <v>0</v>
      </c>
      <c r="LR18" s="73">
        <v>0</v>
      </c>
      <c r="LS18" s="73">
        <v>0</v>
      </c>
      <c r="LT18" s="73">
        <v>12616370</v>
      </c>
      <c r="LU18" s="73">
        <v>0</v>
      </c>
      <c r="LV18" s="73">
        <v>0</v>
      </c>
      <c r="LW18" s="73">
        <v>0</v>
      </c>
      <c r="LX18" s="73">
        <v>0</v>
      </c>
      <c r="LY18" s="73">
        <v>0</v>
      </c>
      <c r="LZ18" s="73">
        <v>217469</v>
      </c>
      <c r="MA18" s="73">
        <v>0</v>
      </c>
      <c r="MB18" s="73">
        <v>0</v>
      </c>
      <c r="MC18" s="73">
        <v>0</v>
      </c>
      <c r="MD18" s="73">
        <v>0</v>
      </c>
      <c r="ME18" s="73">
        <v>0</v>
      </c>
      <c r="MF18" s="73">
        <v>0</v>
      </c>
      <c r="MG18" s="73">
        <v>0</v>
      </c>
      <c r="MH18" s="73">
        <v>0</v>
      </c>
      <c r="MI18" s="73">
        <v>0</v>
      </c>
      <c r="MJ18" s="73">
        <v>0</v>
      </c>
      <c r="MK18" s="73">
        <v>0</v>
      </c>
      <c r="ML18" s="73">
        <v>0</v>
      </c>
      <c r="MM18" s="73">
        <v>0</v>
      </c>
      <c r="MN18" s="73">
        <v>0</v>
      </c>
      <c r="MO18" s="73">
        <v>0</v>
      </c>
      <c r="MP18" s="73">
        <v>0</v>
      </c>
      <c r="MQ18" s="73">
        <v>0</v>
      </c>
      <c r="MR18" s="73">
        <v>81835</v>
      </c>
      <c r="MS18" s="73">
        <v>0</v>
      </c>
      <c r="MT18" s="73">
        <v>0</v>
      </c>
      <c r="MU18" s="73">
        <v>0</v>
      </c>
      <c r="MV18" s="73">
        <v>0</v>
      </c>
      <c r="MW18" s="73">
        <v>0</v>
      </c>
      <c r="MX18" s="73">
        <v>320439</v>
      </c>
      <c r="MY18" s="73">
        <v>0</v>
      </c>
      <c r="MZ18" s="73">
        <v>0</v>
      </c>
      <c r="NA18" s="73">
        <v>0</v>
      </c>
      <c r="NB18" s="73">
        <v>0</v>
      </c>
      <c r="NC18" s="73">
        <v>0</v>
      </c>
      <c r="ND18" s="73">
        <v>0</v>
      </c>
      <c r="NE18" s="73">
        <v>0</v>
      </c>
      <c r="NF18" s="73">
        <v>0</v>
      </c>
      <c r="NG18" s="73">
        <v>0</v>
      </c>
      <c r="NH18" s="73">
        <v>0</v>
      </c>
      <c r="NI18" s="73">
        <v>0</v>
      </c>
      <c r="NJ18" s="73">
        <v>513970</v>
      </c>
      <c r="NK18" s="73">
        <v>0</v>
      </c>
      <c r="NL18" s="73">
        <v>0</v>
      </c>
      <c r="NM18" s="73">
        <v>0</v>
      </c>
      <c r="NN18" s="73">
        <v>0</v>
      </c>
      <c r="NO18" s="73">
        <v>0</v>
      </c>
      <c r="NP18" s="73">
        <v>460110</v>
      </c>
      <c r="NQ18" s="73">
        <v>0</v>
      </c>
      <c r="NR18" s="73">
        <v>0</v>
      </c>
      <c r="NS18" s="73">
        <v>0</v>
      </c>
      <c r="NT18" s="73">
        <v>0</v>
      </c>
      <c r="NU18" s="73">
        <v>0</v>
      </c>
      <c r="NV18" s="73">
        <v>2488234</v>
      </c>
      <c r="NW18" s="73">
        <v>0</v>
      </c>
      <c r="NX18" s="73">
        <v>0</v>
      </c>
      <c r="NY18" s="73">
        <v>0</v>
      </c>
      <c r="NZ18" s="73">
        <v>0</v>
      </c>
      <c r="OA18" s="73">
        <v>0</v>
      </c>
      <c r="OB18" s="73">
        <v>3778686</v>
      </c>
      <c r="OC18" s="73">
        <v>0</v>
      </c>
      <c r="OD18" s="73">
        <v>0</v>
      </c>
      <c r="OE18" s="73">
        <v>0</v>
      </c>
      <c r="OF18" s="73">
        <v>0</v>
      </c>
      <c r="OG18" s="73">
        <v>0</v>
      </c>
      <c r="OH18" s="73">
        <v>59396</v>
      </c>
      <c r="OI18" s="73">
        <v>0</v>
      </c>
      <c r="OJ18" s="73">
        <v>0</v>
      </c>
      <c r="OK18" s="73">
        <v>0</v>
      </c>
      <c r="OL18" s="73">
        <v>0</v>
      </c>
      <c r="OM18" s="73">
        <v>0</v>
      </c>
      <c r="ON18" s="73">
        <v>1814638</v>
      </c>
      <c r="OO18" s="73">
        <v>0</v>
      </c>
      <c r="OP18" s="73">
        <v>0</v>
      </c>
      <c r="OQ18" s="73">
        <v>0</v>
      </c>
      <c r="OR18" s="73">
        <v>0</v>
      </c>
      <c r="OS18" s="73">
        <v>0</v>
      </c>
      <c r="OT18" s="73">
        <v>53870</v>
      </c>
      <c r="OU18" s="73">
        <v>0</v>
      </c>
      <c r="OV18" s="73">
        <v>0</v>
      </c>
      <c r="OW18" s="73">
        <v>0</v>
      </c>
      <c r="OX18" s="73">
        <v>0</v>
      </c>
      <c r="OY18" s="73">
        <v>0</v>
      </c>
      <c r="OZ18" s="73">
        <v>465107</v>
      </c>
      <c r="PA18" s="73">
        <v>0</v>
      </c>
      <c r="PB18" s="73">
        <v>0</v>
      </c>
      <c r="PC18" s="73">
        <v>0</v>
      </c>
      <c r="PD18" s="73">
        <v>0</v>
      </c>
      <c r="PE18" s="73">
        <v>0</v>
      </c>
      <c r="PF18" s="73">
        <v>1327663</v>
      </c>
      <c r="PG18" s="73">
        <v>0</v>
      </c>
      <c r="PH18" s="73">
        <v>0</v>
      </c>
      <c r="PI18" s="73">
        <v>0</v>
      </c>
      <c r="PJ18" s="73">
        <v>0</v>
      </c>
      <c r="PK18" s="73">
        <v>0</v>
      </c>
      <c r="PL18" s="73">
        <v>456557</v>
      </c>
      <c r="PM18" s="73">
        <v>0</v>
      </c>
      <c r="PN18" s="73">
        <v>0</v>
      </c>
      <c r="PO18" s="73">
        <v>0</v>
      </c>
      <c r="PP18" s="73">
        <v>0</v>
      </c>
      <c r="PQ18" s="73">
        <v>0</v>
      </c>
      <c r="PR18" s="73">
        <v>0</v>
      </c>
      <c r="PS18" s="73">
        <v>0</v>
      </c>
      <c r="PT18" s="73">
        <v>0</v>
      </c>
      <c r="PU18" s="73">
        <v>0</v>
      </c>
      <c r="PV18" s="73">
        <v>0</v>
      </c>
      <c r="PW18" s="73">
        <v>0</v>
      </c>
      <c r="PX18" s="73">
        <v>7937741</v>
      </c>
      <c r="PY18" s="73">
        <v>0</v>
      </c>
      <c r="PZ18" s="73">
        <v>0</v>
      </c>
      <c r="QA18" s="73">
        <v>0</v>
      </c>
      <c r="QB18" s="73">
        <v>0</v>
      </c>
      <c r="QC18" s="73">
        <v>0</v>
      </c>
      <c r="QD18" s="73">
        <v>615750</v>
      </c>
      <c r="QE18" s="73">
        <v>0</v>
      </c>
      <c r="QF18" s="73">
        <v>0</v>
      </c>
      <c r="QG18" s="73">
        <v>0</v>
      </c>
      <c r="QH18" s="73">
        <v>0</v>
      </c>
      <c r="QI18" s="73">
        <v>0</v>
      </c>
      <c r="QJ18" s="73">
        <v>536349</v>
      </c>
      <c r="QK18" s="73">
        <v>0</v>
      </c>
      <c r="QL18" s="73">
        <v>0</v>
      </c>
      <c r="QM18" s="73">
        <v>0</v>
      </c>
      <c r="QN18" s="73">
        <v>0</v>
      </c>
      <c r="QO18" s="73">
        <v>0</v>
      </c>
      <c r="QP18" s="73">
        <v>1611662</v>
      </c>
      <c r="QQ18" s="73">
        <v>0</v>
      </c>
      <c r="QR18" s="73">
        <v>0</v>
      </c>
      <c r="QS18" s="73">
        <v>0</v>
      </c>
      <c r="QT18" s="73">
        <v>0</v>
      </c>
      <c r="QU18" s="73">
        <v>0</v>
      </c>
      <c r="QV18" s="73">
        <v>2088295</v>
      </c>
      <c r="QW18" s="73">
        <v>0</v>
      </c>
      <c r="QX18" s="73">
        <v>0</v>
      </c>
      <c r="QY18" s="73">
        <v>0</v>
      </c>
      <c r="QZ18" s="73">
        <v>0</v>
      </c>
      <c r="RA18" s="73">
        <v>0</v>
      </c>
      <c r="RB18" s="73">
        <v>321966</v>
      </c>
      <c r="RC18" s="73">
        <v>0</v>
      </c>
      <c r="RD18" s="73">
        <v>0</v>
      </c>
      <c r="RE18" s="73">
        <v>0</v>
      </c>
      <c r="RF18" s="73">
        <v>0</v>
      </c>
      <c r="RG18" s="73">
        <v>0</v>
      </c>
      <c r="RH18" s="73">
        <v>845963</v>
      </c>
      <c r="RI18" s="73">
        <v>0</v>
      </c>
      <c r="RJ18" s="73">
        <v>0</v>
      </c>
      <c r="RK18" s="73">
        <v>0</v>
      </c>
      <c r="RL18" s="73">
        <v>0</v>
      </c>
      <c r="RM18" s="73">
        <v>0</v>
      </c>
      <c r="RN18" s="73">
        <v>0</v>
      </c>
      <c r="RO18" s="73">
        <v>0</v>
      </c>
      <c r="RP18" s="73">
        <v>0</v>
      </c>
      <c r="RQ18" s="73">
        <v>0</v>
      </c>
      <c r="RR18" s="73">
        <v>0</v>
      </c>
      <c r="RS18" s="73">
        <v>0</v>
      </c>
      <c r="RT18" s="73">
        <v>25888</v>
      </c>
      <c r="RU18" s="73">
        <v>0</v>
      </c>
      <c r="RV18" s="73">
        <v>0</v>
      </c>
      <c r="RW18" s="73">
        <v>0</v>
      </c>
      <c r="RX18" s="73">
        <v>0</v>
      </c>
      <c r="RY18" s="73">
        <v>0</v>
      </c>
      <c r="RZ18" s="73">
        <v>834089</v>
      </c>
      <c r="SA18" s="73">
        <v>0</v>
      </c>
      <c r="SB18" s="73">
        <v>0</v>
      </c>
      <c r="SC18" s="73">
        <v>0</v>
      </c>
      <c r="SD18" s="73">
        <v>0</v>
      </c>
      <c r="SE18" s="73">
        <v>0</v>
      </c>
      <c r="SF18" s="73">
        <v>0</v>
      </c>
      <c r="SG18" s="73">
        <v>0</v>
      </c>
      <c r="SH18" s="73">
        <v>0</v>
      </c>
      <c r="SI18" s="73">
        <v>0</v>
      </c>
      <c r="SJ18" s="73">
        <v>0</v>
      </c>
      <c r="SK18" s="73">
        <v>0</v>
      </c>
      <c r="SL18" s="73">
        <v>98546</v>
      </c>
      <c r="SM18" s="73">
        <v>0</v>
      </c>
      <c r="SN18" s="73">
        <v>0</v>
      </c>
      <c r="SO18" s="73">
        <v>0</v>
      </c>
      <c r="SP18" s="73">
        <v>0</v>
      </c>
      <c r="SQ18" s="73">
        <v>0</v>
      </c>
      <c r="SR18" s="73">
        <v>543125</v>
      </c>
      <c r="SS18" s="73">
        <v>0</v>
      </c>
      <c r="ST18" s="73">
        <v>0</v>
      </c>
      <c r="SU18" s="73">
        <v>0</v>
      </c>
      <c r="SV18" s="73">
        <v>0</v>
      </c>
      <c r="SW18" s="73">
        <v>0</v>
      </c>
      <c r="SX18" s="73">
        <v>1757732</v>
      </c>
    </row>
    <row r="19" spans="1:518">
      <c r="A19" s="25" t="s">
        <v>416</v>
      </c>
      <c r="B19" s="27"/>
      <c r="C19" s="73">
        <v>-10235064</v>
      </c>
      <c r="D19" s="73">
        <v>-6795128</v>
      </c>
      <c r="E19" s="73">
        <v>-6713391</v>
      </c>
      <c r="F19" s="73">
        <v>-9120718</v>
      </c>
      <c r="G19" s="73">
        <v>-10934298</v>
      </c>
      <c r="H19" s="73">
        <v>-5683655</v>
      </c>
      <c r="I19" s="73">
        <v>-1230127</v>
      </c>
      <c r="J19" s="73">
        <v>-435951</v>
      </c>
      <c r="K19" s="73">
        <v>-124976</v>
      </c>
      <c r="L19" s="73">
        <v>-187931</v>
      </c>
      <c r="M19" s="73">
        <v>-559484</v>
      </c>
      <c r="N19" s="73">
        <v>-305545</v>
      </c>
      <c r="O19" s="73">
        <v>-935358</v>
      </c>
      <c r="P19" s="73">
        <v>-193751</v>
      </c>
      <c r="Q19" s="73">
        <v>-208728</v>
      </c>
      <c r="R19" s="73">
        <v>-487351</v>
      </c>
      <c r="S19" s="73">
        <v>-138712</v>
      </c>
      <c r="T19" s="73">
        <v>-658952</v>
      </c>
      <c r="U19" s="73">
        <v>799164</v>
      </c>
      <c r="V19" s="73">
        <v>223269</v>
      </c>
      <c r="W19" s="73">
        <v>-389897</v>
      </c>
      <c r="X19" s="73">
        <v>-274722</v>
      </c>
      <c r="Y19" s="73">
        <v>20029</v>
      </c>
      <c r="Z19" s="73">
        <v>-321593</v>
      </c>
      <c r="AA19" s="73">
        <v>9982</v>
      </c>
      <c r="AB19" s="73">
        <v>-267645</v>
      </c>
      <c r="AC19" s="73">
        <v>-1300099</v>
      </c>
      <c r="AD19" s="73">
        <v>240630</v>
      </c>
      <c r="AE19" s="73">
        <v>118270</v>
      </c>
      <c r="AF19" s="73">
        <v>-163220</v>
      </c>
      <c r="AG19" s="73">
        <v>-1108426</v>
      </c>
      <c r="AH19" s="73">
        <v>-176357</v>
      </c>
      <c r="AI19" s="73">
        <v>-1070622</v>
      </c>
      <c r="AJ19" s="73">
        <v>-1701988</v>
      </c>
      <c r="AK19" s="73">
        <v>-2473934</v>
      </c>
      <c r="AL19" s="73">
        <v>-422788</v>
      </c>
      <c r="AM19" s="73">
        <v>-737669</v>
      </c>
      <c r="AN19" s="73">
        <v>394184</v>
      </c>
      <c r="AO19" s="73">
        <v>-911966</v>
      </c>
      <c r="AP19" s="73">
        <v>538363</v>
      </c>
      <c r="AQ19" s="73">
        <v>-379142</v>
      </c>
      <c r="AR19" s="73">
        <v>-109037</v>
      </c>
      <c r="AS19" s="73">
        <v>-3763990</v>
      </c>
      <c r="AT19" s="73">
        <v>-2008198</v>
      </c>
      <c r="AU19" s="73">
        <v>-802254</v>
      </c>
      <c r="AV19" s="73">
        <v>-4201558</v>
      </c>
      <c r="AW19" s="73">
        <v>-2856686</v>
      </c>
      <c r="AX19" s="73">
        <v>-675795</v>
      </c>
      <c r="AY19" s="73">
        <v>-972981</v>
      </c>
      <c r="AZ19" s="73">
        <v>-266474</v>
      </c>
      <c r="BA19" s="73">
        <v>-577323</v>
      </c>
      <c r="BB19" s="73">
        <v>-188646</v>
      </c>
      <c r="BC19" s="73">
        <v>-655495</v>
      </c>
      <c r="BD19" s="73">
        <v>-178587</v>
      </c>
      <c r="BE19" s="73">
        <v>-12408845</v>
      </c>
      <c r="BF19" s="73">
        <v>-11778707</v>
      </c>
      <c r="BG19" s="73">
        <v>-12696162</v>
      </c>
      <c r="BH19" s="73">
        <v>-19024288</v>
      </c>
      <c r="BI19" s="73">
        <v>-10373398</v>
      </c>
      <c r="BJ19" s="73">
        <v>-7465681</v>
      </c>
      <c r="BK19" s="73">
        <v>-303157</v>
      </c>
      <c r="BL19" s="73">
        <v>204972</v>
      </c>
      <c r="BM19" s="73">
        <v>-78702</v>
      </c>
      <c r="BN19" s="73">
        <v>244595</v>
      </c>
      <c r="BO19" s="73">
        <v>-57223</v>
      </c>
      <c r="BP19" s="73">
        <v>-36491</v>
      </c>
      <c r="BQ19" s="73">
        <v>-5557219</v>
      </c>
      <c r="BR19" s="73">
        <v>-4807680</v>
      </c>
      <c r="BS19" s="73">
        <v>-885456</v>
      </c>
      <c r="BT19" s="73">
        <v>-1579712</v>
      </c>
      <c r="BU19" s="73">
        <v>-488042</v>
      </c>
      <c r="BV19" s="73">
        <v>-636654</v>
      </c>
      <c r="BW19" s="73">
        <v>-10661755</v>
      </c>
      <c r="BX19" s="73">
        <v>2521196</v>
      </c>
      <c r="BY19" s="73">
        <v>-5398531</v>
      </c>
      <c r="BZ19" s="73">
        <v>-2730910</v>
      </c>
      <c r="CA19" s="73">
        <v>-5589449</v>
      </c>
      <c r="CB19" s="73">
        <v>-437825</v>
      </c>
      <c r="CC19" s="73">
        <v>-630336</v>
      </c>
      <c r="CD19" s="73">
        <v>-463868</v>
      </c>
      <c r="CE19" s="73">
        <v>282957</v>
      </c>
      <c r="CF19" s="73">
        <v>-425660</v>
      </c>
      <c r="CG19" s="73">
        <v>-254305</v>
      </c>
      <c r="CH19" s="73">
        <v>-64613</v>
      </c>
      <c r="CI19" s="73">
        <v>-987695</v>
      </c>
      <c r="CJ19" s="73">
        <v>-1659513</v>
      </c>
      <c r="CK19" s="73">
        <v>754935</v>
      </c>
      <c r="CL19" s="73">
        <v>343566</v>
      </c>
      <c r="CM19" s="73">
        <v>-438591</v>
      </c>
      <c r="CN19" s="73">
        <v>-78159</v>
      </c>
      <c r="CO19" s="73">
        <v>-189842</v>
      </c>
      <c r="CP19" s="73">
        <v>-1464749</v>
      </c>
      <c r="CQ19" s="73">
        <v>-9584101</v>
      </c>
      <c r="CR19" s="73">
        <v>-1280338</v>
      </c>
      <c r="CS19" s="73">
        <v>-68017099</v>
      </c>
      <c r="CT19" s="73">
        <v>-569514</v>
      </c>
      <c r="CU19" s="73">
        <v>-313374</v>
      </c>
      <c r="CV19" s="73">
        <v>-157113</v>
      </c>
      <c r="CW19" s="73">
        <v>-243116</v>
      </c>
      <c r="CX19" s="73">
        <v>-110573</v>
      </c>
      <c r="CY19" s="73">
        <v>-38006</v>
      </c>
      <c r="CZ19" s="73">
        <v>-14949</v>
      </c>
      <c r="DA19" s="73">
        <v>-377752</v>
      </c>
      <c r="DB19" s="73">
        <v>-296371</v>
      </c>
      <c r="DC19" s="73">
        <v>716668</v>
      </c>
      <c r="DD19" s="73">
        <v>-1451447</v>
      </c>
      <c r="DE19" s="73">
        <v>-632391</v>
      </c>
      <c r="DF19" s="73">
        <v>-294905</v>
      </c>
      <c r="DG19" s="73">
        <v>3347928</v>
      </c>
      <c r="DH19" s="73">
        <v>-8833451</v>
      </c>
      <c r="DI19" s="73">
        <v>-2105574</v>
      </c>
      <c r="DJ19" s="73">
        <v>-12458658</v>
      </c>
      <c r="DK19" s="73">
        <v>-3045585</v>
      </c>
      <c r="DL19" s="73">
        <v>-1449623</v>
      </c>
      <c r="DM19" s="73">
        <v>-1198709</v>
      </c>
      <c r="DN19" s="73">
        <v>-285955</v>
      </c>
      <c r="DO19" s="73">
        <v>-97956</v>
      </c>
      <c r="DP19" s="73">
        <v>-469389</v>
      </c>
      <c r="DQ19" s="73">
        <v>-266494</v>
      </c>
      <c r="DR19" s="73">
        <v>-147422</v>
      </c>
      <c r="DS19" s="73">
        <v>-10369788</v>
      </c>
      <c r="DT19" s="73">
        <v>-1229161</v>
      </c>
      <c r="DU19" s="73">
        <v>-7510284</v>
      </c>
      <c r="DV19" s="73">
        <v>-4530869</v>
      </c>
      <c r="DW19" s="73">
        <v>-3339340</v>
      </c>
      <c r="DX19" s="73">
        <v>-1078752</v>
      </c>
      <c r="DY19" s="73">
        <v>-6507241</v>
      </c>
      <c r="DZ19" s="73">
        <v>-17565466</v>
      </c>
      <c r="EA19" s="73">
        <v>-13407414</v>
      </c>
      <c r="EB19" s="73">
        <v>-16091341</v>
      </c>
      <c r="EC19" s="73">
        <v>-29967231</v>
      </c>
      <c r="ED19" s="73">
        <v>-45422670</v>
      </c>
      <c r="EE19" s="73">
        <v>-5003032</v>
      </c>
      <c r="EF19" s="73">
        <v>-3821964</v>
      </c>
      <c r="EG19" s="73">
        <v>-2612169</v>
      </c>
      <c r="EH19" s="73">
        <v>740166</v>
      </c>
      <c r="EI19" s="73">
        <v>-194402</v>
      </c>
      <c r="EJ19" s="73">
        <v>1132989</v>
      </c>
      <c r="EK19" s="73">
        <v>-1090773</v>
      </c>
      <c r="EL19" s="73">
        <v>718742</v>
      </c>
      <c r="EM19" s="73">
        <v>-111517</v>
      </c>
      <c r="EN19" s="73">
        <v>-1514551</v>
      </c>
      <c r="EO19" s="73">
        <v>291558</v>
      </c>
      <c r="EP19" s="73">
        <v>-305601</v>
      </c>
      <c r="EQ19" s="73">
        <v>-288286</v>
      </c>
      <c r="ER19" s="73">
        <v>-452504</v>
      </c>
      <c r="ES19" s="73">
        <v>-588879</v>
      </c>
      <c r="ET19" s="73">
        <v>452597</v>
      </c>
      <c r="EU19" s="73">
        <v>-379106</v>
      </c>
      <c r="EV19" s="73">
        <v>4454</v>
      </c>
      <c r="EW19" s="73">
        <v>714271</v>
      </c>
      <c r="EX19" s="73">
        <v>-4104014</v>
      </c>
      <c r="EY19" s="73">
        <v>-838335</v>
      </c>
      <c r="EZ19" s="73">
        <v>-429052</v>
      </c>
      <c r="FA19" s="73">
        <v>-816752</v>
      </c>
      <c r="FB19" s="73">
        <v>-316434</v>
      </c>
      <c r="FC19" s="73">
        <v>-565096</v>
      </c>
      <c r="FD19" s="73">
        <v>-113920</v>
      </c>
      <c r="FE19" s="73">
        <v>353775</v>
      </c>
      <c r="FF19" s="73">
        <v>-1066222</v>
      </c>
      <c r="FG19" s="73">
        <v>-506999</v>
      </c>
      <c r="FH19" s="73">
        <v>-916426</v>
      </c>
      <c r="FI19" s="73">
        <v>-4419612</v>
      </c>
      <c r="FJ19" s="73">
        <v>-3183679</v>
      </c>
      <c r="FK19" s="73">
        <v>-5449669</v>
      </c>
      <c r="FL19" s="73">
        <v>-1049554</v>
      </c>
      <c r="FM19" s="73">
        <v>-5321256</v>
      </c>
      <c r="FN19" s="73">
        <v>-4322682</v>
      </c>
      <c r="FO19" s="73">
        <v>113908</v>
      </c>
      <c r="FP19" s="73">
        <v>-364333</v>
      </c>
      <c r="FQ19" s="73">
        <v>-1031247</v>
      </c>
      <c r="FR19" s="73">
        <v>-146577</v>
      </c>
      <c r="FS19" s="73">
        <v>-138830</v>
      </c>
      <c r="FT19" s="73">
        <v>-702700</v>
      </c>
      <c r="FU19" s="73">
        <v>-724116</v>
      </c>
      <c r="FV19" s="73">
        <v>-1416071</v>
      </c>
      <c r="FW19" s="73">
        <v>371552</v>
      </c>
      <c r="FX19" s="73">
        <v>-691473</v>
      </c>
      <c r="FY19" s="73">
        <v>395301</v>
      </c>
      <c r="FZ19" s="73">
        <v>-335408</v>
      </c>
      <c r="GA19" s="73">
        <v>-1045316</v>
      </c>
      <c r="GB19" s="73">
        <v>-697049</v>
      </c>
      <c r="GC19" s="73">
        <v>-425525</v>
      </c>
      <c r="GD19" s="73">
        <v>-1543934</v>
      </c>
      <c r="GE19" s="73">
        <v>-411492</v>
      </c>
      <c r="GF19" s="73">
        <v>-218702</v>
      </c>
      <c r="GG19" s="73">
        <v>-845279</v>
      </c>
      <c r="GH19" s="73">
        <v>-379228</v>
      </c>
      <c r="GI19" s="73">
        <v>-1755112</v>
      </c>
      <c r="GJ19" s="73">
        <v>-505969</v>
      </c>
      <c r="GK19" s="73">
        <v>317373</v>
      </c>
      <c r="GL19" s="73">
        <v>-524648</v>
      </c>
      <c r="GM19" s="73">
        <v>-1009411</v>
      </c>
      <c r="GN19" s="73">
        <v>-1026641</v>
      </c>
      <c r="GO19" s="73">
        <v>-816697</v>
      </c>
      <c r="GP19" s="73">
        <v>-394506</v>
      </c>
      <c r="GQ19" s="73">
        <v>-447350</v>
      </c>
      <c r="GR19" s="73">
        <v>-470989</v>
      </c>
      <c r="GS19" s="73">
        <v>-6513720</v>
      </c>
      <c r="GT19" s="73">
        <v>-4416614</v>
      </c>
      <c r="GU19" s="73">
        <v>-1441377</v>
      </c>
      <c r="GV19" s="73">
        <v>-2119831</v>
      </c>
      <c r="GW19" s="73">
        <v>-3375789</v>
      </c>
      <c r="GX19" s="73">
        <v>-4931241</v>
      </c>
      <c r="GY19" s="73">
        <v>-849368</v>
      </c>
      <c r="GZ19" s="73">
        <v>-441297</v>
      </c>
      <c r="HA19" s="73">
        <v>-728810</v>
      </c>
      <c r="HB19" s="73">
        <v>-500793</v>
      </c>
      <c r="HC19" s="73">
        <v>-1031308</v>
      </c>
      <c r="HD19" s="73">
        <v>-115949</v>
      </c>
      <c r="HE19" s="73">
        <v>-872435</v>
      </c>
      <c r="HF19" s="73">
        <v>-248368</v>
      </c>
      <c r="HG19" s="73">
        <v>-185047</v>
      </c>
      <c r="HH19" s="73">
        <v>-123846</v>
      </c>
      <c r="HI19" s="73">
        <v>-20256</v>
      </c>
      <c r="HJ19" s="73">
        <v>-96724</v>
      </c>
      <c r="HK19" s="73">
        <v>-2850324</v>
      </c>
      <c r="HL19" s="73">
        <v>-2013753</v>
      </c>
      <c r="HM19" s="73">
        <v>-402679</v>
      </c>
      <c r="HN19" s="73">
        <v>-3119219</v>
      </c>
      <c r="HO19" s="73">
        <v>-1644472</v>
      </c>
      <c r="HP19" s="73">
        <v>-1356745</v>
      </c>
      <c r="HQ19" s="73">
        <v>2781729</v>
      </c>
      <c r="HR19" s="73">
        <v>-11597534</v>
      </c>
      <c r="HS19" s="73">
        <v>-3722738</v>
      </c>
      <c r="HT19" s="73">
        <v>-3019093</v>
      </c>
      <c r="HU19" s="73">
        <v>-8316483</v>
      </c>
      <c r="HV19" s="73">
        <v>128109</v>
      </c>
      <c r="HW19" s="73">
        <v>-3158120</v>
      </c>
      <c r="HX19" s="73">
        <v>-4111488</v>
      </c>
      <c r="HY19" s="73">
        <v>331870</v>
      </c>
      <c r="HZ19" s="73">
        <v>-2370076</v>
      </c>
      <c r="IA19" s="73">
        <v>-1504061</v>
      </c>
      <c r="IB19" s="73">
        <v>-673729</v>
      </c>
      <c r="IC19" s="73">
        <v>-1632374</v>
      </c>
      <c r="ID19" s="73">
        <v>-2473500</v>
      </c>
      <c r="IE19" s="73">
        <v>-4225757</v>
      </c>
      <c r="IF19" s="73">
        <v>-970524</v>
      </c>
      <c r="IG19" s="73">
        <v>-1108636</v>
      </c>
      <c r="IH19" s="73">
        <v>-1999074</v>
      </c>
      <c r="II19" s="73">
        <v>-3996530</v>
      </c>
      <c r="IJ19" s="73">
        <v>-5969715</v>
      </c>
      <c r="IK19" s="73">
        <v>-2295638</v>
      </c>
      <c r="IL19" s="73">
        <v>-7127714</v>
      </c>
      <c r="IM19" s="73">
        <v>-2521437</v>
      </c>
      <c r="IN19" s="73">
        <v>-1680426</v>
      </c>
      <c r="IO19" s="73">
        <v>-1696130</v>
      </c>
      <c r="IP19" s="73">
        <v>-114985</v>
      </c>
      <c r="IQ19" s="73">
        <v>-2588508</v>
      </c>
      <c r="IR19" s="73">
        <v>-2561791</v>
      </c>
      <c r="IS19" s="73">
        <v>-944514</v>
      </c>
      <c r="IT19" s="73">
        <v>-1278770</v>
      </c>
      <c r="IU19" s="73">
        <v>188415</v>
      </c>
      <c r="IV19" s="73">
        <v>-1492412</v>
      </c>
      <c r="IW19" s="73">
        <v>-631950</v>
      </c>
      <c r="IX19" s="73">
        <v>-479439</v>
      </c>
      <c r="IY19" s="73">
        <v>-523502</v>
      </c>
      <c r="IZ19" s="73">
        <v>-2188662</v>
      </c>
      <c r="JA19" s="73">
        <v>-8108137</v>
      </c>
      <c r="JB19" s="73">
        <v>-5373784</v>
      </c>
      <c r="JC19" s="73">
        <v>-2358998</v>
      </c>
      <c r="JD19" s="73">
        <v>-2127976</v>
      </c>
      <c r="JE19" s="78">
        <v>-709144</v>
      </c>
      <c r="JF19" s="73">
        <v>-217715</v>
      </c>
      <c r="JG19" s="73">
        <v>-8695815</v>
      </c>
      <c r="JH19" s="73">
        <v>-16300887</v>
      </c>
      <c r="JI19" s="73">
        <v>-10353494</v>
      </c>
      <c r="JJ19" s="73">
        <v>-9879690</v>
      </c>
      <c r="JK19" s="73">
        <v>-11000419</v>
      </c>
      <c r="JL19" s="73">
        <v>-14316814</v>
      </c>
      <c r="JM19" s="73">
        <v>-40920</v>
      </c>
      <c r="JN19" s="73">
        <v>216310</v>
      </c>
      <c r="JO19" s="73">
        <v>-552177</v>
      </c>
      <c r="JP19" s="73">
        <v>-953282</v>
      </c>
      <c r="JQ19" s="73">
        <v>-77521</v>
      </c>
      <c r="JR19" s="73">
        <v>-80610</v>
      </c>
      <c r="JS19" s="73">
        <v>-1009558</v>
      </c>
      <c r="JT19" s="73">
        <v>-25868</v>
      </c>
      <c r="JU19" s="73">
        <v>-1829059</v>
      </c>
      <c r="JV19" s="73">
        <v>-747668</v>
      </c>
      <c r="JW19" s="73">
        <v>-373341</v>
      </c>
      <c r="JX19" s="73">
        <v>-907566</v>
      </c>
      <c r="JY19" s="73">
        <v>-1533990</v>
      </c>
      <c r="JZ19" s="73">
        <v>-806403</v>
      </c>
      <c r="KA19" s="73">
        <v>387751</v>
      </c>
      <c r="KB19" s="73">
        <v>-1586109</v>
      </c>
      <c r="KC19" s="73">
        <v>-420722</v>
      </c>
      <c r="KD19" s="73">
        <v>-278782</v>
      </c>
      <c r="KE19" s="73">
        <v>-5987870</v>
      </c>
      <c r="KF19" s="73">
        <v>-3754800</v>
      </c>
      <c r="KG19" s="73">
        <v>-21829</v>
      </c>
      <c r="KH19" s="73">
        <v>-880138</v>
      </c>
      <c r="KI19" s="73">
        <v>-1355090</v>
      </c>
      <c r="KJ19" s="73">
        <v>-469971</v>
      </c>
      <c r="KK19" s="73">
        <v>-92093</v>
      </c>
      <c r="KL19" s="73">
        <v>1304117</v>
      </c>
      <c r="KM19" s="73">
        <v>-1382759</v>
      </c>
      <c r="KN19" s="73">
        <v>-101167</v>
      </c>
      <c r="KO19" s="73">
        <v>-162052</v>
      </c>
      <c r="KP19" s="73">
        <v>-132671</v>
      </c>
      <c r="KQ19" s="73">
        <v>-3133017</v>
      </c>
      <c r="KR19" s="73">
        <v>-4690871</v>
      </c>
      <c r="KS19" s="73">
        <v>-4492395</v>
      </c>
      <c r="KT19" s="73">
        <v>-2813916</v>
      </c>
      <c r="KU19" s="73">
        <v>-1192922</v>
      </c>
      <c r="KV19" s="73">
        <v>-416711</v>
      </c>
      <c r="KW19" s="73">
        <v>18456524</v>
      </c>
      <c r="KX19" s="73">
        <v>-15873359</v>
      </c>
      <c r="KY19" s="73">
        <v>-20048872</v>
      </c>
      <c r="KZ19" s="73">
        <v>-23443624</v>
      </c>
      <c r="LA19" s="73">
        <v>-4097892</v>
      </c>
      <c r="LB19" s="73">
        <v>-7467250</v>
      </c>
      <c r="LC19" s="73">
        <v>-150178</v>
      </c>
      <c r="LD19" s="73">
        <v>-735344</v>
      </c>
      <c r="LE19" s="73">
        <v>535321</v>
      </c>
      <c r="LF19" s="73">
        <v>368974</v>
      </c>
      <c r="LG19" s="73">
        <v>-98363</v>
      </c>
      <c r="LH19" s="73">
        <v>49341</v>
      </c>
      <c r="LI19" s="73">
        <v>-2238375</v>
      </c>
      <c r="LJ19" s="73">
        <v>-232761</v>
      </c>
      <c r="LK19" s="73">
        <v>-90268</v>
      </c>
      <c r="LL19" s="73">
        <v>-352582</v>
      </c>
      <c r="LM19" s="73">
        <v>-321529</v>
      </c>
      <c r="LN19" s="73">
        <v>-304939</v>
      </c>
      <c r="LO19" s="73">
        <v>-12496539</v>
      </c>
      <c r="LP19" s="73">
        <v>-15530179</v>
      </c>
      <c r="LQ19" s="73">
        <v>-12746688</v>
      </c>
      <c r="LR19" s="73">
        <v>-18719825</v>
      </c>
      <c r="LS19" s="73">
        <v>-10665586</v>
      </c>
      <c r="LT19" s="73">
        <v>-7029011</v>
      </c>
      <c r="LU19" s="73">
        <v>114689</v>
      </c>
      <c r="LV19" s="73">
        <v>-831724</v>
      </c>
      <c r="LW19" s="73">
        <v>-162326</v>
      </c>
      <c r="LX19" s="73">
        <v>-679148</v>
      </c>
      <c r="LY19" s="73">
        <v>-345853</v>
      </c>
      <c r="LZ19" s="73">
        <v>-109739</v>
      </c>
      <c r="MA19" s="73">
        <v>-373138</v>
      </c>
      <c r="MB19" s="73">
        <v>-241147</v>
      </c>
      <c r="MC19" s="73">
        <v>-775489</v>
      </c>
      <c r="MD19" s="73">
        <v>-305338</v>
      </c>
      <c r="ME19" s="73">
        <v>28667</v>
      </c>
      <c r="MF19" s="73">
        <v>-142603</v>
      </c>
      <c r="MG19" s="73">
        <v>-3760953</v>
      </c>
      <c r="MH19" s="73">
        <v>-12639615</v>
      </c>
      <c r="MI19" s="73">
        <v>-567741</v>
      </c>
      <c r="MJ19" s="73">
        <v>455761</v>
      </c>
      <c r="MK19" s="73">
        <v>-4638480</v>
      </c>
      <c r="ML19" s="73">
        <v>-1723635</v>
      </c>
      <c r="MM19" s="73">
        <v>-219754</v>
      </c>
      <c r="MN19" s="73">
        <v>-173309</v>
      </c>
      <c r="MO19" s="73">
        <v>-86699</v>
      </c>
      <c r="MP19" s="73">
        <v>-41225</v>
      </c>
      <c r="MQ19" s="73">
        <v>-97271</v>
      </c>
      <c r="MR19" s="73">
        <v>-47141</v>
      </c>
      <c r="MS19" s="73">
        <v>-145895</v>
      </c>
      <c r="MT19" s="73">
        <v>-734315</v>
      </c>
      <c r="MU19" s="73">
        <v>457286</v>
      </c>
      <c r="MV19" s="73">
        <v>55368</v>
      </c>
      <c r="MW19" s="73">
        <v>-219547</v>
      </c>
      <c r="MX19" s="73">
        <v>-247860</v>
      </c>
      <c r="MY19" s="73">
        <v>-676077</v>
      </c>
      <c r="MZ19" s="73">
        <v>-223296</v>
      </c>
      <c r="NA19" s="73">
        <v>-293857</v>
      </c>
      <c r="NB19" s="73">
        <v>-211605</v>
      </c>
      <c r="NC19" s="73">
        <v>-86902</v>
      </c>
      <c r="ND19" s="73">
        <v>-135795</v>
      </c>
      <c r="NE19" s="73">
        <v>-5386623</v>
      </c>
      <c r="NF19" s="73">
        <v>-1138268</v>
      </c>
      <c r="NG19" s="73">
        <v>-2476294</v>
      </c>
      <c r="NH19" s="73">
        <v>104791</v>
      </c>
      <c r="NI19" s="73">
        <v>-2312435</v>
      </c>
      <c r="NJ19" s="73">
        <v>-2269177</v>
      </c>
      <c r="NK19" s="73">
        <v>-2231586</v>
      </c>
      <c r="NL19" s="73">
        <v>-60702</v>
      </c>
      <c r="NM19" s="73">
        <v>-3033111</v>
      </c>
      <c r="NN19" s="73">
        <v>-4534662</v>
      </c>
      <c r="NO19" s="73">
        <v>-271618</v>
      </c>
      <c r="NP19" s="73">
        <v>-848552</v>
      </c>
      <c r="NQ19" s="73">
        <v>-4470762</v>
      </c>
      <c r="NR19" s="73">
        <v>-1441846</v>
      </c>
      <c r="NS19" s="73">
        <v>-5739639</v>
      </c>
      <c r="NT19" s="73">
        <v>-4699995</v>
      </c>
      <c r="NU19" s="73">
        <v>-4142005</v>
      </c>
      <c r="NV19" s="73">
        <v>-1489225</v>
      </c>
      <c r="NW19" s="73">
        <v>-4506159</v>
      </c>
      <c r="NX19" s="73">
        <v>-846885</v>
      </c>
      <c r="NY19" s="73">
        <v>-4722634</v>
      </c>
      <c r="NZ19" s="73">
        <v>-770358</v>
      </c>
      <c r="OA19" s="73">
        <v>-9015847</v>
      </c>
      <c r="OB19" s="73">
        <v>-3007930</v>
      </c>
      <c r="OC19" s="73">
        <v>-3629240</v>
      </c>
      <c r="OD19" s="73">
        <v>-2895864</v>
      </c>
      <c r="OE19" s="73">
        <v>-3081360</v>
      </c>
      <c r="OF19" s="73">
        <v>-1265746</v>
      </c>
      <c r="OG19" s="73">
        <v>-1363125</v>
      </c>
      <c r="OH19" s="73">
        <v>-465448</v>
      </c>
      <c r="OI19" s="73">
        <v>-4056009</v>
      </c>
      <c r="OJ19" s="73">
        <v>-1395646</v>
      </c>
      <c r="OK19" s="73">
        <v>-507483</v>
      </c>
      <c r="OL19" s="73">
        <v>-6990822</v>
      </c>
      <c r="OM19" s="73">
        <v>-3309212</v>
      </c>
      <c r="ON19" s="73">
        <v>-1582840</v>
      </c>
      <c r="OO19" s="73">
        <v>-453824</v>
      </c>
      <c r="OP19" s="73">
        <v>-1014312</v>
      </c>
      <c r="OQ19" s="73">
        <v>-248087</v>
      </c>
      <c r="OR19" s="73">
        <v>-71102</v>
      </c>
      <c r="OS19" s="73">
        <v>-30352</v>
      </c>
      <c r="OT19" s="73">
        <v>-35116</v>
      </c>
      <c r="OU19" s="73">
        <v>-3707959</v>
      </c>
      <c r="OV19" s="73">
        <v>-1790771</v>
      </c>
      <c r="OW19" s="73">
        <v>-1381770</v>
      </c>
      <c r="OX19" s="73">
        <v>-2953985</v>
      </c>
      <c r="OY19" s="73">
        <v>-523353</v>
      </c>
      <c r="OZ19" s="73">
        <v>-1380266</v>
      </c>
      <c r="PA19" s="73">
        <v>-1017835</v>
      </c>
      <c r="PB19" s="73">
        <v>-6439685</v>
      </c>
      <c r="PC19" s="73">
        <v>-936427</v>
      </c>
      <c r="PD19" s="73">
        <v>-5520323</v>
      </c>
      <c r="PE19" s="73">
        <v>-2374302</v>
      </c>
      <c r="PF19" s="73">
        <v>-2139406</v>
      </c>
      <c r="PG19" s="73">
        <v>2991914</v>
      </c>
      <c r="PH19" s="73">
        <v>-6932333</v>
      </c>
      <c r="PI19" s="73">
        <v>-641201</v>
      </c>
      <c r="PJ19" s="73">
        <v>-461506</v>
      </c>
      <c r="PK19" s="73">
        <v>-1448241</v>
      </c>
      <c r="PL19" s="73">
        <v>-157330</v>
      </c>
      <c r="PM19" s="73">
        <v>-89801</v>
      </c>
      <c r="PN19" s="73">
        <v>-147283</v>
      </c>
      <c r="PO19" s="73">
        <v>245234</v>
      </c>
      <c r="PP19" s="73">
        <v>18075</v>
      </c>
      <c r="PQ19" s="73">
        <v>-82489</v>
      </c>
      <c r="PR19" s="73">
        <v>9259</v>
      </c>
      <c r="PS19" s="73">
        <v>5376320</v>
      </c>
      <c r="PT19" s="73">
        <v>-15614634</v>
      </c>
      <c r="PU19" s="73">
        <v>-35661345</v>
      </c>
      <c r="PV19" s="73">
        <v>-7735939</v>
      </c>
      <c r="PW19" s="73">
        <v>-16441559</v>
      </c>
      <c r="PX19" s="73">
        <v>-5217664</v>
      </c>
      <c r="PY19" s="73">
        <v>-190570</v>
      </c>
      <c r="PZ19" s="73">
        <v>-1161719</v>
      </c>
      <c r="QA19" s="73">
        <v>-56126</v>
      </c>
      <c r="QB19" s="73">
        <v>-433845</v>
      </c>
      <c r="QC19" s="73">
        <v>-799735</v>
      </c>
      <c r="QD19" s="73">
        <v>-404030</v>
      </c>
      <c r="QE19" s="73">
        <v>-2656649</v>
      </c>
      <c r="QF19" s="73">
        <v>2469892</v>
      </c>
      <c r="QG19" s="73">
        <v>-1624213</v>
      </c>
      <c r="QH19" s="73">
        <v>-712466</v>
      </c>
      <c r="QI19" s="73">
        <v>-4432350</v>
      </c>
      <c r="QJ19" s="73">
        <v>-308588</v>
      </c>
      <c r="QK19" s="73">
        <v>-1687057</v>
      </c>
      <c r="QL19" s="73">
        <v>-7422478</v>
      </c>
      <c r="QM19" s="73">
        <v>-6122703</v>
      </c>
      <c r="QN19" s="73">
        <v>-5271655</v>
      </c>
      <c r="QO19" s="73">
        <v>-5035926</v>
      </c>
      <c r="QP19" s="73">
        <v>-1674692</v>
      </c>
      <c r="QQ19" s="73">
        <v>-8384711</v>
      </c>
      <c r="QR19" s="73">
        <v>-8610623</v>
      </c>
      <c r="QS19" s="73">
        <v>-1240363</v>
      </c>
      <c r="QT19" s="73">
        <v>-10671038</v>
      </c>
      <c r="QU19" s="73">
        <v>-5517719</v>
      </c>
      <c r="QV19" s="73">
        <v>-2916918</v>
      </c>
      <c r="QW19" s="73">
        <v>-3214818</v>
      </c>
      <c r="QX19" s="73">
        <v>-2656976</v>
      </c>
      <c r="QY19" s="73">
        <v>-1951880</v>
      </c>
      <c r="QZ19" s="73">
        <v>-2286677</v>
      </c>
      <c r="RA19" s="73">
        <v>-1231842</v>
      </c>
      <c r="RB19" s="73">
        <v>-215434</v>
      </c>
      <c r="RC19" s="73">
        <v>-4143209</v>
      </c>
      <c r="RD19" s="73">
        <v>-2666691</v>
      </c>
      <c r="RE19" s="73">
        <v>-4920581</v>
      </c>
      <c r="RF19" s="73">
        <v>-1880422</v>
      </c>
      <c r="RG19" s="73">
        <v>-740849</v>
      </c>
      <c r="RH19" s="73">
        <v>-242432</v>
      </c>
      <c r="RI19" s="73">
        <v>-224681</v>
      </c>
      <c r="RJ19" s="73">
        <v>-10478248</v>
      </c>
      <c r="RK19" s="73">
        <v>-1365504</v>
      </c>
      <c r="RL19" s="73">
        <v>-1670337</v>
      </c>
      <c r="RM19" s="73">
        <v>-1655614</v>
      </c>
      <c r="RN19" s="73">
        <v>-1075209</v>
      </c>
      <c r="RO19" s="73">
        <v>-124612</v>
      </c>
      <c r="RP19" s="73">
        <v>-18090</v>
      </c>
      <c r="RQ19" s="73">
        <v>-164995</v>
      </c>
      <c r="RR19" s="73">
        <v>5679</v>
      </c>
      <c r="RS19" s="73">
        <v>-189865</v>
      </c>
      <c r="RT19" s="73">
        <v>-9068</v>
      </c>
      <c r="RU19" s="73">
        <v>-3267800</v>
      </c>
      <c r="RV19" s="73">
        <v>-1813387</v>
      </c>
      <c r="RW19" s="73">
        <v>-1513564</v>
      </c>
      <c r="RX19" s="73">
        <v>-1319362</v>
      </c>
      <c r="RY19" s="73">
        <v>-1484840</v>
      </c>
      <c r="RZ19" s="73">
        <v>-278908</v>
      </c>
      <c r="SA19" s="73">
        <v>597021</v>
      </c>
      <c r="SB19" s="73">
        <v>57306</v>
      </c>
      <c r="SC19" s="73">
        <v>-328830</v>
      </c>
      <c r="SD19" s="73">
        <v>1621</v>
      </c>
      <c r="SE19" s="73">
        <v>193923</v>
      </c>
      <c r="SF19" s="73">
        <v>665339</v>
      </c>
      <c r="SG19" s="73">
        <v>-400305</v>
      </c>
      <c r="SH19" s="73">
        <v>-64788</v>
      </c>
      <c r="SI19" s="73">
        <v>-88929</v>
      </c>
      <c r="SJ19" s="73">
        <v>-167425</v>
      </c>
      <c r="SK19" s="73">
        <v>-78671</v>
      </c>
      <c r="SL19" s="73">
        <v>-69850</v>
      </c>
      <c r="SM19" s="73">
        <v>-1375851</v>
      </c>
      <c r="SN19" s="73">
        <v>-869991</v>
      </c>
      <c r="SO19" s="73">
        <v>-743877</v>
      </c>
      <c r="SP19" s="73">
        <v>-680511</v>
      </c>
      <c r="SQ19" s="73">
        <v>-275983</v>
      </c>
      <c r="SR19" s="73">
        <v>-249294</v>
      </c>
      <c r="SS19" s="73">
        <v>-1239660</v>
      </c>
      <c r="ST19" s="73">
        <v>-462797</v>
      </c>
      <c r="SU19" s="73">
        <v>-443473</v>
      </c>
      <c r="SV19" s="73">
        <v>-884038</v>
      </c>
      <c r="SW19" s="73">
        <v>-9002164</v>
      </c>
      <c r="SX19" s="73">
        <v>-141709</v>
      </c>
    </row>
    <row r="20" spans="1:518">
      <c r="A20" s="25"/>
      <c r="B20" s="27" t="s">
        <v>417</v>
      </c>
      <c r="C20" s="73">
        <v>-134779307</v>
      </c>
      <c r="D20" s="73">
        <v>-116600775</v>
      </c>
      <c r="E20" s="73">
        <v>-101396307</v>
      </c>
      <c r="F20" s="73">
        <v>-6287043</v>
      </c>
      <c r="G20" s="73">
        <v>-4818428</v>
      </c>
      <c r="H20" s="73">
        <v>-2183703</v>
      </c>
      <c r="I20" s="73">
        <v>-2129197</v>
      </c>
      <c r="J20" s="73">
        <v>-1361251</v>
      </c>
      <c r="K20" s="73">
        <v>-1309728</v>
      </c>
      <c r="L20" s="73">
        <v>-1178493</v>
      </c>
      <c r="M20" s="73">
        <v>-957632</v>
      </c>
      <c r="N20" s="73">
        <v>-346561</v>
      </c>
      <c r="O20" s="73">
        <v>-2326366</v>
      </c>
      <c r="P20" s="73">
        <v>-1172314</v>
      </c>
      <c r="Q20" s="73">
        <v>-778218</v>
      </c>
      <c r="R20" s="73">
        <v>-500116</v>
      </c>
      <c r="S20" s="73">
        <v>-710413</v>
      </c>
      <c r="T20" s="73">
        <v>-318916</v>
      </c>
      <c r="U20" s="73">
        <v>-1505654</v>
      </c>
      <c r="V20" s="73">
        <v>-47143</v>
      </c>
      <c r="W20" s="73">
        <v>-334193</v>
      </c>
      <c r="X20" s="73">
        <v>-645916</v>
      </c>
      <c r="Y20" s="73">
        <v>-356190</v>
      </c>
      <c r="Z20" s="73">
        <v>-102664</v>
      </c>
      <c r="AA20" s="73">
        <v>-1637777</v>
      </c>
      <c r="AB20" s="73">
        <v>-689181</v>
      </c>
      <c r="AC20" s="73">
        <v>-1138299</v>
      </c>
      <c r="AD20" s="73">
        <v>-621732</v>
      </c>
      <c r="AE20" s="73">
        <v>-1103266</v>
      </c>
      <c r="AF20" s="73">
        <v>-185244</v>
      </c>
      <c r="AG20" s="73">
        <v>-1984174</v>
      </c>
      <c r="AH20" s="73">
        <v>-1222942</v>
      </c>
      <c r="AI20" s="73">
        <v>-1095089</v>
      </c>
      <c r="AJ20" s="73">
        <v>-1832012</v>
      </c>
      <c r="AK20" s="73">
        <v>-2714474</v>
      </c>
      <c r="AL20" s="73">
        <v>-629936</v>
      </c>
      <c r="AM20" s="73">
        <v>-1213490</v>
      </c>
      <c r="AN20" s="73">
        <v>-279186</v>
      </c>
      <c r="AO20" s="73">
        <v>-1135686</v>
      </c>
      <c r="AP20" s="73">
        <v>-484639</v>
      </c>
      <c r="AQ20" s="73">
        <v>-955751</v>
      </c>
      <c r="AR20" s="73">
        <v>-128047</v>
      </c>
      <c r="AS20" s="73">
        <v>-5929672</v>
      </c>
      <c r="AT20" s="73">
        <v>-4451712</v>
      </c>
      <c r="AU20" s="73">
        <v>-7388781</v>
      </c>
      <c r="AV20" s="73">
        <v>-6705473</v>
      </c>
      <c r="AW20" s="73">
        <v>-3131661</v>
      </c>
      <c r="AX20" s="73">
        <v>-984486</v>
      </c>
      <c r="AY20" s="73">
        <v>-5254797</v>
      </c>
      <c r="AZ20" s="73">
        <v>-7250980</v>
      </c>
      <c r="BA20" s="73">
        <v>-1356389</v>
      </c>
      <c r="BB20" s="73">
        <v>-1099844</v>
      </c>
      <c r="BC20" s="73">
        <v>-725418</v>
      </c>
      <c r="BD20" s="73">
        <v>-258873</v>
      </c>
      <c r="BE20" s="73">
        <v>-27895912</v>
      </c>
      <c r="BF20" s="73">
        <v>-21857330</v>
      </c>
      <c r="BG20" s="73">
        <v>-14625009</v>
      </c>
      <c r="BH20" s="73">
        <v>-19466771</v>
      </c>
      <c r="BI20" s="73">
        <v>-14523863</v>
      </c>
      <c r="BJ20" s="73">
        <v>-7897409</v>
      </c>
      <c r="BK20" s="73">
        <v>-1139853</v>
      </c>
      <c r="BL20" s="73">
        <v>-359252</v>
      </c>
      <c r="BM20" s="73">
        <v>-770703</v>
      </c>
      <c r="BN20" s="73">
        <v>-555575</v>
      </c>
      <c r="BO20" s="74">
        <v>-229572</v>
      </c>
      <c r="BP20" s="73">
        <v>-62172</v>
      </c>
      <c r="BQ20" s="73">
        <v>-10100056</v>
      </c>
      <c r="BR20" s="73">
        <v>-6221304</v>
      </c>
      <c r="BS20" s="73">
        <v>-1952464</v>
      </c>
      <c r="BT20" s="73">
        <v>-1853609</v>
      </c>
      <c r="BU20" s="73">
        <v>-1646104</v>
      </c>
      <c r="BV20" s="73">
        <v>-694696</v>
      </c>
      <c r="BW20" s="73">
        <v>-53753994</v>
      </c>
      <c r="BX20" s="73">
        <v>-48557383</v>
      </c>
      <c r="BY20" s="73">
        <v>-35840491</v>
      </c>
      <c r="BZ20" s="73">
        <v>-6179024</v>
      </c>
      <c r="CA20" s="73">
        <v>-2367155</v>
      </c>
      <c r="CB20" s="73">
        <v>-482543</v>
      </c>
      <c r="CC20" s="73">
        <v>-4169313</v>
      </c>
      <c r="CD20" s="73">
        <v>-595845</v>
      </c>
      <c r="CE20" s="73">
        <v>-551963</v>
      </c>
      <c r="CF20" s="73">
        <v>-1170300</v>
      </c>
      <c r="CG20" s="73">
        <v>-851230</v>
      </c>
      <c r="CH20" s="73">
        <v>-122148</v>
      </c>
      <c r="CI20" s="73">
        <v>-2663160</v>
      </c>
      <c r="CJ20" s="73">
        <v>-2965701</v>
      </c>
      <c r="CK20" s="73">
        <v>-1576755</v>
      </c>
      <c r="CL20" s="73">
        <v>-370662</v>
      </c>
      <c r="CM20" s="73">
        <v>-477626</v>
      </c>
      <c r="CN20" s="73">
        <v>-289535</v>
      </c>
      <c r="CO20" s="73">
        <v>-13170137</v>
      </c>
      <c r="CP20" s="73">
        <v>-20902389</v>
      </c>
      <c r="CQ20" s="73">
        <v>-13003115</v>
      </c>
      <c r="CR20" s="73">
        <v>-6779229</v>
      </c>
      <c r="CS20" s="73">
        <v>-66597650</v>
      </c>
      <c r="CT20" s="73">
        <v>-4334671</v>
      </c>
      <c r="CU20" s="73">
        <v>-526954</v>
      </c>
      <c r="CV20" s="73">
        <v>-311160</v>
      </c>
      <c r="CW20" s="73">
        <v>-279840</v>
      </c>
      <c r="CX20" s="73">
        <v>-125573</v>
      </c>
      <c r="CY20" s="73">
        <v>-38006</v>
      </c>
      <c r="CZ20" s="73">
        <v>-29956</v>
      </c>
      <c r="DA20" s="73">
        <v>-2752684</v>
      </c>
      <c r="DB20" s="73">
        <v>-1738617</v>
      </c>
      <c r="DC20" s="73">
        <v>-1045008</v>
      </c>
      <c r="DD20" s="73">
        <v>-1026457</v>
      </c>
      <c r="DE20" s="73">
        <v>-975271</v>
      </c>
      <c r="DF20" s="73">
        <v>-177091</v>
      </c>
      <c r="DG20" s="73">
        <v>-5043767</v>
      </c>
      <c r="DH20" s="73">
        <v>-9652590</v>
      </c>
      <c r="DI20" s="73">
        <v>-5978876</v>
      </c>
      <c r="DJ20" s="73">
        <v>-8722381</v>
      </c>
      <c r="DK20" s="73">
        <v>-4292621</v>
      </c>
      <c r="DL20" s="73">
        <v>-1630279</v>
      </c>
      <c r="DM20" s="73">
        <v>-6616948</v>
      </c>
      <c r="DN20" s="73">
        <v>-6741253</v>
      </c>
      <c r="DO20" s="73">
        <v>-3100726</v>
      </c>
      <c r="DP20" s="73">
        <v>-1170116</v>
      </c>
      <c r="DQ20" s="73">
        <v>-1218566</v>
      </c>
      <c r="DR20" s="73">
        <v>-184443</v>
      </c>
      <c r="DS20" s="73">
        <v>-48594488</v>
      </c>
      <c r="DT20" s="73">
        <v>-17322661</v>
      </c>
      <c r="DU20" s="73">
        <v>-6286136</v>
      </c>
      <c r="DV20" s="73">
        <v>-6806488</v>
      </c>
      <c r="DW20" s="73">
        <v>-4593748</v>
      </c>
      <c r="DX20" s="73">
        <v>-1763826</v>
      </c>
      <c r="DY20" s="73">
        <v>-200295313</v>
      </c>
      <c r="DZ20" s="73">
        <v>-255076922</v>
      </c>
      <c r="EA20" s="73">
        <v>-211212186</v>
      </c>
      <c r="EB20" s="73">
        <v>-59020605</v>
      </c>
      <c r="EC20" s="73">
        <v>-55684654</v>
      </c>
      <c r="ED20" s="73">
        <v>-10643211</v>
      </c>
      <c r="EE20" s="73">
        <v>-15792136</v>
      </c>
      <c r="EF20" s="73">
        <v>-3953209</v>
      </c>
      <c r="EG20" s="73">
        <v>-6355900</v>
      </c>
      <c r="EH20" s="73">
        <v>-3751122</v>
      </c>
      <c r="EI20" s="73">
        <v>-5474755</v>
      </c>
      <c r="EJ20" s="73">
        <v>-1850735</v>
      </c>
      <c r="EK20" s="73">
        <v>-2980649</v>
      </c>
      <c r="EL20" s="73">
        <v>-390885</v>
      </c>
      <c r="EM20" s="73">
        <v>-599493</v>
      </c>
      <c r="EN20" s="73">
        <v>-1443494</v>
      </c>
      <c r="EO20" s="73">
        <v>-1285526</v>
      </c>
      <c r="EP20" s="73">
        <v>-1374191</v>
      </c>
      <c r="EQ20" s="73">
        <v>-2488987</v>
      </c>
      <c r="ER20" s="73">
        <v>-2240409</v>
      </c>
      <c r="ES20" s="73">
        <v>-2097648</v>
      </c>
      <c r="ET20" s="73">
        <v>-706832</v>
      </c>
      <c r="EU20" s="73">
        <v>-428873</v>
      </c>
      <c r="EV20" s="73">
        <v>-144247</v>
      </c>
      <c r="EW20" s="73">
        <v>-2546604</v>
      </c>
      <c r="EX20" s="73">
        <v>-3366156</v>
      </c>
      <c r="EY20" s="73">
        <v>-1532000</v>
      </c>
      <c r="EZ20" s="73">
        <v>-723328</v>
      </c>
      <c r="FA20" s="73">
        <v>-854808</v>
      </c>
      <c r="FB20" s="73">
        <v>-352465</v>
      </c>
      <c r="FC20" s="73">
        <v>-2346405</v>
      </c>
      <c r="FD20" s="73">
        <v>-1095345</v>
      </c>
      <c r="FE20" s="73">
        <v>-1149906</v>
      </c>
      <c r="FF20" s="73">
        <v>-499915</v>
      </c>
      <c r="FG20" s="73">
        <v>-600432</v>
      </c>
      <c r="FH20" s="73">
        <v>-150153</v>
      </c>
      <c r="FI20" s="73">
        <v>-42517709</v>
      </c>
      <c r="FJ20" s="73">
        <v>-30697921</v>
      </c>
      <c r="FK20" s="73">
        <v>-42167170</v>
      </c>
      <c r="FL20" s="73">
        <v>-4990525</v>
      </c>
      <c r="FM20" s="73">
        <v>-4949908</v>
      </c>
      <c r="FN20" s="73">
        <v>-3035750</v>
      </c>
      <c r="FO20" s="73">
        <v>-1460081</v>
      </c>
      <c r="FP20" s="73">
        <v>-2979597</v>
      </c>
      <c r="FQ20" s="73">
        <v>-1308909</v>
      </c>
      <c r="FR20" s="73">
        <v>-495305</v>
      </c>
      <c r="FS20" s="73">
        <v>-217773</v>
      </c>
      <c r="FT20" s="73">
        <v>-257092</v>
      </c>
      <c r="FU20" s="73">
        <v>-1477165</v>
      </c>
      <c r="FV20" s="73">
        <v>-2259682</v>
      </c>
      <c r="FW20" s="73">
        <v>-667389</v>
      </c>
      <c r="FX20" s="73">
        <v>-1130061</v>
      </c>
      <c r="FY20" s="73">
        <v>-400729</v>
      </c>
      <c r="FZ20" s="73">
        <v>-407431</v>
      </c>
      <c r="GA20" s="73">
        <v>-2392965</v>
      </c>
      <c r="GB20" s="73">
        <v>-3142414</v>
      </c>
      <c r="GC20" s="73">
        <v>-1571492</v>
      </c>
      <c r="GD20" s="73">
        <v>-2310969</v>
      </c>
      <c r="GE20" s="73">
        <v>-440498</v>
      </c>
      <c r="GF20" s="73">
        <v>-247720</v>
      </c>
      <c r="GG20" s="73">
        <v>-2066073</v>
      </c>
      <c r="GH20" s="73">
        <v>-509755</v>
      </c>
      <c r="GI20" s="73">
        <v>-2027108</v>
      </c>
      <c r="GJ20" s="73">
        <v>-668339</v>
      </c>
      <c r="GK20" s="73">
        <v>-437557</v>
      </c>
      <c r="GL20" s="73">
        <v>-351846</v>
      </c>
      <c r="GM20" s="73">
        <v>-6547872</v>
      </c>
      <c r="GN20" s="73">
        <v>-7337285</v>
      </c>
      <c r="GO20" s="73">
        <v>-6857277</v>
      </c>
      <c r="GP20" s="73">
        <v>-1970716</v>
      </c>
      <c r="GQ20" s="73">
        <v>-688336</v>
      </c>
      <c r="GR20" s="73">
        <v>-347197</v>
      </c>
      <c r="GS20" s="73">
        <v>-10397067</v>
      </c>
      <c r="GT20" s="73">
        <v>-7153583</v>
      </c>
      <c r="GU20" s="73">
        <v>-4074777</v>
      </c>
      <c r="GV20" s="73">
        <v>-3475378</v>
      </c>
      <c r="GW20" s="73">
        <v>-5917116</v>
      </c>
      <c r="GX20" s="73">
        <v>-5290109</v>
      </c>
      <c r="GY20" s="73">
        <v>-2435194</v>
      </c>
      <c r="GZ20" s="73">
        <v>-1009048</v>
      </c>
      <c r="HA20" s="73">
        <v>-987985</v>
      </c>
      <c r="HB20" s="73">
        <v>-560543</v>
      </c>
      <c r="HC20" s="73">
        <v>-1168265</v>
      </c>
      <c r="HD20" s="73">
        <v>-191136</v>
      </c>
      <c r="HE20" s="73">
        <v>-853156</v>
      </c>
      <c r="HF20" s="73">
        <v>-750158</v>
      </c>
      <c r="HG20" s="73">
        <v>-512344</v>
      </c>
      <c r="HH20" s="73">
        <v>-368500</v>
      </c>
      <c r="HI20" s="73">
        <v>-84209</v>
      </c>
      <c r="HJ20" s="73">
        <v>-115568</v>
      </c>
      <c r="HK20" s="73">
        <v>-5475105</v>
      </c>
      <c r="HL20" s="73">
        <v>-3219195</v>
      </c>
      <c r="HM20" s="73">
        <v>-1646902</v>
      </c>
      <c r="HN20" s="73">
        <v>-3226006</v>
      </c>
      <c r="HO20" s="73">
        <v>-1012797</v>
      </c>
      <c r="HP20" s="73">
        <v>-751930</v>
      </c>
      <c r="HQ20" s="73">
        <v>-4435692</v>
      </c>
      <c r="HR20" s="73">
        <v>-8805816</v>
      </c>
      <c r="HS20" s="73">
        <v>-5896578</v>
      </c>
      <c r="HT20" s="73">
        <v>-7266460</v>
      </c>
      <c r="HU20" s="73">
        <v>-10182519</v>
      </c>
      <c r="HV20" s="73">
        <v>-4227743</v>
      </c>
      <c r="HW20" s="73">
        <v>-5224295</v>
      </c>
      <c r="HX20" s="73">
        <v>-3737783</v>
      </c>
      <c r="HY20" s="73">
        <v>-2188498</v>
      </c>
      <c r="HZ20" s="73">
        <v>-1881483</v>
      </c>
      <c r="IA20" s="73">
        <v>-2372167</v>
      </c>
      <c r="IB20" s="73">
        <v>-745546</v>
      </c>
      <c r="IC20" s="73">
        <v>-30089805</v>
      </c>
      <c r="ID20" s="73">
        <v>-11747816</v>
      </c>
      <c r="IE20" s="73">
        <v>-4090826</v>
      </c>
      <c r="IF20" s="73">
        <v>-1542997</v>
      </c>
      <c r="IG20" s="73">
        <v>-1324131</v>
      </c>
      <c r="IH20" s="73">
        <v>-654108</v>
      </c>
      <c r="II20" s="73">
        <v>-9982610</v>
      </c>
      <c r="IJ20" s="73">
        <v>-18523270</v>
      </c>
      <c r="IK20" s="73">
        <v>-20674313</v>
      </c>
      <c r="IL20" s="73">
        <v>-3764216</v>
      </c>
      <c r="IM20" s="73">
        <v>-3552333</v>
      </c>
      <c r="IN20" s="73">
        <v>-1753060</v>
      </c>
      <c r="IO20" s="73">
        <v>-5725003</v>
      </c>
      <c r="IP20" s="73">
        <v>-3904652</v>
      </c>
      <c r="IQ20" s="73">
        <v>-2638046</v>
      </c>
      <c r="IR20" s="73">
        <v>-3294231</v>
      </c>
      <c r="IS20" s="73">
        <v>-1780290</v>
      </c>
      <c r="IT20" s="73">
        <v>-3409851</v>
      </c>
      <c r="IU20" s="73">
        <v>-2343701</v>
      </c>
      <c r="IV20" s="73">
        <v>-2023888</v>
      </c>
      <c r="IW20" s="73">
        <v>-1354166</v>
      </c>
      <c r="IX20" s="73">
        <v>-1048798</v>
      </c>
      <c r="IY20" s="73">
        <v>-1047039</v>
      </c>
      <c r="IZ20" s="73">
        <v>-243169</v>
      </c>
      <c r="JA20" s="73">
        <v>-9292212</v>
      </c>
      <c r="JB20" s="73">
        <v>-6766099</v>
      </c>
      <c r="JC20" s="73">
        <v>-2442315</v>
      </c>
      <c r="JD20" s="73">
        <v>-2045444</v>
      </c>
      <c r="JE20" s="78">
        <v>-761839</v>
      </c>
      <c r="JF20" s="73">
        <v>-249733</v>
      </c>
      <c r="JG20" s="73">
        <v>-28500806</v>
      </c>
      <c r="JH20" s="73">
        <v>-23861399</v>
      </c>
      <c r="JI20" s="73">
        <v>-15819510</v>
      </c>
      <c r="JJ20" s="73">
        <v>-40548597</v>
      </c>
      <c r="JK20" s="73">
        <v>-11631954</v>
      </c>
      <c r="JL20" s="73">
        <v>-8579194</v>
      </c>
      <c r="JM20" s="73">
        <v>-4340955</v>
      </c>
      <c r="JN20" s="73">
        <v>-5990377</v>
      </c>
      <c r="JO20" s="73">
        <v>-4710493</v>
      </c>
      <c r="JP20" s="73">
        <v>-3045776</v>
      </c>
      <c r="JQ20" s="73">
        <v>-679618</v>
      </c>
      <c r="JR20" s="73">
        <v>-115622</v>
      </c>
      <c r="JS20" s="73">
        <v>-4950984</v>
      </c>
      <c r="JT20" s="73">
        <v>-2432326</v>
      </c>
      <c r="JU20" s="73">
        <v>-1055672</v>
      </c>
      <c r="JV20" s="73">
        <v>-3193821</v>
      </c>
      <c r="JW20" s="73">
        <v>-1190619</v>
      </c>
      <c r="JX20" s="73">
        <v>-301687</v>
      </c>
      <c r="JY20" s="73">
        <v>-2814960</v>
      </c>
      <c r="JZ20" s="73">
        <v>-1125117</v>
      </c>
      <c r="KA20" s="73">
        <v>-1015166</v>
      </c>
      <c r="KB20" s="73">
        <v>-1377160</v>
      </c>
      <c r="KC20" s="73">
        <v>-448715</v>
      </c>
      <c r="KD20" s="73">
        <v>-306597</v>
      </c>
      <c r="KE20" s="73">
        <v>-10051135</v>
      </c>
      <c r="KF20" s="73">
        <v>-7814256</v>
      </c>
      <c r="KG20" s="73">
        <v>-3199803</v>
      </c>
      <c r="KH20" s="73">
        <v>-1708450</v>
      </c>
      <c r="KI20" s="73">
        <v>-2183285</v>
      </c>
      <c r="KJ20" s="73">
        <v>-531613</v>
      </c>
      <c r="KK20" s="73">
        <v>-8633570</v>
      </c>
      <c r="KL20" s="73">
        <v>-6772141</v>
      </c>
      <c r="KM20" s="73">
        <v>-7839270</v>
      </c>
      <c r="KN20" s="73">
        <v>-149414</v>
      </c>
      <c r="KO20" s="73">
        <v>-355030</v>
      </c>
      <c r="KP20" s="73">
        <v>-156694</v>
      </c>
      <c r="KQ20" s="73">
        <v>-5031267</v>
      </c>
      <c r="KR20" s="73">
        <v>-4382720</v>
      </c>
      <c r="KS20" s="73">
        <v>-4299914</v>
      </c>
      <c r="KT20" s="73">
        <v>-3237472</v>
      </c>
      <c r="KU20" s="73">
        <v>-1378255</v>
      </c>
      <c r="KV20" s="73">
        <v>-447730</v>
      </c>
      <c r="KW20" s="73">
        <v>-133049138</v>
      </c>
      <c r="KX20" s="73">
        <v>-156693280</v>
      </c>
      <c r="KY20" s="73">
        <v>-151853674</v>
      </c>
      <c r="KZ20" s="73">
        <v>-10002993</v>
      </c>
      <c r="LA20" s="73">
        <v>-8491530</v>
      </c>
      <c r="LB20" s="73">
        <v>-6030526</v>
      </c>
      <c r="LC20" s="73">
        <v>-1379551</v>
      </c>
      <c r="LD20" s="73">
        <v>-1183984</v>
      </c>
      <c r="LE20" s="73">
        <v>-1286585</v>
      </c>
      <c r="LF20" s="73">
        <v>-230011</v>
      </c>
      <c r="LG20" s="73">
        <v>-566480</v>
      </c>
      <c r="LH20" s="73">
        <v>-48136</v>
      </c>
      <c r="LI20" s="73">
        <v>-1996892</v>
      </c>
      <c r="LJ20" s="73">
        <v>-2625236</v>
      </c>
      <c r="LK20" s="73">
        <v>-1057428</v>
      </c>
      <c r="LL20" s="73">
        <v>-1101775</v>
      </c>
      <c r="LM20" s="73">
        <v>-393427</v>
      </c>
      <c r="LN20" s="73">
        <v>-331958</v>
      </c>
      <c r="LO20" s="73">
        <v>-102787441</v>
      </c>
      <c r="LP20" s="73">
        <v>-57886412</v>
      </c>
      <c r="LQ20" s="73">
        <v>-14297349</v>
      </c>
      <c r="LR20" s="73">
        <v>-14473394</v>
      </c>
      <c r="LS20" s="73">
        <v>-14009255</v>
      </c>
      <c r="LT20" s="73">
        <v>-5034361</v>
      </c>
      <c r="LU20" s="73">
        <v>-1552971</v>
      </c>
      <c r="LV20" s="73">
        <v>-1381970</v>
      </c>
      <c r="LW20" s="73">
        <v>-1197369</v>
      </c>
      <c r="LX20" s="73">
        <v>-326542</v>
      </c>
      <c r="LY20" s="73">
        <v>-427412</v>
      </c>
      <c r="LZ20" s="73">
        <v>-102737</v>
      </c>
      <c r="MA20" s="73">
        <v>-607703</v>
      </c>
      <c r="MB20" s="73">
        <v>-528832</v>
      </c>
      <c r="MC20" s="73">
        <v>-483070</v>
      </c>
      <c r="MD20" s="73">
        <v>-120989</v>
      </c>
      <c r="ME20" s="73">
        <v>-103987</v>
      </c>
      <c r="MF20" s="73">
        <v>-70703</v>
      </c>
      <c r="MG20" s="73">
        <v>-27858230</v>
      </c>
      <c r="MH20" s="73">
        <v>-15804057</v>
      </c>
      <c r="MI20" s="73">
        <v>-8423988</v>
      </c>
      <c r="MJ20" s="73">
        <v>-3011086</v>
      </c>
      <c r="MK20" s="73">
        <v>-4905076</v>
      </c>
      <c r="ML20" s="73">
        <v>-3457290</v>
      </c>
      <c r="MM20" s="73">
        <v>-812025</v>
      </c>
      <c r="MN20" s="73">
        <v>-360356</v>
      </c>
      <c r="MO20" s="73">
        <v>-357577</v>
      </c>
      <c r="MP20" s="73">
        <v>-96970</v>
      </c>
      <c r="MQ20" s="73">
        <v>-125583</v>
      </c>
      <c r="MR20" s="73">
        <v>-62147</v>
      </c>
      <c r="MS20" s="73">
        <v>-1027475</v>
      </c>
      <c r="MT20" s="73">
        <v>-1446451</v>
      </c>
      <c r="MU20" s="73">
        <v>-1243824</v>
      </c>
      <c r="MV20" s="73">
        <v>-891591</v>
      </c>
      <c r="MW20" s="73">
        <v>-703491</v>
      </c>
      <c r="MX20" s="73">
        <v>-425453</v>
      </c>
      <c r="MY20" s="73">
        <v>-1387981</v>
      </c>
      <c r="MZ20" s="73">
        <v>-765405</v>
      </c>
      <c r="NA20" s="73">
        <v>-820626</v>
      </c>
      <c r="NB20" s="73">
        <v>-234605</v>
      </c>
      <c r="NC20" s="73">
        <v>-109902</v>
      </c>
      <c r="ND20" s="73">
        <v>-158812</v>
      </c>
      <c r="NE20" s="73">
        <v>-7350354</v>
      </c>
      <c r="NF20" s="73">
        <v>-3888573</v>
      </c>
      <c r="NG20" s="73">
        <v>-2736491</v>
      </c>
      <c r="NH20" s="73">
        <v>-2429795</v>
      </c>
      <c r="NI20" s="73">
        <v>-1726707</v>
      </c>
      <c r="NJ20" s="73">
        <v>-738781</v>
      </c>
      <c r="NK20" s="73">
        <v>-4862415</v>
      </c>
      <c r="NL20" s="73">
        <v>-3435033</v>
      </c>
      <c r="NM20" s="73">
        <v>-2467830</v>
      </c>
      <c r="NN20" s="73">
        <v>-2729868</v>
      </c>
      <c r="NO20" s="73">
        <v>-1281496</v>
      </c>
      <c r="NP20" s="73">
        <v>-949544</v>
      </c>
      <c r="NQ20" s="73">
        <v>-8341678</v>
      </c>
      <c r="NR20" s="73">
        <v>-4911388</v>
      </c>
      <c r="NS20" s="73">
        <v>-8818504</v>
      </c>
      <c r="NT20" s="73">
        <v>-9049837</v>
      </c>
      <c r="NU20" s="73">
        <v>-5406323</v>
      </c>
      <c r="NV20" s="73">
        <v>-1624299</v>
      </c>
      <c r="NW20" s="73">
        <v>-111060959</v>
      </c>
      <c r="NX20" s="73">
        <v>-86161712</v>
      </c>
      <c r="NY20" s="73">
        <v>-66454472</v>
      </c>
      <c r="NZ20" s="73">
        <v>-9052524</v>
      </c>
      <c r="OA20" s="73">
        <v>-4777304</v>
      </c>
      <c r="OB20" s="73">
        <v>-1088107</v>
      </c>
      <c r="OC20" s="73">
        <v>-6329257</v>
      </c>
      <c r="OD20" s="73">
        <v>-2950653</v>
      </c>
      <c r="OE20" s="73">
        <v>-2921494</v>
      </c>
      <c r="OF20" s="73">
        <v>-2855932</v>
      </c>
      <c r="OG20" s="73">
        <v>-2630617</v>
      </c>
      <c r="OH20" s="73">
        <v>-541402</v>
      </c>
      <c r="OI20" s="73">
        <v>-27500480</v>
      </c>
      <c r="OJ20" s="73">
        <v>-10269703</v>
      </c>
      <c r="OK20" s="73">
        <v>-4313413</v>
      </c>
      <c r="OL20" s="73">
        <v>-2562731</v>
      </c>
      <c r="OM20" s="73">
        <v>-5068440</v>
      </c>
      <c r="ON20" s="73">
        <v>-3645639</v>
      </c>
      <c r="OO20" s="73">
        <v>-7221854</v>
      </c>
      <c r="OP20" s="73">
        <v>-4503100</v>
      </c>
      <c r="OQ20" s="73">
        <v>-274121</v>
      </c>
      <c r="OR20" s="73">
        <v>-291531</v>
      </c>
      <c r="OS20" s="73">
        <v>-219847</v>
      </c>
      <c r="OT20" s="73">
        <v>-68374</v>
      </c>
      <c r="OU20" s="73">
        <v>-5499828</v>
      </c>
      <c r="OV20" s="73">
        <v>-3115334</v>
      </c>
      <c r="OW20" s="73">
        <v>-3124425</v>
      </c>
      <c r="OX20" s="73">
        <v>-2508802</v>
      </c>
      <c r="OY20" s="73">
        <v>-1589306</v>
      </c>
      <c r="OZ20" s="73">
        <v>-676701</v>
      </c>
      <c r="PA20" s="73">
        <v>-10442996</v>
      </c>
      <c r="PB20" s="73">
        <v>-7320679</v>
      </c>
      <c r="PC20" s="73">
        <v>-3951100</v>
      </c>
      <c r="PD20" s="73">
        <v>-4229522</v>
      </c>
      <c r="PE20" s="73">
        <v>-3002318</v>
      </c>
      <c r="PF20" s="73">
        <v>-1715060</v>
      </c>
      <c r="PG20" s="73">
        <v>-27166476</v>
      </c>
      <c r="PH20" s="73">
        <v>-16308240</v>
      </c>
      <c r="PI20" s="73">
        <v>-2837943</v>
      </c>
      <c r="PJ20" s="73">
        <v>-1584346</v>
      </c>
      <c r="PK20" s="73">
        <v>-1958496</v>
      </c>
      <c r="PL20" s="73">
        <v>-310850</v>
      </c>
      <c r="PM20" s="73">
        <v>-947003</v>
      </c>
      <c r="PN20" s="73">
        <v>-742333</v>
      </c>
      <c r="PO20" s="73">
        <v>-408991</v>
      </c>
      <c r="PP20" s="73">
        <v>-585850</v>
      </c>
      <c r="PQ20" s="73">
        <v>-374170</v>
      </c>
      <c r="PR20" s="73">
        <v>-25193</v>
      </c>
      <c r="PS20" s="73">
        <v>-116057203</v>
      </c>
      <c r="PT20" s="73">
        <v>-75731892</v>
      </c>
      <c r="PU20" s="73">
        <v>-79538443</v>
      </c>
      <c r="PV20" s="73">
        <v>-14580073</v>
      </c>
      <c r="PW20" s="73">
        <v>-26372584</v>
      </c>
      <c r="PX20" s="73">
        <v>-19764449</v>
      </c>
      <c r="PY20" s="73">
        <v>-2149962</v>
      </c>
      <c r="PZ20" s="73">
        <v>-2599572</v>
      </c>
      <c r="QA20" s="73">
        <v>-952462</v>
      </c>
      <c r="QB20" s="73">
        <v>-1464232</v>
      </c>
      <c r="QC20" s="73">
        <v>-1299754</v>
      </c>
      <c r="QD20" s="73">
        <v>-444560</v>
      </c>
      <c r="QE20" s="73">
        <v>-4626392</v>
      </c>
      <c r="QF20" s="73">
        <v>-2380878</v>
      </c>
      <c r="QG20" s="73">
        <v>-4184838</v>
      </c>
      <c r="QH20" s="73">
        <v>-1719025</v>
      </c>
      <c r="QI20" s="73">
        <v>-1818590</v>
      </c>
      <c r="QJ20" s="73">
        <v>-363475</v>
      </c>
      <c r="QK20" s="73">
        <v>-5868457</v>
      </c>
      <c r="QL20" s="73">
        <v>-8941236</v>
      </c>
      <c r="QM20" s="73">
        <v>-10777779</v>
      </c>
      <c r="QN20" s="73">
        <v>-7310189</v>
      </c>
      <c r="QO20" s="73">
        <v>-6433562</v>
      </c>
      <c r="QP20" s="73">
        <v>-2664746</v>
      </c>
      <c r="QQ20" s="73">
        <v>-9619435</v>
      </c>
      <c r="QR20" s="73">
        <v>-6189045</v>
      </c>
      <c r="QS20" s="73">
        <v>-3366490</v>
      </c>
      <c r="QT20" s="73">
        <v>-11992683</v>
      </c>
      <c r="QU20" s="73">
        <v>-6659164</v>
      </c>
      <c r="QV20" s="73">
        <v>-3178806</v>
      </c>
      <c r="QW20" s="73">
        <v>-6729554</v>
      </c>
      <c r="QX20" s="73">
        <v>-5007411</v>
      </c>
      <c r="QY20" s="73">
        <v>-12184702</v>
      </c>
      <c r="QZ20" s="73">
        <v>-6023090</v>
      </c>
      <c r="RA20" s="73">
        <v>-1315176</v>
      </c>
      <c r="RB20" s="73">
        <v>-293147</v>
      </c>
      <c r="RC20" s="73">
        <v>-6833148</v>
      </c>
      <c r="RD20" s="73">
        <v>-4771222</v>
      </c>
      <c r="RE20" s="73">
        <v>-5860046</v>
      </c>
      <c r="RF20" s="73">
        <v>-2259874</v>
      </c>
      <c r="RG20" s="73">
        <v>-991560</v>
      </c>
      <c r="RH20" s="73">
        <v>-323985</v>
      </c>
      <c r="RI20" s="73">
        <v>-8326373</v>
      </c>
      <c r="RJ20" s="73">
        <v>-10445074</v>
      </c>
      <c r="RK20" s="73">
        <v>-4044025</v>
      </c>
      <c r="RL20" s="73">
        <v>-3156791</v>
      </c>
      <c r="RM20" s="73">
        <v>-2553040</v>
      </c>
      <c r="RN20" s="73">
        <v>-1582718</v>
      </c>
      <c r="RO20" s="73">
        <v>-142374</v>
      </c>
      <c r="RP20" s="73">
        <v>-69090</v>
      </c>
      <c r="RQ20" s="73">
        <v>-188261</v>
      </c>
      <c r="RR20" s="73">
        <v>-51170</v>
      </c>
      <c r="RS20" s="73">
        <v>-207865</v>
      </c>
      <c r="RT20" s="73">
        <v>-31165</v>
      </c>
      <c r="RU20" s="73">
        <v>-3667054</v>
      </c>
      <c r="RV20" s="73">
        <v>-2493818</v>
      </c>
      <c r="RW20" s="73">
        <v>-1914789</v>
      </c>
      <c r="RX20" s="73">
        <v>-1446697</v>
      </c>
      <c r="RY20" s="73">
        <v>-1655844</v>
      </c>
      <c r="RZ20" s="73">
        <v>-362965</v>
      </c>
      <c r="SA20" s="73">
        <v>-1573764</v>
      </c>
      <c r="SB20" s="73">
        <v>-42950</v>
      </c>
      <c r="SC20" s="73">
        <v>-40658</v>
      </c>
      <c r="SD20" s="73">
        <v>-73572</v>
      </c>
      <c r="SE20" s="73">
        <v>-287515</v>
      </c>
      <c r="SF20" s="73">
        <v>-1741</v>
      </c>
      <c r="SG20" s="73">
        <v>-211772</v>
      </c>
      <c r="SH20" s="73">
        <v>-74788</v>
      </c>
      <c r="SI20" s="73">
        <v>-88929</v>
      </c>
      <c r="SJ20" s="73">
        <v>-167425</v>
      </c>
      <c r="SK20" s="73">
        <v>-78676</v>
      </c>
      <c r="SL20" s="73">
        <v>-69853</v>
      </c>
      <c r="SM20" s="73">
        <v>-1391119</v>
      </c>
      <c r="SN20" s="73">
        <v>-881992</v>
      </c>
      <c r="SO20" s="73">
        <v>-755877</v>
      </c>
      <c r="SP20" s="73">
        <v>-692540</v>
      </c>
      <c r="SQ20" s="73">
        <v>-287987</v>
      </c>
      <c r="SR20" s="73">
        <v>-1359821</v>
      </c>
      <c r="SS20" s="73">
        <v>-1644653</v>
      </c>
      <c r="ST20" s="73">
        <v>-573578</v>
      </c>
      <c r="SU20" s="73">
        <v>-550219</v>
      </c>
      <c r="SV20" s="73">
        <v>-897153</v>
      </c>
      <c r="SW20" s="73">
        <v>-9289469</v>
      </c>
      <c r="SX20" s="73">
        <v>-644976</v>
      </c>
    </row>
    <row r="21" spans="1:518">
      <c r="A21" s="25"/>
      <c r="B21" s="27" t="s">
        <v>418</v>
      </c>
      <c r="C21" s="73">
        <v>116840658</v>
      </c>
      <c r="D21" s="73">
        <v>104337086</v>
      </c>
      <c r="E21" s="73">
        <v>90500000</v>
      </c>
      <c r="F21" s="73">
        <v>4375</v>
      </c>
      <c r="G21" s="73">
        <v>503151</v>
      </c>
      <c r="H21" s="73">
        <v>0</v>
      </c>
      <c r="I21" s="73">
        <v>0</v>
      </c>
      <c r="J21" s="73">
        <v>0</v>
      </c>
      <c r="K21" s="73">
        <v>0</v>
      </c>
      <c r="L21" s="73">
        <v>0</v>
      </c>
      <c r="M21" s="73">
        <v>0</v>
      </c>
      <c r="N21" s="73">
        <v>0</v>
      </c>
      <c r="O21" s="73">
        <v>240000</v>
      </c>
      <c r="P21" s="73">
        <v>100000</v>
      </c>
      <c r="Q21" s="73">
        <v>0</v>
      </c>
      <c r="R21" s="73">
        <v>100000</v>
      </c>
      <c r="S21" s="73">
        <v>0</v>
      </c>
      <c r="T21" s="73">
        <v>0</v>
      </c>
      <c r="U21" s="73">
        <v>1700000</v>
      </c>
      <c r="V21" s="73">
        <v>399992</v>
      </c>
      <c r="W21" s="73">
        <v>0</v>
      </c>
      <c r="X21" s="73">
        <v>0</v>
      </c>
      <c r="Y21" s="73">
        <v>0</v>
      </c>
      <c r="Z21" s="73">
        <v>0</v>
      </c>
      <c r="AA21" s="73">
        <v>0</v>
      </c>
      <c r="AB21" s="73">
        <v>0</v>
      </c>
      <c r="AC21" s="73">
        <v>0</v>
      </c>
      <c r="AD21" s="73">
        <v>0</v>
      </c>
      <c r="AE21" s="73">
        <v>0</v>
      </c>
      <c r="AF21" s="73">
        <v>0</v>
      </c>
      <c r="AG21" s="73">
        <v>500</v>
      </c>
      <c r="AH21" s="73">
        <v>100042</v>
      </c>
      <c r="AI21" s="73">
        <v>1050</v>
      </c>
      <c r="AJ21" s="73">
        <v>0</v>
      </c>
      <c r="AK21" s="73">
        <v>0</v>
      </c>
      <c r="AL21" s="73">
        <v>0</v>
      </c>
      <c r="AM21" s="73">
        <v>0</v>
      </c>
      <c r="AN21" s="73">
        <v>0</v>
      </c>
      <c r="AO21" s="73">
        <v>100000</v>
      </c>
      <c r="AP21" s="73">
        <v>0</v>
      </c>
      <c r="AQ21" s="73">
        <v>0</v>
      </c>
      <c r="AR21" s="73">
        <v>0</v>
      </c>
      <c r="AS21" s="73">
        <v>499510</v>
      </c>
      <c r="AT21" s="73">
        <v>608974</v>
      </c>
      <c r="AU21" s="73">
        <v>3795646</v>
      </c>
      <c r="AV21" s="73">
        <v>997653</v>
      </c>
      <c r="AW21" s="73">
        <v>2521</v>
      </c>
      <c r="AX21" s="73">
        <v>0</v>
      </c>
      <c r="AY21" s="73">
        <v>2500000</v>
      </c>
      <c r="AZ21" s="73">
        <v>5850000</v>
      </c>
      <c r="BA21" s="73">
        <v>50000</v>
      </c>
      <c r="BB21" s="73">
        <v>17385</v>
      </c>
      <c r="BC21" s="73">
        <v>47399</v>
      </c>
      <c r="BD21" s="73">
        <v>0</v>
      </c>
      <c r="BE21" s="73">
        <v>2022519</v>
      </c>
      <c r="BF21" s="73">
        <v>6770177</v>
      </c>
      <c r="BG21" s="73">
        <v>0</v>
      </c>
      <c r="BH21" s="73">
        <v>1675164</v>
      </c>
      <c r="BI21" s="73">
        <v>200</v>
      </c>
      <c r="BJ21" s="73">
        <v>1050</v>
      </c>
      <c r="BK21" s="73">
        <v>0</v>
      </c>
      <c r="BL21" s="73">
        <v>0</v>
      </c>
      <c r="BM21" s="73">
        <v>23524</v>
      </c>
      <c r="BN21" s="73">
        <v>0</v>
      </c>
      <c r="BO21" s="73">
        <v>0</v>
      </c>
      <c r="BP21" s="73">
        <v>0</v>
      </c>
      <c r="BQ21" s="73">
        <v>3570512</v>
      </c>
      <c r="BR21" s="73">
        <v>0</v>
      </c>
      <c r="BS21" s="73">
        <v>0</v>
      </c>
      <c r="BT21" s="73">
        <v>0</v>
      </c>
      <c r="BU21" s="73">
        <v>0</v>
      </c>
      <c r="BV21" s="73">
        <v>0</v>
      </c>
      <c r="BW21" s="73">
        <v>39000000</v>
      </c>
      <c r="BX21" s="73">
        <v>49000000</v>
      </c>
      <c r="BY21" s="73">
        <v>28801575</v>
      </c>
      <c r="BZ21" s="73">
        <v>205365</v>
      </c>
      <c r="CA21" s="73">
        <v>11803</v>
      </c>
      <c r="CB21" s="73">
        <v>0</v>
      </c>
      <c r="CC21" s="73">
        <v>3265958</v>
      </c>
      <c r="CD21" s="73">
        <v>0</v>
      </c>
      <c r="CE21" s="73">
        <v>60000</v>
      </c>
      <c r="CF21" s="73">
        <v>0</v>
      </c>
      <c r="CG21" s="73">
        <v>0</v>
      </c>
      <c r="CH21" s="73">
        <v>0</v>
      </c>
      <c r="CI21" s="73">
        <v>200000</v>
      </c>
      <c r="CJ21" s="73">
        <v>99460</v>
      </c>
      <c r="CK21" s="73">
        <v>0</v>
      </c>
      <c r="CL21" s="73">
        <v>0</v>
      </c>
      <c r="CM21" s="73">
        <v>0</v>
      </c>
      <c r="CN21" s="73">
        <v>0</v>
      </c>
      <c r="CO21" s="73">
        <v>3800000</v>
      </c>
      <c r="CP21" s="73">
        <v>13000000</v>
      </c>
      <c r="CQ21" s="73">
        <v>4499867</v>
      </c>
      <c r="CR21" s="73">
        <v>0</v>
      </c>
      <c r="CS21" s="73">
        <v>0</v>
      </c>
      <c r="CT21" s="73">
        <v>0</v>
      </c>
      <c r="CU21" s="73">
        <v>0</v>
      </c>
      <c r="CV21" s="73">
        <v>0</v>
      </c>
      <c r="CW21" s="73">
        <v>0</v>
      </c>
      <c r="CX21" s="73">
        <v>0</v>
      </c>
      <c r="CY21" s="73">
        <v>0</v>
      </c>
      <c r="CZ21" s="73">
        <v>0</v>
      </c>
      <c r="DA21" s="73">
        <v>2322</v>
      </c>
      <c r="DB21" s="73">
        <v>195689</v>
      </c>
      <c r="DC21" s="73">
        <v>103242</v>
      </c>
      <c r="DD21" s="73">
        <v>2590</v>
      </c>
      <c r="DE21" s="73">
        <v>117601</v>
      </c>
      <c r="DF21" s="73">
        <v>0</v>
      </c>
      <c r="DG21" s="73">
        <v>193310</v>
      </c>
      <c r="DH21" s="73">
        <v>0</v>
      </c>
      <c r="DI21" s="73">
        <v>0</v>
      </c>
      <c r="DJ21" s="73">
        <v>10001</v>
      </c>
      <c r="DK21" s="73">
        <v>0</v>
      </c>
      <c r="DL21" s="73">
        <v>0</v>
      </c>
      <c r="DM21" s="73">
        <v>4800000</v>
      </c>
      <c r="DN21" s="73">
        <v>5500000</v>
      </c>
      <c r="DO21" s="73">
        <v>2002600</v>
      </c>
      <c r="DP21" s="73">
        <v>0</v>
      </c>
      <c r="DQ21" s="73">
        <v>0</v>
      </c>
      <c r="DR21" s="73">
        <v>0</v>
      </c>
      <c r="DS21" s="73">
        <v>34500000</v>
      </c>
      <c r="DT21" s="73">
        <v>13500000</v>
      </c>
      <c r="DU21" s="73">
        <v>0</v>
      </c>
      <c r="DV21" s="73">
        <v>4725</v>
      </c>
      <c r="DW21" s="73">
        <v>0</v>
      </c>
      <c r="DX21" s="73">
        <v>0</v>
      </c>
      <c r="DY21" s="73">
        <v>194921816</v>
      </c>
      <c r="DZ21" s="73">
        <v>228061537</v>
      </c>
      <c r="EA21" s="73">
        <v>193501663</v>
      </c>
      <c r="EB21" s="73">
        <v>25177539</v>
      </c>
      <c r="EC21" s="73">
        <v>29052780</v>
      </c>
      <c r="ED21" s="73">
        <v>300</v>
      </c>
      <c r="EE21" s="73">
        <v>0</v>
      </c>
      <c r="EF21" s="73">
        <v>0</v>
      </c>
      <c r="EG21" s="73">
        <v>0</v>
      </c>
      <c r="EH21" s="73">
        <v>0</v>
      </c>
      <c r="EI21" s="73">
        <v>0</v>
      </c>
      <c r="EJ21" s="73">
        <v>0</v>
      </c>
      <c r="EK21" s="73">
        <v>1500000</v>
      </c>
      <c r="EL21" s="73">
        <v>860000</v>
      </c>
      <c r="EM21" s="73">
        <v>0</v>
      </c>
      <c r="EN21" s="73">
        <v>1104729</v>
      </c>
      <c r="EO21" s="73">
        <v>100000</v>
      </c>
      <c r="EP21" s="73">
        <v>0</v>
      </c>
      <c r="EQ21" s="73">
        <v>601125</v>
      </c>
      <c r="ER21" s="73">
        <v>797720</v>
      </c>
      <c r="ES21" s="73">
        <v>0</v>
      </c>
      <c r="ET21" s="73">
        <v>0</v>
      </c>
      <c r="EU21" s="73">
        <v>0</v>
      </c>
      <c r="EV21" s="73">
        <v>0</v>
      </c>
      <c r="EW21" s="73">
        <v>0</v>
      </c>
      <c r="EX21" s="73">
        <v>998966</v>
      </c>
      <c r="EY21" s="73">
        <v>100000</v>
      </c>
      <c r="EZ21" s="73">
        <v>14355</v>
      </c>
      <c r="FA21" s="73">
        <v>0</v>
      </c>
      <c r="FB21" s="73">
        <v>0</v>
      </c>
      <c r="FC21" s="73">
        <v>200000</v>
      </c>
      <c r="FD21" s="73">
        <v>200000</v>
      </c>
      <c r="FE21" s="73">
        <v>200000</v>
      </c>
      <c r="FF21" s="73">
        <v>99466</v>
      </c>
      <c r="FG21" s="73">
        <v>2930</v>
      </c>
      <c r="FH21" s="73">
        <v>0</v>
      </c>
      <c r="FI21" s="73">
        <v>32650400</v>
      </c>
      <c r="FJ21" s="73">
        <v>25100050</v>
      </c>
      <c r="FK21" s="73">
        <v>34199908</v>
      </c>
      <c r="FL21" s="73">
        <v>1740</v>
      </c>
      <c r="FM21" s="73">
        <v>2065</v>
      </c>
      <c r="FN21" s="73">
        <v>2047</v>
      </c>
      <c r="FO21" s="73">
        <v>1040000</v>
      </c>
      <c r="FP21" s="73">
        <v>2650600</v>
      </c>
      <c r="FQ21" s="73">
        <v>153685</v>
      </c>
      <c r="FR21" s="73">
        <v>1294</v>
      </c>
      <c r="FS21" s="73">
        <v>0</v>
      </c>
      <c r="FT21" s="73">
        <v>0</v>
      </c>
      <c r="FU21" s="73">
        <v>7774</v>
      </c>
      <c r="FV21" s="73">
        <v>51029</v>
      </c>
      <c r="FW21" s="73">
        <v>0</v>
      </c>
      <c r="FX21" s="73">
        <v>0</v>
      </c>
      <c r="FY21" s="73">
        <v>987</v>
      </c>
      <c r="FZ21" s="73">
        <v>0</v>
      </c>
      <c r="GA21" s="73">
        <v>1790300</v>
      </c>
      <c r="GB21" s="73">
        <v>1790000</v>
      </c>
      <c r="GC21" s="73">
        <v>750000</v>
      </c>
      <c r="GD21" s="73">
        <v>300000</v>
      </c>
      <c r="GE21" s="73">
        <v>0</v>
      </c>
      <c r="GF21" s="73">
        <v>0</v>
      </c>
      <c r="GG21" s="73">
        <v>100000</v>
      </c>
      <c r="GH21" s="73">
        <v>0</v>
      </c>
      <c r="GI21" s="73">
        <v>204959</v>
      </c>
      <c r="GJ21" s="73">
        <v>100000</v>
      </c>
      <c r="GK21" s="73">
        <v>0</v>
      </c>
      <c r="GL21" s="73">
        <v>0</v>
      </c>
      <c r="GM21" s="73">
        <v>3010000</v>
      </c>
      <c r="GN21" s="73">
        <v>5692500</v>
      </c>
      <c r="GO21" s="73">
        <v>4462500</v>
      </c>
      <c r="GP21" s="73">
        <v>0</v>
      </c>
      <c r="GQ21" s="73">
        <v>0</v>
      </c>
      <c r="GR21" s="73">
        <v>483</v>
      </c>
      <c r="GS21" s="73">
        <v>200735</v>
      </c>
      <c r="GT21" s="73">
        <v>7450</v>
      </c>
      <c r="GU21" s="73">
        <v>365576</v>
      </c>
      <c r="GV21" s="73">
        <v>300326</v>
      </c>
      <c r="GW21" s="73">
        <v>800374</v>
      </c>
      <c r="GX21" s="73">
        <v>0</v>
      </c>
      <c r="GY21" s="73">
        <v>439900</v>
      </c>
      <c r="GZ21" s="73">
        <v>0</v>
      </c>
      <c r="HA21" s="73">
        <v>200000</v>
      </c>
      <c r="HB21" s="73">
        <v>0</v>
      </c>
      <c r="HC21" s="73">
        <v>0</v>
      </c>
      <c r="HD21" s="73">
        <v>0</v>
      </c>
      <c r="HE21" s="73">
        <v>299360</v>
      </c>
      <c r="HF21" s="73">
        <v>399666</v>
      </c>
      <c r="HG21" s="73">
        <v>100000</v>
      </c>
      <c r="HH21" s="73">
        <v>0</v>
      </c>
      <c r="HI21" s="73">
        <v>2977</v>
      </c>
      <c r="HJ21" s="73">
        <v>1050</v>
      </c>
      <c r="HK21" s="73">
        <v>200000</v>
      </c>
      <c r="HL21" s="73">
        <v>400000</v>
      </c>
      <c r="HM21" s="73">
        <v>40032</v>
      </c>
      <c r="HN21" s="73">
        <v>30115</v>
      </c>
      <c r="HO21" s="73">
        <v>0</v>
      </c>
      <c r="HP21" s="73">
        <v>0</v>
      </c>
      <c r="HQ21" s="73">
        <v>367327</v>
      </c>
      <c r="HR21" s="73">
        <v>327500</v>
      </c>
      <c r="HS21" s="73">
        <v>400000</v>
      </c>
      <c r="HT21" s="73">
        <v>1578000</v>
      </c>
      <c r="HU21" s="73">
        <v>1470</v>
      </c>
      <c r="HV21" s="73">
        <v>1085</v>
      </c>
      <c r="HW21" s="73">
        <v>0</v>
      </c>
      <c r="HX21" s="73">
        <v>0</v>
      </c>
      <c r="HY21" s="73">
        <v>0</v>
      </c>
      <c r="HZ21" s="73">
        <v>578</v>
      </c>
      <c r="IA21" s="73">
        <v>65103</v>
      </c>
      <c r="IB21" s="73">
        <v>0</v>
      </c>
      <c r="IC21" s="73">
        <v>23899983</v>
      </c>
      <c r="ID21" s="73">
        <v>11099907</v>
      </c>
      <c r="IE21" s="73">
        <v>217899</v>
      </c>
      <c r="IF21" s="73">
        <v>100000</v>
      </c>
      <c r="IG21" s="73">
        <v>1408</v>
      </c>
      <c r="IH21" s="73">
        <v>0</v>
      </c>
      <c r="II21" s="73">
        <v>3300241</v>
      </c>
      <c r="IJ21" s="73">
        <v>14496955</v>
      </c>
      <c r="IK21" s="73">
        <v>11897568</v>
      </c>
      <c r="IL21" s="73">
        <v>236902</v>
      </c>
      <c r="IM21" s="73">
        <v>591559</v>
      </c>
      <c r="IN21" s="73">
        <v>0</v>
      </c>
      <c r="IO21" s="73">
        <v>2250000</v>
      </c>
      <c r="IP21" s="73">
        <v>2400000</v>
      </c>
      <c r="IQ21" s="73">
        <v>600577</v>
      </c>
      <c r="IR21" s="73">
        <v>400000</v>
      </c>
      <c r="IS21" s="73">
        <v>6454</v>
      </c>
      <c r="IT21" s="73">
        <v>906</v>
      </c>
      <c r="IU21" s="73">
        <v>0</v>
      </c>
      <c r="IV21" s="73">
        <v>0</v>
      </c>
      <c r="IW21" s="73">
        <v>0</v>
      </c>
      <c r="IX21" s="73">
        <v>0</v>
      </c>
      <c r="IY21" s="73">
        <v>0</v>
      </c>
      <c r="IZ21" s="73">
        <v>0</v>
      </c>
      <c r="JA21" s="73">
        <v>0</v>
      </c>
      <c r="JB21" s="73">
        <v>0</v>
      </c>
      <c r="JC21" s="73">
        <v>0</v>
      </c>
      <c r="JD21" s="73">
        <v>0</v>
      </c>
      <c r="JE21" s="78">
        <v>0</v>
      </c>
      <c r="JF21" s="73">
        <v>0</v>
      </c>
      <c r="JG21" s="73">
        <v>9807678</v>
      </c>
      <c r="JH21" s="73">
        <v>6301448</v>
      </c>
      <c r="JI21" s="73">
        <v>6301890</v>
      </c>
      <c r="JJ21" s="73">
        <v>21813620</v>
      </c>
      <c r="JK21" s="73">
        <v>210</v>
      </c>
      <c r="JL21" s="73">
        <v>695</v>
      </c>
      <c r="JM21" s="73">
        <v>3998668</v>
      </c>
      <c r="JN21" s="73">
        <v>4296888</v>
      </c>
      <c r="JO21" s="73">
        <v>4200861</v>
      </c>
      <c r="JP21" s="73">
        <v>1899346</v>
      </c>
      <c r="JQ21" s="73">
        <v>1575</v>
      </c>
      <c r="JR21" s="73">
        <v>0</v>
      </c>
      <c r="JS21" s="73">
        <v>1600000</v>
      </c>
      <c r="JT21" s="73">
        <v>300000</v>
      </c>
      <c r="JU21" s="73">
        <v>299544</v>
      </c>
      <c r="JV21" s="73">
        <v>1149700</v>
      </c>
      <c r="JW21" s="73">
        <v>0</v>
      </c>
      <c r="JX21" s="73">
        <v>0</v>
      </c>
      <c r="JY21" s="73">
        <v>0</v>
      </c>
      <c r="JZ21" s="73">
        <v>0</v>
      </c>
      <c r="KA21" s="73">
        <v>993375</v>
      </c>
      <c r="KB21" s="73">
        <v>199858</v>
      </c>
      <c r="KC21" s="73">
        <v>0</v>
      </c>
      <c r="KD21" s="73">
        <v>0</v>
      </c>
      <c r="KE21" s="73">
        <v>584</v>
      </c>
      <c r="KF21" s="73">
        <v>26460</v>
      </c>
      <c r="KG21" s="73">
        <v>21</v>
      </c>
      <c r="KH21" s="73">
        <v>42</v>
      </c>
      <c r="KI21" s="73">
        <v>94</v>
      </c>
      <c r="KJ21" s="73">
        <v>83</v>
      </c>
      <c r="KK21" s="73">
        <v>7643000</v>
      </c>
      <c r="KL21" s="73">
        <v>7770000</v>
      </c>
      <c r="KM21" s="73">
        <v>6353766</v>
      </c>
      <c r="KN21" s="73">
        <v>0</v>
      </c>
      <c r="KO21" s="73">
        <v>160057</v>
      </c>
      <c r="KP21" s="73">
        <v>0</v>
      </c>
      <c r="KQ21" s="73">
        <v>200000</v>
      </c>
      <c r="KR21" s="73">
        <v>900000</v>
      </c>
      <c r="KS21" s="73">
        <v>200000</v>
      </c>
      <c r="KT21" s="73">
        <v>0</v>
      </c>
      <c r="KU21" s="73">
        <v>0</v>
      </c>
      <c r="KV21" s="73">
        <v>0</v>
      </c>
      <c r="KW21" s="73">
        <v>134200000</v>
      </c>
      <c r="KX21" s="73">
        <v>137013706</v>
      </c>
      <c r="KY21" s="73">
        <v>119000480</v>
      </c>
      <c r="KZ21" s="73">
        <v>1000000</v>
      </c>
      <c r="LA21" s="73">
        <v>1003981</v>
      </c>
      <c r="LB21" s="73">
        <v>1162</v>
      </c>
      <c r="LC21" s="73">
        <v>9990</v>
      </c>
      <c r="LD21" s="73">
        <v>0</v>
      </c>
      <c r="LE21" s="73">
        <v>64995</v>
      </c>
      <c r="LF21" s="73">
        <v>0</v>
      </c>
      <c r="LG21" s="73">
        <v>0</v>
      </c>
      <c r="LH21" s="73">
        <v>0</v>
      </c>
      <c r="LI21" s="73">
        <v>550018</v>
      </c>
      <c r="LJ21" s="73">
        <v>50000</v>
      </c>
      <c r="LK21" s="73">
        <v>50000</v>
      </c>
      <c r="LL21" s="73">
        <v>50000</v>
      </c>
      <c r="LM21" s="73">
        <v>0</v>
      </c>
      <c r="LN21" s="73">
        <v>0</v>
      </c>
      <c r="LO21" s="73">
        <v>77499612</v>
      </c>
      <c r="LP21" s="73">
        <v>35999926</v>
      </c>
      <c r="LQ21" s="73">
        <v>999307</v>
      </c>
      <c r="LR21" s="73">
        <v>1000000</v>
      </c>
      <c r="LS21" s="73">
        <v>1000526</v>
      </c>
      <c r="LT21" s="73">
        <v>0</v>
      </c>
      <c r="LU21" s="73">
        <v>0</v>
      </c>
      <c r="LV21" s="73">
        <v>0</v>
      </c>
      <c r="LW21" s="73">
        <v>0</v>
      </c>
      <c r="LX21" s="73">
        <v>0</v>
      </c>
      <c r="LY21" s="73">
        <v>0</v>
      </c>
      <c r="LZ21" s="73">
        <v>0</v>
      </c>
      <c r="MA21" s="73">
        <v>200000</v>
      </c>
      <c r="MB21" s="73">
        <v>100000</v>
      </c>
      <c r="MC21" s="73">
        <v>0</v>
      </c>
      <c r="MD21" s="73">
        <v>640</v>
      </c>
      <c r="ME21" s="73">
        <v>325</v>
      </c>
      <c r="MF21" s="73">
        <v>0</v>
      </c>
      <c r="MG21" s="73">
        <v>21201254</v>
      </c>
      <c r="MH21" s="73">
        <v>5200005</v>
      </c>
      <c r="MI21" s="73">
        <v>500018</v>
      </c>
      <c r="MJ21" s="73">
        <v>501550</v>
      </c>
      <c r="MK21" s="73">
        <v>889</v>
      </c>
      <c r="ML21" s="73">
        <v>148</v>
      </c>
      <c r="MM21" s="73">
        <v>0</v>
      </c>
      <c r="MN21" s="73">
        <v>0</v>
      </c>
      <c r="MO21" s="73">
        <v>0</v>
      </c>
      <c r="MP21" s="73">
        <v>0</v>
      </c>
      <c r="MQ21" s="73">
        <v>0</v>
      </c>
      <c r="MR21" s="73">
        <v>0</v>
      </c>
      <c r="MS21" s="73">
        <v>0</v>
      </c>
      <c r="MT21" s="73">
        <v>5250</v>
      </c>
      <c r="MU21" s="73">
        <v>0</v>
      </c>
      <c r="MV21" s="73">
        <v>2486</v>
      </c>
      <c r="MW21" s="73">
        <v>0</v>
      </c>
      <c r="MX21" s="73">
        <v>0</v>
      </c>
      <c r="MY21" s="73">
        <v>293604</v>
      </c>
      <c r="MZ21" s="73">
        <v>399700</v>
      </c>
      <c r="NA21" s="73">
        <v>495009</v>
      </c>
      <c r="NB21" s="73">
        <v>0</v>
      </c>
      <c r="NC21" s="73">
        <v>0</v>
      </c>
      <c r="ND21" s="73">
        <v>0</v>
      </c>
      <c r="NE21" s="73">
        <v>600000</v>
      </c>
      <c r="NF21" s="73">
        <v>0</v>
      </c>
      <c r="NG21" s="73">
        <v>0</v>
      </c>
      <c r="NH21" s="73">
        <v>0</v>
      </c>
      <c r="NI21" s="73">
        <v>0</v>
      </c>
      <c r="NJ21" s="73">
        <v>0</v>
      </c>
      <c r="NK21" s="73">
        <v>200404</v>
      </c>
      <c r="NL21" s="73">
        <v>200413</v>
      </c>
      <c r="NM21" s="73">
        <v>200328</v>
      </c>
      <c r="NN21" s="73">
        <v>214538</v>
      </c>
      <c r="NO21" s="73">
        <v>280</v>
      </c>
      <c r="NP21" s="73">
        <v>876</v>
      </c>
      <c r="NQ21" s="73">
        <v>1025706</v>
      </c>
      <c r="NR21" s="73">
        <v>25000</v>
      </c>
      <c r="NS21" s="73">
        <v>25000</v>
      </c>
      <c r="NT21" s="73">
        <v>2497631</v>
      </c>
      <c r="NU21" s="73">
        <v>2628</v>
      </c>
      <c r="NV21" s="73">
        <v>0</v>
      </c>
      <c r="NW21" s="73">
        <v>103352403</v>
      </c>
      <c r="NX21" s="73">
        <v>83700300</v>
      </c>
      <c r="NY21" s="73">
        <v>58586447</v>
      </c>
      <c r="NZ21" s="73">
        <v>15855</v>
      </c>
      <c r="OA21" s="73">
        <v>0</v>
      </c>
      <c r="OB21" s="73">
        <v>0</v>
      </c>
      <c r="OC21" s="73">
        <v>0</v>
      </c>
      <c r="OD21" s="73">
        <v>0</v>
      </c>
      <c r="OE21" s="73">
        <v>238367</v>
      </c>
      <c r="OF21" s="73">
        <v>510</v>
      </c>
      <c r="OG21" s="73">
        <v>309988</v>
      </c>
      <c r="OH21" s="73">
        <v>2998</v>
      </c>
      <c r="OI21" s="73">
        <v>20800000</v>
      </c>
      <c r="OJ21" s="73">
        <v>1000000</v>
      </c>
      <c r="OK21" s="73">
        <v>1000000</v>
      </c>
      <c r="OL21" s="73">
        <v>0</v>
      </c>
      <c r="OM21" s="73">
        <v>1149299</v>
      </c>
      <c r="ON21" s="73">
        <v>0</v>
      </c>
      <c r="OO21" s="73">
        <v>6490000</v>
      </c>
      <c r="OP21" s="73">
        <v>3460000</v>
      </c>
      <c r="OQ21" s="73">
        <v>0</v>
      </c>
      <c r="OR21" s="73">
        <v>0</v>
      </c>
      <c r="OS21" s="73">
        <v>73767</v>
      </c>
      <c r="OT21" s="73">
        <v>550</v>
      </c>
      <c r="OU21" s="73">
        <v>0</v>
      </c>
      <c r="OV21" s="73">
        <v>0</v>
      </c>
      <c r="OW21" s="73">
        <v>0</v>
      </c>
      <c r="OX21" s="73">
        <v>0</v>
      </c>
      <c r="OY21" s="73">
        <v>0</v>
      </c>
      <c r="OZ21" s="73">
        <v>1795</v>
      </c>
      <c r="PA21" s="73">
        <v>800000</v>
      </c>
      <c r="PB21" s="73">
        <v>300000</v>
      </c>
      <c r="PC21" s="73">
        <v>200000</v>
      </c>
      <c r="PD21" s="73">
        <v>1675420</v>
      </c>
      <c r="PE21" s="73">
        <v>100405</v>
      </c>
      <c r="PF21" s="73">
        <v>0</v>
      </c>
      <c r="PG21" s="73">
        <v>27181802</v>
      </c>
      <c r="PH21" s="73">
        <v>10500000</v>
      </c>
      <c r="PI21" s="73">
        <v>100000</v>
      </c>
      <c r="PJ21" s="73">
        <v>100261</v>
      </c>
      <c r="PK21" s="73">
        <v>1435</v>
      </c>
      <c r="PL21" s="73">
        <v>2656</v>
      </c>
      <c r="PM21" s="73">
        <v>56000</v>
      </c>
      <c r="PN21" s="73">
        <v>0</v>
      </c>
      <c r="PO21" s="73">
        <v>0</v>
      </c>
      <c r="PP21" s="73">
        <v>0</v>
      </c>
      <c r="PQ21" s="73">
        <v>0</v>
      </c>
      <c r="PR21" s="73">
        <v>0</v>
      </c>
      <c r="PS21" s="73">
        <v>100257325</v>
      </c>
      <c r="PT21" s="73">
        <v>31018034</v>
      </c>
      <c r="PU21" s="73">
        <v>59309331</v>
      </c>
      <c r="PV21" s="73">
        <v>101458</v>
      </c>
      <c r="PW21" s="73">
        <v>10000</v>
      </c>
      <c r="PX21" s="73">
        <v>630</v>
      </c>
      <c r="PY21" s="73">
        <v>111352</v>
      </c>
      <c r="PZ21" s="73">
        <v>12</v>
      </c>
      <c r="QA21" s="73">
        <v>907</v>
      </c>
      <c r="QB21" s="73">
        <v>0</v>
      </c>
      <c r="QC21" s="73">
        <v>0</v>
      </c>
      <c r="QD21" s="73">
        <v>0</v>
      </c>
      <c r="QE21" s="73">
        <v>258913</v>
      </c>
      <c r="QF21" s="73">
        <v>4500000</v>
      </c>
      <c r="QG21" s="73">
        <v>0</v>
      </c>
      <c r="QH21" s="73">
        <v>159000</v>
      </c>
      <c r="QI21" s="73">
        <v>0</v>
      </c>
      <c r="QJ21" s="73">
        <v>0</v>
      </c>
      <c r="QK21" s="73">
        <v>167517</v>
      </c>
      <c r="QL21" s="73">
        <v>167535</v>
      </c>
      <c r="QM21" s="73">
        <v>139042</v>
      </c>
      <c r="QN21" s="73">
        <v>105682</v>
      </c>
      <c r="QO21" s="73">
        <v>82000</v>
      </c>
      <c r="QP21" s="73">
        <v>0</v>
      </c>
      <c r="QQ21" s="73">
        <v>349</v>
      </c>
      <c r="QR21" s="73">
        <v>14228</v>
      </c>
      <c r="QS21" s="73">
        <v>453</v>
      </c>
      <c r="QT21" s="73">
        <v>40</v>
      </c>
      <c r="QU21" s="73">
        <v>49</v>
      </c>
      <c r="QV21" s="73">
        <v>0</v>
      </c>
      <c r="QW21" s="73">
        <v>2213652</v>
      </c>
      <c r="QX21" s="73">
        <v>3288931</v>
      </c>
      <c r="QY21" s="73">
        <v>8594424</v>
      </c>
      <c r="QZ21" s="73">
        <v>5195376</v>
      </c>
      <c r="RA21" s="73">
        <v>0</v>
      </c>
      <c r="RB21" s="73">
        <v>0</v>
      </c>
      <c r="RC21" s="73">
        <v>2400000</v>
      </c>
      <c r="RD21" s="73">
        <v>1100000</v>
      </c>
      <c r="RE21" s="73">
        <v>585729</v>
      </c>
      <c r="RF21" s="73">
        <v>150702</v>
      </c>
      <c r="RG21" s="73">
        <v>0</v>
      </c>
      <c r="RH21" s="73">
        <v>0</v>
      </c>
      <c r="RI21" s="73">
        <v>2380328</v>
      </c>
      <c r="RJ21" s="73">
        <v>150141</v>
      </c>
      <c r="RK21" s="73">
        <v>1150237</v>
      </c>
      <c r="RL21" s="73">
        <v>157237</v>
      </c>
      <c r="RM21" s="73">
        <v>65</v>
      </c>
      <c r="RN21" s="73">
        <v>0</v>
      </c>
      <c r="RO21" s="73">
        <v>0</v>
      </c>
      <c r="RP21" s="73">
        <v>0</v>
      </c>
      <c r="RQ21" s="73">
        <v>892</v>
      </c>
      <c r="RR21" s="73">
        <v>0</v>
      </c>
      <c r="RS21" s="73">
        <v>0</v>
      </c>
      <c r="RT21" s="73">
        <v>0</v>
      </c>
      <c r="RU21" s="73">
        <v>199524</v>
      </c>
      <c r="RV21" s="73">
        <v>100000</v>
      </c>
      <c r="RW21" s="73">
        <v>200850</v>
      </c>
      <c r="RX21" s="73">
        <v>0</v>
      </c>
      <c r="RY21" s="73">
        <v>0</v>
      </c>
      <c r="RZ21" s="73">
        <v>510</v>
      </c>
      <c r="SA21" s="73">
        <v>0</v>
      </c>
      <c r="SB21" s="73">
        <v>0</v>
      </c>
      <c r="SC21" s="73">
        <v>0</v>
      </c>
      <c r="SD21" s="73">
        <v>0</v>
      </c>
      <c r="SE21" s="73">
        <v>0</v>
      </c>
      <c r="SF21" s="73">
        <v>1080</v>
      </c>
      <c r="SG21" s="73">
        <v>462</v>
      </c>
      <c r="SH21" s="73">
        <v>0</v>
      </c>
      <c r="SI21" s="73">
        <v>0</v>
      </c>
      <c r="SJ21" s="73">
        <v>0</v>
      </c>
      <c r="SK21" s="73">
        <v>0</v>
      </c>
      <c r="SL21" s="73">
        <v>0</v>
      </c>
      <c r="SM21" s="73">
        <v>0</v>
      </c>
      <c r="SN21" s="73">
        <v>0</v>
      </c>
      <c r="SO21" s="73">
        <v>0</v>
      </c>
      <c r="SP21" s="73">
        <v>0</v>
      </c>
      <c r="SQ21" s="73">
        <v>0</v>
      </c>
      <c r="SR21" s="73">
        <v>0</v>
      </c>
      <c r="SS21" s="73">
        <v>80315</v>
      </c>
      <c r="ST21" s="73">
        <v>81992</v>
      </c>
      <c r="SU21" s="73">
        <v>83181</v>
      </c>
      <c r="SV21" s="73">
        <v>0</v>
      </c>
      <c r="SW21" s="73">
        <v>0</v>
      </c>
      <c r="SX21" s="73">
        <v>0</v>
      </c>
    </row>
    <row r="22" spans="1:518">
      <c r="A22" s="25"/>
      <c r="B22" s="27" t="s">
        <v>419</v>
      </c>
      <c r="C22" s="73">
        <v>-6961004</v>
      </c>
      <c r="D22" s="73">
        <v>-9593418</v>
      </c>
      <c r="E22" s="73">
        <v>-13477602</v>
      </c>
      <c r="F22" s="73">
        <v>-85813765</v>
      </c>
      <c r="G22" s="73">
        <v>-8000000</v>
      </c>
      <c r="H22" s="73">
        <v>-4317634</v>
      </c>
      <c r="I22" s="73">
        <v>0</v>
      </c>
      <c r="J22" s="73">
        <v>0</v>
      </c>
      <c r="K22" s="73">
        <v>0</v>
      </c>
      <c r="L22" s="73">
        <v>0</v>
      </c>
      <c r="M22" s="73">
        <v>0</v>
      </c>
      <c r="N22" s="73">
        <v>0</v>
      </c>
      <c r="O22" s="73">
        <v>-50000</v>
      </c>
      <c r="P22" s="73">
        <v>-150000</v>
      </c>
      <c r="Q22" s="73">
        <v>-150000</v>
      </c>
      <c r="R22" s="73">
        <v>-100000</v>
      </c>
      <c r="S22" s="73">
        <v>0</v>
      </c>
      <c r="T22" s="73">
        <v>-350000</v>
      </c>
      <c r="U22" s="73">
        <v>-40000</v>
      </c>
      <c r="V22" s="73">
        <v>-150000</v>
      </c>
      <c r="W22" s="73">
        <v>-140000</v>
      </c>
      <c r="X22" s="73">
        <v>0</v>
      </c>
      <c r="Y22" s="73">
        <v>-170000</v>
      </c>
      <c r="Z22" s="73">
        <v>-240000</v>
      </c>
      <c r="AA22" s="73">
        <v>-1300000</v>
      </c>
      <c r="AB22" s="73">
        <v>-2050000</v>
      </c>
      <c r="AC22" s="73">
        <v>-900000</v>
      </c>
      <c r="AD22" s="73">
        <v>0</v>
      </c>
      <c r="AE22" s="73">
        <v>0</v>
      </c>
      <c r="AF22" s="73">
        <v>0</v>
      </c>
      <c r="AG22" s="73">
        <v>0</v>
      </c>
      <c r="AH22" s="73">
        <v>-50000</v>
      </c>
      <c r="AI22" s="73">
        <v>-10000</v>
      </c>
      <c r="AJ22" s="73">
        <v>0</v>
      </c>
      <c r="AK22" s="73">
        <v>0</v>
      </c>
      <c r="AL22" s="73">
        <v>0</v>
      </c>
      <c r="AM22" s="73">
        <v>0</v>
      </c>
      <c r="AN22" s="73">
        <v>-450000</v>
      </c>
      <c r="AO22" s="73">
        <v>-450000</v>
      </c>
      <c r="AP22" s="73">
        <v>-200000</v>
      </c>
      <c r="AQ22" s="73">
        <v>0</v>
      </c>
      <c r="AR22" s="73">
        <v>0</v>
      </c>
      <c r="AS22" s="73">
        <v>-2500000</v>
      </c>
      <c r="AT22" s="73">
        <v>-13000000</v>
      </c>
      <c r="AU22" s="73">
        <v>-7000000</v>
      </c>
      <c r="AV22" s="73">
        <v>0</v>
      </c>
      <c r="AW22" s="73">
        <v>0</v>
      </c>
      <c r="AX22" s="73">
        <v>-9800000</v>
      </c>
      <c r="AY22" s="73">
        <v>-4647900</v>
      </c>
      <c r="AZ22" s="73">
        <v>-1550420</v>
      </c>
      <c r="BA22" s="73">
        <v>-6313200</v>
      </c>
      <c r="BB22" s="73">
        <v>-6089192</v>
      </c>
      <c r="BC22" s="73">
        <v>-4044199</v>
      </c>
      <c r="BD22" s="73">
        <v>0</v>
      </c>
      <c r="BE22" s="73">
        <v>-71427607</v>
      </c>
      <c r="BF22" s="73">
        <v>-66340000</v>
      </c>
      <c r="BG22" s="73">
        <v>-59340190</v>
      </c>
      <c r="BH22" s="73">
        <v>-42115096</v>
      </c>
      <c r="BI22" s="73">
        <v>-5000000</v>
      </c>
      <c r="BJ22" s="73">
        <v>-3144710</v>
      </c>
      <c r="BK22" s="73">
        <v>-900000</v>
      </c>
      <c r="BL22" s="73">
        <v>-1500000</v>
      </c>
      <c r="BM22" s="73">
        <v>-2510</v>
      </c>
      <c r="BN22" s="73">
        <v>0</v>
      </c>
      <c r="BO22" s="73">
        <v>-23</v>
      </c>
      <c r="BP22" s="73">
        <v>-1490000</v>
      </c>
      <c r="BQ22" s="73">
        <v>-1724546</v>
      </c>
      <c r="BR22" s="73">
        <v>-4274539</v>
      </c>
      <c r="BS22" s="73">
        <v>-1900</v>
      </c>
      <c r="BT22" s="73">
        <v>-920</v>
      </c>
      <c r="BU22" s="73">
        <v>0</v>
      </c>
      <c r="BV22" s="73">
        <v>0</v>
      </c>
      <c r="BW22" s="73">
        <v>-85278</v>
      </c>
      <c r="BX22" s="73">
        <v>-86907</v>
      </c>
      <c r="BY22" s="73">
        <v>-590496</v>
      </c>
      <c r="BZ22" s="73">
        <v>-17600425</v>
      </c>
      <c r="CA22" s="73">
        <v>-13006102</v>
      </c>
      <c r="CB22" s="73">
        <v>-6530300</v>
      </c>
      <c r="CC22" s="73">
        <v>-268822</v>
      </c>
      <c r="CD22" s="73">
        <v>-1916000</v>
      </c>
      <c r="CE22" s="73">
        <v>-1180160</v>
      </c>
      <c r="CF22" s="73">
        <v>-73028</v>
      </c>
      <c r="CG22" s="73">
        <v>-70532</v>
      </c>
      <c r="CH22" s="73">
        <v>-68018</v>
      </c>
      <c r="CI22" s="73">
        <v>0</v>
      </c>
      <c r="CJ22" s="73">
        <v>0</v>
      </c>
      <c r="CK22" s="73">
        <v>0</v>
      </c>
      <c r="CL22" s="73">
        <v>0</v>
      </c>
      <c r="CM22" s="73">
        <v>0</v>
      </c>
      <c r="CN22" s="73">
        <v>0</v>
      </c>
      <c r="CO22" s="73">
        <v>-41140000</v>
      </c>
      <c r="CP22" s="73">
        <v>-23170000</v>
      </c>
      <c r="CQ22" s="73">
        <v>-27500000</v>
      </c>
      <c r="CR22" s="73">
        <v>-29501002</v>
      </c>
      <c r="CS22" s="73">
        <v>-33700000</v>
      </c>
      <c r="CT22" s="73">
        <v>0</v>
      </c>
      <c r="CU22" s="73">
        <v>0</v>
      </c>
      <c r="CV22" s="73">
        <v>0</v>
      </c>
      <c r="CW22" s="73">
        <v>0</v>
      </c>
      <c r="CX22" s="73">
        <v>0</v>
      </c>
      <c r="CY22" s="73">
        <v>0</v>
      </c>
      <c r="CZ22" s="73">
        <v>0</v>
      </c>
      <c r="DA22" s="73">
        <v>0</v>
      </c>
      <c r="DB22" s="73">
        <v>-397013</v>
      </c>
      <c r="DC22" s="73">
        <v>-400334</v>
      </c>
      <c r="DD22" s="73">
        <v>-800795</v>
      </c>
      <c r="DE22" s="73">
        <v>-408300</v>
      </c>
      <c r="DF22" s="73">
        <v>-200087</v>
      </c>
      <c r="DG22" s="73">
        <v>-1359124</v>
      </c>
      <c r="DH22" s="73">
        <v>-8436678</v>
      </c>
      <c r="DI22" s="73">
        <v>-4486000</v>
      </c>
      <c r="DJ22" s="73">
        <v>-15634500</v>
      </c>
      <c r="DK22" s="73">
        <v>-11000000</v>
      </c>
      <c r="DL22" s="73">
        <v>-500000</v>
      </c>
      <c r="DM22" s="73">
        <v>-6000669</v>
      </c>
      <c r="DN22" s="73">
        <v>0</v>
      </c>
      <c r="DO22" s="73">
        <v>-200000</v>
      </c>
      <c r="DP22" s="73">
        <v>-24122</v>
      </c>
      <c r="DQ22" s="73">
        <v>0</v>
      </c>
      <c r="DR22" s="73">
        <v>0</v>
      </c>
      <c r="DS22" s="73">
        <v>-900000</v>
      </c>
      <c r="DT22" s="73">
        <v>-3550000</v>
      </c>
      <c r="DU22" s="73">
        <v>-19500000</v>
      </c>
      <c r="DV22" s="73">
        <v>-8000000</v>
      </c>
      <c r="DW22" s="73">
        <v>0</v>
      </c>
      <c r="DX22" s="73">
        <v>0</v>
      </c>
      <c r="DY22" s="73">
        <v>-43135305</v>
      </c>
      <c r="DZ22" s="73">
        <v>-4707790</v>
      </c>
      <c r="EA22" s="73">
        <v>-9080000</v>
      </c>
      <c r="EB22" s="73">
        <v>-151085261</v>
      </c>
      <c r="EC22" s="73">
        <v>-177000000</v>
      </c>
      <c r="ED22" s="73">
        <v>-289187630</v>
      </c>
      <c r="EE22" s="73">
        <v>-14312260</v>
      </c>
      <c r="EF22" s="73">
        <v>-17820946</v>
      </c>
      <c r="EG22" s="73">
        <v>-1157000</v>
      </c>
      <c r="EH22" s="73">
        <v>0</v>
      </c>
      <c r="EI22" s="73">
        <v>0</v>
      </c>
      <c r="EJ22" s="73">
        <v>0</v>
      </c>
      <c r="EK22" s="73">
        <v>-2550000</v>
      </c>
      <c r="EL22" s="73">
        <v>-2803000</v>
      </c>
      <c r="EM22" s="73">
        <v>-2820000</v>
      </c>
      <c r="EN22" s="73">
        <v>-6039957</v>
      </c>
      <c r="EO22" s="73">
        <v>-1800000</v>
      </c>
      <c r="EP22" s="73">
        <v>-1035389</v>
      </c>
      <c r="EQ22" s="73">
        <v>0</v>
      </c>
      <c r="ER22" s="73">
        <v>-500000</v>
      </c>
      <c r="ES22" s="73">
        <v>-326880</v>
      </c>
      <c r="ET22" s="73">
        <v>0</v>
      </c>
      <c r="EU22" s="73">
        <v>0</v>
      </c>
      <c r="EV22" s="73">
        <v>0</v>
      </c>
      <c r="EW22" s="73">
        <v>-5900056</v>
      </c>
      <c r="EX22" s="73">
        <v>-5509366</v>
      </c>
      <c r="EY22" s="73">
        <v>-100014</v>
      </c>
      <c r="EZ22" s="73">
        <v>-5904</v>
      </c>
      <c r="FA22" s="73">
        <v>0</v>
      </c>
      <c r="FB22" s="73">
        <v>0</v>
      </c>
      <c r="FC22" s="73">
        <v>-1013321</v>
      </c>
      <c r="FD22" s="73">
        <v>-2086595</v>
      </c>
      <c r="FE22" s="73">
        <v>-2067337</v>
      </c>
      <c r="FF22" s="73">
        <v>-1024345</v>
      </c>
      <c r="FG22" s="73">
        <v>-21812</v>
      </c>
      <c r="FH22" s="73">
        <v>-2378159</v>
      </c>
      <c r="FI22" s="73">
        <v>-14060000</v>
      </c>
      <c r="FJ22" s="73">
        <v>-17000000</v>
      </c>
      <c r="FK22" s="73">
        <v>-4000000</v>
      </c>
      <c r="FL22" s="73">
        <v>-31000000</v>
      </c>
      <c r="FM22" s="73">
        <v>-31200000</v>
      </c>
      <c r="FN22" s="73">
        <v>-15600000</v>
      </c>
      <c r="FO22" s="73">
        <v>-1268854</v>
      </c>
      <c r="FP22" s="73">
        <v>-2382064</v>
      </c>
      <c r="FQ22" s="73">
        <v>-1330742</v>
      </c>
      <c r="FR22" s="73">
        <v>0</v>
      </c>
      <c r="FS22" s="73">
        <v>-15000</v>
      </c>
      <c r="FT22" s="73">
        <v>-488227</v>
      </c>
      <c r="FU22" s="73">
        <v>0</v>
      </c>
      <c r="FV22" s="73">
        <v>-25005</v>
      </c>
      <c r="FW22" s="73">
        <v>0</v>
      </c>
      <c r="FX22" s="73">
        <v>0</v>
      </c>
      <c r="FY22" s="73">
        <v>-270</v>
      </c>
      <c r="FZ22" s="73">
        <v>-566</v>
      </c>
      <c r="GA22" s="73">
        <v>-3225025</v>
      </c>
      <c r="GB22" s="73">
        <v>0</v>
      </c>
      <c r="GC22" s="73">
        <v>0</v>
      </c>
      <c r="GD22" s="73">
        <v>0</v>
      </c>
      <c r="GE22" s="73">
        <v>0</v>
      </c>
      <c r="GF22" s="73">
        <v>0</v>
      </c>
      <c r="GG22" s="73">
        <v>-10000</v>
      </c>
      <c r="GH22" s="73">
        <v>-300000</v>
      </c>
      <c r="GI22" s="73">
        <v>-450000</v>
      </c>
      <c r="GJ22" s="73">
        <v>0</v>
      </c>
      <c r="GK22" s="73">
        <v>0</v>
      </c>
      <c r="GL22" s="73">
        <v>-199806</v>
      </c>
      <c r="GM22" s="73">
        <v>-4000000</v>
      </c>
      <c r="GN22" s="73">
        <v>-550100</v>
      </c>
      <c r="GO22" s="73">
        <v>-664000</v>
      </c>
      <c r="GP22" s="73">
        <v>-40</v>
      </c>
      <c r="GQ22" s="73">
        <v>0</v>
      </c>
      <c r="GR22" s="73">
        <v>-171310</v>
      </c>
      <c r="GS22" s="73">
        <v>-40000</v>
      </c>
      <c r="GT22" s="73">
        <v>-5335</v>
      </c>
      <c r="GU22" s="73">
        <v>-21913440</v>
      </c>
      <c r="GV22" s="73">
        <v>-13900000</v>
      </c>
      <c r="GW22" s="73">
        <v>-105754</v>
      </c>
      <c r="GX22" s="73">
        <v>-515742</v>
      </c>
      <c r="GY22" s="73">
        <v>-5700</v>
      </c>
      <c r="GZ22" s="73">
        <v>-5700</v>
      </c>
      <c r="HA22" s="73">
        <v>-5100</v>
      </c>
      <c r="HB22" s="73">
        <v>-7500</v>
      </c>
      <c r="HC22" s="73">
        <v>-6900</v>
      </c>
      <c r="HD22" s="73">
        <v>-6300</v>
      </c>
      <c r="HE22" s="73">
        <v>-1604000</v>
      </c>
      <c r="HF22" s="73">
        <v>-4000</v>
      </c>
      <c r="HG22" s="73">
        <v>-15308</v>
      </c>
      <c r="HH22" s="73">
        <v>-11000</v>
      </c>
      <c r="HI22" s="73">
        <v>-676277</v>
      </c>
      <c r="HJ22" s="73">
        <v>-22000</v>
      </c>
      <c r="HK22" s="73">
        <v>-7680000</v>
      </c>
      <c r="HL22" s="73">
        <v>-8210000</v>
      </c>
      <c r="HM22" s="73">
        <v>-9680000</v>
      </c>
      <c r="HN22" s="73">
        <v>-12680000</v>
      </c>
      <c r="HO22" s="73">
        <v>-6410000</v>
      </c>
      <c r="HP22" s="73">
        <v>-890000</v>
      </c>
      <c r="HQ22" s="73">
        <v>0</v>
      </c>
      <c r="HR22" s="73">
        <v>-5000000</v>
      </c>
      <c r="HS22" s="73">
        <v>0</v>
      </c>
      <c r="HT22" s="73">
        <v>0</v>
      </c>
      <c r="HU22" s="73">
        <v>0</v>
      </c>
      <c r="HV22" s="73">
        <v>0</v>
      </c>
      <c r="HW22" s="73">
        <v>-11296115</v>
      </c>
      <c r="HX22" s="73">
        <v>-2901000</v>
      </c>
      <c r="HY22" s="73">
        <v>-680000</v>
      </c>
      <c r="HZ22" s="73">
        <v>-1000104</v>
      </c>
      <c r="IA22" s="73">
        <v>-31997</v>
      </c>
      <c r="IB22" s="73">
        <v>-5</v>
      </c>
      <c r="IC22" s="73">
        <v>-7900000</v>
      </c>
      <c r="ID22" s="73">
        <v>-24500000</v>
      </c>
      <c r="IE22" s="73">
        <v>-20108949</v>
      </c>
      <c r="IF22" s="73">
        <v>0</v>
      </c>
      <c r="IG22" s="73">
        <v>-204</v>
      </c>
      <c r="IH22" s="73">
        <v>-1400273</v>
      </c>
      <c r="II22" s="73">
        <v>-37100000</v>
      </c>
      <c r="IJ22" s="73">
        <v>-30700000</v>
      </c>
      <c r="IK22" s="73">
        <v>-30800000</v>
      </c>
      <c r="IL22" s="73">
        <v>-4500000</v>
      </c>
      <c r="IM22" s="73">
        <v>-219554</v>
      </c>
      <c r="IN22" s="73">
        <v>0</v>
      </c>
      <c r="IO22" s="73">
        <v>-11500000</v>
      </c>
      <c r="IP22" s="73">
        <v>-1000000</v>
      </c>
      <c r="IQ22" s="73">
        <v>-2250000</v>
      </c>
      <c r="IR22" s="73">
        <v>-1000000</v>
      </c>
      <c r="IS22" s="73">
        <v>-2688</v>
      </c>
      <c r="IT22" s="73">
        <v>0</v>
      </c>
      <c r="IU22" s="73">
        <v>-7768710</v>
      </c>
      <c r="IV22" s="73">
        <v>-7500000</v>
      </c>
      <c r="IW22" s="73">
        <v>-6400000</v>
      </c>
      <c r="IX22" s="73">
        <v>-1797076</v>
      </c>
      <c r="IY22" s="73">
        <v>-2000228</v>
      </c>
      <c r="IZ22" s="73">
        <v>-7300000</v>
      </c>
      <c r="JA22" s="73">
        <v>-5600000</v>
      </c>
      <c r="JB22" s="73">
        <v>-5600000</v>
      </c>
      <c r="JC22" s="73">
        <v>-5500000</v>
      </c>
      <c r="JD22" s="73">
        <v>-500023</v>
      </c>
      <c r="JE22" s="78">
        <v>-3045</v>
      </c>
      <c r="JF22" s="73">
        <v>0</v>
      </c>
      <c r="JG22" s="73">
        <v>-49040234</v>
      </c>
      <c r="JH22" s="73">
        <v>-53758997</v>
      </c>
      <c r="JI22" s="73">
        <v>-38478994</v>
      </c>
      <c r="JJ22" s="73">
        <v>-7169618</v>
      </c>
      <c r="JK22" s="73">
        <v>-30618631</v>
      </c>
      <c r="JL22" s="73">
        <v>-50330672</v>
      </c>
      <c r="JM22" s="73">
        <v>-1048000</v>
      </c>
      <c r="JN22" s="73">
        <v>-1100000</v>
      </c>
      <c r="JO22" s="73">
        <v>-4000000</v>
      </c>
      <c r="JP22" s="73">
        <v>-50000</v>
      </c>
      <c r="JQ22" s="73">
        <v>0</v>
      </c>
      <c r="JR22" s="73">
        <v>0</v>
      </c>
      <c r="JS22" s="73">
        <v>-5101752</v>
      </c>
      <c r="JT22" s="73">
        <v>-6900000</v>
      </c>
      <c r="JU22" s="73">
        <v>-10400000</v>
      </c>
      <c r="JV22" s="73">
        <v>-13</v>
      </c>
      <c r="JW22" s="73">
        <v>-3457000</v>
      </c>
      <c r="JX22" s="73">
        <v>-3288850</v>
      </c>
      <c r="JY22" s="73">
        <v>-4200000</v>
      </c>
      <c r="JZ22" s="73">
        <v>-4200000</v>
      </c>
      <c r="KA22" s="73">
        <v>-5000000</v>
      </c>
      <c r="KB22" s="73">
        <v>-1400000</v>
      </c>
      <c r="KC22" s="73">
        <v>0</v>
      </c>
      <c r="KD22" s="73">
        <v>0</v>
      </c>
      <c r="KE22" s="73">
        <v>-10820000</v>
      </c>
      <c r="KF22" s="73">
        <v>-7672000</v>
      </c>
      <c r="KG22" s="73">
        <v>-4720000</v>
      </c>
      <c r="KH22" s="73">
        <v>-2250000</v>
      </c>
      <c r="KI22" s="73">
        <v>-8115000</v>
      </c>
      <c r="KJ22" s="73">
        <v>-2914500</v>
      </c>
      <c r="KK22" s="73">
        <v>0</v>
      </c>
      <c r="KL22" s="73">
        <v>0</v>
      </c>
      <c r="KM22" s="73">
        <v>0</v>
      </c>
      <c r="KN22" s="73">
        <v>0</v>
      </c>
      <c r="KO22" s="73">
        <v>0</v>
      </c>
      <c r="KP22" s="73">
        <v>-65980</v>
      </c>
      <c r="KQ22" s="73">
        <v>-2300000</v>
      </c>
      <c r="KR22" s="73">
        <v>-2900000</v>
      </c>
      <c r="KS22" s="73">
        <v>-1000000</v>
      </c>
      <c r="KT22" s="73">
        <v>0</v>
      </c>
      <c r="KU22" s="73">
        <v>0</v>
      </c>
      <c r="KV22" s="73">
        <v>0</v>
      </c>
      <c r="KW22" s="73">
        <v>0</v>
      </c>
      <c r="KX22" s="73">
        <v>-4405607</v>
      </c>
      <c r="KY22" s="73">
        <v>0</v>
      </c>
      <c r="KZ22" s="73">
        <v>-111000000</v>
      </c>
      <c r="LA22" s="73">
        <v>0</v>
      </c>
      <c r="LB22" s="73">
        <v>-5105430</v>
      </c>
      <c r="LC22" s="73">
        <v>-1970000</v>
      </c>
      <c r="LD22" s="73">
        <v>-2270000</v>
      </c>
      <c r="LE22" s="73">
        <v>-50096</v>
      </c>
      <c r="LF22" s="73">
        <v>-50031</v>
      </c>
      <c r="LG22" s="73">
        <v>-8</v>
      </c>
      <c r="LH22" s="73">
        <v>-50000</v>
      </c>
      <c r="LI22" s="73">
        <v>-4550000</v>
      </c>
      <c r="LJ22" s="73">
        <v>0</v>
      </c>
      <c r="LK22" s="73">
        <v>0</v>
      </c>
      <c r="LL22" s="73">
        <v>0</v>
      </c>
      <c r="LM22" s="73">
        <v>0</v>
      </c>
      <c r="LN22" s="73">
        <v>0</v>
      </c>
      <c r="LO22" s="73">
        <v>-11047000</v>
      </c>
      <c r="LP22" s="73">
        <v>-5000000</v>
      </c>
      <c r="LQ22" s="73">
        <v>-34000000</v>
      </c>
      <c r="LR22" s="73">
        <v>-45300000</v>
      </c>
      <c r="LS22" s="73">
        <v>0</v>
      </c>
      <c r="LT22" s="73">
        <v>-3987179</v>
      </c>
      <c r="LU22" s="73">
        <v>0</v>
      </c>
      <c r="LV22" s="73">
        <v>-1000000</v>
      </c>
      <c r="LW22" s="73">
        <v>-1000000</v>
      </c>
      <c r="LX22" s="73">
        <v>-500000</v>
      </c>
      <c r="LY22" s="73">
        <v>-30</v>
      </c>
      <c r="LZ22" s="73">
        <v>-40000</v>
      </c>
      <c r="MA22" s="73">
        <v>0</v>
      </c>
      <c r="MB22" s="73">
        <v>-117812</v>
      </c>
      <c r="MC22" s="73">
        <v>-321205</v>
      </c>
      <c r="MD22" s="73">
        <v>-212989</v>
      </c>
      <c r="ME22" s="73">
        <v>0</v>
      </c>
      <c r="MF22" s="73">
        <v>-2400000</v>
      </c>
      <c r="MG22" s="73">
        <v>-27500000</v>
      </c>
      <c r="MH22" s="73">
        <v>-27700000</v>
      </c>
      <c r="MI22" s="73">
        <v>0</v>
      </c>
      <c r="MJ22" s="73">
        <v>0</v>
      </c>
      <c r="MK22" s="73">
        <v>-500000</v>
      </c>
      <c r="ML22" s="73">
        <v>-27830</v>
      </c>
      <c r="MM22" s="73">
        <v>-13000</v>
      </c>
      <c r="MN22" s="73">
        <v>-525000</v>
      </c>
      <c r="MO22" s="73">
        <v>0</v>
      </c>
      <c r="MP22" s="73">
        <v>0</v>
      </c>
      <c r="MQ22" s="73">
        <v>-5000</v>
      </c>
      <c r="MR22" s="73">
        <v>-5000</v>
      </c>
      <c r="MS22" s="73">
        <v>-12620</v>
      </c>
      <c r="MT22" s="73">
        <v>-500</v>
      </c>
      <c r="MU22" s="73">
        <v>-200500</v>
      </c>
      <c r="MV22" s="73">
        <v>-1500</v>
      </c>
      <c r="MW22" s="73">
        <v>-500</v>
      </c>
      <c r="MX22" s="73">
        <v>-140460</v>
      </c>
      <c r="MY22" s="73">
        <v>-300000</v>
      </c>
      <c r="MZ22" s="73">
        <v>-300000</v>
      </c>
      <c r="NA22" s="73">
        <v>-400000</v>
      </c>
      <c r="NB22" s="73">
        <v>0</v>
      </c>
      <c r="NC22" s="73">
        <v>0</v>
      </c>
      <c r="ND22" s="73">
        <v>0</v>
      </c>
      <c r="NE22" s="73">
        <v>-14000067</v>
      </c>
      <c r="NF22" s="73">
        <v>-14027614</v>
      </c>
      <c r="NG22" s="73">
        <v>-19000000</v>
      </c>
      <c r="NH22" s="73">
        <v>-11800000</v>
      </c>
      <c r="NI22" s="73">
        <v>-2400000</v>
      </c>
      <c r="NJ22" s="73">
        <v>-18312874</v>
      </c>
      <c r="NK22" s="73">
        <v>-15000000</v>
      </c>
      <c r="NL22" s="73">
        <v>-23200000</v>
      </c>
      <c r="NM22" s="73">
        <v>-25500000</v>
      </c>
      <c r="NN22" s="73">
        <v>-9000000</v>
      </c>
      <c r="NO22" s="73">
        <v>0</v>
      </c>
      <c r="NP22" s="73">
        <v>0</v>
      </c>
      <c r="NQ22" s="73">
        <v>0</v>
      </c>
      <c r="NR22" s="73">
        <v>0</v>
      </c>
      <c r="NS22" s="73">
        <v>0</v>
      </c>
      <c r="NT22" s="73">
        <v>0</v>
      </c>
      <c r="NU22" s="73">
        <v>-883</v>
      </c>
      <c r="NV22" s="73">
        <v>0</v>
      </c>
      <c r="NW22" s="73">
        <v>-25701</v>
      </c>
      <c r="NX22" s="73">
        <v>0</v>
      </c>
      <c r="NY22" s="73">
        <v>0</v>
      </c>
      <c r="NZ22" s="73">
        <v>-27000000</v>
      </c>
      <c r="OA22" s="73">
        <v>-50000000</v>
      </c>
      <c r="OB22" s="73">
        <v>-25600030</v>
      </c>
      <c r="OC22" s="73">
        <v>-17402580</v>
      </c>
      <c r="OD22" s="73">
        <v>-13252390</v>
      </c>
      <c r="OE22" s="73">
        <v>-10103520</v>
      </c>
      <c r="OF22" s="73">
        <v>-2650</v>
      </c>
      <c r="OG22" s="73">
        <v>0</v>
      </c>
      <c r="OH22" s="73">
        <v>-149742</v>
      </c>
      <c r="OI22" s="73">
        <v>-7634393</v>
      </c>
      <c r="OJ22" s="73">
        <v>-24000000</v>
      </c>
      <c r="OK22" s="73">
        <v>-27225801</v>
      </c>
      <c r="OL22" s="73">
        <v>-11500000</v>
      </c>
      <c r="OM22" s="73">
        <v>-1000000</v>
      </c>
      <c r="ON22" s="73">
        <v>0</v>
      </c>
      <c r="OO22" s="73">
        <v>-100000</v>
      </c>
      <c r="OP22" s="73">
        <v>-900000</v>
      </c>
      <c r="OQ22" s="73">
        <v>-300000</v>
      </c>
      <c r="OR22" s="73">
        <v>0</v>
      </c>
      <c r="OS22" s="73">
        <v>-9431</v>
      </c>
      <c r="OT22" s="73">
        <v>0</v>
      </c>
      <c r="OU22" s="73">
        <v>0</v>
      </c>
      <c r="OV22" s="73">
        <v>0</v>
      </c>
      <c r="OW22" s="73">
        <v>-350000</v>
      </c>
      <c r="OX22" s="73">
        <v>-1500000</v>
      </c>
      <c r="OY22" s="73">
        <v>0</v>
      </c>
      <c r="OZ22" s="73">
        <v>-800000</v>
      </c>
      <c r="PA22" s="73">
        <v>-33330000</v>
      </c>
      <c r="PB22" s="73">
        <v>-15100000</v>
      </c>
      <c r="PC22" s="73">
        <v>-9700000</v>
      </c>
      <c r="PD22" s="73">
        <v>-33100000</v>
      </c>
      <c r="PE22" s="73">
        <v>0</v>
      </c>
      <c r="PF22" s="73">
        <v>-599884</v>
      </c>
      <c r="PG22" s="73">
        <v>-17580000</v>
      </c>
      <c r="PH22" s="73">
        <v>-20000000</v>
      </c>
      <c r="PI22" s="73">
        <v>-17100000</v>
      </c>
      <c r="PJ22" s="73">
        <v>-14100000</v>
      </c>
      <c r="PK22" s="73">
        <v>0</v>
      </c>
      <c r="PL22" s="73">
        <v>0</v>
      </c>
      <c r="PM22" s="73">
        <v>-23735</v>
      </c>
      <c r="PN22" s="73">
        <v>0</v>
      </c>
      <c r="PO22" s="73">
        <v>0</v>
      </c>
      <c r="PP22" s="73">
        <v>0</v>
      </c>
      <c r="PQ22" s="73">
        <v>0</v>
      </c>
      <c r="PR22" s="73">
        <v>-56228</v>
      </c>
      <c r="PS22" s="73">
        <v>-52405121</v>
      </c>
      <c r="PT22" s="73">
        <v>-80250000</v>
      </c>
      <c r="PU22" s="73">
        <v>-72837872</v>
      </c>
      <c r="PV22" s="73">
        <v>-112953</v>
      </c>
      <c r="PW22" s="73">
        <v>-617</v>
      </c>
      <c r="PX22" s="73">
        <v>-506620</v>
      </c>
      <c r="PY22" s="73">
        <v>-12375</v>
      </c>
      <c r="PZ22" s="73">
        <v>-2136</v>
      </c>
      <c r="QA22" s="73">
        <v>-100000</v>
      </c>
      <c r="QB22" s="73">
        <v>-22</v>
      </c>
      <c r="QC22" s="73">
        <v>-100033</v>
      </c>
      <c r="QD22" s="73">
        <v>-5021</v>
      </c>
      <c r="QE22" s="73">
        <v>-18456</v>
      </c>
      <c r="QF22" s="73">
        <v>-680000</v>
      </c>
      <c r="QG22" s="73">
        <v>0</v>
      </c>
      <c r="QH22" s="73">
        <v>-200000</v>
      </c>
      <c r="QI22" s="73">
        <v>-3383581</v>
      </c>
      <c r="QJ22" s="73">
        <v>-10</v>
      </c>
      <c r="QK22" s="73">
        <v>-3535259</v>
      </c>
      <c r="QL22" s="73">
        <v>-12038210</v>
      </c>
      <c r="QM22" s="73">
        <v>-11026495</v>
      </c>
      <c r="QN22" s="73">
        <v>-9003503</v>
      </c>
      <c r="QO22" s="73">
        <v>-4005201</v>
      </c>
      <c r="QP22" s="73">
        <v>-8501</v>
      </c>
      <c r="QQ22" s="73">
        <v>-7580568</v>
      </c>
      <c r="QR22" s="73">
        <v>-8112912</v>
      </c>
      <c r="QS22" s="73">
        <v>-7527000</v>
      </c>
      <c r="QT22" s="73">
        <v>-2892</v>
      </c>
      <c r="QU22" s="73">
        <v>-5031</v>
      </c>
      <c r="QV22" s="73">
        <v>0</v>
      </c>
      <c r="QW22" s="73">
        <v>-16300000</v>
      </c>
      <c r="QX22" s="73">
        <v>-13800000</v>
      </c>
      <c r="QY22" s="73">
        <v>-6915000</v>
      </c>
      <c r="QZ22" s="73">
        <v>-11300000</v>
      </c>
      <c r="RA22" s="73">
        <v>0</v>
      </c>
      <c r="RB22" s="73">
        <v>0</v>
      </c>
      <c r="RC22" s="73">
        <v>0</v>
      </c>
      <c r="RD22" s="73">
        <v>0</v>
      </c>
      <c r="RE22" s="73">
        <v>-41828</v>
      </c>
      <c r="RF22" s="73">
        <v>0</v>
      </c>
      <c r="RG22" s="73">
        <v>0</v>
      </c>
      <c r="RH22" s="73">
        <v>-150000</v>
      </c>
      <c r="RI22" s="73">
        <v>-14412</v>
      </c>
      <c r="RJ22" s="73">
        <v>-2000000</v>
      </c>
      <c r="RK22" s="73">
        <v>0</v>
      </c>
      <c r="RL22" s="73">
        <v>-2421</v>
      </c>
      <c r="RM22" s="73">
        <v>0</v>
      </c>
      <c r="RN22" s="73">
        <v>0</v>
      </c>
      <c r="RO22" s="73">
        <v>-44552</v>
      </c>
      <c r="RP22" s="73">
        <v>-30000</v>
      </c>
      <c r="RQ22" s="73">
        <v>0</v>
      </c>
      <c r="RR22" s="73">
        <v>0</v>
      </c>
      <c r="RS22" s="73">
        <v>0</v>
      </c>
      <c r="RT22" s="73">
        <v>0</v>
      </c>
      <c r="RU22" s="73">
        <v>-500013</v>
      </c>
      <c r="RV22" s="73">
        <v>-15000069</v>
      </c>
      <c r="RW22" s="73">
        <v>-1000037</v>
      </c>
      <c r="RX22" s="73">
        <v>-1500040</v>
      </c>
      <c r="RY22" s="73">
        <v>-40114</v>
      </c>
      <c r="RZ22" s="73">
        <v>-4437</v>
      </c>
      <c r="SA22" s="73">
        <v>1641956</v>
      </c>
      <c r="SB22" s="73">
        <v>-428154</v>
      </c>
      <c r="SC22" s="73">
        <v>-795870</v>
      </c>
      <c r="SD22" s="73">
        <v>-417931</v>
      </c>
      <c r="SE22" s="73">
        <v>0</v>
      </c>
      <c r="SF22" s="73">
        <v>0</v>
      </c>
      <c r="SG22" s="73">
        <v>-423666</v>
      </c>
      <c r="SH22" s="73">
        <v>0</v>
      </c>
      <c r="SI22" s="73">
        <v>0</v>
      </c>
      <c r="SJ22" s="73">
        <v>0</v>
      </c>
      <c r="SK22" s="73">
        <v>0</v>
      </c>
      <c r="SL22" s="73">
        <v>0</v>
      </c>
      <c r="SM22" s="73">
        <v>0</v>
      </c>
      <c r="SN22" s="73">
        <v>0</v>
      </c>
      <c r="SO22" s="73">
        <v>0</v>
      </c>
      <c r="SP22" s="73">
        <v>0</v>
      </c>
      <c r="SQ22" s="73">
        <v>0</v>
      </c>
      <c r="SR22" s="73">
        <v>0</v>
      </c>
      <c r="SS22" s="73">
        <v>-1000000</v>
      </c>
      <c r="ST22" s="73">
        <v>-1100000</v>
      </c>
      <c r="SU22" s="73">
        <v>0</v>
      </c>
      <c r="SV22" s="73">
        <v>0</v>
      </c>
      <c r="SW22" s="73">
        <v>0</v>
      </c>
      <c r="SX22" s="73">
        <v>0</v>
      </c>
    </row>
    <row r="23" spans="1:518">
      <c r="A23" s="25"/>
      <c r="B23" s="27" t="s">
        <v>420</v>
      </c>
      <c r="C23" s="73">
        <v>14501485</v>
      </c>
      <c r="D23" s="73">
        <v>14879959</v>
      </c>
      <c r="E23" s="73">
        <v>17520045</v>
      </c>
      <c r="F23" s="73">
        <v>82923772</v>
      </c>
      <c r="G23" s="73">
        <v>1379236</v>
      </c>
      <c r="H23" s="73">
        <v>817558</v>
      </c>
      <c r="I23" s="73">
        <v>891973</v>
      </c>
      <c r="J23" s="73">
        <v>921000</v>
      </c>
      <c r="K23" s="73">
        <v>1180452</v>
      </c>
      <c r="L23" s="73">
        <v>988765</v>
      </c>
      <c r="M23" s="73">
        <v>398147</v>
      </c>
      <c r="N23" s="73">
        <v>41000</v>
      </c>
      <c r="O23" s="73">
        <v>1199825</v>
      </c>
      <c r="P23" s="73">
        <v>1028556</v>
      </c>
      <c r="Q23" s="73">
        <v>719484</v>
      </c>
      <c r="R23" s="73">
        <v>12764</v>
      </c>
      <c r="S23" s="73">
        <v>571700</v>
      </c>
      <c r="T23" s="73">
        <v>9950</v>
      </c>
      <c r="U23" s="73">
        <v>635772</v>
      </c>
      <c r="V23" s="73">
        <v>16000</v>
      </c>
      <c r="W23" s="73">
        <v>79572</v>
      </c>
      <c r="X23" s="73">
        <v>369125</v>
      </c>
      <c r="Y23" s="73">
        <v>546008</v>
      </c>
      <c r="Z23" s="73">
        <v>21036</v>
      </c>
      <c r="AA23" s="73">
        <v>2941470</v>
      </c>
      <c r="AB23" s="73">
        <v>2469830</v>
      </c>
      <c r="AC23" s="73">
        <v>738200</v>
      </c>
      <c r="AD23" s="73">
        <v>862363</v>
      </c>
      <c r="AE23" s="73">
        <v>1221537</v>
      </c>
      <c r="AF23" s="73">
        <v>22000</v>
      </c>
      <c r="AG23" s="73">
        <v>874201</v>
      </c>
      <c r="AH23" s="73">
        <v>992105</v>
      </c>
      <c r="AI23" s="73">
        <v>33000</v>
      </c>
      <c r="AJ23" s="73">
        <v>130024</v>
      </c>
      <c r="AK23" s="73">
        <v>240537</v>
      </c>
      <c r="AL23" s="73">
        <v>207120</v>
      </c>
      <c r="AM23" s="73">
        <v>473549</v>
      </c>
      <c r="AN23" s="73">
        <v>1122770</v>
      </c>
      <c r="AO23" s="73">
        <v>573042</v>
      </c>
      <c r="AP23" s="73">
        <v>1222561</v>
      </c>
      <c r="AQ23" s="73">
        <v>576316</v>
      </c>
      <c r="AR23" s="73">
        <v>19000</v>
      </c>
      <c r="AS23" s="73">
        <v>4153853</v>
      </c>
      <c r="AT23" s="73">
        <v>14801744</v>
      </c>
      <c r="AU23" s="73">
        <v>9765061</v>
      </c>
      <c r="AV23" s="73">
        <v>1501624</v>
      </c>
      <c r="AW23" s="73">
        <v>272454</v>
      </c>
      <c r="AX23" s="73">
        <v>10108312</v>
      </c>
      <c r="AY23" s="73">
        <v>6423397</v>
      </c>
      <c r="AZ23" s="73">
        <v>2671145</v>
      </c>
      <c r="BA23" s="73">
        <v>7030850</v>
      </c>
      <c r="BB23" s="73">
        <v>6979374</v>
      </c>
      <c r="BC23" s="73">
        <v>4066289</v>
      </c>
      <c r="BD23" s="73">
        <v>79800</v>
      </c>
      <c r="BE23" s="73">
        <v>84829938</v>
      </c>
      <c r="BF23" s="73">
        <v>69569112</v>
      </c>
      <c r="BG23" s="73">
        <v>61205487</v>
      </c>
      <c r="BH23" s="73">
        <v>40859177</v>
      </c>
      <c r="BI23" s="73">
        <v>9145199</v>
      </c>
      <c r="BJ23" s="73">
        <v>3571487</v>
      </c>
      <c r="BK23" s="73">
        <v>1735464</v>
      </c>
      <c r="BL23" s="73">
        <v>2062011</v>
      </c>
      <c r="BM23" s="73">
        <v>670986</v>
      </c>
      <c r="BN23" s="73">
        <v>800171</v>
      </c>
      <c r="BO23" s="73">
        <v>172370</v>
      </c>
      <c r="BP23" s="73">
        <v>1515566</v>
      </c>
      <c r="BQ23" s="73">
        <v>2687357</v>
      </c>
      <c r="BR23" s="73">
        <v>5688162</v>
      </c>
      <c r="BS23" s="73">
        <v>1068894</v>
      </c>
      <c r="BT23" s="73">
        <v>274816</v>
      </c>
      <c r="BU23" s="73">
        <v>1158056</v>
      </c>
      <c r="BV23" s="73">
        <v>58009</v>
      </c>
      <c r="BW23" s="73">
        <v>4156287</v>
      </c>
      <c r="BX23" s="73">
        <v>2129374</v>
      </c>
      <c r="BY23" s="73">
        <v>2197907</v>
      </c>
      <c r="BZ23" s="73">
        <v>20830532</v>
      </c>
      <c r="CA23" s="73">
        <v>9770588</v>
      </c>
      <c r="CB23" s="73">
        <v>6574735</v>
      </c>
      <c r="CC23" s="73">
        <v>539367</v>
      </c>
      <c r="CD23" s="73">
        <v>2042610</v>
      </c>
      <c r="CE23" s="73">
        <v>1952019</v>
      </c>
      <c r="CF23" s="73">
        <v>817188</v>
      </c>
      <c r="CG23" s="73">
        <v>667137</v>
      </c>
      <c r="CH23" s="73">
        <v>125542</v>
      </c>
      <c r="CI23" s="73">
        <v>1473685</v>
      </c>
      <c r="CJ23" s="73">
        <v>1200252</v>
      </c>
      <c r="CK23" s="73">
        <v>2328213</v>
      </c>
      <c r="CL23" s="73">
        <v>713958</v>
      </c>
      <c r="CM23" s="73">
        <v>39000</v>
      </c>
      <c r="CN23" s="73">
        <v>211329</v>
      </c>
      <c r="CO23" s="73">
        <v>50243389</v>
      </c>
      <c r="CP23" s="73">
        <v>29539506</v>
      </c>
      <c r="CQ23" s="73">
        <v>26376078</v>
      </c>
      <c r="CR23" s="73">
        <v>34985790</v>
      </c>
      <c r="CS23" s="73">
        <v>32279248</v>
      </c>
      <c r="CT23" s="73">
        <v>3763855</v>
      </c>
      <c r="CU23" s="73">
        <v>213580</v>
      </c>
      <c r="CV23" s="73">
        <v>154047</v>
      </c>
      <c r="CW23" s="73">
        <v>36724</v>
      </c>
      <c r="CX23" s="73">
        <v>15000</v>
      </c>
      <c r="CY23" s="73">
        <v>0</v>
      </c>
      <c r="CZ23" s="73">
        <v>14999</v>
      </c>
      <c r="DA23" s="73">
        <v>2366966</v>
      </c>
      <c r="DB23" s="73">
        <v>1637914</v>
      </c>
      <c r="DC23" s="73">
        <v>2053052</v>
      </c>
      <c r="DD23" s="73">
        <v>371362</v>
      </c>
      <c r="DE23" s="73">
        <v>633578</v>
      </c>
      <c r="DF23" s="73">
        <v>82250</v>
      </c>
      <c r="DG23" s="73">
        <v>9505895</v>
      </c>
      <c r="DH23" s="73">
        <v>9203185</v>
      </c>
      <c r="DI23" s="73">
        <v>8332357</v>
      </c>
      <c r="DJ23" s="73">
        <v>11882537</v>
      </c>
      <c r="DK23" s="73">
        <v>12245753</v>
      </c>
      <c r="DL23" s="73">
        <v>680289</v>
      </c>
      <c r="DM23" s="73">
        <v>6610557</v>
      </c>
      <c r="DN23" s="73">
        <v>947513</v>
      </c>
      <c r="DO23" s="73">
        <v>1196813</v>
      </c>
      <c r="DP23" s="73">
        <v>723799</v>
      </c>
      <c r="DQ23" s="73">
        <v>952070</v>
      </c>
      <c r="DR23" s="73">
        <v>37000</v>
      </c>
      <c r="DS23" s="73">
        <v>4576691</v>
      </c>
      <c r="DT23" s="73">
        <v>6080512</v>
      </c>
      <c r="DU23" s="73">
        <v>18228241</v>
      </c>
      <c r="DV23" s="73">
        <v>10259649</v>
      </c>
      <c r="DW23" s="73">
        <v>1252029</v>
      </c>
      <c r="DX23" s="73">
        <v>682601</v>
      </c>
      <c r="DY23" s="73">
        <v>41341990</v>
      </c>
      <c r="DZ23" s="73">
        <v>13467557</v>
      </c>
      <c r="EA23" s="73">
        <v>12912598</v>
      </c>
      <c r="EB23" s="73">
        <v>168636313</v>
      </c>
      <c r="EC23" s="73">
        <v>173558267</v>
      </c>
      <c r="ED23" s="73">
        <v>254274374</v>
      </c>
      <c r="EE23" s="73">
        <v>25053229</v>
      </c>
      <c r="EF23" s="73">
        <v>17886037</v>
      </c>
      <c r="EG23" s="73">
        <v>4870972</v>
      </c>
      <c r="EH23" s="73">
        <v>4491137</v>
      </c>
      <c r="EI23" s="73">
        <v>5279854</v>
      </c>
      <c r="EJ23" s="73">
        <v>2983657</v>
      </c>
      <c r="EK23" s="73">
        <v>2935156</v>
      </c>
      <c r="EL23" s="73">
        <v>3041621</v>
      </c>
      <c r="EM23" s="73">
        <v>3303000</v>
      </c>
      <c r="EN23" s="73">
        <v>4862441</v>
      </c>
      <c r="EO23" s="73">
        <v>3276619</v>
      </c>
      <c r="EP23" s="73">
        <v>2103779</v>
      </c>
      <c r="EQ23" s="73">
        <v>1596503</v>
      </c>
      <c r="ER23" s="73">
        <v>1481210</v>
      </c>
      <c r="ES23" s="73">
        <v>1834393</v>
      </c>
      <c r="ET23" s="73">
        <v>1159427</v>
      </c>
      <c r="EU23" s="73">
        <v>49765</v>
      </c>
      <c r="EV23" s="73">
        <v>148565</v>
      </c>
      <c r="EW23" s="73">
        <v>9132347</v>
      </c>
      <c r="EX23" s="73">
        <v>3759913</v>
      </c>
      <c r="EY23" s="73">
        <v>685404</v>
      </c>
      <c r="EZ23" s="73">
        <v>284669</v>
      </c>
      <c r="FA23" s="73">
        <v>37696</v>
      </c>
      <c r="FB23" s="73">
        <v>36000</v>
      </c>
      <c r="FC23" s="73">
        <v>2587080</v>
      </c>
      <c r="FD23" s="73">
        <v>2854446</v>
      </c>
      <c r="FE23" s="73">
        <v>3361320</v>
      </c>
      <c r="FF23" s="73">
        <v>355563</v>
      </c>
      <c r="FG23" s="73">
        <v>108214</v>
      </c>
      <c r="FH23" s="73">
        <v>1609624</v>
      </c>
      <c r="FI23" s="73">
        <v>19431730</v>
      </c>
      <c r="FJ23" s="73">
        <v>19302851</v>
      </c>
      <c r="FK23" s="73">
        <v>6412372</v>
      </c>
      <c r="FL23" s="73">
        <v>34899299</v>
      </c>
      <c r="FM23" s="73">
        <v>30821395</v>
      </c>
      <c r="FN23" s="73">
        <v>14307717</v>
      </c>
      <c r="FO23" s="73">
        <v>1775536</v>
      </c>
      <c r="FP23" s="73">
        <v>2319514</v>
      </c>
      <c r="FQ23" s="73">
        <v>1436961</v>
      </c>
      <c r="FR23" s="73">
        <v>336279</v>
      </c>
      <c r="FS23" s="73">
        <v>84758</v>
      </c>
      <c r="FT23" s="73">
        <v>33439</v>
      </c>
      <c r="FU23" s="73">
        <v>743349</v>
      </c>
      <c r="FV23" s="73">
        <v>817510</v>
      </c>
      <c r="FW23" s="73">
        <v>1038942</v>
      </c>
      <c r="FX23" s="73">
        <v>438587</v>
      </c>
      <c r="FY23" s="73">
        <v>795313</v>
      </c>
      <c r="FZ23" s="73">
        <v>72575</v>
      </c>
      <c r="GA23" s="73">
        <v>2774444</v>
      </c>
      <c r="GB23" s="73">
        <v>654335</v>
      </c>
      <c r="GC23" s="73">
        <v>394676</v>
      </c>
      <c r="GD23" s="73">
        <v>466703</v>
      </c>
      <c r="GE23" s="73">
        <v>29000</v>
      </c>
      <c r="GF23" s="73">
        <v>29000</v>
      </c>
      <c r="GG23" s="73">
        <v>1128470</v>
      </c>
      <c r="GH23" s="73">
        <v>428804</v>
      </c>
      <c r="GI23" s="73">
        <v>516248</v>
      </c>
      <c r="GJ23" s="73">
        <v>62370</v>
      </c>
      <c r="GK23" s="73">
        <v>754844</v>
      </c>
      <c r="GL23" s="73">
        <v>27000</v>
      </c>
      <c r="GM23" s="73">
        <v>6508593</v>
      </c>
      <c r="GN23" s="73">
        <v>1152670</v>
      </c>
      <c r="GO23" s="73">
        <v>2233649</v>
      </c>
      <c r="GP23" s="73">
        <v>1575029</v>
      </c>
      <c r="GQ23" s="73">
        <v>240961</v>
      </c>
      <c r="GR23" s="73">
        <v>46990</v>
      </c>
      <c r="GS23" s="73">
        <v>3682743</v>
      </c>
      <c r="GT23" s="73">
        <v>2660130</v>
      </c>
      <c r="GU23" s="73">
        <v>24135705</v>
      </c>
      <c r="GV23" s="73">
        <v>14932895</v>
      </c>
      <c r="GW23" s="73">
        <v>1832260</v>
      </c>
      <c r="GX23" s="73">
        <v>870861</v>
      </c>
      <c r="GY23" s="73">
        <v>1151626</v>
      </c>
      <c r="GZ23" s="73">
        <v>573451</v>
      </c>
      <c r="HA23" s="73">
        <v>64275</v>
      </c>
      <c r="HB23" s="73">
        <v>67250</v>
      </c>
      <c r="HC23" s="73">
        <v>143857</v>
      </c>
      <c r="HD23" s="73">
        <v>81477</v>
      </c>
      <c r="HE23" s="73">
        <v>1283076</v>
      </c>
      <c r="HF23" s="73">
        <v>104250</v>
      </c>
      <c r="HG23" s="73">
        <v>242091</v>
      </c>
      <c r="HH23" s="73">
        <v>255642</v>
      </c>
      <c r="HI23" s="73">
        <v>737218</v>
      </c>
      <c r="HJ23" s="73">
        <v>39761</v>
      </c>
      <c r="HK23" s="73">
        <v>10101786</v>
      </c>
      <c r="HL23" s="73">
        <v>9010598</v>
      </c>
      <c r="HM23" s="73">
        <v>10878754</v>
      </c>
      <c r="HN23" s="73">
        <v>12754064</v>
      </c>
      <c r="HO23" s="73">
        <v>5777935</v>
      </c>
      <c r="HP23" s="73">
        <v>285062</v>
      </c>
      <c r="HQ23" s="73">
        <v>6803783</v>
      </c>
      <c r="HR23" s="73">
        <v>1839861</v>
      </c>
      <c r="HS23" s="73">
        <v>1760732</v>
      </c>
      <c r="HT23" s="73">
        <v>2662415</v>
      </c>
      <c r="HU23" s="73">
        <v>1858062</v>
      </c>
      <c r="HV23" s="73">
        <v>4347898</v>
      </c>
      <c r="HW23" s="73">
        <v>13337200</v>
      </c>
      <c r="HX23" s="73">
        <v>2516694</v>
      </c>
      <c r="HY23" s="73">
        <v>3181918</v>
      </c>
      <c r="HZ23" s="73">
        <v>510933</v>
      </c>
      <c r="IA23" s="73">
        <v>834990</v>
      </c>
      <c r="IB23" s="73">
        <v>71794</v>
      </c>
      <c r="IC23" s="73">
        <v>12432545</v>
      </c>
      <c r="ID23" s="73">
        <v>22643583</v>
      </c>
      <c r="IE23" s="73">
        <v>19738237</v>
      </c>
      <c r="IF23" s="73">
        <v>467758</v>
      </c>
      <c r="IG23" s="73">
        <v>210668</v>
      </c>
      <c r="IH23" s="73">
        <v>54738</v>
      </c>
      <c r="II23" s="73">
        <v>39758314</v>
      </c>
      <c r="IJ23" s="73">
        <v>28715208</v>
      </c>
      <c r="IK23" s="73">
        <v>37239430</v>
      </c>
      <c r="IL23" s="73">
        <v>886102</v>
      </c>
      <c r="IM23" s="73">
        <v>656193</v>
      </c>
      <c r="IN23" s="73">
        <v>70000</v>
      </c>
      <c r="IO23" s="73">
        <v>13252467</v>
      </c>
      <c r="IP23" s="73">
        <v>2343792</v>
      </c>
      <c r="IQ23" s="73">
        <v>1675463</v>
      </c>
      <c r="IR23" s="73">
        <v>1331725</v>
      </c>
      <c r="IS23" s="73">
        <v>832005</v>
      </c>
      <c r="IT23" s="73">
        <v>2130168</v>
      </c>
      <c r="IU23" s="73">
        <v>10290613</v>
      </c>
      <c r="IV23" s="73">
        <v>8020580</v>
      </c>
      <c r="IW23" s="73">
        <v>7113184</v>
      </c>
      <c r="IX23" s="73">
        <v>2365871</v>
      </c>
      <c r="IY23" s="73">
        <v>2523465</v>
      </c>
      <c r="IZ23" s="73">
        <v>5354000</v>
      </c>
      <c r="JA23" s="73">
        <v>6779818</v>
      </c>
      <c r="JB23" s="73">
        <v>6981634</v>
      </c>
      <c r="JC23" s="73">
        <v>5574562</v>
      </c>
      <c r="JD23" s="73">
        <v>416535</v>
      </c>
      <c r="JE23" s="78">
        <v>55741</v>
      </c>
      <c r="JF23" s="73">
        <v>32000</v>
      </c>
      <c r="JG23" s="73">
        <v>58874442</v>
      </c>
      <c r="JH23" s="73">
        <v>54843846</v>
      </c>
      <c r="JI23" s="73">
        <v>37555871</v>
      </c>
      <c r="JJ23" s="73">
        <v>15999878</v>
      </c>
      <c r="JK23" s="73">
        <v>31231073</v>
      </c>
      <c r="JL23" s="73">
        <v>44583602</v>
      </c>
      <c r="JM23" s="73">
        <v>1347083</v>
      </c>
      <c r="JN23" s="73">
        <v>3001429</v>
      </c>
      <c r="JO23" s="73">
        <v>3950406</v>
      </c>
      <c r="JP23" s="73">
        <v>242048</v>
      </c>
      <c r="JQ23" s="73">
        <v>600520</v>
      </c>
      <c r="JR23" s="73">
        <v>35000</v>
      </c>
      <c r="JS23" s="73">
        <v>7437688</v>
      </c>
      <c r="JT23" s="73">
        <v>8998356</v>
      </c>
      <c r="JU23" s="73">
        <v>9316205</v>
      </c>
      <c r="JV23" s="73">
        <v>1296256</v>
      </c>
      <c r="JW23" s="73">
        <v>4274128</v>
      </c>
      <c r="JX23" s="73">
        <v>2682851</v>
      </c>
      <c r="JY23" s="73">
        <v>5472451</v>
      </c>
      <c r="JZ23" s="73">
        <v>4512170</v>
      </c>
      <c r="KA23" s="73">
        <v>5401565</v>
      </c>
      <c r="KB23" s="73">
        <v>990876</v>
      </c>
      <c r="KC23" s="73">
        <v>27993</v>
      </c>
      <c r="KD23" s="73">
        <v>27804</v>
      </c>
      <c r="KE23" s="73">
        <v>14863169</v>
      </c>
      <c r="KF23" s="73">
        <v>11685757</v>
      </c>
      <c r="KG23" s="73">
        <v>7882689</v>
      </c>
      <c r="KH23" s="73">
        <v>3073057</v>
      </c>
      <c r="KI23" s="73">
        <v>8941722</v>
      </c>
      <c r="KJ23" s="73">
        <v>2974816</v>
      </c>
      <c r="KK23" s="73">
        <v>897810</v>
      </c>
      <c r="KL23" s="73">
        <v>305027</v>
      </c>
      <c r="KM23" s="73">
        <v>96510</v>
      </c>
      <c r="KN23" s="73">
        <v>48247</v>
      </c>
      <c r="KO23" s="73">
        <v>32921</v>
      </c>
      <c r="KP23" s="73">
        <v>89980</v>
      </c>
      <c r="KQ23" s="73">
        <v>3973390</v>
      </c>
      <c r="KR23" s="73">
        <v>1667805</v>
      </c>
      <c r="KS23" s="73">
        <v>588394</v>
      </c>
      <c r="KT23" s="73">
        <v>419009</v>
      </c>
      <c r="KU23" s="73">
        <v>185311</v>
      </c>
      <c r="KV23" s="73">
        <v>31000</v>
      </c>
      <c r="KW23" s="73">
        <v>16801244</v>
      </c>
      <c r="KX23" s="73">
        <v>7700388</v>
      </c>
      <c r="KY23" s="73">
        <v>12487420</v>
      </c>
      <c r="KZ23" s="73">
        <v>96393999</v>
      </c>
      <c r="LA23" s="73">
        <v>3315178</v>
      </c>
      <c r="LB23" s="73">
        <v>3664151</v>
      </c>
      <c r="LC23" s="73">
        <v>3186098</v>
      </c>
      <c r="LD23" s="73">
        <v>2715905</v>
      </c>
      <c r="LE23" s="73">
        <v>1806795</v>
      </c>
      <c r="LF23" s="73">
        <v>648935</v>
      </c>
      <c r="LG23" s="73">
        <v>468124</v>
      </c>
      <c r="LH23" s="73">
        <v>147467</v>
      </c>
      <c r="LI23" s="73">
        <v>3751955</v>
      </c>
      <c r="LJ23" s="73">
        <v>2340120</v>
      </c>
      <c r="LK23" s="73">
        <v>914957</v>
      </c>
      <c r="LL23" s="73">
        <v>698013</v>
      </c>
      <c r="LM23" s="73">
        <v>71874</v>
      </c>
      <c r="LN23" s="73">
        <v>27000</v>
      </c>
      <c r="LO23" s="73">
        <v>23675596</v>
      </c>
      <c r="LP23" s="73">
        <v>11194191</v>
      </c>
      <c r="LQ23" s="73">
        <v>34450408</v>
      </c>
      <c r="LR23" s="73">
        <v>39996761</v>
      </c>
      <c r="LS23" s="73">
        <v>2317737</v>
      </c>
      <c r="LT23" s="73">
        <v>1981107</v>
      </c>
      <c r="LU23" s="73">
        <v>1658931</v>
      </c>
      <c r="LV23" s="73">
        <v>1540752</v>
      </c>
      <c r="LW23" s="73">
        <v>2031481</v>
      </c>
      <c r="LX23" s="73">
        <v>147378</v>
      </c>
      <c r="LY23" s="73">
        <v>81571</v>
      </c>
      <c r="LZ23" s="73">
        <v>32965</v>
      </c>
      <c r="MA23" s="73">
        <v>31250</v>
      </c>
      <c r="MB23" s="73">
        <v>300517</v>
      </c>
      <c r="MC23" s="73">
        <v>28000</v>
      </c>
      <c r="MD23" s="73">
        <v>28000</v>
      </c>
      <c r="ME23" s="73">
        <v>132312</v>
      </c>
      <c r="MF23" s="73">
        <v>2328000</v>
      </c>
      <c r="MG23" s="73">
        <v>30327043</v>
      </c>
      <c r="MH23" s="73">
        <v>25581716</v>
      </c>
      <c r="MI23" s="73">
        <v>7284739</v>
      </c>
      <c r="MJ23" s="73">
        <v>2947842</v>
      </c>
      <c r="MK23" s="73">
        <v>757381</v>
      </c>
      <c r="ML23" s="73">
        <v>1761253</v>
      </c>
      <c r="MM23" s="73">
        <v>602731</v>
      </c>
      <c r="MN23" s="73">
        <v>709483</v>
      </c>
      <c r="MO23" s="73">
        <v>270852</v>
      </c>
      <c r="MP23" s="73">
        <v>55742</v>
      </c>
      <c r="MQ23" s="73">
        <v>33310</v>
      </c>
      <c r="MR23" s="73">
        <v>20000</v>
      </c>
      <c r="MS23" s="73">
        <v>891547</v>
      </c>
      <c r="MT23" s="73">
        <v>701193</v>
      </c>
      <c r="MU23" s="73">
        <v>1897230</v>
      </c>
      <c r="MV23" s="73">
        <v>944172</v>
      </c>
      <c r="MW23" s="73">
        <v>483992</v>
      </c>
      <c r="MX23" s="73">
        <v>318041</v>
      </c>
      <c r="MY23" s="73">
        <v>713375</v>
      </c>
      <c r="MZ23" s="73">
        <v>436500</v>
      </c>
      <c r="NA23" s="73">
        <v>423000</v>
      </c>
      <c r="NB23" s="73">
        <v>23000</v>
      </c>
      <c r="NC23" s="73">
        <v>23000</v>
      </c>
      <c r="ND23" s="73">
        <v>23000</v>
      </c>
      <c r="NE23" s="73">
        <v>15342634</v>
      </c>
      <c r="NF23" s="73">
        <v>16744919</v>
      </c>
      <c r="NG23" s="73">
        <v>19226543</v>
      </c>
      <c r="NH23" s="73">
        <v>14320958</v>
      </c>
      <c r="NI23" s="73">
        <v>1809293</v>
      </c>
      <c r="NJ23" s="73">
        <v>16779073</v>
      </c>
      <c r="NK23" s="73">
        <v>17398585</v>
      </c>
      <c r="NL23" s="73">
        <v>26328447</v>
      </c>
      <c r="NM23" s="73">
        <v>24700141</v>
      </c>
      <c r="NN23" s="73">
        <v>6973511</v>
      </c>
      <c r="NO23" s="73">
        <v>1009585</v>
      </c>
      <c r="NP23" s="73">
        <v>100027</v>
      </c>
      <c r="NQ23" s="73">
        <v>2794592</v>
      </c>
      <c r="NR23" s="73">
        <v>3370406</v>
      </c>
      <c r="NS23" s="73">
        <v>2980430</v>
      </c>
      <c r="NT23" s="73">
        <v>1822187</v>
      </c>
      <c r="NU23" s="73">
        <v>1255735</v>
      </c>
      <c r="NV23" s="73">
        <v>134990</v>
      </c>
      <c r="NW23" s="73">
        <v>3149224</v>
      </c>
      <c r="NX23" s="73">
        <v>1495810</v>
      </c>
      <c r="NY23" s="73">
        <v>3061868</v>
      </c>
      <c r="NZ23" s="73">
        <v>35232344</v>
      </c>
      <c r="OA23" s="73">
        <v>45755178</v>
      </c>
      <c r="OB23" s="73">
        <v>23678607</v>
      </c>
      <c r="OC23" s="73">
        <v>20078695</v>
      </c>
      <c r="OD23" s="73">
        <v>13266327</v>
      </c>
      <c r="OE23" s="73">
        <v>9688949</v>
      </c>
      <c r="OF23" s="73">
        <v>1592323</v>
      </c>
      <c r="OG23" s="73">
        <v>957497</v>
      </c>
      <c r="OH23" s="73">
        <v>222543</v>
      </c>
      <c r="OI23" s="73">
        <v>10252628</v>
      </c>
      <c r="OJ23" s="73">
        <v>31821601</v>
      </c>
      <c r="OK23" s="73">
        <v>29996441</v>
      </c>
      <c r="OL23" s="73">
        <v>7067339</v>
      </c>
      <c r="OM23" s="73">
        <v>1609912</v>
      </c>
      <c r="ON23" s="73">
        <v>2062698</v>
      </c>
      <c r="OO23" s="73">
        <v>372827</v>
      </c>
      <c r="OP23" s="73">
        <v>924000</v>
      </c>
      <c r="OQ23" s="73">
        <v>324000</v>
      </c>
      <c r="OR23" s="73">
        <v>219882</v>
      </c>
      <c r="OS23" s="73">
        <v>125159</v>
      </c>
      <c r="OT23" s="73">
        <v>32677</v>
      </c>
      <c r="OU23" s="73">
        <v>1780118</v>
      </c>
      <c r="OV23" s="73">
        <v>1304570</v>
      </c>
      <c r="OW23" s="73">
        <v>2072843</v>
      </c>
      <c r="OX23" s="73">
        <v>1051529</v>
      </c>
      <c r="OY23" s="73">
        <v>1065147</v>
      </c>
      <c r="OZ23" s="73">
        <v>94543</v>
      </c>
      <c r="PA23" s="73">
        <v>41893011</v>
      </c>
      <c r="PB23" s="73">
        <v>15602905</v>
      </c>
      <c r="PC23" s="73">
        <v>12461289</v>
      </c>
      <c r="PD23" s="73">
        <v>30114079</v>
      </c>
      <c r="PE23" s="73">
        <v>521799</v>
      </c>
      <c r="PF23" s="73">
        <v>174893</v>
      </c>
      <c r="PG23" s="73">
        <v>20519465</v>
      </c>
      <c r="PH23" s="73">
        <v>18835879</v>
      </c>
      <c r="PI23" s="73">
        <v>19168880</v>
      </c>
      <c r="PJ23" s="73">
        <v>15111234</v>
      </c>
      <c r="PK23" s="73">
        <v>504989</v>
      </c>
      <c r="PL23" s="73">
        <v>150778</v>
      </c>
      <c r="PM23" s="73">
        <v>824597</v>
      </c>
      <c r="PN23" s="73">
        <v>594711</v>
      </c>
      <c r="PO23" s="73">
        <v>653888</v>
      </c>
      <c r="PP23" s="73">
        <v>603590</v>
      </c>
      <c r="PQ23" s="73">
        <v>291343</v>
      </c>
      <c r="PR23" s="73">
        <v>90515</v>
      </c>
      <c r="PS23" s="73">
        <v>73510481</v>
      </c>
      <c r="PT23" s="73">
        <v>109259280</v>
      </c>
      <c r="PU23" s="73">
        <v>57363346</v>
      </c>
      <c r="PV23" s="73">
        <v>6855628</v>
      </c>
      <c r="PW23" s="73">
        <v>9921609</v>
      </c>
      <c r="PX23" s="73">
        <v>15052599</v>
      </c>
      <c r="PY23" s="73">
        <v>1860413</v>
      </c>
      <c r="PZ23" s="73">
        <v>1439977</v>
      </c>
      <c r="QA23" s="73">
        <v>995428</v>
      </c>
      <c r="QB23" s="73">
        <v>1030409</v>
      </c>
      <c r="QC23" s="73">
        <v>600051</v>
      </c>
      <c r="QD23" s="73">
        <v>45528</v>
      </c>
      <c r="QE23" s="73">
        <v>1722238</v>
      </c>
      <c r="QF23" s="73">
        <v>991416</v>
      </c>
      <c r="QG23" s="73">
        <v>2527666</v>
      </c>
      <c r="QH23" s="73">
        <v>1037199</v>
      </c>
      <c r="QI23" s="73">
        <v>768755</v>
      </c>
      <c r="QJ23" s="73">
        <v>53960</v>
      </c>
      <c r="QK23" s="73">
        <v>7538549</v>
      </c>
      <c r="QL23" s="73">
        <v>13376794</v>
      </c>
      <c r="QM23" s="73">
        <v>15530250</v>
      </c>
      <c r="QN23" s="73">
        <v>10931114</v>
      </c>
      <c r="QO23" s="73">
        <v>5319610</v>
      </c>
      <c r="QP23" s="73">
        <v>998425</v>
      </c>
      <c r="QQ23" s="73">
        <v>8797331</v>
      </c>
      <c r="QR23" s="73">
        <v>5649792</v>
      </c>
      <c r="QS23" s="73">
        <v>9629426</v>
      </c>
      <c r="QT23" s="73">
        <v>1315847</v>
      </c>
      <c r="QU23" s="73">
        <v>1141183</v>
      </c>
      <c r="QV23" s="73">
        <v>259032</v>
      </c>
      <c r="QW23" s="73">
        <v>17576939</v>
      </c>
      <c r="QX23" s="73">
        <v>12831233</v>
      </c>
      <c r="QY23" s="73">
        <v>8528174</v>
      </c>
      <c r="QZ23" s="73">
        <v>9833191</v>
      </c>
      <c r="RA23" s="73">
        <v>83310</v>
      </c>
      <c r="RB23" s="73">
        <v>77647</v>
      </c>
      <c r="RC23" s="73">
        <v>275415</v>
      </c>
      <c r="RD23" s="73">
        <v>982226</v>
      </c>
      <c r="RE23" s="73">
        <v>387661</v>
      </c>
      <c r="RF23" s="73">
        <v>228645</v>
      </c>
      <c r="RG23" s="73">
        <v>250570</v>
      </c>
      <c r="RH23" s="73">
        <v>231466</v>
      </c>
      <c r="RI23" s="73">
        <v>5683678</v>
      </c>
      <c r="RJ23" s="73">
        <v>1776444</v>
      </c>
      <c r="RK23" s="73">
        <v>1499774</v>
      </c>
      <c r="RL23" s="73">
        <v>1319159</v>
      </c>
      <c r="RM23" s="73">
        <v>896380</v>
      </c>
      <c r="RN23" s="73">
        <v>507290</v>
      </c>
      <c r="RO23" s="73">
        <v>62245</v>
      </c>
      <c r="RP23" s="73">
        <v>81000</v>
      </c>
      <c r="RQ23" s="73">
        <v>22373</v>
      </c>
      <c r="RR23" s="73">
        <v>56850</v>
      </c>
      <c r="RS23" s="73">
        <v>18000</v>
      </c>
      <c r="RT23" s="73">
        <v>22088</v>
      </c>
      <c r="RU23" s="73">
        <v>672002</v>
      </c>
      <c r="RV23" s="73">
        <v>15549589</v>
      </c>
      <c r="RW23" s="73">
        <v>1191199</v>
      </c>
      <c r="RX23" s="73">
        <v>1620515</v>
      </c>
      <c r="RY23" s="73">
        <v>210620</v>
      </c>
      <c r="RZ23" s="73">
        <v>87880</v>
      </c>
      <c r="SA23" s="73">
        <v>526070</v>
      </c>
      <c r="SB23" s="73">
        <v>514535</v>
      </c>
      <c r="SC23" s="73">
        <v>503252</v>
      </c>
      <c r="SD23" s="73">
        <v>492217</v>
      </c>
      <c r="SE23" s="73">
        <v>481424</v>
      </c>
      <c r="SF23" s="73">
        <v>665993</v>
      </c>
      <c r="SG23" s="73">
        <v>234116</v>
      </c>
      <c r="SH23" s="73">
        <v>10000</v>
      </c>
      <c r="SI23" s="73">
        <v>0</v>
      </c>
      <c r="SJ23" s="73">
        <v>0</v>
      </c>
      <c r="SK23" s="73">
        <v>5</v>
      </c>
      <c r="SL23" s="73">
        <v>0</v>
      </c>
      <c r="SM23" s="73">
        <v>12000</v>
      </c>
      <c r="SN23" s="73">
        <v>12000</v>
      </c>
      <c r="SO23" s="73">
        <v>12000</v>
      </c>
      <c r="SP23" s="73">
        <v>12000</v>
      </c>
      <c r="SQ23" s="73">
        <v>12000</v>
      </c>
      <c r="SR23" s="73">
        <v>1110302</v>
      </c>
      <c r="SS23" s="73">
        <v>1318542</v>
      </c>
      <c r="ST23" s="73">
        <v>1112770</v>
      </c>
      <c r="SU23" s="73">
        <v>11612</v>
      </c>
      <c r="SV23" s="73">
        <v>10000</v>
      </c>
      <c r="SW23" s="73">
        <v>286999</v>
      </c>
      <c r="SX23" s="73">
        <v>503079</v>
      </c>
    </row>
    <row r="24" spans="1:518">
      <c r="A24" s="25"/>
      <c r="B24" s="27" t="s">
        <v>421</v>
      </c>
      <c r="C24" s="73">
        <v>-10398167</v>
      </c>
      <c r="D24" s="73">
        <v>-6977148</v>
      </c>
      <c r="E24" s="73">
        <v>-6853864</v>
      </c>
      <c r="F24" s="73">
        <v>-9172661</v>
      </c>
      <c r="G24" s="73">
        <v>-10936041</v>
      </c>
      <c r="H24" s="73">
        <v>-5683780</v>
      </c>
      <c r="I24" s="73">
        <v>-1237224</v>
      </c>
      <c r="J24" s="73">
        <v>-440251</v>
      </c>
      <c r="K24" s="73">
        <v>-129276</v>
      </c>
      <c r="L24" s="73">
        <v>-189727</v>
      </c>
      <c r="M24" s="73">
        <v>-559485</v>
      </c>
      <c r="N24" s="73">
        <v>-305561</v>
      </c>
      <c r="O24" s="73">
        <v>-936541</v>
      </c>
      <c r="P24" s="73">
        <v>-193757</v>
      </c>
      <c r="Q24" s="73">
        <v>-208733</v>
      </c>
      <c r="R24" s="73">
        <v>-487351</v>
      </c>
      <c r="S24" s="73">
        <v>-138713</v>
      </c>
      <c r="T24" s="73">
        <v>-658965</v>
      </c>
      <c r="U24" s="73">
        <v>790117</v>
      </c>
      <c r="V24" s="73">
        <v>218849</v>
      </c>
      <c r="W24" s="73">
        <v>-394621</v>
      </c>
      <c r="X24" s="73">
        <v>-276791</v>
      </c>
      <c r="Y24" s="73">
        <v>19818</v>
      </c>
      <c r="Z24" s="73">
        <v>-321628</v>
      </c>
      <c r="AA24" s="73">
        <v>3692</v>
      </c>
      <c r="AB24" s="73">
        <v>-269351</v>
      </c>
      <c r="AC24" s="73">
        <v>-1300099</v>
      </c>
      <c r="AD24" s="73">
        <v>240630</v>
      </c>
      <c r="AE24" s="73">
        <v>118271</v>
      </c>
      <c r="AF24" s="73">
        <v>-163244</v>
      </c>
      <c r="AG24" s="73">
        <v>-1109473</v>
      </c>
      <c r="AH24" s="73">
        <v>-180795</v>
      </c>
      <c r="AI24" s="73">
        <v>-1071039</v>
      </c>
      <c r="AJ24" s="73">
        <v>-1701988</v>
      </c>
      <c r="AK24" s="73">
        <v>-2473937</v>
      </c>
      <c r="AL24" s="73">
        <v>-422816</v>
      </c>
      <c r="AM24" s="73">
        <v>-739940</v>
      </c>
      <c r="AN24" s="73">
        <v>393583</v>
      </c>
      <c r="AO24" s="73">
        <v>-912644</v>
      </c>
      <c r="AP24" s="73">
        <v>537922</v>
      </c>
      <c r="AQ24" s="73">
        <v>-379435</v>
      </c>
      <c r="AR24" s="73">
        <v>-109047</v>
      </c>
      <c r="AS24" s="73">
        <v>-3776309</v>
      </c>
      <c r="AT24" s="73">
        <v>-2040993</v>
      </c>
      <c r="AU24" s="73">
        <v>-828073</v>
      </c>
      <c r="AV24" s="73">
        <v>-4206196</v>
      </c>
      <c r="AW24" s="73">
        <v>-2856686</v>
      </c>
      <c r="AX24" s="73">
        <v>-676174</v>
      </c>
      <c r="AY24" s="73">
        <v>-979299</v>
      </c>
      <c r="AZ24" s="73">
        <v>-280255</v>
      </c>
      <c r="BA24" s="73">
        <v>-588739</v>
      </c>
      <c r="BB24" s="73">
        <v>-192277</v>
      </c>
      <c r="BC24" s="73">
        <v>-655929</v>
      </c>
      <c r="BD24" s="73">
        <v>-179073</v>
      </c>
      <c r="BE24" s="73">
        <v>-12471063</v>
      </c>
      <c r="BF24" s="73">
        <v>-11858040</v>
      </c>
      <c r="BG24" s="73">
        <v>-12759713</v>
      </c>
      <c r="BH24" s="73">
        <v>-19047525</v>
      </c>
      <c r="BI24" s="73">
        <v>-10378464</v>
      </c>
      <c r="BJ24" s="73">
        <v>-7469583</v>
      </c>
      <c r="BK24" s="73">
        <v>-304389</v>
      </c>
      <c r="BL24" s="73">
        <v>202758</v>
      </c>
      <c r="BM24" s="73">
        <v>-78702</v>
      </c>
      <c r="BN24" s="73">
        <v>244595</v>
      </c>
      <c r="BO24" s="73">
        <v>-57225</v>
      </c>
      <c r="BP24" s="73">
        <v>-36606</v>
      </c>
      <c r="BQ24" s="73">
        <v>-5566733</v>
      </c>
      <c r="BR24" s="73">
        <v>-4807681</v>
      </c>
      <c r="BS24" s="73">
        <v>-885470</v>
      </c>
      <c r="BT24" s="73">
        <v>-1579712</v>
      </c>
      <c r="BU24" s="73">
        <v>-488048</v>
      </c>
      <c r="BV24" s="73">
        <v>-636687</v>
      </c>
      <c r="BW24" s="73">
        <v>-10682986</v>
      </c>
      <c r="BX24" s="73">
        <v>2485084</v>
      </c>
      <c r="BY24" s="73">
        <v>-5431506</v>
      </c>
      <c r="BZ24" s="73">
        <v>-2743552</v>
      </c>
      <c r="CA24" s="73">
        <v>-5590866</v>
      </c>
      <c r="CB24" s="73">
        <v>-438108</v>
      </c>
      <c r="CC24" s="73">
        <v>-632809</v>
      </c>
      <c r="CD24" s="73">
        <v>-469235</v>
      </c>
      <c r="CE24" s="73">
        <v>279895</v>
      </c>
      <c r="CF24" s="73">
        <v>-426141</v>
      </c>
      <c r="CG24" s="73">
        <v>-254625</v>
      </c>
      <c r="CH24" s="73">
        <v>-64624</v>
      </c>
      <c r="CI24" s="73">
        <v>-989475</v>
      </c>
      <c r="CJ24" s="73">
        <v>-1665989</v>
      </c>
      <c r="CK24" s="73">
        <v>751457</v>
      </c>
      <c r="CL24" s="73">
        <v>343295</v>
      </c>
      <c r="CM24" s="73">
        <v>-438626</v>
      </c>
      <c r="CN24" s="73">
        <v>-78206</v>
      </c>
      <c r="CO24" s="73">
        <v>-266748</v>
      </c>
      <c r="CP24" s="73">
        <v>-1532882</v>
      </c>
      <c r="CQ24" s="73">
        <v>-9627169</v>
      </c>
      <c r="CR24" s="73">
        <v>-1294441</v>
      </c>
      <c r="CS24" s="73">
        <v>-68018402</v>
      </c>
      <c r="CT24" s="73">
        <v>-570816</v>
      </c>
      <c r="CU24" s="73">
        <v>-313374</v>
      </c>
      <c r="CV24" s="73">
        <v>-157113</v>
      </c>
      <c r="CW24" s="73">
        <v>-243116</v>
      </c>
      <c r="CX24" s="73">
        <v>-110573</v>
      </c>
      <c r="CY24" s="73">
        <v>-38006</v>
      </c>
      <c r="CZ24" s="73">
        <v>-14957</v>
      </c>
      <c r="DA24" s="73">
        <v>-383396</v>
      </c>
      <c r="DB24" s="73">
        <v>-302028</v>
      </c>
      <c r="DC24" s="73">
        <v>710950</v>
      </c>
      <c r="DD24" s="73">
        <v>-1453299</v>
      </c>
      <c r="DE24" s="73">
        <v>-632392</v>
      </c>
      <c r="DF24" s="73">
        <v>-294928</v>
      </c>
      <c r="DG24" s="73">
        <v>3296313</v>
      </c>
      <c r="DH24" s="73">
        <v>-8886082</v>
      </c>
      <c r="DI24" s="73">
        <v>-2132519</v>
      </c>
      <c r="DJ24" s="73">
        <v>-12464344</v>
      </c>
      <c r="DK24" s="73">
        <v>-3046868</v>
      </c>
      <c r="DL24" s="73">
        <v>-1449991</v>
      </c>
      <c r="DM24" s="73">
        <v>-1207061</v>
      </c>
      <c r="DN24" s="73">
        <v>-293740</v>
      </c>
      <c r="DO24" s="73">
        <v>-101313</v>
      </c>
      <c r="DP24" s="73">
        <v>-470439</v>
      </c>
      <c r="DQ24" s="73">
        <v>-266496</v>
      </c>
      <c r="DR24" s="73">
        <v>-147444</v>
      </c>
      <c r="DS24" s="73">
        <v>-10417797</v>
      </c>
      <c r="DT24" s="73">
        <v>-1292148</v>
      </c>
      <c r="DU24" s="73">
        <v>-7557895</v>
      </c>
      <c r="DV24" s="73">
        <v>-4542114</v>
      </c>
      <c r="DW24" s="73">
        <v>-3341719</v>
      </c>
      <c r="DX24" s="73">
        <v>-1081225</v>
      </c>
      <c r="DY24" s="73">
        <v>-7166811</v>
      </c>
      <c r="DZ24" s="73">
        <v>-18255617</v>
      </c>
      <c r="EA24" s="73">
        <v>-13877925</v>
      </c>
      <c r="EB24" s="73">
        <v>-16292014</v>
      </c>
      <c r="EC24" s="73">
        <v>-30073607</v>
      </c>
      <c r="ED24" s="73">
        <v>-45556166</v>
      </c>
      <c r="EE24" s="73">
        <v>-5051167</v>
      </c>
      <c r="EF24" s="73">
        <v>-3888118</v>
      </c>
      <c r="EG24" s="73">
        <v>-2641928</v>
      </c>
      <c r="EH24" s="73">
        <v>740014</v>
      </c>
      <c r="EI24" s="73">
        <v>-194901</v>
      </c>
      <c r="EJ24" s="73">
        <v>1132921</v>
      </c>
      <c r="EK24" s="73">
        <v>-1095493</v>
      </c>
      <c r="EL24" s="73">
        <v>707735</v>
      </c>
      <c r="EM24" s="73">
        <v>-116493</v>
      </c>
      <c r="EN24" s="73">
        <v>-1516281</v>
      </c>
      <c r="EO24" s="73">
        <v>291093</v>
      </c>
      <c r="EP24" s="73">
        <v>-305802</v>
      </c>
      <c r="EQ24" s="73">
        <v>-291359</v>
      </c>
      <c r="ER24" s="73">
        <v>-461479</v>
      </c>
      <c r="ES24" s="73">
        <v>-590135</v>
      </c>
      <c r="ET24" s="73">
        <v>452594</v>
      </c>
      <c r="EU24" s="73">
        <v>-379108</v>
      </c>
      <c r="EV24" s="73">
        <v>4317</v>
      </c>
      <c r="EW24" s="73">
        <v>685686</v>
      </c>
      <c r="EX24" s="73">
        <v>-4116642</v>
      </c>
      <c r="EY24" s="73">
        <v>-846611</v>
      </c>
      <c r="EZ24" s="73">
        <v>-430208</v>
      </c>
      <c r="FA24" s="73">
        <v>-817112</v>
      </c>
      <c r="FB24" s="73">
        <v>-316465</v>
      </c>
      <c r="FC24" s="73">
        <v>-572646</v>
      </c>
      <c r="FD24" s="73">
        <v>-127494</v>
      </c>
      <c r="FE24" s="73">
        <v>344076</v>
      </c>
      <c r="FF24" s="73">
        <v>-1069230</v>
      </c>
      <c r="FG24" s="73">
        <v>-511100</v>
      </c>
      <c r="FH24" s="73">
        <v>-918688</v>
      </c>
      <c r="FI24" s="73">
        <v>-4495579</v>
      </c>
      <c r="FJ24" s="73">
        <v>-3295020</v>
      </c>
      <c r="FK24" s="73">
        <v>-5554890</v>
      </c>
      <c r="FL24" s="73">
        <v>-1089486</v>
      </c>
      <c r="FM24" s="73">
        <v>-5326448</v>
      </c>
      <c r="FN24" s="73">
        <v>-4325986</v>
      </c>
      <c r="FO24" s="73">
        <v>86599</v>
      </c>
      <c r="FP24" s="73">
        <v>-391547</v>
      </c>
      <c r="FQ24" s="73">
        <v>-1049006</v>
      </c>
      <c r="FR24" s="73">
        <v>-157730</v>
      </c>
      <c r="FS24" s="73">
        <v>-148015</v>
      </c>
      <c r="FT24" s="73">
        <v>-711880</v>
      </c>
      <c r="FU24" s="73">
        <v>-726041</v>
      </c>
      <c r="FV24" s="73">
        <v>-1416149</v>
      </c>
      <c r="FW24" s="73">
        <v>371552</v>
      </c>
      <c r="FX24" s="73">
        <v>-691473</v>
      </c>
      <c r="FY24" s="73">
        <v>395301</v>
      </c>
      <c r="FZ24" s="73">
        <v>-335423</v>
      </c>
      <c r="GA24" s="73">
        <v>-1053245</v>
      </c>
      <c r="GB24" s="73">
        <v>-698079</v>
      </c>
      <c r="GC24" s="73">
        <v>-426816</v>
      </c>
      <c r="GD24" s="73">
        <v>-1544266</v>
      </c>
      <c r="GE24" s="73">
        <v>-411498</v>
      </c>
      <c r="GF24" s="73">
        <v>-218721</v>
      </c>
      <c r="GG24" s="73">
        <v>-847603</v>
      </c>
      <c r="GH24" s="73">
        <v>-380951</v>
      </c>
      <c r="GI24" s="73">
        <v>-1755901</v>
      </c>
      <c r="GJ24" s="73">
        <v>-505969</v>
      </c>
      <c r="GK24" s="73">
        <v>317287</v>
      </c>
      <c r="GL24" s="73">
        <v>-524653</v>
      </c>
      <c r="GM24" s="73">
        <v>-1029279</v>
      </c>
      <c r="GN24" s="73">
        <v>-1042215</v>
      </c>
      <c r="GO24" s="73">
        <v>-825128</v>
      </c>
      <c r="GP24" s="73">
        <v>-395726</v>
      </c>
      <c r="GQ24" s="73">
        <v>-447375</v>
      </c>
      <c r="GR24" s="73">
        <v>-471034</v>
      </c>
      <c r="GS24" s="73">
        <v>-6553589</v>
      </c>
      <c r="GT24" s="73">
        <v>-4491337</v>
      </c>
      <c r="GU24" s="73">
        <v>-1486936</v>
      </c>
      <c r="GV24" s="73">
        <v>-2142157</v>
      </c>
      <c r="GW24" s="73">
        <v>-3390236</v>
      </c>
      <c r="GX24" s="73">
        <v>-4934990</v>
      </c>
      <c r="GY24" s="73">
        <v>-849368</v>
      </c>
      <c r="GZ24" s="73">
        <v>-441297</v>
      </c>
      <c r="HA24" s="73">
        <v>-728810</v>
      </c>
      <c r="HB24" s="73">
        <v>-500793</v>
      </c>
      <c r="HC24" s="73">
        <v>-1031308</v>
      </c>
      <c r="HD24" s="73">
        <v>-115959</v>
      </c>
      <c r="HE24" s="73">
        <v>-874719</v>
      </c>
      <c r="HF24" s="73">
        <v>-250241</v>
      </c>
      <c r="HG24" s="73">
        <v>-185561</v>
      </c>
      <c r="HH24" s="73">
        <v>-123857</v>
      </c>
      <c r="HI24" s="73">
        <v>-20291</v>
      </c>
      <c r="HJ24" s="73">
        <v>-96758</v>
      </c>
      <c r="HK24" s="73">
        <v>-2853318</v>
      </c>
      <c r="HL24" s="73">
        <v>-2018596</v>
      </c>
      <c r="HM24" s="73">
        <v>-408115</v>
      </c>
      <c r="HN24" s="73">
        <v>-3121827</v>
      </c>
      <c r="HO24" s="73">
        <v>-1644862</v>
      </c>
      <c r="HP24" s="73">
        <v>-1356868</v>
      </c>
      <c r="HQ24" s="73">
        <v>2735417</v>
      </c>
      <c r="HR24" s="73">
        <v>-11638455</v>
      </c>
      <c r="HS24" s="73">
        <v>-3735846</v>
      </c>
      <c r="HT24" s="73">
        <v>-3026045</v>
      </c>
      <c r="HU24" s="73">
        <v>-8322987</v>
      </c>
      <c r="HV24" s="73">
        <v>121241</v>
      </c>
      <c r="HW24" s="73">
        <v>-3183210</v>
      </c>
      <c r="HX24" s="73">
        <v>-4122089</v>
      </c>
      <c r="HY24" s="73">
        <v>313419</v>
      </c>
      <c r="HZ24" s="73">
        <v>-2370076</v>
      </c>
      <c r="IA24" s="73">
        <v>-1504071</v>
      </c>
      <c r="IB24" s="73">
        <v>-673757</v>
      </c>
      <c r="IC24" s="73">
        <v>-1657275</v>
      </c>
      <c r="ID24" s="73">
        <v>-2504325</v>
      </c>
      <c r="IE24" s="73">
        <v>-4243639</v>
      </c>
      <c r="IF24" s="73">
        <v>-975239</v>
      </c>
      <c r="IG24" s="73">
        <v>-1112259</v>
      </c>
      <c r="IH24" s="73">
        <v>-1999643</v>
      </c>
      <c r="II24" s="73">
        <v>-4024055</v>
      </c>
      <c r="IJ24" s="73">
        <v>-6011107</v>
      </c>
      <c r="IK24" s="73">
        <v>-2337315</v>
      </c>
      <c r="IL24" s="73">
        <v>-7141210</v>
      </c>
      <c r="IM24" s="73">
        <v>-2524135</v>
      </c>
      <c r="IN24" s="73">
        <v>-1683060</v>
      </c>
      <c r="IO24" s="73">
        <v>-1722536</v>
      </c>
      <c r="IP24" s="73">
        <v>-160860</v>
      </c>
      <c r="IQ24" s="73">
        <v>-2612004</v>
      </c>
      <c r="IR24" s="73">
        <v>-2562505</v>
      </c>
      <c r="IS24" s="73">
        <v>-944519</v>
      </c>
      <c r="IT24" s="73">
        <v>-1278777</v>
      </c>
      <c r="IU24" s="73">
        <v>178200</v>
      </c>
      <c r="IV24" s="73">
        <v>-1503307</v>
      </c>
      <c r="IW24" s="73">
        <v>-640982</v>
      </c>
      <c r="IX24" s="73">
        <v>-480003</v>
      </c>
      <c r="IY24" s="73">
        <v>-523802</v>
      </c>
      <c r="IZ24" s="73">
        <v>-2189169</v>
      </c>
      <c r="JA24" s="73">
        <v>-8112394</v>
      </c>
      <c r="JB24" s="73">
        <v>-5384465</v>
      </c>
      <c r="JC24" s="73">
        <v>-2367753</v>
      </c>
      <c r="JD24" s="73">
        <v>-2128933</v>
      </c>
      <c r="JE24" s="78">
        <v>-709143</v>
      </c>
      <c r="JF24" s="73">
        <v>-217753</v>
      </c>
      <c r="JG24" s="73">
        <v>-8858919</v>
      </c>
      <c r="JH24" s="73">
        <v>-16475102</v>
      </c>
      <c r="JI24" s="73">
        <v>-10440743</v>
      </c>
      <c r="JJ24" s="73">
        <v>-9904716</v>
      </c>
      <c r="JK24" s="73">
        <v>-11019302</v>
      </c>
      <c r="JL24" s="73">
        <v>-14325570</v>
      </c>
      <c r="JM24" s="73">
        <v>-43204</v>
      </c>
      <c r="JN24" s="73">
        <v>207939</v>
      </c>
      <c r="JO24" s="73">
        <v>-559226</v>
      </c>
      <c r="JP24" s="73">
        <v>-954381</v>
      </c>
      <c r="JQ24" s="73">
        <v>-77523</v>
      </c>
      <c r="JR24" s="73">
        <v>-80622</v>
      </c>
      <c r="JS24" s="73">
        <v>-1015047</v>
      </c>
      <c r="JT24" s="73">
        <v>-33970</v>
      </c>
      <c r="JU24" s="73">
        <v>-1839923</v>
      </c>
      <c r="JV24" s="73">
        <v>-747878</v>
      </c>
      <c r="JW24" s="73">
        <v>-373491</v>
      </c>
      <c r="JX24" s="73">
        <v>-907686</v>
      </c>
      <c r="JY24" s="73">
        <v>-1542509</v>
      </c>
      <c r="JZ24" s="73">
        <v>-812947</v>
      </c>
      <c r="KA24" s="73">
        <v>379773</v>
      </c>
      <c r="KB24" s="73">
        <v>-1586425</v>
      </c>
      <c r="KC24" s="73">
        <v>-420722</v>
      </c>
      <c r="KD24" s="73">
        <v>-278793</v>
      </c>
      <c r="KE24" s="73">
        <v>-6007382</v>
      </c>
      <c r="KF24" s="73">
        <v>-3774039</v>
      </c>
      <c r="KG24" s="73">
        <v>-37093</v>
      </c>
      <c r="KH24" s="73">
        <v>-885350</v>
      </c>
      <c r="KI24" s="73">
        <v>-1356469</v>
      </c>
      <c r="KJ24" s="73">
        <v>-471214</v>
      </c>
      <c r="KK24" s="73">
        <v>-92760</v>
      </c>
      <c r="KL24" s="73">
        <v>1302886</v>
      </c>
      <c r="KM24" s="73">
        <v>-1388993</v>
      </c>
      <c r="KN24" s="73">
        <v>-101167</v>
      </c>
      <c r="KO24" s="73">
        <v>-162052</v>
      </c>
      <c r="KP24" s="73">
        <v>-132694</v>
      </c>
      <c r="KQ24" s="73">
        <v>-3157876</v>
      </c>
      <c r="KR24" s="73">
        <v>-4714914</v>
      </c>
      <c r="KS24" s="73">
        <v>-4511520</v>
      </c>
      <c r="KT24" s="73">
        <v>-2818462</v>
      </c>
      <c r="KU24" s="73">
        <v>-1192944</v>
      </c>
      <c r="KV24" s="73">
        <v>-416730</v>
      </c>
      <c r="KW24" s="73">
        <v>17952105</v>
      </c>
      <c r="KX24" s="73">
        <v>-16384793</v>
      </c>
      <c r="KY24" s="73">
        <v>-20365773</v>
      </c>
      <c r="KZ24" s="73">
        <v>-23608993</v>
      </c>
      <c r="LA24" s="73">
        <v>-4172371</v>
      </c>
      <c r="LB24" s="73">
        <v>-7470642</v>
      </c>
      <c r="LC24" s="73">
        <v>-153463</v>
      </c>
      <c r="LD24" s="73">
        <v>-738079</v>
      </c>
      <c r="LE24" s="73">
        <v>535110</v>
      </c>
      <c r="LF24" s="73">
        <v>368891</v>
      </c>
      <c r="LG24" s="73">
        <v>-98364</v>
      </c>
      <c r="LH24" s="73">
        <v>49331</v>
      </c>
      <c r="LI24" s="73">
        <v>-2244919</v>
      </c>
      <c r="LJ24" s="73">
        <v>-235116</v>
      </c>
      <c r="LK24" s="73">
        <v>-92471</v>
      </c>
      <c r="LL24" s="73">
        <v>-353762</v>
      </c>
      <c r="LM24" s="73">
        <v>-321553</v>
      </c>
      <c r="LN24" s="73">
        <v>-304958</v>
      </c>
      <c r="LO24" s="73">
        <v>-12659231</v>
      </c>
      <c r="LP24" s="73">
        <v>-15692293</v>
      </c>
      <c r="LQ24" s="73">
        <v>-12847633</v>
      </c>
      <c r="LR24" s="73">
        <v>-18776633</v>
      </c>
      <c r="LS24" s="73">
        <v>-10690992</v>
      </c>
      <c r="LT24" s="73">
        <v>-7040433</v>
      </c>
      <c r="LU24" s="73">
        <v>105959</v>
      </c>
      <c r="LV24" s="73">
        <v>-841217</v>
      </c>
      <c r="LW24" s="73">
        <v>-165888</v>
      </c>
      <c r="LX24" s="73">
        <v>-679164</v>
      </c>
      <c r="LY24" s="73">
        <v>-345871</v>
      </c>
      <c r="LZ24" s="73">
        <v>-109772</v>
      </c>
      <c r="MA24" s="73">
        <v>-376453</v>
      </c>
      <c r="MB24" s="73">
        <v>-246128</v>
      </c>
      <c r="MC24" s="73">
        <v>-776275</v>
      </c>
      <c r="MD24" s="73">
        <v>-305338</v>
      </c>
      <c r="ME24" s="73">
        <v>28650</v>
      </c>
      <c r="MF24" s="73">
        <v>-142703</v>
      </c>
      <c r="MG24" s="73">
        <v>-3829932</v>
      </c>
      <c r="MH24" s="73">
        <v>-12722334</v>
      </c>
      <c r="MI24" s="73">
        <v>-639230</v>
      </c>
      <c r="MJ24" s="73">
        <v>438307</v>
      </c>
      <c r="MK24" s="73">
        <v>-4646806</v>
      </c>
      <c r="ML24" s="73">
        <v>-1723719</v>
      </c>
      <c r="MM24" s="73">
        <v>-222294</v>
      </c>
      <c r="MN24" s="73">
        <v>-175873</v>
      </c>
      <c r="MO24" s="73">
        <v>-86725</v>
      </c>
      <c r="MP24" s="73">
        <v>-41228</v>
      </c>
      <c r="MQ24" s="73">
        <v>-97273</v>
      </c>
      <c r="MR24" s="73">
        <v>-47147</v>
      </c>
      <c r="MS24" s="73">
        <v>-148547</v>
      </c>
      <c r="MT24" s="73">
        <v>-740508</v>
      </c>
      <c r="MU24" s="73">
        <v>452905</v>
      </c>
      <c r="MV24" s="73">
        <v>53567</v>
      </c>
      <c r="MW24" s="73">
        <v>-219999</v>
      </c>
      <c r="MX24" s="73">
        <v>-247872</v>
      </c>
      <c r="MY24" s="73">
        <v>-681001</v>
      </c>
      <c r="MZ24" s="73">
        <v>-229205</v>
      </c>
      <c r="NA24" s="73">
        <v>-302616</v>
      </c>
      <c r="NB24" s="73">
        <v>-211605</v>
      </c>
      <c r="NC24" s="73">
        <v>-86902</v>
      </c>
      <c r="ND24" s="73">
        <v>-135812</v>
      </c>
      <c r="NE24" s="73">
        <v>-5407787</v>
      </c>
      <c r="NF24" s="73">
        <v>-1171268</v>
      </c>
      <c r="NG24" s="73">
        <v>-2509948</v>
      </c>
      <c r="NH24" s="73">
        <v>91162</v>
      </c>
      <c r="NI24" s="73">
        <v>-2317414</v>
      </c>
      <c r="NJ24" s="73">
        <v>-2272582</v>
      </c>
      <c r="NK24" s="73">
        <v>-2263425</v>
      </c>
      <c r="NL24" s="73">
        <v>-106172</v>
      </c>
      <c r="NM24" s="73">
        <v>-3067361</v>
      </c>
      <c r="NN24" s="73">
        <v>-4541819</v>
      </c>
      <c r="NO24" s="73">
        <v>-271631</v>
      </c>
      <c r="NP24" s="73">
        <v>-848640</v>
      </c>
      <c r="NQ24" s="73">
        <v>-4521379</v>
      </c>
      <c r="NR24" s="73">
        <v>-1515982</v>
      </c>
      <c r="NS24" s="73">
        <v>-5813074</v>
      </c>
      <c r="NT24" s="73">
        <v>-4730017</v>
      </c>
      <c r="NU24" s="73">
        <v>-4148843</v>
      </c>
      <c r="NV24" s="73">
        <v>-1489309</v>
      </c>
      <c r="NW24" s="73">
        <v>-4585033</v>
      </c>
      <c r="NX24" s="73">
        <v>-965602</v>
      </c>
      <c r="NY24" s="73">
        <v>-4806157</v>
      </c>
      <c r="NZ24" s="73">
        <v>-804325</v>
      </c>
      <c r="OA24" s="73">
        <v>-9022126</v>
      </c>
      <c r="OB24" s="73">
        <v>-3009530</v>
      </c>
      <c r="OC24" s="73">
        <v>-3653142</v>
      </c>
      <c r="OD24" s="73">
        <v>-2936715</v>
      </c>
      <c r="OE24" s="73">
        <v>-3097697</v>
      </c>
      <c r="OF24" s="73">
        <v>-1265748</v>
      </c>
      <c r="OG24" s="73">
        <v>-1363132</v>
      </c>
      <c r="OH24" s="73">
        <v>-465602</v>
      </c>
      <c r="OI24" s="73">
        <v>-4082244</v>
      </c>
      <c r="OJ24" s="73">
        <v>-1448101</v>
      </c>
      <c r="OK24" s="73">
        <v>-542773</v>
      </c>
      <c r="OL24" s="73">
        <v>-6995392</v>
      </c>
      <c r="OM24" s="73">
        <v>-3309229</v>
      </c>
      <c r="ON24" s="73">
        <v>-1582941</v>
      </c>
      <c r="OO24" s="73">
        <v>-459026</v>
      </c>
      <c r="OP24" s="73">
        <v>-1019100</v>
      </c>
      <c r="OQ24" s="73">
        <v>-250121</v>
      </c>
      <c r="OR24" s="73">
        <v>-71649</v>
      </c>
      <c r="OS24" s="73">
        <v>-30352</v>
      </c>
      <c r="OT24" s="73">
        <v>-35147</v>
      </c>
      <c r="OU24" s="73">
        <v>-3719710</v>
      </c>
      <c r="OV24" s="73">
        <v>-1810764</v>
      </c>
      <c r="OW24" s="73">
        <v>-1401582</v>
      </c>
      <c r="OX24" s="73">
        <v>-2957273</v>
      </c>
      <c r="OY24" s="73">
        <v>-524159</v>
      </c>
      <c r="OZ24" s="73">
        <v>-1380364</v>
      </c>
      <c r="PA24" s="73">
        <v>-1079984</v>
      </c>
      <c r="PB24" s="73">
        <v>-6517773</v>
      </c>
      <c r="PC24" s="73">
        <v>-989811</v>
      </c>
      <c r="PD24" s="73">
        <v>-5540022</v>
      </c>
      <c r="PE24" s="73">
        <v>-2380114</v>
      </c>
      <c r="PF24" s="73">
        <v>-2140052</v>
      </c>
      <c r="PG24" s="73">
        <v>2954790</v>
      </c>
      <c r="PH24" s="73">
        <v>-6972361</v>
      </c>
      <c r="PI24" s="73">
        <v>-669063</v>
      </c>
      <c r="PJ24" s="73">
        <v>-472850</v>
      </c>
      <c r="PK24" s="74">
        <v>-1452072</v>
      </c>
      <c r="PL24" s="73">
        <v>-157415</v>
      </c>
      <c r="PM24" s="73">
        <v>-90141</v>
      </c>
      <c r="PN24" s="73">
        <v>-147621</v>
      </c>
      <c r="PO24" s="73">
        <v>244896</v>
      </c>
      <c r="PP24" s="73">
        <v>17739</v>
      </c>
      <c r="PQ24" s="73">
        <v>-82827</v>
      </c>
      <c r="PR24" s="73">
        <v>9093</v>
      </c>
      <c r="PS24" s="73">
        <v>5305482</v>
      </c>
      <c r="PT24" s="73">
        <v>-15704577</v>
      </c>
      <c r="PU24" s="73">
        <v>-35703638</v>
      </c>
      <c r="PV24" s="73">
        <v>-7735939</v>
      </c>
      <c r="PW24" s="73">
        <v>-16441592</v>
      </c>
      <c r="PX24" s="73">
        <v>-5217841</v>
      </c>
      <c r="PY24" s="73">
        <v>-190570</v>
      </c>
      <c r="PZ24" s="73">
        <v>-1161719</v>
      </c>
      <c r="QA24" s="73">
        <v>-56126</v>
      </c>
      <c r="QB24" s="73">
        <v>-433845</v>
      </c>
      <c r="QC24" s="73">
        <v>-799736</v>
      </c>
      <c r="QD24" s="73">
        <v>-404054</v>
      </c>
      <c r="QE24" s="73">
        <v>-2663697</v>
      </c>
      <c r="QF24" s="73">
        <v>2430537</v>
      </c>
      <c r="QG24" s="73">
        <v>-1657172</v>
      </c>
      <c r="QH24" s="73">
        <v>-722826</v>
      </c>
      <c r="QI24" s="73">
        <v>-4433416</v>
      </c>
      <c r="QJ24" s="73">
        <v>-309515</v>
      </c>
      <c r="QK24" s="73">
        <v>-1697649</v>
      </c>
      <c r="QL24" s="73">
        <v>-7435116</v>
      </c>
      <c r="QM24" s="73">
        <v>-6134982</v>
      </c>
      <c r="QN24" s="73">
        <v>-5276896</v>
      </c>
      <c r="QO24" s="73">
        <v>-5037153</v>
      </c>
      <c r="QP24" s="73">
        <v>-1674821</v>
      </c>
      <c r="QQ24" s="73">
        <v>-8402321</v>
      </c>
      <c r="QR24" s="73">
        <v>-8637935</v>
      </c>
      <c r="QS24" s="73">
        <v>-1263610</v>
      </c>
      <c r="QT24" s="73">
        <v>-10679689</v>
      </c>
      <c r="QU24" s="73">
        <v>-5522963</v>
      </c>
      <c r="QV24" s="73">
        <v>-2919774</v>
      </c>
      <c r="QW24" s="73">
        <v>-3238962</v>
      </c>
      <c r="QX24" s="73">
        <v>-2687247</v>
      </c>
      <c r="QY24" s="73">
        <v>-1977104</v>
      </c>
      <c r="QZ24" s="73">
        <v>-2294523</v>
      </c>
      <c r="RA24" s="73">
        <v>-1231866</v>
      </c>
      <c r="RB24" s="73">
        <v>-215500</v>
      </c>
      <c r="RC24" s="73">
        <v>-4157733</v>
      </c>
      <c r="RD24" s="73">
        <v>-2688995</v>
      </c>
      <c r="RE24" s="73">
        <v>-4928483</v>
      </c>
      <c r="RF24" s="73">
        <v>-1880526</v>
      </c>
      <c r="RG24" s="73">
        <v>-740990</v>
      </c>
      <c r="RH24" s="73">
        <v>-242519</v>
      </c>
      <c r="RI24" s="73">
        <v>-276778</v>
      </c>
      <c r="RJ24" s="73">
        <v>-10518487</v>
      </c>
      <c r="RK24" s="73">
        <v>-1394013</v>
      </c>
      <c r="RL24" s="73">
        <v>-1682815</v>
      </c>
      <c r="RM24" s="73">
        <v>-1656595</v>
      </c>
      <c r="RN24" s="73">
        <v>-1075428</v>
      </c>
      <c r="RO24" s="73">
        <v>-124681</v>
      </c>
      <c r="RP24" s="73">
        <v>-18090</v>
      </c>
      <c r="RQ24" s="73">
        <v>-164995</v>
      </c>
      <c r="RR24" s="73">
        <v>5679</v>
      </c>
      <c r="RS24" s="73">
        <v>-189865</v>
      </c>
      <c r="RT24" s="73">
        <v>-9076</v>
      </c>
      <c r="RU24" s="73">
        <v>-3295541</v>
      </c>
      <c r="RV24" s="73">
        <v>-1844297</v>
      </c>
      <c r="RW24" s="73">
        <v>-1522776</v>
      </c>
      <c r="RX24" s="73">
        <v>-1326222</v>
      </c>
      <c r="RY24" s="73">
        <v>-1485338</v>
      </c>
      <c r="RZ24" s="73">
        <v>-279012</v>
      </c>
      <c r="SA24" s="73">
        <v>594262</v>
      </c>
      <c r="SB24" s="73">
        <v>43430</v>
      </c>
      <c r="SC24" s="73">
        <v>-333276</v>
      </c>
      <c r="SD24" s="73">
        <v>713</v>
      </c>
      <c r="SE24" s="73">
        <v>193909</v>
      </c>
      <c r="SF24" s="73">
        <v>665332</v>
      </c>
      <c r="SG24" s="73">
        <v>-400860</v>
      </c>
      <c r="SH24" s="73">
        <v>-64788</v>
      </c>
      <c r="SI24" s="73">
        <v>-88929</v>
      </c>
      <c r="SJ24" s="73">
        <v>-167425</v>
      </c>
      <c r="SK24" s="73">
        <v>-78671</v>
      </c>
      <c r="SL24" s="73">
        <v>-69853</v>
      </c>
      <c r="SM24" s="73">
        <v>-1379119</v>
      </c>
      <c r="SN24" s="73">
        <v>-869992</v>
      </c>
      <c r="SO24" s="73">
        <v>-743877</v>
      </c>
      <c r="SP24" s="73">
        <v>-680540</v>
      </c>
      <c r="SQ24" s="73">
        <v>-275987</v>
      </c>
      <c r="SR24" s="73">
        <v>-249519</v>
      </c>
      <c r="SS24" s="73">
        <v>-1245796</v>
      </c>
      <c r="ST24" s="73">
        <v>-478816</v>
      </c>
      <c r="SU24" s="73">
        <v>-455426</v>
      </c>
      <c r="SV24" s="73">
        <v>-887153</v>
      </c>
      <c r="SW24" s="73">
        <v>-9002470</v>
      </c>
      <c r="SX24" s="73">
        <v>-141897</v>
      </c>
    </row>
    <row r="25" spans="1:518">
      <c r="A25" s="25"/>
      <c r="B25" s="27" t="s">
        <v>422</v>
      </c>
      <c r="C25" s="73">
        <v>0</v>
      </c>
      <c r="D25" s="73">
        <v>0</v>
      </c>
      <c r="E25" s="73">
        <v>0</v>
      </c>
      <c r="F25" s="73">
        <v>0</v>
      </c>
      <c r="G25" s="73">
        <v>0</v>
      </c>
      <c r="H25" s="73">
        <v>0</v>
      </c>
      <c r="I25" s="73">
        <v>0</v>
      </c>
      <c r="J25" s="73">
        <v>0</v>
      </c>
      <c r="K25" s="73">
        <v>0</v>
      </c>
      <c r="L25" s="73">
        <v>0</v>
      </c>
      <c r="M25" s="73">
        <v>0</v>
      </c>
      <c r="N25" s="73">
        <v>0</v>
      </c>
      <c r="O25" s="73">
        <v>0</v>
      </c>
      <c r="P25" s="73">
        <v>0</v>
      </c>
      <c r="Q25" s="73">
        <v>0</v>
      </c>
      <c r="R25" s="73">
        <v>0</v>
      </c>
      <c r="S25" s="73">
        <v>0</v>
      </c>
      <c r="T25" s="73">
        <v>0</v>
      </c>
      <c r="U25" s="73">
        <v>0</v>
      </c>
      <c r="V25" s="73">
        <v>0</v>
      </c>
      <c r="W25" s="73">
        <v>0</v>
      </c>
      <c r="X25" s="73">
        <v>0</v>
      </c>
      <c r="Y25" s="73">
        <v>0</v>
      </c>
      <c r="Z25" s="73">
        <v>0</v>
      </c>
      <c r="AA25" s="73">
        <v>0</v>
      </c>
      <c r="AB25" s="73">
        <v>0</v>
      </c>
      <c r="AC25" s="73">
        <v>0</v>
      </c>
      <c r="AD25" s="73">
        <v>0</v>
      </c>
      <c r="AE25" s="73">
        <v>0</v>
      </c>
      <c r="AF25" s="73">
        <v>0</v>
      </c>
      <c r="AG25" s="73">
        <v>0</v>
      </c>
      <c r="AH25" s="73">
        <v>0</v>
      </c>
      <c r="AI25" s="73">
        <v>0</v>
      </c>
      <c r="AJ25" s="73">
        <v>0</v>
      </c>
      <c r="AK25" s="73">
        <v>0</v>
      </c>
      <c r="AL25" s="73">
        <v>0</v>
      </c>
      <c r="AM25" s="73">
        <v>0</v>
      </c>
      <c r="AN25" s="73">
        <v>0</v>
      </c>
      <c r="AO25" s="73">
        <v>0</v>
      </c>
      <c r="AP25" s="73">
        <v>0</v>
      </c>
      <c r="AQ25" s="73">
        <v>0</v>
      </c>
      <c r="AR25" s="73">
        <v>0</v>
      </c>
      <c r="AS25" s="73">
        <v>0</v>
      </c>
      <c r="AT25" s="73">
        <v>0</v>
      </c>
      <c r="AU25" s="73">
        <v>0</v>
      </c>
      <c r="AV25" s="73">
        <v>0</v>
      </c>
      <c r="AW25" s="73">
        <v>0</v>
      </c>
      <c r="AX25" s="73">
        <v>0</v>
      </c>
      <c r="AY25" s="73">
        <v>0</v>
      </c>
      <c r="AZ25" s="73">
        <v>0</v>
      </c>
      <c r="BA25" s="73">
        <v>0</v>
      </c>
      <c r="BB25" s="73">
        <v>0</v>
      </c>
      <c r="BC25" s="73">
        <v>0</v>
      </c>
      <c r="BD25" s="73">
        <v>0</v>
      </c>
      <c r="BE25" s="73">
        <v>0</v>
      </c>
      <c r="BF25" s="73">
        <v>0</v>
      </c>
      <c r="BG25" s="73">
        <v>0</v>
      </c>
      <c r="BH25" s="73">
        <v>0</v>
      </c>
      <c r="BI25" s="73">
        <v>0</v>
      </c>
      <c r="BJ25" s="73">
        <v>0</v>
      </c>
      <c r="BK25" s="73">
        <v>0</v>
      </c>
      <c r="BL25" s="73">
        <v>0</v>
      </c>
      <c r="BM25" s="73">
        <v>0</v>
      </c>
      <c r="BN25" s="73">
        <v>0</v>
      </c>
      <c r="BO25" s="73">
        <v>0</v>
      </c>
      <c r="BP25" s="73">
        <v>0</v>
      </c>
      <c r="BQ25" s="73">
        <v>0</v>
      </c>
      <c r="BR25" s="73">
        <v>0</v>
      </c>
      <c r="BS25" s="73">
        <v>0</v>
      </c>
      <c r="BT25" s="73">
        <v>0</v>
      </c>
      <c r="BU25" s="73">
        <v>0</v>
      </c>
      <c r="BV25" s="73">
        <v>0</v>
      </c>
      <c r="BW25" s="73">
        <v>0</v>
      </c>
      <c r="BX25" s="73">
        <v>0</v>
      </c>
      <c r="BY25" s="73">
        <v>0</v>
      </c>
      <c r="BZ25" s="73">
        <v>0</v>
      </c>
      <c r="CA25" s="73">
        <v>0</v>
      </c>
      <c r="CB25" s="73">
        <v>0</v>
      </c>
      <c r="CC25" s="73">
        <v>0</v>
      </c>
      <c r="CD25" s="73">
        <v>0</v>
      </c>
      <c r="CE25" s="73">
        <v>0</v>
      </c>
      <c r="CF25" s="73">
        <v>0</v>
      </c>
      <c r="CG25" s="73">
        <v>0</v>
      </c>
      <c r="CH25" s="73">
        <v>0</v>
      </c>
      <c r="CI25" s="73">
        <v>0</v>
      </c>
      <c r="CJ25" s="73">
        <v>0</v>
      </c>
      <c r="CK25" s="73">
        <v>0</v>
      </c>
      <c r="CL25" s="73">
        <v>0</v>
      </c>
      <c r="CM25" s="73">
        <v>0</v>
      </c>
      <c r="CN25" s="73">
        <v>0</v>
      </c>
      <c r="CO25" s="73">
        <v>0</v>
      </c>
      <c r="CP25" s="73">
        <v>0</v>
      </c>
      <c r="CQ25" s="73">
        <v>0</v>
      </c>
      <c r="CR25" s="73">
        <v>0</v>
      </c>
      <c r="CS25" s="73">
        <v>0</v>
      </c>
      <c r="CT25" s="73">
        <v>0</v>
      </c>
      <c r="CU25" s="73">
        <v>0</v>
      </c>
      <c r="CV25" s="73">
        <v>0</v>
      </c>
      <c r="CW25" s="73">
        <v>0</v>
      </c>
      <c r="CX25" s="73">
        <v>0</v>
      </c>
      <c r="CY25" s="73">
        <v>0</v>
      </c>
      <c r="CZ25" s="73">
        <v>0</v>
      </c>
      <c r="DA25" s="73">
        <v>0</v>
      </c>
      <c r="DB25" s="73">
        <v>0</v>
      </c>
      <c r="DC25" s="73">
        <v>0</v>
      </c>
      <c r="DD25" s="73">
        <v>0</v>
      </c>
      <c r="DE25" s="73">
        <v>0</v>
      </c>
      <c r="DF25" s="73">
        <v>-7</v>
      </c>
      <c r="DG25" s="73">
        <v>0</v>
      </c>
      <c r="DH25" s="73">
        <v>0</v>
      </c>
      <c r="DI25" s="73">
        <v>0</v>
      </c>
      <c r="DJ25" s="73">
        <v>0</v>
      </c>
      <c r="DK25" s="73">
        <v>0</v>
      </c>
      <c r="DL25" s="73">
        <v>0</v>
      </c>
      <c r="DM25" s="73">
        <v>0</v>
      </c>
      <c r="DN25" s="73">
        <v>0</v>
      </c>
      <c r="DO25" s="73">
        <v>0</v>
      </c>
      <c r="DP25" s="73">
        <v>0</v>
      </c>
      <c r="DQ25" s="73">
        <v>0</v>
      </c>
      <c r="DR25" s="73">
        <v>0</v>
      </c>
      <c r="DS25" s="73">
        <v>0</v>
      </c>
      <c r="DT25" s="73">
        <v>0</v>
      </c>
      <c r="DU25" s="73">
        <v>0</v>
      </c>
      <c r="DV25" s="73">
        <v>0</v>
      </c>
      <c r="DW25" s="73">
        <v>0</v>
      </c>
      <c r="DX25" s="73">
        <v>0</v>
      </c>
      <c r="DY25" s="73">
        <v>0</v>
      </c>
      <c r="DZ25" s="73">
        <v>0</v>
      </c>
      <c r="EA25" s="73">
        <v>0</v>
      </c>
      <c r="EB25" s="73">
        <v>0</v>
      </c>
      <c r="EC25" s="73">
        <v>0</v>
      </c>
      <c r="ED25" s="73">
        <v>0</v>
      </c>
      <c r="EE25" s="73">
        <v>0</v>
      </c>
      <c r="EF25" s="73">
        <v>0</v>
      </c>
      <c r="EG25" s="73">
        <v>0</v>
      </c>
      <c r="EH25" s="73">
        <v>0</v>
      </c>
      <c r="EI25" s="73">
        <v>0</v>
      </c>
      <c r="EJ25" s="73">
        <v>0</v>
      </c>
      <c r="EK25" s="73">
        <v>0</v>
      </c>
      <c r="EL25" s="73">
        <v>0</v>
      </c>
      <c r="EM25" s="73">
        <v>0</v>
      </c>
      <c r="EN25" s="73">
        <v>0</v>
      </c>
      <c r="EO25" s="73">
        <v>0</v>
      </c>
      <c r="EP25" s="73">
        <v>0</v>
      </c>
      <c r="EQ25" s="73">
        <v>0</v>
      </c>
      <c r="ER25" s="73">
        <v>0</v>
      </c>
      <c r="ES25" s="73">
        <v>0</v>
      </c>
      <c r="ET25" s="73">
        <v>0</v>
      </c>
      <c r="EU25" s="73">
        <v>0</v>
      </c>
      <c r="EV25" s="73">
        <v>0</v>
      </c>
      <c r="EW25" s="73">
        <v>0</v>
      </c>
      <c r="EX25" s="73">
        <v>0</v>
      </c>
      <c r="EY25" s="73">
        <v>0</v>
      </c>
      <c r="EZ25" s="73">
        <v>0</v>
      </c>
      <c r="FA25" s="73">
        <v>0</v>
      </c>
      <c r="FB25" s="73">
        <v>0</v>
      </c>
      <c r="FC25" s="73">
        <v>0</v>
      </c>
      <c r="FD25" s="73">
        <v>0</v>
      </c>
      <c r="FE25" s="73">
        <v>0</v>
      </c>
      <c r="FF25" s="73">
        <v>0</v>
      </c>
      <c r="FG25" s="73">
        <v>0</v>
      </c>
      <c r="FH25" s="73">
        <v>0</v>
      </c>
      <c r="FI25" s="73">
        <v>0</v>
      </c>
      <c r="FJ25" s="73">
        <v>0</v>
      </c>
      <c r="FK25" s="73">
        <v>0</v>
      </c>
      <c r="FL25" s="73">
        <v>0</v>
      </c>
      <c r="FM25" s="73">
        <v>0</v>
      </c>
      <c r="FN25" s="73">
        <v>0</v>
      </c>
      <c r="FO25" s="73">
        <v>0</v>
      </c>
      <c r="FP25" s="73">
        <v>0</v>
      </c>
      <c r="FQ25" s="73">
        <v>0</v>
      </c>
      <c r="FR25" s="73">
        <v>0</v>
      </c>
      <c r="FS25" s="73">
        <v>0</v>
      </c>
      <c r="FT25" s="73">
        <v>0</v>
      </c>
      <c r="FU25" s="73">
        <v>0</v>
      </c>
      <c r="FV25" s="73">
        <v>0</v>
      </c>
      <c r="FW25" s="73">
        <v>0</v>
      </c>
      <c r="FX25" s="73">
        <v>0</v>
      </c>
      <c r="FY25" s="73">
        <v>0</v>
      </c>
      <c r="FZ25" s="73">
        <v>0</v>
      </c>
      <c r="GA25" s="73">
        <v>0</v>
      </c>
      <c r="GB25" s="73">
        <v>0</v>
      </c>
      <c r="GC25" s="73">
        <v>0</v>
      </c>
      <c r="GD25" s="73">
        <v>0</v>
      </c>
      <c r="GE25" s="73">
        <v>0</v>
      </c>
      <c r="GF25" s="73">
        <v>0</v>
      </c>
      <c r="GG25" s="73">
        <v>0</v>
      </c>
      <c r="GH25" s="73">
        <v>0</v>
      </c>
      <c r="GI25" s="73">
        <v>0</v>
      </c>
      <c r="GJ25" s="73">
        <v>0</v>
      </c>
      <c r="GK25" s="73">
        <v>0</v>
      </c>
      <c r="GL25" s="73">
        <v>0</v>
      </c>
      <c r="GM25" s="73">
        <v>0</v>
      </c>
      <c r="GN25" s="73">
        <v>0</v>
      </c>
      <c r="GO25" s="73">
        <v>0</v>
      </c>
      <c r="GP25" s="73">
        <v>0</v>
      </c>
      <c r="GQ25" s="73">
        <v>0</v>
      </c>
      <c r="GR25" s="73">
        <v>0</v>
      </c>
      <c r="GS25" s="73">
        <v>0</v>
      </c>
      <c r="GT25" s="73">
        <v>0</v>
      </c>
      <c r="GU25" s="73">
        <v>0</v>
      </c>
      <c r="GV25" s="73">
        <v>0</v>
      </c>
      <c r="GW25" s="73">
        <v>0</v>
      </c>
      <c r="GX25" s="73">
        <v>0</v>
      </c>
      <c r="GY25" s="73">
        <v>0</v>
      </c>
      <c r="GZ25" s="73">
        <v>0</v>
      </c>
      <c r="HA25" s="73">
        <v>0</v>
      </c>
      <c r="HB25" s="73">
        <v>0</v>
      </c>
      <c r="HC25" s="73">
        <v>0</v>
      </c>
      <c r="HD25" s="73">
        <v>0</v>
      </c>
      <c r="HE25" s="73">
        <v>0</v>
      </c>
      <c r="HF25" s="73">
        <v>0</v>
      </c>
      <c r="HG25" s="73">
        <v>0</v>
      </c>
      <c r="HH25" s="73">
        <v>0</v>
      </c>
      <c r="HI25" s="73">
        <v>0</v>
      </c>
      <c r="HJ25" s="73">
        <v>0</v>
      </c>
      <c r="HK25" s="73">
        <v>0</v>
      </c>
      <c r="HL25" s="73">
        <v>0</v>
      </c>
      <c r="HM25" s="73">
        <v>0</v>
      </c>
      <c r="HN25" s="73">
        <v>0</v>
      </c>
      <c r="HO25" s="73">
        <v>0</v>
      </c>
      <c r="HP25" s="73">
        <v>0</v>
      </c>
      <c r="HQ25" s="73">
        <v>0</v>
      </c>
      <c r="HR25" s="73">
        <v>0</v>
      </c>
      <c r="HS25" s="73">
        <v>0</v>
      </c>
      <c r="HT25" s="73">
        <v>0</v>
      </c>
      <c r="HU25" s="73">
        <v>0</v>
      </c>
      <c r="HV25" s="73">
        <v>0</v>
      </c>
      <c r="HW25" s="73">
        <v>0</v>
      </c>
      <c r="HX25" s="73">
        <v>0</v>
      </c>
      <c r="HY25" s="73">
        <v>0</v>
      </c>
      <c r="HZ25" s="73">
        <v>0</v>
      </c>
      <c r="IA25" s="73">
        <v>0</v>
      </c>
      <c r="IB25" s="73">
        <v>0</v>
      </c>
      <c r="IC25" s="73">
        <v>0</v>
      </c>
      <c r="ID25" s="73">
        <v>0</v>
      </c>
      <c r="IE25" s="73">
        <v>0</v>
      </c>
      <c r="IF25" s="73">
        <v>0</v>
      </c>
      <c r="IG25" s="73">
        <v>0</v>
      </c>
      <c r="IH25" s="73">
        <v>0</v>
      </c>
      <c r="II25" s="73">
        <v>0</v>
      </c>
      <c r="IJ25" s="73">
        <v>0</v>
      </c>
      <c r="IK25" s="73">
        <v>0</v>
      </c>
      <c r="IL25" s="73">
        <v>0</v>
      </c>
      <c r="IM25" s="73">
        <v>0</v>
      </c>
      <c r="IN25" s="73">
        <v>0</v>
      </c>
      <c r="IO25" s="73">
        <v>0</v>
      </c>
      <c r="IP25" s="73">
        <v>0</v>
      </c>
      <c r="IQ25" s="73">
        <v>0</v>
      </c>
      <c r="IR25" s="73">
        <v>0</v>
      </c>
      <c r="IS25" s="73">
        <v>0</v>
      </c>
      <c r="IT25" s="73">
        <v>0</v>
      </c>
      <c r="IU25" s="73">
        <v>0</v>
      </c>
      <c r="IV25" s="73">
        <v>0</v>
      </c>
      <c r="IW25" s="73">
        <v>0</v>
      </c>
      <c r="IX25" s="73">
        <v>0</v>
      </c>
      <c r="IY25" s="73">
        <v>0</v>
      </c>
      <c r="IZ25" s="73">
        <v>0</v>
      </c>
      <c r="JA25" s="73">
        <v>0</v>
      </c>
      <c r="JB25" s="73">
        <v>0</v>
      </c>
      <c r="JC25" s="73">
        <v>0</v>
      </c>
      <c r="JD25" s="73">
        <v>0</v>
      </c>
      <c r="JE25" s="78">
        <v>0</v>
      </c>
      <c r="JF25" s="73">
        <v>0</v>
      </c>
      <c r="JG25" s="73">
        <v>0</v>
      </c>
      <c r="JH25" s="73">
        <v>0</v>
      </c>
      <c r="JI25" s="73">
        <v>0</v>
      </c>
      <c r="JJ25" s="73">
        <v>0</v>
      </c>
      <c r="JK25" s="73">
        <v>0</v>
      </c>
      <c r="JL25" s="73">
        <v>0</v>
      </c>
      <c r="JM25" s="73">
        <v>0</v>
      </c>
      <c r="JN25" s="73">
        <v>0</v>
      </c>
      <c r="JO25" s="73">
        <v>0</v>
      </c>
      <c r="JP25" s="73">
        <v>0</v>
      </c>
      <c r="JQ25" s="73">
        <v>0</v>
      </c>
      <c r="JR25" s="73">
        <v>0</v>
      </c>
      <c r="JS25" s="73">
        <v>0</v>
      </c>
      <c r="JT25" s="73">
        <v>0</v>
      </c>
      <c r="JU25" s="73">
        <v>0</v>
      </c>
      <c r="JV25" s="73">
        <v>0</v>
      </c>
      <c r="JW25" s="73">
        <v>0</v>
      </c>
      <c r="JX25" s="73">
        <v>0</v>
      </c>
      <c r="JY25" s="73">
        <v>0</v>
      </c>
      <c r="JZ25" s="73">
        <v>0</v>
      </c>
      <c r="KA25" s="73">
        <v>0</v>
      </c>
      <c r="KB25" s="73">
        <v>0</v>
      </c>
      <c r="KC25" s="73">
        <v>0</v>
      </c>
      <c r="KD25" s="73">
        <v>0</v>
      </c>
      <c r="KE25" s="73">
        <v>0</v>
      </c>
      <c r="KF25" s="73">
        <v>0</v>
      </c>
      <c r="KG25" s="73">
        <v>0</v>
      </c>
      <c r="KH25" s="73">
        <v>0</v>
      </c>
      <c r="KI25" s="73">
        <v>0</v>
      </c>
      <c r="KJ25" s="73">
        <v>0</v>
      </c>
      <c r="KK25" s="73">
        <v>0</v>
      </c>
      <c r="KL25" s="73">
        <v>0</v>
      </c>
      <c r="KM25" s="73">
        <v>0</v>
      </c>
      <c r="KN25" s="73">
        <v>0</v>
      </c>
      <c r="KO25" s="73">
        <v>0</v>
      </c>
      <c r="KP25" s="73">
        <v>0</v>
      </c>
      <c r="KQ25" s="73">
        <v>0</v>
      </c>
      <c r="KR25" s="73">
        <v>0</v>
      </c>
      <c r="KS25" s="73">
        <v>0</v>
      </c>
      <c r="KT25" s="73">
        <v>0</v>
      </c>
      <c r="KU25" s="73">
        <v>0</v>
      </c>
      <c r="KV25" s="73">
        <v>0</v>
      </c>
      <c r="KW25" s="73">
        <v>0</v>
      </c>
      <c r="KX25" s="73">
        <v>0</v>
      </c>
      <c r="KY25" s="73">
        <v>0</v>
      </c>
      <c r="KZ25" s="73">
        <v>0</v>
      </c>
      <c r="LA25" s="73">
        <v>0</v>
      </c>
      <c r="LB25" s="73">
        <v>0</v>
      </c>
      <c r="LC25" s="73">
        <v>0</v>
      </c>
      <c r="LD25" s="73">
        <v>0</v>
      </c>
      <c r="LE25" s="73">
        <v>0</v>
      </c>
      <c r="LF25" s="73">
        <v>0</v>
      </c>
      <c r="LG25" s="73">
        <v>0</v>
      </c>
      <c r="LH25" s="73">
        <v>0</v>
      </c>
      <c r="LI25" s="73">
        <v>0</v>
      </c>
      <c r="LJ25" s="73">
        <v>0</v>
      </c>
      <c r="LK25" s="73">
        <v>0</v>
      </c>
      <c r="LL25" s="73">
        <v>0</v>
      </c>
      <c r="LM25" s="73">
        <v>0</v>
      </c>
      <c r="LN25" s="73">
        <v>0</v>
      </c>
      <c r="LO25" s="73">
        <v>0</v>
      </c>
      <c r="LP25" s="73">
        <v>0</v>
      </c>
      <c r="LQ25" s="73">
        <v>0</v>
      </c>
      <c r="LR25" s="73">
        <v>0</v>
      </c>
      <c r="LS25" s="73">
        <v>0</v>
      </c>
      <c r="LT25" s="73">
        <v>0</v>
      </c>
      <c r="LU25" s="73">
        <v>0</v>
      </c>
      <c r="LV25" s="73">
        <v>0</v>
      </c>
      <c r="LW25" s="73">
        <v>0</v>
      </c>
      <c r="LX25" s="73">
        <v>0</v>
      </c>
      <c r="LY25" s="73">
        <v>0</v>
      </c>
      <c r="LZ25" s="73">
        <v>0</v>
      </c>
      <c r="MA25" s="73">
        <v>0</v>
      </c>
      <c r="MB25" s="73">
        <v>0</v>
      </c>
      <c r="MC25" s="73">
        <v>0</v>
      </c>
      <c r="MD25" s="73">
        <v>0</v>
      </c>
      <c r="ME25" s="73">
        <v>0</v>
      </c>
      <c r="MF25" s="73">
        <v>0</v>
      </c>
      <c r="MG25" s="73">
        <v>0</v>
      </c>
      <c r="MH25" s="73">
        <v>0</v>
      </c>
      <c r="MI25" s="73">
        <v>0</v>
      </c>
      <c r="MJ25" s="73">
        <v>0</v>
      </c>
      <c r="MK25" s="73">
        <v>0</v>
      </c>
      <c r="ML25" s="73">
        <v>0</v>
      </c>
      <c r="MM25" s="73">
        <v>0</v>
      </c>
      <c r="MN25" s="73">
        <v>0</v>
      </c>
      <c r="MO25" s="73">
        <v>0</v>
      </c>
      <c r="MP25" s="73">
        <v>0</v>
      </c>
      <c r="MQ25" s="73">
        <v>0</v>
      </c>
      <c r="MR25" s="73">
        <v>0</v>
      </c>
      <c r="MS25" s="73">
        <v>0</v>
      </c>
      <c r="MT25" s="73">
        <v>0</v>
      </c>
      <c r="MU25" s="73">
        <v>0</v>
      </c>
      <c r="MV25" s="73">
        <v>0</v>
      </c>
      <c r="MW25" s="73">
        <v>0</v>
      </c>
      <c r="MX25" s="73">
        <v>0</v>
      </c>
      <c r="MY25" s="73">
        <v>0</v>
      </c>
      <c r="MZ25" s="73">
        <v>0</v>
      </c>
      <c r="NA25" s="73">
        <v>0</v>
      </c>
      <c r="NB25" s="73">
        <v>0</v>
      </c>
      <c r="NC25" s="73">
        <v>0</v>
      </c>
      <c r="ND25" s="73">
        <v>0</v>
      </c>
      <c r="NE25" s="73">
        <v>0</v>
      </c>
      <c r="NF25" s="73">
        <v>0</v>
      </c>
      <c r="NG25" s="73">
        <v>0</v>
      </c>
      <c r="NH25" s="73">
        <v>0</v>
      </c>
      <c r="NI25" s="73">
        <v>0</v>
      </c>
      <c r="NJ25" s="73">
        <v>0</v>
      </c>
      <c r="NK25" s="73">
        <v>0</v>
      </c>
      <c r="NL25" s="73">
        <v>0</v>
      </c>
      <c r="NM25" s="73">
        <v>0</v>
      </c>
      <c r="NN25" s="73">
        <v>0</v>
      </c>
      <c r="NO25" s="73">
        <v>0</v>
      </c>
      <c r="NP25" s="73">
        <v>0</v>
      </c>
      <c r="NQ25" s="73">
        <v>0</v>
      </c>
      <c r="NR25" s="73">
        <v>0</v>
      </c>
      <c r="NS25" s="73">
        <v>0</v>
      </c>
      <c r="NT25" s="73">
        <v>0</v>
      </c>
      <c r="NU25" s="73">
        <v>0</v>
      </c>
      <c r="NV25" s="73">
        <v>0</v>
      </c>
      <c r="NW25" s="73">
        <v>0</v>
      </c>
      <c r="NX25" s="73">
        <v>0</v>
      </c>
      <c r="NY25" s="73">
        <v>0</v>
      </c>
      <c r="NZ25" s="73">
        <v>0</v>
      </c>
      <c r="OA25" s="73">
        <v>0</v>
      </c>
      <c r="OB25" s="73">
        <v>0</v>
      </c>
      <c r="OC25" s="73">
        <v>0</v>
      </c>
      <c r="OD25" s="73">
        <v>0</v>
      </c>
      <c r="OE25" s="73">
        <v>0</v>
      </c>
      <c r="OF25" s="73">
        <v>0</v>
      </c>
      <c r="OG25" s="73">
        <v>0</v>
      </c>
      <c r="OH25" s="73">
        <v>0</v>
      </c>
      <c r="OI25" s="73">
        <v>0</v>
      </c>
      <c r="OJ25" s="73">
        <v>0</v>
      </c>
      <c r="OK25" s="73">
        <v>0</v>
      </c>
      <c r="OL25" s="73">
        <v>0</v>
      </c>
      <c r="OM25" s="73">
        <v>0</v>
      </c>
      <c r="ON25" s="73">
        <v>0</v>
      </c>
      <c r="OO25" s="73">
        <v>0</v>
      </c>
      <c r="OP25" s="73">
        <v>0</v>
      </c>
      <c r="OQ25" s="73">
        <v>0</v>
      </c>
      <c r="OR25" s="73">
        <v>0</v>
      </c>
      <c r="OS25" s="73">
        <v>0</v>
      </c>
      <c r="OT25" s="73">
        <v>0</v>
      </c>
      <c r="OU25" s="73">
        <v>0</v>
      </c>
      <c r="OV25" s="73">
        <v>0</v>
      </c>
      <c r="OW25" s="73">
        <v>0</v>
      </c>
      <c r="OX25" s="73">
        <v>0</v>
      </c>
      <c r="OY25" s="73">
        <v>0</v>
      </c>
      <c r="OZ25" s="73">
        <v>0</v>
      </c>
      <c r="PA25" s="73">
        <v>0</v>
      </c>
      <c r="PB25" s="73">
        <v>0</v>
      </c>
      <c r="PC25" s="73">
        <v>0</v>
      </c>
      <c r="PD25" s="73">
        <v>0</v>
      </c>
      <c r="PE25" s="73">
        <v>0</v>
      </c>
      <c r="PF25" s="73">
        <v>0</v>
      </c>
      <c r="PG25" s="73">
        <v>0</v>
      </c>
      <c r="PH25" s="73">
        <v>0</v>
      </c>
      <c r="PI25" s="73">
        <v>0</v>
      </c>
      <c r="PJ25" s="73">
        <v>0</v>
      </c>
      <c r="PK25" s="73">
        <v>0</v>
      </c>
      <c r="PL25" s="73">
        <v>0</v>
      </c>
      <c r="PM25" s="73">
        <v>0</v>
      </c>
      <c r="PN25" s="73">
        <v>0</v>
      </c>
      <c r="PO25" s="73">
        <v>0</v>
      </c>
      <c r="PP25" s="73">
        <v>0</v>
      </c>
      <c r="PQ25" s="73">
        <v>0</v>
      </c>
      <c r="PR25" s="73">
        <v>0</v>
      </c>
      <c r="PS25" s="73">
        <v>0</v>
      </c>
      <c r="PT25" s="73">
        <v>0</v>
      </c>
      <c r="PU25" s="73">
        <v>0</v>
      </c>
      <c r="PV25" s="73">
        <v>0</v>
      </c>
      <c r="PW25" s="73">
        <v>0</v>
      </c>
      <c r="PX25" s="73">
        <v>0</v>
      </c>
      <c r="PY25" s="73">
        <v>0</v>
      </c>
      <c r="PZ25" s="73">
        <v>0</v>
      </c>
      <c r="QA25" s="73">
        <v>0</v>
      </c>
      <c r="QB25" s="73">
        <v>0</v>
      </c>
      <c r="QC25" s="73">
        <v>0</v>
      </c>
      <c r="QD25" s="73">
        <v>0</v>
      </c>
      <c r="QE25" s="73">
        <v>0</v>
      </c>
      <c r="QF25" s="73">
        <v>0</v>
      </c>
      <c r="QG25" s="73">
        <v>0</v>
      </c>
      <c r="QH25" s="73">
        <v>0</v>
      </c>
      <c r="QI25" s="73">
        <v>0</v>
      </c>
      <c r="QJ25" s="73">
        <v>0</v>
      </c>
      <c r="QK25" s="73">
        <v>0</v>
      </c>
      <c r="QL25" s="73">
        <v>0</v>
      </c>
      <c r="QM25" s="73">
        <v>0</v>
      </c>
      <c r="QN25" s="73">
        <v>0</v>
      </c>
      <c r="QO25" s="73">
        <v>0</v>
      </c>
      <c r="QP25" s="73">
        <v>0</v>
      </c>
      <c r="QQ25" s="73">
        <v>0</v>
      </c>
      <c r="QR25" s="73">
        <v>0</v>
      </c>
      <c r="QS25" s="73">
        <v>0</v>
      </c>
      <c r="QT25" s="73">
        <v>0</v>
      </c>
      <c r="QU25" s="73">
        <v>0</v>
      </c>
      <c r="QV25" s="73">
        <v>0</v>
      </c>
      <c r="QW25" s="73">
        <v>0</v>
      </c>
      <c r="QX25" s="73">
        <v>0</v>
      </c>
      <c r="QY25" s="73">
        <v>0</v>
      </c>
      <c r="QZ25" s="73">
        <v>0</v>
      </c>
      <c r="RA25" s="73">
        <v>0</v>
      </c>
      <c r="RB25" s="73">
        <v>0</v>
      </c>
      <c r="RC25" s="73">
        <v>0</v>
      </c>
      <c r="RD25" s="73">
        <v>0</v>
      </c>
      <c r="RE25" s="73">
        <v>0</v>
      </c>
      <c r="RF25" s="73">
        <v>0</v>
      </c>
      <c r="RG25" s="73">
        <v>0</v>
      </c>
      <c r="RH25" s="73">
        <v>0</v>
      </c>
      <c r="RI25" s="73">
        <v>0</v>
      </c>
      <c r="RJ25" s="73">
        <v>0</v>
      </c>
      <c r="RK25" s="73">
        <v>0</v>
      </c>
      <c r="RL25" s="73">
        <v>0</v>
      </c>
      <c r="RM25" s="73">
        <v>0</v>
      </c>
      <c r="RN25" s="73">
        <v>0</v>
      </c>
      <c r="RO25" s="73">
        <v>0</v>
      </c>
      <c r="RP25" s="73">
        <v>0</v>
      </c>
      <c r="RQ25" s="73">
        <v>0</v>
      </c>
      <c r="RR25" s="73">
        <v>0</v>
      </c>
      <c r="RS25" s="73">
        <v>0</v>
      </c>
      <c r="RT25" s="73">
        <v>0</v>
      </c>
      <c r="RU25" s="73">
        <v>0</v>
      </c>
      <c r="RV25" s="73">
        <v>0</v>
      </c>
      <c r="RW25" s="73">
        <v>0</v>
      </c>
      <c r="RX25" s="73">
        <v>0</v>
      </c>
      <c r="RY25" s="73">
        <v>0</v>
      </c>
      <c r="RZ25" s="73">
        <v>0</v>
      </c>
      <c r="SA25" s="73">
        <v>0</v>
      </c>
      <c r="SB25" s="73">
        <v>0</v>
      </c>
      <c r="SC25" s="73">
        <v>0</v>
      </c>
      <c r="SD25" s="73">
        <v>0</v>
      </c>
      <c r="SE25" s="73">
        <v>0</v>
      </c>
      <c r="SF25" s="73">
        <v>0</v>
      </c>
      <c r="SG25" s="73">
        <v>0</v>
      </c>
      <c r="SH25" s="73">
        <v>0</v>
      </c>
      <c r="SI25" s="73">
        <v>0</v>
      </c>
      <c r="SJ25" s="73">
        <v>0</v>
      </c>
      <c r="SK25" s="73">
        <v>0</v>
      </c>
      <c r="SL25" s="73">
        <v>0</v>
      </c>
      <c r="SM25" s="73">
        <v>0</v>
      </c>
      <c r="SN25" s="73">
        <v>0</v>
      </c>
      <c r="SO25" s="73">
        <v>0</v>
      </c>
      <c r="SP25" s="73">
        <v>0</v>
      </c>
      <c r="SQ25" s="73">
        <v>0</v>
      </c>
      <c r="SR25" s="73">
        <v>0</v>
      </c>
      <c r="SS25" s="73">
        <v>0</v>
      </c>
      <c r="ST25" s="73">
        <v>0</v>
      </c>
      <c r="SU25" s="73">
        <v>0</v>
      </c>
      <c r="SV25" s="73">
        <v>0</v>
      </c>
      <c r="SW25" s="73">
        <v>0</v>
      </c>
      <c r="SX25" s="73">
        <v>0</v>
      </c>
    </row>
    <row r="26" spans="1:518">
      <c r="A26" s="25"/>
      <c r="B26" s="27" t="s">
        <v>423</v>
      </c>
      <c r="C26" s="73">
        <v>163103</v>
      </c>
      <c r="D26" s="73">
        <v>182019</v>
      </c>
      <c r="E26" s="73">
        <v>140473</v>
      </c>
      <c r="F26" s="73">
        <v>51943</v>
      </c>
      <c r="G26" s="73">
        <v>1742</v>
      </c>
      <c r="H26" s="73">
        <v>124</v>
      </c>
      <c r="I26" s="73">
        <v>7096</v>
      </c>
      <c r="J26" s="73">
        <v>4300</v>
      </c>
      <c r="K26" s="73">
        <v>4300</v>
      </c>
      <c r="L26" s="73">
        <v>1796</v>
      </c>
      <c r="M26" s="73">
        <v>0</v>
      </c>
      <c r="N26" s="73">
        <v>15</v>
      </c>
      <c r="O26" s="73">
        <v>1182</v>
      </c>
      <c r="P26" s="73">
        <v>5</v>
      </c>
      <c r="Q26" s="73">
        <v>4</v>
      </c>
      <c r="R26" s="73">
        <v>0</v>
      </c>
      <c r="S26" s="73">
        <v>1</v>
      </c>
      <c r="T26" s="73">
        <v>13</v>
      </c>
      <c r="U26" s="73">
        <v>9046</v>
      </c>
      <c r="V26" s="73">
        <v>4420</v>
      </c>
      <c r="W26" s="73">
        <v>4723</v>
      </c>
      <c r="X26" s="73">
        <v>2068</v>
      </c>
      <c r="Y26" s="73">
        <v>212</v>
      </c>
      <c r="Z26" s="73">
        <v>34</v>
      </c>
      <c r="AA26" s="73">
        <v>6290</v>
      </c>
      <c r="AB26" s="73">
        <v>1706</v>
      </c>
      <c r="AC26" s="73">
        <v>0</v>
      </c>
      <c r="AD26" s="73">
        <v>0</v>
      </c>
      <c r="AE26" s="73">
        <v>0</v>
      </c>
      <c r="AF26" s="73">
        <v>24</v>
      </c>
      <c r="AG26" s="73">
        <v>1047</v>
      </c>
      <c r="AH26" s="73">
        <v>4437</v>
      </c>
      <c r="AI26" s="73">
        <v>417</v>
      </c>
      <c r="AJ26" s="73">
        <v>0</v>
      </c>
      <c r="AK26" s="73">
        <v>3</v>
      </c>
      <c r="AL26" s="73">
        <v>28</v>
      </c>
      <c r="AM26" s="73">
        <v>2271</v>
      </c>
      <c r="AN26" s="73">
        <v>601</v>
      </c>
      <c r="AO26" s="73">
        <v>678</v>
      </c>
      <c r="AP26" s="73">
        <v>441</v>
      </c>
      <c r="AQ26" s="73">
        <v>291</v>
      </c>
      <c r="AR26" s="73">
        <v>9</v>
      </c>
      <c r="AS26" s="73">
        <v>12318</v>
      </c>
      <c r="AT26" s="73">
        <v>32795</v>
      </c>
      <c r="AU26" s="73">
        <v>25818</v>
      </c>
      <c r="AV26" s="73">
        <v>4638</v>
      </c>
      <c r="AW26" s="73">
        <v>0</v>
      </c>
      <c r="AX26" s="73">
        <v>379</v>
      </c>
      <c r="AY26" s="73">
        <v>6317</v>
      </c>
      <c r="AZ26" s="73">
        <v>13780</v>
      </c>
      <c r="BA26" s="73">
        <v>11416</v>
      </c>
      <c r="BB26" s="73">
        <v>3630</v>
      </c>
      <c r="BC26" s="73">
        <v>433</v>
      </c>
      <c r="BD26" s="73">
        <v>486</v>
      </c>
      <c r="BE26" s="73">
        <v>62218</v>
      </c>
      <c r="BF26" s="73">
        <v>79333</v>
      </c>
      <c r="BG26" s="73">
        <v>63551</v>
      </c>
      <c r="BH26" s="73">
        <v>23236</v>
      </c>
      <c r="BI26" s="73">
        <v>5065</v>
      </c>
      <c r="BJ26" s="73">
        <v>3901</v>
      </c>
      <c r="BK26" s="73">
        <v>1232</v>
      </c>
      <c r="BL26" s="73">
        <v>2214</v>
      </c>
      <c r="BM26" s="73">
        <v>0</v>
      </c>
      <c r="BN26" s="73">
        <v>0</v>
      </c>
      <c r="BO26" s="73">
        <v>1</v>
      </c>
      <c r="BP26" s="73">
        <v>115</v>
      </c>
      <c r="BQ26" s="73">
        <v>9513</v>
      </c>
      <c r="BR26" s="73">
        <v>1</v>
      </c>
      <c r="BS26" s="73">
        <v>14</v>
      </c>
      <c r="BT26" s="73">
        <v>0</v>
      </c>
      <c r="BU26" s="73">
        <v>5</v>
      </c>
      <c r="BV26" s="73">
        <v>33</v>
      </c>
      <c r="BW26" s="73">
        <v>21230</v>
      </c>
      <c r="BX26" s="73">
        <v>36112</v>
      </c>
      <c r="BY26" s="73">
        <v>32974</v>
      </c>
      <c r="BZ26" s="73">
        <v>12642</v>
      </c>
      <c r="CA26" s="73">
        <v>1418</v>
      </c>
      <c r="CB26" s="73">
        <v>283</v>
      </c>
      <c r="CC26" s="73">
        <v>2473</v>
      </c>
      <c r="CD26" s="73">
        <v>5367</v>
      </c>
      <c r="CE26" s="73">
        <v>3062</v>
      </c>
      <c r="CF26" s="73">
        <v>480</v>
      </c>
      <c r="CG26" s="73">
        <v>319</v>
      </c>
      <c r="CH26" s="73">
        <v>11</v>
      </c>
      <c r="CI26" s="73">
        <v>1779</v>
      </c>
      <c r="CJ26" s="73">
        <v>6475</v>
      </c>
      <c r="CK26" s="73">
        <v>3477</v>
      </c>
      <c r="CL26" s="73">
        <v>271</v>
      </c>
      <c r="CM26" s="73">
        <v>35</v>
      </c>
      <c r="CN26" s="73">
        <v>46</v>
      </c>
      <c r="CO26" s="73">
        <v>76905</v>
      </c>
      <c r="CP26" s="73">
        <v>68132</v>
      </c>
      <c r="CQ26" s="73">
        <v>43068</v>
      </c>
      <c r="CR26" s="73">
        <v>14103</v>
      </c>
      <c r="CS26" s="73">
        <v>1303</v>
      </c>
      <c r="CT26" s="73">
        <v>1302</v>
      </c>
      <c r="CU26" s="73">
        <v>0</v>
      </c>
      <c r="CV26" s="73">
        <v>0</v>
      </c>
      <c r="CW26" s="73">
        <v>0</v>
      </c>
      <c r="CX26" s="73">
        <v>0</v>
      </c>
      <c r="CY26" s="73">
        <v>0</v>
      </c>
      <c r="CZ26" s="73">
        <v>8</v>
      </c>
      <c r="DA26" s="73">
        <v>5644</v>
      </c>
      <c r="DB26" s="73">
        <v>5656</v>
      </c>
      <c r="DC26" s="73">
        <v>5717</v>
      </c>
      <c r="DD26" s="73">
        <v>1851</v>
      </c>
      <c r="DE26" s="73">
        <v>0</v>
      </c>
      <c r="DF26" s="73">
        <v>31</v>
      </c>
      <c r="DG26" s="73">
        <v>51615</v>
      </c>
      <c r="DH26" s="73">
        <v>52630</v>
      </c>
      <c r="DI26" s="73">
        <v>26945</v>
      </c>
      <c r="DJ26" s="73">
        <v>5685</v>
      </c>
      <c r="DK26" s="73">
        <v>1282</v>
      </c>
      <c r="DL26" s="73">
        <v>368</v>
      </c>
      <c r="DM26" s="73">
        <v>8351</v>
      </c>
      <c r="DN26" s="73">
        <v>7784</v>
      </c>
      <c r="DO26" s="73">
        <v>3356</v>
      </c>
      <c r="DP26" s="73">
        <v>1050</v>
      </c>
      <c r="DQ26" s="73">
        <v>2</v>
      </c>
      <c r="DR26" s="73">
        <v>21</v>
      </c>
      <c r="DS26" s="73">
        <v>48009</v>
      </c>
      <c r="DT26" s="73">
        <v>62986</v>
      </c>
      <c r="DU26" s="73">
        <v>47610</v>
      </c>
      <c r="DV26" s="73">
        <v>11244</v>
      </c>
      <c r="DW26" s="73">
        <v>2379</v>
      </c>
      <c r="DX26" s="73">
        <v>2473</v>
      </c>
      <c r="DY26" s="73">
        <v>659569</v>
      </c>
      <c r="DZ26" s="73">
        <v>690150</v>
      </c>
      <c r="EA26" s="73">
        <v>470510</v>
      </c>
      <c r="EB26" s="73">
        <v>200672</v>
      </c>
      <c r="EC26" s="73">
        <v>106375</v>
      </c>
      <c r="ED26" s="73">
        <v>133496</v>
      </c>
      <c r="EE26" s="73">
        <v>48134</v>
      </c>
      <c r="EF26" s="73">
        <v>66153</v>
      </c>
      <c r="EG26" s="73">
        <v>29759</v>
      </c>
      <c r="EH26" s="73">
        <v>152</v>
      </c>
      <c r="EI26" s="73">
        <v>498</v>
      </c>
      <c r="EJ26" s="73">
        <v>68</v>
      </c>
      <c r="EK26" s="73">
        <v>4720</v>
      </c>
      <c r="EL26" s="73">
        <v>11006</v>
      </c>
      <c r="EM26" s="73">
        <v>4976</v>
      </c>
      <c r="EN26" s="73">
        <v>1729</v>
      </c>
      <c r="EO26" s="73">
        <v>466</v>
      </c>
      <c r="EP26" s="73">
        <v>200</v>
      </c>
      <c r="EQ26" s="73">
        <v>3073</v>
      </c>
      <c r="ER26" s="73">
        <v>8974</v>
      </c>
      <c r="ES26" s="73">
        <v>1255</v>
      </c>
      <c r="ET26" s="73">
        <v>3</v>
      </c>
      <c r="EU26" s="73">
        <v>1</v>
      </c>
      <c r="EV26" s="73">
        <v>137</v>
      </c>
      <c r="EW26" s="73">
        <v>28584</v>
      </c>
      <c r="EX26" s="73">
        <v>12628</v>
      </c>
      <c r="EY26" s="73">
        <v>8275</v>
      </c>
      <c r="EZ26" s="73">
        <v>1156</v>
      </c>
      <c r="FA26" s="73">
        <v>360</v>
      </c>
      <c r="FB26" s="73">
        <v>31</v>
      </c>
      <c r="FC26" s="73">
        <v>7549</v>
      </c>
      <c r="FD26" s="73">
        <v>13574</v>
      </c>
      <c r="FE26" s="73">
        <v>9699</v>
      </c>
      <c r="FF26" s="73">
        <v>3007</v>
      </c>
      <c r="FG26" s="73">
        <v>4101</v>
      </c>
      <c r="FH26" s="73">
        <v>2262</v>
      </c>
      <c r="FI26" s="73">
        <v>75966</v>
      </c>
      <c r="FJ26" s="73">
        <v>111341</v>
      </c>
      <c r="FK26" s="73">
        <v>105220</v>
      </c>
      <c r="FL26" s="73">
        <v>39932</v>
      </c>
      <c r="FM26" s="73">
        <v>5192</v>
      </c>
      <c r="FN26" s="73">
        <v>3303</v>
      </c>
      <c r="FO26" s="73">
        <v>27308</v>
      </c>
      <c r="FP26" s="73">
        <v>27214</v>
      </c>
      <c r="FQ26" s="73">
        <v>17758</v>
      </c>
      <c r="FR26" s="73">
        <v>11152</v>
      </c>
      <c r="FS26" s="73">
        <v>9184</v>
      </c>
      <c r="FT26" s="73">
        <v>9179</v>
      </c>
      <c r="FU26" s="73">
        <v>1925</v>
      </c>
      <c r="FV26" s="73">
        <v>77</v>
      </c>
      <c r="FW26" s="73">
        <v>0</v>
      </c>
      <c r="FX26" s="73">
        <v>0</v>
      </c>
      <c r="FY26" s="73">
        <v>1</v>
      </c>
      <c r="FZ26" s="73">
        <v>15</v>
      </c>
      <c r="GA26" s="73">
        <v>7929</v>
      </c>
      <c r="GB26" s="73">
        <v>1030</v>
      </c>
      <c r="GC26" s="73">
        <v>1291</v>
      </c>
      <c r="GD26" s="73">
        <v>332</v>
      </c>
      <c r="GE26" s="73">
        <v>6</v>
      </c>
      <c r="GF26" s="73">
        <v>18</v>
      </c>
      <c r="GG26" s="73">
        <v>2324</v>
      </c>
      <c r="GH26" s="73">
        <v>1723</v>
      </c>
      <c r="GI26" s="73">
        <v>789</v>
      </c>
      <c r="GJ26" s="73">
        <v>0</v>
      </c>
      <c r="GK26" s="73">
        <v>87</v>
      </c>
      <c r="GL26" s="73">
        <v>4</v>
      </c>
      <c r="GM26" s="73">
        <v>19867</v>
      </c>
      <c r="GN26" s="73">
        <v>15574</v>
      </c>
      <c r="GO26" s="73">
        <v>8430</v>
      </c>
      <c r="GP26" s="73">
        <v>1220</v>
      </c>
      <c r="GQ26" s="73">
        <v>24</v>
      </c>
      <c r="GR26" s="73">
        <v>45</v>
      </c>
      <c r="GS26" s="73">
        <v>39869</v>
      </c>
      <c r="GT26" s="73">
        <v>74723</v>
      </c>
      <c r="GU26" s="73">
        <v>45558</v>
      </c>
      <c r="GV26" s="73">
        <v>22326</v>
      </c>
      <c r="GW26" s="73">
        <v>14446</v>
      </c>
      <c r="GX26" s="73">
        <v>3748</v>
      </c>
      <c r="GY26" s="73">
        <v>0</v>
      </c>
      <c r="GZ26" s="73">
        <v>0</v>
      </c>
      <c r="HA26" s="73">
        <v>0</v>
      </c>
      <c r="HB26" s="73">
        <v>0</v>
      </c>
      <c r="HC26" s="73">
        <v>0</v>
      </c>
      <c r="HD26" s="73">
        <v>10</v>
      </c>
      <c r="HE26" s="73">
        <v>2283</v>
      </c>
      <c r="HF26" s="73">
        <v>1873</v>
      </c>
      <c r="HG26" s="73">
        <v>513</v>
      </c>
      <c r="HH26" s="73">
        <v>10</v>
      </c>
      <c r="HI26" s="73">
        <v>35</v>
      </c>
      <c r="HJ26" s="73">
        <v>34</v>
      </c>
      <c r="HK26" s="73">
        <v>2994</v>
      </c>
      <c r="HL26" s="73">
        <v>4843</v>
      </c>
      <c r="HM26" s="73">
        <v>5435</v>
      </c>
      <c r="HN26" s="73">
        <v>2607</v>
      </c>
      <c r="HO26" s="73">
        <v>390</v>
      </c>
      <c r="HP26" s="73">
        <v>122</v>
      </c>
      <c r="HQ26" s="73">
        <v>46311</v>
      </c>
      <c r="HR26" s="73">
        <v>40920</v>
      </c>
      <c r="HS26" s="73">
        <v>13107</v>
      </c>
      <c r="HT26" s="73">
        <v>6952</v>
      </c>
      <c r="HU26" s="73">
        <v>6503</v>
      </c>
      <c r="HV26" s="73">
        <v>6868</v>
      </c>
      <c r="HW26" s="73">
        <v>25089</v>
      </c>
      <c r="HX26" s="73">
        <v>10601</v>
      </c>
      <c r="HY26" s="73">
        <v>18451</v>
      </c>
      <c r="HZ26" s="73">
        <v>0</v>
      </c>
      <c r="IA26" s="73">
        <v>10</v>
      </c>
      <c r="IB26" s="73">
        <v>29</v>
      </c>
      <c r="IC26" s="73">
        <v>24901</v>
      </c>
      <c r="ID26" s="73">
        <v>30825</v>
      </c>
      <c r="IE26" s="73">
        <v>17881</v>
      </c>
      <c r="IF26" s="73">
        <v>4715</v>
      </c>
      <c r="IG26" s="73">
        <v>3622</v>
      </c>
      <c r="IH26" s="73">
        <v>569</v>
      </c>
      <c r="II26" s="73">
        <v>27524</v>
      </c>
      <c r="IJ26" s="73">
        <v>41391</v>
      </c>
      <c r="IK26" s="73">
        <v>41676</v>
      </c>
      <c r="IL26" s="73">
        <v>13496</v>
      </c>
      <c r="IM26" s="73">
        <v>2697</v>
      </c>
      <c r="IN26" s="73">
        <v>2634</v>
      </c>
      <c r="IO26" s="73">
        <v>26405</v>
      </c>
      <c r="IP26" s="73">
        <v>45875</v>
      </c>
      <c r="IQ26" s="73">
        <v>23495</v>
      </c>
      <c r="IR26" s="73">
        <v>714</v>
      </c>
      <c r="IS26" s="73">
        <v>5</v>
      </c>
      <c r="IT26" s="73">
        <v>7</v>
      </c>
      <c r="IU26" s="73">
        <v>10215</v>
      </c>
      <c r="IV26" s="73">
        <v>10894</v>
      </c>
      <c r="IW26" s="73">
        <v>9031</v>
      </c>
      <c r="IX26" s="73">
        <v>564</v>
      </c>
      <c r="IY26" s="73">
        <v>300</v>
      </c>
      <c r="IZ26" s="73">
        <v>507</v>
      </c>
      <c r="JA26" s="73">
        <v>4256</v>
      </c>
      <c r="JB26" s="73">
        <v>10681</v>
      </c>
      <c r="JC26" s="73">
        <v>8754</v>
      </c>
      <c r="JD26" s="73">
        <v>956</v>
      </c>
      <c r="JE26" s="78">
        <v>0</v>
      </c>
      <c r="JF26" s="73">
        <v>37</v>
      </c>
      <c r="JG26" s="73">
        <v>163104</v>
      </c>
      <c r="JH26" s="73">
        <v>174214</v>
      </c>
      <c r="JI26" s="73">
        <v>87248</v>
      </c>
      <c r="JJ26" s="73">
        <v>25025</v>
      </c>
      <c r="JK26" s="73">
        <v>18884</v>
      </c>
      <c r="JL26" s="73">
        <v>8755</v>
      </c>
      <c r="JM26" s="73">
        <v>2283</v>
      </c>
      <c r="JN26" s="73">
        <v>8370</v>
      </c>
      <c r="JO26" s="73">
        <v>7049</v>
      </c>
      <c r="JP26" s="73">
        <v>1099</v>
      </c>
      <c r="JQ26" s="73">
        <v>1</v>
      </c>
      <c r="JR26" s="73">
        <v>11</v>
      </c>
      <c r="JS26" s="73">
        <v>5489</v>
      </c>
      <c r="JT26" s="73">
        <v>8101</v>
      </c>
      <c r="JU26" s="73">
        <v>10864</v>
      </c>
      <c r="JV26" s="73">
        <v>210</v>
      </c>
      <c r="JW26" s="73">
        <v>149</v>
      </c>
      <c r="JX26" s="73">
        <v>120</v>
      </c>
      <c r="JY26" s="73">
        <v>8518</v>
      </c>
      <c r="JZ26" s="73">
        <v>6543</v>
      </c>
      <c r="KA26" s="73">
        <v>7977</v>
      </c>
      <c r="KB26" s="73">
        <v>316</v>
      </c>
      <c r="KC26" s="73">
        <v>0</v>
      </c>
      <c r="KD26" s="73">
        <v>11</v>
      </c>
      <c r="KE26" s="73">
        <v>19511</v>
      </c>
      <c r="KF26" s="73">
        <v>19239</v>
      </c>
      <c r="KG26" s="73">
        <v>15263</v>
      </c>
      <c r="KH26" s="73">
        <v>5212</v>
      </c>
      <c r="KI26" s="73">
        <v>1378</v>
      </c>
      <c r="KJ26" s="73">
        <v>1242</v>
      </c>
      <c r="KK26" s="73">
        <v>667</v>
      </c>
      <c r="KL26" s="73">
        <v>1230</v>
      </c>
      <c r="KM26" s="73">
        <v>6233</v>
      </c>
      <c r="KN26" s="73">
        <v>0</v>
      </c>
      <c r="KO26" s="73">
        <v>0</v>
      </c>
      <c r="KP26" s="73">
        <v>23</v>
      </c>
      <c r="KQ26" s="73">
        <v>24858</v>
      </c>
      <c r="KR26" s="73">
        <v>24043</v>
      </c>
      <c r="KS26" s="73">
        <v>19124</v>
      </c>
      <c r="KT26" s="73">
        <v>4546</v>
      </c>
      <c r="KU26" s="73">
        <v>22</v>
      </c>
      <c r="KV26" s="73">
        <v>19</v>
      </c>
      <c r="KW26" s="73">
        <v>504419</v>
      </c>
      <c r="KX26" s="73">
        <v>511433</v>
      </c>
      <c r="KY26" s="73">
        <v>316901</v>
      </c>
      <c r="KZ26" s="73">
        <v>165368</v>
      </c>
      <c r="LA26" s="73">
        <v>74479</v>
      </c>
      <c r="LB26" s="73">
        <v>3392</v>
      </c>
      <c r="LC26" s="73">
        <v>3284</v>
      </c>
      <c r="LD26" s="73">
        <v>2735</v>
      </c>
      <c r="LE26" s="73">
        <v>211</v>
      </c>
      <c r="LF26" s="73">
        <v>82</v>
      </c>
      <c r="LG26" s="73">
        <v>1</v>
      </c>
      <c r="LH26" s="73">
        <v>10</v>
      </c>
      <c r="LI26" s="73">
        <v>6543</v>
      </c>
      <c r="LJ26" s="73">
        <v>2354</v>
      </c>
      <c r="LK26" s="73">
        <v>2202</v>
      </c>
      <c r="LL26" s="73">
        <v>1180</v>
      </c>
      <c r="LM26" s="73">
        <v>24</v>
      </c>
      <c r="LN26" s="73">
        <v>19</v>
      </c>
      <c r="LO26" s="73">
        <v>162691</v>
      </c>
      <c r="LP26" s="73">
        <v>162113</v>
      </c>
      <c r="LQ26" s="73">
        <v>100944</v>
      </c>
      <c r="LR26" s="73">
        <v>56807</v>
      </c>
      <c r="LS26" s="73">
        <v>25402</v>
      </c>
      <c r="LT26" s="73">
        <v>11422</v>
      </c>
      <c r="LU26" s="73">
        <v>8730</v>
      </c>
      <c r="LV26" s="73">
        <v>9493</v>
      </c>
      <c r="LW26" s="73">
        <v>3561</v>
      </c>
      <c r="LX26" s="73">
        <v>16</v>
      </c>
      <c r="LY26" s="73">
        <v>18</v>
      </c>
      <c r="LZ26" s="73">
        <v>33</v>
      </c>
      <c r="MA26" s="73">
        <v>3315</v>
      </c>
      <c r="MB26" s="73">
        <v>4980</v>
      </c>
      <c r="MC26" s="73">
        <v>786</v>
      </c>
      <c r="MD26" s="73">
        <v>0</v>
      </c>
      <c r="ME26" s="73">
        <v>17</v>
      </c>
      <c r="MF26" s="73">
        <v>100</v>
      </c>
      <c r="MG26" s="73">
        <v>68978</v>
      </c>
      <c r="MH26" s="73">
        <v>82719</v>
      </c>
      <c r="MI26" s="73">
        <v>71488</v>
      </c>
      <c r="MJ26" s="73">
        <v>17454</v>
      </c>
      <c r="MK26" s="73">
        <v>8327</v>
      </c>
      <c r="ML26" s="73">
        <v>84</v>
      </c>
      <c r="MM26" s="73">
        <v>2540</v>
      </c>
      <c r="MN26" s="73">
        <v>2563</v>
      </c>
      <c r="MO26" s="73">
        <v>25</v>
      </c>
      <c r="MP26" s="73">
        <v>3</v>
      </c>
      <c r="MQ26" s="73">
        <v>2</v>
      </c>
      <c r="MR26" s="73">
        <v>6</v>
      </c>
      <c r="MS26" s="73">
        <v>2651</v>
      </c>
      <c r="MT26" s="73">
        <v>6192</v>
      </c>
      <c r="MU26" s="73">
        <v>4381</v>
      </c>
      <c r="MV26" s="73">
        <v>1801</v>
      </c>
      <c r="MW26" s="73">
        <v>451</v>
      </c>
      <c r="MX26" s="73">
        <v>11</v>
      </c>
      <c r="MY26" s="73">
        <v>4924</v>
      </c>
      <c r="MZ26" s="73">
        <v>5908</v>
      </c>
      <c r="NA26" s="73">
        <v>8758</v>
      </c>
      <c r="NB26" s="73">
        <v>0</v>
      </c>
      <c r="NC26" s="73">
        <v>0</v>
      </c>
      <c r="ND26" s="73">
        <v>17</v>
      </c>
      <c r="NE26" s="73">
        <v>21164</v>
      </c>
      <c r="NF26" s="73">
        <v>32999</v>
      </c>
      <c r="NG26" s="73">
        <v>33654</v>
      </c>
      <c r="NH26" s="73">
        <v>13628</v>
      </c>
      <c r="NI26" s="73">
        <v>4978</v>
      </c>
      <c r="NJ26" s="73">
        <v>3405</v>
      </c>
      <c r="NK26" s="73">
        <v>31838</v>
      </c>
      <c r="NL26" s="73">
        <v>45470</v>
      </c>
      <c r="NM26" s="73">
        <v>34249</v>
      </c>
      <c r="NN26" s="73">
        <v>7157</v>
      </c>
      <c r="NO26" s="73">
        <v>12</v>
      </c>
      <c r="NP26" s="73">
        <v>87</v>
      </c>
      <c r="NQ26" s="73">
        <v>50616</v>
      </c>
      <c r="NR26" s="73">
        <v>74136</v>
      </c>
      <c r="NS26" s="73">
        <v>73435</v>
      </c>
      <c r="NT26" s="73">
        <v>30022</v>
      </c>
      <c r="NU26" s="73">
        <v>6838</v>
      </c>
      <c r="NV26" s="73">
        <v>83</v>
      </c>
      <c r="NW26" s="73">
        <v>78873</v>
      </c>
      <c r="NX26" s="73">
        <v>118716</v>
      </c>
      <c r="NY26" s="73">
        <v>83523</v>
      </c>
      <c r="NZ26" s="73">
        <v>33967</v>
      </c>
      <c r="OA26" s="73">
        <v>6278</v>
      </c>
      <c r="OB26" s="73">
        <v>1600</v>
      </c>
      <c r="OC26" s="73">
        <v>23901</v>
      </c>
      <c r="OD26" s="73">
        <v>40851</v>
      </c>
      <c r="OE26" s="73">
        <v>16337</v>
      </c>
      <c r="OF26" s="73">
        <v>1</v>
      </c>
      <c r="OG26" s="73">
        <v>5</v>
      </c>
      <c r="OH26" s="73">
        <v>153</v>
      </c>
      <c r="OI26" s="73">
        <v>26235</v>
      </c>
      <c r="OJ26" s="73">
        <v>52454</v>
      </c>
      <c r="OK26" s="73">
        <v>35289</v>
      </c>
      <c r="OL26" s="73">
        <v>4570</v>
      </c>
      <c r="OM26" s="73">
        <v>15</v>
      </c>
      <c r="ON26" s="73">
        <v>101</v>
      </c>
      <c r="OO26" s="73">
        <v>5201</v>
      </c>
      <c r="OP26" s="73">
        <v>4787</v>
      </c>
      <c r="OQ26" s="73">
        <v>2034</v>
      </c>
      <c r="OR26" s="73">
        <v>547</v>
      </c>
      <c r="OS26" s="73">
        <v>0</v>
      </c>
      <c r="OT26" s="73">
        <v>30</v>
      </c>
      <c r="OU26" s="73">
        <v>11751</v>
      </c>
      <c r="OV26" s="73">
        <v>19992</v>
      </c>
      <c r="OW26" s="73">
        <v>19811</v>
      </c>
      <c r="OX26" s="73">
        <v>3287</v>
      </c>
      <c r="OY26" s="73">
        <v>805</v>
      </c>
      <c r="OZ26" s="73">
        <v>97</v>
      </c>
      <c r="PA26" s="73">
        <v>62149</v>
      </c>
      <c r="PB26" s="73">
        <v>78088</v>
      </c>
      <c r="PC26" s="73">
        <v>53384</v>
      </c>
      <c r="PD26" s="73">
        <v>19699</v>
      </c>
      <c r="PE26" s="73">
        <v>5813</v>
      </c>
      <c r="PF26" s="73">
        <v>646</v>
      </c>
      <c r="PG26" s="73">
        <v>37123</v>
      </c>
      <c r="PH26" s="73">
        <v>40028</v>
      </c>
      <c r="PI26" s="73">
        <v>27861</v>
      </c>
      <c r="PJ26" s="73">
        <v>11344</v>
      </c>
      <c r="PK26" s="73">
        <v>3830</v>
      </c>
      <c r="PL26" s="73">
        <v>85</v>
      </c>
      <c r="PM26" s="73">
        <v>340</v>
      </c>
      <c r="PN26" s="73">
        <v>338</v>
      </c>
      <c r="PO26" s="73">
        <v>338</v>
      </c>
      <c r="PP26" s="73">
        <v>336</v>
      </c>
      <c r="PQ26" s="73">
        <v>338</v>
      </c>
      <c r="PR26" s="73">
        <v>165</v>
      </c>
      <c r="PS26" s="73">
        <v>70838</v>
      </c>
      <c r="PT26" s="73">
        <v>89942</v>
      </c>
      <c r="PU26" s="73">
        <v>42292</v>
      </c>
      <c r="PV26" s="73">
        <v>0</v>
      </c>
      <c r="PW26" s="73">
        <v>33</v>
      </c>
      <c r="PX26" s="73">
        <v>176</v>
      </c>
      <c r="PY26" s="73">
        <v>0</v>
      </c>
      <c r="PZ26" s="73">
        <v>0</v>
      </c>
      <c r="QA26" s="73">
        <v>0</v>
      </c>
      <c r="QB26" s="73">
        <v>0</v>
      </c>
      <c r="QC26" s="73">
        <v>0</v>
      </c>
      <c r="QD26" s="73">
        <v>23</v>
      </c>
      <c r="QE26" s="73">
        <v>7048</v>
      </c>
      <c r="QF26" s="73">
        <v>39354</v>
      </c>
      <c r="QG26" s="73">
        <v>32958</v>
      </c>
      <c r="QH26" s="73">
        <v>10359</v>
      </c>
      <c r="QI26" s="73">
        <v>1067</v>
      </c>
      <c r="QJ26" s="73">
        <v>927</v>
      </c>
      <c r="QK26" s="73">
        <v>10591</v>
      </c>
      <c r="QL26" s="73">
        <v>12638</v>
      </c>
      <c r="QM26" s="73">
        <v>12278</v>
      </c>
      <c r="QN26" s="73">
        <v>5241</v>
      </c>
      <c r="QO26" s="73">
        <v>1226</v>
      </c>
      <c r="QP26" s="73">
        <v>129</v>
      </c>
      <c r="QQ26" s="73">
        <v>17610</v>
      </c>
      <c r="QR26" s="73">
        <v>27312</v>
      </c>
      <c r="QS26" s="73">
        <v>23246</v>
      </c>
      <c r="QT26" s="73">
        <v>8651</v>
      </c>
      <c r="QU26" s="73">
        <v>5243</v>
      </c>
      <c r="QV26" s="73">
        <v>2855</v>
      </c>
      <c r="QW26" s="73">
        <v>24143</v>
      </c>
      <c r="QX26" s="73">
        <v>30271</v>
      </c>
      <c r="QY26" s="73">
        <v>25223</v>
      </c>
      <c r="QZ26" s="73">
        <v>7845</v>
      </c>
      <c r="RA26" s="73">
        <v>24</v>
      </c>
      <c r="RB26" s="73">
        <v>66</v>
      </c>
      <c r="RC26" s="73">
        <v>14524</v>
      </c>
      <c r="RD26" s="73">
        <v>22303</v>
      </c>
      <c r="RE26" s="73">
        <v>7902</v>
      </c>
      <c r="RF26" s="73">
        <v>104</v>
      </c>
      <c r="RG26" s="73">
        <v>141</v>
      </c>
      <c r="RH26" s="73">
        <v>87</v>
      </c>
      <c r="RI26" s="73">
        <v>52097</v>
      </c>
      <c r="RJ26" s="73">
        <v>40239</v>
      </c>
      <c r="RK26" s="73">
        <v>28508</v>
      </c>
      <c r="RL26" s="73">
        <v>12478</v>
      </c>
      <c r="RM26" s="73">
        <v>980</v>
      </c>
      <c r="RN26" s="73">
        <v>219</v>
      </c>
      <c r="RO26" s="73">
        <v>68</v>
      </c>
      <c r="RP26" s="73">
        <v>0</v>
      </c>
      <c r="RQ26" s="73">
        <v>0</v>
      </c>
      <c r="RR26" s="73">
        <v>0</v>
      </c>
      <c r="RS26" s="73">
        <v>0</v>
      </c>
      <c r="RT26" s="73">
        <v>7</v>
      </c>
      <c r="RU26" s="73">
        <v>27740</v>
      </c>
      <c r="RV26" s="73">
        <v>30910</v>
      </c>
      <c r="RW26" s="73">
        <v>9212</v>
      </c>
      <c r="RX26" s="73">
        <v>6860</v>
      </c>
      <c r="RY26" s="73">
        <v>499</v>
      </c>
      <c r="RZ26" s="73">
        <v>104</v>
      </c>
      <c r="SA26" s="73">
        <v>2759</v>
      </c>
      <c r="SB26" s="73">
        <v>13875</v>
      </c>
      <c r="SC26" s="73">
        <v>4445</v>
      </c>
      <c r="SD26" s="73">
        <v>908</v>
      </c>
      <c r="SE26" s="73">
        <v>14</v>
      </c>
      <c r="SF26" s="73">
        <v>7</v>
      </c>
      <c r="SG26" s="73">
        <v>554</v>
      </c>
      <c r="SH26" s="73">
        <v>0</v>
      </c>
      <c r="SI26" s="73">
        <v>0</v>
      </c>
      <c r="SJ26" s="73">
        <v>0</v>
      </c>
      <c r="SK26" s="73">
        <v>0</v>
      </c>
      <c r="SL26" s="73">
        <v>3</v>
      </c>
      <c r="SM26" s="73">
        <v>3268</v>
      </c>
      <c r="SN26" s="73">
        <v>0</v>
      </c>
      <c r="SO26" s="73">
        <v>0</v>
      </c>
      <c r="SP26" s="73">
        <v>28</v>
      </c>
      <c r="SQ26" s="73">
        <v>4</v>
      </c>
      <c r="SR26" s="73">
        <v>225</v>
      </c>
      <c r="SS26" s="73">
        <v>6136</v>
      </c>
      <c r="ST26" s="73">
        <v>16018</v>
      </c>
      <c r="SU26" s="73">
        <v>11952</v>
      </c>
      <c r="SV26" s="73">
        <v>3114</v>
      </c>
      <c r="SW26" s="73">
        <v>305</v>
      </c>
      <c r="SX26" s="73">
        <v>187</v>
      </c>
    </row>
    <row r="27" spans="1:518">
      <c r="A27" s="25" t="s">
        <v>424</v>
      </c>
      <c r="B27" s="27"/>
      <c r="C27" s="73">
        <v>-5115396</v>
      </c>
      <c r="D27" s="73">
        <v>-5961208</v>
      </c>
      <c r="E27" s="73">
        <v>-6046280</v>
      </c>
      <c r="F27" s="73">
        <v>-6612329</v>
      </c>
      <c r="G27" s="73">
        <v>-6890270</v>
      </c>
      <c r="H27" s="73">
        <v>-6725888</v>
      </c>
      <c r="I27" s="73">
        <v>-23024</v>
      </c>
      <c r="J27" s="73">
        <v>-22509</v>
      </c>
      <c r="K27" s="73">
        <v>-68570</v>
      </c>
      <c r="L27" s="73">
        <v>-78179</v>
      </c>
      <c r="M27" s="73">
        <v>-78919</v>
      </c>
      <c r="N27" s="73">
        <v>-71664</v>
      </c>
      <c r="O27" s="73">
        <v>148511</v>
      </c>
      <c r="P27" s="73">
        <v>-111603</v>
      </c>
      <c r="Q27" s="73">
        <v>-110277</v>
      </c>
      <c r="R27" s="73">
        <v>-109138</v>
      </c>
      <c r="S27" s="73">
        <v>-115176</v>
      </c>
      <c r="T27" s="73">
        <v>-112338</v>
      </c>
      <c r="U27" s="73">
        <v>-55323</v>
      </c>
      <c r="V27" s="73">
        <v>-53273</v>
      </c>
      <c r="W27" s="73">
        <v>-55683</v>
      </c>
      <c r="X27" s="73">
        <v>-58101</v>
      </c>
      <c r="Y27" s="73">
        <v>-72247</v>
      </c>
      <c r="Z27" s="73">
        <v>-75053</v>
      </c>
      <c r="AA27" s="73">
        <v>184791</v>
      </c>
      <c r="AB27" s="73">
        <v>-68754</v>
      </c>
      <c r="AC27" s="73">
        <v>-67849</v>
      </c>
      <c r="AD27" s="73">
        <v>-71494</v>
      </c>
      <c r="AE27" s="73">
        <v>-73237</v>
      </c>
      <c r="AF27" s="73">
        <v>-70242</v>
      </c>
      <c r="AG27" s="73">
        <v>-1875531</v>
      </c>
      <c r="AH27" s="73">
        <v>-2093293</v>
      </c>
      <c r="AI27" s="73">
        <v>-2136085</v>
      </c>
      <c r="AJ27" s="73">
        <v>-2010372</v>
      </c>
      <c r="AK27" s="73">
        <v>-392860</v>
      </c>
      <c r="AL27" s="73">
        <v>-552357</v>
      </c>
      <c r="AM27" s="73">
        <v>-95635</v>
      </c>
      <c r="AN27" s="73">
        <v>-90192</v>
      </c>
      <c r="AO27" s="73">
        <v>-83866</v>
      </c>
      <c r="AP27" s="73">
        <v>-62669</v>
      </c>
      <c r="AQ27" s="73">
        <v>-99453</v>
      </c>
      <c r="AR27" s="73">
        <v>-105176</v>
      </c>
      <c r="AS27" s="73">
        <v>-1375887</v>
      </c>
      <c r="AT27" s="73">
        <v>-2650294</v>
      </c>
      <c r="AU27" s="73">
        <v>-958703</v>
      </c>
      <c r="AV27" s="73">
        <v>-271700</v>
      </c>
      <c r="AW27" s="73">
        <v>-974522</v>
      </c>
      <c r="AX27" s="73">
        <v>-2447752</v>
      </c>
      <c r="AY27" s="73">
        <v>-153516</v>
      </c>
      <c r="AZ27" s="73">
        <v>-143511</v>
      </c>
      <c r="BA27" s="73">
        <v>-129166</v>
      </c>
      <c r="BB27" s="73">
        <v>-124589</v>
      </c>
      <c r="BC27" s="73">
        <v>-15623</v>
      </c>
      <c r="BD27" s="73">
        <v>0</v>
      </c>
      <c r="BE27" s="73">
        <v>-7225897</v>
      </c>
      <c r="BF27" s="73">
        <v>-5038559</v>
      </c>
      <c r="BG27" s="73">
        <v>-4975530</v>
      </c>
      <c r="BH27" s="73">
        <v>-3776690</v>
      </c>
      <c r="BI27" s="73">
        <v>5324737</v>
      </c>
      <c r="BJ27" s="73">
        <v>-191979</v>
      </c>
      <c r="BK27" s="73">
        <v>-73551</v>
      </c>
      <c r="BL27" s="73">
        <v>-73699</v>
      </c>
      <c r="BM27" s="73">
        <v>-71082</v>
      </c>
      <c r="BN27" s="73">
        <v>-78738</v>
      </c>
      <c r="BO27" s="73">
        <v>-79380</v>
      </c>
      <c r="BP27" s="73">
        <v>-22470</v>
      </c>
      <c r="BQ27" s="73">
        <v>1194331</v>
      </c>
      <c r="BR27" s="73">
        <v>1509077</v>
      </c>
      <c r="BS27" s="73">
        <v>447072</v>
      </c>
      <c r="BT27" s="73">
        <v>-583192</v>
      </c>
      <c r="BU27" s="73">
        <v>-1129775</v>
      </c>
      <c r="BV27" s="73">
        <v>-808951</v>
      </c>
      <c r="BW27" s="73">
        <v>952592</v>
      </c>
      <c r="BX27" s="73">
        <v>129437</v>
      </c>
      <c r="BY27" s="73">
        <v>2060841</v>
      </c>
      <c r="BZ27" s="73">
        <v>1261767</v>
      </c>
      <c r="CA27" s="73">
        <v>-853398</v>
      </c>
      <c r="CB27" s="73">
        <v>-1156757</v>
      </c>
      <c r="CC27" s="73">
        <v>-72820</v>
      </c>
      <c r="CD27" s="73">
        <v>-72493</v>
      </c>
      <c r="CE27" s="73">
        <v>-65862</v>
      </c>
      <c r="CF27" s="73">
        <v>-348</v>
      </c>
      <c r="CG27" s="73">
        <v>0</v>
      </c>
      <c r="CH27" s="73">
        <v>0</v>
      </c>
      <c r="CI27" s="73">
        <v>0</v>
      </c>
      <c r="CJ27" s="73">
        <v>0</v>
      </c>
      <c r="CK27" s="73">
        <v>0</v>
      </c>
      <c r="CL27" s="73">
        <v>0</v>
      </c>
      <c r="CM27" s="73">
        <v>0</v>
      </c>
      <c r="CN27" s="73">
        <v>0</v>
      </c>
      <c r="CO27" s="73">
        <v>-7497111</v>
      </c>
      <c r="CP27" s="73">
        <v>-10464427</v>
      </c>
      <c r="CQ27" s="73">
        <v>-7530131</v>
      </c>
      <c r="CR27" s="73">
        <v>-7496542</v>
      </c>
      <c r="CS27" s="73">
        <v>57073968</v>
      </c>
      <c r="CT27" s="73">
        <v>-2953653</v>
      </c>
      <c r="CU27" s="73">
        <v>-35502</v>
      </c>
      <c r="CV27" s="73">
        <v>-38543</v>
      </c>
      <c r="CW27" s="73">
        <v>-44368</v>
      </c>
      <c r="CX27" s="73">
        <v>-51082</v>
      </c>
      <c r="CY27" s="73">
        <v>-25850</v>
      </c>
      <c r="CZ27" s="73">
        <v>-29909</v>
      </c>
      <c r="DA27" s="73">
        <v>-218</v>
      </c>
      <c r="DB27" s="73">
        <v>6629</v>
      </c>
      <c r="DC27" s="73">
        <v>215690</v>
      </c>
      <c r="DD27" s="73">
        <v>310005</v>
      </c>
      <c r="DE27" s="73">
        <v>0</v>
      </c>
      <c r="DF27" s="73">
        <v>0</v>
      </c>
      <c r="DG27" s="73">
        <v>-3080340</v>
      </c>
      <c r="DH27" s="73">
        <v>-1924056</v>
      </c>
      <c r="DI27" s="73">
        <v>1514127</v>
      </c>
      <c r="DJ27" s="73">
        <v>2776973</v>
      </c>
      <c r="DK27" s="73">
        <v>-165777</v>
      </c>
      <c r="DL27" s="73">
        <v>-1912749</v>
      </c>
      <c r="DM27" s="73">
        <v>-150076</v>
      </c>
      <c r="DN27" s="73">
        <v>-148910</v>
      </c>
      <c r="DO27" s="73">
        <v>-147193</v>
      </c>
      <c r="DP27" s="73">
        <v>-40226</v>
      </c>
      <c r="DQ27" s="73">
        <v>-142254</v>
      </c>
      <c r="DR27" s="73">
        <v>-160272</v>
      </c>
      <c r="DS27" s="73">
        <v>843127</v>
      </c>
      <c r="DT27" s="73">
        <v>-1325133</v>
      </c>
      <c r="DU27" s="73">
        <v>380368</v>
      </c>
      <c r="DV27" s="73">
        <v>2649367</v>
      </c>
      <c r="DW27" s="73">
        <v>1874469</v>
      </c>
      <c r="DX27" s="73">
        <v>-941672</v>
      </c>
      <c r="DY27" s="73">
        <v>-14598363</v>
      </c>
      <c r="DZ27" s="73">
        <v>-16162742</v>
      </c>
      <c r="EA27" s="73">
        <v>-14553315</v>
      </c>
      <c r="EB27" s="73">
        <v>-10650774</v>
      </c>
      <c r="EC27" s="73">
        <v>-9660177</v>
      </c>
      <c r="ED27" s="73">
        <v>-7717010</v>
      </c>
      <c r="EE27" s="73">
        <v>-6694011</v>
      </c>
      <c r="EF27" s="73">
        <v>-6611729</v>
      </c>
      <c r="EG27" s="73">
        <v>-6477269</v>
      </c>
      <c r="EH27" s="73">
        <v>-5873954</v>
      </c>
      <c r="EI27" s="73">
        <v>-5838357</v>
      </c>
      <c r="EJ27" s="73">
        <v>-6024569</v>
      </c>
      <c r="EK27" s="73">
        <v>0</v>
      </c>
      <c r="EL27" s="73">
        <v>0</v>
      </c>
      <c r="EM27" s="73">
        <v>0</v>
      </c>
      <c r="EN27" s="73">
        <v>0</v>
      </c>
      <c r="EO27" s="73">
        <v>0</v>
      </c>
      <c r="EP27" s="73">
        <v>0</v>
      </c>
      <c r="EQ27" s="73">
        <v>-92871</v>
      </c>
      <c r="ER27" s="73">
        <v>-79575</v>
      </c>
      <c r="ES27" s="73">
        <v>-80200</v>
      </c>
      <c r="ET27" s="73">
        <v>-69941</v>
      </c>
      <c r="EU27" s="73">
        <v>-69930</v>
      </c>
      <c r="EV27" s="73">
        <v>-64102</v>
      </c>
      <c r="EW27" s="73">
        <v>127441</v>
      </c>
      <c r="EX27" s="73">
        <v>-182370</v>
      </c>
      <c r="EY27" s="73">
        <v>407738</v>
      </c>
      <c r="EZ27" s="73">
        <v>-136015</v>
      </c>
      <c r="FA27" s="73">
        <v>-153216</v>
      </c>
      <c r="FB27" s="73">
        <v>-153216</v>
      </c>
      <c r="FC27" s="73">
        <v>-81458</v>
      </c>
      <c r="FD27" s="73">
        <v>-90358</v>
      </c>
      <c r="FE27" s="73">
        <v>-91922</v>
      </c>
      <c r="FF27" s="73">
        <v>-73499</v>
      </c>
      <c r="FG27" s="73">
        <v>-20745</v>
      </c>
      <c r="FH27" s="73">
        <v>0</v>
      </c>
      <c r="FI27" s="73">
        <v>-968866</v>
      </c>
      <c r="FJ27" s="73">
        <v>-928320</v>
      </c>
      <c r="FK27" s="73">
        <v>-798353</v>
      </c>
      <c r="FL27" s="73">
        <v>-748692</v>
      </c>
      <c r="FM27" s="73">
        <v>-996368</v>
      </c>
      <c r="FN27" s="73">
        <v>-880709</v>
      </c>
      <c r="FO27" s="73">
        <v>-106367</v>
      </c>
      <c r="FP27" s="73">
        <v>-106367</v>
      </c>
      <c r="FQ27" s="73">
        <v>-106367</v>
      </c>
      <c r="FR27" s="73">
        <v>-93216</v>
      </c>
      <c r="FS27" s="73">
        <v>-124933</v>
      </c>
      <c r="FT27" s="73">
        <v>-131205</v>
      </c>
      <c r="FU27" s="73">
        <v>-100357</v>
      </c>
      <c r="FV27" s="73">
        <v>-99164</v>
      </c>
      <c r="FW27" s="73">
        <v>-109702</v>
      </c>
      <c r="FX27" s="73">
        <v>-110620</v>
      </c>
      <c r="FY27" s="73">
        <v>-100423</v>
      </c>
      <c r="FZ27" s="73">
        <v>-68861</v>
      </c>
      <c r="GA27" s="73">
        <v>-213565</v>
      </c>
      <c r="GB27" s="73">
        <v>-193986</v>
      </c>
      <c r="GC27" s="73">
        <v>-166899</v>
      </c>
      <c r="GD27" s="73">
        <v>-120435</v>
      </c>
      <c r="GE27" s="73">
        <v>0</v>
      </c>
      <c r="GF27" s="73">
        <v>0</v>
      </c>
      <c r="GG27" s="73">
        <v>-6890</v>
      </c>
      <c r="GH27" s="73">
        <v>0</v>
      </c>
      <c r="GI27" s="73">
        <v>0</v>
      </c>
      <c r="GJ27" s="73">
        <v>0</v>
      </c>
      <c r="GK27" s="73">
        <v>-3602827</v>
      </c>
      <c r="GL27" s="73">
        <v>-53383</v>
      </c>
      <c r="GM27" s="73">
        <v>-42828</v>
      </c>
      <c r="GN27" s="73">
        <v>-24094</v>
      </c>
      <c r="GO27" s="73">
        <v>-14616</v>
      </c>
      <c r="GP27" s="73">
        <v>-14616</v>
      </c>
      <c r="GQ27" s="73">
        <v>-2318</v>
      </c>
      <c r="GR27" s="73">
        <v>0</v>
      </c>
      <c r="GS27" s="73">
        <v>-227935</v>
      </c>
      <c r="GT27" s="73">
        <v>-399455</v>
      </c>
      <c r="GU27" s="73">
        <v>-1119039</v>
      </c>
      <c r="GV27" s="73">
        <v>-2095321</v>
      </c>
      <c r="GW27" s="73">
        <v>1232427</v>
      </c>
      <c r="GX27" s="73">
        <v>1749071</v>
      </c>
      <c r="GY27" s="73">
        <v>-112209</v>
      </c>
      <c r="GZ27" s="73">
        <v>-108576</v>
      </c>
      <c r="HA27" s="73">
        <v>-124618</v>
      </c>
      <c r="HB27" s="73">
        <v>-89642</v>
      </c>
      <c r="HC27" s="73">
        <v>-21026</v>
      </c>
      <c r="HD27" s="73">
        <v>0</v>
      </c>
      <c r="HE27" s="73">
        <v>-58254</v>
      </c>
      <c r="HF27" s="73">
        <v>-58254</v>
      </c>
      <c r="HG27" s="73">
        <v>-53399</v>
      </c>
      <c r="HH27" s="73">
        <v>0</v>
      </c>
      <c r="HI27" s="73">
        <v>0</v>
      </c>
      <c r="HJ27" s="73">
        <v>0</v>
      </c>
      <c r="HK27" s="73">
        <v>1010984</v>
      </c>
      <c r="HL27" s="73">
        <v>-295923</v>
      </c>
      <c r="HM27" s="73">
        <v>-1404252</v>
      </c>
      <c r="HN27" s="73">
        <v>-1406266</v>
      </c>
      <c r="HO27" s="73">
        <v>-819476</v>
      </c>
      <c r="HP27" s="73">
        <v>-1278223</v>
      </c>
      <c r="HQ27" s="73">
        <v>-4747805</v>
      </c>
      <c r="HR27" s="73">
        <v>-2437687</v>
      </c>
      <c r="HS27" s="73">
        <v>841879</v>
      </c>
      <c r="HT27" s="73">
        <v>1765217</v>
      </c>
      <c r="HU27" s="73">
        <v>-17659687</v>
      </c>
      <c r="HV27" s="73">
        <v>-135746</v>
      </c>
      <c r="HW27" s="73">
        <v>-893821</v>
      </c>
      <c r="HX27" s="73">
        <v>-800655</v>
      </c>
      <c r="HY27" s="73">
        <v>-1088346</v>
      </c>
      <c r="HZ27" s="73">
        <v>-1792886</v>
      </c>
      <c r="IA27" s="73">
        <v>-1280970</v>
      </c>
      <c r="IB27" s="73">
        <v>-1340362</v>
      </c>
      <c r="IC27" s="73">
        <v>-1654010</v>
      </c>
      <c r="ID27" s="73">
        <v>-1436435</v>
      </c>
      <c r="IE27" s="73">
        <v>-1523938</v>
      </c>
      <c r="IF27" s="73">
        <v>-1331459</v>
      </c>
      <c r="IG27" s="73">
        <v>-1282537</v>
      </c>
      <c r="IH27" s="73">
        <v>-1440862</v>
      </c>
      <c r="II27" s="73">
        <v>-2145798</v>
      </c>
      <c r="IJ27" s="73">
        <v>-1824763</v>
      </c>
      <c r="IK27" s="73">
        <v>-1424400</v>
      </c>
      <c r="IL27" s="73">
        <v>-2702733</v>
      </c>
      <c r="IM27" s="73">
        <v>-4037288</v>
      </c>
      <c r="IN27" s="73">
        <v>-3043698</v>
      </c>
      <c r="IO27" s="73">
        <v>-4444290</v>
      </c>
      <c r="IP27" s="73">
        <v>-4812211</v>
      </c>
      <c r="IQ27" s="73">
        <v>-4372102</v>
      </c>
      <c r="IR27" s="73">
        <v>-3950157</v>
      </c>
      <c r="IS27" s="73">
        <v>-3504829</v>
      </c>
      <c r="IT27" s="73">
        <v>-2312063</v>
      </c>
      <c r="IU27" s="73">
        <v>-215543</v>
      </c>
      <c r="IV27" s="73">
        <v>-215094</v>
      </c>
      <c r="IW27" s="73">
        <v>-214341</v>
      </c>
      <c r="IX27" s="73">
        <v>-199928</v>
      </c>
      <c r="IY27" s="73">
        <v>-202457</v>
      </c>
      <c r="IZ27" s="73">
        <v>-224356</v>
      </c>
      <c r="JA27" s="73">
        <v>1057182</v>
      </c>
      <c r="JB27" s="73">
        <v>4945820</v>
      </c>
      <c r="JC27" s="73">
        <v>1998686</v>
      </c>
      <c r="JD27" s="73">
        <v>-448348</v>
      </c>
      <c r="JE27" s="78">
        <v>-1312938</v>
      </c>
      <c r="JF27" s="73">
        <v>-1551975</v>
      </c>
      <c r="JG27" s="73">
        <v>-5580930</v>
      </c>
      <c r="JH27" s="73">
        <v>-1599538</v>
      </c>
      <c r="JI27" s="73">
        <v>-4840199</v>
      </c>
      <c r="JJ27" s="73">
        <v>-2406938</v>
      </c>
      <c r="JK27" s="73">
        <v>2191495</v>
      </c>
      <c r="JL27" s="73">
        <v>964867</v>
      </c>
      <c r="JM27" s="73">
        <v>-69904</v>
      </c>
      <c r="JN27" s="73">
        <v>-69904</v>
      </c>
      <c r="JO27" s="73">
        <v>-70450</v>
      </c>
      <c r="JP27" s="73">
        <v>-70450</v>
      </c>
      <c r="JQ27" s="73">
        <v>-76482</v>
      </c>
      <c r="JR27" s="73">
        <v>-66840</v>
      </c>
      <c r="JS27" s="73">
        <v>-167415</v>
      </c>
      <c r="JT27" s="73">
        <v>-167415</v>
      </c>
      <c r="JU27" s="73">
        <v>-163833</v>
      </c>
      <c r="JV27" s="73">
        <v>-58253</v>
      </c>
      <c r="JW27" s="73">
        <v>-151535</v>
      </c>
      <c r="JX27" s="73">
        <v>-201219</v>
      </c>
      <c r="JY27" s="73">
        <v>-74889</v>
      </c>
      <c r="JZ27" s="73">
        <v>79358</v>
      </c>
      <c r="KA27" s="73">
        <v>-108848</v>
      </c>
      <c r="KB27" s="73">
        <v>-112440</v>
      </c>
      <c r="KC27" s="73">
        <v>-123728</v>
      </c>
      <c r="KD27" s="73">
        <v>-113995</v>
      </c>
      <c r="KE27" s="73">
        <v>3541309</v>
      </c>
      <c r="KF27" s="73">
        <v>1133426</v>
      </c>
      <c r="KG27" s="73">
        <v>-666787</v>
      </c>
      <c r="KH27" s="73">
        <v>-1203473</v>
      </c>
      <c r="KI27" s="73">
        <v>-1743883</v>
      </c>
      <c r="KJ27" s="73">
        <v>-991176</v>
      </c>
      <c r="KK27" s="73">
        <v>-56445</v>
      </c>
      <c r="KL27" s="73">
        <v>-54822</v>
      </c>
      <c r="KM27" s="73">
        <v>-47394</v>
      </c>
      <c r="KN27" s="73">
        <v>-71946</v>
      </c>
      <c r="KO27" s="73">
        <v>-15974</v>
      </c>
      <c r="KP27" s="73">
        <v>-65951</v>
      </c>
      <c r="KQ27" s="73">
        <v>1957530</v>
      </c>
      <c r="KR27" s="73">
        <v>451064</v>
      </c>
      <c r="KS27" s="73">
        <v>1373541</v>
      </c>
      <c r="KT27" s="73">
        <v>963362</v>
      </c>
      <c r="KU27" s="73">
        <v>-2179634</v>
      </c>
      <c r="KV27" s="73">
        <v>-1377360</v>
      </c>
      <c r="KW27" s="73">
        <v>-6692024</v>
      </c>
      <c r="KX27" s="73">
        <v>-6905645</v>
      </c>
      <c r="KY27" s="73">
        <v>-6210462</v>
      </c>
      <c r="KZ27" s="73">
        <v>-5714151</v>
      </c>
      <c r="LA27" s="73">
        <v>-4890378</v>
      </c>
      <c r="LB27" s="73">
        <v>-4929922</v>
      </c>
      <c r="LC27" s="73">
        <v>16591</v>
      </c>
      <c r="LD27" s="73">
        <v>-92449</v>
      </c>
      <c r="LE27" s="73">
        <v>-85958</v>
      </c>
      <c r="LF27" s="73">
        <v>-69930</v>
      </c>
      <c r="LG27" s="73">
        <v>-80634</v>
      </c>
      <c r="LH27" s="73">
        <v>-86663</v>
      </c>
      <c r="LI27" s="73">
        <v>0</v>
      </c>
      <c r="LJ27" s="73">
        <v>0</v>
      </c>
      <c r="LK27" s="73">
        <v>0</v>
      </c>
      <c r="LL27" s="73">
        <v>0</v>
      </c>
      <c r="LM27" s="73">
        <v>0</v>
      </c>
      <c r="LN27" s="73">
        <v>0</v>
      </c>
      <c r="LO27" s="73">
        <v>-7527629</v>
      </c>
      <c r="LP27" s="73">
        <v>-6713095</v>
      </c>
      <c r="LQ27" s="73">
        <v>-7180392</v>
      </c>
      <c r="LR27" s="73">
        <v>-7236940</v>
      </c>
      <c r="LS27" s="73">
        <v>-8793373</v>
      </c>
      <c r="LT27" s="73">
        <v>-9016632</v>
      </c>
      <c r="LU27" s="73">
        <v>-65580</v>
      </c>
      <c r="LV27" s="73">
        <v>-68899</v>
      </c>
      <c r="LW27" s="73">
        <v>-74439</v>
      </c>
      <c r="LX27" s="73">
        <v>-59758</v>
      </c>
      <c r="LY27" s="73">
        <v>-62610</v>
      </c>
      <c r="LZ27" s="73">
        <v>-198</v>
      </c>
      <c r="MA27" s="73">
        <v>-65615</v>
      </c>
      <c r="MB27" s="73">
        <v>-65616</v>
      </c>
      <c r="MC27" s="73">
        <v>-65470</v>
      </c>
      <c r="MD27" s="73">
        <v>-76260</v>
      </c>
      <c r="ME27" s="73">
        <v>-67011</v>
      </c>
      <c r="MF27" s="73">
        <v>-60380</v>
      </c>
      <c r="MG27" s="73">
        <v>-3947918</v>
      </c>
      <c r="MH27" s="73">
        <v>-4201123</v>
      </c>
      <c r="MI27" s="73">
        <v>-4137842</v>
      </c>
      <c r="MJ27" s="73">
        <v>-4181616</v>
      </c>
      <c r="MK27" s="73">
        <v>-3873057</v>
      </c>
      <c r="ML27" s="73">
        <v>-2724454</v>
      </c>
      <c r="MM27" s="73">
        <v>-48549</v>
      </c>
      <c r="MN27" s="73">
        <v>-58394</v>
      </c>
      <c r="MO27" s="73">
        <v>-58590</v>
      </c>
      <c r="MP27" s="73">
        <v>-58590</v>
      </c>
      <c r="MQ27" s="73">
        <v>-58590</v>
      </c>
      <c r="MR27" s="73">
        <v>0</v>
      </c>
      <c r="MS27" s="73">
        <v>-112004</v>
      </c>
      <c r="MT27" s="73">
        <v>-101084</v>
      </c>
      <c r="MU27" s="73">
        <v>-100223</v>
      </c>
      <c r="MV27" s="73">
        <v>-100332</v>
      </c>
      <c r="MW27" s="73">
        <v>-100332</v>
      </c>
      <c r="MX27" s="73">
        <v>-36335</v>
      </c>
      <c r="MY27" s="73">
        <v>-95436</v>
      </c>
      <c r="MZ27" s="73">
        <v>-93645</v>
      </c>
      <c r="NA27" s="73">
        <v>-91854</v>
      </c>
      <c r="NB27" s="73">
        <v>-91854</v>
      </c>
      <c r="NC27" s="73">
        <v>0</v>
      </c>
      <c r="ND27" s="73">
        <v>0</v>
      </c>
      <c r="NE27" s="73">
        <v>-2139555</v>
      </c>
      <c r="NF27" s="73">
        <v>-1167790</v>
      </c>
      <c r="NG27" s="73">
        <v>-2540399</v>
      </c>
      <c r="NH27" s="73">
        <v>-3097344</v>
      </c>
      <c r="NI27" s="73">
        <v>-3053959</v>
      </c>
      <c r="NJ27" s="73">
        <v>-2830753</v>
      </c>
      <c r="NK27" s="73">
        <v>-186194</v>
      </c>
      <c r="NL27" s="73">
        <v>-437797</v>
      </c>
      <c r="NM27" s="73">
        <v>-988754</v>
      </c>
      <c r="NN27" s="73">
        <v>-793729</v>
      </c>
      <c r="NO27" s="73">
        <v>-262936</v>
      </c>
      <c r="NP27" s="73">
        <v>-520763</v>
      </c>
      <c r="NQ27" s="73">
        <v>-2760147</v>
      </c>
      <c r="NR27" s="73">
        <v>-1689340</v>
      </c>
      <c r="NS27" s="73">
        <v>2815383</v>
      </c>
      <c r="NT27" s="73">
        <v>1190270</v>
      </c>
      <c r="NU27" s="73">
        <v>369248</v>
      </c>
      <c r="NV27" s="73">
        <v>-1483021</v>
      </c>
      <c r="NW27" s="73">
        <v>-2439200</v>
      </c>
      <c r="NX27" s="73">
        <v>-2579101</v>
      </c>
      <c r="NY27" s="73">
        <v>-1894768</v>
      </c>
      <c r="NZ27" s="73">
        <v>-2310319</v>
      </c>
      <c r="OA27" s="73">
        <v>-2107303</v>
      </c>
      <c r="OB27" s="73">
        <v>-1777343</v>
      </c>
      <c r="OC27" s="73">
        <v>-2065537</v>
      </c>
      <c r="OD27" s="73">
        <v>-1389558</v>
      </c>
      <c r="OE27" s="73">
        <v>-2495957</v>
      </c>
      <c r="OF27" s="73">
        <v>-2518312</v>
      </c>
      <c r="OG27" s="73">
        <v>-2190258</v>
      </c>
      <c r="OH27" s="73">
        <v>-2096735</v>
      </c>
      <c r="OI27" s="73">
        <v>-1703565</v>
      </c>
      <c r="OJ27" s="73">
        <v>-1169724</v>
      </c>
      <c r="OK27" s="73">
        <v>-1566387</v>
      </c>
      <c r="OL27" s="73">
        <v>-2662985</v>
      </c>
      <c r="OM27" s="73">
        <v>-3320387</v>
      </c>
      <c r="ON27" s="73">
        <v>-556600</v>
      </c>
      <c r="OO27" s="73">
        <v>-35994</v>
      </c>
      <c r="OP27" s="73">
        <v>-36039</v>
      </c>
      <c r="OQ27" s="73">
        <v>-35861</v>
      </c>
      <c r="OR27" s="73">
        <v>-35817</v>
      </c>
      <c r="OS27" s="73">
        <v>-64206</v>
      </c>
      <c r="OT27" s="73">
        <v>-77835</v>
      </c>
      <c r="OU27" s="73">
        <v>-551298</v>
      </c>
      <c r="OV27" s="73">
        <v>-217506</v>
      </c>
      <c r="OW27" s="73">
        <v>-449071</v>
      </c>
      <c r="OX27" s="73">
        <v>-967766</v>
      </c>
      <c r="OY27" s="73">
        <v>-1264981</v>
      </c>
      <c r="OZ27" s="73">
        <v>-1339490</v>
      </c>
      <c r="PA27" s="73">
        <v>-1170997</v>
      </c>
      <c r="PB27" s="73">
        <v>-1207902</v>
      </c>
      <c r="PC27" s="73">
        <v>-1417604</v>
      </c>
      <c r="PD27" s="73">
        <v>-2358484</v>
      </c>
      <c r="PE27" s="73">
        <v>-718656</v>
      </c>
      <c r="PF27" s="73">
        <v>-486207</v>
      </c>
      <c r="PG27" s="73">
        <v>-2711117</v>
      </c>
      <c r="PH27" s="73">
        <v>-1086305</v>
      </c>
      <c r="PI27" s="73">
        <v>-642609</v>
      </c>
      <c r="PJ27" s="73">
        <v>-884494</v>
      </c>
      <c r="PK27" s="73">
        <v>-853946</v>
      </c>
      <c r="PL27" s="73">
        <v>-1436704</v>
      </c>
      <c r="PM27" s="73">
        <v>-82711</v>
      </c>
      <c r="PN27" s="73">
        <v>-80253</v>
      </c>
      <c r="PO27" s="73">
        <v>-79106</v>
      </c>
      <c r="PP27" s="73">
        <v>-74371</v>
      </c>
      <c r="PQ27" s="73">
        <v>-61422</v>
      </c>
      <c r="PR27" s="73">
        <v>-72716</v>
      </c>
      <c r="PS27" s="73">
        <v>-14385505</v>
      </c>
      <c r="PT27" s="73">
        <v>3447648</v>
      </c>
      <c r="PU27" s="73">
        <v>-6088623</v>
      </c>
      <c r="PV27" s="73">
        <v>-6849427</v>
      </c>
      <c r="PW27" s="73">
        <v>-21689398</v>
      </c>
      <c r="PX27" s="73">
        <v>2390733</v>
      </c>
      <c r="PY27" s="73">
        <v>-351169</v>
      </c>
      <c r="PZ27" s="73">
        <v>-330357</v>
      </c>
      <c r="QA27" s="73">
        <v>-288313</v>
      </c>
      <c r="QB27" s="73">
        <v>-313989</v>
      </c>
      <c r="QC27" s="73">
        <v>-2461286</v>
      </c>
      <c r="QD27" s="73">
        <v>-241887</v>
      </c>
      <c r="QE27" s="73">
        <v>-1409501</v>
      </c>
      <c r="QF27" s="73">
        <v>-666397</v>
      </c>
      <c r="QG27" s="73">
        <v>-1357802</v>
      </c>
      <c r="QH27" s="73">
        <v>-1859173</v>
      </c>
      <c r="QI27" s="73">
        <v>-1897275</v>
      </c>
      <c r="QJ27" s="73">
        <v>-1600377</v>
      </c>
      <c r="QK27" s="73">
        <v>-1108</v>
      </c>
      <c r="QL27" s="73">
        <v>-1798270</v>
      </c>
      <c r="QM27" s="73">
        <v>5002812</v>
      </c>
      <c r="QN27" s="73">
        <v>5750102</v>
      </c>
      <c r="QO27" s="73">
        <v>3477747</v>
      </c>
      <c r="QP27" s="73">
        <v>-579227</v>
      </c>
      <c r="QQ27" s="73">
        <v>1582801</v>
      </c>
      <c r="QR27" s="73">
        <v>-1181480</v>
      </c>
      <c r="QS27" s="73">
        <v>-3136664</v>
      </c>
      <c r="QT27" s="73">
        <v>4735292</v>
      </c>
      <c r="QU27" s="73">
        <v>2753209</v>
      </c>
      <c r="QV27" s="73">
        <v>896874</v>
      </c>
      <c r="QW27" s="73">
        <v>-1176075</v>
      </c>
      <c r="QX27" s="73">
        <v>-815273</v>
      </c>
      <c r="QY27" s="73">
        <v>-581220</v>
      </c>
      <c r="QZ27" s="73">
        <v>-1687310</v>
      </c>
      <c r="RA27" s="73">
        <v>-1503690</v>
      </c>
      <c r="RB27" s="73">
        <v>-1320684</v>
      </c>
      <c r="RC27" s="73">
        <v>349599</v>
      </c>
      <c r="RD27" s="73">
        <v>486262</v>
      </c>
      <c r="RE27" s="73">
        <v>830405</v>
      </c>
      <c r="RF27" s="73">
        <v>20902</v>
      </c>
      <c r="RG27" s="73">
        <v>-923313</v>
      </c>
      <c r="RH27" s="73">
        <v>-809287</v>
      </c>
      <c r="RI27" s="73">
        <v>-900480</v>
      </c>
      <c r="RJ27" s="73">
        <v>1472361</v>
      </c>
      <c r="RK27" s="73">
        <v>-485013</v>
      </c>
      <c r="RL27" s="73">
        <v>-2071722</v>
      </c>
      <c r="RM27" s="73">
        <v>-1178966</v>
      </c>
      <c r="RN27" s="73">
        <v>789471</v>
      </c>
      <c r="RO27" s="73">
        <v>-57448</v>
      </c>
      <c r="RP27" s="73">
        <v>-57448</v>
      </c>
      <c r="RQ27" s="73">
        <v>-52897</v>
      </c>
      <c r="RR27" s="73">
        <v>-59073</v>
      </c>
      <c r="RS27" s="73">
        <v>-70396</v>
      </c>
      <c r="RT27" s="73">
        <v>-64529</v>
      </c>
      <c r="RU27" s="73">
        <v>-526712</v>
      </c>
      <c r="RV27" s="73">
        <v>-432829</v>
      </c>
      <c r="RW27" s="73">
        <v>-942123</v>
      </c>
      <c r="RX27" s="73">
        <v>-1706717</v>
      </c>
      <c r="RY27" s="73">
        <v>-1766763</v>
      </c>
      <c r="RZ27" s="73">
        <v>-1841110</v>
      </c>
      <c r="SA27" s="73">
        <v>-747667</v>
      </c>
      <c r="SB27" s="73">
        <v>-747667</v>
      </c>
      <c r="SC27" s="73">
        <v>-747667</v>
      </c>
      <c r="SD27" s="73">
        <v>-747667</v>
      </c>
      <c r="SE27" s="73">
        <v>-1057933</v>
      </c>
      <c r="SF27" s="73">
        <v>0</v>
      </c>
      <c r="SG27" s="73">
        <v>-7218</v>
      </c>
      <c r="SH27" s="73">
        <v>-7218</v>
      </c>
      <c r="SI27" s="73">
        <v>-6463</v>
      </c>
      <c r="SJ27" s="73">
        <v>-6058</v>
      </c>
      <c r="SK27" s="73">
        <v>-7076</v>
      </c>
      <c r="SL27" s="73">
        <v>-7386</v>
      </c>
      <c r="SM27" s="73">
        <v>-1306733</v>
      </c>
      <c r="SN27" s="73">
        <v>-1320663</v>
      </c>
      <c r="SO27" s="73">
        <v>-1266427</v>
      </c>
      <c r="SP27" s="73">
        <v>-512895</v>
      </c>
      <c r="SQ27" s="73">
        <v>-1265487</v>
      </c>
      <c r="SR27" s="73">
        <v>-7675</v>
      </c>
      <c r="SS27" s="73">
        <v>-1672215</v>
      </c>
      <c r="ST27" s="73">
        <v>-1687488</v>
      </c>
      <c r="SU27" s="73">
        <v>-1645452</v>
      </c>
      <c r="SV27" s="73">
        <v>-1559650</v>
      </c>
      <c r="SW27" s="73">
        <v>7111508</v>
      </c>
      <c r="SX27" s="73">
        <v>-1020418</v>
      </c>
    </row>
    <row r="28" spans="1:518">
      <c r="A28" s="25"/>
      <c r="B28" s="27" t="s">
        <v>425</v>
      </c>
      <c r="C28" s="73">
        <v>0</v>
      </c>
      <c r="D28" s="73">
        <v>0</v>
      </c>
      <c r="E28" s="73">
        <v>0</v>
      </c>
      <c r="F28" s="73">
        <v>0</v>
      </c>
      <c r="G28" s="73">
        <v>0</v>
      </c>
      <c r="H28" s="73">
        <v>0</v>
      </c>
      <c r="I28" s="73">
        <v>0</v>
      </c>
      <c r="J28" s="73">
        <v>0</v>
      </c>
      <c r="K28" s="73">
        <v>0</v>
      </c>
      <c r="L28" s="73">
        <v>0</v>
      </c>
      <c r="M28" s="73">
        <v>0</v>
      </c>
      <c r="N28" s="73">
        <v>0</v>
      </c>
      <c r="O28" s="73">
        <v>0</v>
      </c>
      <c r="P28" s="73">
        <v>0</v>
      </c>
      <c r="Q28" s="73">
        <v>0</v>
      </c>
      <c r="R28" s="73">
        <v>0</v>
      </c>
      <c r="S28" s="73">
        <v>0</v>
      </c>
      <c r="T28" s="73">
        <v>0</v>
      </c>
      <c r="U28" s="73">
        <v>0</v>
      </c>
      <c r="V28" s="73">
        <v>0</v>
      </c>
      <c r="W28" s="73">
        <v>0</v>
      </c>
      <c r="X28" s="73">
        <v>0</v>
      </c>
      <c r="Y28" s="73">
        <v>0</v>
      </c>
      <c r="Z28" s="73">
        <v>0</v>
      </c>
      <c r="AA28" s="73">
        <v>0</v>
      </c>
      <c r="AB28" s="73">
        <v>0</v>
      </c>
      <c r="AC28" s="73">
        <v>0</v>
      </c>
      <c r="AD28" s="73">
        <v>0</v>
      </c>
      <c r="AE28" s="73">
        <v>0</v>
      </c>
      <c r="AF28" s="73">
        <v>0</v>
      </c>
      <c r="AG28" s="73">
        <v>0</v>
      </c>
      <c r="AH28" s="73">
        <v>0</v>
      </c>
      <c r="AI28" s="73">
        <v>0</v>
      </c>
      <c r="AJ28" s="73">
        <v>0</v>
      </c>
      <c r="AK28" s="73">
        <v>0</v>
      </c>
      <c r="AL28" s="73">
        <v>0</v>
      </c>
      <c r="AM28" s="73">
        <v>0</v>
      </c>
      <c r="AN28" s="73">
        <v>0</v>
      </c>
      <c r="AO28" s="73">
        <v>0</v>
      </c>
      <c r="AP28" s="73">
        <v>0</v>
      </c>
      <c r="AQ28" s="73">
        <v>0</v>
      </c>
      <c r="AR28" s="73">
        <v>0</v>
      </c>
      <c r="AS28" s="73">
        <v>0</v>
      </c>
      <c r="AT28" s="73">
        <v>0</v>
      </c>
      <c r="AU28" s="73">
        <v>0</v>
      </c>
      <c r="AV28" s="73">
        <v>0</v>
      </c>
      <c r="AW28" s="73">
        <v>0</v>
      </c>
      <c r="AX28" s="73">
        <v>0</v>
      </c>
      <c r="AY28" s="73">
        <v>0</v>
      </c>
      <c r="AZ28" s="73">
        <v>0</v>
      </c>
      <c r="BA28" s="73">
        <v>0</v>
      </c>
      <c r="BB28" s="73">
        <v>0</v>
      </c>
      <c r="BC28" s="73">
        <v>0</v>
      </c>
      <c r="BD28" s="73">
        <v>0</v>
      </c>
      <c r="BE28" s="73">
        <v>0</v>
      </c>
      <c r="BF28" s="73">
        <v>0</v>
      </c>
      <c r="BG28" s="73">
        <v>0</v>
      </c>
      <c r="BH28" s="73">
        <v>0</v>
      </c>
      <c r="BI28" s="73">
        <v>0</v>
      </c>
      <c r="BJ28" s="73">
        <v>0</v>
      </c>
      <c r="BK28" s="73">
        <v>0</v>
      </c>
      <c r="BL28" s="73">
        <v>0</v>
      </c>
      <c r="BM28" s="73">
        <v>0</v>
      </c>
      <c r="BN28" s="73">
        <v>0</v>
      </c>
      <c r="BO28" s="73">
        <v>0</v>
      </c>
      <c r="BP28" s="73">
        <v>0</v>
      </c>
      <c r="BQ28" s="73">
        <v>0</v>
      </c>
      <c r="BR28" s="73">
        <v>0</v>
      </c>
      <c r="BS28" s="73">
        <v>0</v>
      </c>
      <c r="BT28" s="73">
        <v>0</v>
      </c>
      <c r="BU28" s="73">
        <v>0</v>
      </c>
      <c r="BV28" s="73">
        <v>0</v>
      </c>
      <c r="BW28" s="73">
        <v>0</v>
      </c>
      <c r="BX28" s="73">
        <v>0</v>
      </c>
      <c r="BY28" s="73">
        <v>0</v>
      </c>
      <c r="BZ28" s="73">
        <v>0</v>
      </c>
      <c r="CA28" s="73">
        <v>0</v>
      </c>
      <c r="CB28" s="73">
        <v>0</v>
      </c>
      <c r="CC28" s="73">
        <v>0</v>
      </c>
      <c r="CD28" s="73">
        <v>0</v>
      </c>
      <c r="CE28" s="73">
        <v>0</v>
      </c>
      <c r="CF28" s="73">
        <v>0</v>
      </c>
      <c r="CG28" s="73">
        <v>0</v>
      </c>
      <c r="CH28" s="73">
        <v>0</v>
      </c>
      <c r="CI28" s="73">
        <v>0</v>
      </c>
      <c r="CJ28" s="73">
        <v>0</v>
      </c>
      <c r="CK28" s="73">
        <v>0</v>
      </c>
      <c r="CL28" s="73">
        <v>0</v>
      </c>
      <c r="CM28" s="73">
        <v>0</v>
      </c>
      <c r="CN28" s="73">
        <v>0</v>
      </c>
      <c r="CO28" s="73">
        <v>0</v>
      </c>
      <c r="CP28" s="73">
        <v>0</v>
      </c>
      <c r="CQ28" s="73">
        <v>0</v>
      </c>
      <c r="CR28" s="73">
        <v>0</v>
      </c>
      <c r="CS28" s="73">
        <v>0</v>
      </c>
      <c r="CT28" s="73">
        <v>0</v>
      </c>
      <c r="CU28" s="73">
        <v>0</v>
      </c>
      <c r="CV28" s="73">
        <v>0</v>
      </c>
      <c r="CW28" s="73">
        <v>0</v>
      </c>
      <c r="CX28" s="73">
        <v>0</v>
      </c>
      <c r="CY28" s="73">
        <v>0</v>
      </c>
      <c r="CZ28" s="73">
        <v>0</v>
      </c>
      <c r="DA28" s="73">
        <v>0</v>
      </c>
      <c r="DB28" s="73">
        <v>0</v>
      </c>
      <c r="DC28" s="73">
        <v>0</v>
      </c>
      <c r="DD28" s="73">
        <v>0</v>
      </c>
      <c r="DE28" s="73">
        <v>0</v>
      </c>
      <c r="DF28" s="73">
        <v>0</v>
      </c>
      <c r="DG28" s="73">
        <v>0</v>
      </c>
      <c r="DH28" s="73">
        <v>0</v>
      </c>
      <c r="DI28" s="73">
        <v>0</v>
      </c>
      <c r="DJ28" s="73">
        <v>0</v>
      </c>
      <c r="DK28" s="73">
        <v>0</v>
      </c>
      <c r="DL28" s="73">
        <v>0</v>
      </c>
      <c r="DM28" s="73">
        <v>0</v>
      </c>
      <c r="DN28" s="73">
        <v>0</v>
      </c>
      <c r="DO28" s="73">
        <v>0</v>
      </c>
      <c r="DP28" s="73">
        <v>0</v>
      </c>
      <c r="DQ28" s="73">
        <v>0</v>
      </c>
      <c r="DR28" s="73">
        <v>0</v>
      </c>
      <c r="DS28" s="73">
        <v>0</v>
      </c>
      <c r="DT28" s="73">
        <v>0</v>
      </c>
      <c r="DU28" s="73">
        <v>0</v>
      </c>
      <c r="DV28" s="73">
        <v>0</v>
      </c>
      <c r="DW28" s="73">
        <v>0</v>
      </c>
      <c r="DX28" s="73">
        <v>0</v>
      </c>
      <c r="DY28" s="73">
        <v>0</v>
      </c>
      <c r="DZ28" s="73">
        <v>0</v>
      </c>
      <c r="EA28" s="73">
        <v>0</v>
      </c>
      <c r="EB28" s="73">
        <v>0</v>
      </c>
      <c r="EC28" s="73">
        <v>0</v>
      </c>
      <c r="ED28" s="73">
        <v>0</v>
      </c>
      <c r="EE28" s="73">
        <v>0</v>
      </c>
      <c r="EF28" s="73">
        <v>0</v>
      </c>
      <c r="EG28" s="73">
        <v>0</v>
      </c>
      <c r="EH28" s="73">
        <v>0</v>
      </c>
      <c r="EI28" s="73">
        <v>0</v>
      </c>
      <c r="EJ28" s="73">
        <v>0</v>
      </c>
      <c r="EK28" s="73">
        <v>0</v>
      </c>
      <c r="EL28" s="73">
        <v>0</v>
      </c>
      <c r="EM28" s="73">
        <v>0</v>
      </c>
      <c r="EN28" s="73">
        <v>0</v>
      </c>
      <c r="EO28" s="73">
        <v>0</v>
      </c>
      <c r="EP28" s="73">
        <v>0</v>
      </c>
      <c r="EQ28" s="73">
        <v>0</v>
      </c>
      <c r="ER28" s="73">
        <v>0</v>
      </c>
      <c r="ES28" s="73">
        <v>0</v>
      </c>
      <c r="ET28" s="73">
        <v>0</v>
      </c>
      <c r="EU28" s="73">
        <v>0</v>
      </c>
      <c r="EV28" s="73">
        <v>0</v>
      </c>
      <c r="EW28" s="73">
        <v>0</v>
      </c>
      <c r="EX28" s="73">
        <v>0</v>
      </c>
      <c r="EY28" s="73">
        <v>0</v>
      </c>
      <c r="EZ28" s="73">
        <v>0</v>
      </c>
      <c r="FA28" s="73">
        <v>0</v>
      </c>
      <c r="FB28" s="73">
        <v>0</v>
      </c>
      <c r="FC28" s="73">
        <v>0</v>
      </c>
      <c r="FD28" s="73">
        <v>0</v>
      </c>
      <c r="FE28" s="73">
        <v>0</v>
      </c>
      <c r="FF28" s="73">
        <v>0</v>
      </c>
      <c r="FG28" s="73">
        <v>0</v>
      </c>
      <c r="FH28" s="73">
        <v>0</v>
      </c>
      <c r="FI28" s="73">
        <v>0</v>
      </c>
      <c r="FJ28" s="73">
        <v>0</v>
      </c>
      <c r="FK28" s="73">
        <v>0</v>
      </c>
      <c r="FL28" s="73">
        <v>0</v>
      </c>
      <c r="FM28" s="73">
        <v>0</v>
      </c>
      <c r="FN28" s="73">
        <v>0</v>
      </c>
      <c r="FO28" s="73">
        <v>0</v>
      </c>
      <c r="FP28" s="73">
        <v>0</v>
      </c>
      <c r="FQ28" s="73">
        <v>0</v>
      </c>
      <c r="FR28" s="73">
        <v>0</v>
      </c>
      <c r="FS28" s="73">
        <v>0</v>
      </c>
      <c r="FT28" s="73">
        <v>0</v>
      </c>
      <c r="FU28" s="73">
        <v>0</v>
      </c>
      <c r="FV28" s="73">
        <v>0</v>
      </c>
      <c r="FW28" s="73">
        <v>0</v>
      </c>
      <c r="FX28" s="73">
        <v>0</v>
      </c>
      <c r="FY28" s="73">
        <v>0</v>
      </c>
      <c r="FZ28" s="73">
        <v>0</v>
      </c>
      <c r="GA28" s="73">
        <v>0</v>
      </c>
      <c r="GB28" s="73">
        <v>0</v>
      </c>
      <c r="GC28" s="73">
        <v>0</v>
      </c>
      <c r="GD28" s="73">
        <v>0</v>
      </c>
      <c r="GE28" s="73">
        <v>0</v>
      </c>
      <c r="GF28" s="73">
        <v>0</v>
      </c>
      <c r="GG28" s="73">
        <v>0</v>
      </c>
      <c r="GH28" s="73">
        <v>0</v>
      </c>
      <c r="GI28" s="73">
        <v>0</v>
      </c>
      <c r="GJ28" s="73">
        <v>0</v>
      </c>
      <c r="GK28" s="73">
        <v>0</v>
      </c>
      <c r="GL28" s="73">
        <v>0</v>
      </c>
      <c r="GM28" s="73">
        <v>0</v>
      </c>
      <c r="GN28" s="73">
        <v>0</v>
      </c>
      <c r="GO28" s="73">
        <v>0</v>
      </c>
      <c r="GP28" s="73">
        <v>0</v>
      </c>
      <c r="GQ28" s="73">
        <v>0</v>
      </c>
      <c r="GR28" s="73">
        <v>0</v>
      </c>
      <c r="GS28" s="73">
        <v>0</v>
      </c>
      <c r="GT28" s="73">
        <v>0</v>
      </c>
      <c r="GU28" s="73">
        <v>0</v>
      </c>
      <c r="GV28" s="73">
        <v>0</v>
      </c>
      <c r="GW28" s="73">
        <v>0</v>
      </c>
      <c r="GX28" s="73">
        <v>0</v>
      </c>
      <c r="GY28" s="73">
        <v>0</v>
      </c>
      <c r="GZ28" s="73">
        <v>0</v>
      </c>
      <c r="HA28" s="73">
        <v>0</v>
      </c>
      <c r="HB28" s="73">
        <v>0</v>
      </c>
      <c r="HC28" s="73">
        <v>0</v>
      </c>
      <c r="HD28" s="73">
        <v>0</v>
      </c>
      <c r="HE28" s="73">
        <v>0</v>
      </c>
      <c r="HF28" s="73">
        <v>0</v>
      </c>
      <c r="HG28" s="73">
        <v>0</v>
      </c>
      <c r="HH28" s="73">
        <v>0</v>
      </c>
      <c r="HI28" s="73">
        <v>0</v>
      </c>
      <c r="HJ28" s="73">
        <v>0</v>
      </c>
      <c r="HK28" s="73">
        <v>0</v>
      </c>
      <c r="HL28" s="73">
        <v>0</v>
      </c>
      <c r="HM28" s="73">
        <v>0</v>
      </c>
      <c r="HN28" s="73">
        <v>0</v>
      </c>
      <c r="HO28" s="73">
        <v>0</v>
      </c>
      <c r="HP28" s="73">
        <v>-39725</v>
      </c>
      <c r="HQ28" s="73">
        <v>0</v>
      </c>
      <c r="HR28" s="73">
        <v>0</v>
      </c>
      <c r="HS28" s="73">
        <v>0</v>
      </c>
      <c r="HT28" s="73">
        <v>0</v>
      </c>
      <c r="HU28" s="73">
        <v>0</v>
      </c>
      <c r="HV28" s="73">
        <v>0</v>
      </c>
      <c r="HW28" s="73">
        <v>0</v>
      </c>
      <c r="HX28" s="73">
        <v>0</v>
      </c>
      <c r="HY28" s="73">
        <v>0</v>
      </c>
      <c r="HZ28" s="73">
        <v>0</v>
      </c>
      <c r="IA28" s="73">
        <v>0</v>
      </c>
      <c r="IB28" s="73">
        <v>0</v>
      </c>
      <c r="IC28" s="73">
        <v>0</v>
      </c>
      <c r="ID28" s="73">
        <v>0</v>
      </c>
      <c r="IE28" s="73">
        <v>0</v>
      </c>
      <c r="IF28" s="73">
        <v>0</v>
      </c>
      <c r="IG28" s="73">
        <v>0</v>
      </c>
      <c r="IH28" s="73">
        <v>0</v>
      </c>
      <c r="II28" s="73">
        <v>0</v>
      </c>
      <c r="IJ28" s="73">
        <v>0</v>
      </c>
      <c r="IK28" s="73">
        <v>0</v>
      </c>
      <c r="IL28" s="73">
        <v>0</v>
      </c>
      <c r="IM28" s="73">
        <v>0</v>
      </c>
      <c r="IN28" s="73">
        <v>0</v>
      </c>
      <c r="IO28" s="73">
        <v>0</v>
      </c>
      <c r="IP28" s="73">
        <v>0</v>
      </c>
      <c r="IQ28" s="73">
        <v>0</v>
      </c>
      <c r="IR28" s="73">
        <v>0</v>
      </c>
      <c r="IS28" s="73">
        <v>0</v>
      </c>
      <c r="IT28" s="73">
        <v>0</v>
      </c>
      <c r="IU28" s="73">
        <v>0</v>
      </c>
      <c r="IV28" s="73">
        <v>0</v>
      </c>
      <c r="IW28" s="73">
        <v>0</v>
      </c>
      <c r="IX28" s="73">
        <v>0</v>
      </c>
      <c r="IY28" s="73">
        <v>0</v>
      </c>
      <c r="IZ28" s="73">
        <v>0</v>
      </c>
      <c r="JA28" s="73">
        <v>0</v>
      </c>
      <c r="JB28" s="73">
        <v>0</v>
      </c>
      <c r="JC28" s="73">
        <v>0</v>
      </c>
      <c r="JD28" s="73">
        <v>0</v>
      </c>
      <c r="JE28" s="78">
        <v>0</v>
      </c>
      <c r="JF28" s="73">
        <v>0</v>
      </c>
      <c r="JG28" s="73">
        <v>0</v>
      </c>
      <c r="JH28" s="73">
        <v>0</v>
      </c>
      <c r="JI28" s="73">
        <v>0</v>
      </c>
      <c r="JJ28" s="73">
        <v>0</v>
      </c>
      <c r="JK28" s="73">
        <v>0</v>
      </c>
      <c r="JL28" s="73">
        <v>0</v>
      </c>
      <c r="JM28" s="73">
        <v>0</v>
      </c>
      <c r="JN28" s="73">
        <v>0</v>
      </c>
      <c r="JO28" s="73">
        <v>0</v>
      </c>
      <c r="JP28" s="73">
        <v>0</v>
      </c>
      <c r="JQ28" s="73">
        <v>0</v>
      </c>
      <c r="JR28" s="73">
        <v>0</v>
      </c>
      <c r="JS28" s="73">
        <v>0</v>
      </c>
      <c r="JT28" s="73">
        <v>0</v>
      </c>
      <c r="JU28" s="73">
        <v>0</v>
      </c>
      <c r="JV28" s="73">
        <v>0</v>
      </c>
      <c r="JW28" s="73">
        <v>0</v>
      </c>
      <c r="JX28" s="73">
        <v>0</v>
      </c>
      <c r="JY28" s="73">
        <v>0</v>
      </c>
      <c r="JZ28" s="73">
        <v>0</v>
      </c>
      <c r="KA28" s="73">
        <v>0</v>
      </c>
      <c r="KB28" s="73">
        <v>0</v>
      </c>
      <c r="KC28" s="73">
        <v>0</v>
      </c>
      <c r="KD28" s="73">
        <v>0</v>
      </c>
      <c r="KE28" s="73">
        <v>0</v>
      </c>
      <c r="KF28" s="73">
        <v>0</v>
      </c>
      <c r="KG28" s="73">
        <v>0</v>
      </c>
      <c r="KH28" s="73">
        <v>0</v>
      </c>
      <c r="KI28" s="73">
        <v>0</v>
      </c>
      <c r="KJ28" s="73">
        <v>0</v>
      </c>
      <c r="KK28" s="73">
        <v>0</v>
      </c>
      <c r="KL28" s="73">
        <v>0</v>
      </c>
      <c r="KM28" s="73">
        <v>0</v>
      </c>
      <c r="KN28" s="73">
        <v>0</v>
      </c>
      <c r="KO28" s="73">
        <v>0</v>
      </c>
      <c r="KP28" s="73">
        <v>0</v>
      </c>
      <c r="KQ28" s="73">
        <v>0</v>
      </c>
      <c r="KR28" s="73">
        <v>0</v>
      </c>
      <c r="KS28" s="73">
        <v>0</v>
      </c>
      <c r="KT28" s="73">
        <v>0</v>
      </c>
      <c r="KU28" s="73">
        <v>0</v>
      </c>
      <c r="KV28" s="73">
        <v>0</v>
      </c>
      <c r="KW28" s="73">
        <v>0</v>
      </c>
      <c r="KX28" s="73">
        <v>0</v>
      </c>
      <c r="KY28" s="73">
        <v>0</v>
      </c>
      <c r="KZ28" s="73">
        <v>0</v>
      </c>
      <c r="LA28" s="73">
        <v>0</v>
      </c>
      <c r="LB28" s="73">
        <v>0</v>
      </c>
      <c r="LC28" s="73">
        <v>0</v>
      </c>
      <c r="LD28" s="73">
        <v>0</v>
      </c>
      <c r="LE28" s="73">
        <v>0</v>
      </c>
      <c r="LF28" s="73">
        <v>0</v>
      </c>
      <c r="LG28" s="73">
        <v>0</v>
      </c>
      <c r="LH28" s="73">
        <v>0</v>
      </c>
      <c r="LI28" s="73">
        <v>0</v>
      </c>
      <c r="LJ28" s="73">
        <v>0</v>
      </c>
      <c r="LK28" s="73">
        <v>0</v>
      </c>
      <c r="LL28" s="73">
        <v>0</v>
      </c>
      <c r="LM28" s="73">
        <v>0</v>
      </c>
      <c r="LN28" s="73">
        <v>0</v>
      </c>
      <c r="LO28" s="73">
        <v>0</v>
      </c>
      <c r="LP28" s="73">
        <v>0</v>
      </c>
      <c r="LQ28" s="73">
        <v>0</v>
      </c>
      <c r="LR28" s="73">
        <v>0</v>
      </c>
      <c r="LS28" s="73">
        <v>0</v>
      </c>
      <c r="LT28" s="73">
        <v>0</v>
      </c>
      <c r="LU28" s="73">
        <v>0</v>
      </c>
      <c r="LV28" s="73">
        <v>0</v>
      </c>
      <c r="LW28" s="73">
        <v>0</v>
      </c>
      <c r="LX28" s="73">
        <v>0</v>
      </c>
      <c r="LY28" s="73">
        <v>0</v>
      </c>
      <c r="LZ28" s="73">
        <v>0</v>
      </c>
      <c r="MA28" s="73">
        <v>0</v>
      </c>
      <c r="MB28" s="73">
        <v>0</v>
      </c>
      <c r="MC28" s="73">
        <v>0</v>
      </c>
      <c r="MD28" s="73">
        <v>0</v>
      </c>
      <c r="ME28" s="73">
        <v>0</v>
      </c>
      <c r="MF28" s="73">
        <v>0</v>
      </c>
      <c r="MG28" s="73">
        <v>0</v>
      </c>
      <c r="MH28" s="73">
        <v>0</v>
      </c>
      <c r="MI28" s="73">
        <v>0</v>
      </c>
      <c r="MJ28" s="73">
        <v>0</v>
      </c>
      <c r="MK28" s="73">
        <v>0</v>
      </c>
      <c r="ML28" s="73">
        <v>0</v>
      </c>
      <c r="MM28" s="73">
        <v>0</v>
      </c>
      <c r="MN28" s="73">
        <v>0</v>
      </c>
      <c r="MO28" s="73">
        <v>0</v>
      </c>
      <c r="MP28" s="73">
        <v>0</v>
      </c>
      <c r="MQ28" s="73">
        <v>0</v>
      </c>
      <c r="MR28" s="73">
        <v>0</v>
      </c>
      <c r="MS28" s="73">
        <v>0</v>
      </c>
      <c r="MT28" s="73">
        <v>0</v>
      </c>
      <c r="MU28" s="73">
        <v>0</v>
      </c>
      <c r="MV28" s="73">
        <v>0</v>
      </c>
      <c r="MW28" s="73">
        <v>0</v>
      </c>
      <c r="MX28" s="73">
        <v>0</v>
      </c>
      <c r="MY28" s="73">
        <v>0</v>
      </c>
      <c r="MZ28" s="73">
        <v>0</v>
      </c>
      <c r="NA28" s="73">
        <v>0</v>
      </c>
      <c r="NB28" s="73">
        <v>0</v>
      </c>
      <c r="NC28" s="73">
        <v>0</v>
      </c>
      <c r="ND28" s="73">
        <v>0</v>
      </c>
      <c r="NE28" s="73">
        <v>0</v>
      </c>
      <c r="NF28" s="73">
        <v>0</v>
      </c>
      <c r="NG28" s="73">
        <v>0</v>
      </c>
      <c r="NH28" s="73">
        <v>0</v>
      </c>
      <c r="NI28" s="73">
        <v>0</v>
      </c>
      <c r="NJ28" s="73">
        <v>0</v>
      </c>
      <c r="NK28" s="73">
        <v>0</v>
      </c>
      <c r="NL28" s="73">
        <v>0</v>
      </c>
      <c r="NM28" s="73">
        <v>0</v>
      </c>
      <c r="NN28" s="73">
        <v>0</v>
      </c>
      <c r="NO28" s="73">
        <v>0</v>
      </c>
      <c r="NP28" s="73">
        <v>0</v>
      </c>
      <c r="NQ28" s="73">
        <v>0</v>
      </c>
      <c r="NR28" s="73">
        <v>0</v>
      </c>
      <c r="NS28" s="73">
        <v>0</v>
      </c>
      <c r="NT28" s="73">
        <v>0</v>
      </c>
      <c r="NU28" s="73">
        <v>0</v>
      </c>
      <c r="NV28" s="73">
        <v>-97541</v>
      </c>
      <c r="NW28" s="73">
        <v>0</v>
      </c>
      <c r="NX28" s="73">
        <v>0</v>
      </c>
      <c r="NY28" s="73">
        <v>0</v>
      </c>
      <c r="NZ28" s="73">
        <v>0</v>
      </c>
      <c r="OA28" s="73">
        <v>0</v>
      </c>
      <c r="OB28" s="73">
        <v>0</v>
      </c>
      <c r="OC28" s="73">
        <v>0</v>
      </c>
      <c r="OD28" s="73">
        <v>0</v>
      </c>
      <c r="OE28" s="73">
        <v>0</v>
      </c>
      <c r="OF28" s="73">
        <v>0</v>
      </c>
      <c r="OG28" s="73">
        <v>0</v>
      </c>
      <c r="OH28" s="73">
        <v>0</v>
      </c>
      <c r="OI28" s="73">
        <v>0</v>
      </c>
      <c r="OJ28" s="73">
        <v>0</v>
      </c>
      <c r="OK28" s="73">
        <v>0</v>
      </c>
      <c r="OL28" s="73">
        <v>0</v>
      </c>
      <c r="OM28" s="73">
        <v>0</v>
      </c>
      <c r="ON28" s="73">
        <v>0</v>
      </c>
      <c r="OO28" s="73">
        <v>0</v>
      </c>
      <c r="OP28" s="73">
        <v>0</v>
      </c>
      <c r="OQ28" s="73">
        <v>0</v>
      </c>
      <c r="OR28" s="73">
        <v>0</v>
      </c>
      <c r="OS28" s="73">
        <v>0</v>
      </c>
      <c r="OT28" s="73">
        <v>0</v>
      </c>
      <c r="OU28" s="73">
        <v>0</v>
      </c>
      <c r="OV28" s="73">
        <v>0</v>
      </c>
      <c r="OW28" s="73">
        <v>0</v>
      </c>
      <c r="OX28" s="73">
        <v>0</v>
      </c>
      <c r="OY28" s="73">
        <v>0</v>
      </c>
      <c r="OZ28" s="73">
        <v>0</v>
      </c>
      <c r="PA28" s="73">
        <v>0</v>
      </c>
      <c r="PB28" s="73">
        <v>0</v>
      </c>
      <c r="PC28" s="73">
        <v>0</v>
      </c>
      <c r="PD28" s="73">
        <v>0</v>
      </c>
      <c r="PE28" s="73">
        <v>0</v>
      </c>
      <c r="PF28" s="73">
        <v>0</v>
      </c>
      <c r="PG28" s="73">
        <v>0</v>
      </c>
      <c r="PH28" s="73">
        <v>0</v>
      </c>
      <c r="PI28" s="73">
        <v>0</v>
      </c>
      <c r="PJ28" s="73">
        <v>0</v>
      </c>
      <c r="PK28" s="73">
        <v>0</v>
      </c>
      <c r="PL28" s="73">
        <v>0</v>
      </c>
      <c r="PM28" s="73">
        <v>0</v>
      </c>
      <c r="PN28" s="73">
        <v>0</v>
      </c>
      <c r="PO28" s="73">
        <v>0</v>
      </c>
      <c r="PP28" s="73">
        <v>0</v>
      </c>
      <c r="PQ28" s="73">
        <v>0</v>
      </c>
      <c r="PR28" s="73">
        <v>0</v>
      </c>
      <c r="PS28" s="73">
        <v>-9200000</v>
      </c>
      <c r="PT28" s="73">
        <v>0</v>
      </c>
      <c r="PU28" s="73">
        <v>0</v>
      </c>
      <c r="PV28" s="73">
        <v>0</v>
      </c>
      <c r="PW28" s="73">
        <v>0</v>
      </c>
      <c r="PX28" s="73">
        <v>0</v>
      </c>
      <c r="PY28" s="73">
        <v>0</v>
      </c>
      <c r="PZ28" s="73">
        <v>0</v>
      </c>
      <c r="QA28" s="73">
        <v>0</v>
      </c>
      <c r="QB28" s="73">
        <v>0</v>
      </c>
      <c r="QC28" s="73">
        <v>0</v>
      </c>
      <c r="QD28" s="73">
        <v>0</v>
      </c>
      <c r="QE28" s="73">
        <v>0</v>
      </c>
      <c r="QF28" s="73">
        <v>0</v>
      </c>
      <c r="QG28" s="73">
        <v>0</v>
      </c>
      <c r="QH28" s="73">
        <v>0</v>
      </c>
      <c r="QI28" s="73">
        <v>0</v>
      </c>
      <c r="QJ28" s="73">
        <v>0</v>
      </c>
      <c r="QK28" s="73">
        <v>0</v>
      </c>
      <c r="QL28" s="73">
        <v>0</v>
      </c>
      <c r="QM28" s="73">
        <v>0</v>
      </c>
      <c r="QN28" s="73">
        <v>0</v>
      </c>
      <c r="QO28" s="73">
        <v>0</v>
      </c>
      <c r="QP28" s="73">
        <v>0</v>
      </c>
      <c r="QQ28" s="73">
        <v>0</v>
      </c>
      <c r="QR28" s="73">
        <v>0</v>
      </c>
      <c r="QS28" s="73">
        <v>0</v>
      </c>
      <c r="QT28" s="73">
        <v>0</v>
      </c>
      <c r="QU28" s="73">
        <v>0</v>
      </c>
      <c r="QV28" s="73">
        <v>0</v>
      </c>
      <c r="QW28" s="73">
        <v>0</v>
      </c>
      <c r="QX28" s="73">
        <v>0</v>
      </c>
      <c r="QY28" s="73">
        <v>0</v>
      </c>
      <c r="QZ28" s="73">
        <v>0</v>
      </c>
      <c r="RA28" s="73">
        <v>0</v>
      </c>
      <c r="RB28" s="73">
        <v>0</v>
      </c>
      <c r="RC28" s="73">
        <v>0</v>
      </c>
      <c r="RD28" s="73">
        <v>0</v>
      </c>
      <c r="RE28" s="73">
        <v>0</v>
      </c>
      <c r="RF28" s="73">
        <v>0</v>
      </c>
      <c r="RG28" s="73">
        <v>0</v>
      </c>
      <c r="RH28" s="73">
        <v>0</v>
      </c>
      <c r="RI28" s="73">
        <v>0</v>
      </c>
      <c r="RJ28" s="73">
        <v>0</v>
      </c>
      <c r="RK28" s="73">
        <v>0</v>
      </c>
      <c r="RL28" s="73">
        <v>0</v>
      </c>
      <c r="RM28" s="73">
        <v>0</v>
      </c>
      <c r="RN28" s="73">
        <v>0</v>
      </c>
      <c r="RO28" s="73">
        <v>0</v>
      </c>
      <c r="RP28" s="73">
        <v>0</v>
      </c>
      <c r="RQ28" s="73">
        <v>0</v>
      </c>
      <c r="RR28" s="73">
        <v>0</v>
      </c>
      <c r="RS28" s="73">
        <v>0</v>
      </c>
      <c r="RT28" s="73">
        <v>0</v>
      </c>
      <c r="RU28" s="73">
        <v>0</v>
      </c>
      <c r="RV28" s="73">
        <v>0</v>
      </c>
      <c r="RW28" s="73">
        <v>0</v>
      </c>
      <c r="RX28" s="73">
        <v>0</v>
      </c>
      <c r="RY28" s="73">
        <v>0</v>
      </c>
      <c r="RZ28" s="73">
        <v>0</v>
      </c>
      <c r="SA28" s="73">
        <v>0</v>
      </c>
      <c r="SB28" s="73">
        <v>0</v>
      </c>
      <c r="SC28" s="73">
        <v>0</v>
      </c>
      <c r="SD28" s="73">
        <v>0</v>
      </c>
      <c r="SE28" s="73">
        <v>0</v>
      </c>
      <c r="SF28" s="73">
        <v>0</v>
      </c>
      <c r="SG28" s="73">
        <v>0</v>
      </c>
      <c r="SH28" s="73">
        <v>0</v>
      </c>
      <c r="SI28" s="73">
        <v>0</v>
      </c>
      <c r="SJ28" s="73">
        <v>0</v>
      </c>
      <c r="SK28" s="73">
        <v>0</v>
      </c>
      <c r="SL28" s="73">
        <v>0</v>
      </c>
      <c r="SM28" s="73">
        <v>0</v>
      </c>
      <c r="SN28" s="73">
        <v>0</v>
      </c>
      <c r="SO28" s="73">
        <v>0</v>
      </c>
      <c r="SP28" s="73">
        <v>0</v>
      </c>
      <c r="SQ28" s="73">
        <v>0</v>
      </c>
      <c r="SR28" s="73">
        <v>0</v>
      </c>
      <c r="SS28" s="73">
        <v>0</v>
      </c>
      <c r="ST28" s="73">
        <v>0</v>
      </c>
      <c r="SU28" s="73">
        <v>0</v>
      </c>
      <c r="SV28" s="73">
        <v>0</v>
      </c>
      <c r="SW28" s="73">
        <v>0</v>
      </c>
      <c r="SX28" s="73">
        <v>0</v>
      </c>
    </row>
    <row r="29" spans="1:518">
      <c r="A29" s="25"/>
      <c r="B29" s="27" t="s">
        <v>426</v>
      </c>
      <c r="C29" s="73">
        <v>0</v>
      </c>
      <c r="D29" s="73">
        <v>0</v>
      </c>
      <c r="E29" s="73">
        <v>0</v>
      </c>
      <c r="F29" s="73">
        <v>0</v>
      </c>
      <c r="G29" s="73">
        <v>0</v>
      </c>
      <c r="H29" s="73">
        <v>0</v>
      </c>
      <c r="I29" s="73">
        <v>0</v>
      </c>
      <c r="J29" s="73">
        <v>0</v>
      </c>
      <c r="K29" s="73">
        <v>0</v>
      </c>
      <c r="L29" s="73">
        <v>0</v>
      </c>
      <c r="M29" s="73">
        <v>0</v>
      </c>
      <c r="N29" s="73">
        <v>0</v>
      </c>
      <c r="O29" s="73">
        <v>0</v>
      </c>
      <c r="P29" s="73">
        <v>0</v>
      </c>
      <c r="Q29" s="73">
        <v>0</v>
      </c>
      <c r="R29" s="73">
        <v>0</v>
      </c>
      <c r="S29" s="73">
        <v>0</v>
      </c>
      <c r="T29" s="73">
        <v>0</v>
      </c>
      <c r="U29" s="73">
        <v>0</v>
      </c>
      <c r="V29" s="73">
        <v>0</v>
      </c>
      <c r="W29" s="73">
        <v>0</v>
      </c>
      <c r="X29" s="73">
        <v>0</v>
      </c>
      <c r="Y29" s="73">
        <v>0</v>
      </c>
      <c r="Z29" s="73">
        <v>0</v>
      </c>
      <c r="AA29" s="73">
        <v>0</v>
      </c>
      <c r="AB29" s="73">
        <v>0</v>
      </c>
      <c r="AC29" s="73">
        <v>0</v>
      </c>
      <c r="AD29" s="73">
        <v>0</v>
      </c>
      <c r="AE29" s="73">
        <v>0</v>
      </c>
      <c r="AF29" s="73">
        <v>0</v>
      </c>
      <c r="AG29" s="73">
        <v>0</v>
      </c>
      <c r="AH29" s="73">
        <v>0</v>
      </c>
      <c r="AI29" s="73">
        <v>0</v>
      </c>
      <c r="AJ29" s="73">
        <v>0</v>
      </c>
      <c r="AK29" s="73">
        <v>0</v>
      </c>
      <c r="AL29" s="73">
        <v>0</v>
      </c>
      <c r="AM29" s="73">
        <v>0</v>
      </c>
      <c r="AN29" s="73">
        <v>0</v>
      </c>
      <c r="AO29" s="73">
        <v>0</v>
      </c>
      <c r="AP29" s="73">
        <v>0</v>
      </c>
      <c r="AQ29" s="73">
        <v>0</v>
      </c>
      <c r="AR29" s="73">
        <v>0</v>
      </c>
      <c r="AS29" s="73">
        <v>0</v>
      </c>
      <c r="AT29" s="73">
        <v>0</v>
      </c>
      <c r="AU29" s="73">
        <v>0</v>
      </c>
      <c r="AV29" s="73">
        <v>0</v>
      </c>
      <c r="AW29" s="73">
        <v>0</v>
      </c>
      <c r="AX29" s="73">
        <v>0</v>
      </c>
      <c r="AY29" s="73">
        <v>0</v>
      </c>
      <c r="AZ29" s="73">
        <v>0</v>
      </c>
      <c r="BA29" s="73">
        <v>0</v>
      </c>
      <c r="BB29" s="73">
        <v>0</v>
      </c>
      <c r="BC29" s="73">
        <v>0</v>
      </c>
      <c r="BD29" s="73">
        <v>0</v>
      </c>
      <c r="BE29" s="73">
        <v>0</v>
      </c>
      <c r="BF29" s="73">
        <v>0</v>
      </c>
      <c r="BG29" s="73">
        <v>0</v>
      </c>
      <c r="BH29" s="73">
        <v>0</v>
      </c>
      <c r="BI29" s="73">
        <v>0</v>
      </c>
      <c r="BJ29" s="73">
        <v>0</v>
      </c>
      <c r="BK29" s="73">
        <v>0</v>
      </c>
      <c r="BL29" s="73">
        <v>0</v>
      </c>
      <c r="BM29" s="73">
        <v>0</v>
      </c>
      <c r="BN29" s="73">
        <v>0</v>
      </c>
      <c r="BO29" s="73">
        <v>0</v>
      </c>
      <c r="BP29" s="73">
        <v>0</v>
      </c>
      <c r="BQ29" s="73">
        <v>0</v>
      </c>
      <c r="BR29" s="73">
        <v>0</v>
      </c>
      <c r="BS29" s="73">
        <v>0</v>
      </c>
      <c r="BT29" s="73">
        <v>0</v>
      </c>
      <c r="BU29" s="73">
        <v>0</v>
      </c>
      <c r="BV29" s="73">
        <v>0</v>
      </c>
      <c r="BW29" s="73">
        <v>0</v>
      </c>
      <c r="BX29" s="73">
        <v>0</v>
      </c>
      <c r="BY29" s="73">
        <v>0</v>
      </c>
      <c r="BZ29" s="73">
        <v>0</v>
      </c>
      <c r="CA29" s="73">
        <v>0</v>
      </c>
      <c r="CB29" s="73">
        <v>0</v>
      </c>
      <c r="CC29" s="73">
        <v>0</v>
      </c>
      <c r="CD29" s="73">
        <v>0</v>
      </c>
      <c r="CE29" s="73">
        <v>0</v>
      </c>
      <c r="CF29" s="73">
        <v>0</v>
      </c>
      <c r="CG29" s="73">
        <v>0</v>
      </c>
      <c r="CH29" s="73">
        <v>0</v>
      </c>
      <c r="CI29" s="73">
        <v>0</v>
      </c>
      <c r="CJ29" s="73">
        <v>0</v>
      </c>
      <c r="CK29" s="73">
        <v>0</v>
      </c>
      <c r="CL29" s="73">
        <v>0</v>
      </c>
      <c r="CM29" s="73">
        <v>0</v>
      </c>
      <c r="CN29" s="73">
        <v>0</v>
      </c>
      <c r="CO29" s="73">
        <v>0</v>
      </c>
      <c r="CP29" s="73">
        <v>0</v>
      </c>
      <c r="CQ29" s="73">
        <v>0</v>
      </c>
      <c r="CR29" s="73">
        <v>0</v>
      </c>
      <c r="CS29" s="73">
        <v>0</v>
      </c>
      <c r="CT29" s="73">
        <v>0</v>
      </c>
      <c r="CU29" s="73">
        <v>0</v>
      </c>
      <c r="CV29" s="73">
        <v>0</v>
      </c>
      <c r="CW29" s="73">
        <v>0</v>
      </c>
      <c r="CX29" s="73">
        <v>0</v>
      </c>
      <c r="CY29" s="73">
        <v>0</v>
      </c>
      <c r="CZ29" s="73">
        <v>0</v>
      </c>
      <c r="DA29" s="73">
        <v>0</v>
      </c>
      <c r="DB29" s="73">
        <v>0</v>
      </c>
      <c r="DC29" s="73">
        <v>0</v>
      </c>
      <c r="DD29" s="73">
        <v>0</v>
      </c>
      <c r="DE29" s="73">
        <v>0</v>
      </c>
      <c r="DF29" s="73">
        <v>0</v>
      </c>
      <c r="DG29" s="73">
        <v>0</v>
      </c>
      <c r="DH29" s="73">
        <v>0</v>
      </c>
      <c r="DI29" s="73">
        <v>0</v>
      </c>
      <c r="DJ29" s="73">
        <v>0</v>
      </c>
      <c r="DK29" s="73">
        <v>0</v>
      </c>
      <c r="DL29" s="73">
        <v>0</v>
      </c>
      <c r="DM29" s="73">
        <v>0</v>
      </c>
      <c r="DN29" s="73">
        <v>0</v>
      </c>
      <c r="DO29" s="73">
        <v>0</v>
      </c>
      <c r="DP29" s="73">
        <v>0</v>
      </c>
      <c r="DQ29" s="73">
        <v>0</v>
      </c>
      <c r="DR29" s="73">
        <v>0</v>
      </c>
      <c r="DS29" s="73">
        <v>0</v>
      </c>
      <c r="DT29" s="73">
        <v>0</v>
      </c>
      <c r="DU29" s="73">
        <v>0</v>
      </c>
      <c r="DV29" s="73">
        <v>0</v>
      </c>
      <c r="DW29" s="73">
        <v>0</v>
      </c>
      <c r="DX29" s="73">
        <v>0</v>
      </c>
      <c r="DY29" s="73">
        <v>0</v>
      </c>
      <c r="DZ29" s="73">
        <v>0</v>
      </c>
      <c r="EA29" s="73">
        <v>0</v>
      </c>
      <c r="EB29" s="73">
        <v>0</v>
      </c>
      <c r="EC29" s="73">
        <v>0</v>
      </c>
      <c r="ED29" s="73">
        <v>0</v>
      </c>
      <c r="EE29" s="73">
        <v>0</v>
      </c>
      <c r="EF29" s="73">
        <v>0</v>
      </c>
      <c r="EG29" s="73">
        <v>0</v>
      </c>
      <c r="EH29" s="73">
        <v>0</v>
      </c>
      <c r="EI29" s="73">
        <v>0</v>
      </c>
      <c r="EJ29" s="73">
        <v>0</v>
      </c>
      <c r="EK29" s="73">
        <v>0</v>
      </c>
      <c r="EL29" s="73">
        <v>0</v>
      </c>
      <c r="EM29" s="73">
        <v>0</v>
      </c>
      <c r="EN29" s="73">
        <v>0</v>
      </c>
      <c r="EO29" s="73">
        <v>0</v>
      </c>
      <c r="EP29" s="73">
        <v>0</v>
      </c>
      <c r="EQ29" s="73">
        <v>0</v>
      </c>
      <c r="ER29" s="73">
        <v>0</v>
      </c>
      <c r="ES29" s="73">
        <v>0</v>
      </c>
      <c r="ET29" s="73">
        <v>0</v>
      </c>
      <c r="EU29" s="73">
        <v>0</v>
      </c>
      <c r="EV29" s="73">
        <v>0</v>
      </c>
      <c r="EW29" s="73">
        <v>0</v>
      </c>
      <c r="EX29" s="73">
        <v>0</v>
      </c>
      <c r="EY29" s="73">
        <v>0</v>
      </c>
      <c r="EZ29" s="73">
        <v>0</v>
      </c>
      <c r="FA29" s="73">
        <v>0</v>
      </c>
      <c r="FB29" s="73">
        <v>0</v>
      </c>
      <c r="FC29" s="73">
        <v>0</v>
      </c>
      <c r="FD29" s="73">
        <v>0</v>
      </c>
      <c r="FE29" s="73">
        <v>0</v>
      </c>
      <c r="FF29" s="73">
        <v>0</v>
      </c>
      <c r="FG29" s="73">
        <v>0</v>
      </c>
      <c r="FH29" s="73">
        <v>0</v>
      </c>
      <c r="FI29" s="73">
        <v>0</v>
      </c>
      <c r="FJ29" s="73">
        <v>0</v>
      </c>
      <c r="FK29" s="73">
        <v>0</v>
      </c>
      <c r="FL29" s="73">
        <v>0</v>
      </c>
      <c r="FM29" s="73">
        <v>0</v>
      </c>
      <c r="FN29" s="73">
        <v>0</v>
      </c>
      <c r="FO29" s="73">
        <v>0</v>
      </c>
      <c r="FP29" s="73">
        <v>0</v>
      </c>
      <c r="FQ29" s="73">
        <v>0</v>
      </c>
      <c r="FR29" s="73">
        <v>0</v>
      </c>
      <c r="FS29" s="73">
        <v>0</v>
      </c>
      <c r="FT29" s="73">
        <v>0</v>
      </c>
      <c r="FU29" s="73">
        <v>0</v>
      </c>
      <c r="FV29" s="73">
        <v>0</v>
      </c>
      <c r="FW29" s="73">
        <v>0</v>
      </c>
      <c r="FX29" s="73">
        <v>0</v>
      </c>
      <c r="FY29" s="73">
        <v>0</v>
      </c>
      <c r="FZ29" s="73">
        <v>0</v>
      </c>
      <c r="GA29" s="73">
        <v>0</v>
      </c>
      <c r="GB29" s="73">
        <v>0</v>
      </c>
      <c r="GC29" s="73">
        <v>0</v>
      </c>
      <c r="GD29" s="73">
        <v>0</v>
      </c>
      <c r="GE29" s="73">
        <v>0</v>
      </c>
      <c r="GF29" s="73">
        <v>0</v>
      </c>
      <c r="GG29" s="73">
        <v>0</v>
      </c>
      <c r="GH29" s="73">
        <v>0</v>
      </c>
      <c r="GI29" s="73">
        <v>0</v>
      </c>
      <c r="GJ29" s="73">
        <v>0</v>
      </c>
      <c r="GK29" s="73">
        <v>0</v>
      </c>
      <c r="GL29" s="73">
        <v>0</v>
      </c>
      <c r="GM29" s="73">
        <v>0</v>
      </c>
      <c r="GN29" s="73">
        <v>0</v>
      </c>
      <c r="GO29" s="73">
        <v>0</v>
      </c>
      <c r="GP29" s="73">
        <v>0</v>
      </c>
      <c r="GQ29" s="73">
        <v>0</v>
      </c>
      <c r="GR29" s="73">
        <v>0</v>
      </c>
      <c r="GS29" s="73">
        <v>0</v>
      </c>
      <c r="GT29" s="73">
        <v>0</v>
      </c>
      <c r="GU29" s="73">
        <v>0</v>
      </c>
      <c r="GV29" s="73">
        <v>0</v>
      </c>
      <c r="GW29" s="73">
        <v>0</v>
      </c>
      <c r="GX29" s="73">
        <v>0</v>
      </c>
      <c r="GY29" s="73">
        <v>0</v>
      </c>
      <c r="GZ29" s="73">
        <v>0</v>
      </c>
      <c r="HA29" s="73">
        <v>0</v>
      </c>
      <c r="HB29" s="73">
        <v>0</v>
      </c>
      <c r="HC29" s="73">
        <v>0</v>
      </c>
      <c r="HD29" s="73">
        <v>0</v>
      </c>
      <c r="HE29" s="73">
        <v>0</v>
      </c>
      <c r="HF29" s="73">
        <v>0</v>
      </c>
      <c r="HG29" s="73">
        <v>0</v>
      </c>
      <c r="HH29" s="73">
        <v>0</v>
      </c>
      <c r="HI29" s="73">
        <v>0</v>
      </c>
      <c r="HJ29" s="73">
        <v>0</v>
      </c>
      <c r="HK29" s="73">
        <v>0</v>
      </c>
      <c r="HL29" s="73">
        <v>0</v>
      </c>
      <c r="HM29" s="73">
        <v>0</v>
      </c>
      <c r="HN29" s="73">
        <v>0</v>
      </c>
      <c r="HO29" s="73">
        <v>0</v>
      </c>
      <c r="HP29" s="73">
        <v>0</v>
      </c>
      <c r="HQ29" s="73">
        <v>0</v>
      </c>
      <c r="HR29" s="73">
        <v>0</v>
      </c>
      <c r="HS29" s="73">
        <v>0</v>
      </c>
      <c r="HT29" s="73">
        <v>0</v>
      </c>
      <c r="HU29" s="73">
        <v>0</v>
      </c>
      <c r="HV29" s="73">
        <v>0</v>
      </c>
      <c r="HW29" s="73">
        <v>0</v>
      </c>
      <c r="HX29" s="73">
        <v>0</v>
      </c>
      <c r="HY29" s="73">
        <v>0</v>
      </c>
      <c r="HZ29" s="73">
        <v>0</v>
      </c>
      <c r="IA29" s="73">
        <v>0</v>
      </c>
      <c r="IB29" s="73">
        <v>0</v>
      </c>
      <c r="IC29" s="73">
        <v>0</v>
      </c>
      <c r="ID29" s="73">
        <v>0</v>
      </c>
      <c r="IE29" s="73">
        <v>0</v>
      </c>
      <c r="IF29" s="73">
        <v>0</v>
      </c>
      <c r="IG29" s="73">
        <v>0</v>
      </c>
      <c r="IH29" s="73">
        <v>0</v>
      </c>
      <c r="II29" s="73">
        <v>0</v>
      </c>
      <c r="IJ29" s="73">
        <v>0</v>
      </c>
      <c r="IK29" s="73">
        <v>0</v>
      </c>
      <c r="IL29" s="73">
        <v>0</v>
      </c>
      <c r="IM29" s="73">
        <v>0</v>
      </c>
      <c r="IN29" s="73">
        <v>0</v>
      </c>
      <c r="IO29" s="73">
        <v>0</v>
      </c>
      <c r="IP29" s="73">
        <v>0</v>
      </c>
      <c r="IQ29" s="73">
        <v>0</v>
      </c>
      <c r="IR29" s="73">
        <v>0</v>
      </c>
      <c r="IS29" s="73">
        <v>0</v>
      </c>
      <c r="IT29" s="73">
        <v>0</v>
      </c>
      <c r="IU29" s="73">
        <v>0</v>
      </c>
      <c r="IV29" s="73">
        <v>0</v>
      </c>
      <c r="IW29" s="73">
        <v>0</v>
      </c>
      <c r="IX29" s="73">
        <v>0</v>
      </c>
      <c r="IY29" s="73">
        <v>0</v>
      </c>
      <c r="IZ29" s="73">
        <v>0</v>
      </c>
      <c r="JA29" s="73">
        <v>0</v>
      </c>
      <c r="JB29" s="73">
        <v>0</v>
      </c>
      <c r="JC29" s="73">
        <v>0</v>
      </c>
      <c r="JD29" s="73">
        <v>0</v>
      </c>
      <c r="JE29" s="78">
        <v>0</v>
      </c>
      <c r="JF29" s="73">
        <v>0</v>
      </c>
      <c r="JG29" s="73">
        <v>0</v>
      </c>
      <c r="JH29" s="73">
        <v>0</v>
      </c>
      <c r="JI29" s="73">
        <v>0</v>
      </c>
      <c r="JJ29" s="73">
        <v>0</v>
      </c>
      <c r="JK29" s="73">
        <v>0</v>
      </c>
      <c r="JL29" s="73">
        <v>0</v>
      </c>
      <c r="JM29" s="73">
        <v>0</v>
      </c>
      <c r="JN29" s="73">
        <v>0</v>
      </c>
      <c r="JO29" s="73">
        <v>0</v>
      </c>
      <c r="JP29" s="73">
        <v>0</v>
      </c>
      <c r="JQ29" s="73">
        <v>0</v>
      </c>
      <c r="JR29" s="73">
        <v>0</v>
      </c>
      <c r="JS29" s="73">
        <v>0</v>
      </c>
      <c r="JT29" s="73">
        <v>0</v>
      </c>
      <c r="JU29" s="73">
        <v>0</v>
      </c>
      <c r="JV29" s="73">
        <v>0</v>
      </c>
      <c r="JW29" s="73">
        <v>0</v>
      </c>
      <c r="JX29" s="73">
        <v>0</v>
      </c>
      <c r="JY29" s="73">
        <v>0</v>
      </c>
      <c r="JZ29" s="73">
        <v>0</v>
      </c>
      <c r="KA29" s="73">
        <v>0</v>
      </c>
      <c r="KB29" s="73">
        <v>0</v>
      </c>
      <c r="KC29" s="73">
        <v>0</v>
      </c>
      <c r="KD29" s="73">
        <v>0</v>
      </c>
      <c r="KE29" s="73">
        <v>0</v>
      </c>
      <c r="KF29" s="73">
        <v>0</v>
      </c>
      <c r="KG29" s="73">
        <v>0</v>
      </c>
      <c r="KH29" s="73">
        <v>0</v>
      </c>
      <c r="KI29" s="73">
        <v>0</v>
      </c>
      <c r="KJ29" s="73">
        <v>0</v>
      </c>
      <c r="KK29" s="73">
        <v>0</v>
      </c>
      <c r="KL29" s="73">
        <v>0</v>
      </c>
      <c r="KM29" s="73">
        <v>0</v>
      </c>
      <c r="KN29" s="73">
        <v>0</v>
      </c>
      <c r="KO29" s="73">
        <v>0</v>
      </c>
      <c r="KP29" s="73">
        <v>0</v>
      </c>
      <c r="KQ29" s="73">
        <v>0</v>
      </c>
      <c r="KR29" s="73">
        <v>0</v>
      </c>
      <c r="KS29" s="73">
        <v>0</v>
      </c>
      <c r="KT29" s="73">
        <v>0</v>
      </c>
      <c r="KU29" s="73">
        <v>0</v>
      </c>
      <c r="KV29" s="73">
        <v>0</v>
      </c>
      <c r="KW29" s="73">
        <v>0</v>
      </c>
      <c r="KX29" s="73">
        <v>0</v>
      </c>
      <c r="KY29" s="73">
        <v>0</v>
      </c>
      <c r="KZ29" s="73">
        <v>0</v>
      </c>
      <c r="LA29" s="73">
        <v>0</v>
      </c>
      <c r="LB29" s="73">
        <v>0</v>
      </c>
      <c r="LC29" s="73">
        <v>0</v>
      </c>
      <c r="LD29" s="73">
        <v>0</v>
      </c>
      <c r="LE29" s="73">
        <v>0</v>
      </c>
      <c r="LF29" s="73">
        <v>0</v>
      </c>
      <c r="LG29" s="73">
        <v>0</v>
      </c>
      <c r="LH29" s="73">
        <v>0</v>
      </c>
      <c r="LI29" s="73">
        <v>0</v>
      </c>
      <c r="LJ29" s="73">
        <v>0</v>
      </c>
      <c r="LK29" s="73">
        <v>0</v>
      </c>
      <c r="LL29" s="73">
        <v>0</v>
      </c>
      <c r="LM29" s="73">
        <v>0</v>
      </c>
      <c r="LN29" s="73">
        <v>0</v>
      </c>
      <c r="LO29" s="73">
        <v>0</v>
      </c>
      <c r="LP29" s="73">
        <v>0</v>
      </c>
      <c r="LQ29" s="73">
        <v>0</v>
      </c>
      <c r="LR29" s="73">
        <v>0</v>
      </c>
      <c r="LS29" s="73">
        <v>0</v>
      </c>
      <c r="LT29" s="73">
        <v>0</v>
      </c>
      <c r="LU29" s="73">
        <v>0</v>
      </c>
      <c r="LV29" s="73">
        <v>0</v>
      </c>
      <c r="LW29" s="73">
        <v>0</v>
      </c>
      <c r="LX29" s="73">
        <v>0</v>
      </c>
      <c r="LY29" s="73">
        <v>0</v>
      </c>
      <c r="LZ29" s="73">
        <v>0</v>
      </c>
      <c r="MA29" s="73">
        <v>0</v>
      </c>
      <c r="MB29" s="73">
        <v>0</v>
      </c>
      <c r="MC29" s="73">
        <v>0</v>
      </c>
      <c r="MD29" s="73">
        <v>0</v>
      </c>
      <c r="ME29" s="73">
        <v>0</v>
      </c>
      <c r="MF29" s="73">
        <v>0</v>
      </c>
      <c r="MG29" s="73">
        <v>0</v>
      </c>
      <c r="MH29" s="73">
        <v>0</v>
      </c>
      <c r="MI29" s="73">
        <v>0</v>
      </c>
      <c r="MJ29" s="73">
        <v>0</v>
      </c>
      <c r="MK29" s="73">
        <v>0</v>
      </c>
      <c r="ML29" s="73">
        <v>0</v>
      </c>
      <c r="MM29" s="73">
        <v>0</v>
      </c>
      <c r="MN29" s="73">
        <v>0</v>
      </c>
      <c r="MO29" s="73">
        <v>0</v>
      </c>
      <c r="MP29" s="73">
        <v>0</v>
      </c>
      <c r="MQ29" s="73">
        <v>0</v>
      </c>
      <c r="MR29" s="73">
        <v>0</v>
      </c>
      <c r="MS29" s="73">
        <v>0</v>
      </c>
      <c r="MT29" s="73">
        <v>0</v>
      </c>
      <c r="MU29" s="73">
        <v>0</v>
      </c>
      <c r="MV29" s="73">
        <v>0</v>
      </c>
      <c r="MW29" s="73">
        <v>0</v>
      </c>
      <c r="MX29" s="73">
        <v>0</v>
      </c>
      <c r="MY29" s="73">
        <v>0</v>
      </c>
      <c r="MZ29" s="73">
        <v>0</v>
      </c>
      <c r="NA29" s="73">
        <v>0</v>
      </c>
      <c r="NB29" s="73">
        <v>0</v>
      </c>
      <c r="NC29" s="73">
        <v>0</v>
      </c>
      <c r="ND29" s="73">
        <v>0</v>
      </c>
      <c r="NE29" s="73">
        <v>0</v>
      </c>
      <c r="NF29" s="73">
        <v>0</v>
      </c>
      <c r="NG29" s="73">
        <v>0</v>
      </c>
      <c r="NH29" s="73">
        <v>0</v>
      </c>
      <c r="NI29" s="73">
        <v>0</v>
      </c>
      <c r="NJ29" s="73">
        <v>0</v>
      </c>
      <c r="NK29" s="73">
        <v>0</v>
      </c>
      <c r="NL29" s="73">
        <v>0</v>
      </c>
      <c r="NM29" s="73">
        <v>0</v>
      </c>
      <c r="NN29" s="73">
        <v>0</v>
      </c>
      <c r="NO29" s="73">
        <v>0</v>
      </c>
      <c r="NP29" s="73">
        <v>0</v>
      </c>
      <c r="NQ29" s="73">
        <v>0</v>
      </c>
      <c r="NR29" s="73">
        <v>0</v>
      </c>
      <c r="NS29" s="73">
        <v>0</v>
      </c>
      <c r="NT29" s="73">
        <v>0</v>
      </c>
      <c r="NU29" s="73">
        <v>0</v>
      </c>
      <c r="NV29" s="73">
        <v>0</v>
      </c>
      <c r="NW29" s="73">
        <v>0</v>
      </c>
      <c r="NX29" s="73">
        <v>0</v>
      </c>
      <c r="NY29" s="73">
        <v>0</v>
      </c>
      <c r="NZ29" s="73">
        <v>0</v>
      </c>
      <c r="OA29" s="73">
        <v>0</v>
      </c>
      <c r="OB29" s="73">
        <v>0</v>
      </c>
      <c r="OC29" s="73">
        <v>0</v>
      </c>
      <c r="OD29" s="73">
        <v>0</v>
      </c>
      <c r="OE29" s="73">
        <v>0</v>
      </c>
      <c r="OF29" s="73">
        <v>0</v>
      </c>
      <c r="OG29" s="73">
        <v>0</v>
      </c>
      <c r="OH29" s="73">
        <v>0</v>
      </c>
      <c r="OI29" s="73">
        <v>0</v>
      </c>
      <c r="OJ29" s="73">
        <v>0</v>
      </c>
      <c r="OK29" s="73">
        <v>0</v>
      </c>
      <c r="OL29" s="73">
        <v>0</v>
      </c>
      <c r="OM29" s="73">
        <v>0</v>
      </c>
      <c r="ON29" s="73">
        <v>0</v>
      </c>
      <c r="OO29" s="73">
        <v>0</v>
      </c>
      <c r="OP29" s="73">
        <v>0</v>
      </c>
      <c r="OQ29" s="73">
        <v>0</v>
      </c>
      <c r="OR29" s="73">
        <v>0</v>
      </c>
      <c r="OS29" s="73">
        <v>0</v>
      </c>
      <c r="OT29" s="73">
        <v>0</v>
      </c>
      <c r="OU29" s="73">
        <v>0</v>
      </c>
      <c r="OV29" s="73">
        <v>0</v>
      </c>
      <c r="OW29" s="73">
        <v>0</v>
      </c>
      <c r="OX29" s="73">
        <v>0</v>
      </c>
      <c r="OY29" s="73">
        <v>0</v>
      </c>
      <c r="OZ29" s="73">
        <v>0</v>
      </c>
      <c r="PA29" s="73">
        <v>0</v>
      </c>
      <c r="PB29" s="73">
        <v>0</v>
      </c>
      <c r="PC29" s="73">
        <v>0</v>
      </c>
      <c r="PD29" s="73">
        <v>0</v>
      </c>
      <c r="PE29" s="73">
        <v>0</v>
      </c>
      <c r="PF29" s="73">
        <v>0</v>
      </c>
      <c r="PG29" s="73">
        <v>0</v>
      </c>
      <c r="PH29" s="73">
        <v>0</v>
      </c>
      <c r="PI29" s="73">
        <v>0</v>
      </c>
      <c r="PJ29" s="73">
        <v>0</v>
      </c>
      <c r="PK29" s="73">
        <v>0</v>
      </c>
      <c r="PL29" s="73">
        <v>0</v>
      </c>
      <c r="PM29" s="73">
        <v>0</v>
      </c>
      <c r="PN29" s="73">
        <v>0</v>
      </c>
      <c r="PO29" s="73">
        <v>0</v>
      </c>
      <c r="PP29" s="73">
        <v>0</v>
      </c>
      <c r="PQ29" s="73">
        <v>0</v>
      </c>
      <c r="PR29" s="73">
        <v>0</v>
      </c>
      <c r="PS29" s="73">
        <v>0</v>
      </c>
      <c r="PT29" s="73">
        <v>9200000</v>
      </c>
      <c r="PU29" s="73">
        <v>0</v>
      </c>
      <c r="PV29" s="73">
        <v>0</v>
      </c>
      <c r="PW29" s="73">
        <v>0</v>
      </c>
      <c r="PX29" s="73">
        <v>0</v>
      </c>
      <c r="PY29" s="73">
        <v>0</v>
      </c>
      <c r="PZ29" s="73">
        <v>0</v>
      </c>
      <c r="QA29" s="73">
        <v>0</v>
      </c>
      <c r="QB29" s="73">
        <v>0</v>
      </c>
      <c r="QC29" s="73">
        <v>0</v>
      </c>
      <c r="QD29" s="73">
        <v>0</v>
      </c>
      <c r="QE29" s="73">
        <v>0</v>
      </c>
      <c r="QF29" s="73">
        <v>0</v>
      </c>
      <c r="QG29" s="73">
        <v>0</v>
      </c>
      <c r="QH29" s="73">
        <v>0</v>
      </c>
      <c r="QI29" s="73">
        <v>0</v>
      </c>
      <c r="QJ29" s="73">
        <v>0</v>
      </c>
      <c r="QK29" s="73">
        <v>0</v>
      </c>
      <c r="QL29" s="73">
        <v>0</v>
      </c>
      <c r="QM29" s="73">
        <v>0</v>
      </c>
      <c r="QN29" s="73">
        <v>0</v>
      </c>
      <c r="QO29" s="73">
        <v>0</v>
      </c>
      <c r="QP29" s="73">
        <v>0</v>
      </c>
      <c r="QQ29" s="73">
        <v>0</v>
      </c>
      <c r="QR29" s="73">
        <v>0</v>
      </c>
      <c r="QS29" s="73">
        <v>0</v>
      </c>
      <c r="QT29" s="73">
        <v>0</v>
      </c>
      <c r="QU29" s="73">
        <v>0</v>
      </c>
      <c r="QV29" s="73">
        <v>0</v>
      </c>
      <c r="QW29" s="73">
        <v>0</v>
      </c>
      <c r="QX29" s="73">
        <v>0</v>
      </c>
      <c r="QY29" s="73">
        <v>0</v>
      </c>
      <c r="QZ29" s="73">
        <v>0</v>
      </c>
      <c r="RA29" s="73">
        <v>0</v>
      </c>
      <c r="RB29" s="73">
        <v>0</v>
      </c>
      <c r="RC29" s="73">
        <v>0</v>
      </c>
      <c r="RD29" s="73">
        <v>0</v>
      </c>
      <c r="RE29" s="73">
        <v>0</v>
      </c>
      <c r="RF29" s="73">
        <v>0</v>
      </c>
      <c r="RG29" s="73">
        <v>0</v>
      </c>
      <c r="RH29" s="73">
        <v>0</v>
      </c>
      <c r="RI29" s="73">
        <v>0</v>
      </c>
      <c r="RJ29" s="73">
        <v>0</v>
      </c>
      <c r="RK29" s="73">
        <v>0</v>
      </c>
      <c r="RL29" s="73">
        <v>0</v>
      </c>
      <c r="RM29" s="73">
        <v>0</v>
      </c>
      <c r="RN29" s="73">
        <v>0</v>
      </c>
      <c r="RO29" s="73">
        <v>0</v>
      </c>
      <c r="RP29" s="73">
        <v>0</v>
      </c>
      <c r="RQ29" s="73">
        <v>0</v>
      </c>
      <c r="RR29" s="73">
        <v>0</v>
      </c>
      <c r="RS29" s="73">
        <v>0</v>
      </c>
      <c r="RT29" s="73">
        <v>0</v>
      </c>
      <c r="RU29" s="73">
        <v>0</v>
      </c>
      <c r="RV29" s="73">
        <v>0</v>
      </c>
      <c r="RW29" s="73">
        <v>0</v>
      </c>
      <c r="RX29" s="73">
        <v>0</v>
      </c>
      <c r="RY29" s="73">
        <v>0</v>
      </c>
      <c r="RZ29" s="73">
        <v>0</v>
      </c>
      <c r="SA29" s="73">
        <v>0</v>
      </c>
      <c r="SB29" s="73">
        <v>0</v>
      </c>
      <c r="SC29" s="73">
        <v>0</v>
      </c>
      <c r="SD29" s="73">
        <v>0</v>
      </c>
      <c r="SE29" s="73">
        <v>0</v>
      </c>
      <c r="SF29" s="73">
        <v>0</v>
      </c>
      <c r="SG29" s="73">
        <v>0</v>
      </c>
      <c r="SH29" s="73">
        <v>0</v>
      </c>
      <c r="SI29" s="73">
        <v>0</v>
      </c>
      <c r="SJ29" s="73">
        <v>0</v>
      </c>
      <c r="SK29" s="73">
        <v>0</v>
      </c>
      <c r="SL29" s="73">
        <v>0</v>
      </c>
      <c r="SM29" s="73">
        <v>0</v>
      </c>
      <c r="SN29" s="73">
        <v>0</v>
      </c>
      <c r="SO29" s="73">
        <v>0</v>
      </c>
      <c r="SP29" s="73">
        <v>0</v>
      </c>
      <c r="SQ29" s="73">
        <v>0</v>
      </c>
      <c r="SR29" s="73">
        <v>0</v>
      </c>
      <c r="SS29" s="73">
        <v>0</v>
      </c>
      <c r="ST29" s="73">
        <v>0</v>
      </c>
      <c r="SU29" s="73">
        <v>0</v>
      </c>
      <c r="SV29" s="73">
        <v>0</v>
      </c>
      <c r="SW29" s="73">
        <v>0</v>
      </c>
      <c r="SX29" s="73">
        <v>0</v>
      </c>
    </row>
    <row r="30" spans="1:518">
      <c r="A30" s="25"/>
      <c r="B30" s="27" t="s">
        <v>427</v>
      </c>
      <c r="C30" s="73">
        <v>-28210</v>
      </c>
      <c r="D30" s="73">
        <v>-28210</v>
      </c>
      <c r="E30" s="73">
        <v>-28210</v>
      </c>
      <c r="F30" s="73">
        <v>0</v>
      </c>
      <c r="G30" s="73">
        <v>0</v>
      </c>
      <c r="H30" s="73">
        <v>0</v>
      </c>
      <c r="I30" s="73">
        <v>0</v>
      </c>
      <c r="J30" s="73">
        <v>0</v>
      </c>
      <c r="K30" s="73">
        <v>0</v>
      </c>
      <c r="L30" s="73">
        <v>0</v>
      </c>
      <c r="M30" s="73">
        <v>0</v>
      </c>
      <c r="N30" s="73">
        <v>0</v>
      </c>
      <c r="O30" s="73">
        <v>0</v>
      </c>
      <c r="P30" s="73">
        <v>0</v>
      </c>
      <c r="Q30" s="73">
        <v>-20</v>
      </c>
      <c r="R30" s="73">
        <v>0</v>
      </c>
      <c r="S30" s="73">
        <v>0</v>
      </c>
      <c r="T30" s="73">
        <v>0</v>
      </c>
      <c r="U30" s="73">
        <v>0</v>
      </c>
      <c r="V30" s="73">
        <v>0</v>
      </c>
      <c r="W30" s="73">
        <v>0</v>
      </c>
      <c r="X30" s="73">
        <v>0</v>
      </c>
      <c r="Y30" s="73">
        <v>0</v>
      </c>
      <c r="Z30" s="73">
        <v>0</v>
      </c>
      <c r="AA30" s="73">
        <v>0</v>
      </c>
      <c r="AB30" s="73">
        <v>0</v>
      </c>
      <c r="AC30" s="73">
        <v>0</v>
      </c>
      <c r="AD30" s="73">
        <v>0</v>
      </c>
      <c r="AE30" s="73">
        <v>0</v>
      </c>
      <c r="AF30" s="73">
        <v>0</v>
      </c>
      <c r="AG30" s="73">
        <v>-2325</v>
      </c>
      <c r="AH30" s="73">
        <v>0</v>
      </c>
      <c r="AI30" s="73">
        <v>0</v>
      </c>
      <c r="AJ30" s="73">
        <v>0</v>
      </c>
      <c r="AK30" s="73">
        <v>0</v>
      </c>
      <c r="AL30" s="73">
        <v>0</v>
      </c>
      <c r="AM30" s="73">
        <v>0</v>
      </c>
      <c r="AN30" s="73">
        <v>0</v>
      </c>
      <c r="AO30" s="73">
        <v>0</v>
      </c>
      <c r="AP30" s="73">
        <v>0</v>
      </c>
      <c r="AQ30" s="73">
        <v>0</v>
      </c>
      <c r="AR30" s="73">
        <v>0</v>
      </c>
      <c r="AS30" s="73">
        <v>-152944</v>
      </c>
      <c r="AT30" s="73">
        <v>-66942</v>
      </c>
      <c r="AU30" s="73">
        <v>-49073</v>
      </c>
      <c r="AV30" s="73">
        <v>-31105</v>
      </c>
      <c r="AW30" s="73">
        <v>0</v>
      </c>
      <c r="AX30" s="73">
        <v>0</v>
      </c>
      <c r="AY30" s="73">
        <v>0</v>
      </c>
      <c r="AZ30" s="73">
        <v>0</v>
      </c>
      <c r="BA30" s="73">
        <v>0</v>
      </c>
      <c r="BB30" s="73">
        <v>0</v>
      </c>
      <c r="BC30" s="73">
        <v>0</v>
      </c>
      <c r="BD30" s="73">
        <v>0</v>
      </c>
      <c r="BE30" s="73">
        <v>-785428</v>
      </c>
      <c r="BF30" s="73">
        <v>-581851</v>
      </c>
      <c r="BG30" s="73">
        <v>-345712</v>
      </c>
      <c r="BH30" s="73">
        <v>-75710</v>
      </c>
      <c r="BI30" s="73">
        <v>0</v>
      </c>
      <c r="BJ30" s="73">
        <v>0</v>
      </c>
      <c r="BK30" s="73">
        <v>0</v>
      </c>
      <c r="BL30" s="73">
        <v>0</v>
      </c>
      <c r="BM30" s="73">
        <v>0</v>
      </c>
      <c r="BN30" s="73">
        <v>0</v>
      </c>
      <c r="BO30" s="73">
        <v>0</v>
      </c>
      <c r="BP30" s="73">
        <v>0</v>
      </c>
      <c r="BQ30" s="73">
        <v>-699439</v>
      </c>
      <c r="BR30" s="73">
        <v>-768988</v>
      </c>
      <c r="BS30" s="73">
        <v>-835700</v>
      </c>
      <c r="BT30" s="73">
        <v>-837404</v>
      </c>
      <c r="BU30" s="73">
        <v>-820386</v>
      </c>
      <c r="BV30" s="73">
        <v>-811099</v>
      </c>
      <c r="BW30" s="73">
        <v>-299461</v>
      </c>
      <c r="BX30" s="73">
        <v>-46210</v>
      </c>
      <c r="BY30" s="73">
        <v>-46210</v>
      </c>
      <c r="BZ30" s="73">
        <v>-46225</v>
      </c>
      <c r="CA30" s="73">
        <v>0</v>
      </c>
      <c r="CB30" s="73">
        <v>0</v>
      </c>
      <c r="CC30" s="73">
        <v>0</v>
      </c>
      <c r="CD30" s="73">
        <v>0</v>
      </c>
      <c r="CE30" s="73">
        <v>0</v>
      </c>
      <c r="CF30" s="73">
        <v>0</v>
      </c>
      <c r="CG30" s="73">
        <v>0</v>
      </c>
      <c r="CH30" s="73">
        <v>0</v>
      </c>
      <c r="CI30" s="73">
        <v>0</v>
      </c>
      <c r="CJ30" s="73">
        <v>0</v>
      </c>
      <c r="CK30" s="73">
        <v>0</v>
      </c>
      <c r="CL30" s="73">
        <v>0</v>
      </c>
      <c r="CM30" s="73">
        <v>0</v>
      </c>
      <c r="CN30" s="73">
        <v>0</v>
      </c>
      <c r="CO30" s="73">
        <v>-3962850</v>
      </c>
      <c r="CP30" s="73">
        <v>-6712850</v>
      </c>
      <c r="CQ30" s="73">
        <v>-3962850</v>
      </c>
      <c r="CR30" s="73">
        <v>-4223197</v>
      </c>
      <c r="CS30" s="73">
        <v>0</v>
      </c>
      <c r="CT30" s="73">
        <v>0</v>
      </c>
      <c r="CU30" s="73">
        <v>0</v>
      </c>
      <c r="CV30" s="73">
        <v>0</v>
      </c>
      <c r="CW30" s="73">
        <v>0</v>
      </c>
      <c r="CX30" s="73">
        <v>0</v>
      </c>
      <c r="CY30" s="73">
        <v>-3983</v>
      </c>
      <c r="CZ30" s="73">
        <v>-7966</v>
      </c>
      <c r="DA30" s="73">
        <v>-3996</v>
      </c>
      <c r="DB30" s="73">
        <v>-4096</v>
      </c>
      <c r="DC30" s="73">
        <v>0</v>
      </c>
      <c r="DD30" s="73">
        <v>0</v>
      </c>
      <c r="DE30" s="73">
        <v>0</v>
      </c>
      <c r="DF30" s="73">
        <v>0</v>
      </c>
      <c r="DG30" s="73">
        <v>-806265</v>
      </c>
      <c r="DH30" s="73">
        <v>-402873</v>
      </c>
      <c r="DI30" s="73">
        <v>0</v>
      </c>
      <c r="DJ30" s="73">
        <v>0</v>
      </c>
      <c r="DK30" s="73">
        <v>0</v>
      </c>
      <c r="DL30" s="73">
        <v>0</v>
      </c>
      <c r="DM30" s="73">
        <v>0</v>
      </c>
      <c r="DN30" s="73">
        <v>-120</v>
      </c>
      <c r="DO30" s="73">
        <v>0</v>
      </c>
      <c r="DP30" s="73">
        <v>0</v>
      </c>
      <c r="DQ30" s="73">
        <v>-3455350</v>
      </c>
      <c r="DR30" s="73">
        <v>-50090</v>
      </c>
      <c r="DS30" s="73">
        <v>-18666</v>
      </c>
      <c r="DT30" s="73">
        <v>-27171</v>
      </c>
      <c r="DU30" s="73">
        <v>-18672</v>
      </c>
      <c r="DV30" s="73">
        <v>0</v>
      </c>
      <c r="DW30" s="73">
        <v>0</v>
      </c>
      <c r="DX30" s="73">
        <v>0</v>
      </c>
      <c r="DY30" s="73">
        <v>-488414</v>
      </c>
      <c r="DZ30" s="73">
        <v>-488422</v>
      </c>
      <c r="EA30" s="73">
        <v>-127671</v>
      </c>
      <c r="EB30" s="73">
        <v>-50885</v>
      </c>
      <c r="EC30" s="73">
        <v>0</v>
      </c>
      <c r="ED30" s="73">
        <v>0</v>
      </c>
      <c r="EE30" s="73">
        <v>0</v>
      </c>
      <c r="EF30" s="73">
        <v>0</v>
      </c>
      <c r="EG30" s="73">
        <v>0</v>
      </c>
      <c r="EH30" s="73">
        <v>0</v>
      </c>
      <c r="EI30" s="73">
        <v>0</v>
      </c>
      <c r="EJ30" s="73">
        <v>0</v>
      </c>
      <c r="EK30" s="73">
        <v>0</v>
      </c>
      <c r="EL30" s="73">
        <v>0</v>
      </c>
      <c r="EM30" s="73">
        <v>0</v>
      </c>
      <c r="EN30" s="73">
        <v>0</v>
      </c>
      <c r="EO30" s="73">
        <v>0</v>
      </c>
      <c r="EP30" s="73">
        <v>0</v>
      </c>
      <c r="EQ30" s="73">
        <v>0</v>
      </c>
      <c r="ER30" s="73">
        <v>0</v>
      </c>
      <c r="ES30" s="73">
        <v>0</v>
      </c>
      <c r="ET30" s="73">
        <v>0</v>
      </c>
      <c r="EU30" s="73">
        <v>0</v>
      </c>
      <c r="EV30" s="73">
        <v>0</v>
      </c>
      <c r="EW30" s="73">
        <v>-39884</v>
      </c>
      <c r="EX30" s="73">
        <v>-39900</v>
      </c>
      <c r="EY30" s="73">
        <v>0</v>
      </c>
      <c r="EZ30" s="73">
        <v>0</v>
      </c>
      <c r="FA30" s="73">
        <v>0</v>
      </c>
      <c r="FB30" s="73">
        <v>0</v>
      </c>
      <c r="FC30" s="73">
        <v>0</v>
      </c>
      <c r="FD30" s="73">
        <v>0</v>
      </c>
      <c r="FE30" s="73">
        <v>0</v>
      </c>
      <c r="FF30" s="73">
        <v>0</v>
      </c>
      <c r="FG30" s="73">
        <v>0</v>
      </c>
      <c r="FH30" s="73">
        <v>0</v>
      </c>
      <c r="FI30" s="73">
        <v>0</v>
      </c>
      <c r="FJ30" s="73">
        <v>0</v>
      </c>
      <c r="FK30" s="73">
        <v>0</v>
      </c>
      <c r="FL30" s="73">
        <v>0</v>
      </c>
      <c r="FM30" s="73">
        <v>0</v>
      </c>
      <c r="FN30" s="73">
        <v>0</v>
      </c>
      <c r="FO30" s="73">
        <v>0</v>
      </c>
      <c r="FP30" s="73">
        <v>0</v>
      </c>
      <c r="FQ30" s="73">
        <v>0</v>
      </c>
      <c r="FR30" s="73">
        <v>0</v>
      </c>
      <c r="FS30" s="73">
        <v>0</v>
      </c>
      <c r="FT30" s="73">
        <v>0</v>
      </c>
      <c r="FU30" s="73">
        <v>0</v>
      </c>
      <c r="FV30" s="73">
        <v>0</v>
      </c>
      <c r="FW30" s="73">
        <v>0</v>
      </c>
      <c r="FX30" s="73">
        <v>0</v>
      </c>
      <c r="FY30" s="73">
        <v>0</v>
      </c>
      <c r="FZ30" s="73">
        <v>0</v>
      </c>
      <c r="GA30" s="73">
        <v>0</v>
      </c>
      <c r="GB30" s="73">
        <v>0</v>
      </c>
      <c r="GC30" s="73">
        <v>0</v>
      </c>
      <c r="GD30" s="73">
        <v>0</v>
      </c>
      <c r="GE30" s="73">
        <v>0</v>
      </c>
      <c r="GF30" s="73">
        <v>0</v>
      </c>
      <c r="GG30" s="73">
        <v>0</v>
      </c>
      <c r="GH30" s="73">
        <v>0</v>
      </c>
      <c r="GI30" s="73">
        <v>0</v>
      </c>
      <c r="GJ30" s="73">
        <v>0</v>
      </c>
      <c r="GK30" s="73">
        <v>-3602827</v>
      </c>
      <c r="GL30" s="73">
        <v>-53383</v>
      </c>
      <c r="GM30" s="73">
        <v>0</v>
      </c>
      <c r="GN30" s="73">
        <v>0</v>
      </c>
      <c r="GO30" s="73">
        <v>0</v>
      </c>
      <c r="GP30" s="73">
        <v>0</v>
      </c>
      <c r="GQ30" s="73">
        <v>0</v>
      </c>
      <c r="GR30" s="73">
        <v>0</v>
      </c>
      <c r="GS30" s="73">
        <v>-383986</v>
      </c>
      <c r="GT30" s="73">
        <v>-235110</v>
      </c>
      <c r="GU30" s="73">
        <v>-235112</v>
      </c>
      <c r="GV30" s="73">
        <v>-138698</v>
      </c>
      <c r="GW30" s="73">
        <v>0</v>
      </c>
      <c r="GX30" s="73">
        <v>0</v>
      </c>
      <c r="GY30" s="73">
        <v>0</v>
      </c>
      <c r="GZ30" s="73">
        <v>0</v>
      </c>
      <c r="HA30" s="73">
        <v>0</v>
      </c>
      <c r="HB30" s="73">
        <v>0</v>
      </c>
      <c r="HC30" s="73">
        <v>0</v>
      </c>
      <c r="HD30" s="73">
        <v>0</v>
      </c>
      <c r="HE30" s="73">
        <v>0</v>
      </c>
      <c r="HF30" s="73">
        <v>0</v>
      </c>
      <c r="HG30" s="73">
        <v>0</v>
      </c>
      <c r="HH30" s="73">
        <v>0</v>
      </c>
      <c r="HI30" s="73">
        <v>0</v>
      </c>
      <c r="HJ30" s="73">
        <v>0</v>
      </c>
      <c r="HK30" s="73">
        <v>-130321</v>
      </c>
      <c r="HL30" s="73">
        <v>-90582</v>
      </c>
      <c r="HM30" s="73">
        <v>-53316</v>
      </c>
      <c r="HN30" s="73">
        <v>-53322</v>
      </c>
      <c r="HO30" s="73">
        <v>0</v>
      </c>
      <c r="HP30" s="73">
        <v>-116270</v>
      </c>
      <c r="HQ30" s="73">
        <v>-1042208</v>
      </c>
      <c r="HR30" s="73">
        <v>-765898</v>
      </c>
      <c r="HS30" s="73">
        <v>-510989</v>
      </c>
      <c r="HT30" s="73">
        <v>-2169625</v>
      </c>
      <c r="HU30" s="73">
        <v>-20359522</v>
      </c>
      <c r="HV30" s="73">
        <v>-2323513</v>
      </c>
      <c r="HW30" s="73">
        <v>-100242</v>
      </c>
      <c r="HX30" s="73">
        <v>-67777</v>
      </c>
      <c r="HY30" s="73">
        <v>-60541</v>
      </c>
      <c r="HZ30" s="73">
        <v>-44366</v>
      </c>
      <c r="IA30" s="73">
        <v>-23022</v>
      </c>
      <c r="IB30" s="73">
        <v>0</v>
      </c>
      <c r="IC30" s="73">
        <v>-100186</v>
      </c>
      <c r="ID30" s="73">
        <v>-100186</v>
      </c>
      <c r="IE30" s="73">
        <v>-100198</v>
      </c>
      <c r="IF30" s="73">
        <v>-46755</v>
      </c>
      <c r="IG30" s="73">
        <v>0</v>
      </c>
      <c r="IH30" s="73">
        <v>0</v>
      </c>
      <c r="II30" s="73">
        <v>-87720</v>
      </c>
      <c r="IJ30" s="73">
        <v>-87720</v>
      </c>
      <c r="IK30" s="73">
        <v>-87720</v>
      </c>
      <c r="IL30" s="73">
        <v>-87735</v>
      </c>
      <c r="IM30" s="73">
        <v>0</v>
      </c>
      <c r="IN30" s="73">
        <v>0</v>
      </c>
      <c r="IO30" s="73">
        <v>-1191</v>
      </c>
      <c r="IP30" s="73">
        <v>0</v>
      </c>
      <c r="IQ30" s="73">
        <v>0</v>
      </c>
      <c r="IR30" s="73">
        <v>0</v>
      </c>
      <c r="IS30" s="73">
        <v>0</v>
      </c>
      <c r="IT30" s="73">
        <v>0</v>
      </c>
      <c r="IU30" s="73">
        <v>0</v>
      </c>
      <c r="IV30" s="73">
        <v>0</v>
      </c>
      <c r="IW30" s="73">
        <v>0</v>
      </c>
      <c r="IX30" s="73">
        <v>0</v>
      </c>
      <c r="IY30" s="73">
        <v>0</v>
      </c>
      <c r="IZ30" s="73">
        <v>0</v>
      </c>
      <c r="JA30" s="73">
        <v>-66540</v>
      </c>
      <c r="JB30" s="73">
        <v>-12168</v>
      </c>
      <c r="JC30" s="73">
        <v>-12171</v>
      </c>
      <c r="JD30" s="73">
        <v>0</v>
      </c>
      <c r="JE30" s="78">
        <v>0</v>
      </c>
      <c r="JF30" s="73">
        <v>0</v>
      </c>
      <c r="JG30" s="73">
        <v>-1118179</v>
      </c>
      <c r="JH30" s="73">
        <v>-951904</v>
      </c>
      <c r="JI30" s="73">
        <v>-578146</v>
      </c>
      <c r="JJ30" s="73">
        <v>0</v>
      </c>
      <c r="JK30" s="73">
        <v>0</v>
      </c>
      <c r="JL30" s="73">
        <v>0</v>
      </c>
      <c r="JM30" s="73">
        <v>0</v>
      </c>
      <c r="JN30" s="73">
        <v>0</v>
      </c>
      <c r="JO30" s="73">
        <v>0</v>
      </c>
      <c r="JP30" s="73">
        <v>0</v>
      </c>
      <c r="JQ30" s="73">
        <v>0</v>
      </c>
      <c r="JR30" s="73">
        <v>0</v>
      </c>
      <c r="JS30" s="73">
        <v>0</v>
      </c>
      <c r="JT30" s="73">
        <v>0</v>
      </c>
      <c r="JU30" s="73">
        <v>0</v>
      </c>
      <c r="JV30" s="73">
        <v>0</v>
      </c>
      <c r="JW30" s="73">
        <v>0</v>
      </c>
      <c r="JX30" s="73">
        <v>0</v>
      </c>
      <c r="JY30" s="73">
        <v>-11408</v>
      </c>
      <c r="JZ30" s="73">
        <v>0</v>
      </c>
      <c r="KA30" s="73">
        <v>0</v>
      </c>
      <c r="KB30" s="73">
        <v>0</v>
      </c>
      <c r="KC30" s="73">
        <v>0</v>
      </c>
      <c r="KD30" s="73">
        <v>0</v>
      </c>
      <c r="KE30" s="73">
        <v>-162544</v>
      </c>
      <c r="KF30" s="73">
        <v>-91594</v>
      </c>
      <c r="KG30" s="73">
        <v>-47250</v>
      </c>
      <c r="KH30" s="73">
        <v>-47250</v>
      </c>
      <c r="KI30" s="73">
        <v>0</v>
      </c>
      <c r="KJ30" s="73">
        <v>0</v>
      </c>
      <c r="KK30" s="73">
        <v>0</v>
      </c>
      <c r="KL30" s="73">
        <v>0</v>
      </c>
      <c r="KM30" s="73">
        <v>0</v>
      </c>
      <c r="KN30" s="73">
        <v>0</v>
      </c>
      <c r="KO30" s="73">
        <v>0</v>
      </c>
      <c r="KP30" s="73">
        <v>0</v>
      </c>
      <c r="KQ30" s="73">
        <v>-97565</v>
      </c>
      <c r="KR30" s="73">
        <v>-49660</v>
      </c>
      <c r="KS30" s="73">
        <v>-29408</v>
      </c>
      <c r="KT30" s="73">
        <v>-29412</v>
      </c>
      <c r="KU30" s="73">
        <v>-1525156</v>
      </c>
      <c r="KV30" s="73">
        <v>-57440</v>
      </c>
      <c r="KW30" s="73">
        <v>-154870</v>
      </c>
      <c r="KX30" s="73">
        <v>-58655</v>
      </c>
      <c r="KY30" s="73">
        <v>-58655</v>
      </c>
      <c r="KZ30" s="73">
        <v>-18444</v>
      </c>
      <c r="LA30" s="73">
        <v>0</v>
      </c>
      <c r="LB30" s="73">
        <v>0</v>
      </c>
      <c r="LC30" s="73">
        <v>0</v>
      </c>
      <c r="LD30" s="73">
        <v>0</v>
      </c>
      <c r="LE30" s="73">
        <v>0</v>
      </c>
      <c r="LF30" s="73">
        <v>0</v>
      </c>
      <c r="LG30" s="73">
        <v>0</v>
      </c>
      <c r="LH30" s="73">
        <v>0</v>
      </c>
      <c r="LI30" s="73">
        <v>0</v>
      </c>
      <c r="LJ30" s="73">
        <v>0</v>
      </c>
      <c r="LK30" s="73">
        <v>0</v>
      </c>
      <c r="LL30" s="73">
        <v>0</v>
      </c>
      <c r="LM30" s="73">
        <v>0</v>
      </c>
      <c r="LN30" s="73">
        <v>0</v>
      </c>
      <c r="LO30" s="73">
        <v>-293813</v>
      </c>
      <c r="LP30" s="73">
        <v>-166496</v>
      </c>
      <c r="LQ30" s="73">
        <v>-105827</v>
      </c>
      <c r="LR30" s="73">
        <v>-54022</v>
      </c>
      <c r="LS30" s="73">
        <v>0</v>
      </c>
      <c r="LT30" s="73">
        <v>0</v>
      </c>
      <c r="LU30" s="73">
        <v>0</v>
      </c>
      <c r="LV30" s="73">
        <v>0</v>
      </c>
      <c r="LW30" s="73">
        <v>0</v>
      </c>
      <c r="LX30" s="73">
        <v>0</v>
      </c>
      <c r="LY30" s="73">
        <v>0</v>
      </c>
      <c r="LZ30" s="73">
        <v>0</v>
      </c>
      <c r="MA30" s="73">
        <v>0</v>
      </c>
      <c r="MB30" s="73">
        <v>0</v>
      </c>
      <c r="MC30" s="73">
        <v>0</v>
      </c>
      <c r="MD30" s="73">
        <v>0</v>
      </c>
      <c r="ME30" s="73">
        <v>0</v>
      </c>
      <c r="MF30" s="73">
        <v>0</v>
      </c>
      <c r="MG30" s="73">
        <v>-125392</v>
      </c>
      <c r="MH30" s="73">
        <v>-125392</v>
      </c>
      <c r="MI30" s="73">
        <v>-125404</v>
      </c>
      <c r="MJ30" s="73">
        <v>-102060</v>
      </c>
      <c r="MK30" s="73">
        <v>0</v>
      </c>
      <c r="ML30" s="73">
        <v>0</v>
      </c>
      <c r="MM30" s="73">
        <v>0</v>
      </c>
      <c r="MN30" s="73">
        <v>0</v>
      </c>
      <c r="MO30" s="73">
        <v>0</v>
      </c>
      <c r="MP30" s="73">
        <v>0</v>
      </c>
      <c r="MQ30" s="73">
        <v>0</v>
      </c>
      <c r="MR30" s="73">
        <v>0</v>
      </c>
      <c r="MS30" s="73">
        <v>0</v>
      </c>
      <c r="MT30" s="73">
        <v>0</v>
      </c>
      <c r="MU30" s="73">
        <v>0</v>
      </c>
      <c r="MV30" s="73">
        <v>0</v>
      </c>
      <c r="MW30" s="73">
        <v>0</v>
      </c>
      <c r="MX30" s="73">
        <v>0</v>
      </c>
      <c r="MY30" s="73">
        <v>0</v>
      </c>
      <c r="MZ30" s="73">
        <v>0</v>
      </c>
      <c r="NA30" s="73">
        <v>0</v>
      </c>
      <c r="NB30" s="73">
        <v>0</v>
      </c>
      <c r="NC30" s="73">
        <v>0</v>
      </c>
      <c r="ND30" s="73">
        <v>0</v>
      </c>
      <c r="NE30" s="73">
        <v>-27245</v>
      </c>
      <c r="NF30" s="73">
        <v>-25036</v>
      </c>
      <c r="NG30" s="73">
        <v>-17931</v>
      </c>
      <c r="NH30" s="73">
        <v>-10832</v>
      </c>
      <c r="NI30" s="73">
        <v>0</v>
      </c>
      <c r="NJ30" s="73">
        <v>0</v>
      </c>
      <c r="NK30" s="73">
        <v>-104229</v>
      </c>
      <c r="NL30" s="73">
        <v>-64864</v>
      </c>
      <c r="NM30" s="73">
        <v>-64876</v>
      </c>
      <c r="NN30" s="73">
        <v>-32794</v>
      </c>
      <c r="NO30" s="73">
        <v>0</v>
      </c>
      <c r="NP30" s="73">
        <v>0</v>
      </c>
      <c r="NQ30" s="73">
        <v>-419828</v>
      </c>
      <c r="NR30" s="73">
        <v>-76532</v>
      </c>
      <c r="NS30" s="73">
        <v>-76544</v>
      </c>
      <c r="NT30" s="73">
        <v>-39900</v>
      </c>
      <c r="NU30" s="73">
        <v>0</v>
      </c>
      <c r="NV30" s="73">
        <v>0</v>
      </c>
      <c r="NW30" s="73">
        <v>-2284454</v>
      </c>
      <c r="NX30" s="73">
        <v>-2403611</v>
      </c>
      <c r="NY30" s="73">
        <v>-2087419</v>
      </c>
      <c r="NZ30" s="73">
        <v>-1805791</v>
      </c>
      <c r="OA30" s="73">
        <v>-1566470</v>
      </c>
      <c r="OB30" s="73">
        <v>-1498591</v>
      </c>
      <c r="OC30" s="73">
        <v>-27430</v>
      </c>
      <c r="OD30" s="73">
        <v>0</v>
      </c>
      <c r="OE30" s="73">
        <v>0</v>
      </c>
      <c r="OF30" s="73">
        <v>0</v>
      </c>
      <c r="OG30" s="73">
        <v>0</v>
      </c>
      <c r="OH30" s="73">
        <v>0</v>
      </c>
      <c r="OI30" s="73">
        <v>-274176</v>
      </c>
      <c r="OJ30" s="73">
        <v>0</v>
      </c>
      <c r="OK30" s="73">
        <v>0</v>
      </c>
      <c r="OL30" s="73">
        <v>0</v>
      </c>
      <c r="OM30" s="73">
        <v>0</v>
      </c>
      <c r="ON30" s="73">
        <v>0</v>
      </c>
      <c r="OO30" s="73">
        <v>0</v>
      </c>
      <c r="OP30" s="73">
        <v>0</v>
      </c>
      <c r="OQ30" s="73">
        <v>0</v>
      </c>
      <c r="OR30" s="73">
        <v>0</v>
      </c>
      <c r="OS30" s="73">
        <v>0</v>
      </c>
      <c r="OT30" s="73">
        <v>0</v>
      </c>
      <c r="OU30" s="73">
        <v>-84276</v>
      </c>
      <c r="OV30" s="73">
        <v>-26722</v>
      </c>
      <c r="OW30" s="73">
        <v>-11550</v>
      </c>
      <c r="OX30" s="73">
        <v>-11550</v>
      </c>
      <c r="OY30" s="73">
        <v>0</v>
      </c>
      <c r="OZ30" s="73">
        <v>0</v>
      </c>
      <c r="PA30" s="73">
        <v>-167146</v>
      </c>
      <c r="PB30" s="73">
        <v>-117802</v>
      </c>
      <c r="PC30" s="73">
        <v>-117802</v>
      </c>
      <c r="PD30" s="73">
        <v>-117811</v>
      </c>
      <c r="PE30" s="73">
        <v>0</v>
      </c>
      <c r="PF30" s="73">
        <v>0</v>
      </c>
      <c r="PG30" s="73">
        <v>-149080</v>
      </c>
      <c r="PH30" s="73">
        <v>-64605</v>
      </c>
      <c r="PI30" s="73">
        <v>-25761</v>
      </c>
      <c r="PJ30" s="73">
        <v>-10827</v>
      </c>
      <c r="PK30" s="73">
        <v>0</v>
      </c>
      <c r="PL30" s="73">
        <v>0</v>
      </c>
      <c r="PM30" s="73">
        <v>0</v>
      </c>
      <c r="PN30" s="73">
        <v>0</v>
      </c>
      <c r="PO30" s="73">
        <v>0</v>
      </c>
      <c r="PP30" s="73">
        <v>0</v>
      </c>
      <c r="PQ30" s="73">
        <v>0</v>
      </c>
      <c r="PR30" s="73">
        <v>0</v>
      </c>
      <c r="PS30" s="73">
        <v>-830593</v>
      </c>
      <c r="PT30" s="73">
        <v>-678988</v>
      </c>
      <c r="PU30" s="73">
        <v>-617338</v>
      </c>
      <c r="PV30" s="73">
        <v>-153282</v>
      </c>
      <c r="PW30" s="73">
        <v>-23860911</v>
      </c>
      <c r="PX30" s="73">
        <v>-228600</v>
      </c>
      <c r="PY30" s="73">
        <v>0</v>
      </c>
      <c r="PZ30" s="73">
        <v>0</v>
      </c>
      <c r="QA30" s="73">
        <v>0</v>
      </c>
      <c r="QB30" s="73">
        <v>0</v>
      </c>
      <c r="QC30" s="73">
        <v>-2142562</v>
      </c>
      <c r="QD30" s="73">
        <v>-13525</v>
      </c>
      <c r="QE30" s="73">
        <v>-96722</v>
      </c>
      <c r="QF30" s="73">
        <v>-49000</v>
      </c>
      <c r="QG30" s="73">
        <v>-49000</v>
      </c>
      <c r="QH30" s="73">
        <v>0</v>
      </c>
      <c r="QI30" s="73">
        <v>0</v>
      </c>
      <c r="QJ30" s="73">
        <v>0</v>
      </c>
      <c r="QK30" s="73">
        <v>-314982</v>
      </c>
      <c r="QL30" s="73">
        <v>-11164</v>
      </c>
      <c r="QM30" s="73">
        <v>-11173</v>
      </c>
      <c r="QN30" s="73">
        <v>0</v>
      </c>
      <c r="QO30" s="73">
        <v>0</v>
      </c>
      <c r="QP30" s="73">
        <v>0</v>
      </c>
      <c r="QQ30" s="73">
        <v>-1003830</v>
      </c>
      <c r="QR30" s="73">
        <v>-913138</v>
      </c>
      <c r="QS30" s="73">
        <v>-602850</v>
      </c>
      <c r="QT30" s="73">
        <v>-170703</v>
      </c>
      <c r="QU30" s="73">
        <v>0</v>
      </c>
      <c r="QV30" s="73">
        <v>0</v>
      </c>
      <c r="QW30" s="73">
        <v>-185402</v>
      </c>
      <c r="QX30" s="73">
        <v>-59444</v>
      </c>
      <c r="QY30" s="73">
        <v>-59444</v>
      </c>
      <c r="QZ30" s="73">
        <v>0</v>
      </c>
      <c r="RA30" s="73">
        <v>0</v>
      </c>
      <c r="RB30" s="73">
        <v>0</v>
      </c>
      <c r="RC30" s="73">
        <v>-156668</v>
      </c>
      <c r="RD30" s="73">
        <v>-109750</v>
      </c>
      <c r="RE30" s="73">
        <v>-40469</v>
      </c>
      <c r="RF30" s="73">
        <v>0</v>
      </c>
      <c r="RG30" s="73">
        <v>0</v>
      </c>
      <c r="RH30" s="73">
        <v>0</v>
      </c>
      <c r="RI30" s="73">
        <v>-161160</v>
      </c>
      <c r="RJ30" s="73">
        <v>-57064</v>
      </c>
      <c r="RK30" s="73">
        <v>-57073</v>
      </c>
      <c r="RL30" s="73">
        <v>-41000</v>
      </c>
      <c r="RM30" s="73">
        <v>0</v>
      </c>
      <c r="RN30" s="73">
        <v>0</v>
      </c>
      <c r="RO30" s="73">
        <v>0</v>
      </c>
      <c r="RP30" s="73">
        <v>0</v>
      </c>
      <c r="RQ30" s="73">
        <v>0</v>
      </c>
      <c r="RR30" s="73">
        <v>0</v>
      </c>
      <c r="RS30" s="73">
        <v>0</v>
      </c>
      <c r="RT30" s="73">
        <v>0</v>
      </c>
      <c r="RU30" s="73">
        <v>-117239</v>
      </c>
      <c r="RV30" s="73">
        <v>0</v>
      </c>
      <c r="RW30" s="73">
        <v>0</v>
      </c>
      <c r="RX30" s="73">
        <v>0</v>
      </c>
      <c r="RY30" s="73">
        <v>0</v>
      </c>
      <c r="RZ30" s="73">
        <v>0</v>
      </c>
      <c r="SA30" s="73">
        <v>-520271</v>
      </c>
      <c r="SB30" s="73">
        <v>-508862</v>
      </c>
      <c r="SC30" s="73">
        <v>-497704</v>
      </c>
      <c r="SD30" s="73">
        <v>-486790</v>
      </c>
      <c r="SE30" s="73">
        <v>-878071</v>
      </c>
      <c r="SF30" s="73">
        <v>0</v>
      </c>
      <c r="SG30" s="73">
        <v>0</v>
      </c>
      <c r="SH30" s="73">
        <v>0</v>
      </c>
      <c r="SI30" s="73">
        <v>0</v>
      </c>
      <c r="SJ30" s="73">
        <v>0</v>
      </c>
      <c r="SK30" s="73">
        <v>0</v>
      </c>
      <c r="SL30" s="73">
        <v>0</v>
      </c>
      <c r="SM30" s="73">
        <v>0</v>
      </c>
      <c r="SN30" s="73">
        <v>0</v>
      </c>
      <c r="SO30" s="73">
        <v>0</v>
      </c>
      <c r="SP30" s="73">
        <v>0</v>
      </c>
      <c r="SQ30" s="73">
        <v>-1235625</v>
      </c>
      <c r="SR30" s="73">
        <v>-7675</v>
      </c>
      <c r="SS30" s="73">
        <v>-542821</v>
      </c>
      <c r="ST30" s="73">
        <v>-542821</v>
      </c>
      <c r="SU30" s="73">
        <v>-542821</v>
      </c>
      <c r="SV30" s="73">
        <v>-542821</v>
      </c>
      <c r="SW30" s="73">
        <v>0</v>
      </c>
      <c r="SX30" s="73">
        <v>0</v>
      </c>
    </row>
    <row r="31" spans="1:518">
      <c r="A31" s="25"/>
      <c r="B31" s="27" t="s">
        <v>428</v>
      </c>
      <c r="C31" s="73">
        <v>0</v>
      </c>
      <c r="D31" s="73">
        <v>0</v>
      </c>
      <c r="E31" s="73">
        <v>0</v>
      </c>
      <c r="F31" s="73">
        <v>0</v>
      </c>
      <c r="G31" s="73">
        <v>0</v>
      </c>
      <c r="H31" s="73">
        <v>253890</v>
      </c>
      <c r="I31" s="73">
        <v>0</v>
      </c>
      <c r="J31" s="73">
        <v>0</v>
      </c>
      <c r="K31" s="73">
        <v>0</v>
      </c>
      <c r="L31" s="73">
        <v>0</v>
      </c>
      <c r="M31" s="73">
        <v>0</v>
      </c>
      <c r="N31" s="73">
        <v>0</v>
      </c>
      <c r="O31" s="73">
        <v>274600</v>
      </c>
      <c r="P31" s="73">
        <v>0</v>
      </c>
      <c r="Q31" s="73">
        <v>0</v>
      </c>
      <c r="R31" s="73">
        <v>160</v>
      </c>
      <c r="S31" s="73">
        <v>0</v>
      </c>
      <c r="T31" s="73">
        <v>0</v>
      </c>
      <c r="U31" s="73">
        <v>0</v>
      </c>
      <c r="V31" s="73">
        <v>0</v>
      </c>
      <c r="W31" s="73">
        <v>0</v>
      </c>
      <c r="X31" s="73">
        <v>0</v>
      </c>
      <c r="Y31" s="73">
        <v>0</v>
      </c>
      <c r="Z31" s="73">
        <v>0</v>
      </c>
      <c r="AA31" s="73">
        <v>262000</v>
      </c>
      <c r="AB31" s="73">
        <v>0</v>
      </c>
      <c r="AC31" s="73">
        <v>0</v>
      </c>
      <c r="AD31" s="73">
        <v>0</v>
      </c>
      <c r="AE31" s="73">
        <v>0</v>
      </c>
      <c r="AF31" s="73">
        <v>0</v>
      </c>
      <c r="AG31" s="73">
        <v>0</v>
      </c>
      <c r="AH31" s="73">
        <v>0</v>
      </c>
      <c r="AI31" s="73">
        <v>0</v>
      </c>
      <c r="AJ31" s="73">
        <v>0</v>
      </c>
      <c r="AK31" s="73">
        <v>1527612</v>
      </c>
      <c r="AL31" s="73">
        <v>1249932</v>
      </c>
      <c r="AM31" s="73">
        <v>0</v>
      </c>
      <c r="AN31" s="73">
        <v>0</v>
      </c>
      <c r="AO31" s="73">
        <v>0</v>
      </c>
      <c r="AP31" s="73">
        <v>0</v>
      </c>
      <c r="AQ31" s="73">
        <v>0</v>
      </c>
      <c r="AR31" s="73">
        <v>0</v>
      </c>
      <c r="AS31" s="73">
        <v>1473265</v>
      </c>
      <c r="AT31" s="73">
        <v>275562</v>
      </c>
      <c r="AU31" s="73">
        <v>0</v>
      </c>
      <c r="AV31" s="73">
        <v>0</v>
      </c>
      <c r="AW31" s="73">
        <v>0</v>
      </c>
      <c r="AX31" s="73">
        <v>646485</v>
      </c>
      <c r="AY31" s="73">
        <v>0</v>
      </c>
      <c r="AZ31" s="73">
        <v>0</v>
      </c>
      <c r="BA31" s="73">
        <v>0</v>
      </c>
      <c r="BB31" s="73">
        <v>0</v>
      </c>
      <c r="BC31" s="73">
        <v>0</v>
      </c>
      <c r="BD31" s="73">
        <v>0</v>
      </c>
      <c r="BE31" s="73">
        <v>1795273</v>
      </c>
      <c r="BF31" s="73">
        <v>4041206</v>
      </c>
      <c r="BG31" s="73">
        <v>2412706</v>
      </c>
      <c r="BH31" s="73">
        <v>2184935</v>
      </c>
      <c r="BI31" s="73">
        <v>10219931</v>
      </c>
      <c r="BJ31" s="73">
        <v>4324716</v>
      </c>
      <c r="BK31" s="73">
        <v>0</v>
      </c>
      <c r="BL31" s="73">
        <v>0</v>
      </c>
      <c r="BM31" s="73">
        <v>0</v>
      </c>
      <c r="BN31" s="73">
        <v>0</v>
      </c>
      <c r="BO31" s="73">
        <v>0</v>
      </c>
      <c r="BP31" s="73">
        <v>0</v>
      </c>
      <c r="BQ31" s="73">
        <v>2467928</v>
      </c>
      <c r="BR31" s="73">
        <v>2737604</v>
      </c>
      <c r="BS31" s="73">
        <v>1734411</v>
      </c>
      <c r="BT31" s="73">
        <v>624909</v>
      </c>
      <c r="BU31" s="73">
        <v>0</v>
      </c>
      <c r="BV31" s="73">
        <v>359940</v>
      </c>
      <c r="BW31" s="73">
        <v>2702043</v>
      </c>
      <c r="BX31" s="73">
        <v>1512472</v>
      </c>
      <c r="BY31" s="73">
        <v>3417393</v>
      </c>
      <c r="BZ31" s="73">
        <v>2868264</v>
      </c>
      <c r="CA31" s="73">
        <v>756378</v>
      </c>
      <c r="CB31" s="73">
        <v>415905</v>
      </c>
      <c r="CC31" s="73">
        <v>0</v>
      </c>
      <c r="CD31" s="73">
        <v>0</v>
      </c>
      <c r="CE31" s="73">
        <v>0</v>
      </c>
      <c r="CF31" s="73">
        <v>0</v>
      </c>
      <c r="CG31" s="73">
        <v>0</v>
      </c>
      <c r="CH31" s="73">
        <v>0</v>
      </c>
      <c r="CI31" s="73">
        <v>0</v>
      </c>
      <c r="CJ31" s="73">
        <v>0</v>
      </c>
      <c r="CK31" s="73">
        <v>0</v>
      </c>
      <c r="CL31" s="73">
        <v>0</v>
      </c>
      <c r="CM31" s="73">
        <v>0</v>
      </c>
      <c r="CN31" s="73">
        <v>0</v>
      </c>
      <c r="CO31" s="73">
        <v>0</v>
      </c>
      <c r="CP31" s="73">
        <v>0</v>
      </c>
      <c r="CQ31" s="73">
        <v>0</v>
      </c>
      <c r="CR31" s="73">
        <v>0</v>
      </c>
      <c r="CS31" s="73">
        <v>59703097</v>
      </c>
      <c r="CT31" s="73">
        <v>0</v>
      </c>
      <c r="CU31" s="73">
        <v>0</v>
      </c>
      <c r="CV31" s="73">
        <v>0</v>
      </c>
      <c r="CW31" s="73">
        <v>0</v>
      </c>
      <c r="CX31" s="73">
        <v>0</v>
      </c>
      <c r="CY31" s="73">
        <v>0</v>
      </c>
      <c r="CZ31" s="73">
        <v>0</v>
      </c>
      <c r="DA31" s="73">
        <v>0</v>
      </c>
      <c r="DB31" s="73">
        <v>0</v>
      </c>
      <c r="DC31" s="73">
        <v>100000</v>
      </c>
      <c r="DD31" s="73">
        <v>0</v>
      </c>
      <c r="DE31" s="73">
        <v>0</v>
      </c>
      <c r="DF31" s="73">
        <v>0</v>
      </c>
      <c r="DG31" s="73">
        <v>751903</v>
      </c>
      <c r="DH31" s="73">
        <v>1494839</v>
      </c>
      <c r="DI31" s="73">
        <v>0</v>
      </c>
      <c r="DJ31" s="73">
        <v>5819939</v>
      </c>
      <c r="DK31" s="73">
        <v>2853409</v>
      </c>
      <c r="DL31" s="73">
        <v>1103759</v>
      </c>
      <c r="DM31" s="73">
        <v>0</v>
      </c>
      <c r="DN31" s="73">
        <v>800</v>
      </c>
      <c r="DO31" s="73">
        <v>0</v>
      </c>
      <c r="DP31" s="73">
        <v>0</v>
      </c>
      <c r="DQ31" s="73">
        <v>0</v>
      </c>
      <c r="DR31" s="73">
        <v>0</v>
      </c>
      <c r="DS31" s="73">
        <v>2704898</v>
      </c>
      <c r="DT31" s="73">
        <v>621287</v>
      </c>
      <c r="DU31" s="73">
        <v>1865430</v>
      </c>
      <c r="DV31" s="73">
        <v>4083345</v>
      </c>
      <c r="DW31" s="73">
        <v>3297840</v>
      </c>
      <c r="DX31" s="73">
        <v>498960</v>
      </c>
      <c r="DY31" s="73">
        <v>0</v>
      </c>
      <c r="DZ31" s="73">
        <v>299497</v>
      </c>
      <c r="EA31" s="73">
        <v>0</v>
      </c>
      <c r="EB31" s="73">
        <v>3246758</v>
      </c>
      <c r="EC31" s="73">
        <v>3436988</v>
      </c>
      <c r="ED31" s="73">
        <v>5189523</v>
      </c>
      <c r="EE31" s="73">
        <v>0</v>
      </c>
      <c r="EF31" s="73">
        <v>0</v>
      </c>
      <c r="EG31" s="73">
        <v>0</v>
      </c>
      <c r="EH31" s="73">
        <v>0</v>
      </c>
      <c r="EI31" s="73">
        <v>0</v>
      </c>
      <c r="EJ31" s="73">
        <v>0</v>
      </c>
      <c r="EK31" s="73">
        <v>0</v>
      </c>
      <c r="EL31" s="73">
        <v>0</v>
      </c>
      <c r="EM31" s="73">
        <v>0</v>
      </c>
      <c r="EN31" s="73">
        <v>0</v>
      </c>
      <c r="EO31" s="73">
        <v>0</v>
      </c>
      <c r="EP31" s="73">
        <v>0</v>
      </c>
      <c r="EQ31" s="73">
        <v>0</v>
      </c>
      <c r="ER31" s="73">
        <v>0</v>
      </c>
      <c r="ES31" s="73">
        <v>0</v>
      </c>
      <c r="ET31" s="73">
        <v>0</v>
      </c>
      <c r="EU31" s="73">
        <v>0</v>
      </c>
      <c r="EV31" s="73">
        <v>0</v>
      </c>
      <c r="EW31" s="73">
        <v>310000</v>
      </c>
      <c r="EX31" s="73">
        <v>0</v>
      </c>
      <c r="EY31" s="73">
        <v>544856</v>
      </c>
      <c r="EZ31" s="73">
        <v>0</v>
      </c>
      <c r="FA31" s="73">
        <v>0</v>
      </c>
      <c r="FB31" s="73">
        <v>0</v>
      </c>
      <c r="FC31" s="73">
        <v>0</v>
      </c>
      <c r="FD31" s="73">
        <v>0</v>
      </c>
      <c r="FE31" s="73">
        <v>0</v>
      </c>
      <c r="FF31" s="73">
        <v>0</v>
      </c>
      <c r="FG31" s="73">
        <v>0</v>
      </c>
      <c r="FH31" s="73">
        <v>0</v>
      </c>
      <c r="FI31" s="73">
        <v>0</v>
      </c>
      <c r="FJ31" s="73">
        <v>0</v>
      </c>
      <c r="FK31" s="73">
        <v>0</v>
      </c>
      <c r="FL31" s="73">
        <v>0</v>
      </c>
      <c r="FM31" s="73">
        <v>0</v>
      </c>
      <c r="FN31" s="73">
        <v>0</v>
      </c>
      <c r="FO31" s="73">
        <v>0</v>
      </c>
      <c r="FP31" s="73">
        <v>0</v>
      </c>
      <c r="FQ31" s="73">
        <v>0</v>
      </c>
      <c r="FR31" s="73">
        <v>0</v>
      </c>
      <c r="FS31" s="73">
        <v>0</v>
      </c>
      <c r="FT31" s="73">
        <v>0</v>
      </c>
      <c r="FU31" s="73">
        <v>0</v>
      </c>
      <c r="FV31" s="73">
        <v>0</v>
      </c>
      <c r="FW31" s="73">
        <v>0</v>
      </c>
      <c r="FX31" s="73">
        <v>0</v>
      </c>
      <c r="FY31" s="73">
        <v>0</v>
      </c>
      <c r="FZ31" s="73">
        <v>0</v>
      </c>
      <c r="GA31" s="73">
        <v>0</v>
      </c>
      <c r="GB31" s="73">
        <v>0</v>
      </c>
      <c r="GC31" s="73">
        <v>0</v>
      </c>
      <c r="GD31" s="73">
        <v>0</v>
      </c>
      <c r="GE31" s="73">
        <v>0</v>
      </c>
      <c r="GF31" s="73">
        <v>0</v>
      </c>
      <c r="GG31" s="73">
        <v>0</v>
      </c>
      <c r="GH31" s="73">
        <v>0</v>
      </c>
      <c r="GI31" s="73">
        <v>0</v>
      </c>
      <c r="GJ31" s="73">
        <v>0</v>
      </c>
      <c r="GK31" s="73">
        <v>0</v>
      </c>
      <c r="GL31" s="73">
        <v>0</v>
      </c>
      <c r="GM31" s="73">
        <v>0</v>
      </c>
      <c r="GN31" s="73">
        <v>0</v>
      </c>
      <c r="GO31" s="73">
        <v>0</v>
      </c>
      <c r="GP31" s="73">
        <v>0</v>
      </c>
      <c r="GQ31" s="73">
        <v>0</v>
      </c>
      <c r="GR31" s="73">
        <v>0</v>
      </c>
      <c r="GS31" s="73">
        <v>3016028</v>
      </c>
      <c r="GT31" s="73">
        <v>2551500</v>
      </c>
      <c r="GU31" s="73">
        <v>1851978</v>
      </c>
      <c r="GV31" s="73">
        <v>893592</v>
      </c>
      <c r="GW31" s="73">
        <v>3853785</v>
      </c>
      <c r="GX31" s="73">
        <v>4366684</v>
      </c>
      <c r="GY31" s="73">
        <v>0</v>
      </c>
      <c r="GZ31" s="73">
        <v>0</v>
      </c>
      <c r="HA31" s="73">
        <v>0</v>
      </c>
      <c r="HB31" s="73">
        <v>0</v>
      </c>
      <c r="HC31" s="73">
        <v>0</v>
      </c>
      <c r="HD31" s="73">
        <v>0</v>
      </c>
      <c r="HE31" s="73">
        <v>0</v>
      </c>
      <c r="HF31" s="73">
        <v>0</v>
      </c>
      <c r="HG31" s="73">
        <v>0</v>
      </c>
      <c r="HH31" s="73">
        <v>0</v>
      </c>
      <c r="HI31" s="73">
        <v>0</v>
      </c>
      <c r="HJ31" s="73">
        <v>0</v>
      </c>
      <c r="HK31" s="73">
        <v>2781649</v>
      </c>
      <c r="HL31" s="73">
        <v>1525480</v>
      </c>
      <c r="HM31" s="73">
        <v>471870</v>
      </c>
      <c r="HN31" s="73">
        <v>533242</v>
      </c>
      <c r="HO31" s="73">
        <v>53865</v>
      </c>
      <c r="HP31" s="73">
        <v>725550</v>
      </c>
      <c r="HQ31" s="73">
        <v>48195</v>
      </c>
      <c r="HR31" s="73">
        <v>1984500</v>
      </c>
      <c r="HS31" s="73">
        <v>4813452</v>
      </c>
      <c r="HT31" s="73">
        <v>5046828</v>
      </c>
      <c r="HU31" s="73">
        <v>3735190</v>
      </c>
      <c r="HV31" s="73">
        <v>2920953</v>
      </c>
      <c r="HW31" s="73">
        <v>0</v>
      </c>
      <c r="HX31" s="73">
        <v>0</v>
      </c>
      <c r="HY31" s="73">
        <v>0</v>
      </c>
      <c r="HZ31" s="73">
        <v>0</v>
      </c>
      <c r="IA31" s="73">
        <v>0</v>
      </c>
      <c r="IB31" s="73">
        <v>0</v>
      </c>
      <c r="IC31" s="73">
        <v>0</v>
      </c>
      <c r="ID31" s="73">
        <v>0</v>
      </c>
      <c r="IE31" s="73">
        <v>0</v>
      </c>
      <c r="IF31" s="73">
        <v>301455</v>
      </c>
      <c r="IG31" s="73">
        <v>480900</v>
      </c>
      <c r="IH31" s="73">
        <v>420787</v>
      </c>
      <c r="II31" s="73">
        <v>1309229</v>
      </c>
      <c r="IJ31" s="73">
        <v>1796256</v>
      </c>
      <c r="IK31" s="73">
        <v>2508975</v>
      </c>
      <c r="IL31" s="73">
        <v>1431864</v>
      </c>
      <c r="IM31" s="73">
        <v>0</v>
      </c>
      <c r="IN31" s="73">
        <v>789495</v>
      </c>
      <c r="IO31" s="73">
        <v>0</v>
      </c>
      <c r="IP31" s="73">
        <v>0</v>
      </c>
      <c r="IQ31" s="73">
        <v>0</v>
      </c>
      <c r="IR31" s="73">
        <v>0</v>
      </c>
      <c r="IS31" s="73">
        <v>0</v>
      </c>
      <c r="IT31" s="73">
        <v>118125</v>
      </c>
      <c r="IU31" s="73">
        <v>0</v>
      </c>
      <c r="IV31" s="73">
        <v>0</v>
      </c>
      <c r="IW31" s="73">
        <v>0</v>
      </c>
      <c r="IX31" s="73">
        <v>0</v>
      </c>
      <c r="IY31" s="73">
        <v>0</v>
      </c>
      <c r="IZ31" s="73">
        <v>0</v>
      </c>
      <c r="JA31" s="73">
        <v>0</v>
      </c>
      <c r="JB31" s="73">
        <v>0</v>
      </c>
      <c r="JC31" s="73">
        <v>0</v>
      </c>
      <c r="JD31" s="73">
        <v>0</v>
      </c>
      <c r="JE31" s="78">
        <v>274890</v>
      </c>
      <c r="JF31" s="73">
        <v>0</v>
      </c>
      <c r="JG31" s="73">
        <v>0</v>
      </c>
      <c r="JH31" s="73">
        <v>0</v>
      </c>
      <c r="JI31" s="73">
        <v>0</v>
      </c>
      <c r="JJ31" s="73">
        <v>0</v>
      </c>
      <c r="JK31" s="73">
        <v>0</v>
      </c>
      <c r="JL31" s="73">
        <v>5892831</v>
      </c>
      <c r="JM31" s="73">
        <v>0</v>
      </c>
      <c r="JN31" s="73">
        <v>0</v>
      </c>
      <c r="JO31" s="73">
        <v>0</v>
      </c>
      <c r="JP31" s="73">
        <v>0</v>
      </c>
      <c r="JQ31" s="73">
        <v>0</v>
      </c>
      <c r="JR31" s="73">
        <v>0</v>
      </c>
      <c r="JS31" s="73">
        <v>0</v>
      </c>
      <c r="JT31" s="73">
        <v>0</v>
      </c>
      <c r="JU31" s="73">
        <v>0</v>
      </c>
      <c r="JV31" s="73">
        <v>0</v>
      </c>
      <c r="JW31" s="73">
        <v>0</v>
      </c>
      <c r="JX31" s="73">
        <v>0</v>
      </c>
      <c r="JY31" s="73">
        <v>0</v>
      </c>
      <c r="JZ31" s="73">
        <v>170000</v>
      </c>
      <c r="KA31" s="73">
        <v>0</v>
      </c>
      <c r="KB31" s="73">
        <v>0</v>
      </c>
      <c r="KC31" s="73">
        <v>0</v>
      </c>
      <c r="KD31" s="73">
        <v>0</v>
      </c>
      <c r="KE31" s="73">
        <v>5106749</v>
      </c>
      <c r="KF31" s="73">
        <v>2866508</v>
      </c>
      <c r="KG31" s="73">
        <v>1070313</v>
      </c>
      <c r="KH31" s="73">
        <v>552090</v>
      </c>
      <c r="KI31" s="73">
        <v>0</v>
      </c>
      <c r="KJ31" s="73">
        <v>425250</v>
      </c>
      <c r="KK31" s="73">
        <v>0</v>
      </c>
      <c r="KL31" s="73">
        <v>0</v>
      </c>
      <c r="KM31" s="73">
        <v>0</v>
      </c>
      <c r="KN31" s="73">
        <v>0</v>
      </c>
      <c r="KO31" s="73">
        <v>0</v>
      </c>
      <c r="KP31" s="73">
        <v>0</v>
      </c>
      <c r="KQ31" s="73">
        <v>3237275</v>
      </c>
      <c r="KR31" s="73">
        <v>2038927</v>
      </c>
      <c r="KS31" s="73">
        <v>2984446</v>
      </c>
      <c r="KT31" s="73">
        <v>2505744</v>
      </c>
      <c r="KU31" s="73">
        <v>858891</v>
      </c>
      <c r="KV31" s="73">
        <v>264676</v>
      </c>
      <c r="KW31" s="73">
        <v>0</v>
      </c>
      <c r="KX31" s="73">
        <v>0</v>
      </c>
      <c r="KY31" s="73">
        <v>0</v>
      </c>
      <c r="KZ31" s="73">
        <v>0</v>
      </c>
      <c r="LA31" s="73">
        <v>0</v>
      </c>
      <c r="LB31" s="73">
        <v>0</v>
      </c>
      <c r="LC31" s="73">
        <v>110000</v>
      </c>
      <c r="LD31" s="73">
        <v>0</v>
      </c>
      <c r="LE31" s="73">
        <v>0</v>
      </c>
      <c r="LF31" s="73">
        <v>0</v>
      </c>
      <c r="LG31" s="73">
        <v>0</v>
      </c>
      <c r="LH31" s="73">
        <v>0</v>
      </c>
      <c r="LI31" s="73">
        <v>0</v>
      </c>
      <c r="LJ31" s="73">
        <v>0</v>
      </c>
      <c r="LK31" s="73">
        <v>0</v>
      </c>
      <c r="LL31" s="73">
        <v>0</v>
      </c>
      <c r="LM31" s="73">
        <v>0</v>
      </c>
      <c r="LN31" s="73">
        <v>0</v>
      </c>
      <c r="LO31" s="73">
        <v>1943933</v>
      </c>
      <c r="LP31" s="73">
        <v>2576795</v>
      </c>
      <c r="LQ31" s="73">
        <v>1325447</v>
      </c>
      <c r="LR31" s="73">
        <v>1987551</v>
      </c>
      <c r="LS31" s="73">
        <v>650160</v>
      </c>
      <c r="LT31" s="73">
        <v>486150</v>
      </c>
      <c r="LU31" s="73">
        <v>0</v>
      </c>
      <c r="LV31" s="73">
        <v>0</v>
      </c>
      <c r="LW31" s="73">
        <v>0</v>
      </c>
      <c r="LX31" s="73">
        <v>0</v>
      </c>
      <c r="LY31" s="73">
        <v>0</v>
      </c>
      <c r="LZ31" s="73">
        <v>0</v>
      </c>
      <c r="MA31" s="73">
        <v>0</v>
      </c>
      <c r="MB31" s="73">
        <v>0</v>
      </c>
      <c r="MC31" s="73">
        <v>0</v>
      </c>
      <c r="MD31" s="73">
        <v>0</v>
      </c>
      <c r="ME31" s="73">
        <v>0</v>
      </c>
      <c r="MF31" s="73">
        <v>0</v>
      </c>
      <c r="MG31" s="73">
        <v>0</v>
      </c>
      <c r="MH31" s="73">
        <v>0</v>
      </c>
      <c r="MI31" s="73">
        <v>353430</v>
      </c>
      <c r="MJ31" s="73">
        <v>0</v>
      </c>
      <c r="MK31" s="73">
        <v>210000</v>
      </c>
      <c r="ML31" s="73">
        <v>918540</v>
      </c>
      <c r="MM31" s="73">
        <v>0</v>
      </c>
      <c r="MN31" s="73">
        <v>0</v>
      </c>
      <c r="MO31" s="73">
        <v>0</v>
      </c>
      <c r="MP31" s="73">
        <v>0</v>
      </c>
      <c r="MQ31" s="73">
        <v>0</v>
      </c>
      <c r="MR31" s="73">
        <v>0</v>
      </c>
      <c r="MS31" s="73">
        <v>0</v>
      </c>
      <c r="MT31" s="73">
        <v>0</v>
      </c>
      <c r="MU31" s="73">
        <v>0</v>
      </c>
      <c r="MV31" s="73">
        <v>0</v>
      </c>
      <c r="MW31" s="73">
        <v>0</v>
      </c>
      <c r="MX31" s="73">
        <v>0</v>
      </c>
      <c r="MY31" s="73">
        <v>0</v>
      </c>
      <c r="MZ31" s="73">
        <v>0</v>
      </c>
      <c r="NA31" s="73">
        <v>0</v>
      </c>
      <c r="NB31" s="73">
        <v>0</v>
      </c>
      <c r="NC31" s="73">
        <v>0</v>
      </c>
      <c r="ND31" s="73">
        <v>0</v>
      </c>
      <c r="NE31" s="73">
        <v>0</v>
      </c>
      <c r="NF31" s="73">
        <v>0</v>
      </c>
      <c r="NG31" s="73">
        <v>0</v>
      </c>
      <c r="NH31" s="73">
        <v>0</v>
      </c>
      <c r="NI31" s="73">
        <v>0</v>
      </c>
      <c r="NJ31" s="73">
        <v>321688</v>
      </c>
      <c r="NK31" s="73">
        <v>1169030</v>
      </c>
      <c r="NL31" s="73">
        <v>990549</v>
      </c>
      <c r="NM31" s="73">
        <v>397153</v>
      </c>
      <c r="NN31" s="73">
        <v>348705</v>
      </c>
      <c r="NO31" s="73">
        <v>751800</v>
      </c>
      <c r="NP31" s="73">
        <v>560595</v>
      </c>
      <c r="NQ31" s="73">
        <v>398896</v>
      </c>
      <c r="NR31" s="73">
        <v>1322407</v>
      </c>
      <c r="NS31" s="73">
        <v>5274608</v>
      </c>
      <c r="NT31" s="73">
        <v>3528621</v>
      </c>
      <c r="NU31" s="73">
        <v>2547048</v>
      </c>
      <c r="NV31" s="73">
        <v>766584</v>
      </c>
      <c r="NW31" s="73">
        <v>250803</v>
      </c>
      <c r="NX31" s="73">
        <v>294766</v>
      </c>
      <c r="NY31" s="73">
        <v>665070</v>
      </c>
      <c r="NZ31" s="73">
        <v>0</v>
      </c>
      <c r="OA31" s="73">
        <v>0</v>
      </c>
      <c r="OB31" s="73">
        <v>238875</v>
      </c>
      <c r="OC31" s="73">
        <v>409920</v>
      </c>
      <c r="OD31" s="73">
        <v>555000</v>
      </c>
      <c r="OE31" s="73">
        <v>0</v>
      </c>
      <c r="OF31" s="73">
        <v>0</v>
      </c>
      <c r="OG31" s="73">
        <v>394821</v>
      </c>
      <c r="OH31" s="73">
        <v>481950</v>
      </c>
      <c r="OI31" s="73">
        <v>1588415</v>
      </c>
      <c r="OJ31" s="73">
        <v>0</v>
      </c>
      <c r="OK31" s="73">
        <v>0</v>
      </c>
      <c r="OL31" s="73">
        <v>0</v>
      </c>
      <c r="OM31" s="73">
        <v>0</v>
      </c>
      <c r="ON31" s="73">
        <v>0</v>
      </c>
      <c r="OO31" s="73">
        <v>0</v>
      </c>
      <c r="OP31" s="73">
        <v>0</v>
      </c>
      <c r="OQ31" s="73">
        <v>0</v>
      </c>
      <c r="OR31" s="73">
        <v>0</v>
      </c>
      <c r="OS31" s="73">
        <v>0</v>
      </c>
      <c r="OT31" s="73">
        <v>0</v>
      </c>
      <c r="OU31" s="73">
        <v>743032</v>
      </c>
      <c r="OV31" s="73">
        <v>942277</v>
      </c>
      <c r="OW31" s="73">
        <v>806973</v>
      </c>
      <c r="OX31" s="73">
        <v>429450</v>
      </c>
      <c r="OY31" s="73">
        <v>315630</v>
      </c>
      <c r="OZ31" s="73">
        <v>364770</v>
      </c>
      <c r="PA31" s="73">
        <v>1514094</v>
      </c>
      <c r="PB31" s="73">
        <v>1225728</v>
      </c>
      <c r="PC31" s="73">
        <v>1058250</v>
      </c>
      <c r="PD31" s="73">
        <v>0</v>
      </c>
      <c r="PE31" s="73">
        <v>1427818</v>
      </c>
      <c r="PF31" s="73">
        <v>1547999</v>
      </c>
      <c r="PG31" s="73">
        <v>142170</v>
      </c>
      <c r="PH31" s="73">
        <v>885896</v>
      </c>
      <c r="PI31" s="73">
        <v>1284829</v>
      </c>
      <c r="PJ31" s="73">
        <v>852945</v>
      </c>
      <c r="PK31" s="73">
        <v>549316</v>
      </c>
      <c r="PL31" s="73">
        <v>98280</v>
      </c>
      <c r="PM31" s="73">
        <v>0</v>
      </c>
      <c r="PN31" s="73">
        <v>0</v>
      </c>
      <c r="PO31" s="73">
        <v>0</v>
      </c>
      <c r="PP31" s="73">
        <v>0</v>
      </c>
      <c r="PQ31" s="73">
        <v>0</v>
      </c>
      <c r="PR31" s="73">
        <v>0</v>
      </c>
      <c r="PS31" s="73">
        <v>4181000</v>
      </c>
      <c r="PT31" s="73">
        <v>4041326</v>
      </c>
      <c r="PU31" s="73">
        <v>3749312</v>
      </c>
      <c r="PV31" s="73">
        <v>2165143</v>
      </c>
      <c r="PW31" s="73">
        <v>9277006</v>
      </c>
      <c r="PX31" s="73">
        <v>9073154</v>
      </c>
      <c r="PY31" s="73">
        <v>0</v>
      </c>
      <c r="PZ31" s="73">
        <v>0</v>
      </c>
      <c r="QA31" s="73">
        <v>0</v>
      </c>
      <c r="QB31" s="73">
        <v>0</v>
      </c>
      <c r="QC31" s="73">
        <v>0</v>
      </c>
      <c r="QD31" s="73">
        <v>0</v>
      </c>
      <c r="QE31" s="73">
        <v>0</v>
      </c>
      <c r="QF31" s="73">
        <v>842100</v>
      </c>
      <c r="QG31" s="73">
        <v>429450</v>
      </c>
      <c r="QH31" s="73">
        <v>0</v>
      </c>
      <c r="QI31" s="73">
        <v>0</v>
      </c>
      <c r="QJ31" s="73">
        <v>441000</v>
      </c>
      <c r="QK31" s="73">
        <v>2504179</v>
      </c>
      <c r="QL31" s="73">
        <v>459828</v>
      </c>
      <c r="QM31" s="73">
        <v>6854581</v>
      </c>
      <c r="QN31" s="73">
        <v>7469091</v>
      </c>
      <c r="QO31" s="73">
        <v>0</v>
      </c>
      <c r="QP31" s="73">
        <v>1135417</v>
      </c>
      <c r="QQ31" s="73">
        <v>5321378</v>
      </c>
      <c r="QR31" s="73">
        <v>3054879</v>
      </c>
      <c r="QS31" s="73">
        <v>937251</v>
      </c>
      <c r="QT31" s="73">
        <v>8148325</v>
      </c>
      <c r="QU31" s="73">
        <v>5615476</v>
      </c>
      <c r="QV31" s="73">
        <v>3114351</v>
      </c>
      <c r="QW31" s="73">
        <v>385000</v>
      </c>
      <c r="QX31" s="73">
        <v>262000</v>
      </c>
      <c r="QY31" s="73">
        <v>0</v>
      </c>
      <c r="QZ31" s="73">
        <v>0</v>
      </c>
      <c r="RA31" s="73">
        <v>0</v>
      </c>
      <c r="RB31" s="73">
        <v>0</v>
      </c>
      <c r="RC31" s="73">
        <v>2040473</v>
      </c>
      <c r="RD31" s="73">
        <v>2183637</v>
      </c>
      <c r="RE31" s="73">
        <v>2513636</v>
      </c>
      <c r="RF31" s="73">
        <v>1547629</v>
      </c>
      <c r="RG31" s="73">
        <v>144775</v>
      </c>
      <c r="RH31" s="73">
        <v>219450</v>
      </c>
      <c r="RI31" s="73">
        <v>1475252</v>
      </c>
      <c r="RJ31" s="73">
        <v>3797055</v>
      </c>
      <c r="RK31" s="73">
        <v>1810018</v>
      </c>
      <c r="RL31" s="73">
        <v>0</v>
      </c>
      <c r="RM31" s="73">
        <v>144585</v>
      </c>
      <c r="RN31" s="73">
        <v>790470</v>
      </c>
      <c r="RO31" s="73">
        <v>0</v>
      </c>
      <c r="RP31" s="73">
        <v>0</v>
      </c>
      <c r="RQ31" s="73">
        <v>0</v>
      </c>
      <c r="RR31" s="73">
        <v>0</v>
      </c>
      <c r="RS31" s="73">
        <v>0</v>
      </c>
      <c r="RT31" s="73">
        <v>0</v>
      </c>
      <c r="RU31" s="73">
        <v>0</v>
      </c>
      <c r="RV31" s="73">
        <v>0</v>
      </c>
      <c r="RW31" s="73">
        <v>0</v>
      </c>
      <c r="RX31" s="73">
        <v>0</v>
      </c>
      <c r="RY31" s="73">
        <v>0</v>
      </c>
      <c r="RZ31" s="73">
        <v>219986</v>
      </c>
      <c r="SA31" s="73">
        <v>0</v>
      </c>
      <c r="SB31" s="73">
        <v>0</v>
      </c>
      <c r="SC31" s="73">
        <v>0</v>
      </c>
      <c r="SD31" s="73">
        <v>0</v>
      </c>
      <c r="SE31" s="73">
        <v>0</v>
      </c>
      <c r="SF31" s="73">
        <v>0</v>
      </c>
      <c r="SG31" s="73">
        <v>0</v>
      </c>
      <c r="SH31" s="73">
        <v>0</v>
      </c>
      <c r="SI31" s="73">
        <v>0</v>
      </c>
      <c r="SJ31" s="73">
        <v>0</v>
      </c>
      <c r="SK31" s="73">
        <v>0</v>
      </c>
      <c r="SL31" s="73">
        <v>0</v>
      </c>
      <c r="SM31" s="73">
        <v>0</v>
      </c>
      <c r="SN31" s="73">
        <v>0</v>
      </c>
      <c r="SO31" s="73">
        <v>0</v>
      </c>
      <c r="SP31" s="73">
        <v>0</v>
      </c>
      <c r="SQ31" s="73">
        <v>0</v>
      </c>
      <c r="SR31" s="73">
        <v>0</v>
      </c>
      <c r="SS31" s="73">
        <v>0</v>
      </c>
      <c r="ST31" s="73">
        <v>0</v>
      </c>
      <c r="SU31" s="73">
        <v>0</v>
      </c>
      <c r="SV31" s="73">
        <v>0</v>
      </c>
      <c r="SW31" s="73">
        <v>8142321</v>
      </c>
      <c r="SX31" s="73">
        <v>0</v>
      </c>
    </row>
    <row r="32" spans="1:518">
      <c r="A32" s="25"/>
      <c r="B32" s="27" t="s">
        <v>429</v>
      </c>
      <c r="C32" s="73">
        <v>-4104568</v>
      </c>
      <c r="D32" s="73">
        <v>-4829730</v>
      </c>
      <c r="E32" s="73">
        <v>-4841336</v>
      </c>
      <c r="F32" s="73">
        <v>-5327154</v>
      </c>
      <c r="G32" s="73">
        <v>-5489940</v>
      </c>
      <c r="H32" s="73">
        <v>-5450268</v>
      </c>
      <c r="I32" s="73">
        <v>-23024</v>
      </c>
      <c r="J32" s="73">
        <v>-22509</v>
      </c>
      <c r="K32" s="73">
        <v>-68570</v>
      </c>
      <c r="L32" s="73">
        <v>-78179</v>
      </c>
      <c r="M32" s="73">
        <v>-78919</v>
      </c>
      <c r="N32" s="73">
        <v>-71664</v>
      </c>
      <c r="O32" s="73">
        <v>-122436</v>
      </c>
      <c r="P32" s="73">
        <v>-108210</v>
      </c>
      <c r="Q32" s="73">
        <v>-106812</v>
      </c>
      <c r="R32" s="73">
        <v>-105866</v>
      </c>
      <c r="S32" s="73">
        <v>-111117</v>
      </c>
      <c r="T32" s="73">
        <v>-108394</v>
      </c>
      <c r="U32" s="73">
        <v>-52695</v>
      </c>
      <c r="V32" s="73">
        <v>-50764</v>
      </c>
      <c r="W32" s="73">
        <v>-53096</v>
      </c>
      <c r="X32" s="73">
        <v>-55431</v>
      </c>
      <c r="Y32" s="73">
        <v>-69551</v>
      </c>
      <c r="Z32" s="73">
        <v>-72352</v>
      </c>
      <c r="AA32" s="73">
        <v>-75510</v>
      </c>
      <c r="AB32" s="73">
        <v>-66984</v>
      </c>
      <c r="AC32" s="73">
        <v>-65520</v>
      </c>
      <c r="AD32" s="73">
        <v>-68626</v>
      </c>
      <c r="AE32" s="73">
        <v>-73237</v>
      </c>
      <c r="AF32" s="73">
        <v>-70242</v>
      </c>
      <c r="AG32" s="73">
        <v>-1505763</v>
      </c>
      <c r="AH32" s="73">
        <v>-1721517</v>
      </c>
      <c r="AI32" s="73">
        <v>-1726708</v>
      </c>
      <c r="AJ32" s="73">
        <v>-1563417</v>
      </c>
      <c r="AK32" s="73">
        <v>-1457559</v>
      </c>
      <c r="AL32" s="73">
        <v>-1329061</v>
      </c>
      <c r="AM32" s="73">
        <v>-87629</v>
      </c>
      <c r="AN32" s="73">
        <v>-84122</v>
      </c>
      <c r="AO32" s="73">
        <v>-77127</v>
      </c>
      <c r="AP32" s="73">
        <v>-59198</v>
      </c>
      <c r="AQ32" s="73">
        <v>-95522</v>
      </c>
      <c r="AR32" s="73">
        <v>-95276</v>
      </c>
      <c r="AS32" s="73">
        <v>-2120886</v>
      </c>
      <c r="AT32" s="73">
        <v>-2220862</v>
      </c>
      <c r="AU32" s="73">
        <v>-2274378</v>
      </c>
      <c r="AV32" s="73">
        <v>-2276649</v>
      </c>
      <c r="AW32" s="73">
        <v>-2319119</v>
      </c>
      <c r="AX32" s="73">
        <v>-2334657</v>
      </c>
      <c r="AY32" s="73">
        <v>-148639</v>
      </c>
      <c r="AZ32" s="73">
        <v>-136773</v>
      </c>
      <c r="BA32" s="73">
        <v>-121184</v>
      </c>
      <c r="BB32" s="73">
        <v>-115197</v>
      </c>
      <c r="BC32" s="73">
        <v>-14099</v>
      </c>
      <c r="BD32" s="73">
        <v>0</v>
      </c>
      <c r="BE32" s="73">
        <v>-6971809</v>
      </c>
      <c r="BF32" s="73">
        <v>-7156067</v>
      </c>
      <c r="BG32" s="73">
        <v>-5703756</v>
      </c>
      <c r="BH32" s="73">
        <v>-4585675</v>
      </c>
      <c r="BI32" s="73">
        <v>-3658646</v>
      </c>
      <c r="BJ32" s="73">
        <v>-3285832</v>
      </c>
      <c r="BK32" s="73">
        <v>-68156</v>
      </c>
      <c r="BL32" s="73">
        <v>-71816</v>
      </c>
      <c r="BM32" s="73">
        <v>-69190</v>
      </c>
      <c r="BN32" s="73">
        <v>-75005</v>
      </c>
      <c r="BO32" s="73">
        <v>-72754</v>
      </c>
      <c r="BP32" s="73">
        <v>-17523</v>
      </c>
      <c r="BQ32" s="73">
        <v>-275473</v>
      </c>
      <c r="BR32" s="73">
        <v>-187392</v>
      </c>
      <c r="BS32" s="73">
        <v>-178104</v>
      </c>
      <c r="BT32" s="73">
        <v>-92193</v>
      </c>
      <c r="BU32" s="73">
        <v>-11318</v>
      </c>
      <c r="BV32" s="73">
        <v>-1339</v>
      </c>
      <c r="BW32" s="73">
        <v>-1119980</v>
      </c>
      <c r="BX32" s="73">
        <v>-1008213</v>
      </c>
      <c r="BY32" s="73">
        <v>-999379</v>
      </c>
      <c r="BZ32" s="73">
        <v>-1273239</v>
      </c>
      <c r="CA32" s="73">
        <v>-1298782</v>
      </c>
      <c r="CB32" s="73">
        <v>-1223667</v>
      </c>
      <c r="CC32" s="73">
        <v>-61358</v>
      </c>
      <c r="CD32" s="73">
        <v>-56536</v>
      </c>
      <c r="CE32" s="73">
        <v>-49407</v>
      </c>
      <c r="CF32" s="73">
        <v>-249</v>
      </c>
      <c r="CG32" s="73">
        <v>0</v>
      </c>
      <c r="CH32" s="73">
        <v>0</v>
      </c>
      <c r="CI32" s="73">
        <v>0</v>
      </c>
      <c r="CJ32" s="73">
        <v>0</v>
      </c>
      <c r="CK32" s="73">
        <v>0</v>
      </c>
      <c r="CL32" s="73">
        <v>0</v>
      </c>
      <c r="CM32" s="73">
        <v>0</v>
      </c>
      <c r="CN32" s="73">
        <v>0</v>
      </c>
      <c r="CO32" s="73">
        <v>-2273784</v>
      </c>
      <c r="CP32" s="73">
        <v>-2324030</v>
      </c>
      <c r="CQ32" s="73">
        <v>-2134746</v>
      </c>
      <c r="CR32" s="73">
        <v>-2777208</v>
      </c>
      <c r="CS32" s="73">
        <v>-2671225</v>
      </c>
      <c r="CT32" s="73">
        <v>-2541047</v>
      </c>
      <c r="CU32" s="73">
        <v>-33089</v>
      </c>
      <c r="CV32" s="73">
        <v>-36991</v>
      </c>
      <c r="CW32" s="73">
        <v>-42087</v>
      </c>
      <c r="CX32" s="73">
        <v>-49166</v>
      </c>
      <c r="CY32" s="73">
        <v>-20577</v>
      </c>
      <c r="CZ32" s="73">
        <v>-19962</v>
      </c>
      <c r="DA32" s="73">
        <v>0</v>
      </c>
      <c r="DB32" s="73">
        <v>0</v>
      </c>
      <c r="DC32" s="73">
        <v>0</v>
      </c>
      <c r="DD32" s="73">
        <v>0</v>
      </c>
      <c r="DE32" s="73">
        <v>0</v>
      </c>
      <c r="DF32" s="73">
        <v>0</v>
      </c>
      <c r="DG32" s="73">
        <v>-2323947</v>
      </c>
      <c r="DH32" s="73">
        <v>-2245605</v>
      </c>
      <c r="DI32" s="73">
        <v>-2255696</v>
      </c>
      <c r="DJ32" s="73">
        <v>-2269852</v>
      </c>
      <c r="DK32" s="73">
        <v>-2221032</v>
      </c>
      <c r="DL32" s="73">
        <v>-2158806</v>
      </c>
      <c r="DM32" s="73">
        <v>-141636</v>
      </c>
      <c r="DN32" s="73">
        <v>-137928</v>
      </c>
      <c r="DO32" s="73">
        <v>-132578</v>
      </c>
      <c r="DP32" s="73">
        <v>-39101</v>
      </c>
      <c r="DQ32" s="73">
        <v>-140124</v>
      </c>
      <c r="DR32" s="73">
        <v>-105460</v>
      </c>
      <c r="DS32" s="73">
        <v>-1436136</v>
      </c>
      <c r="DT32" s="73">
        <v>-1488202</v>
      </c>
      <c r="DU32" s="73">
        <v>-1027055</v>
      </c>
      <c r="DV32" s="73">
        <v>-1042516</v>
      </c>
      <c r="DW32" s="73">
        <v>-1052809</v>
      </c>
      <c r="DX32" s="73">
        <v>-1046135</v>
      </c>
      <c r="DY32" s="73">
        <v>-13557018</v>
      </c>
      <c r="DZ32" s="73">
        <v>-13606684</v>
      </c>
      <c r="EA32" s="73">
        <v>-12105976</v>
      </c>
      <c r="EB32" s="73">
        <v>-11731031</v>
      </c>
      <c r="EC32" s="73">
        <v>-11485626</v>
      </c>
      <c r="ED32" s="73">
        <v>-10523667</v>
      </c>
      <c r="EE32" s="73">
        <v>-5398135</v>
      </c>
      <c r="EF32" s="73">
        <v>-5153492</v>
      </c>
      <c r="EG32" s="73">
        <v>-4873611</v>
      </c>
      <c r="EH32" s="73">
        <v>-4140795</v>
      </c>
      <c r="EI32" s="73">
        <v>-3958319</v>
      </c>
      <c r="EJ32" s="73">
        <v>-3971851</v>
      </c>
      <c r="EK32" s="73">
        <v>0</v>
      </c>
      <c r="EL32" s="73">
        <v>0</v>
      </c>
      <c r="EM32" s="73">
        <v>0</v>
      </c>
      <c r="EN32" s="73">
        <v>0</v>
      </c>
      <c r="EO32" s="73">
        <v>0</v>
      </c>
      <c r="EP32" s="73">
        <v>0</v>
      </c>
      <c r="EQ32" s="73">
        <v>-84742</v>
      </c>
      <c r="ER32" s="73">
        <v>-71652</v>
      </c>
      <c r="ES32" s="73">
        <v>-68427</v>
      </c>
      <c r="ET32" s="73">
        <v>-61063</v>
      </c>
      <c r="EU32" s="73">
        <v>-47278</v>
      </c>
      <c r="EV32" s="73">
        <v>-33906</v>
      </c>
      <c r="EW32" s="73">
        <v>-131191</v>
      </c>
      <c r="EX32" s="73">
        <v>-127836</v>
      </c>
      <c r="EY32" s="73">
        <v>-125085</v>
      </c>
      <c r="EZ32" s="73">
        <v>-124705</v>
      </c>
      <c r="FA32" s="73">
        <v>-151507</v>
      </c>
      <c r="FB32" s="73">
        <v>-148976</v>
      </c>
      <c r="FC32" s="73">
        <v>-74207</v>
      </c>
      <c r="FD32" s="73">
        <v>-72812</v>
      </c>
      <c r="FE32" s="73">
        <v>-64692</v>
      </c>
      <c r="FF32" s="73">
        <v>-40860</v>
      </c>
      <c r="FG32" s="73">
        <v>-10676</v>
      </c>
      <c r="FH32" s="73">
        <v>0</v>
      </c>
      <c r="FI32" s="73">
        <v>-936616</v>
      </c>
      <c r="FJ32" s="73">
        <v>-892227</v>
      </c>
      <c r="FK32" s="73">
        <v>-765071</v>
      </c>
      <c r="FL32" s="73">
        <v>-707168</v>
      </c>
      <c r="FM32" s="73">
        <v>-977916</v>
      </c>
      <c r="FN32" s="73">
        <v>-854112</v>
      </c>
      <c r="FO32" s="73">
        <v>-101478</v>
      </c>
      <c r="FP32" s="73">
        <v>-98803</v>
      </c>
      <c r="FQ32" s="73">
        <v>-96199</v>
      </c>
      <c r="FR32" s="73">
        <v>-85220</v>
      </c>
      <c r="FS32" s="73">
        <v>-122256</v>
      </c>
      <c r="FT32" s="73">
        <v>-127577</v>
      </c>
      <c r="FU32" s="73">
        <v>-100357</v>
      </c>
      <c r="FV32" s="73">
        <v>-99164</v>
      </c>
      <c r="FW32" s="73">
        <v>-109702</v>
      </c>
      <c r="FX32" s="73">
        <v>-110620</v>
      </c>
      <c r="FY32" s="73">
        <v>-100423</v>
      </c>
      <c r="FZ32" s="73">
        <v>-68861</v>
      </c>
      <c r="GA32" s="73">
        <v>-207763</v>
      </c>
      <c r="GB32" s="73">
        <v>-186148</v>
      </c>
      <c r="GC32" s="73">
        <v>-157512</v>
      </c>
      <c r="GD32" s="73">
        <v>-111574</v>
      </c>
      <c r="GE32" s="73">
        <v>0</v>
      </c>
      <c r="GF32" s="73">
        <v>0</v>
      </c>
      <c r="GG32" s="73">
        <v>-6254</v>
      </c>
      <c r="GH32" s="73">
        <v>0</v>
      </c>
      <c r="GI32" s="73">
        <v>0</v>
      </c>
      <c r="GJ32" s="73">
        <v>0</v>
      </c>
      <c r="GK32" s="73">
        <v>0</v>
      </c>
      <c r="GL32" s="73">
        <v>0</v>
      </c>
      <c r="GM32" s="73">
        <v>-39120</v>
      </c>
      <c r="GN32" s="73">
        <v>-22908</v>
      </c>
      <c r="GO32" s="73">
        <v>-13654</v>
      </c>
      <c r="GP32" s="73">
        <v>-13381</v>
      </c>
      <c r="GQ32" s="73">
        <v>-2086</v>
      </c>
      <c r="GR32" s="73">
        <v>0</v>
      </c>
      <c r="GS32" s="73">
        <v>-2259813</v>
      </c>
      <c r="GT32" s="73">
        <v>-2103716</v>
      </c>
      <c r="GU32" s="73">
        <v>-2105351</v>
      </c>
      <c r="GV32" s="73">
        <v>-2174281</v>
      </c>
      <c r="GW32" s="73">
        <v>-1930374</v>
      </c>
      <c r="GX32" s="73">
        <v>-1926618</v>
      </c>
      <c r="GY32" s="73">
        <v>-110629</v>
      </c>
      <c r="GZ32" s="73">
        <v>-105851</v>
      </c>
      <c r="HA32" s="73">
        <v>-120459</v>
      </c>
      <c r="HB32" s="73">
        <v>-85925</v>
      </c>
      <c r="HC32" s="73">
        <v>-19555</v>
      </c>
      <c r="HD32" s="73">
        <v>0</v>
      </c>
      <c r="HE32" s="73">
        <v>-57199</v>
      </c>
      <c r="HF32" s="73">
        <v>-56560</v>
      </c>
      <c r="HG32" s="73">
        <v>-51291</v>
      </c>
      <c r="HH32" s="73">
        <v>0</v>
      </c>
      <c r="HI32" s="73">
        <v>0</v>
      </c>
      <c r="HJ32" s="73">
        <v>0</v>
      </c>
      <c r="HK32" s="73">
        <v>-1370320</v>
      </c>
      <c r="HL32" s="73">
        <v>-1445975</v>
      </c>
      <c r="HM32" s="73">
        <v>-1496889</v>
      </c>
      <c r="HN32" s="73">
        <v>-1520201</v>
      </c>
      <c r="HO32" s="73">
        <v>-679739</v>
      </c>
      <c r="HP32" s="73">
        <v>-1400371</v>
      </c>
      <c r="HQ32" s="73">
        <v>-2926041</v>
      </c>
      <c r="HR32" s="73">
        <v>-2774587</v>
      </c>
      <c r="HS32" s="73">
        <v>-2622607</v>
      </c>
      <c r="HT32" s="73">
        <v>-331212</v>
      </c>
      <c r="HU32" s="73">
        <v>-276132</v>
      </c>
      <c r="HV32" s="73">
        <v>0</v>
      </c>
      <c r="HW32" s="73">
        <v>-1282745</v>
      </c>
      <c r="HX32" s="73">
        <v>-1392157</v>
      </c>
      <c r="HY32" s="73">
        <v>-1587406</v>
      </c>
      <c r="HZ32" s="73">
        <v>-1511349</v>
      </c>
      <c r="IA32" s="73">
        <v>-1347656</v>
      </c>
      <c r="IB32" s="73">
        <v>-913522</v>
      </c>
      <c r="IC32" s="73">
        <v>-1300701</v>
      </c>
      <c r="ID32" s="73">
        <v>-1104209</v>
      </c>
      <c r="IE32" s="73">
        <v>-1196228</v>
      </c>
      <c r="IF32" s="73">
        <v>-1287028</v>
      </c>
      <c r="IG32" s="73">
        <v>-1405301</v>
      </c>
      <c r="IH32" s="73">
        <v>-1434141</v>
      </c>
      <c r="II32" s="73">
        <v>-2675803</v>
      </c>
      <c r="IJ32" s="73">
        <v>-2797505</v>
      </c>
      <c r="IK32" s="73">
        <v>-3072150</v>
      </c>
      <c r="IL32" s="73">
        <v>-3209130</v>
      </c>
      <c r="IM32" s="73">
        <v>-3114530</v>
      </c>
      <c r="IN32" s="73">
        <v>-2820956</v>
      </c>
      <c r="IO32" s="73">
        <v>-3732806</v>
      </c>
      <c r="IP32" s="73">
        <v>-4042488</v>
      </c>
      <c r="IQ32" s="73">
        <v>-3538809</v>
      </c>
      <c r="IR32" s="73">
        <v>-3067383</v>
      </c>
      <c r="IS32" s="73">
        <v>-2608490</v>
      </c>
      <c r="IT32" s="73">
        <v>-1528616</v>
      </c>
      <c r="IU32" s="73">
        <v>-210574</v>
      </c>
      <c r="IV32" s="73">
        <v>-203520</v>
      </c>
      <c r="IW32" s="73">
        <v>-195490</v>
      </c>
      <c r="IX32" s="73">
        <v>-178618</v>
      </c>
      <c r="IY32" s="73">
        <v>-195013</v>
      </c>
      <c r="IZ32" s="73">
        <v>-205231</v>
      </c>
      <c r="JA32" s="73">
        <v>-1102192</v>
      </c>
      <c r="JB32" s="73">
        <v>-1229118</v>
      </c>
      <c r="JC32" s="73">
        <v>-1239195</v>
      </c>
      <c r="JD32" s="73">
        <v>-1202597</v>
      </c>
      <c r="JE32" s="78">
        <v>-1274316</v>
      </c>
      <c r="JF32" s="73">
        <v>-1206602</v>
      </c>
      <c r="JG32" s="73">
        <v>-4099403</v>
      </c>
      <c r="JH32" s="73">
        <v>-5295133</v>
      </c>
      <c r="JI32" s="73">
        <v>-5335410</v>
      </c>
      <c r="JJ32" s="73">
        <v>-5317133</v>
      </c>
      <c r="JK32" s="73">
        <v>-5259744</v>
      </c>
      <c r="JL32" s="73">
        <v>-3667345</v>
      </c>
      <c r="JM32" s="73">
        <v>-64556</v>
      </c>
      <c r="JN32" s="73">
        <v>-63121</v>
      </c>
      <c r="JO32" s="73">
        <v>-69805</v>
      </c>
      <c r="JP32" s="73">
        <v>-68630</v>
      </c>
      <c r="JQ32" s="73">
        <v>-73797</v>
      </c>
      <c r="JR32" s="73">
        <v>-62726</v>
      </c>
      <c r="JS32" s="73">
        <v>-163379</v>
      </c>
      <c r="JT32" s="73">
        <v>-161240</v>
      </c>
      <c r="JU32" s="73">
        <v>-159728</v>
      </c>
      <c r="JV32" s="73">
        <v>-58253</v>
      </c>
      <c r="JW32" s="73">
        <v>-141982</v>
      </c>
      <c r="JX32" s="73">
        <v>-172217</v>
      </c>
      <c r="JY32" s="73">
        <v>-60388</v>
      </c>
      <c r="JZ32" s="73">
        <v>-89206</v>
      </c>
      <c r="KA32" s="73">
        <v>-106544</v>
      </c>
      <c r="KB32" s="73">
        <v>-108808</v>
      </c>
      <c r="KC32" s="73">
        <v>-117627</v>
      </c>
      <c r="KD32" s="73">
        <v>-106797</v>
      </c>
      <c r="KE32" s="73">
        <v>-1102414</v>
      </c>
      <c r="KF32" s="73">
        <v>-1348495</v>
      </c>
      <c r="KG32" s="73">
        <v>-1407611</v>
      </c>
      <c r="KH32" s="73">
        <v>-1401086</v>
      </c>
      <c r="KI32" s="73">
        <v>-1398368</v>
      </c>
      <c r="KJ32" s="73">
        <v>-1057522</v>
      </c>
      <c r="KK32" s="73">
        <v>-52191</v>
      </c>
      <c r="KL32" s="73">
        <v>-49475</v>
      </c>
      <c r="KM32" s="73">
        <v>-46056</v>
      </c>
      <c r="KN32" s="73">
        <v>-70721</v>
      </c>
      <c r="KO32" s="73">
        <v>-69565</v>
      </c>
      <c r="KP32" s="73">
        <v>-62682</v>
      </c>
      <c r="KQ32" s="73">
        <v>-863448</v>
      </c>
      <c r="KR32" s="73">
        <v>-1225970</v>
      </c>
      <c r="KS32" s="73">
        <v>-1279562</v>
      </c>
      <c r="KT32" s="73">
        <v>-1236634</v>
      </c>
      <c r="KU32" s="73">
        <v>-1228358</v>
      </c>
      <c r="KV32" s="73">
        <v>-1270666</v>
      </c>
      <c r="KW32" s="73">
        <v>-6563200</v>
      </c>
      <c r="KX32" s="73">
        <v>-6572804</v>
      </c>
      <c r="KY32" s="73">
        <v>-5187442</v>
      </c>
      <c r="KZ32" s="73">
        <v>-4232148</v>
      </c>
      <c r="LA32" s="73">
        <v>-3815774</v>
      </c>
      <c r="LB32" s="73">
        <v>-3375434</v>
      </c>
      <c r="LC32" s="73">
        <v>-90679</v>
      </c>
      <c r="LD32" s="73">
        <v>-88794</v>
      </c>
      <c r="LE32" s="73">
        <v>-81338</v>
      </c>
      <c r="LF32" s="73">
        <v>-65812</v>
      </c>
      <c r="LG32" s="73">
        <v>-79314</v>
      </c>
      <c r="LH32" s="73">
        <v>-84752</v>
      </c>
      <c r="LI32" s="73">
        <v>0</v>
      </c>
      <c r="LJ32" s="73">
        <v>0</v>
      </c>
      <c r="LK32" s="73">
        <v>0</v>
      </c>
      <c r="LL32" s="73">
        <v>0</v>
      </c>
      <c r="LM32" s="73">
        <v>0</v>
      </c>
      <c r="LN32" s="73">
        <v>0</v>
      </c>
      <c r="LO32" s="73">
        <v>-7407967</v>
      </c>
      <c r="LP32" s="73">
        <v>-7177015</v>
      </c>
      <c r="LQ32" s="73">
        <v>-6349797</v>
      </c>
      <c r="LR32" s="73">
        <v>-7009092</v>
      </c>
      <c r="LS32" s="73">
        <v>-7093505</v>
      </c>
      <c r="LT32" s="73">
        <v>-6969082</v>
      </c>
      <c r="LU32" s="73">
        <v>-62201</v>
      </c>
      <c r="LV32" s="73">
        <v>-67922</v>
      </c>
      <c r="LW32" s="73">
        <v>-72195</v>
      </c>
      <c r="LX32" s="73">
        <v>-57074</v>
      </c>
      <c r="LY32" s="73">
        <v>-58926</v>
      </c>
      <c r="LZ32" s="73">
        <v>-170</v>
      </c>
      <c r="MA32" s="73">
        <v>-63206</v>
      </c>
      <c r="MB32" s="73">
        <v>-61686</v>
      </c>
      <c r="MC32" s="73">
        <v>-60319</v>
      </c>
      <c r="MD32" s="73">
        <v>-74941</v>
      </c>
      <c r="ME32" s="73">
        <v>-65022</v>
      </c>
      <c r="MF32" s="73">
        <v>-57171</v>
      </c>
      <c r="MG32" s="73">
        <v>-3321058</v>
      </c>
      <c r="MH32" s="73">
        <v>-3501915</v>
      </c>
      <c r="MI32" s="73">
        <v>-3750444</v>
      </c>
      <c r="MJ32" s="73">
        <v>-3374143</v>
      </c>
      <c r="MK32" s="73">
        <v>-3290624</v>
      </c>
      <c r="ML32" s="73">
        <v>-2847742</v>
      </c>
      <c r="MM32" s="73">
        <v>-44949</v>
      </c>
      <c r="MN32" s="73">
        <v>-57209</v>
      </c>
      <c r="MO32" s="73">
        <v>-57348</v>
      </c>
      <c r="MP32" s="73">
        <v>-56460</v>
      </c>
      <c r="MQ32" s="73">
        <v>-55515</v>
      </c>
      <c r="MR32" s="73">
        <v>0</v>
      </c>
      <c r="MS32" s="73">
        <v>-105505</v>
      </c>
      <c r="MT32" s="73">
        <v>-98342</v>
      </c>
      <c r="MU32" s="73">
        <v>-96448</v>
      </c>
      <c r="MV32" s="73">
        <v>-97485</v>
      </c>
      <c r="MW32" s="73">
        <v>-95950</v>
      </c>
      <c r="MX32" s="73">
        <v>-34278</v>
      </c>
      <c r="MY32" s="73">
        <v>-94206</v>
      </c>
      <c r="MZ32" s="73">
        <v>-90825</v>
      </c>
      <c r="NA32" s="73">
        <v>-87528</v>
      </c>
      <c r="NB32" s="73">
        <v>-85882</v>
      </c>
      <c r="NC32" s="73">
        <v>0</v>
      </c>
      <c r="ND32" s="73">
        <v>0</v>
      </c>
      <c r="NE32" s="73">
        <v>-2320782</v>
      </c>
      <c r="NF32" s="73">
        <v>-2371146</v>
      </c>
      <c r="NG32" s="73">
        <v>-2410143</v>
      </c>
      <c r="NH32" s="73">
        <v>-2360903</v>
      </c>
      <c r="NI32" s="73">
        <v>-2304111</v>
      </c>
      <c r="NJ32" s="73">
        <v>-2145723</v>
      </c>
      <c r="NK32" s="73">
        <v>-1042967</v>
      </c>
      <c r="NL32" s="73">
        <v>-1141777</v>
      </c>
      <c r="NM32" s="73">
        <v>-1082264</v>
      </c>
      <c r="NN32" s="73">
        <v>-859208</v>
      </c>
      <c r="NO32" s="73">
        <v>-754611</v>
      </c>
      <c r="NP32" s="73">
        <v>-797203</v>
      </c>
      <c r="NQ32" s="73">
        <v>-2151527</v>
      </c>
      <c r="NR32" s="73">
        <v>-2297937</v>
      </c>
      <c r="NS32" s="73">
        <v>-1824472</v>
      </c>
      <c r="NT32" s="73">
        <v>-1743288</v>
      </c>
      <c r="NU32" s="73">
        <v>-1603512</v>
      </c>
      <c r="NV32" s="73">
        <v>-1530937</v>
      </c>
      <c r="NW32" s="73">
        <v>0</v>
      </c>
      <c r="NX32" s="73">
        <v>0</v>
      </c>
      <c r="NY32" s="73">
        <v>0</v>
      </c>
      <c r="NZ32" s="73">
        <v>0</v>
      </c>
      <c r="OA32" s="73">
        <v>0</v>
      </c>
      <c r="OB32" s="73">
        <v>0</v>
      </c>
      <c r="OC32" s="73">
        <v>-1945448</v>
      </c>
      <c r="OD32" s="73">
        <v>-1855870</v>
      </c>
      <c r="OE32" s="73">
        <v>-1895694</v>
      </c>
      <c r="OF32" s="73">
        <v>-1849926</v>
      </c>
      <c r="OG32" s="73">
        <v>-1848884</v>
      </c>
      <c r="OH32" s="73">
        <v>-1775114</v>
      </c>
      <c r="OI32" s="73">
        <v>-2497631</v>
      </c>
      <c r="OJ32" s="73">
        <v>-3007686</v>
      </c>
      <c r="OK32" s="73">
        <v>-2997799</v>
      </c>
      <c r="OL32" s="73">
        <v>-2947876</v>
      </c>
      <c r="OM32" s="73">
        <v>-2685779</v>
      </c>
      <c r="ON32" s="73">
        <v>109744</v>
      </c>
      <c r="OO32" s="73">
        <v>-35309</v>
      </c>
      <c r="OP32" s="73">
        <v>-34390</v>
      </c>
      <c r="OQ32" s="73">
        <v>-33495</v>
      </c>
      <c r="OR32" s="73">
        <v>-32624</v>
      </c>
      <c r="OS32" s="73">
        <v>-63413</v>
      </c>
      <c r="OT32" s="73">
        <v>-76105</v>
      </c>
      <c r="OU32" s="73">
        <v>-1021917</v>
      </c>
      <c r="OV32" s="73">
        <v>-921729</v>
      </c>
      <c r="OW32" s="73">
        <v>-1009450</v>
      </c>
      <c r="OX32" s="73">
        <v>-1117978</v>
      </c>
      <c r="OY32" s="73">
        <v>-1254649</v>
      </c>
      <c r="OZ32" s="73">
        <v>-1312954</v>
      </c>
      <c r="PA32" s="73">
        <v>-2138929</v>
      </c>
      <c r="PB32" s="73">
        <v>-1946660</v>
      </c>
      <c r="PC32" s="73">
        <v>-1966207</v>
      </c>
      <c r="PD32" s="73">
        <v>-1804231</v>
      </c>
      <c r="PE32" s="73">
        <v>-1113840</v>
      </c>
      <c r="PF32" s="73">
        <v>-1050197</v>
      </c>
      <c r="PG32" s="73">
        <v>-2392623</v>
      </c>
      <c r="PH32" s="73">
        <v>-1590926</v>
      </c>
      <c r="PI32" s="73">
        <v>-1568784</v>
      </c>
      <c r="PJ32" s="73">
        <v>-1409252</v>
      </c>
      <c r="PK32" s="73">
        <v>-1064587</v>
      </c>
      <c r="PL32" s="73">
        <v>-1172547</v>
      </c>
      <c r="PM32" s="73">
        <v>-80600</v>
      </c>
      <c r="PN32" s="73">
        <v>-76986</v>
      </c>
      <c r="PO32" s="73">
        <v>-74650</v>
      </c>
      <c r="PP32" s="73">
        <v>-73391</v>
      </c>
      <c r="PQ32" s="73">
        <v>-61282</v>
      </c>
      <c r="PR32" s="73">
        <v>-72646</v>
      </c>
      <c r="PS32" s="73">
        <v>-7001087</v>
      </c>
      <c r="PT32" s="73">
        <v>-7533924</v>
      </c>
      <c r="PU32" s="73">
        <v>-7542820</v>
      </c>
      <c r="PV32" s="73">
        <v>-7286489</v>
      </c>
      <c r="PW32" s="73">
        <v>-5799652</v>
      </c>
      <c r="PX32" s="73">
        <v>-5143167</v>
      </c>
      <c r="PY32" s="73">
        <v>-340842</v>
      </c>
      <c r="PZ32" s="73">
        <v>-319327</v>
      </c>
      <c r="QA32" s="73">
        <v>-276165</v>
      </c>
      <c r="QB32" s="73">
        <v>-296107</v>
      </c>
      <c r="QC32" s="73">
        <v>-295718</v>
      </c>
      <c r="QD32" s="73">
        <v>-202763</v>
      </c>
      <c r="QE32" s="73">
        <v>-1099549</v>
      </c>
      <c r="QF32" s="73">
        <v>-1231164</v>
      </c>
      <c r="QG32" s="73">
        <v>-1505402</v>
      </c>
      <c r="QH32" s="73">
        <v>-1604146</v>
      </c>
      <c r="QI32" s="73">
        <v>-1606772</v>
      </c>
      <c r="QJ32" s="73">
        <v>-1701865</v>
      </c>
      <c r="QK32" s="73">
        <v>-1560950</v>
      </c>
      <c r="QL32" s="73">
        <v>-1602969</v>
      </c>
      <c r="QM32" s="73">
        <v>-1277731</v>
      </c>
      <c r="QN32" s="73">
        <v>-1257969</v>
      </c>
      <c r="QO32" s="73">
        <v>-1213519</v>
      </c>
      <c r="QP32" s="73">
        <v>-1267533</v>
      </c>
      <c r="QQ32" s="73">
        <v>-2019257</v>
      </c>
      <c r="QR32" s="73">
        <v>-2585096</v>
      </c>
      <c r="QS32" s="73">
        <v>-2684507</v>
      </c>
      <c r="QT32" s="73">
        <v>-2516354</v>
      </c>
      <c r="QU32" s="73">
        <v>-2244471</v>
      </c>
      <c r="QV32" s="73">
        <v>-1621929</v>
      </c>
      <c r="QW32" s="73">
        <v>-1180638</v>
      </c>
      <c r="QX32" s="73">
        <v>-1274347</v>
      </c>
      <c r="QY32" s="73">
        <v>-1322214</v>
      </c>
      <c r="QZ32" s="73">
        <v>-1426934</v>
      </c>
      <c r="RA32" s="73">
        <v>-1464201</v>
      </c>
      <c r="RB32" s="73">
        <v>-992798</v>
      </c>
      <c r="RC32" s="73">
        <v>-1240912</v>
      </c>
      <c r="RD32" s="73">
        <v>-1287784</v>
      </c>
      <c r="RE32" s="73">
        <v>-1334865</v>
      </c>
      <c r="RF32" s="73">
        <v>-1231289</v>
      </c>
      <c r="RG32" s="73">
        <v>-790914</v>
      </c>
      <c r="RH32" s="73">
        <v>-732751</v>
      </c>
      <c r="RI32" s="73">
        <v>-1798633</v>
      </c>
      <c r="RJ32" s="73">
        <v>-1861736</v>
      </c>
      <c r="RK32" s="73">
        <v>-1841261</v>
      </c>
      <c r="RL32" s="73">
        <v>-1623941</v>
      </c>
      <c r="RM32" s="73">
        <v>-932794</v>
      </c>
      <c r="RN32" s="73">
        <v>401617</v>
      </c>
      <c r="RO32" s="73">
        <v>-57448</v>
      </c>
      <c r="RP32" s="73">
        <v>-57448</v>
      </c>
      <c r="RQ32" s="73">
        <v>-52897</v>
      </c>
      <c r="RR32" s="73">
        <v>-59073</v>
      </c>
      <c r="RS32" s="73">
        <v>-70396</v>
      </c>
      <c r="RT32" s="73">
        <v>-64529</v>
      </c>
      <c r="RU32" s="73">
        <v>-1352234</v>
      </c>
      <c r="RV32" s="73">
        <v>-1251583</v>
      </c>
      <c r="RW32" s="73">
        <v>-1579446</v>
      </c>
      <c r="RX32" s="73">
        <v>-1573314</v>
      </c>
      <c r="RY32" s="73">
        <v>-1580465</v>
      </c>
      <c r="RZ32" s="73">
        <v>-1537267</v>
      </c>
      <c r="SA32" s="73">
        <v>-108146</v>
      </c>
      <c r="SB32" s="73">
        <v>-106834</v>
      </c>
      <c r="SC32" s="73">
        <v>-105537</v>
      </c>
      <c r="SD32" s="73">
        <v>-104254</v>
      </c>
      <c r="SE32" s="73">
        <v>-94452</v>
      </c>
      <c r="SF32" s="73">
        <v>0</v>
      </c>
      <c r="SG32" s="73">
        <v>-6454</v>
      </c>
      <c r="SH32" s="73">
        <v>-6183</v>
      </c>
      <c r="SI32" s="73">
        <v>-5376</v>
      </c>
      <c r="SJ32" s="73">
        <v>-6058</v>
      </c>
      <c r="SK32" s="73">
        <v>-7075</v>
      </c>
      <c r="SL32" s="73">
        <v>-6947</v>
      </c>
      <c r="SM32" s="73">
        <v>-1193968</v>
      </c>
      <c r="SN32" s="73">
        <v>-1235286</v>
      </c>
      <c r="SO32" s="73">
        <v>-1211465</v>
      </c>
      <c r="SP32" s="73">
        <v>-476520</v>
      </c>
      <c r="SQ32" s="73">
        <v>-27223</v>
      </c>
      <c r="SR32" s="73">
        <v>0</v>
      </c>
      <c r="SS32" s="73">
        <v>-977226</v>
      </c>
      <c r="ST32" s="73">
        <v>-978552</v>
      </c>
      <c r="SU32" s="73">
        <v>-927915</v>
      </c>
      <c r="SV32" s="73">
        <v>-968602</v>
      </c>
      <c r="SW32" s="73">
        <v>-1001577</v>
      </c>
      <c r="SX32" s="73">
        <v>-991149</v>
      </c>
    </row>
    <row r="33" spans="1:518">
      <c r="A33" s="25"/>
      <c r="B33" s="27" t="s">
        <v>430</v>
      </c>
      <c r="C33" s="73">
        <v>0</v>
      </c>
      <c r="D33" s="73">
        <v>0</v>
      </c>
      <c r="E33" s="73">
        <v>0</v>
      </c>
      <c r="F33" s="73">
        <v>0</v>
      </c>
      <c r="G33" s="73">
        <v>0</v>
      </c>
      <c r="H33" s="73">
        <v>0</v>
      </c>
      <c r="I33" s="73">
        <v>0</v>
      </c>
      <c r="J33" s="73">
        <v>0</v>
      </c>
      <c r="K33" s="73">
        <v>0</v>
      </c>
      <c r="L33" s="73">
        <v>0</v>
      </c>
      <c r="M33" s="73">
        <v>0</v>
      </c>
      <c r="N33" s="73">
        <v>0</v>
      </c>
      <c r="O33" s="73">
        <v>0</v>
      </c>
      <c r="P33" s="73">
        <v>0</v>
      </c>
      <c r="Q33" s="73">
        <v>0</v>
      </c>
      <c r="R33" s="73">
        <v>0</v>
      </c>
      <c r="S33" s="73">
        <v>0</v>
      </c>
      <c r="T33" s="73">
        <v>0</v>
      </c>
      <c r="U33" s="73">
        <v>0</v>
      </c>
      <c r="V33" s="73">
        <v>0</v>
      </c>
      <c r="W33" s="73">
        <v>0</v>
      </c>
      <c r="X33" s="73">
        <v>0</v>
      </c>
      <c r="Y33" s="73">
        <v>0</v>
      </c>
      <c r="Z33" s="73">
        <v>0</v>
      </c>
      <c r="AA33" s="73">
        <v>0</v>
      </c>
      <c r="AB33" s="73">
        <v>0</v>
      </c>
      <c r="AC33" s="73">
        <v>0</v>
      </c>
      <c r="AD33" s="73">
        <v>0</v>
      </c>
      <c r="AE33" s="73">
        <v>0</v>
      </c>
      <c r="AF33" s="73">
        <v>0</v>
      </c>
      <c r="AG33" s="73">
        <v>0</v>
      </c>
      <c r="AH33" s="73">
        <v>0</v>
      </c>
      <c r="AI33" s="73">
        <v>0</v>
      </c>
      <c r="AJ33" s="73">
        <v>0</v>
      </c>
      <c r="AK33" s="73">
        <v>0</v>
      </c>
      <c r="AL33" s="73">
        <v>0</v>
      </c>
      <c r="AM33" s="73">
        <v>0</v>
      </c>
      <c r="AN33" s="73">
        <v>0</v>
      </c>
      <c r="AO33" s="73">
        <v>0</v>
      </c>
      <c r="AP33" s="73">
        <v>0</v>
      </c>
      <c r="AQ33" s="73">
        <v>0</v>
      </c>
      <c r="AR33" s="73">
        <v>0</v>
      </c>
      <c r="AS33" s="73">
        <v>0</v>
      </c>
      <c r="AT33" s="73">
        <v>0</v>
      </c>
      <c r="AU33" s="73">
        <v>2040513</v>
      </c>
      <c r="AV33" s="73">
        <v>2749950</v>
      </c>
      <c r="AW33" s="73">
        <v>2053681</v>
      </c>
      <c r="AX33" s="73">
        <v>0</v>
      </c>
      <c r="AY33" s="73">
        <v>0</v>
      </c>
      <c r="AZ33" s="73">
        <v>0</v>
      </c>
      <c r="BA33" s="73">
        <v>0</v>
      </c>
      <c r="BB33" s="73">
        <v>0</v>
      </c>
      <c r="BC33" s="73">
        <v>0</v>
      </c>
      <c r="BD33" s="73">
        <v>0</v>
      </c>
      <c r="BE33" s="73">
        <v>0</v>
      </c>
      <c r="BF33" s="73">
        <v>0</v>
      </c>
      <c r="BG33" s="73">
        <v>0</v>
      </c>
      <c r="BH33" s="73">
        <v>0</v>
      </c>
      <c r="BI33" s="73">
        <v>0</v>
      </c>
      <c r="BJ33" s="73">
        <v>0</v>
      </c>
      <c r="BK33" s="73">
        <v>0</v>
      </c>
      <c r="BL33" s="73">
        <v>0</v>
      </c>
      <c r="BM33" s="73">
        <v>0</v>
      </c>
      <c r="BN33" s="73">
        <v>0</v>
      </c>
      <c r="BO33" s="73">
        <v>0</v>
      </c>
      <c r="BP33" s="73">
        <v>0</v>
      </c>
      <c r="BQ33" s="73">
        <v>0</v>
      </c>
      <c r="BR33" s="73">
        <v>0</v>
      </c>
      <c r="BS33" s="73">
        <v>0</v>
      </c>
      <c r="BT33" s="73">
        <v>0</v>
      </c>
      <c r="BU33" s="73">
        <v>0</v>
      </c>
      <c r="BV33" s="73">
        <v>0</v>
      </c>
      <c r="BW33" s="73">
        <v>0</v>
      </c>
      <c r="BX33" s="73">
        <v>0</v>
      </c>
      <c r="BY33" s="73">
        <v>0</v>
      </c>
      <c r="BZ33" s="73">
        <v>0</v>
      </c>
      <c r="CA33" s="73">
        <v>0</v>
      </c>
      <c r="CB33" s="73">
        <v>0</v>
      </c>
      <c r="CC33" s="73">
        <v>0</v>
      </c>
      <c r="CD33" s="73">
        <v>0</v>
      </c>
      <c r="CE33" s="73">
        <v>0</v>
      </c>
      <c r="CF33" s="73">
        <v>0</v>
      </c>
      <c r="CG33" s="73">
        <v>0</v>
      </c>
      <c r="CH33" s="73">
        <v>0</v>
      </c>
      <c r="CI33" s="73">
        <v>0</v>
      </c>
      <c r="CJ33" s="73">
        <v>0</v>
      </c>
      <c r="CK33" s="73">
        <v>0</v>
      </c>
      <c r="CL33" s="73">
        <v>0</v>
      </c>
      <c r="CM33" s="73">
        <v>0</v>
      </c>
      <c r="CN33" s="73">
        <v>0</v>
      </c>
      <c r="CO33" s="73">
        <v>0</v>
      </c>
      <c r="CP33" s="73">
        <v>139</v>
      </c>
      <c r="CQ33" s="73">
        <v>627</v>
      </c>
      <c r="CR33" s="73">
        <v>0</v>
      </c>
      <c r="CS33" s="73">
        <v>424305</v>
      </c>
      <c r="CT33" s="73">
        <v>0</v>
      </c>
      <c r="CU33" s="73">
        <v>0</v>
      </c>
      <c r="CV33" s="73">
        <v>0</v>
      </c>
      <c r="CW33" s="73">
        <v>0</v>
      </c>
      <c r="CX33" s="73">
        <v>0</v>
      </c>
      <c r="CY33" s="73">
        <v>0</v>
      </c>
      <c r="CZ33" s="73">
        <v>0</v>
      </c>
      <c r="DA33" s="73">
        <v>5000</v>
      </c>
      <c r="DB33" s="73">
        <v>12000</v>
      </c>
      <c r="DC33" s="73">
        <v>115690</v>
      </c>
      <c r="DD33" s="73">
        <v>310005</v>
      </c>
      <c r="DE33" s="73">
        <v>0</v>
      </c>
      <c r="DF33" s="73">
        <v>0</v>
      </c>
      <c r="DG33" s="73">
        <v>0</v>
      </c>
      <c r="DH33" s="73">
        <v>0</v>
      </c>
      <c r="DI33" s="73">
        <v>4546334</v>
      </c>
      <c r="DJ33" s="73">
        <v>0</v>
      </c>
      <c r="DK33" s="73">
        <v>0</v>
      </c>
      <c r="DL33" s="73">
        <v>0</v>
      </c>
      <c r="DM33" s="73">
        <v>0</v>
      </c>
      <c r="DN33" s="73">
        <v>0</v>
      </c>
      <c r="DO33" s="73">
        <v>0</v>
      </c>
      <c r="DP33" s="73">
        <v>0</v>
      </c>
      <c r="DQ33" s="73">
        <v>3455350</v>
      </c>
      <c r="DR33" s="73">
        <v>0</v>
      </c>
      <c r="DS33" s="73">
        <v>0</v>
      </c>
      <c r="DT33" s="73">
        <v>0</v>
      </c>
      <c r="DU33" s="73">
        <v>0</v>
      </c>
      <c r="DV33" s="73">
        <v>0</v>
      </c>
      <c r="DW33" s="73">
        <v>0</v>
      </c>
      <c r="DX33" s="73">
        <v>0</v>
      </c>
      <c r="DY33" s="73">
        <v>1493615</v>
      </c>
      <c r="DZ33" s="73">
        <v>0</v>
      </c>
      <c r="EA33" s="73">
        <v>0</v>
      </c>
      <c r="EB33" s="73">
        <v>146200</v>
      </c>
      <c r="EC33" s="73">
        <v>725850</v>
      </c>
      <c r="ED33" s="73">
        <v>0</v>
      </c>
      <c r="EE33" s="73">
        <v>0</v>
      </c>
      <c r="EF33" s="73">
        <v>0</v>
      </c>
      <c r="EG33" s="73">
        <v>0</v>
      </c>
      <c r="EH33" s="73">
        <v>0</v>
      </c>
      <c r="EI33" s="73">
        <v>0</v>
      </c>
      <c r="EJ33" s="73">
        <v>0</v>
      </c>
      <c r="EK33" s="73">
        <v>0</v>
      </c>
      <c r="EL33" s="73">
        <v>0</v>
      </c>
      <c r="EM33" s="73">
        <v>0</v>
      </c>
      <c r="EN33" s="73">
        <v>0</v>
      </c>
      <c r="EO33" s="73">
        <v>0</v>
      </c>
      <c r="EP33" s="73">
        <v>0</v>
      </c>
      <c r="EQ33" s="73">
        <v>0</v>
      </c>
      <c r="ER33" s="73">
        <v>0</v>
      </c>
      <c r="ES33" s="73">
        <v>0</v>
      </c>
      <c r="ET33" s="73">
        <v>0</v>
      </c>
      <c r="EU33" s="73">
        <v>0</v>
      </c>
      <c r="EV33" s="73">
        <v>0</v>
      </c>
      <c r="EW33" s="73">
        <v>0</v>
      </c>
      <c r="EX33" s="73">
        <v>0</v>
      </c>
      <c r="EY33" s="73">
        <v>0</v>
      </c>
      <c r="EZ33" s="73">
        <v>0</v>
      </c>
      <c r="FA33" s="73">
        <v>0</v>
      </c>
      <c r="FB33" s="73">
        <v>0</v>
      </c>
      <c r="FC33" s="73">
        <v>0</v>
      </c>
      <c r="FD33" s="73">
        <v>0</v>
      </c>
      <c r="FE33" s="73">
        <v>0</v>
      </c>
      <c r="FF33" s="73">
        <v>0</v>
      </c>
      <c r="FG33" s="73">
        <v>0</v>
      </c>
      <c r="FH33" s="73">
        <v>0</v>
      </c>
      <c r="FI33" s="73">
        <v>0</v>
      </c>
      <c r="FJ33" s="73">
        <v>0</v>
      </c>
      <c r="FK33" s="73">
        <v>0</v>
      </c>
      <c r="FL33" s="73">
        <v>0</v>
      </c>
      <c r="FM33" s="73">
        <v>0</v>
      </c>
      <c r="FN33" s="73">
        <v>0</v>
      </c>
      <c r="FO33" s="73">
        <v>0</v>
      </c>
      <c r="FP33" s="73">
        <v>0</v>
      </c>
      <c r="FQ33" s="73">
        <v>0</v>
      </c>
      <c r="FR33" s="73">
        <v>0</v>
      </c>
      <c r="FS33" s="73">
        <v>0</v>
      </c>
      <c r="FT33" s="73">
        <v>0</v>
      </c>
      <c r="FU33" s="73">
        <v>0</v>
      </c>
      <c r="FV33" s="73">
        <v>0</v>
      </c>
      <c r="FW33" s="73">
        <v>0</v>
      </c>
      <c r="FX33" s="73">
        <v>0</v>
      </c>
      <c r="FY33" s="73">
        <v>0</v>
      </c>
      <c r="FZ33" s="73">
        <v>0</v>
      </c>
      <c r="GA33" s="73">
        <v>0</v>
      </c>
      <c r="GB33" s="73">
        <v>0</v>
      </c>
      <c r="GC33" s="73">
        <v>0</v>
      </c>
      <c r="GD33" s="73">
        <v>0</v>
      </c>
      <c r="GE33" s="73">
        <v>0</v>
      </c>
      <c r="GF33" s="73">
        <v>0</v>
      </c>
      <c r="GG33" s="73">
        <v>0</v>
      </c>
      <c r="GH33" s="73">
        <v>0</v>
      </c>
      <c r="GI33" s="73">
        <v>0</v>
      </c>
      <c r="GJ33" s="73">
        <v>0</v>
      </c>
      <c r="GK33" s="73">
        <v>0</v>
      </c>
      <c r="GL33" s="73">
        <v>0</v>
      </c>
      <c r="GM33" s="73">
        <v>0</v>
      </c>
      <c r="GN33" s="73">
        <v>0</v>
      </c>
      <c r="GO33" s="73">
        <v>0</v>
      </c>
      <c r="GP33" s="73">
        <v>0</v>
      </c>
      <c r="GQ33" s="73">
        <v>0</v>
      </c>
      <c r="GR33" s="73">
        <v>0</v>
      </c>
      <c r="GS33" s="73">
        <v>0</v>
      </c>
      <c r="GT33" s="73">
        <v>0</v>
      </c>
      <c r="GU33" s="73">
        <v>0</v>
      </c>
      <c r="GV33" s="73">
        <v>0</v>
      </c>
      <c r="GW33" s="73">
        <v>0</v>
      </c>
      <c r="GX33" s="73">
        <v>0</v>
      </c>
      <c r="GY33" s="73">
        <v>0</v>
      </c>
      <c r="GZ33" s="73">
        <v>0</v>
      </c>
      <c r="HA33" s="73">
        <v>0</v>
      </c>
      <c r="HB33" s="73">
        <v>0</v>
      </c>
      <c r="HC33" s="73">
        <v>0</v>
      </c>
      <c r="HD33" s="73">
        <v>0</v>
      </c>
      <c r="HE33" s="73">
        <v>0</v>
      </c>
      <c r="HF33" s="73">
        <v>0</v>
      </c>
      <c r="HG33" s="73">
        <v>0</v>
      </c>
      <c r="HH33" s="73">
        <v>0</v>
      </c>
      <c r="HI33" s="73">
        <v>0</v>
      </c>
      <c r="HJ33" s="73">
        <v>0</v>
      </c>
      <c r="HK33" s="73">
        <v>0</v>
      </c>
      <c r="HL33" s="73">
        <v>0</v>
      </c>
      <c r="HM33" s="73">
        <v>0</v>
      </c>
      <c r="HN33" s="73">
        <v>0</v>
      </c>
      <c r="HO33" s="73">
        <v>0</v>
      </c>
      <c r="HP33" s="73">
        <v>0</v>
      </c>
      <c r="HQ33" s="73">
        <v>0</v>
      </c>
      <c r="HR33" s="73">
        <v>0</v>
      </c>
      <c r="HS33" s="73">
        <v>0</v>
      </c>
      <c r="HT33" s="73">
        <v>0</v>
      </c>
      <c r="HU33" s="73">
        <v>0</v>
      </c>
      <c r="HV33" s="73">
        <v>0</v>
      </c>
      <c r="HW33" s="73">
        <v>701301</v>
      </c>
      <c r="HX33" s="73">
        <v>907963</v>
      </c>
      <c r="HY33" s="73">
        <v>850584</v>
      </c>
      <c r="HZ33" s="73">
        <v>83160</v>
      </c>
      <c r="IA33" s="73">
        <v>445588</v>
      </c>
      <c r="IB33" s="73">
        <v>0</v>
      </c>
      <c r="IC33" s="73">
        <v>0</v>
      </c>
      <c r="ID33" s="73">
        <v>0</v>
      </c>
      <c r="IE33" s="73">
        <v>0</v>
      </c>
      <c r="IF33" s="73">
        <v>0</v>
      </c>
      <c r="IG33" s="73">
        <v>0</v>
      </c>
      <c r="IH33" s="73">
        <v>0</v>
      </c>
      <c r="II33" s="73">
        <v>0</v>
      </c>
      <c r="IJ33" s="73">
        <v>0</v>
      </c>
      <c r="IK33" s="73">
        <v>0</v>
      </c>
      <c r="IL33" s="73">
        <v>0</v>
      </c>
      <c r="IM33" s="73">
        <v>0</v>
      </c>
      <c r="IN33" s="73">
        <v>0</v>
      </c>
      <c r="IO33" s="73">
        <v>0</v>
      </c>
      <c r="IP33" s="73">
        <v>0</v>
      </c>
      <c r="IQ33" s="73">
        <v>0</v>
      </c>
      <c r="IR33" s="73">
        <v>0</v>
      </c>
      <c r="IS33" s="73">
        <v>0</v>
      </c>
      <c r="IT33" s="73">
        <v>0</v>
      </c>
      <c r="IU33" s="73">
        <v>0</v>
      </c>
      <c r="IV33" s="73">
        <v>0</v>
      </c>
      <c r="IW33" s="73">
        <v>0</v>
      </c>
      <c r="IX33" s="73">
        <v>0</v>
      </c>
      <c r="IY33" s="73">
        <v>0</v>
      </c>
      <c r="IZ33" s="73">
        <v>0</v>
      </c>
      <c r="JA33" s="73">
        <v>2588019</v>
      </c>
      <c r="JB33" s="73">
        <v>6514920</v>
      </c>
      <c r="JC33" s="73">
        <v>3528079</v>
      </c>
      <c r="JD33" s="73">
        <v>1033452</v>
      </c>
      <c r="JE33" s="78">
        <v>0</v>
      </c>
      <c r="JF33" s="73">
        <v>0</v>
      </c>
      <c r="JG33" s="73">
        <v>785437</v>
      </c>
      <c r="JH33" s="73">
        <v>5841692</v>
      </c>
      <c r="JI33" s="73">
        <v>2345490</v>
      </c>
      <c r="JJ33" s="73">
        <v>4195796</v>
      </c>
      <c r="JK33" s="73">
        <v>8743849</v>
      </c>
      <c r="JL33" s="73">
        <v>0</v>
      </c>
      <c r="JM33" s="73">
        <v>0</v>
      </c>
      <c r="JN33" s="73">
        <v>0</v>
      </c>
      <c r="JO33" s="73">
        <v>0</v>
      </c>
      <c r="JP33" s="73">
        <v>0</v>
      </c>
      <c r="JQ33" s="73">
        <v>0</v>
      </c>
      <c r="JR33" s="73">
        <v>0</v>
      </c>
      <c r="JS33" s="73">
        <v>0</v>
      </c>
      <c r="JT33" s="73">
        <v>0</v>
      </c>
      <c r="JU33" s="73">
        <v>0</v>
      </c>
      <c r="JV33" s="73">
        <v>0</v>
      </c>
      <c r="JW33" s="73">
        <v>0</v>
      </c>
      <c r="JX33" s="73">
        <v>0</v>
      </c>
      <c r="JY33" s="73">
        <v>0</v>
      </c>
      <c r="JZ33" s="73">
        <v>0</v>
      </c>
      <c r="KA33" s="73">
        <v>0</v>
      </c>
      <c r="KB33" s="73">
        <v>0</v>
      </c>
      <c r="KC33" s="73">
        <v>0</v>
      </c>
      <c r="KD33" s="73">
        <v>0</v>
      </c>
      <c r="KE33" s="73">
        <v>0</v>
      </c>
      <c r="KF33" s="73">
        <v>0</v>
      </c>
      <c r="KG33" s="73">
        <v>0</v>
      </c>
      <c r="KH33" s="73">
        <v>0</v>
      </c>
      <c r="KI33" s="73">
        <v>0</v>
      </c>
      <c r="KJ33" s="73">
        <v>0</v>
      </c>
      <c r="KK33" s="73">
        <v>0</v>
      </c>
      <c r="KL33" s="73">
        <v>0</v>
      </c>
      <c r="KM33" s="73">
        <v>0</v>
      </c>
      <c r="KN33" s="73">
        <v>0</v>
      </c>
      <c r="KO33" s="73">
        <v>55980</v>
      </c>
      <c r="KP33" s="73">
        <v>0</v>
      </c>
      <c r="KQ33" s="73">
        <v>0</v>
      </c>
      <c r="KR33" s="73">
        <v>0</v>
      </c>
      <c r="KS33" s="73">
        <v>0</v>
      </c>
      <c r="KT33" s="73">
        <v>0</v>
      </c>
      <c r="KU33" s="73">
        <v>0</v>
      </c>
      <c r="KV33" s="73">
        <v>0</v>
      </c>
      <c r="KW33" s="73">
        <v>1389882</v>
      </c>
      <c r="KX33" s="73">
        <v>1242290</v>
      </c>
      <c r="KY33" s="73">
        <v>557933</v>
      </c>
      <c r="KZ33" s="73">
        <v>0</v>
      </c>
      <c r="LA33" s="73">
        <v>361935</v>
      </c>
      <c r="LB33" s="73">
        <v>0</v>
      </c>
      <c r="LC33" s="73">
        <v>0</v>
      </c>
      <c r="LD33" s="73">
        <v>0</v>
      </c>
      <c r="LE33" s="73">
        <v>0</v>
      </c>
      <c r="LF33" s="73">
        <v>0</v>
      </c>
      <c r="LG33" s="73">
        <v>0</v>
      </c>
      <c r="LH33" s="73">
        <v>0</v>
      </c>
      <c r="LI33" s="73">
        <v>0</v>
      </c>
      <c r="LJ33" s="73">
        <v>0</v>
      </c>
      <c r="LK33" s="73">
        <v>0</v>
      </c>
      <c r="LL33" s="73">
        <v>0</v>
      </c>
      <c r="LM33" s="73">
        <v>0</v>
      </c>
      <c r="LN33" s="73">
        <v>0</v>
      </c>
      <c r="LO33" s="73">
        <v>0</v>
      </c>
      <c r="LP33" s="73">
        <v>0</v>
      </c>
      <c r="LQ33" s="73">
        <v>0</v>
      </c>
      <c r="LR33" s="73">
        <v>0</v>
      </c>
      <c r="LS33" s="73">
        <v>0</v>
      </c>
      <c r="LT33" s="73">
        <v>0</v>
      </c>
      <c r="LU33" s="73">
        <v>0</v>
      </c>
      <c r="LV33" s="73">
        <v>0</v>
      </c>
      <c r="LW33" s="73">
        <v>0</v>
      </c>
      <c r="LX33" s="73">
        <v>0</v>
      </c>
      <c r="LY33" s="73">
        <v>0</v>
      </c>
      <c r="LZ33" s="73">
        <v>0</v>
      </c>
      <c r="MA33" s="73">
        <v>0</v>
      </c>
      <c r="MB33" s="73">
        <v>0</v>
      </c>
      <c r="MC33" s="73">
        <v>0</v>
      </c>
      <c r="MD33" s="73">
        <v>0</v>
      </c>
      <c r="ME33" s="73">
        <v>0</v>
      </c>
      <c r="MF33" s="73">
        <v>0</v>
      </c>
      <c r="MG33" s="73">
        <v>0</v>
      </c>
      <c r="MH33" s="73">
        <v>0</v>
      </c>
      <c r="MI33" s="73">
        <v>0</v>
      </c>
      <c r="MJ33" s="73">
        <v>0</v>
      </c>
      <c r="MK33" s="73">
        <v>0</v>
      </c>
      <c r="ML33" s="73">
        <v>0</v>
      </c>
      <c r="MM33" s="73">
        <v>0</v>
      </c>
      <c r="MN33" s="73">
        <v>0</v>
      </c>
      <c r="MO33" s="73">
        <v>0</v>
      </c>
      <c r="MP33" s="73">
        <v>0</v>
      </c>
      <c r="MQ33" s="73">
        <v>0</v>
      </c>
      <c r="MR33" s="73">
        <v>0</v>
      </c>
      <c r="MS33" s="73">
        <v>0</v>
      </c>
      <c r="MT33" s="73">
        <v>0</v>
      </c>
      <c r="MU33" s="73">
        <v>0</v>
      </c>
      <c r="MV33" s="73">
        <v>0</v>
      </c>
      <c r="MW33" s="73">
        <v>0</v>
      </c>
      <c r="MX33" s="73">
        <v>0</v>
      </c>
      <c r="MY33" s="73">
        <v>0</v>
      </c>
      <c r="MZ33" s="73">
        <v>0</v>
      </c>
      <c r="NA33" s="73">
        <v>0</v>
      </c>
      <c r="NB33" s="73">
        <v>0</v>
      </c>
      <c r="NC33" s="73">
        <v>0</v>
      </c>
      <c r="ND33" s="73">
        <v>0</v>
      </c>
      <c r="NE33" s="73">
        <v>885381</v>
      </c>
      <c r="NF33" s="73">
        <v>1970359</v>
      </c>
      <c r="NG33" s="73">
        <v>667170</v>
      </c>
      <c r="NH33" s="73">
        <v>127890</v>
      </c>
      <c r="NI33" s="73">
        <v>186123</v>
      </c>
      <c r="NJ33" s="73">
        <v>0</v>
      </c>
      <c r="NK33" s="73">
        <v>0</v>
      </c>
      <c r="NL33" s="73">
        <v>0</v>
      </c>
      <c r="NM33" s="73">
        <v>0</v>
      </c>
      <c r="NN33" s="73">
        <v>0</v>
      </c>
      <c r="NO33" s="73">
        <v>0</v>
      </c>
      <c r="NP33" s="73">
        <v>0</v>
      </c>
      <c r="NQ33" s="73">
        <v>0</v>
      </c>
      <c r="NR33" s="73">
        <v>0</v>
      </c>
      <c r="NS33" s="73">
        <v>0</v>
      </c>
      <c r="NT33" s="73">
        <v>0</v>
      </c>
      <c r="NU33" s="73">
        <v>0</v>
      </c>
      <c r="NV33" s="73">
        <v>0</v>
      </c>
      <c r="NW33" s="73">
        <v>0</v>
      </c>
      <c r="NX33" s="73">
        <v>0</v>
      </c>
      <c r="NY33" s="73">
        <v>0</v>
      </c>
      <c r="NZ33" s="73">
        <v>0</v>
      </c>
      <c r="OA33" s="73">
        <v>0</v>
      </c>
      <c r="OB33" s="73">
        <v>0</v>
      </c>
      <c r="OC33" s="73">
        <v>0</v>
      </c>
      <c r="OD33" s="73">
        <v>438338</v>
      </c>
      <c r="OE33" s="73">
        <v>0</v>
      </c>
      <c r="OF33" s="73">
        <v>0</v>
      </c>
      <c r="OG33" s="73">
        <v>0</v>
      </c>
      <c r="OH33" s="73">
        <v>0</v>
      </c>
      <c r="OI33" s="73">
        <v>0</v>
      </c>
      <c r="OJ33" s="73">
        <v>2377620</v>
      </c>
      <c r="OK33" s="73">
        <v>2030427</v>
      </c>
      <c r="OL33" s="73">
        <v>835758</v>
      </c>
      <c r="OM33" s="73">
        <v>0</v>
      </c>
      <c r="ON33" s="73">
        <v>0</v>
      </c>
      <c r="OO33" s="73">
        <v>0</v>
      </c>
      <c r="OP33" s="73">
        <v>0</v>
      </c>
      <c r="OQ33" s="73">
        <v>0</v>
      </c>
      <c r="OR33" s="73">
        <v>0</v>
      </c>
      <c r="OS33" s="73">
        <v>0</v>
      </c>
      <c r="OT33" s="73">
        <v>0</v>
      </c>
      <c r="OU33" s="73">
        <v>0</v>
      </c>
      <c r="OV33" s="73">
        <v>0</v>
      </c>
      <c r="OW33" s="73">
        <v>0</v>
      </c>
      <c r="OX33" s="73">
        <v>0</v>
      </c>
      <c r="OY33" s="73">
        <v>0</v>
      </c>
      <c r="OZ33" s="73">
        <v>0</v>
      </c>
      <c r="PA33" s="73">
        <v>0</v>
      </c>
      <c r="PB33" s="73">
        <v>0</v>
      </c>
      <c r="PC33" s="73">
        <v>0</v>
      </c>
      <c r="PD33" s="73">
        <v>0</v>
      </c>
      <c r="PE33" s="73">
        <v>0</v>
      </c>
      <c r="PF33" s="73">
        <v>0</v>
      </c>
      <c r="PG33" s="73">
        <v>0</v>
      </c>
      <c r="PH33" s="73">
        <v>0</v>
      </c>
      <c r="PI33" s="73">
        <v>0</v>
      </c>
      <c r="PJ33" s="73">
        <v>0</v>
      </c>
      <c r="PK33" s="73">
        <v>0</v>
      </c>
      <c r="PL33" s="73">
        <v>0</v>
      </c>
      <c r="PM33" s="73">
        <v>0</v>
      </c>
      <c r="PN33" s="73">
        <v>0</v>
      </c>
      <c r="PO33" s="73">
        <v>0</v>
      </c>
      <c r="PP33" s="73">
        <v>0</v>
      </c>
      <c r="PQ33" s="73">
        <v>0</v>
      </c>
      <c r="PR33" s="73">
        <v>0</v>
      </c>
      <c r="PS33" s="73">
        <v>0</v>
      </c>
      <c r="PT33" s="73">
        <v>0</v>
      </c>
      <c r="PU33" s="73">
        <v>0</v>
      </c>
      <c r="PV33" s="73">
        <v>0</v>
      </c>
      <c r="PW33" s="73">
        <v>0</v>
      </c>
      <c r="PX33" s="73">
        <v>0</v>
      </c>
      <c r="PY33" s="73">
        <v>0</v>
      </c>
      <c r="PZ33" s="73">
        <v>0</v>
      </c>
      <c r="QA33" s="73">
        <v>0</v>
      </c>
      <c r="QB33" s="73">
        <v>0</v>
      </c>
      <c r="QC33" s="73">
        <v>0</v>
      </c>
      <c r="QD33" s="73">
        <v>0</v>
      </c>
      <c r="QE33" s="73">
        <v>0</v>
      </c>
      <c r="QF33" s="73">
        <v>0</v>
      </c>
      <c r="QG33" s="73">
        <v>0</v>
      </c>
      <c r="QH33" s="73">
        <v>0</v>
      </c>
      <c r="QI33" s="73">
        <v>0</v>
      </c>
      <c r="QJ33" s="73">
        <v>0</v>
      </c>
      <c r="QK33" s="73">
        <v>0</v>
      </c>
      <c r="QL33" s="73">
        <v>0</v>
      </c>
      <c r="QM33" s="73">
        <v>0</v>
      </c>
      <c r="QN33" s="73">
        <v>0</v>
      </c>
      <c r="QO33" s="73">
        <v>5120325</v>
      </c>
      <c r="QP33" s="73">
        <v>0</v>
      </c>
      <c r="QQ33" s="73">
        <v>0</v>
      </c>
      <c r="QR33" s="73">
        <v>0</v>
      </c>
      <c r="QS33" s="73">
        <v>0</v>
      </c>
      <c r="QT33" s="73">
        <v>0</v>
      </c>
      <c r="QU33" s="73">
        <v>0</v>
      </c>
      <c r="QV33" s="73">
        <v>0</v>
      </c>
      <c r="QW33" s="73">
        <v>0</v>
      </c>
      <c r="QX33" s="73">
        <v>468330</v>
      </c>
      <c r="QY33" s="73">
        <v>1034671</v>
      </c>
      <c r="QZ33" s="73">
        <v>0</v>
      </c>
      <c r="RA33" s="73">
        <v>261229</v>
      </c>
      <c r="RB33" s="73">
        <v>0</v>
      </c>
      <c r="RC33" s="73">
        <v>0</v>
      </c>
      <c r="RD33" s="73">
        <v>0</v>
      </c>
      <c r="RE33" s="73">
        <v>0</v>
      </c>
      <c r="RF33" s="73">
        <v>0</v>
      </c>
      <c r="RG33" s="73">
        <v>0</v>
      </c>
      <c r="RH33" s="73">
        <v>0</v>
      </c>
      <c r="RI33" s="73">
        <v>0</v>
      </c>
      <c r="RJ33" s="73">
        <v>0</v>
      </c>
      <c r="RK33" s="73">
        <v>0</v>
      </c>
      <c r="RL33" s="73">
        <v>0</v>
      </c>
      <c r="RM33" s="73">
        <v>0</v>
      </c>
      <c r="RN33" s="73">
        <v>0</v>
      </c>
      <c r="RO33" s="73">
        <v>0</v>
      </c>
      <c r="RP33" s="73">
        <v>0</v>
      </c>
      <c r="RQ33" s="73">
        <v>0</v>
      </c>
      <c r="RR33" s="73">
        <v>0</v>
      </c>
      <c r="RS33" s="73">
        <v>0</v>
      </c>
      <c r="RT33" s="73">
        <v>0</v>
      </c>
      <c r="RU33" s="73">
        <v>1209390</v>
      </c>
      <c r="RV33" s="73">
        <v>1065907</v>
      </c>
      <c r="RW33" s="73">
        <v>935203</v>
      </c>
      <c r="RX33" s="73">
        <v>221130</v>
      </c>
      <c r="RY33" s="73">
        <v>251370</v>
      </c>
      <c r="RZ33" s="73">
        <v>0</v>
      </c>
      <c r="SA33" s="73">
        <v>0</v>
      </c>
      <c r="SB33" s="73">
        <v>0</v>
      </c>
      <c r="SC33" s="73">
        <v>0</v>
      </c>
      <c r="SD33" s="73">
        <v>0</v>
      </c>
      <c r="SE33" s="73">
        <v>0</v>
      </c>
      <c r="SF33" s="73">
        <v>0</v>
      </c>
      <c r="SG33" s="73">
        <v>0</v>
      </c>
      <c r="SH33" s="73">
        <v>0</v>
      </c>
      <c r="SI33" s="73">
        <v>0</v>
      </c>
      <c r="SJ33" s="73">
        <v>0</v>
      </c>
      <c r="SK33" s="73">
        <v>0</v>
      </c>
      <c r="SL33" s="73">
        <v>0</v>
      </c>
      <c r="SM33" s="73">
        <v>0</v>
      </c>
      <c r="SN33" s="73">
        <v>0</v>
      </c>
      <c r="SO33" s="73">
        <v>0</v>
      </c>
      <c r="SP33" s="73">
        <v>0</v>
      </c>
      <c r="SQ33" s="73">
        <v>0</v>
      </c>
      <c r="SR33" s="73">
        <v>0</v>
      </c>
      <c r="SS33" s="73">
        <v>0</v>
      </c>
      <c r="ST33" s="73">
        <v>0</v>
      </c>
      <c r="SU33" s="73">
        <v>0</v>
      </c>
      <c r="SV33" s="73">
        <v>0</v>
      </c>
      <c r="SW33" s="73">
        <v>0</v>
      </c>
      <c r="SX33" s="73">
        <v>0</v>
      </c>
    </row>
    <row r="34" spans="1:518">
      <c r="A34" s="25"/>
      <c r="B34" s="27" t="s">
        <v>421</v>
      </c>
      <c r="C34" s="73">
        <v>-4132778</v>
      </c>
      <c r="D34" s="73">
        <v>-4857940</v>
      </c>
      <c r="E34" s="73">
        <v>-4869546</v>
      </c>
      <c r="F34" s="73">
        <v>-5327154</v>
      </c>
      <c r="G34" s="73">
        <v>-5489940</v>
      </c>
      <c r="H34" s="73">
        <v>-5196378</v>
      </c>
      <c r="I34" s="73">
        <v>-23024</v>
      </c>
      <c r="J34" s="73">
        <v>-22509</v>
      </c>
      <c r="K34" s="73">
        <v>-68570</v>
      </c>
      <c r="L34" s="73">
        <v>-78179</v>
      </c>
      <c r="M34" s="73">
        <v>-78919</v>
      </c>
      <c r="N34" s="73">
        <v>-71664</v>
      </c>
      <c r="O34" s="73">
        <v>152163</v>
      </c>
      <c r="P34" s="73">
        <v>-108210</v>
      </c>
      <c r="Q34" s="73">
        <v>-106832</v>
      </c>
      <c r="R34" s="73">
        <v>-105706</v>
      </c>
      <c r="S34" s="73">
        <v>-111117</v>
      </c>
      <c r="T34" s="73">
        <v>-108394</v>
      </c>
      <c r="U34" s="73">
        <v>-52695</v>
      </c>
      <c r="V34" s="73">
        <v>-50764</v>
      </c>
      <c r="W34" s="73">
        <v>-53096</v>
      </c>
      <c r="X34" s="73">
        <v>-55431</v>
      </c>
      <c r="Y34" s="73">
        <v>-69551</v>
      </c>
      <c r="Z34" s="73">
        <v>-72352</v>
      </c>
      <c r="AA34" s="73">
        <v>186489</v>
      </c>
      <c r="AB34" s="73">
        <v>-66984</v>
      </c>
      <c r="AC34" s="73">
        <v>-65520</v>
      </c>
      <c r="AD34" s="73">
        <v>-68626</v>
      </c>
      <c r="AE34" s="73">
        <v>-73237</v>
      </c>
      <c r="AF34" s="73">
        <v>-70242</v>
      </c>
      <c r="AG34" s="73">
        <v>-1508088</v>
      </c>
      <c r="AH34" s="73">
        <v>-1721517</v>
      </c>
      <c r="AI34" s="73">
        <v>-1726708</v>
      </c>
      <c r="AJ34" s="73">
        <v>-1563417</v>
      </c>
      <c r="AK34" s="73">
        <v>70053</v>
      </c>
      <c r="AL34" s="73">
        <v>-79129</v>
      </c>
      <c r="AM34" s="73">
        <v>-87629</v>
      </c>
      <c r="AN34" s="73">
        <v>-84122</v>
      </c>
      <c r="AO34" s="73">
        <v>-77127</v>
      </c>
      <c r="AP34" s="73">
        <v>-59198</v>
      </c>
      <c r="AQ34" s="73">
        <v>-95522</v>
      </c>
      <c r="AR34" s="73">
        <v>-95276</v>
      </c>
      <c r="AS34" s="73">
        <v>-800565</v>
      </c>
      <c r="AT34" s="73">
        <v>-2012242</v>
      </c>
      <c r="AU34" s="73">
        <v>-282938</v>
      </c>
      <c r="AV34" s="73">
        <v>442195</v>
      </c>
      <c r="AW34" s="73">
        <v>-265438</v>
      </c>
      <c r="AX34" s="73">
        <v>-1688172</v>
      </c>
      <c r="AY34" s="73">
        <v>-148639</v>
      </c>
      <c r="AZ34" s="73">
        <v>-136773</v>
      </c>
      <c r="BA34" s="73">
        <v>-121184</v>
      </c>
      <c r="BB34" s="73">
        <v>-115197</v>
      </c>
      <c r="BC34" s="73">
        <v>-14099</v>
      </c>
      <c r="BD34" s="73">
        <v>0</v>
      </c>
      <c r="BE34" s="73">
        <v>-5961964</v>
      </c>
      <c r="BF34" s="73">
        <v>-3696712</v>
      </c>
      <c r="BG34" s="73">
        <v>-3636762</v>
      </c>
      <c r="BH34" s="73">
        <v>-2476450</v>
      </c>
      <c r="BI34" s="73">
        <v>6561285</v>
      </c>
      <c r="BJ34" s="73">
        <v>1038883</v>
      </c>
      <c r="BK34" s="73">
        <v>-68156</v>
      </c>
      <c r="BL34" s="73">
        <v>-71816</v>
      </c>
      <c r="BM34" s="73">
        <v>-69190</v>
      </c>
      <c r="BN34" s="73">
        <v>-75005</v>
      </c>
      <c r="BO34" s="73">
        <v>-72754</v>
      </c>
      <c r="BP34" s="73">
        <v>-17523</v>
      </c>
      <c r="BQ34" s="73">
        <v>1493015</v>
      </c>
      <c r="BR34" s="73">
        <v>1781223</v>
      </c>
      <c r="BS34" s="73">
        <v>720605</v>
      </c>
      <c r="BT34" s="73">
        <v>-304688</v>
      </c>
      <c r="BU34" s="73">
        <v>-831704</v>
      </c>
      <c r="BV34" s="73">
        <v>-452498</v>
      </c>
      <c r="BW34" s="73">
        <v>1282601</v>
      </c>
      <c r="BX34" s="73">
        <v>458048</v>
      </c>
      <c r="BY34" s="73">
        <v>2371803</v>
      </c>
      <c r="BZ34" s="73">
        <v>1548799</v>
      </c>
      <c r="CA34" s="73">
        <v>-542404</v>
      </c>
      <c r="CB34" s="73">
        <v>-807763</v>
      </c>
      <c r="CC34" s="73">
        <v>-61358</v>
      </c>
      <c r="CD34" s="73">
        <v>-56536</v>
      </c>
      <c r="CE34" s="73">
        <v>-49407</v>
      </c>
      <c r="CF34" s="73">
        <v>-249</v>
      </c>
      <c r="CG34" s="73">
        <v>0</v>
      </c>
      <c r="CH34" s="73">
        <v>0</v>
      </c>
      <c r="CI34" s="73">
        <v>0</v>
      </c>
      <c r="CJ34" s="73">
        <v>0</v>
      </c>
      <c r="CK34" s="73">
        <v>0</v>
      </c>
      <c r="CL34" s="73">
        <v>0</v>
      </c>
      <c r="CM34" s="73">
        <v>0</v>
      </c>
      <c r="CN34" s="73">
        <v>0</v>
      </c>
      <c r="CO34" s="73">
        <v>-6236634</v>
      </c>
      <c r="CP34" s="73">
        <v>-9036740</v>
      </c>
      <c r="CQ34" s="73">
        <v>-6096968</v>
      </c>
      <c r="CR34" s="73">
        <v>-7000405</v>
      </c>
      <c r="CS34" s="73">
        <v>57456177</v>
      </c>
      <c r="CT34" s="73">
        <v>-2541047</v>
      </c>
      <c r="CU34" s="73">
        <v>-33089</v>
      </c>
      <c r="CV34" s="73">
        <v>-36991</v>
      </c>
      <c r="CW34" s="73">
        <v>-42087</v>
      </c>
      <c r="CX34" s="73">
        <v>-49166</v>
      </c>
      <c r="CY34" s="73">
        <v>-24560</v>
      </c>
      <c r="CZ34" s="73">
        <v>-27928</v>
      </c>
      <c r="DA34" s="73">
        <v>1004</v>
      </c>
      <c r="DB34" s="73">
        <v>7904</v>
      </c>
      <c r="DC34" s="73">
        <v>215690</v>
      </c>
      <c r="DD34" s="73">
        <v>310005</v>
      </c>
      <c r="DE34" s="73">
        <v>0</v>
      </c>
      <c r="DF34" s="73">
        <v>0</v>
      </c>
      <c r="DG34" s="73">
        <v>-2378309</v>
      </c>
      <c r="DH34" s="73">
        <v>-1153639</v>
      </c>
      <c r="DI34" s="73">
        <v>2290637</v>
      </c>
      <c r="DJ34" s="73">
        <v>3550086</v>
      </c>
      <c r="DK34" s="73">
        <v>632377</v>
      </c>
      <c r="DL34" s="73">
        <v>-1055047</v>
      </c>
      <c r="DM34" s="73">
        <v>-141636</v>
      </c>
      <c r="DN34" s="73">
        <v>-137248</v>
      </c>
      <c r="DO34" s="73">
        <v>-132578</v>
      </c>
      <c r="DP34" s="73">
        <v>-39101</v>
      </c>
      <c r="DQ34" s="73">
        <v>-140124</v>
      </c>
      <c r="DR34" s="73">
        <v>-155550</v>
      </c>
      <c r="DS34" s="73">
        <v>1250095</v>
      </c>
      <c r="DT34" s="73">
        <v>-894086</v>
      </c>
      <c r="DU34" s="73">
        <v>819702</v>
      </c>
      <c r="DV34" s="73">
        <v>3040828</v>
      </c>
      <c r="DW34" s="73">
        <v>2245031</v>
      </c>
      <c r="DX34" s="73">
        <v>-547175</v>
      </c>
      <c r="DY34" s="73">
        <v>-12551817</v>
      </c>
      <c r="DZ34" s="73">
        <v>-13795609</v>
      </c>
      <c r="EA34" s="73">
        <v>-12233647</v>
      </c>
      <c r="EB34" s="73">
        <v>-8388958</v>
      </c>
      <c r="EC34" s="73">
        <v>-7322788</v>
      </c>
      <c r="ED34" s="73">
        <v>-5334144</v>
      </c>
      <c r="EE34" s="73">
        <v>-5398135</v>
      </c>
      <c r="EF34" s="73">
        <v>-5153492</v>
      </c>
      <c r="EG34" s="73">
        <v>-4873611</v>
      </c>
      <c r="EH34" s="73">
        <v>-4140795</v>
      </c>
      <c r="EI34" s="73">
        <v>-3958319</v>
      </c>
      <c r="EJ34" s="73">
        <v>-3971852</v>
      </c>
      <c r="EK34" s="73">
        <v>0</v>
      </c>
      <c r="EL34" s="73">
        <v>0</v>
      </c>
      <c r="EM34" s="73">
        <v>0</v>
      </c>
      <c r="EN34" s="73">
        <v>0</v>
      </c>
      <c r="EO34" s="73">
        <v>0</v>
      </c>
      <c r="EP34" s="73">
        <v>0</v>
      </c>
      <c r="EQ34" s="73">
        <v>-84742</v>
      </c>
      <c r="ER34" s="73">
        <v>-71652</v>
      </c>
      <c r="ES34" s="73">
        <v>-68427</v>
      </c>
      <c r="ET34" s="73">
        <v>-61063</v>
      </c>
      <c r="EU34" s="73">
        <v>-47278</v>
      </c>
      <c r="EV34" s="73">
        <v>-33906</v>
      </c>
      <c r="EW34" s="73">
        <v>138924</v>
      </c>
      <c r="EX34" s="73">
        <v>-167736</v>
      </c>
      <c r="EY34" s="73">
        <v>419770</v>
      </c>
      <c r="EZ34" s="73">
        <v>-124705</v>
      </c>
      <c r="FA34" s="73">
        <v>-151507</v>
      </c>
      <c r="FB34" s="73">
        <v>-148976</v>
      </c>
      <c r="FC34" s="73">
        <v>-74207</v>
      </c>
      <c r="FD34" s="73">
        <v>-72812</v>
      </c>
      <c r="FE34" s="73">
        <v>-64692</v>
      </c>
      <c r="FF34" s="73">
        <v>-40860</v>
      </c>
      <c r="FG34" s="73">
        <v>-10676</v>
      </c>
      <c r="FH34" s="73">
        <v>0</v>
      </c>
      <c r="FI34" s="73">
        <v>-936616</v>
      </c>
      <c r="FJ34" s="73">
        <v>-892227</v>
      </c>
      <c r="FK34" s="73">
        <v>-765071</v>
      </c>
      <c r="FL34" s="73">
        <v>-707168</v>
      </c>
      <c r="FM34" s="73">
        <v>-977916</v>
      </c>
      <c r="FN34" s="73">
        <v>-854112</v>
      </c>
      <c r="FO34" s="73">
        <v>-101478</v>
      </c>
      <c r="FP34" s="73">
        <v>-98803</v>
      </c>
      <c r="FQ34" s="73">
        <v>-96199</v>
      </c>
      <c r="FR34" s="73">
        <v>-85220</v>
      </c>
      <c r="FS34" s="73">
        <v>-122256</v>
      </c>
      <c r="FT34" s="73">
        <v>-127577</v>
      </c>
      <c r="FU34" s="73">
        <v>-100357</v>
      </c>
      <c r="FV34" s="73">
        <v>-99164</v>
      </c>
      <c r="FW34" s="73">
        <v>-109702</v>
      </c>
      <c r="FX34" s="73">
        <v>-110620</v>
      </c>
      <c r="FY34" s="73">
        <v>-100423</v>
      </c>
      <c r="FZ34" s="73">
        <v>-68861</v>
      </c>
      <c r="GA34" s="73">
        <v>-207763</v>
      </c>
      <c r="GB34" s="73">
        <v>-186148</v>
      </c>
      <c r="GC34" s="73">
        <v>-157512</v>
      </c>
      <c r="GD34" s="73">
        <v>-111574</v>
      </c>
      <c r="GE34" s="73">
        <v>0</v>
      </c>
      <c r="GF34" s="73">
        <v>0</v>
      </c>
      <c r="GG34" s="73">
        <v>-6254</v>
      </c>
      <c r="GH34" s="73">
        <v>0</v>
      </c>
      <c r="GI34" s="73">
        <v>0</v>
      </c>
      <c r="GJ34" s="73">
        <v>0</v>
      </c>
      <c r="GK34" s="73">
        <v>-3602827</v>
      </c>
      <c r="GL34" s="73">
        <v>-53383</v>
      </c>
      <c r="GM34" s="73">
        <v>-39120</v>
      </c>
      <c r="GN34" s="73">
        <v>-22908</v>
      </c>
      <c r="GO34" s="73">
        <v>-13654</v>
      </c>
      <c r="GP34" s="73">
        <v>-13381</v>
      </c>
      <c r="GQ34" s="73">
        <v>-2086</v>
      </c>
      <c r="GR34" s="73">
        <v>0</v>
      </c>
      <c r="GS34" s="73">
        <v>372228</v>
      </c>
      <c r="GT34" s="73">
        <v>212673</v>
      </c>
      <c r="GU34" s="73">
        <v>-488485</v>
      </c>
      <c r="GV34" s="73">
        <v>-1419387</v>
      </c>
      <c r="GW34" s="73">
        <v>1923411</v>
      </c>
      <c r="GX34" s="73">
        <v>2440065</v>
      </c>
      <c r="GY34" s="73">
        <v>-110629</v>
      </c>
      <c r="GZ34" s="73">
        <v>-105851</v>
      </c>
      <c r="HA34" s="73">
        <v>-120459</v>
      </c>
      <c r="HB34" s="73">
        <v>-85925</v>
      </c>
      <c r="HC34" s="73">
        <v>-19555</v>
      </c>
      <c r="HD34" s="73">
        <v>0</v>
      </c>
      <c r="HE34" s="73">
        <v>-57199</v>
      </c>
      <c r="HF34" s="73">
        <v>-56560</v>
      </c>
      <c r="HG34" s="73">
        <v>-51291</v>
      </c>
      <c r="HH34" s="73">
        <v>0</v>
      </c>
      <c r="HI34" s="73">
        <v>0</v>
      </c>
      <c r="HJ34" s="73">
        <v>0</v>
      </c>
      <c r="HK34" s="73">
        <v>1281007</v>
      </c>
      <c r="HL34" s="73">
        <v>-11077</v>
      </c>
      <c r="HM34" s="73">
        <v>-1078335</v>
      </c>
      <c r="HN34" s="73">
        <v>-1040281</v>
      </c>
      <c r="HO34" s="73">
        <v>-625874</v>
      </c>
      <c r="HP34" s="73">
        <v>-830817</v>
      </c>
      <c r="HQ34" s="73">
        <v>-3920054</v>
      </c>
      <c r="HR34" s="73">
        <v>-1555985</v>
      </c>
      <c r="HS34" s="73">
        <v>1679855</v>
      </c>
      <c r="HT34" s="73">
        <v>2545989</v>
      </c>
      <c r="HU34" s="73">
        <v>-16900464</v>
      </c>
      <c r="HV34" s="73">
        <v>597439</v>
      </c>
      <c r="HW34" s="73">
        <v>-681686</v>
      </c>
      <c r="HX34" s="73">
        <v>-551971</v>
      </c>
      <c r="HY34" s="73">
        <v>-797363</v>
      </c>
      <c r="HZ34" s="73">
        <v>-1472555</v>
      </c>
      <c r="IA34" s="73">
        <v>-925090</v>
      </c>
      <c r="IB34" s="73">
        <v>-913522</v>
      </c>
      <c r="IC34" s="73">
        <v>-1400887</v>
      </c>
      <c r="ID34" s="73">
        <v>-1204395</v>
      </c>
      <c r="IE34" s="73">
        <v>-1296426</v>
      </c>
      <c r="IF34" s="73">
        <v>-1032328</v>
      </c>
      <c r="IG34" s="73">
        <v>-924401</v>
      </c>
      <c r="IH34" s="73">
        <v>-1013354</v>
      </c>
      <c r="II34" s="73">
        <v>-1454294</v>
      </c>
      <c r="IJ34" s="73">
        <v>-1088969</v>
      </c>
      <c r="IK34" s="73">
        <v>-650895</v>
      </c>
      <c r="IL34" s="73">
        <v>-1865001</v>
      </c>
      <c r="IM34" s="73">
        <v>-3114530</v>
      </c>
      <c r="IN34" s="73">
        <v>-2031461</v>
      </c>
      <c r="IO34" s="73">
        <v>-3733997</v>
      </c>
      <c r="IP34" s="73">
        <v>-4042488</v>
      </c>
      <c r="IQ34" s="73">
        <v>-3538809</v>
      </c>
      <c r="IR34" s="73">
        <v>-3067383</v>
      </c>
      <c r="IS34" s="73">
        <v>-2608490</v>
      </c>
      <c r="IT34" s="73">
        <v>-1410492</v>
      </c>
      <c r="IU34" s="73">
        <v>-210574</v>
      </c>
      <c r="IV34" s="73">
        <v>-203520</v>
      </c>
      <c r="IW34" s="73">
        <v>-195490</v>
      </c>
      <c r="IX34" s="73">
        <v>-178618</v>
      </c>
      <c r="IY34" s="73">
        <v>-195013</v>
      </c>
      <c r="IZ34" s="73">
        <v>-205231</v>
      </c>
      <c r="JA34" s="73">
        <v>1419286</v>
      </c>
      <c r="JB34" s="73">
        <v>5273633</v>
      </c>
      <c r="JC34" s="73">
        <v>2276712</v>
      </c>
      <c r="JD34" s="73">
        <v>-169145</v>
      </c>
      <c r="JE34" s="78">
        <v>-999426</v>
      </c>
      <c r="JF34" s="73">
        <v>-1206603</v>
      </c>
      <c r="JG34" s="73">
        <v>-4432145</v>
      </c>
      <c r="JH34" s="73">
        <v>-405345</v>
      </c>
      <c r="JI34" s="73">
        <v>-3568066</v>
      </c>
      <c r="JJ34" s="73">
        <v>-1121337</v>
      </c>
      <c r="JK34" s="73">
        <v>3484105</v>
      </c>
      <c r="JL34" s="73">
        <v>2225485</v>
      </c>
      <c r="JM34" s="73">
        <v>-64556</v>
      </c>
      <c r="JN34" s="73">
        <v>-63121</v>
      </c>
      <c r="JO34" s="73">
        <v>-69805</v>
      </c>
      <c r="JP34" s="73">
        <v>-68630</v>
      </c>
      <c r="JQ34" s="73">
        <v>-73797</v>
      </c>
      <c r="JR34" s="73">
        <v>-62726</v>
      </c>
      <c r="JS34" s="73">
        <v>-163379</v>
      </c>
      <c r="JT34" s="73">
        <v>-161240</v>
      </c>
      <c r="JU34" s="73">
        <v>-159728</v>
      </c>
      <c r="JV34" s="73">
        <v>-58253</v>
      </c>
      <c r="JW34" s="73">
        <v>-141982</v>
      </c>
      <c r="JX34" s="73">
        <v>-172217</v>
      </c>
      <c r="JY34" s="73">
        <v>-71796</v>
      </c>
      <c r="JZ34" s="73">
        <v>80793</v>
      </c>
      <c r="KA34" s="73">
        <v>-106544</v>
      </c>
      <c r="KB34" s="73">
        <v>-108808</v>
      </c>
      <c r="KC34" s="73">
        <v>-117627</v>
      </c>
      <c r="KD34" s="73">
        <v>-106797</v>
      </c>
      <c r="KE34" s="73">
        <v>3841790</v>
      </c>
      <c r="KF34" s="73">
        <v>1426418</v>
      </c>
      <c r="KG34" s="73">
        <v>-384548</v>
      </c>
      <c r="KH34" s="73">
        <v>-896246</v>
      </c>
      <c r="KI34" s="73">
        <v>-1398368</v>
      </c>
      <c r="KJ34" s="73">
        <v>-632272</v>
      </c>
      <c r="KK34" s="73">
        <v>-52191</v>
      </c>
      <c r="KL34" s="73">
        <v>-49475</v>
      </c>
      <c r="KM34" s="73">
        <v>-46056</v>
      </c>
      <c r="KN34" s="73">
        <v>-70721</v>
      </c>
      <c r="KO34" s="73">
        <v>-13585</v>
      </c>
      <c r="KP34" s="73">
        <v>-62682</v>
      </c>
      <c r="KQ34" s="73">
        <v>2276261</v>
      </c>
      <c r="KR34" s="73">
        <v>763296</v>
      </c>
      <c r="KS34" s="73">
        <v>1675475</v>
      </c>
      <c r="KT34" s="73">
        <v>1239697</v>
      </c>
      <c r="KU34" s="73">
        <v>-1894623</v>
      </c>
      <c r="KV34" s="73">
        <v>-1063430</v>
      </c>
      <c r="KW34" s="73">
        <v>-5328188</v>
      </c>
      <c r="KX34" s="73">
        <v>-5389169</v>
      </c>
      <c r="KY34" s="73">
        <v>-4688164</v>
      </c>
      <c r="KZ34" s="73">
        <v>-4250592</v>
      </c>
      <c r="LA34" s="73">
        <v>-3453839</v>
      </c>
      <c r="LB34" s="73">
        <v>-3375434</v>
      </c>
      <c r="LC34" s="73">
        <v>19320</v>
      </c>
      <c r="LD34" s="73">
        <v>-88794</v>
      </c>
      <c r="LE34" s="73">
        <v>-81338</v>
      </c>
      <c r="LF34" s="73">
        <v>-65812</v>
      </c>
      <c r="LG34" s="73">
        <v>-79314</v>
      </c>
      <c r="LH34" s="73">
        <v>-84752</v>
      </c>
      <c r="LI34" s="73">
        <v>0</v>
      </c>
      <c r="LJ34" s="73">
        <v>0</v>
      </c>
      <c r="LK34" s="73">
        <v>0</v>
      </c>
      <c r="LL34" s="73">
        <v>0</v>
      </c>
      <c r="LM34" s="73">
        <v>0</v>
      </c>
      <c r="LN34" s="73">
        <v>0</v>
      </c>
      <c r="LO34" s="73">
        <v>-5757847</v>
      </c>
      <c r="LP34" s="73">
        <v>-4766716</v>
      </c>
      <c r="LQ34" s="73">
        <v>-5130177</v>
      </c>
      <c r="LR34" s="73">
        <v>-5075563</v>
      </c>
      <c r="LS34" s="73">
        <v>-6443345</v>
      </c>
      <c r="LT34" s="73">
        <v>-6482933</v>
      </c>
      <c r="LU34" s="73">
        <v>-62201</v>
      </c>
      <c r="LV34" s="73">
        <v>-67922</v>
      </c>
      <c r="LW34" s="73">
        <v>-72195</v>
      </c>
      <c r="LX34" s="73">
        <v>-57074</v>
      </c>
      <c r="LY34" s="73">
        <v>-58926</v>
      </c>
      <c r="LZ34" s="73">
        <v>-170</v>
      </c>
      <c r="MA34" s="73">
        <v>-63206</v>
      </c>
      <c r="MB34" s="73">
        <v>-61686</v>
      </c>
      <c r="MC34" s="73">
        <v>-60319</v>
      </c>
      <c r="MD34" s="73">
        <v>-74941</v>
      </c>
      <c r="ME34" s="73">
        <v>-65022</v>
      </c>
      <c r="MF34" s="73">
        <v>-57171</v>
      </c>
      <c r="MG34" s="73">
        <v>-3446450</v>
      </c>
      <c r="MH34" s="73">
        <v>-3627307</v>
      </c>
      <c r="MI34" s="73">
        <v>-3522418</v>
      </c>
      <c r="MJ34" s="73">
        <v>-3476203</v>
      </c>
      <c r="MK34" s="73">
        <v>-3080624</v>
      </c>
      <c r="ML34" s="73">
        <v>-1929202</v>
      </c>
      <c r="MM34" s="73">
        <v>-44949</v>
      </c>
      <c r="MN34" s="73">
        <v>-57209</v>
      </c>
      <c r="MO34" s="73">
        <v>-57348</v>
      </c>
      <c r="MP34" s="73">
        <v>-56460</v>
      </c>
      <c r="MQ34" s="73">
        <v>-55515</v>
      </c>
      <c r="MR34" s="73">
        <v>0</v>
      </c>
      <c r="MS34" s="73">
        <v>-105505</v>
      </c>
      <c r="MT34" s="73">
        <v>-98342</v>
      </c>
      <c r="MU34" s="73">
        <v>-96448</v>
      </c>
      <c r="MV34" s="73">
        <v>-97485</v>
      </c>
      <c r="MW34" s="73">
        <v>-95950</v>
      </c>
      <c r="MX34" s="73">
        <v>-34278</v>
      </c>
      <c r="MY34" s="73">
        <v>-94206</v>
      </c>
      <c r="MZ34" s="73">
        <v>-90825</v>
      </c>
      <c r="NA34" s="73">
        <v>-87528</v>
      </c>
      <c r="NB34" s="73">
        <v>-85882</v>
      </c>
      <c r="NC34" s="73">
        <v>0</v>
      </c>
      <c r="ND34" s="73">
        <v>0</v>
      </c>
      <c r="NE34" s="73">
        <v>-1462646</v>
      </c>
      <c r="NF34" s="73">
        <v>-425823</v>
      </c>
      <c r="NG34" s="73">
        <v>-1760904</v>
      </c>
      <c r="NH34" s="73">
        <v>-2243845</v>
      </c>
      <c r="NI34" s="73">
        <v>-2117988</v>
      </c>
      <c r="NJ34" s="73">
        <v>-1824035</v>
      </c>
      <c r="NK34" s="73">
        <v>21833</v>
      </c>
      <c r="NL34" s="73">
        <v>-216092</v>
      </c>
      <c r="NM34" s="73">
        <v>-749987</v>
      </c>
      <c r="NN34" s="73">
        <v>-543297</v>
      </c>
      <c r="NO34" s="73">
        <v>-2811</v>
      </c>
      <c r="NP34" s="73">
        <v>-236608</v>
      </c>
      <c r="NQ34" s="73">
        <v>-2172459</v>
      </c>
      <c r="NR34" s="73">
        <v>-1052062</v>
      </c>
      <c r="NS34" s="73">
        <v>3373591</v>
      </c>
      <c r="NT34" s="73">
        <v>1745432</v>
      </c>
      <c r="NU34" s="73">
        <v>943536</v>
      </c>
      <c r="NV34" s="73">
        <v>-861894</v>
      </c>
      <c r="NW34" s="73">
        <v>-2033651</v>
      </c>
      <c r="NX34" s="73">
        <v>-2108845</v>
      </c>
      <c r="NY34" s="73">
        <v>-1422349</v>
      </c>
      <c r="NZ34" s="73">
        <v>-1805791</v>
      </c>
      <c r="OA34" s="73">
        <v>-1566470</v>
      </c>
      <c r="OB34" s="73">
        <v>-1259716</v>
      </c>
      <c r="OC34" s="73">
        <v>-1562958</v>
      </c>
      <c r="OD34" s="73">
        <v>-862532</v>
      </c>
      <c r="OE34" s="73">
        <v>-1895694</v>
      </c>
      <c r="OF34" s="73">
        <v>-1849926</v>
      </c>
      <c r="OG34" s="73">
        <v>-1454063</v>
      </c>
      <c r="OH34" s="73">
        <v>-1293164</v>
      </c>
      <c r="OI34" s="73">
        <v>-1183392</v>
      </c>
      <c r="OJ34" s="73">
        <v>-630066</v>
      </c>
      <c r="OK34" s="73">
        <v>-967372</v>
      </c>
      <c r="OL34" s="73">
        <v>-2112118</v>
      </c>
      <c r="OM34" s="73">
        <v>-2685779</v>
      </c>
      <c r="ON34" s="73">
        <v>109743</v>
      </c>
      <c r="OO34" s="73">
        <v>-35309</v>
      </c>
      <c r="OP34" s="73">
        <v>-34390</v>
      </c>
      <c r="OQ34" s="73">
        <v>-33495</v>
      </c>
      <c r="OR34" s="73">
        <v>-32624</v>
      </c>
      <c r="OS34" s="73">
        <v>-63413</v>
      </c>
      <c r="OT34" s="73">
        <v>-76105</v>
      </c>
      <c r="OU34" s="73">
        <v>-363161</v>
      </c>
      <c r="OV34" s="73">
        <v>-6174</v>
      </c>
      <c r="OW34" s="73">
        <v>-214027</v>
      </c>
      <c r="OX34" s="73">
        <v>-700078</v>
      </c>
      <c r="OY34" s="73">
        <v>-939019</v>
      </c>
      <c r="OZ34" s="73">
        <v>-948184</v>
      </c>
      <c r="PA34" s="73">
        <v>-791981</v>
      </c>
      <c r="PB34" s="73">
        <v>-838734</v>
      </c>
      <c r="PC34" s="73">
        <v>-1025759</v>
      </c>
      <c r="PD34" s="73">
        <v>-1922042</v>
      </c>
      <c r="PE34" s="73">
        <v>313978</v>
      </c>
      <c r="PF34" s="73">
        <v>497802</v>
      </c>
      <c r="PG34" s="73">
        <v>-2399533</v>
      </c>
      <c r="PH34" s="73">
        <v>-769635</v>
      </c>
      <c r="PI34" s="73">
        <v>-309716</v>
      </c>
      <c r="PJ34" s="73">
        <v>-567134</v>
      </c>
      <c r="PK34" s="73">
        <v>-515271</v>
      </c>
      <c r="PL34" s="73">
        <v>-1074267</v>
      </c>
      <c r="PM34" s="73">
        <v>-80600</v>
      </c>
      <c r="PN34" s="73">
        <v>-76986</v>
      </c>
      <c r="PO34" s="73">
        <v>-74650</v>
      </c>
      <c r="PP34" s="73">
        <v>-73391</v>
      </c>
      <c r="PQ34" s="73">
        <v>-61282</v>
      </c>
      <c r="PR34" s="73">
        <v>-72646</v>
      </c>
      <c r="PS34" s="73">
        <v>-12850680</v>
      </c>
      <c r="PT34" s="73">
        <v>5028413</v>
      </c>
      <c r="PU34" s="73">
        <v>-4410846</v>
      </c>
      <c r="PV34" s="73">
        <v>-5274628</v>
      </c>
      <c r="PW34" s="73">
        <v>-20383557</v>
      </c>
      <c r="PX34" s="73">
        <v>3701386</v>
      </c>
      <c r="PY34" s="73">
        <v>-340842</v>
      </c>
      <c r="PZ34" s="73">
        <v>-319327</v>
      </c>
      <c r="QA34" s="73">
        <v>-276165</v>
      </c>
      <c r="QB34" s="73">
        <v>-296107</v>
      </c>
      <c r="QC34" s="73">
        <v>-2438280</v>
      </c>
      <c r="QD34" s="73">
        <v>-216288</v>
      </c>
      <c r="QE34" s="73">
        <v>-1196271</v>
      </c>
      <c r="QF34" s="73">
        <v>-438064</v>
      </c>
      <c r="QG34" s="73">
        <v>-1124952</v>
      </c>
      <c r="QH34" s="73">
        <v>-1604146</v>
      </c>
      <c r="QI34" s="73">
        <v>-1606772</v>
      </c>
      <c r="QJ34" s="73">
        <v>-1260866</v>
      </c>
      <c r="QK34" s="73">
        <v>628246</v>
      </c>
      <c r="QL34" s="73">
        <v>-1154305</v>
      </c>
      <c r="QM34" s="73">
        <v>5565676</v>
      </c>
      <c r="QN34" s="73">
        <v>6211121</v>
      </c>
      <c r="QO34" s="73">
        <v>3906806</v>
      </c>
      <c r="QP34" s="73">
        <v>-132117</v>
      </c>
      <c r="QQ34" s="73">
        <v>2298290</v>
      </c>
      <c r="QR34" s="73">
        <v>-443355</v>
      </c>
      <c r="QS34" s="73">
        <v>-2350106</v>
      </c>
      <c r="QT34" s="73">
        <v>5461267</v>
      </c>
      <c r="QU34" s="73">
        <v>3371005</v>
      </c>
      <c r="QV34" s="73">
        <v>1492421</v>
      </c>
      <c r="QW34" s="73">
        <v>-981040</v>
      </c>
      <c r="QX34" s="73">
        <v>-603461</v>
      </c>
      <c r="QY34" s="73">
        <v>-346987</v>
      </c>
      <c r="QZ34" s="73">
        <v>-1426934</v>
      </c>
      <c r="RA34" s="73">
        <v>-1202972</v>
      </c>
      <c r="RB34" s="73">
        <v>-992798</v>
      </c>
      <c r="RC34" s="73">
        <v>642892</v>
      </c>
      <c r="RD34" s="73">
        <v>786102</v>
      </c>
      <c r="RE34" s="73">
        <v>1138301</v>
      </c>
      <c r="RF34" s="73">
        <v>316339</v>
      </c>
      <c r="RG34" s="73">
        <v>-646139</v>
      </c>
      <c r="RH34" s="73">
        <v>-513301</v>
      </c>
      <c r="RI34" s="73">
        <v>-484541</v>
      </c>
      <c r="RJ34" s="73">
        <v>1878254</v>
      </c>
      <c r="RK34" s="73">
        <v>-88316</v>
      </c>
      <c r="RL34" s="73">
        <v>-1664941</v>
      </c>
      <c r="RM34" s="73">
        <v>-788209</v>
      </c>
      <c r="RN34" s="73">
        <v>1192087</v>
      </c>
      <c r="RO34" s="73">
        <v>-57448</v>
      </c>
      <c r="RP34" s="73">
        <v>-57448</v>
      </c>
      <c r="RQ34" s="73">
        <v>-52897</v>
      </c>
      <c r="RR34" s="73">
        <v>-59073</v>
      </c>
      <c r="RS34" s="73">
        <v>-70396</v>
      </c>
      <c r="RT34" s="73">
        <v>-64529</v>
      </c>
      <c r="RU34" s="73">
        <v>-260083</v>
      </c>
      <c r="RV34" s="73">
        <v>-185676</v>
      </c>
      <c r="RW34" s="73">
        <v>-644243</v>
      </c>
      <c r="RX34" s="73">
        <v>-1352184</v>
      </c>
      <c r="RY34" s="73">
        <v>-1329095</v>
      </c>
      <c r="RZ34" s="73">
        <v>-1317281</v>
      </c>
      <c r="SA34" s="73">
        <v>-628417</v>
      </c>
      <c r="SB34" s="73">
        <v>-615697</v>
      </c>
      <c r="SC34" s="73">
        <v>-603241</v>
      </c>
      <c r="SD34" s="73">
        <v>-591045</v>
      </c>
      <c r="SE34" s="73">
        <v>-972523</v>
      </c>
      <c r="SF34" s="73">
        <v>0</v>
      </c>
      <c r="SG34" s="73">
        <v>-6454</v>
      </c>
      <c r="SH34" s="73">
        <v>-6183</v>
      </c>
      <c r="SI34" s="73">
        <v>-5376</v>
      </c>
      <c r="SJ34" s="73">
        <v>-6058</v>
      </c>
      <c r="SK34" s="73">
        <v>-7075</v>
      </c>
      <c r="SL34" s="73">
        <v>-6947</v>
      </c>
      <c r="SM34" s="73">
        <v>-1193968</v>
      </c>
      <c r="SN34" s="73">
        <v>-1235286</v>
      </c>
      <c r="SO34" s="73">
        <v>-1211465</v>
      </c>
      <c r="SP34" s="73">
        <v>-476520</v>
      </c>
      <c r="SQ34" s="73">
        <v>-1262848</v>
      </c>
      <c r="SR34" s="73">
        <v>-7675</v>
      </c>
      <c r="SS34" s="73">
        <v>-1520048</v>
      </c>
      <c r="ST34" s="73">
        <v>-1521374</v>
      </c>
      <c r="SU34" s="73">
        <v>-1470737</v>
      </c>
      <c r="SV34" s="73">
        <v>-1511424</v>
      </c>
      <c r="SW34" s="73">
        <v>7140744</v>
      </c>
      <c r="SX34" s="73">
        <v>-991149</v>
      </c>
    </row>
    <row r="35" spans="1:518">
      <c r="A35" s="25"/>
      <c r="B35" s="27" t="s">
        <v>422</v>
      </c>
      <c r="C35" s="73">
        <v>-982617</v>
      </c>
      <c r="D35" s="73">
        <v>-1103267</v>
      </c>
      <c r="E35" s="73">
        <v>-1176733</v>
      </c>
      <c r="F35" s="73">
        <v>-1285175</v>
      </c>
      <c r="G35" s="73">
        <v>-1400329</v>
      </c>
      <c r="H35" s="73">
        <v>-1529510</v>
      </c>
      <c r="I35" s="73">
        <v>0</v>
      </c>
      <c r="J35" s="73">
        <v>0</v>
      </c>
      <c r="K35" s="73">
        <v>0</v>
      </c>
      <c r="L35" s="73">
        <v>0</v>
      </c>
      <c r="M35" s="73">
        <v>0</v>
      </c>
      <c r="N35" s="73">
        <v>0</v>
      </c>
      <c r="O35" s="73">
        <v>-3652</v>
      </c>
      <c r="P35" s="73">
        <v>-3392</v>
      </c>
      <c r="Q35" s="73">
        <v>-3444</v>
      </c>
      <c r="R35" s="73">
        <v>-3432</v>
      </c>
      <c r="S35" s="73">
        <v>-4059</v>
      </c>
      <c r="T35" s="73">
        <v>-3944</v>
      </c>
      <c r="U35" s="73">
        <v>-2627</v>
      </c>
      <c r="V35" s="73">
        <v>-2509</v>
      </c>
      <c r="W35" s="73">
        <v>-2586</v>
      </c>
      <c r="X35" s="73">
        <v>-2669</v>
      </c>
      <c r="Y35" s="73">
        <v>-2695</v>
      </c>
      <c r="Z35" s="73">
        <v>-2700</v>
      </c>
      <c r="AA35" s="73">
        <v>-1697</v>
      </c>
      <c r="AB35" s="73">
        <v>-1770</v>
      </c>
      <c r="AC35" s="73">
        <v>-2329</v>
      </c>
      <c r="AD35" s="73">
        <v>-2868</v>
      </c>
      <c r="AE35" s="73">
        <v>0</v>
      </c>
      <c r="AF35" s="73">
        <v>0</v>
      </c>
      <c r="AG35" s="73">
        <v>-367443</v>
      </c>
      <c r="AH35" s="73">
        <v>-371775</v>
      </c>
      <c r="AI35" s="73">
        <v>-409377</v>
      </c>
      <c r="AJ35" s="73">
        <v>-446955</v>
      </c>
      <c r="AK35" s="73">
        <v>-462913</v>
      </c>
      <c r="AL35" s="73">
        <v>-473228</v>
      </c>
      <c r="AM35" s="73">
        <v>-8005</v>
      </c>
      <c r="AN35" s="73">
        <v>-6069</v>
      </c>
      <c r="AO35" s="73">
        <v>-6738</v>
      </c>
      <c r="AP35" s="73">
        <v>-3470</v>
      </c>
      <c r="AQ35" s="73">
        <v>-3930</v>
      </c>
      <c r="AR35" s="73">
        <v>-9900</v>
      </c>
      <c r="AS35" s="73">
        <v>-575322</v>
      </c>
      <c r="AT35" s="73">
        <v>-638051</v>
      </c>
      <c r="AU35" s="73">
        <v>-675764</v>
      </c>
      <c r="AV35" s="73">
        <v>-713895</v>
      </c>
      <c r="AW35" s="73">
        <v>-709083</v>
      </c>
      <c r="AX35" s="73">
        <v>-759580</v>
      </c>
      <c r="AY35" s="73">
        <v>-4876</v>
      </c>
      <c r="AZ35" s="73">
        <v>-6737</v>
      </c>
      <c r="BA35" s="73">
        <v>-7982</v>
      </c>
      <c r="BB35" s="73">
        <v>-9392</v>
      </c>
      <c r="BC35" s="73">
        <v>-1523</v>
      </c>
      <c r="BD35" s="73">
        <v>0</v>
      </c>
      <c r="BE35" s="73">
        <v>-1263932</v>
      </c>
      <c r="BF35" s="73">
        <v>-1341847</v>
      </c>
      <c r="BG35" s="73">
        <v>-1338767</v>
      </c>
      <c r="BH35" s="73">
        <v>-1300240</v>
      </c>
      <c r="BI35" s="73">
        <v>-1236546</v>
      </c>
      <c r="BJ35" s="73">
        <v>-1230862</v>
      </c>
      <c r="BK35" s="73">
        <v>-5394</v>
      </c>
      <c r="BL35" s="73">
        <v>-1882</v>
      </c>
      <c r="BM35" s="73">
        <v>-1892</v>
      </c>
      <c r="BN35" s="73">
        <v>-3732</v>
      </c>
      <c r="BO35" s="73">
        <v>-6625</v>
      </c>
      <c r="BP35" s="73">
        <v>-4946</v>
      </c>
      <c r="BQ35" s="73">
        <v>-298683</v>
      </c>
      <c r="BR35" s="73">
        <v>-272146</v>
      </c>
      <c r="BS35" s="73">
        <v>-273532</v>
      </c>
      <c r="BT35" s="73">
        <v>-278503</v>
      </c>
      <c r="BU35" s="73">
        <v>-298069</v>
      </c>
      <c r="BV35" s="73">
        <v>-356453</v>
      </c>
      <c r="BW35" s="73">
        <v>-330009</v>
      </c>
      <c r="BX35" s="73">
        <v>-328611</v>
      </c>
      <c r="BY35" s="73">
        <v>-310962</v>
      </c>
      <c r="BZ35" s="73">
        <v>-287032</v>
      </c>
      <c r="CA35" s="73">
        <v>-310993</v>
      </c>
      <c r="CB35" s="73">
        <v>-348994</v>
      </c>
      <c r="CC35" s="73">
        <v>-11462</v>
      </c>
      <c r="CD35" s="73">
        <v>-15957</v>
      </c>
      <c r="CE35" s="73">
        <v>-16455</v>
      </c>
      <c r="CF35" s="73">
        <v>-99</v>
      </c>
      <c r="CG35" s="73">
        <v>0</v>
      </c>
      <c r="CH35" s="73">
        <v>0</v>
      </c>
      <c r="CI35" s="73">
        <v>0</v>
      </c>
      <c r="CJ35" s="73">
        <v>0</v>
      </c>
      <c r="CK35" s="73">
        <v>0</v>
      </c>
      <c r="CL35" s="73">
        <v>0</v>
      </c>
      <c r="CM35" s="73">
        <v>0</v>
      </c>
      <c r="CN35" s="73">
        <v>0</v>
      </c>
      <c r="CO35" s="73">
        <v>-1260477</v>
      </c>
      <c r="CP35" s="73">
        <v>-1427687</v>
      </c>
      <c r="CQ35" s="73">
        <v>-1433162</v>
      </c>
      <c r="CR35" s="73">
        <v>-496137</v>
      </c>
      <c r="CS35" s="73">
        <v>-382207</v>
      </c>
      <c r="CT35" s="73">
        <v>-412606</v>
      </c>
      <c r="CU35" s="73">
        <v>-2412</v>
      </c>
      <c r="CV35" s="73">
        <v>-1552</v>
      </c>
      <c r="CW35" s="73">
        <v>-2281</v>
      </c>
      <c r="CX35" s="73">
        <v>-1915</v>
      </c>
      <c r="CY35" s="73">
        <v>-1289</v>
      </c>
      <c r="CZ35" s="73">
        <v>-1980</v>
      </c>
      <c r="DA35" s="73">
        <v>-1222</v>
      </c>
      <c r="DB35" s="73">
        <v>-1274</v>
      </c>
      <c r="DC35" s="73">
        <v>0</v>
      </c>
      <c r="DD35" s="73">
        <v>0</v>
      </c>
      <c r="DE35" s="73">
        <v>0</v>
      </c>
      <c r="DF35" s="73">
        <v>0</v>
      </c>
      <c r="DG35" s="73">
        <v>-702030</v>
      </c>
      <c r="DH35" s="73">
        <v>-770417</v>
      </c>
      <c r="DI35" s="73">
        <v>-776509</v>
      </c>
      <c r="DJ35" s="73">
        <v>-773112</v>
      </c>
      <c r="DK35" s="73">
        <v>-798152</v>
      </c>
      <c r="DL35" s="73">
        <v>-857702</v>
      </c>
      <c r="DM35" s="73">
        <v>-8440</v>
      </c>
      <c r="DN35" s="73">
        <v>-11661</v>
      </c>
      <c r="DO35" s="73">
        <v>-14615</v>
      </c>
      <c r="DP35" s="73">
        <v>-1124</v>
      </c>
      <c r="DQ35" s="73">
        <v>-2129</v>
      </c>
      <c r="DR35" s="73">
        <v>-4721</v>
      </c>
      <c r="DS35" s="73">
        <v>-406967</v>
      </c>
      <c r="DT35" s="73">
        <v>-431047</v>
      </c>
      <c r="DU35" s="73">
        <v>-439334</v>
      </c>
      <c r="DV35" s="73">
        <v>-391461</v>
      </c>
      <c r="DW35" s="73">
        <v>-370560</v>
      </c>
      <c r="DX35" s="73">
        <v>-394496</v>
      </c>
      <c r="DY35" s="73">
        <v>-2046546</v>
      </c>
      <c r="DZ35" s="73">
        <v>-2367133</v>
      </c>
      <c r="EA35" s="73">
        <v>-2319667</v>
      </c>
      <c r="EB35" s="73">
        <v>-2261816</v>
      </c>
      <c r="EC35" s="73">
        <v>-2337387</v>
      </c>
      <c r="ED35" s="73">
        <v>-2382865</v>
      </c>
      <c r="EE35" s="73">
        <v>-1295876</v>
      </c>
      <c r="EF35" s="73">
        <v>-1458236</v>
      </c>
      <c r="EG35" s="73">
        <v>-1603657</v>
      </c>
      <c r="EH35" s="73">
        <v>-1733158</v>
      </c>
      <c r="EI35" s="73">
        <v>-1880037</v>
      </c>
      <c r="EJ35" s="73">
        <v>-2052716</v>
      </c>
      <c r="EK35" s="73">
        <v>0</v>
      </c>
      <c r="EL35" s="73">
        <v>0</v>
      </c>
      <c r="EM35" s="73">
        <v>0</v>
      </c>
      <c r="EN35" s="73">
        <v>0</v>
      </c>
      <c r="EO35" s="73">
        <v>0</v>
      </c>
      <c r="EP35" s="73">
        <v>0</v>
      </c>
      <c r="EQ35" s="73">
        <v>-8128</v>
      </c>
      <c r="ER35" s="73">
        <v>-7922</v>
      </c>
      <c r="ES35" s="73">
        <v>-11772</v>
      </c>
      <c r="ET35" s="73">
        <v>-8878</v>
      </c>
      <c r="EU35" s="73">
        <v>-22651</v>
      </c>
      <c r="EV35" s="73">
        <v>-30196</v>
      </c>
      <c r="EW35" s="73">
        <v>-11483</v>
      </c>
      <c r="EX35" s="73">
        <v>-14633</v>
      </c>
      <c r="EY35" s="73">
        <v>-12031</v>
      </c>
      <c r="EZ35" s="73">
        <v>-11309</v>
      </c>
      <c r="FA35" s="73">
        <v>-1708</v>
      </c>
      <c r="FB35" s="73">
        <v>-4239</v>
      </c>
      <c r="FC35" s="73">
        <v>-7251</v>
      </c>
      <c r="FD35" s="73">
        <v>-17546</v>
      </c>
      <c r="FE35" s="73">
        <v>-27230</v>
      </c>
      <c r="FF35" s="73">
        <v>-32638</v>
      </c>
      <c r="FG35" s="73">
        <v>-10068</v>
      </c>
      <c r="FH35" s="73">
        <v>0</v>
      </c>
      <c r="FI35" s="73">
        <v>-32249</v>
      </c>
      <c r="FJ35" s="73">
        <v>-36092</v>
      </c>
      <c r="FK35" s="73">
        <v>-33282</v>
      </c>
      <c r="FL35" s="73">
        <v>-41523</v>
      </c>
      <c r="FM35" s="73">
        <v>-18452</v>
      </c>
      <c r="FN35" s="73">
        <v>-26597</v>
      </c>
      <c r="FO35" s="73">
        <v>-4889</v>
      </c>
      <c r="FP35" s="73">
        <v>-7564</v>
      </c>
      <c r="FQ35" s="73">
        <v>-10168</v>
      </c>
      <c r="FR35" s="73">
        <v>-7996</v>
      </c>
      <c r="FS35" s="73">
        <v>-2677</v>
      </c>
      <c r="FT35" s="73">
        <v>-3627</v>
      </c>
      <c r="FU35" s="73">
        <v>0</v>
      </c>
      <c r="FV35" s="73">
        <v>0</v>
      </c>
      <c r="FW35" s="73">
        <v>0</v>
      </c>
      <c r="FX35" s="73">
        <v>0</v>
      </c>
      <c r="FY35" s="73">
        <v>0</v>
      </c>
      <c r="FZ35" s="73">
        <v>0</v>
      </c>
      <c r="GA35" s="73">
        <v>-5801</v>
      </c>
      <c r="GB35" s="73">
        <v>-7838</v>
      </c>
      <c r="GC35" s="73">
        <v>-9387</v>
      </c>
      <c r="GD35" s="73">
        <v>-8860</v>
      </c>
      <c r="GE35" s="73">
        <v>0</v>
      </c>
      <c r="GF35" s="73">
        <v>0</v>
      </c>
      <c r="GG35" s="73">
        <v>-636</v>
      </c>
      <c r="GH35" s="73">
        <v>0</v>
      </c>
      <c r="GI35" s="73">
        <v>0</v>
      </c>
      <c r="GJ35" s="73">
        <v>0</v>
      </c>
      <c r="GK35" s="73">
        <v>0</v>
      </c>
      <c r="GL35" s="73">
        <v>0</v>
      </c>
      <c r="GM35" s="73">
        <v>-3707</v>
      </c>
      <c r="GN35" s="73">
        <v>-1186</v>
      </c>
      <c r="GO35" s="73">
        <v>-961</v>
      </c>
      <c r="GP35" s="73">
        <v>-1234</v>
      </c>
      <c r="GQ35" s="73">
        <v>-231</v>
      </c>
      <c r="GR35" s="73">
        <v>0</v>
      </c>
      <c r="GS35" s="73">
        <v>-600164</v>
      </c>
      <c r="GT35" s="73">
        <v>-612128</v>
      </c>
      <c r="GU35" s="73">
        <v>-630553</v>
      </c>
      <c r="GV35" s="73">
        <v>-675933</v>
      </c>
      <c r="GW35" s="73">
        <v>-690982</v>
      </c>
      <c r="GX35" s="73">
        <v>-690993</v>
      </c>
      <c r="GY35" s="73">
        <v>-1579</v>
      </c>
      <c r="GZ35" s="73">
        <v>-2724</v>
      </c>
      <c r="HA35" s="73">
        <v>-4158</v>
      </c>
      <c r="HB35" s="73">
        <v>-3716</v>
      </c>
      <c r="HC35" s="73">
        <v>-1471</v>
      </c>
      <c r="HD35" s="73">
        <v>0</v>
      </c>
      <c r="HE35" s="73">
        <v>-1054</v>
      </c>
      <c r="HF35" s="73">
        <v>-1694</v>
      </c>
      <c r="HG35" s="73">
        <v>-2108</v>
      </c>
      <c r="HH35" s="73">
        <v>0</v>
      </c>
      <c r="HI35" s="73">
        <v>0</v>
      </c>
      <c r="HJ35" s="73">
        <v>0</v>
      </c>
      <c r="HK35" s="73">
        <v>-270022</v>
      </c>
      <c r="HL35" s="73">
        <v>-284845</v>
      </c>
      <c r="HM35" s="73">
        <v>-325917</v>
      </c>
      <c r="HN35" s="73">
        <v>-365984</v>
      </c>
      <c r="HO35" s="73">
        <v>-193601</v>
      </c>
      <c r="HP35" s="73">
        <v>-447406</v>
      </c>
      <c r="HQ35" s="73">
        <v>-827751</v>
      </c>
      <c r="HR35" s="73">
        <v>-881702</v>
      </c>
      <c r="HS35" s="73">
        <v>-837976</v>
      </c>
      <c r="HT35" s="73">
        <v>-780771</v>
      </c>
      <c r="HU35" s="73">
        <v>-759222</v>
      </c>
      <c r="HV35" s="73">
        <v>-733186</v>
      </c>
      <c r="HW35" s="73">
        <v>-212134</v>
      </c>
      <c r="HX35" s="73">
        <v>-248683</v>
      </c>
      <c r="HY35" s="73">
        <v>-290983</v>
      </c>
      <c r="HZ35" s="73">
        <v>-320331</v>
      </c>
      <c r="IA35" s="73">
        <v>-355880</v>
      </c>
      <c r="IB35" s="73">
        <v>-426840</v>
      </c>
      <c r="IC35" s="73">
        <v>-253122</v>
      </c>
      <c r="ID35" s="73">
        <v>-232040</v>
      </c>
      <c r="IE35" s="73">
        <v>-227511</v>
      </c>
      <c r="IF35" s="73">
        <v>-299130</v>
      </c>
      <c r="IG35" s="73">
        <v>-358136</v>
      </c>
      <c r="IH35" s="73">
        <v>-427508</v>
      </c>
      <c r="II35" s="73">
        <v>-691503</v>
      </c>
      <c r="IJ35" s="73">
        <v>-735793</v>
      </c>
      <c r="IK35" s="73">
        <v>-773504</v>
      </c>
      <c r="IL35" s="73">
        <v>-837732</v>
      </c>
      <c r="IM35" s="73">
        <v>-922757</v>
      </c>
      <c r="IN35" s="73">
        <v>-1012237</v>
      </c>
      <c r="IO35" s="73">
        <v>-710292</v>
      </c>
      <c r="IP35" s="73">
        <v>-769723</v>
      </c>
      <c r="IQ35" s="73">
        <v>-833293</v>
      </c>
      <c r="IR35" s="73">
        <v>-882774</v>
      </c>
      <c r="IS35" s="73">
        <v>-896337</v>
      </c>
      <c r="IT35" s="73">
        <v>-901571</v>
      </c>
      <c r="IU35" s="73">
        <v>-4968</v>
      </c>
      <c r="IV35" s="73">
        <v>-11574</v>
      </c>
      <c r="IW35" s="73">
        <v>-18851</v>
      </c>
      <c r="IX35" s="73">
        <v>-21309</v>
      </c>
      <c r="IY35" s="73">
        <v>-7444</v>
      </c>
      <c r="IZ35" s="73">
        <v>-19124</v>
      </c>
      <c r="JA35" s="73">
        <v>-362104</v>
      </c>
      <c r="JB35" s="73">
        <v>-327812</v>
      </c>
      <c r="JC35" s="73">
        <v>-278026</v>
      </c>
      <c r="JD35" s="73">
        <v>-279203</v>
      </c>
      <c r="JE35" s="78">
        <v>-313511</v>
      </c>
      <c r="JF35" s="73">
        <v>-345372</v>
      </c>
      <c r="JG35" s="73">
        <v>-1148784</v>
      </c>
      <c r="JH35" s="73">
        <v>-1194192</v>
      </c>
      <c r="JI35" s="73">
        <v>-1272133</v>
      </c>
      <c r="JJ35" s="73">
        <v>-1285601</v>
      </c>
      <c r="JK35" s="73">
        <v>-1292608</v>
      </c>
      <c r="JL35" s="73">
        <v>-1260618</v>
      </c>
      <c r="JM35" s="73">
        <v>-5348</v>
      </c>
      <c r="JN35" s="73">
        <v>-6783</v>
      </c>
      <c r="JO35" s="73">
        <v>-644</v>
      </c>
      <c r="JP35" s="73">
        <v>-1820</v>
      </c>
      <c r="JQ35" s="73">
        <v>-2684</v>
      </c>
      <c r="JR35" s="73">
        <v>-4113</v>
      </c>
      <c r="JS35" s="73">
        <v>-4035</v>
      </c>
      <c r="JT35" s="73">
        <v>-6174</v>
      </c>
      <c r="JU35" s="73">
        <v>-4105</v>
      </c>
      <c r="JV35" s="73">
        <v>0</v>
      </c>
      <c r="JW35" s="73">
        <v>-9552</v>
      </c>
      <c r="JX35" s="73">
        <v>-29001</v>
      </c>
      <c r="JY35" s="73">
        <v>-3092</v>
      </c>
      <c r="JZ35" s="73">
        <v>-1435</v>
      </c>
      <c r="KA35" s="73">
        <v>-2303</v>
      </c>
      <c r="KB35" s="73">
        <v>-3631</v>
      </c>
      <c r="KC35" s="73">
        <v>-6101</v>
      </c>
      <c r="KD35" s="73">
        <v>-7198</v>
      </c>
      <c r="KE35" s="73">
        <v>-300480</v>
      </c>
      <c r="KF35" s="73">
        <v>-292992</v>
      </c>
      <c r="KG35" s="73">
        <v>-282239</v>
      </c>
      <c r="KH35" s="73">
        <v>-307227</v>
      </c>
      <c r="KI35" s="73">
        <v>-345514</v>
      </c>
      <c r="KJ35" s="73">
        <v>-358904</v>
      </c>
      <c r="KK35" s="73">
        <v>-4253</v>
      </c>
      <c r="KL35" s="73">
        <v>-5347</v>
      </c>
      <c r="KM35" s="73">
        <v>-1338</v>
      </c>
      <c r="KN35" s="73">
        <v>-1224</v>
      </c>
      <c r="KO35" s="73">
        <v>-2389</v>
      </c>
      <c r="KP35" s="73">
        <v>-3269</v>
      </c>
      <c r="KQ35" s="73">
        <v>-318731</v>
      </c>
      <c r="KR35" s="73">
        <v>-312232</v>
      </c>
      <c r="KS35" s="73">
        <v>-301934</v>
      </c>
      <c r="KT35" s="73">
        <v>-276334</v>
      </c>
      <c r="KU35" s="73">
        <v>-285011</v>
      </c>
      <c r="KV35" s="73">
        <v>-313930</v>
      </c>
      <c r="KW35" s="73">
        <v>-1363835</v>
      </c>
      <c r="KX35" s="73">
        <v>-1516476</v>
      </c>
      <c r="KY35" s="73">
        <v>-1522298</v>
      </c>
      <c r="KZ35" s="73">
        <v>-1463559</v>
      </c>
      <c r="LA35" s="73">
        <v>-1436538</v>
      </c>
      <c r="LB35" s="73">
        <v>-1554488</v>
      </c>
      <c r="LC35" s="73">
        <v>-2728</v>
      </c>
      <c r="LD35" s="73">
        <v>-3655</v>
      </c>
      <c r="LE35" s="73">
        <v>-4619</v>
      </c>
      <c r="LF35" s="73">
        <v>-4117</v>
      </c>
      <c r="LG35" s="73">
        <v>-1319</v>
      </c>
      <c r="LH35" s="73">
        <v>-1911</v>
      </c>
      <c r="LI35" s="73">
        <v>0</v>
      </c>
      <c r="LJ35" s="73">
        <v>0</v>
      </c>
      <c r="LK35" s="73">
        <v>0</v>
      </c>
      <c r="LL35" s="73">
        <v>0</v>
      </c>
      <c r="LM35" s="73">
        <v>0</v>
      </c>
      <c r="LN35" s="73">
        <v>0</v>
      </c>
      <c r="LO35" s="73">
        <v>-1769782</v>
      </c>
      <c r="LP35" s="73">
        <v>-1946378</v>
      </c>
      <c r="LQ35" s="73">
        <v>-2050215</v>
      </c>
      <c r="LR35" s="73">
        <v>-2161375</v>
      </c>
      <c r="LS35" s="73">
        <v>-2350025</v>
      </c>
      <c r="LT35" s="73">
        <v>-2533699</v>
      </c>
      <c r="LU35" s="73">
        <v>-3378</v>
      </c>
      <c r="LV35" s="73">
        <v>-977</v>
      </c>
      <c r="LW35" s="73">
        <v>-2243</v>
      </c>
      <c r="LX35" s="73">
        <v>-2684</v>
      </c>
      <c r="LY35" s="73">
        <v>-3683</v>
      </c>
      <c r="LZ35" s="73">
        <v>-28</v>
      </c>
      <c r="MA35" s="73">
        <v>-2409</v>
      </c>
      <c r="MB35" s="73">
        <v>-3929</v>
      </c>
      <c r="MC35" s="73">
        <v>-5151</v>
      </c>
      <c r="MD35" s="73">
        <v>-1318</v>
      </c>
      <c r="ME35" s="73">
        <v>-1988</v>
      </c>
      <c r="MF35" s="73">
        <v>-3209</v>
      </c>
      <c r="MG35" s="73">
        <v>-501467</v>
      </c>
      <c r="MH35" s="73">
        <v>-573815</v>
      </c>
      <c r="MI35" s="73">
        <v>-615423</v>
      </c>
      <c r="MJ35" s="73">
        <v>-705413</v>
      </c>
      <c r="MK35" s="73">
        <v>-792434</v>
      </c>
      <c r="ML35" s="73">
        <v>-795252</v>
      </c>
      <c r="MM35" s="73">
        <v>-3600</v>
      </c>
      <c r="MN35" s="73">
        <v>-1185</v>
      </c>
      <c r="MO35" s="73">
        <v>-1241</v>
      </c>
      <c r="MP35" s="73">
        <v>-2129</v>
      </c>
      <c r="MQ35" s="73">
        <v>-3074</v>
      </c>
      <c r="MR35" s="73">
        <v>0</v>
      </c>
      <c r="MS35" s="73">
        <v>-6498</v>
      </c>
      <c r="MT35" s="73">
        <v>-2741</v>
      </c>
      <c r="MU35" s="73">
        <v>-3775</v>
      </c>
      <c r="MV35" s="73">
        <v>-2846</v>
      </c>
      <c r="MW35" s="73">
        <v>-4382</v>
      </c>
      <c r="MX35" s="73">
        <v>-2056</v>
      </c>
      <c r="MY35" s="73">
        <v>-1229</v>
      </c>
      <c r="MZ35" s="73">
        <v>-2819</v>
      </c>
      <c r="NA35" s="73">
        <v>-4325</v>
      </c>
      <c r="NB35" s="73">
        <v>-5971</v>
      </c>
      <c r="NC35" s="73">
        <v>0</v>
      </c>
      <c r="ND35" s="73">
        <v>0</v>
      </c>
      <c r="NE35" s="73">
        <v>-676908</v>
      </c>
      <c r="NF35" s="73">
        <v>-741966</v>
      </c>
      <c r="NG35" s="73">
        <v>-779494</v>
      </c>
      <c r="NH35" s="73">
        <v>-853498</v>
      </c>
      <c r="NI35" s="73">
        <v>-935970</v>
      </c>
      <c r="NJ35" s="73">
        <v>-1006718</v>
      </c>
      <c r="NK35" s="73">
        <v>-208027</v>
      </c>
      <c r="NL35" s="73">
        <v>-221704</v>
      </c>
      <c r="NM35" s="73">
        <v>-238766</v>
      </c>
      <c r="NN35" s="73">
        <v>-250431</v>
      </c>
      <c r="NO35" s="73">
        <v>-260124</v>
      </c>
      <c r="NP35" s="73">
        <v>-284154</v>
      </c>
      <c r="NQ35" s="73">
        <v>-587688</v>
      </c>
      <c r="NR35" s="73">
        <v>-637277</v>
      </c>
      <c r="NS35" s="73">
        <v>-558207</v>
      </c>
      <c r="NT35" s="73">
        <v>-555161</v>
      </c>
      <c r="NU35" s="73">
        <v>-574286</v>
      </c>
      <c r="NV35" s="73">
        <v>-621126</v>
      </c>
      <c r="NW35" s="73">
        <v>-405549</v>
      </c>
      <c r="NX35" s="73">
        <v>-470255</v>
      </c>
      <c r="NY35" s="73">
        <v>-472419</v>
      </c>
      <c r="NZ35" s="73">
        <v>-504528</v>
      </c>
      <c r="OA35" s="73">
        <v>-540832</v>
      </c>
      <c r="OB35" s="73">
        <v>-517627</v>
      </c>
      <c r="OC35" s="73">
        <v>-502579</v>
      </c>
      <c r="OD35" s="73">
        <v>-527026</v>
      </c>
      <c r="OE35" s="73">
        <v>-600262</v>
      </c>
      <c r="OF35" s="73">
        <v>-668385</v>
      </c>
      <c r="OG35" s="73">
        <v>-736193</v>
      </c>
      <c r="OH35" s="73">
        <v>-803570</v>
      </c>
      <c r="OI35" s="73">
        <v>-520172</v>
      </c>
      <c r="OJ35" s="73">
        <v>-539658</v>
      </c>
      <c r="OK35" s="73">
        <v>-599015</v>
      </c>
      <c r="OL35" s="73">
        <v>-550867</v>
      </c>
      <c r="OM35" s="73">
        <v>-634607</v>
      </c>
      <c r="ON35" s="73">
        <v>-666344</v>
      </c>
      <c r="OO35" s="73">
        <v>-684</v>
      </c>
      <c r="OP35" s="73">
        <v>-1649</v>
      </c>
      <c r="OQ35" s="73">
        <v>-2365</v>
      </c>
      <c r="OR35" s="73">
        <v>-3193</v>
      </c>
      <c r="OS35" s="73">
        <v>-792</v>
      </c>
      <c r="OT35" s="73">
        <v>-1730</v>
      </c>
      <c r="OU35" s="73">
        <v>-188137</v>
      </c>
      <c r="OV35" s="73">
        <v>-211331</v>
      </c>
      <c r="OW35" s="73">
        <v>-235043</v>
      </c>
      <c r="OX35" s="73">
        <v>-267687</v>
      </c>
      <c r="OY35" s="73">
        <v>-325961</v>
      </c>
      <c r="OZ35" s="73">
        <v>-391305</v>
      </c>
      <c r="PA35" s="73">
        <v>-379016</v>
      </c>
      <c r="PB35" s="73">
        <v>-369168</v>
      </c>
      <c r="PC35" s="73">
        <v>-391844</v>
      </c>
      <c r="PD35" s="73">
        <v>-436441</v>
      </c>
      <c r="PE35" s="73">
        <v>-1032633</v>
      </c>
      <c r="PF35" s="73">
        <v>-984009</v>
      </c>
      <c r="PG35" s="73">
        <v>-311583</v>
      </c>
      <c r="PH35" s="73">
        <v>-316669</v>
      </c>
      <c r="PI35" s="73">
        <v>-332893</v>
      </c>
      <c r="PJ35" s="73">
        <v>-317360</v>
      </c>
      <c r="PK35" s="73">
        <v>-338674</v>
      </c>
      <c r="PL35" s="73">
        <v>-362436</v>
      </c>
      <c r="PM35" s="73">
        <v>-2110</v>
      </c>
      <c r="PN35" s="73">
        <v>-3267</v>
      </c>
      <c r="PO35" s="73">
        <v>-4456</v>
      </c>
      <c r="PP35" s="73">
        <v>-979</v>
      </c>
      <c r="PQ35" s="73">
        <v>-140</v>
      </c>
      <c r="PR35" s="73">
        <v>-70</v>
      </c>
      <c r="PS35" s="73">
        <v>-1534824</v>
      </c>
      <c r="PT35" s="73">
        <v>-1580764</v>
      </c>
      <c r="PU35" s="73">
        <v>-1677776</v>
      </c>
      <c r="PV35" s="73">
        <v>-1574798</v>
      </c>
      <c r="PW35" s="73">
        <v>-1305840</v>
      </c>
      <c r="PX35" s="73">
        <v>-1310652</v>
      </c>
      <c r="PY35" s="73">
        <v>-10326</v>
      </c>
      <c r="PZ35" s="73">
        <v>-11029</v>
      </c>
      <c r="QA35" s="73">
        <v>-12147</v>
      </c>
      <c r="QB35" s="73">
        <v>-17881</v>
      </c>
      <c r="QC35" s="73">
        <v>-23006</v>
      </c>
      <c r="QD35" s="73">
        <v>-25599</v>
      </c>
      <c r="QE35" s="73">
        <v>-213230</v>
      </c>
      <c r="QF35" s="73">
        <v>-228333</v>
      </c>
      <c r="QG35" s="73">
        <v>-232850</v>
      </c>
      <c r="QH35" s="73">
        <v>-255027</v>
      </c>
      <c r="QI35" s="73">
        <v>-290502</v>
      </c>
      <c r="QJ35" s="73">
        <v>-339511</v>
      </c>
      <c r="QK35" s="73">
        <v>-629355</v>
      </c>
      <c r="QL35" s="73">
        <v>-643964</v>
      </c>
      <c r="QM35" s="73">
        <v>-562864</v>
      </c>
      <c r="QN35" s="73">
        <v>-461019</v>
      </c>
      <c r="QO35" s="73">
        <v>-429057</v>
      </c>
      <c r="QP35" s="73">
        <v>-447110</v>
      </c>
      <c r="QQ35" s="73">
        <v>-715488</v>
      </c>
      <c r="QR35" s="73">
        <v>-738124</v>
      </c>
      <c r="QS35" s="73">
        <v>-786558</v>
      </c>
      <c r="QT35" s="73">
        <v>-725974</v>
      </c>
      <c r="QU35" s="73">
        <v>-617792</v>
      </c>
      <c r="QV35" s="73">
        <v>-595547</v>
      </c>
      <c r="QW35" s="73">
        <v>-195035</v>
      </c>
      <c r="QX35" s="73">
        <v>-211812</v>
      </c>
      <c r="QY35" s="73">
        <v>-234232</v>
      </c>
      <c r="QZ35" s="73">
        <v>-260375</v>
      </c>
      <c r="RA35" s="73">
        <v>-300717</v>
      </c>
      <c r="RB35" s="73">
        <v>-327886</v>
      </c>
      <c r="RC35" s="73">
        <v>-293292</v>
      </c>
      <c r="RD35" s="73">
        <v>-299839</v>
      </c>
      <c r="RE35" s="73">
        <v>-307896</v>
      </c>
      <c r="RF35" s="73">
        <v>-295437</v>
      </c>
      <c r="RG35" s="73">
        <v>-277173</v>
      </c>
      <c r="RH35" s="73">
        <v>-295985</v>
      </c>
      <c r="RI35" s="73">
        <v>-415939</v>
      </c>
      <c r="RJ35" s="73">
        <v>-405892</v>
      </c>
      <c r="RK35" s="73">
        <v>-396696</v>
      </c>
      <c r="RL35" s="73">
        <v>-406781</v>
      </c>
      <c r="RM35" s="73">
        <v>-390757</v>
      </c>
      <c r="RN35" s="73">
        <v>-402615</v>
      </c>
      <c r="RO35" s="73">
        <v>0</v>
      </c>
      <c r="RP35" s="73">
        <v>0</v>
      </c>
      <c r="RQ35" s="73">
        <v>0</v>
      </c>
      <c r="RR35" s="73">
        <v>0</v>
      </c>
      <c r="RS35" s="73">
        <v>0</v>
      </c>
      <c r="RT35" s="73">
        <v>0</v>
      </c>
      <c r="RU35" s="73">
        <v>-266629</v>
      </c>
      <c r="RV35" s="73">
        <v>-247152</v>
      </c>
      <c r="RW35" s="73">
        <v>-297880</v>
      </c>
      <c r="RX35" s="73">
        <v>-354532</v>
      </c>
      <c r="RY35" s="73">
        <v>-437667</v>
      </c>
      <c r="RZ35" s="73">
        <v>-523829</v>
      </c>
      <c r="SA35" s="73">
        <v>-119249</v>
      </c>
      <c r="SB35" s="73">
        <v>-131970</v>
      </c>
      <c r="SC35" s="73">
        <v>-144425</v>
      </c>
      <c r="SD35" s="73">
        <v>-156621</v>
      </c>
      <c r="SE35" s="73">
        <v>-85408</v>
      </c>
      <c r="SF35" s="73">
        <v>0</v>
      </c>
      <c r="SG35" s="73">
        <v>-763</v>
      </c>
      <c r="SH35" s="73">
        <v>-1034</v>
      </c>
      <c r="SI35" s="73">
        <v>-1086</v>
      </c>
      <c r="SJ35" s="73">
        <v>0</v>
      </c>
      <c r="SK35" s="73">
        <v>0</v>
      </c>
      <c r="SL35" s="73">
        <v>-438</v>
      </c>
      <c r="SM35" s="73">
        <v>-112765</v>
      </c>
      <c r="SN35" s="73">
        <v>-85377</v>
      </c>
      <c r="SO35" s="73">
        <v>-54962</v>
      </c>
      <c r="SP35" s="73">
        <v>-36375</v>
      </c>
      <c r="SQ35" s="73">
        <v>-2638</v>
      </c>
      <c r="SR35" s="73">
        <v>0</v>
      </c>
      <c r="SS35" s="73">
        <v>-152167</v>
      </c>
      <c r="ST35" s="73">
        <v>-166114</v>
      </c>
      <c r="SU35" s="73">
        <v>-174715</v>
      </c>
      <c r="SV35" s="73">
        <v>-48226</v>
      </c>
      <c r="SW35" s="73">
        <v>-29234</v>
      </c>
      <c r="SX35" s="73">
        <v>-29268</v>
      </c>
    </row>
    <row r="36" spans="1:518">
      <c r="A36" s="25" t="s">
        <v>431</v>
      </c>
      <c r="B36" s="27"/>
      <c r="C36" s="73">
        <v>0</v>
      </c>
      <c r="D36" s="73">
        <v>0</v>
      </c>
      <c r="E36" s="73">
        <v>0</v>
      </c>
      <c r="F36" s="73">
        <v>0</v>
      </c>
      <c r="G36" s="73">
        <v>0</v>
      </c>
      <c r="H36" s="73">
        <v>0</v>
      </c>
      <c r="I36" s="73">
        <v>0</v>
      </c>
      <c r="J36" s="73">
        <v>0</v>
      </c>
      <c r="K36" s="73">
        <v>0</v>
      </c>
      <c r="L36" s="73">
        <v>0</v>
      </c>
      <c r="M36" s="73">
        <v>0</v>
      </c>
      <c r="N36" s="73">
        <v>0</v>
      </c>
      <c r="O36" s="73">
        <v>0</v>
      </c>
      <c r="P36" s="73">
        <v>0</v>
      </c>
      <c r="Q36" s="73">
        <v>0</v>
      </c>
      <c r="R36" s="73">
        <v>0</v>
      </c>
      <c r="S36" s="73">
        <v>0</v>
      </c>
      <c r="T36" s="73">
        <v>0</v>
      </c>
      <c r="U36" s="73">
        <v>0</v>
      </c>
      <c r="V36" s="73">
        <v>0</v>
      </c>
      <c r="W36" s="73">
        <v>0</v>
      </c>
      <c r="X36" s="73">
        <v>0</v>
      </c>
      <c r="Y36" s="73">
        <v>0</v>
      </c>
      <c r="Z36" s="73">
        <v>0</v>
      </c>
      <c r="AA36" s="73">
        <v>0</v>
      </c>
      <c r="AB36" s="73">
        <v>0</v>
      </c>
      <c r="AC36" s="73">
        <v>0</v>
      </c>
      <c r="AD36" s="73">
        <v>0</v>
      </c>
      <c r="AE36" s="73">
        <v>0</v>
      </c>
      <c r="AF36" s="73">
        <v>0</v>
      </c>
      <c r="AG36" s="73">
        <v>0</v>
      </c>
      <c r="AH36" s="73">
        <v>0</v>
      </c>
      <c r="AI36" s="73">
        <v>0</v>
      </c>
      <c r="AJ36" s="73">
        <v>0</v>
      </c>
      <c r="AK36" s="73">
        <v>0</v>
      </c>
      <c r="AL36" s="73">
        <v>0</v>
      </c>
      <c r="AM36" s="73">
        <v>0</v>
      </c>
      <c r="AN36" s="73">
        <v>0</v>
      </c>
      <c r="AO36" s="73">
        <v>0</v>
      </c>
      <c r="AP36" s="73">
        <v>0</v>
      </c>
      <c r="AQ36" s="73">
        <v>0</v>
      </c>
      <c r="AR36" s="73">
        <v>0</v>
      </c>
      <c r="AS36" s="73">
        <v>0</v>
      </c>
      <c r="AT36" s="73">
        <v>0</v>
      </c>
      <c r="AU36" s="73">
        <v>0</v>
      </c>
      <c r="AV36" s="73">
        <v>0</v>
      </c>
      <c r="AW36" s="73">
        <v>0</v>
      </c>
      <c r="AX36" s="73">
        <v>0</v>
      </c>
      <c r="AY36" s="73">
        <v>-367</v>
      </c>
      <c r="AZ36" s="73">
        <v>0</v>
      </c>
      <c r="BA36" s="73">
        <v>0</v>
      </c>
      <c r="BB36" s="73">
        <v>0</v>
      </c>
      <c r="BC36" s="73">
        <v>0</v>
      </c>
      <c r="BD36" s="73">
        <v>0</v>
      </c>
      <c r="BE36" s="73">
        <v>0</v>
      </c>
      <c r="BF36" s="73">
        <v>-192</v>
      </c>
      <c r="BG36" s="73">
        <v>-724</v>
      </c>
      <c r="BH36" s="73">
        <v>0</v>
      </c>
      <c r="BI36" s="73">
        <v>0</v>
      </c>
      <c r="BJ36" s="73">
        <v>-5</v>
      </c>
      <c r="BK36" s="73">
        <v>0</v>
      </c>
      <c r="BL36" s="73">
        <v>0</v>
      </c>
      <c r="BM36" s="73">
        <v>0</v>
      </c>
      <c r="BN36" s="73">
        <v>0</v>
      </c>
      <c r="BO36" s="73">
        <v>0</v>
      </c>
      <c r="BP36" s="73">
        <v>0</v>
      </c>
      <c r="BQ36" s="73">
        <v>0</v>
      </c>
      <c r="BR36" s="73">
        <v>0</v>
      </c>
      <c r="BS36" s="73">
        <v>0</v>
      </c>
      <c r="BT36" s="73">
        <v>0</v>
      </c>
      <c r="BU36" s="73">
        <v>0</v>
      </c>
      <c r="BV36" s="73">
        <v>0</v>
      </c>
      <c r="BW36" s="73">
        <v>0</v>
      </c>
      <c r="BX36" s="73">
        <v>0</v>
      </c>
      <c r="BY36" s="73">
        <v>0</v>
      </c>
      <c r="BZ36" s="73">
        <v>0</v>
      </c>
      <c r="CA36" s="73">
        <v>0</v>
      </c>
      <c r="CB36" s="73">
        <v>0</v>
      </c>
      <c r="CC36" s="73">
        <v>0</v>
      </c>
      <c r="CD36" s="73">
        <v>0</v>
      </c>
      <c r="CE36" s="73">
        <v>0</v>
      </c>
      <c r="CF36" s="73">
        <v>0</v>
      </c>
      <c r="CG36" s="73">
        <v>0</v>
      </c>
      <c r="CH36" s="73">
        <v>0</v>
      </c>
      <c r="CI36" s="73">
        <v>0</v>
      </c>
      <c r="CJ36" s="73">
        <v>0</v>
      </c>
      <c r="CK36" s="73">
        <v>0</v>
      </c>
      <c r="CL36" s="73">
        <v>0</v>
      </c>
      <c r="CM36" s="73">
        <v>0</v>
      </c>
      <c r="CN36" s="73">
        <v>0</v>
      </c>
      <c r="CO36" s="73">
        <v>-61</v>
      </c>
      <c r="CP36" s="73">
        <v>0</v>
      </c>
      <c r="CQ36" s="73">
        <v>-64</v>
      </c>
      <c r="CR36" s="73">
        <v>31</v>
      </c>
      <c r="CS36" s="73">
        <v>0</v>
      </c>
      <c r="CT36" s="73">
        <v>0</v>
      </c>
      <c r="CU36" s="73">
        <v>0</v>
      </c>
      <c r="CV36" s="73">
        <v>0</v>
      </c>
      <c r="CW36" s="73">
        <v>0</v>
      </c>
      <c r="CX36" s="73">
        <v>0</v>
      </c>
      <c r="CY36" s="73">
        <v>0</v>
      </c>
      <c r="CZ36" s="73">
        <v>0</v>
      </c>
      <c r="DA36" s="73">
        <v>0</v>
      </c>
      <c r="DB36" s="73">
        <v>0</v>
      </c>
      <c r="DC36" s="73">
        <v>0</v>
      </c>
      <c r="DD36" s="73">
        <v>0</v>
      </c>
      <c r="DE36" s="73">
        <v>0</v>
      </c>
      <c r="DF36" s="73">
        <v>0</v>
      </c>
      <c r="DG36" s="73">
        <v>0</v>
      </c>
      <c r="DH36" s="73">
        <v>0</v>
      </c>
      <c r="DI36" s="73">
        <v>0</v>
      </c>
      <c r="DJ36" s="73">
        <v>0</v>
      </c>
      <c r="DK36" s="73">
        <v>0</v>
      </c>
      <c r="DL36" s="73">
        <v>0</v>
      </c>
      <c r="DM36" s="73">
        <v>0</v>
      </c>
      <c r="DN36" s="73">
        <v>0</v>
      </c>
      <c r="DO36" s="73">
        <v>0</v>
      </c>
      <c r="DP36" s="73">
        <v>0</v>
      </c>
      <c r="DQ36" s="73">
        <v>0</v>
      </c>
      <c r="DR36" s="73">
        <v>0</v>
      </c>
      <c r="DS36" s="73">
        <v>0</v>
      </c>
      <c r="DT36" s="73">
        <v>0</v>
      </c>
      <c r="DU36" s="73">
        <v>0</v>
      </c>
      <c r="DV36" s="73">
        <v>0</v>
      </c>
      <c r="DW36" s="73">
        <v>0</v>
      </c>
      <c r="DX36" s="73">
        <v>0</v>
      </c>
      <c r="DY36" s="73">
        <v>0</v>
      </c>
      <c r="DZ36" s="73">
        <v>0</v>
      </c>
      <c r="EA36" s="73">
        <v>0</v>
      </c>
      <c r="EB36" s="73">
        <v>0</v>
      </c>
      <c r="EC36" s="73">
        <v>0</v>
      </c>
      <c r="ED36" s="73">
        <v>0</v>
      </c>
      <c r="EE36" s="73">
        <v>0</v>
      </c>
      <c r="EF36" s="73">
        <v>0</v>
      </c>
      <c r="EG36" s="73">
        <v>0</v>
      </c>
      <c r="EH36" s="73">
        <v>0</v>
      </c>
      <c r="EI36" s="73">
        <v>0</v>
      </c>
      <c r="EJ36" s="73">
        <v>0</v>
      </c>
      <c r="EK36" s="73">
        <v>0</v>
      </c>
      <c r="EL36" s="73">
        <v>0</v>
      </c>
      <c r="EM36" s="73">
        <v>0</v>
      </c>
      <c r="EN36" s="73">
        <v>0</v>
      </c>
      <c r="EO36" s="73">
        <v>0</v>
      </c>
      <c r="EP36" s="73">
        <v>0</v>
      </c>
      <c r="EQ36" s="73">
        <v>0</v>
      </c>
      <c r="ER36" s="73">
        <v>0</v>
      </c>
      <c r="ES36" s="73">
        <v>0</v>
      </c>
      <c r="ET36" s="73">
        <v>0</v>
      </c>
      <c r="EU36" s="73">
        <v>0</v>
      </c>
      <c r="EV36" s="73">
        <v>0</v>
      </c>
      <c r="EW36" s="73">
        <v>0</v>
      </c>
      <c r="EX36" s="73">
        <v>0</v>
      </c>
      <c r="EY36" s="73">
        <v>0</v>
      </c>
      <c r="EZ36" s="73">
        <v>0</v>
      </c>
      <c r="FA36" s="73">
        <v>0</v>
      </c>
      <c r="FB36" s="73">
        <v>0</v>
      </c>
      <c r="FC36" s="73">
        <v>0</v>
      </c>
      <c r="FD36" s="73">
        <v>0</v>
      </c>
      <c r="FE36" s="73">
        <v>0</v>
      </c>
      <c r="FF36" s="73">
        <v>0</v>
      </c>
      <c r="FG36" s="73">
        <v>0</v>
      </c>
      <c r="FH36" s="73">
        <v>0</v>
      </c>
      <c r="FI36" s="73">
        <v>0</v>
      </c>
      <c r="FJ36" s="73">
        <v>0</v>
      </c>
      <c r="FK36" s="73">
        <v>0</v>
      </c>
      <c r="FL36" s="73">
        <v>0</v>
      </c>
      <c r="FM36" s="73">
        <v>0</v>
      </c>
      <c r="FN36" s="73">
        <v>0</v>
      </c>
      <c r="FO36" s="73">
        <v>0</v>
      </c>
      <c r="FP36" s="73">
        <v>0</v>
      </c>
      <c r="FQ36" s="73">
        <v>0</v>
      </c>
      <c r="FR36" s="73">
        <v>0</v>
      </c>
      <c r="FS36" s="73">
        <v>0</v>
      </c>
      <c r="FT36" s="73">
        <v>0</v>
      </c>
      <c r="FU36" s="73">
        <v>0</v>
      </c>
      <c r="FV36" s="73">
        <v>0</v>
      </c>
      <c r="FW36" s="73">
        <v>0</v>
      </c>
      <c r="FX36" s="73">
        <v>0</v>
      </c>
      <c r="FY36" s="73">
        <v>0</v>
      </c>
      <c r="FZ36" s="73">
        <v>0</v>
      </c>
      <c r="GA36" s="73">
        <v>0</v>
      </c>
      <c r="GB36" s="73">
        <v>0</v>
      </c>
      <c r="GC36" s="73">
        <v>0</v>
      </c>
      <c r="GD36" s="73">
        <v>0</v>
      </c>
      <c r="GE36" s="73">
        <v>0</v>
      </c>
      <c r="GF36" s="73">
        <v>0</v>
      </c>
      <c r="GG36" s="73">
        <v>-1527</v>
      </c>
      <c r="GH36" s="73">
        <v>-1208</v>
      </c>
      <c r="GI36" s="73">
        <v>-1087</v>
      </c>
      <c r="GJ36" s="73">
        <v>0</v>
      </c>
      <c r="GK36" s="73">
        <v>0</v>
      </c>
      <c r="GL36" s="73">
        <v>0</v>
      </c>
      <c r="GM36" s="73">
        <v>0</v>
      </c>
      <c r="GN36" s="73">
        <v>0</v>
      </c>
      <c r="GO36" s="73">
        <v>0</v>
      </c>
      <c r="GP36" s="73">
        <v>0</v>
      </c>
      <c r="GQ36" s="73">
        <v>0</v>
      </c>
      <c r="GR36" s="73">
        <v>0</v>
      </c>
      <c r="GS36" s="73">
        <v>0</v>
      </c>
      <c r="GT36" s="73">
        <v>0</v>
      </c>
      <c r="GU36" s="73">
        <v>0</v>
      </c>
      <c r="GV36" s="73">
        <v>0</v>
      </c>
      <c r="GW36" s="73">
        <v>0</v>
      </c>
      <c r="GX36" s="73">
        <v>0</v>
      </c>
      <c r="GY36" s="73">
        <v>0</v>
      </c>
      <c r="GZ36" s="73">
        <v>0</v>
      </c>
      <c r="HA36" s="73">
        <v>0</v>
      </c>
      <c r="HB36" s="73">
        <v>0</v>
      </c>
      <c r="HC36" s="73">
        <v>0</v>
      </c>
      <c r="HD36" s="73">
        <v>0</v>
      </c>
      <c r="HE36" s="73">
        <v>0</v>
      </c>
      <c r="HF36" s="73">
        <v>0</v>
      </c>
      <c r="HG36" s="73">
        <v>0</v>
      </c>
      <c r="HH36" s="73">
        <v>0</v>
      </c>
      <c r="HI36" s="73">
        <v>0</v>
      </c>
      <c r="HJ36" s="73">
        <v>0</v>
      </c>
      <c r="HK36" s="73">
        <v>0</v>
      </c>
      <c r="HL36" s="73">
        <v>0</v>
      </c>
      <c r="HM36" s="73">
        <v>0</v>
      </c>
      <c r="HN36" s="73">
        <v>0</v>
      </c>
      <c r="HO36" s="73">
        <v>0</v>
      </c>
      <c r="HP36" s="73">
        <v>13</v>
      </c>
      <c r="HQ36" s="73">
        <v>-2836</v>
      </c>
      <c r="HR36" s="73">
        <v>-8566</v>
      </c>
      <c r="HS36" s="73">
        <v>334</v>
      </c>
      <c r="HT36" s="73">
        <v>3732</v>
      </c>
      <c r="HU36" s="73">
        <v>287</v>
      </c>
      <c r="HV36" s="73">
        <v>-39</v>
      </c>
      <c r="HW36" s="73">
        <v>0</v>
      </c>
      <c r="HX36" s="73">
        <v>0</v>
      </c>
      <c r="HY36" s="73">
        <v>0</v>
      </c>
      <c r="HZ36" s="73">
        <v>0</v>
      </c>
      <c r="IA36" s="73">
        <v>0</v>
      </c>
      <c r="IB36" s="73">
        <v>0</v>
      </c>
      <c r="IC36" s="73">
        <v>0</v>
      </c>
      <c r="ID36" s="73">
        <v>0</v>
      </c>
      <c r="IE36" s="73">
        <v>0</v>
      </c>
      <c r="IF36" s="73">
        <v>0</v>
      </c>
      <c r="IG36" s="73">
        <v>0</v>
      </c>
      <c r="IH36" s="73">
        <v>0</v>
      </c>
      <c r="II36" s="73">
        <v>0</v>
      </c>
      <c r="IJ36" s="73">
        <v>0</v>
      </c>
      <c r="IK36" s="73">
        <v>0</v>
      </c>
      <c r="IL36" s="73">
        <v>0</v>
      </c>
      <c r="IM36" s="73">
        <v>0</v>
      </c>
      <c r="IN36" s="73">
        <v>0</v>
      </c>
      <c r="IO36" s="73">
        <v>0</v>
      </c>
      <c r="IP36" s="73">
        <v>0</v>
      </c>
      <c r="IQ36" s="73">
        <v>0</v>
      </c>
      <c r="IR36" s="73">
        <v>0</v>
      </c>
      <c r="IS36" s="73">
        <v>0</v>
      </c>
      <c r="IT36" s="73">
        <v>0</v>
      </c>
      <c r="IU36" s="73">
        <v>0</v>
      </c>
      <c r="IV36" s="73">
        <v>0</v>
      </c>
      <c r="IW36" s="73">
        <v>0</v>
      </c>
      <c r="IX36" s="73">
        <v>0</v>
      </c>
      <c r="IY36" s="73">
        <v>0</v>
      </c>
      <c r="IZ36" s="73">
        <v>0</v>
      </c>
      <c r="JA36" s="73">
        <v>0</v>
      </c>
      <c r="JB36" s="73">
        <v>0</v>
      </c>
      <c r="JC36" s="73">
        <v>0</v>
      </c>
      <c r="JD36" s="73">
        <v>0</v>
      </c>
      <c r="JE36" s="78">
        <v>0</v>
      </c>
      <c r="JF36" s="73">
        <v>0</v>
      </c>
      <c r="JG36" s="73">
        <v>-404</v>
      </c>
      <c r="JH36" s="73">
        <v>0</v>
      </c>
      <c r="JI36" s="73">
        <v>0</v>
      </c>
      <c r="JJ36" s="73">
        <v>0</v>
      </c>
      <c r="JK36" s="73">
        <v>0</v>
      </c>
      <c r="JL36" s="73">
        <v>0</v>
      </c>
      <c r="JM36" s="73">
        <v>0</v>
      </c>
      <c r="JN36" s="73">
        <v>0</v>
      </c>
      <c r="JO36" s="73">
        <v>0</v>
      </c>
      <c r="JP36" s="73">
        <v>0</v>
      </c>
      <c r="JQ36" s="73">
        <v>0</v>
      </c>
      <c r="JR36" s="73">
        <v>0</v>
      </c>
      <c r="JS36" s="73">
        <v>0</v>
      </c>
      <c r="JT36" s="73">
        <v>0</v>
      </c>
      <c r="JU36" s="73">
        <v>0</v>
      </c>
      <c r="JV36" s="73">
        <v>0</v>
      </c>
      <c r="JW36" s="73">
        <v>0</v>
      </c>
      <c r="JX36" s="73">
        <v>0</v>
      </c>
      <c r="JY36" s="73">
        <v>0</v>
      </c>
      <c r="JZ36" s="73">
        <v>0</v>
      </c>
      <c r="KA36" s="73">
        <v>0</v>
      </c>
      <c r="KB36" s="73">
        <v>0</v>
      </c>
      <c r="KC36" s="73">
        <v>0</v>
      </c>
      <c r="KD36" s="73">
        <v>0</v>
      </c>
      <c r="KE36" s="73">
        <v>0</v>
      </c>
      <c r="KF36" s="73">
        <v>0</v>
      </c>
      <c r="KG36" s="73">
        <v>0</v>
      </c>
      <c r="KH36" s="73">
        <v>0</v>
      </c>
      <c r="KI36" s="73">
        <v>0</v>
      </c>
      <c r="KJ36" s="73">
        <v>0</v>
      </c>
      <c r="KK36" s="73">
        <v>0</v>
      </c>
      <c r="KL36" s="73">
        <v>-1</v>
      </c>
      <c r="KM36" s="73">
        <v>0</v>
      </c>
      <c r="KN36" s="73">
        <v>0</v>
      </c>
      <c r="KO36" s="73">
        <v>0</v>
      </c>
      <c r="KP36" s="73">
        <v>0</v>
      </c>
      <c r="KQ36" s="73">
        <v>0</v>
      </c>
      <c r="KR36" s="73">
        <v>0</v>
      </c>
      <c r="KS36" s="73">
        <v>0</v>
      </c>
      <c r="KT36" s="73">
        <v>0</v>
      </c>
      <c r="KU36" s="73">
        <v>0</v>
      </c>
      <c r="KV36" s="73">
        <v>0</v>
      </c>
      <c r="KW36" s="73">
        <v>0</v>
      </c>
      <c r="KX36" s="73">
        <v>0</v>
      </c>
      <c r="KY36" s="73">
        <v>0</v>
      </c>
      <c r="KZ36" s="73">
        <v>0</v>
      </c>
      <c r="LA36" s="73">
        <v>0</v>
      </c>
      <c r="LB36" s="73">
        <v>0</v>
      </c>
      <c r="LC36" s="73">
        <v>0</v>
      </c>
      <c r="LD36" s="73">
        <v>0</v>
      </c>
      <c r="LE36" s="73">
        <v>0</v>
      </c>
      <c r="LF36" s="73">
        <v>0</v>
      </c>
      <c r="LG36" s="73">
        <v>0</v>
      </c>
      <c r="LH36" s="73">
        <v>0</v>
      </c>
      <c r="LI36" s="73">
        <v>0</v>
      </c>
      <c r="LJ36" s="73">
        <v>0</v>
      </c>
      <c r="LK36" s="73">
        <v>0</v>
      </c>
      <c r="LL36" s="73">
        <v>0</v>
      </c>
      <c r="LM36" s="73">
        <v>0</v>
      </c>
      <c r="LN36" s="73">
        <v>0</v>
      </c>
      <c r="LO36" s="73">
        <v>-941</v>
      </c>
      <c r="LP36" s="73">
        <v>-703</v>
      </c>
      <c r="LQ36" s="73">
        <v>1126753</v>
      </c>
      <c r="LR36" s="73">
        <v>2380</v>
      </c>
      <c r="LS36" s="73">
        <v>0</v>
      </c>
      <c r="LT36" s="73">
        <v>0</v>
      </c>
      <c r="LU36" s="73">
        <v>0</v>
      </c>
      <c r="LV36" s="73">
        <v>0</v>
      </c>
      <c r="LW36" s="73">
        <v>0</v>
      </c>
      <c r="LX36" s="73">
        <v>0</v>
      </c>
      <c r="LY36" s="73">
        <v>0</v>
      </c>
      <c r="LZ36" s="73">
        <v>0</v>
      </c>
      <c r="MA36" s="73">
        <v>0</v>
      </c>
      <c r="MB36" s="73">
        <v>0</v>
      </c>
      <c r="MC36" s="73">
        <v>0</v>
      </c>
      <c r="MD36" s="73">
        <v>0</v>
      </c>
      <c r="ME36" s="73">
        <v>0</v>
      </c>
      <c r="MF36" s="73">
        <v>0</v>
      </c>
      <c r="MG36" s="73">
        <v>0</v>
      </c>
      <c r="MH36" s="73">
        <v>0</v>
      </c>
      <c r="MI36" s="73">
        <v>0</v>
      </c>
      <c r="MJ36" s="73">
        <v>0</v>
      </c>
      <c r="MK36" s="73">
        <v>0</v>
      </c>
      <c r="ML36" s="73">
        <v>0</v>
      </c>
      <c r="MM36" s="73">
        <v>0</v>
      </c>
      <c r="MN36" s="73">
        <v>0</v>
      </c>
      <c r="MO36" s="73">
        <v>0</v>
      </c>
      <c r="MP36" s="73">
        <v>0</v>
      </c>
      <c r="MQ36" s="73">
        <v>0</v>
      </c>
      <c r="MR36" s="73">
        <v>0</v>
      </c>
      <c r="MS36" s="73">
        <v>0</v>
      </c>
      <c r="MT36" s="73">
        <v>0</v>
      </c>
      <c r="MU36" s="73">
        <v>0</v>
      </c>
      <c r="MV36" s="73">
        <v>0</v>
      </c>
      <c r="MW36" s="73">
        <v>0</v>
      </c>
      <c r="MX36" s="73">
        <v>0</v>
      </c>
      <c r="MY36" s="73">
        <v>0</v>
      </c>
      <c r="MZ36" s="73">
        <v>0</v>
      </c>
      <c r="NA36" s="73">
        <v>0</v>
      </c>
      <c r="NB36" s="73">
        <v>0</v>
      </c>
      <c r="NC36" s="73">
        <v>0</v>
      </c>
      <c r="ND36" s="73">
        <v>0</v>
      </c>
      <c r="NE36" s="73">
        <v>0</v>
      </c>
      <c r="NF36" s="73">
        <v>0</v>
      </c>
      <c r="NG36" s="73">
        <v>0</v>
      </c>
      <c r="NH36" s="73">
        <v>0</v>
      </c>
      <c r="NI36" s="73">
        <v>0</v>
      </c>
      <c r="NJ36" s="73">
        <v>0</v>
      </c>
      <c r="NK36" s="73">
        <v>0</v>
      </c>
      <c r="NL36" s="73">
        <v>0</v>
      </c>
      <c r="NM36" s="73">
        <v>0</v>
      </c>
      <c r="NN36" s="73">
        <v>0</v>
      </c>
      <c r="NO36" s="73">
        <v>0</v>
      </c>
      <c r="NP36" s="73">
        <v>0</v>
      </c>
      <c r="NQ36" s="73">
        <v>141</v>
      </c>
      <c r="NR36" s="73">
        <v>195</v>
      </c>
      <c r="NS36" s="73">
        <v>0</v>
      </c>
      <c r="NT36" s="73">
        <v>0</v>
      </c>
      <c r="NU36" s="73">
        <v>0</v>
      </c>
      <c r="NV36" s="73">
        <v>0</v>
      </c>
      <c r="NW36" s="73">
        <v>0</v>
      </c>
      <c r="NX36" s="73">
        <v>0</v>
      </c>
      <c r="NY36" s="73">
        <v>0</v>
      </c>
      <c r="NZ36" s="73">
        <v>0</v>
      </c>
      <c r="OA36" s="73">
        <v>0</v>
      </c>
      <c r="OB36" s="73">
        <v>0</v>
      </c>
      <c r="OC36" s="73">
        <v>0</v>
      </c>
      <c r="OD36" s="73">
        <v>0</v>
      </c>
      <c r="OE36" s="73">
        <v>0</v>
      </c>
      <c r="OF36" s="73">
        <v>0</v>
      </c>
      <c r="OG36" s="73">
        <v>0</v>
      </c>
      <c r="OH36" s="73">
        <v>0</v>
      </c>
      <c r="OI36" s="73">
        <v>0</v>
      </c>
      <c r="OJ36" s="73">
        <v>0</v>
      </c>
      <c r="OK36" s="73">
        <v>0</v>
      </c>
      <c r="OL36" s="73">
        <v>0</v>
      </c>
      <c r="OM36" s="73">
        <v>0</v>
      </c>
      <c r="ON36" s="73">
        <v>0</v>
      </c>
      <c r="OO36" s="73">
        <v>0</v>
      </c>
      <c r="OP36" s="73">
        <v>0</v>
      </c>
      <c r="OQ36" s="73">
        <v>0</v>
      </c>
      <c r="OR36" s="73">
        <v>0</v>
      </c>
      <c r="OS36" s="73">
        <v>0</v>
      </c>
      <c r="OT36" s="73">
        <v>0</v>
      </c>
      <c r="OU36" s="73">
        <v>0</v>
      </c>
      <c r="OV36" s="73">
        <v>0</v>
      </c>
      <c r="OW36" s="73">
        <v>0</v>
      </c>
      <c r="OX36" s="73">
        <v>0</v>
      </c>
      <c r="OY36" s="73">
        <v>0</v>
      </c>
      <c r="OZ36" s="73">
        <v>0</v>
      </c>
      <c r="PA36" s="73">
        <v>0</v>
      </c>
      <c r="PB36" s="73">
        <v>0</v>
      </c>
      <c r="PC36" s="73">
        <v>0</v>
      </c>
      <c r="PD36" s="73">
        <v>0</v>
      </c>
      <c r="PE36" s="73">
        <v>0</v>
      </c>
      <c r="PF36" s="73">
        <v>0</v>
      </c>
      <c r="PG36" s="73">
        <v>0</v>
      </c>
      <c r="PH36" s="73">
        <v>0</v>
      </c>
      <c r="PI36" s="73">
        <v>0</v>
      </c>
      <c r="PJ36" s="73">
        <v>0</v>
      </c>
      <c r="PK36" s="73">
        <v>0</v>
      </c>
      <c r="PL36" s="73">
        <v>0</v>
      </c>
      <c r="PM36" s="73">
        <v>0</v>
      </c>
      <c r="PN36" s="73">
        <v>0</v>
      </c>
      <c r="PO36" s="73">
        <v>0</v>
      </c>
      <c r="PP36" s="73">
        <v>0</v>
      </c>
      <c r="PQ36" s="73">
        <v>0</v>
      </c>
      <c r="PR36" s="73">
        <v>0</v>
      </c>
      <c r="PS36" s="73">
        <v>0</v>
      </c>
      <c r="PT36" s="73">
        <v>138</v>
      </c>
      <c r="PU36" s="73">
        <v>0</v>
      </c>
      <c r="PV36" s="73">
        <v>0</v>
      </c>
      <c r="PW36" s="73">
        <v>0</v>
      </c>
      <c r="PX36" s="73">
        <v>0</v>
      </c>
      <c r="PY36" s="73">
        <v>61</v>
      </c>
      <c r="PZ36" s="73">
        <v>66</v>
      </c>
      <c r="QA36" s="73">
        <v>390</v>
      </c>
      <c r="QB36" s="73">
        <v>287</v>
      </c>
      <c r="QC36" s="73">
        <v>151</v>
      </c>
      <c r="QD36" s="73">
        <v>0</v>
      </c>
      <c r="QE36" s="73">
        <v>0</v>
      </c>
      <c r="QF36" s="73">
        <v>0</v>
      </c>
      <c r="QG36" s="73">
        <v>0</v>
      </c>
      <c r="QH36" s="73">
        <v>0</v>
      </c>
      <c r="QI36" s="73">
        <v>0</v>
      </c>
      <c r="QJ36" s="73">
        <v>0</v>
      </c>
      <c r="QK36" s="73">
        <v>0</v>
      </c>
      <c r="QL36" s="73">
        <v>0</v>
      </c>
      <c r="QM36" s="73">
        <v>0</v>
      </c>
      <c r="QN36" s="73">
        <v>0</v>
      </c>
      <c r="QO36" s="73">
        <v>0</v>
      </c>
      <c r="QP36" s="73">
        <v>0</v>
      </c>
      <c r="QQ36" s="73">
        <v>0</v>
      </c>
      <c r="QR36" s="73">
        <v>0</v>
      </c>
      <c r="QS36" s="73">
        <v>0</v>
      </c>
      <c r="QT36" s="73">
        <v>0</v>
      </c>
      <c r="QU36" s="73">
        <v>0</v>
      </c>
      <c r="QV36" s="73">
        <v>0</v>
      </c>
      <c r="QW36" s="73">
        <v>0</v>
      </c>
      <c r="QX36" s="73">
        <v>0</v>
      </c>
      <c r="QY36" s="73">
        <v>0</v>
      </c>
      <c r="QZ36" s="73">
        <v>0</v>
      </c>
      <c r="RA36" s="73">
        <v>0</v>
      </c>
      <c r="RB36" s="73">
        <v>0</v>
      </c>
      <c r="RC36" s="73">
        <v>100</v>
      </c>
      <c r="RD36" s="73">
        <v>0</v>
      </c>
      <c r="RE36" s="73">
        <v>0</v>
      </c>
      <c r="RF36" s="73">
        <v>0</v>
      </c>
      <c r="RG36" s="73">
        <v>0</v>
      </c>
      <c r="RH36" s="73">
        <v>0</v>
      </c>
      <c r="RI36" s="73">
        <v>0</v>
      </c>
      <c r="RJ36" s="73">
        <v>0</v>
      </c>
      <c r="RK36" s="73">
        <v>0</v>
      </c>
      <c r="RL36" s="73">
        <v>0</v>
      </c>
      <c r="RM36" s="73">
        <v>0</v>
      </c>
      <c r="RN36" s="73">
        <v>0</v>
      </c>
      <c r="RO36" s="73">
        <v>0</v>
      </c>
      <c r="RP36" s="73">
        <v>0</v>
      </c>
      <c r="RQ36" s="73">
        <v>0</v>
      </c>
      <c r="RR36" s="73">
        <v>0</v>
      </c>
      <c r="RS36" s="73">
        <v>0</v>
      </c>
      <c r="RT36" s="73">
        <v>0</v>
      </c>
      <c r="RU36" s="73">
        <v>0</v>
      </c>
      <c r="RV36" s="73">
        <v>0</v>
      </c>
      <c r="RW36" s="73">
        <v>0</v>
      </c>
      <c r="RX36" s="73">
        <v>0</v>
      </c>
      <c r="RY36" s="73">
        <v>0</v>
      </c>
      <c r="RZ36" s="73">
        <v>0</v>
      </c>
      <c r="SA36" s="73">
        <v>0</v>
      </c>
      <c r="SB36" s="73">
        <v>0</v>
      </c>
      <c r="SC36" s="73">
        <v>0</v>
      </c>
      <c r="SD36" s="73">
        <v>0</v>
      </c>
      <c r="SE36" s="73">
        <v>0</v>
      </c>
      <c r="SF36" s="73">
        <v>0</v>
      </c>
      <c r="SG36" s="73">
        <v>0</v>
      </c>
      <c r="SH36" s="73">
        <v>0</v>
      </c>
      <c r="SI36" s="73">
        <v>0</v>
      </c>
      <c r="SJ36" s="73">
        <v>0</v>
      </c>
      <c r="SK36" s="73">
        <v>0</v>
      </c>
      <c r="SL36" s="73">
        <v>0</v>
      </c>
      <c r="SM36" s="73">
        <v>-384</v>
      </c>
      <c r="SN36" s="73">
        <v>51</v>
      </c>
      <c r="SO36" s="73">
        <v>2</v>
      </c>
      <c r="SP36" s="73">
        <v>-219</v>
      </c>
      <c r="SQ36" s="73">
        <v>0</v>
      </c>
      <c r="SR36" s="73">
        <v>0</v>
      </c>
      <c r="SS36" s="73">
        <v>0</v>
      </c>
      <c r="ST36" s="73">
        <v>0</v>
      </c>
      <c r="SU36" s="73">
        <v>0</v>
      </c>
      <c r="SV36" s="73">
        <v>0</v>
      </c>
      <c r="SW36" s="73">
        <v>20</v>
      </c>
      <c r="SX36" s="73">
        <v>0</v>
      </c>
    </row>
    <row r="37" spans="1:518">
      <c r="A37" s="25" t="s">
        <v>432</v>
      </c>
      <c r="B37" s="27"/>
      <c r="C37" s="73">
        <v>-2031074</v>
      </c>
      <c r="D37" s="73">
        <v>650488</v>
      </c>
      <c r="E37" s="73">
        <v>-300839</v>
      </c>
      <c r="F37" s="73">
        <v>-2715626</v>
      </c>
      <c r="G37" s="73">
        <v>-4846241</v>
      </c>
      <c r="H37" s="73">
        <v>12342359</v>
      </c>
      <c r="I37" s="73">
        <v>-767548</v>
      </c>
      <c r="J37" s="73">
        <v>234304</v>
      </c>
      <c r="K37" s="73">
        <v>740625</v>
      </c>
      <c r="L37" s="73">
        <v>424813</v>
      </c>
      <c r="M37" s="73">
        <v>-180472</v>
      </c>
      <c r="N37" s="73">
        <v>1814542</v>
      </c>
      <c r="O37" s="73">
        <v>-79652</v>
      </c>
      <c r="P37" s="73">
        <v>-246057</v>
      </c>
      <c r="Q37" s="73">
        <v>89933</v>
      </c>
      <c r="R37" s="73">
        <v>-108032</v>
      </c>
      <c r="S37" s="73">
        <v>400232</v>
      </c>
      <c r="T37" s="73">
        <v>1071925</v>
      </c>
      <c r="U37" s="73">
        <v>996086</v>
      </c>
      <c r="V37" s="73">
        <v>244801</v>
      </c>
      <c r="W37" s="73">
        <v>-233450</v>
      </c>
      <c r="X37" s="73">
        <v>-87596</v>
      </c>
      <c r="Y37" s="73">
        <v>165475</v>
      </c>
      <c r="Z37" s="73">
        <v>189526</v>
      </c>
      <c r="AA37" s="73">
        <v>668604</v>
      </c>
      <c r="AB37" s="73">
        <v>-114301</v>
      </c>
      <c r="AC37" s="73">
        <v>-1012747</v>
      </c>
      <c r="AD37" s="73">
        <v>395926</v>
      </c>
      <c r="AE37" s="73">
        <v>297818</v>
      </c>
      <c r="AF37" s="73">
        <v>740228</v>
      </c>
      <c r="AG37" s="73">
        <v>110401</v>
      </c>
      <c r="AH37" s="73">
        <v>432874</v>
      </c>
      <c r="AI37" s="73">
        <v>-586578</v>
      </c>
      <c r="AJ37" s="73">
        <v>-1322752</v>
      </c>
      <c r="AK37" s="73">
        <v>-702265</v>
      </c>
      <c r="AL37" s="73">
        <v>4478528</v>
      </c>
      <c r="AM37" s="73">
        <v>-142952</v>
      </c>
      <c r="AN37" s="73">
        <v>383587</v>
      </c>
      <c r="AO37" s="73">
        <v>-811163</v>
      </c>
      <c r="AP37" s="73">
        <v>729332</v>
      </c>
      <c r="AQ37" s="73">
        <v>-53065</v>
      </c>
      <c r="AR37" s="73">
        <v>509613</v>
      </c>
      <c r="AS37" s="73">
        <v>1140566</v>
      </c>
      <c r="AT37" s="73">
        <v>-60623</v>
      </c>
      <c r="AU37" s="73">
        <v>2815309</v>
      </c>
      <c r="AV37" s="73">
        <v>-469973</v>
      </c>
      <c r="AW37" s="73">
        <v>600869</v>
      </c>
      <c r="AX37" s="73">
        <v>4933914</v>
      </c>
      <c r="AY37" s="73">
        <v>-422326</v>
      </c>
      <c r="AZ37" s="73">
        <v>239563</v>
      </c>
      <c r="BA37" s="73">
        <v>144061</v>
      </c>
      <c r="BB37" s="73">
        <v>991311</v>
      </c>
      <c r="BC37" s="73">
        <v>457451</v>
      </c>
      <c r="BD37" s="73">
        <v>1729231</v>
      </c>
      <c r="BE37" s="73">
        <v>3572836</v>
      </c>
      <c r="BF37" s="73">
        <v>3087464</v>
      </c>
      <c r="BG37" s="73">
        <v>-796517</v>
      </c>
      <c r="BH37" s="73">
        <v>-8380414</v>
      </c>
      <c r="BI37" s="73">
        <v>7187565</v>
      </c>
      <c r="BJ37" s="73">
        <v>21790672</v>
      </c>
      <c r="BK37" s="73">
        <v>-132031</v>
      </c>
      <c r="BL37" s="73">
        <v>100676</v>
      </c>
      <c r="BM37" s="73">
        <v>54472</v>
      </c>
      <c r="BN37" s="73">
        <v>420341</v>
      </c>
      <c r="BO37" s="73">
        <v>75537</v>
      </c>
      <c r="BP37" s="73">
        <v>644317</v>
      </c>
      <c r="BQ37" s="73">
        <v>-320456</v>
      </c>
      <c r="BR37" s="73">
        <v>-415104</v>
      </c>
      <c r="BS37" s="73">
        <v>2542396</v>
      </c>
      <c r="BT37" s="73">
        <v>223864</v>
      </c>
      <c r="BU37" s="73">
        <v>333085</v>
      </c>
      <c r="BV37" s="73">
        <v>3023910</v>
      </c>
      <c r="BW37" s="73">
        <v>-6591996</v>
      </c>
      <c r="BX37" s="73">
        <v>4703231</v>
      </c>
      <c r="BY37" s="73">
        <v>-679502</v>
      </c>
      <c r="BZ37" s="73">
        <v>1573544</v>
      </c>
      <c r="CA37" s="73">
        <v>-3884619</v>
      </c>
      <c r="CB37" s="73">
        <v>5541032</v>
      </c>
      <c r="CC37" s="73">
        <v>-91438</v>
      </c>
      <c r="CD37" s="73">
        <v>-340976</v>
      </c>
      <c r="CE37" s="73">
        <v>952314</v>
      </c>
      <c r="CF37" s="73">
        <v>-195562</v>
      </c>
      <c r="CG37" s="73">
        <v>563745</v>
      </c>
      <c r="CH37" s="73">
        <v>827782</v>
      </c>
      <c r="CI37" s="73">
        <v>197958</v>
      </c>
      <c r="CJ37" s="73">
        <v>-1802380</v>
      </c>
      <c r="CK37" s="73">
        <v>1178036</v>
      </c>
      <c r="CL37" s="73">
        <v>1085650</v>
      </c>
      <c r="CM37" s="73">
        <v>1380451</v>
      </c>
      <c r="CN37" s="73">
        <v>1532016</v>
      </c>
      <c r="CO37" s="73">
        <v>7718440</v>
      </c>
      <c r="CP37" s="73">
        <v>2268329</v>
      </c>
      <c r="CQ37" s="73">
        <v>-5575302</v>
      </c>
      <c r="CR37" s="73">
        <v>3136974</v>
      </c>
      <c r="CS37" s="73">
        <v>-4191632</v>
      </c>
      <c r="CT37" s="73">
        <v>11648094</v>
      </c>
      <c r="CU37" s="73">
        <v>-131678</v>
      </c>
      <c r="CV37" s="73">
        <v>129754</v>
      </c>
      <c r="CW37" s="73">
        <v>-106639</v>
      </c>
      <c r="CX37" s="73">
        <v>360355</v>
      </c>
      <c r="CY37" s="73">
        <v>152844</v>
      </c>
      <c r="CZ37" s="73">
        <v>395615</v>
      </c>
      <c r="DA37" s="73">
        <v>-39563</v>
      </c>
      <c r="DB37" s="73">
        <v>-232490</v>
      </c>
      <c r="DC37" s="73">
        <v>1545674</v>
      </c>
      <c r="DD37" s="73">
        <v>-863990</v>
      </c>
      <c r="DE37" s="73">
        <v>640236</v>
      </c>
      <c r="DF37" s="73">
        <v>1320784</v>
      </c>
      <c r="DG37" s="73">
        <v>4010388</v>
      </c>
      <c r="DH37" s="73">
        <v>-4146111</v>
      </c>
      <c r="DI37" s="73">
        <v>5280545</v>
      </c>
      <c r="DJ37" s="73">
        <v>-4488491</v>
      </c>
      <c r="DK37" s="73">
        <v>1359920</v>
      </c>
      <c r="DL37" s="73">
        <v>4604101</v>
      </c>
      <c r="DM37" s="73">
        <v>543382</v>
      </c>
      <c r="DN37" s="73">
        <v>-130245</v>
      </c>
      <c r="DO37" s="73">
        <v>46413</v>
      </c>
      <c r="DP37" s="73">
        <v>490308</v>
      </c>
      <c r="DQ37" s="73">
        <v>339872</v>
      </c>
      <c r="DR37" s="73">
        <v>1697622</v>
      </c>
      <c r="DS37" s="73">
        <v>-1788518</v>
      </c>
      <c r="DT37" s="73">
        <v>1067255</v>
      </c>
      <c r="DU37" s="73">
        <v>-2139272</v>
      </c>
      <c r="DV37" s="73">
        <v>1184271</v>
      </c>
      <c r="DW37" s="73">
        <v>1765320</v>
      </c>
      <c r="DX37" s="73">
        <v>5678201</v>
      </c>
      <c r="DY37" s="73">
        <v>15587276</v>
      </c>
      <c r="DZ37" s="73">
        <v>-1285263</v>
      </c>
      <c r="EA37" s="73">
        <v>1993065</v>
      </c>
      <c r="EB37" s="73">
        <v>-347044</v>
      </c>
      <c r="EC37" s="73">
        <v>-4379211</v>
      </c>
      <c r="ED37" s="73">
        <v>10947323</v>
      </c>
      <c r="EE37" s="73">
        <v>-3780241</v>
      </c>
      <c r="EF37" s="73">
        <v>-1977942</v>
      </c>
      <c r="EG37" s="73">
        <v>1223726</v>
      </c>
      <c r="EH37" s="73">
        <v>3065475</v>
      </c>
      <c r="EI37" s="73">
        <v>1839321</v>
      </c>
      <c r="EJ37" s="73">
        <v>8703332</v>
      </c>
      <c r="EK37" s="73">
        <v>-624984</v>
      </c>
      <c r="EL37" s="73">
        <v>631304</v>
      </c>
      <c r="EM37" s="73">
        <v>472152</v>
      </c>
      <c r="EN37" s="73">
        <v>-1286764</v>
      </c>
      <c r="EO37" s="73">
        <v>723780</v>
      </c>
      <c r="EP37" s="73">
        <v>894572</v>
      </c>
      <c r="EQ37" s="73">
        <v>536913</v>
      </c>
      <c r="ER37" s="73">
        <v>-555896</v>
      </c>
      <c r="ES37" s="73">
        <v>724506</v>
      </c>
      <c r="ET37" s="73">
        <v>649574</v>
      </c>
      <c r="EU37" s="73">
        <v>917465</v>
      </c>
      <c r="EV37" s="73">
        <v>1365977</v>
      </c>
      <c r="EW37" s="73">
        <v>1685039</v>
      </c>
      <c r="EX37" s="73">
        <v>-2692860</v>
      </c>
      <c r="EY37" s="73">
        <v>993360</v>
      </c>
      <c r="EZ37" s="73">
        <v>570909</v>
      </c>
      <c r="FA37" s="73">
        <v>92714</v>
      </c>
      <c r="FB37" s="73">
        <v>1883822</v>
      </c>
      <c r="FC37" s="73">
        <v>-225451</v>
      </c>
      <c r="FD37" s="73">
        <v>311788</v>
      </c>
      <c r="FE37" s="73">
        <v>350961</v>
      </c>
      <c r="FF37" s="73">
        <v>-602267</v>
      </c>
      <c r="FG37" s="73">
        <v>539471</v>
      </c>
      <c r="FH37" s="73">
        <v>1077373</v>
      </c>
      <c r="FI37" s="73">
        <v>2180330</v>
      </c>
      <c r="FJ37" s="73">
        <v>1035251</v>
      </c>
      <c r="FK37" s="73">
        <v>-950010</v>
      </c>
      <c r="FL37" s="73">
        <v>3125437</v>
      </c>
      <c r="FM37" s="73">
        <v>-2192796</v>
      </c>
      <c r="FN37" s="73">
        <v>2297374</v>
      </c>
      <c r="FO37" s="73">
        <v>5764</v>
      </c>
      <c r="FP37" s="73">
        <v>-118894</v>
      </c>
      <c r="FQ37" s="73">
        <v>-812887</v>
      </c>
      <c r="FR37" s="73">
        <v>799707</v>
      </c>
      <c r="FS37" s="73">
        <v>960649</v>
      </c>
      <c r="FT37" s="73">
        <v>742812</v>
      </c>
      <c r="FU37" s="73">
        <v>429130</v>
      </c>
      <c r="FV37" s="73">
        <v>-746308</v>
      </c>
      <c r="FW37" s="73">
        <v>1443336</v>
      </c>
      <c r="FX37" s="73">
        <v>-478066</v>
      </c>
      <c r="FY37" s="73">
        <v>1079967</v>
      </c>
      <c r="FZ37" s="73">
        <v>1255155</v>
      </c>
      <c r="GA37" s="73">
        <v>470805</v>
      </c>
      <c r="GB37" s="73">
        <v>44775</v>
      </c>
      <c r="GC37" s="73">
        <v>515657</v>
      </c>
      <c r="GD37" s="73">
        <v>-803847</v>
      </c>
      <c r="GE37" s="73">
        <v>658329</v>
      </c>
      <c r="GF37" s="73">
        <v>1987603</v>
      </c>
      <c r="GG37" s="73">
        <v>145315</v>
      </c>
      <c r="GH37" s="73">
        <v>942861</v>
      </c>
      <c r="GI37" s="73">
        <v>132517</v>
      </c>
      <c r="GJ37" s="73">
        <v>-408365</v>
      </c>
      <c r="GK37" s="73">
        <v>1600654</v>
      </c>
      <c r="GL37" s="73">
        <v>1739986</v>
      </c>
      <c r="GM37" s="73">
        <v>-513334</v>
      </c>
      <c r="GN37" s="73">
        <v>-668100</v>
      </c>
      <c r="GO37" s="73">
        <v>550782</v>
      </c>
      <c r="GP37" s="73">
        <v>747775</v>
      </c>
      <c r="GQ37" s="73">
        <v>492877</v>
      </c>
      <c r="GR37" s="73">
        <v>2175441</v>
      </c>
      <c r="GS37" s="73">
        <v>-1574519</v>
      </c>
      <c r="GT37" s="73">
        <v>1240118</v>
      </c>
      <c r="GU37" s="73">
        <v>2837091</v>
      </c>
      <c r="GV37" s="73">
        <v>941213</v>
      </c>
      <c r="GW37" s="73">
        <v>1920806</v>
      </c>
      <c r="GX37" s="73">
        <v>4277740</v>
      </c>
      <c r="GY37" s="73">
        <v>-253441</v>
      </c>
      <c r="GZ37" s="73">
        <v>403972</v>
      </c>
      <c r="HA37" s="73">
        <v>227409</v>
      </c>
      <c r="HB37" s="73">
        <v>371915</v>
      </c>
      <c r="HC37" s="73">
        <v>-845903</v>
      </c>
      <c r="HD37" s="73">
        <v>1253912</v>
      </c>
      <c r="HE37" s="73">
        <v>-791676</v>
      </c>
      <c r="HF37" s="73">
        <v>-128708</v>
      </c>
      <c r="HG37" s="73">
        <v>-83191</v>
      </c>
      <c r="HH37" s="73">
        <v>333102</v>
      </c>
      <c r="HI37" s="73">
        <v>344633</v>
      </c>
      <c r="HJ37" s="73">
        <v>521847</v>
      </c>
      <c r="HK37" s="73">
        <v>1277126</v>
      </c>
      <c r="HL37" s="73">
        <v>-155742</v>
      </c>
      <c r="HM37" s="73">
        <v>1257861</v>
      </c>
      <c r="HN37" s="73">
        <v>-919432</v>
      </c>
      <c r="HO37" s="73">
        <v>-97328</v>
      </c>
      <c r="HP37" s="73">
        <v>5804105</v>
      </c>
      <c r="HQ37" s="73">
        <v>2883062</v>
      </c>
      <c r="HR37" s="73">
        <v>-7458273</v>
      </c>
      <c r="HS37" s="73">
        <v>1683018</v>
      </c>
      <c r="HT37" s="73">
        <v>2946663</v>
      </c>
      <c r="HU37" s="73">
        <v>-2951328</v>
      </c>
      <c r="HV37" s="73">
        <v>10481523</v>
      </c>
      <c r="HW37" s="73">
        <v>-407034</v>
      </c>
      <c r="HX37" s="73">
        <v>-1401548</v>
      </c>
      <c r="HY37" s="73">
        <v>2540031</v>
      </c>
      <c r="HZ37" s="73">
        <v>-1499550</v>
      </c>
      <c r="IA37" s="73">
        <v>1412108</v>
      </c>
      <c r="IB37" s="73">
        <v>3103755</v>
      </c>
      <c r="IC37" s="73">
        <v>2276241</v>
      </c>
      <c r="ID37" s="73">
        <v>184268</v>
      </c>
      <c r="IE37" s="73">
        <v>-2584614</v>
      </c>
      <c r="IF37" s="73">
        <v>1115393</v>
      </c>
      <c r="IG37" s="73">
        <v>310795</v>
      </c>
      <c r="IH37" s="73">
        <v>3274440</v>
      </c>
      <c r="II37" s="73">
        <v>1072793</v>
      </c>
      <c r="IJ37" s="73">
        <v>-1775214</v>
      </c>
      <c r="IK37" s="73">
        <v>4883301</v>
      </c>
      <c r="IL37" s="73">
        <v>-3509081</v>
      </c>
      <c r="IM37" s="73">
        <v>-956300</v>
      </c>
      <c r="IN37" s="73">
        <v>5079425</v>
      </c>
      <c r="IO37" s="73">
        <v>-1074212</v>
      </c>
      <c r="IP37" s="73">
        <v>882574</v>
      </c>
      <c r="IQ37" s="73">
        <v>-1281713</v>
      </c>
      <c r="IR37" s="73">
        <v>-126502</v>
      </c>
      <c r="IS37" s="73">
        <v>1298401</v>
      </c>
      <c r="IT37" s="73">
        <v>5632552</v>
      </c>
      <c r="IU37" s="73">
        <v>1126261</v>
      </c>
      <c r="IV37" s="73">
        <v>-367152</v>
      </c>
      <c r="IW37" s="73">
        <v>381789</v>
      </c>
      <c r="IX37" s="73">
        <v>1281810</v>
      </c>
      <c r="IY37" s="73">
        <v>362702</v>
      </c>
      <c r="IZ37" s="73">
        <v>2533657</v>
      </c>
      <c r="JA37" s="73">
        <v>-2672038</v>
      </c>
      <c r="JB37" s="73">
        <v>2110579</v>
      </c>
      <c r="JC37" s="73">
        <v>2208295</v>
      </c>
      <c r="JD37" s="73">
        <v>-499300</v>
      </c>
      <c r="JE37" s="78">
        <v>1416439</v>
      </c>
      <c r="JF37" s="73">
        <v>3272585</v>
      </c>
      <c r="JG37" s="73">
        <v>21992</v>
      </c>
      <c r="JH37" s="73">
        <v>-3669401</v>
      </c>
      <c r="JI37" s="73">
        <v>-3072767</v>
      </c>
      <c r="JJ37" s="73">
        <v>645179</v>
      </c>
      <c r="JK37" s="73">
        <v>3386083</v>
      </c>
      <c r="JL37" s="73">
        <v>7784633</v>
      </c>
      <c r="JM37" s="73">
        <v>24364</v>
      </c>
      <c r="JN37" s="73">
        <v>434855</v>
      </c>
      <c r="JO37" s="73">
        <v>-358578</v>
      </c>
      <c r="JP37" s="73">
        <v>-353272</v>
      </c>
      <c r="JQ37" s="73">
        <v>493987</v>
      </c>
      <c r="JR37" s="73">
        <v>731262</v>
      </c>
      <c r="JS37" s="73">
        <v>-64876</v>
      </c>
      <c r="JT37" s="73">
        <v>697748</v>
      </c>
      <c r="JU37" s="73">
        <v>-1503871</v>
      </c>
      <c r="JV37" s="73">
        <v>-154900</v>
      </c>
      <c r="JW37" s="73">
        <v>1575995</v>
      </c>
      <c r="JX37" s="73">
        <v>1858493</v>
      </c>
      <c r="JY37" s="73">
        <v>-140192</v>
      </c>
      <c r="JZ37" s="73">
        <v>-253612</v>
      </c>
      <c r="KA37" s="73">
        <v>1340392</v>
      </c>
      <c r="KB37" s="73">
        <v>-760056</v>
      </c>
      <c r="KC37" s="73">
        <v>600083</v>
      </c>
      <c r="KD37" s="73">
        <v>1204645</v>
      </c>
      <c r="KE37" s="73">
        <v>1073885</v>
      </c>
      <c r="KF37" s="73">
        <v>487492</v>
      </c>
      <c r="KG37" s="73">
        <v>2136129</v>
      </c>
      <c r="KH37" s="73">
        <v>1414067</v>
      </c>
      <c r="KI37" s="73">
        <v>-419716</v>
      </c>
      <c r="KJ37" s="73">
        <v>4095622</v>
      </c>
      <c r="KK37" s="73">
        <v>-189974</v>
      </c>
      <c r="KL37" s="73">
        <v>1445653</v>
      </c>
      <c r="KM37" s="73">
        <v>-957166</v>
      </c>
      <c r="KN37" s="73">
        <v>336438</v>
      </c>
      <c r="KO37" s="73">
        <v>325679</v>
      </c>
      <c r="KP37" s="73">
        <v>738236</v>
      </c>
      <c r="KQ37" s="73">
        <v>562996</v>
      </c>
      <c r="KR37" s="73">
        <v>-2293036</v>
      </c>
      <c r="KS37" s="73">
        <v>-417881</v>
      </c>
      <c r="KT37" s="73">
        <v>674471</v>
      </c>
      <c r="KU37" s="73">
        <v>230736</v>
      </c>
      <c r="KV37" s="73">
        <v>3900066</v>
      </c>
      <c r="KW37" s="73">
        <v>37140585</v>
      </c>
      <c r="KX37" s="73">
        <v>1217915</v>
      </c>
      <c r="KY37" s="73">
        <v>-9970243</v>
      </c>
      <c r="KZ37" s="73">
        <v>-13193681</v>
      </c>
      <c r="LA37" s="73">
        <v>7201629</v>
      </c>
      <c r="LB37" s="73">
        <v>22444347</v>
      </c>
      <c r="LC37" s="73">
        <v>-75470</v>
      </c>
      <c r="LD37" s="73">
        <v>-860302</v>
      </c>
      <c r="LE37" s="73">
        <v>621221</v>
      </c>
      <c r="LF37" s="73">
        <v>812191</v>
      </c>
      <c r="LG37" s="73">
        <v>57970</v>
      </c>
      <c r="LH37" s="73">
        <v>805915</v>
      </c>
      <c r="LI37" s="73">
        <v>-882032</v>
      </c>
      <c r="LJ37" s="73">
        <v>7298</v>
      </c>
      <c r="LK37" s="73">
        <v>363080</v>
      </c>
      <c r="LL37" s="73">
        <v>263725</v>
      </c>
      <c r="LM37" s="73">
        <v>348253</v>
      </c>
      <c r="LN37" s="73">
        <v>1698876</v>
      </c>
      <c r="LO37" s="73">
        <v>520232</v>
      </c>
      <c r="LP37" s="73">
        <v>-4791839</v>
      </c>
      <c r="LQ37" s="73">
        <v>1320638</v>
      </c>
      <c r="LR37" s="73">
        <v>-8533704</v>
      </c>
      <c r="LS37" s="73">
        <v>-457347</v>
      </c>
      <c r="LT37" s="73">
        <v>23064456</v>
      </c>
      <c r="LU37" s="73">
        <v>958580</v>
      </c>
      <c r="LV37" s="73">
        <v>-640007</v>
      </c>
      <c r="LW37" s="73">
        <v>448651</v>
      </c>
      <c r="LX37" s="73">
        <v>-413283</v>
      </c>
      <c r="LY37" s="73">
        <v>581046</v>
      </c>
      <c r="LZ37" s="73">
        <v>1576688</v>
      </c>
      <c r="MA37" s="73">
        <v>-218229</v>
      </c>
      <c r="MB37" s="73">
        <v>-65411</v>
      </c>
      <c r="MC37" s="73">
        <v>-287049</v>
      </c>
      <c r="MD37" s="73">
        <v>116570</v>
      </c>
      <c r="ME37" s="73">
        <v>467201</v>
      </c>
      <c r="MF37" s="73">
        <v>360225</v>
      </c>
      <c r="MG37" s="73">
        <v>-344301</v>
      </c>
      <c r="MH37" s="73">
        <v>-10621775</v>
      </c>
      <c r="MI37" s="73">
        <v>836859</v>
      </c>
      <c r="MJ37" s="73">
        <v>3507609</v>
      </c>
      <c r="MK37" s="73">
        <v>-1754673</v>
      </c>
      <c r="ML37" s="73">
        <v>10057796</v>
      </c>
      <c r="MM37" s="73">
        <v>-407013</v>
      </c>
      <c r="MN37" s="73">
        <v>-224131</v>
      </c>
      <c r="MO37" s="73">
        <v>144647</v>
      </c>
      <c r="MP37" s="73">
        <v>196338</v>
      </c>
      <c r="MQ37" s="73">
        <v>182938</v>
      </c>
      <c r="MR37" s="73">
        <v>601341</v>
      </c>
      <c r="MS37" s="73">
        <v>398725</v>
      </c>
      <c r="MT37" s="73">
        <v>-670209</v>
      </c>
      <c r="MU37" s="73">
        <v>782277</v>
      </c>
      <c r="MV37" s="73">
        <v>89667</v>
      </c>
      <c r="MW37" s="73">
        <v>485324</v>
      </c>
      <c r="MX37" s="73">
        <v>953299</v>
      </c>
      <c r="MY37" s="73">
        <v>-339385</v>
      </c>
      <c r="MZ37" s="73">
        <v>176749</v>
      </c>
      <c r="NA37" s="73">
        <v>266718</v>
      </c>
      <c r="NB37" s="73">
        <v>298080</v>
      </c>
      <c r="NC37" s="73">
        <v>917185</v>
      </c>
      <c r="ND37" s="73">
        <v>539784</v>
      </c>
      <c r="NE37" s="73">
        <v>-1602796</v>
      </c>
      <c r="NF37" s="73">
        <v>1934071</v>
      </c>
      <c r="NG37" s="73">
        <v>-1020374</v>
      </c>
      <c r="NH37" s="73">
        <v>1855661</v>
      </c>
      <c r="NI37" s="73">
        <v>222190</v>
      </c>
      <c r="NJ37" s="73">
        <v>3811310</v>
      </c>
      <c r="NK37" s="73">
        <v>848288</v>
      </c>
      <c r="NL37" s="73">
        <v>1053793</v>
      </c>
      <c r="NM37" s="73">
        <v>-1254150</v>
      </c>
      <c r="NN37" s="73">
        <v>-3853580</v>
      </c>
      <c r="NO37" s="73">
        <v>2168729</v>
      </c>
      <c r="NP37" s="73">
        <v>4134665</v>
      </c>
      <c r="NQ37" s="73">
        <v>-1037682</v>
      </c>
      <c r="NR37" s="73">
        <v>568433</v>
      </c>
      <c r="NS37" s="73">
        <v>1307014</v>
      </c>
      <c r="NT37" s="73">
        <v>1638958</v>
      </c>
      <c r="NU37" s="73">
        <v>607841</v>
      </c>
      <c r="NV37" s="73">
        <v>7800458</v>
      </c>
      <c r="NW37" s="73">
        <v>609564</v>
      </c>
      <c r="NX37" s="73">
        <v>531392</v>
      </c>
      <c r="NY37" s="73">
        <v>-2494312</v>
      </c>
      <c r="NZ37" s="73">
        <v>2221553</v>
      </c>
      <c r="OA37" s="73">
        <v>-5086141</v>
      </c>
      <c r="OB37" s="73">
        <v>7728046</v>
      </c>
      <c r="OC37" s="73">
        <v>664598</v>
      </c>
      <c r="OD37" s="73">
        <v>401185</v>
      </c>
      <c r="OE37" s="73">
        <v>-968820</v>
      </c>
      <c r="OF37" s="73">
        <v>-527976</v>
      </c>
      <c r="OG37" s="73">
        <v>1264931</v>
      </c>
      <c r="OH37" s="73">
        <v>8466302</v>
      </c>
      <c r="OI37" s="73">
        <v>299329</v>
      </c>
      <c r="OJ37" s="73">
        <v>1883011</v>
      </c>
      <c r="OK37" s="73">
        <v>3015885</v>
      </c>
      <c r="OL37" s="73">
        <v>-3571054</v>
      </c>
      <c r="OM37" s="73">
        <v>442571</v>
      </c>
      <c r="ON37" s="73">
        <v>7906257</v>
      </c>
      <c r="OO37" s="73">
        <v>-281094</v>
      </c>
      <c r="OP37" s="73">
        <v>-1097786</v>
      </c>
      <c r="OQ37" s="73">
        <v>240496</v>
      </c>
      <c r="OR37" s="73">
        <v>-2087</v>
      </c>
      <c r="OS37" s="73">
        <v>372035</v>
      </c>
      <c r="OT37" s="73">
        <v>922630</v>
      </c>
      <c r="OU37" s="73">
        <v>-568621</v>
      </c>
      <c r="OV37" s="73">
        <v>-362820</v>
      </c>
      <c r="OW37" s="73">
        <v>933103</v>
      </c>
      <c r="OX37" s="73">
        <v>-559627</v>
      </c>
      <c r="OY37" s="73">
        <v>475181</v>
      </c>
      <c r="OZ37" s="73">
        <v>4996809</v>
      </c>
      <c r="PA37" s="73">
        <v>3782553</v>
      </c>
      <c r="PB37" s="73">
        <v>-2964995</v>
      </c>
      <c r="PC37" s="73">
        <v>2093384</v>
      </c>
      <c r="PD37" s="73">
        <v>-3013417</v>
      </c>
      <c r="PE37" s="73">
        <v>1799247</v>
      </c>
      <c r="PF37" s="73">
        <v>5452087</v>
      </c>
      <c r="PG37" s="73">
        <v>3167518</v>
      </c>
      <c r="PH37" s="73">
        <v>-5273942</v>
      </c>
      <c r="PI37" s="73">
        <v>1840334</v>
      </c>
      <c r="PJ37" s="73">
        <v>1277122</v>
      </c>
      <c r="PK37" s="73">
        <v>407842</v>
      </c>
      <c r="PL37" s="73">
        <v>2875266</v>
      </c>
      <c r="PM37" s="73">
        <v>-183209</v>
      </c>
      <c r="PN37" s="73">
        <v>47715</v>
      </c>
      <c r="PO37" s="73">
        <v>415825</v>
      </c>
      <c r="PP37" s="73">
        <v>429314</v>
      </c>
      <c r="PQ37" s="73">
        <v>-50938</v>
      </c>
      <c r="PR37" s="73">
        <v>756442</v>
      </c>
      <c r="PS37" s="73">
        <v>11129769</v>
      </c>
      <c r="PT37" s="73">
        <v>1093405</v>
      </c>
      <c r="PU37" s="73">
        <v>-26168704</v>
      </c>
      <c r="PV37" s="73">
        <v>2973564</v>
      </c>
      <c r="PW37" s="73">
        <v>2929804</v>
      </c>
      <c r="PX37" s="73">
        <v>26146984</v>
      </c>
      <c r="PY37" s="73">
        <v>1337212</v>
      </c>
      <c r="PZ37" s="73">
        <v>-317420</v>
      </c>
      <c r="QA37" s="73">
        <v>334815</v>
      </c>
      <c r="QB37" s="73">
        <v>-271685</v>
      </c>
      <c r="QC37" s="73">
        <v>235052</v>
      </c>
      <c r="QD37" s="73">
        <v>2093327</v>
      </c>
      <c r="QE37" s="73">
        <v>-467764</v>
      </c>
      <c r="QF37" s="73">
        <v>4660905</v>
      </c>
      <c r="QG37" s="73">
        <v>588609</v>
      </c>
      <c r="QH37" s="73">
        <v>667252</v>
      </c>
      <c r="QI37" s="73">
        <v>-2691680</v>
      </c>
      <c r="QJ37" s="73">
        <v>4697669</v>
      </c>
      <c r="QK37" s="73">
        <v>4246184</v>
      </c>
      <c r="QL37" s="73">
        <v>-5709361</v>
      </c>
      <c r="QM37" s="73">
        <v>4119273</v>
      </c>
      <c r="QN37" s="73">
        <v>3203279</v>
      </c>
      <c r="QO37" s="73">
        <v>2503161</v>
      </c>
      <c r="QP37" s="73">
        <v>6452100</v>
      </c>
      <c r="QQ37" s="73">
        <v>810218</v>
      </c>
      <c r="QR37" s="73">
        <v>-2308671</v>
      </c>
      <c r="QS37" s="73">
        <v>1934369</v>
      </c>
      <c r="QT37" s="73">
        <v>-2450596</v>
      </c>
      <c r="QU37" s="73">
        <v>4184469</v>
      </c>
      <c r="QV37" s="73">
        <v>6772061</v>
      </c>
      <c r="QW37" s="73">
        <v>293613</v>
      </c>
      <c r="QX37" s="73">
        <v>-1145978</v>
      </c>
      <c r="QY37" s="73">
        <v>631194</v>
      </c>
      <c r="QZ37" s="73">
        <v>-1021538</v>
      </c>
      <c r="RA37" s="73">
        <v>586011</v>
      </c>
      <c r="RB37" s="73">
        <v>3435952</v>
      </c>
      <c r="RC37" s="73">
        <v>747675</v>
      </c>
      <c r="RD37" s="73">
        <v>583517</v>
      </c>
      <c r="RE37" s="73">
        <v>-511707</v>
      </c>
      <c r="RF37" s="73">
        <v>1664324</v>
      </c>
      <c r="RG37" s="73">
        <v>1976539</v>
      </c>
      <c r="RH37" s="73">
        <v>3892843</v>
      </c>
      <c r="RI37" s="73">
        <v>1586104</v>
      </c>
      <c r="RJ37" s="73">
        <v>-1792477</v>
      </c>
      <c r="RK37" s="73">
        <v>2871477</v>
      </c>
      <c r="RL37" s="73">
        <v>-824245</v>
      </c>
      <c r="RM37" s="73">
        <v>815195</v>
      </c>
      <c r="RN37" s="73">
        <v>7169459</v>
      </c>
      <c r="RO37" s="73">
        <v>-21722</v>
      </c>
      <c r="RP37" s="73">
        <v>35293</v>
      </c>
      <c r="RQ37" s="73">
        <v>43286</v>
      </c>
      <c r="RR37" s="73">
        <v>71104</v>
      </c>
      <c r="RS37" s="73">
        <v>-59530</v>
      </c>
      <c r="RT37" s="73">
        <v>410907</v>
      </c>
      <c r="RU37" s="73">
        <v>245144</v>
      </c>
      <c r="RV37" s="73">
        <v>537446</v>
      </c>
      <c r="RW37" s="73">
        <v>334598</v>
      </c>
      <c r="RX37" s="73">
        <v>114983</v>
      </c>
      <c r="RY37" s="73">
        <v>190228</v>
      </c>
      <c r="RZ37" s="73">
        <v>5028837</v>
      </c>
      <c r="SA37" s="73">
        <v>154127</v>
      </c>
      <c r="SB37" s="73">
        <v>-289849</v>
      </c>
      <c r="SC37" s="73">
        <v>-394883</v>
      </c>
      <c r="SD37" s="73">
        <v>64754</v>
      </c>
      <c r="SE37" s="73">
        <v>-281297</v>
      </c>
      <c r="SF37" s="73">
        <v>2081024</v>
      </c>
      <c r="SG37" s="73">
        <v>-33457</v>
      </c>
      <c r="SH37" s="73">
        <v>11782</v>
      </c>
      <c r="SI37" s="73">
        <v>98712</v>
      </c>
      <c r="SJ37" s="73">
        <v>-124349</v>
      </c>
      <c r="SK37" s="73">
        <v>220324</v>
      </c>
      <c r="SL37" s="73">
        <v>371711</v>
      </c>
      <c r="SM37" s="73">
        <v>68391</v>
      </c>
      <c r="SN37" s="73">
        <v>-356461</v>
      </c>
      <c r="SO37" s="73">
        <v>246811</v>
      </c>
      <c r="SP37" s="73">
        <v>170818</v>
      </c>
      <c r="SQ37" s="73">
        <v>119331</v>
      </c>
      <c r="SR37" s="73">
        <v>1740484</v>
      </c>
      <c r="SS37" s="73">
        <v>-257263</v>
      </c>
      <c r="ST37" s="73">
        <v>386446</v>
      </c>
      <c r="SU37" s="73">
        <v>153524</v>
      </c>
      <c r="SV37" s="73">
        <v>305986</v>
      </c>
      <c r="SW37" s="73">
        <v>187032</v>
      </c>
      <c r="SX37" s="73">
        <v>1925933</v>
      </c>
    </row>
    <row r="38" spans="1:518">
      <c r="A38" s="25" t="s">
        <v>433</v>
      </c>
      <c r="B38" s="27"/>
      <c r="C38" s="73">
        <v>5130139</v>
      </c>
      <c r="D38" s="73">
        <v>4479651</v>
      </c>
      <c r="E38" s="73">
        <v>4780491</v>
      </c>
      <c r="F38" s="73">
        <v>7496117</v>
      </c>
      <c r="G38" s="73">
        <v>12342359</v>
      </c>
      <c r="H38" s="73">
        <v>0</v>
      </c>
      <c r="I38" s="73">
        <v>3033813</v>
      </c>
      <c r="J38" s="73">
        <v>2799508</v>
      </c>
      <c r="K38" s="73">
        <v>2058883</v>
      </c>
      <c r="L38" s="73">
        <v>1634069</v>
      </c>
      <c r="M38" s="73">
        <v>1814542</v>
      </c>
      <c r="N38" s="73">
        <v>0</v>
      </c>
      <c r="O38" s="73">
        <v>1208002</v>
      </c>
      <c r="P38" s="73">
        <v>1454059</v>
      </c>
      <c r="Q38" s="73">
        <v>1364126</v>
      </c>
      <c r="R38" s="73">
        <v>1472158</v>
      </c>
      <c r="S38" s="73">
        <v>1071925</v>
      </c>
      <c r="T38" s="73">
        <v>0</v>
      </c>
      <c r="U38" s="73">
        <v>278756</v>
      </c>
      <c r="V38" s="73">
        <v>33955</v>
      </c>
      <c r="W38" s="73">
        <v>267405</v>
      </c>
      <c r="X38" s="73">
        <v>355001</v>
      </c>
      <c r="Y38" s="73">
        <v>189526</v>
      </c>
      <c r="Z38" s="73">
        <v>0</v>
      </c>
      <c r="AA38" s="73">
        <v>519961</v>
      </c>
      <c r="AB38" s="73">
        <v>634263</v>
      </c>
      <c r="AC38" s="73">
        <v>1647010</v>
      </c>
      <c r="AD38" s="73">
        <v>1251083</v>
      </c>
      <c r="AE38" s="73">
        <v>953265</v>
      </c>
      <c r="AF38" s="73">
        <v>213036</v>
      </c>
      <c r="AG38" s="73">
        <v>2299806</v>
      </c>
      <c r="AH38" s="73">
        <v>1866931</v>
      </c>
      <c r="AI38" s="73">
        <v>2453510</v>
      </c>
      <c r="AJ38" s="73">
        <v>3776262</v>
      </c>
      <c r="AK38" s="73">
        <v>4478528</v>
      </c>
      <c r="AL38" s="73">
        <v>0</v>
      </c>
      <c r="AM38" s="73">
        <v>1091057</v>
      </c>
      <c r="AN38" s="73">
        <v>707469</v>
      </c>
      <c r="AO38" s="73">
        <v>1518633</v>
      </c>
      <c r="AP38" s="73">
        <v>789300</v>
      </c>
      <c r="AQ38" s="73">
        <v>842366</v>
      </c>
      <c r="AR38" s="73">
        <v>332752</v>
      </c>
      <c r="AS38" s="73">
        <v>7819495</v>
      </c>
      <c r="AT38" s="73">
        <v>7880119</v>
      </c>
      <c r="AU38" s="73">
        <v>5064809</v>
      </c>
      <c r="AV38" s="73">
        <v>5534783</v>
      </c>
      <c r="AW38" s="73">
        <v>4933914</v>
      </c>
      <c r="AX38" s="73">
        <v>0</v>
      </c>
      <c r="AY38" s="73">
        <v>3927176</v>
      </c>
      <c r="AZ38" s="73">
        <v>3687613</v>
      </c>
      <c r="BA38" s="73">
        <v>3543551</v>
      </c>
      <c r="BB38" s="73">
        <v>2552240</v>
      </c>
      <c r="BC38" s="73">
        <v>2094788</v>
      </c>
      <c r="BD38" s="73">
        <v>365557</v>
      </c>
      <c r="BE38" s="73">
        <v>22888769</v>
      </c>
      <c r="BF38" s="73">
        <v>19801305</v>
      </c>
      <c r="BG38" s="73">
        <v>20597822</v>
      </c>
      <c r="BH38" s="73">
        <v>28978237</v>
      </c>
      <c r="BI38" s="73">
        <v>21790672</v>
      </c>
      <c r="BJ38" s="73">
        <v>0</v>
      </c>
      <c r="BK38" s="73">
        <v>1295346</v>
      </c>
      <c r="BL38" s="73">
        <v>1194669</v>
      </c>
      <c r="BM38" s="73">
        <v>1140197</v>
      </c>
      <c r="BN38" s="73">
        <v>719855</v>
      </c>
      <c r="BO38" s="73">
        <v>644317</v>
      </c>
      <c r="BP38" s="73">
        <v>0</v>
      </c>
      <c r="BQ38" s="73">
        <v>6973720</v>
      </c>
      <c r="BR38" s="73">
        <v>7388824</v>
      </c>
      <c r="BS38" s="73">
        <v>4846427</v>
      </c>
      <c r="BT38" s="73">
        <v>4622562</v>
      </c>
      <c r="BU38" s="73">
        <v>4289477</v>
      </c>
      <c r="BV38" s="73">
        <v>1265567</v>
      </c>
      <c r="BW38" s="73">
        <v>7253687</v>
      </c>
      <c r="BX38" s="73">
        <v>2550455</v>
      </c>
      <c r="BY38" s="73">
        <v>3229958</v>
      </c>
      <c r="BZ38" s="73">
        <v>1656413</v>
      </c>
      <c r="CA38" s="73">
        <v>5541032</v>
      </c>
      <c r="CB38" s="73">
        <v>0</v>
      </c>
      <c r="CC38" s="73">
        <v>1807304</v>
      </c>
      <c r="CD38" s="73">
        <v>2148280</v>
      </c>
      <c r="CE38" s="73">
        <v>1195965</v>
      </c>
      <c r="CF38" s="73">
        <v>1391528</v>
      </c>
      <c r="CG38" s="73">
        <v>827782</v>
      </c>
      <c r="CH38" s="73">
        <v>0</v>
      </c>
      <c r="CI38" s="73">
        <v>3373775</v>
      </c>
      <c r="CJ38" s="73">
        <v>5176155</v>
      </c>
      <c r="CK38" s="73">
        <v>3998119</v>
      </c>
      <c r="CL38" s="73">
        <v>2912468</v>
      </c>
      <c r="CM38" s="73">
        <v>1532016</v>
      </c>
      <c r="CN38" s="73">
        <v>0</v>
      </c>
      <c r="CO38" s="73">
        <v>7313720</v>
      </c>
      <c r="CP38" s="73">
        <v>5045391</v>
      </c>
      <c r="CQ38" s="73">
        <v>10620693</v>
      </c>
      <c r="CR38" s="73">
        <v>7483718</v>
      </c>
      <c r="CS38" s="73">
        <v>11675351</v>
      </c>
      <c r="CT38" s="73">
        <v>27257</v>
      </c>
      <c r="CU38" s="73">
        <v>880361</v>
      </c>
      <c r="CV38" s="73">
        <v>750606</v>
      </c>
      <c r="CW38" s="73">
        <v>857245</v>
      </c>
      <c r="CX38" s="73">
        <v>496890</v>
      </c>
      <c r="CY38" s="73">
        <v>344046</v>
      </c>
      <c r="CZ38" s="73">
        <v>20962</v>
      </c>
      <c r="DA38" s="73">
        <v>2410215</v>
      </c>
      <c r="DB38" s="73">
        <v>2642705</v>
      </c>
      <c r="DC38" s="73">
        <v>1097031</v>
      </c>
      <c r="DD38" s="73">
        <v>1961021</v>
      </c>
      <c r="DE38" s="73">
        <v>1320784</v>
      </c>
      <c r="DF38" s="73">
        <v>0</v>
      </c>
      <c r="DG38" s="73">
        <v>4141361</v>
      </c>
      <c r="DH38" s="73">
        <v>8287472</v>
      </c>
      <c r="DI38" s="73">
        <v>3006926</v>
      </c>
      <c r="DJ38" s="73">
        <v>7495418</v>
      </c>
      <c r="DK38" s="73">
        <v>6135497</v>
      </c>
      <c r="DL38" s="73">
        <v>1531396</v>
      </c>
      <c r="DM38" s="73">
        <v>3089973</v>
      </c>
      <c r="DN38" s="73">
        <v>3220218</v>
      </c>
      <c r="DO38" s="73">
        <v>3173804</v>
      </c>
      <c r="DP38" s="73">
        <v>2683496</v>
      </c>
      <c r="DQ38" s="73">
        <v>2343624</v>
      </c>
      <c r="DR38" s="73">
        <v>646001</v>
      </c>
      <c r="DS38" s="73">
        <v>9913134</v>
      </c>
      <c r="DT38" s="73">
        <v>8845878</v>
      </c>
      <c r="DU38" s="73">
        <v>10985151</v>
      </c>
      <c r="DV38" s="73">
        <v>9800879</v>
      </c>
      <c r="DW38" s="73">
        <v>8035559</v>
      </c>
      <c r="DX38" s="73">
        <v>2357358</v>
      </c>
      <c r="DY38" s="73">
        <v>6928868</v>
      </c>
      <c r="DZ38" s="73">
        <v>8214132</v>
      </c>
      <c r="EA38" s="73">
        <v>6221066</v>
      </c>
      <c r="EB38" s="73">
        <v>6568111</v>
      </c>
      <c r="EC38" s="73">
        <v>10947323</v>
      </c>
      <c r="ED38" s="73">
        <v>0</v>
      </c>
      <c r="EE38" s="73">
        <v>12853913</v>
      </c>
      <c r="EF38" s="73">
        <v>14831855</v>
      </c>
      <c r="EG38" s="73">
        <v>13608128</v>
      </c>
      <c r="EH38" s="73">
        <v>10542653</v>
      </c>
      <c r="EI38" s="73">
        <v>8703332</v>
      </c>
      <c r="EJ38" s="73">
        <v>0</v>
      </c>
      <c r="EK38" s="73">
        <v>1435044</v>
      </c>
      <c r="EL38" s="73">
        <v>803739</v>
      </c>
      <c r="EM38" s="73">
        <v>331587</v>
      </c>
      <c r="EN38" s="73">
        <v>1618352</v>
      </c>
      <c r="EO38" s="73">
        <v>894572</v>
      </c>
      <c r="EP38" s="73">
        <v>0</v>
      </c>
      <c r="EQ38" s="73">
        <v>3192672</v>
      </c>
      <c r="ER38" s="73">
        <v>3748569</v>
      </c>
      <c r="ES38" s="73">
        <v>3024063</v>
      </c>
      <c r="ET38" s="73">
        <v>2374488</v>
      </c>
      <c r="EU38" s="73">
        <v>1457023</v>
      </c>
      <c r="EV38" s="73">
        <v>91045</v>
      </c>
      <c r="EW38" s="73">
        <v>1958607</v>
      </c>
      <c r="EX38" s="73">
        <v>4651467</v>
      </c>
      <c r="EY38" s="73">
        <v>3658107</v>
      </c>
      <c r="EZ38" s="73">
        <v>3087198</v>
      </c>
      <c r="FA38" s="73">
        <v>2994483</v>
      </c>
      <c r="FB38" s="73">
        <v>1110661</v>
      </c>
      <c r="FC38" s="73">
        <v>1677328</v>
      </c>
      <c r="FD38" s="73">
        <v>1365539</v>
      </c>
      <c r="FE38" s="73">
        <v>1014578</v>
      </c>
      <c r="FF38" s="73">
        <v>1616845</v>
      </c>
      <c r="FG38" s="73">
        <v>1077373</v>
      </c>
      <c r="FH38" s="73">
        <v>0</v>
      </c>
      <c r="FI38" s="73">
        <v>6954613</v>
      </c>
      <c r="FJ38" s="73">
        <v>5919361</v>
      </c>
      <c r="FK38" s="73">
        <v>6869371</v>
      </c>
      <c r="FL38" s="73">
        <v>3743934</v>
      </c>
      <c r="FM38" s="73">
        <v>5936731</v>
      </c>
      <c r="FN38" s="73">
        <v>3639356</v>
      </c>
      <c r="FO38" s="73">
        <v>2430894</v>
      </c>
      <c r="FP38" s="73">
        <v>2549789</v>
      </c>
      <c r="FQ38" s="73">
        <v>3362676</v>
      </c>
      <c r="FR38" s="73">
        <v>2562968</v>
      </c>
      <c r="FS38" s="73">
        <v>1602319</v>
      </c>
      <c r="FT38" s="73">
        <v>859507</v>
      </c>
      <c r="FU38" s="73">
        <v>2554084</v>
      </c>
      <c r="FV38" s="73">
        <v>3300393</v>
      </c>
      <c r="FW38" s="73">
        <v>1857056</v>
      </c>
      <c r="FX38" s="73">
        <v>2335122</v>
      </c>
      <c r="FY38" s="73">
        <v>1255155</v>
      </c>
      <c r="FZ38" s="73">
        <v>0</v>
      </c>
      <c r="GA38" s="73">
        <v>2402518</v>
      </c>
      <c r="GB38" s="73">
        <v>2357742</v>
      </c>
      <c r="GC38" s="73">
        <v>1842085</v>
      </c>
      <c r="GD38" s="73">
        <v>2645932</v>
      </c>
      <c r="GE38" s="73">
        <v>1987603</v>
      </c>
      <c r="GF38" s="73">
        <v>0</v>
      </c>
      <c r="GG38" s="73">
        <v>4007654</v>
      </c>
      <c r="GH38" s="73">
        <v>3064792</v>
      </c>
      <c r="GI38" s="73">
        <v>2932275</v>
      </c>
      <c r="GJ38" s="73">
        <v>3340640</v>
      </c>
      <c r="GK38" s="73">
        <v>1739986</v>
      </c>
      <c r="GL38" s="73">
        <v>0</v>
      </c>
      <c r="GM38" s="73">
        <v>3298775</v>
      </c>
      <c r="GN38" s="73">
        <v>3966876</v>
      </c>
      <c r="GO38" s="73">
        <v>3416094</v>
      </c>
      <c r="GP38" s="73">
        <v>2668318</v>
      </c>
      <c r="GQ38" s="73">
        <v>2175441</v>
      </c>
      <c r="GR38" s="73">
        <v>0</v>
      </c>
      <c r="GS38" s="73">
        <v>11216970</v>
      </c>
      <c r="GT38" s="73">
        <v>9976851</v>
      </c>
      <c r="GU38" s="73">
        <v>7139760</v>
      </c>
      <c r="GV38" s="73">
        <v>6198546</v>
      </c>
      <c r="GW38" s="73">
        <v>4277740</v>
      </c>
      <c r="GX38" s="73">
        <v>0</v>
      </c>
      <c r="GY38" s="73">
        <v>2078646</v>
      </c>
      <c r="GZ38" s="73">
        <v>1674673</v>
      </c>
      <c r="HA38" s="73">
        <v>1447264</v>
      </c>
      <c r="HB38" s="73">
        <v>1075348</v>
      </c>
      <c r="HC38" s="73">
        <v>1921251</v>
      </c>
      <c r="HD38" s="73">
        <v>667339</v>
      </c>
      <c r="HE38" s="73">
        <v>1028943</v>
      </c>
      <c r="HF38" s="73">
        <v>1157652</v>
      </c>
      <c r="HG38" s="73">
        <v>1240843</v>
      </c>
      <c r="HH38" s="73">
        <v>907741</v>
      </c>
      <c r="HI38" s="73">
        <v>563107</v>
      </c>
      <c r="HJ38" s="73">
        <v>41260</v>
      </c>
      <c r="HK38" s="73">
        <v>5665390</v>
      </c>
      <c r="HL38" s="73">
        <v>5821132</v>
      </c>
      <c r="HM38" s="73">
        <v>4563271</v>
      </c>
      <c r="HN38" s="73">
        <v>5482703</v>
      </c>
      <c r="HO38" s="73">
        <v>5580032</v>
      </c>
      <c r="HP38" s="73">
        <v>0</v>
      </c>
      <c r="HQ38" s="73">
        <v>4701602</v>
      </c>
      <c r="HR38" s="73">
        <v>12159876</v>
      </c>
      <c r="HS38" s="73">
        <v>10476858</v>
      </c>
      <c r="HT38" s="73">
        <v>7530195</v>
      </c>
      <c r="HU38" s="73">
        <v>10481523</v>
      </c>
      <c r="HV38" s="73">
        <v>0</v>
      </c>
      <c r="HW38" s="73">
        <v>6188483</v>
      </c>
      <c r="HX38" s="73">
        <v>7590031</v>
      </c>
      <c r="HY38" s="73">
        <v>5050000</v>
      </c>
      <c r="HZ38" s="73">
        <v>6549550</v>
      </c>
      <c r="IA38" s="73">
        <v>5137443</v>
      </c>
      <c r="IB38" s="73">
        <v>2033688</v>
      </c>
      <c r="IC38" s="73">
        <v>2300282</v>
      </c>
      <c r="ID38" s="73">
        <v>2116014</v>
      </c>
      <c r="IE38" s="73">
        <v>4700629</v>
      </c>
      <c r="IF38" s="73">
        <v>3585236</v>
      </c>
      <c r="IG38" s="73">
        <v>3274440</v>
      </c>
      <c r="IH38" s="73">
        <v>0</v>
      </c>
      <c r="II38" s="73">
        <v>5218743</v>
      </c>
      <c r="IJ38" s="73">
        <v>6993957</v>
      </c>
      <c r="IK38" s="73">
        <v>2110655</v>
      </c>
      <c r="IL38" s="73">
        <v>5619737</v>
      </c>
      <c r="IM38" s="73">
        <v>6576037</v>
      </c>
      <c r="IN38" s="73">
        <v>1496611</v>
      </c>
      <c r="IO38" s="73">
        <v>6405311</v>
      </c>
      <c r="IP38" s="73">
        <v>5522737</v>
      </c>
      <c r="IQ38" s="73">
        <v>6804451</v>
      </c>
      <c r="IR38" s="73">
        <v>6930954</v>
      </c>
      <c r="IS38" s="73">
        <v>5632552</v>
      </c>
      <c r="IT38" s="73">
        <v>0</v>
      </c>
      <c r="IU38" s="73">
        <v>4192807</v>
      </c>
      <c r="IV38" s="73">
        <v>4559960</v>
      </c>
      <c r="IW38" s="73">
        <v>4178170</v>
      </c>
      <c r="IX38" s="73">
        <v>2896359</v>
      </c>
      <c r="IY38" s="73">
        <v>2533657</v>
      </c>
      <c r="IZ38" s="73">
        <v>0</v>
      </c>
      <c r="JA38" s="73">
        <v>8508598</v>
      </c>
      <c r="JB38" s="73">
        <v>6398019</v>
      </c>
      <c r="JC38" s="73">
        <v>4189724</v>
      </c>
      <c r="JD38" s="73">
        <v>4689024</v>
      </c>
      <c r="JE38" s="78">
        <v>3272585</v>
      </c>
      <c r="JF38" s="73">
        <v>0</v>
      </c>
      <c r="JG38" s="73">
        <v>5073727</v>
      </c>
      <c r="JH38" s="73">
        <v>8743128</v>
      </c>
      <c r="JI38" s="73">
        <v>11815896</v>
      </c>
      <c r="JJ38" s="73">
        <v>11170717</v>
      </c>
      <c r="JK38" s="73">
        <v>7784633</v>
      </c>
      <c r="JL38" s="73">
        <v>0</v>
      </c>
      <c r="JM38" s="73">
        <v>948254</v>
      </c>
      <c r="JN38" s="73">
        <v>513399</v>
      </c>
      <c r="JO38" s="73">
        <v>871978</v>
      </c>
      <c r="JP38" s="73">
        <v>1225250</v>
      </c>
      <c r="JQ38" s="73">
        <v>731262</v>
      </c>
      <c r="JR38" s="73">
        <v>0</v>
      </c>
      <c r="JS38" s="73">
        <v>2473464</v>
      </c>
      <c r="JT38" s="73">
        <v>1775716</v>
      </c>
      <c r="JU38" s="73">
        <v>3279588</v>
      </c>
      <c r="JV38" s="73">
        <v>3434488</v>
      </c>
      <c r="JW38" s="73">
        <v>1858493</v>
      </c>
      <c r="JX38" s="73">
        <v>0</v>
      </c>
      <c r="JY38" s="73">
        <v>2131451</v>
      </c>
      <c r="JZ38" s="73">
        <v>2385064</v>
      </c>
      <c r="KA38" s="73">
        <v>1044671</v>
      </c>
      <c r="KB38" s="73">
        <v>1804727</v>
      </c>
      <c r="KC38" s="73">
        <v>1204645</v>
      </c>
      <c r="KD38" s="73">
        <v>0</v>
      </c>
      <c r="KE38" s="73">
        <v>7713595</v>
      </c>
      <c r="KF38" s="73">
        <v>7226102</v>
      </c>
      <c r="KG38" s="73">
        <v>5089973</v>
      </c>
      <c r="KH38" s="73">
        <v>3675906</v>
      </c>
      <c r="KI38" s="73">
        <v>4095622</v>
      </c>
      <c r="KJ38" s="73">
        <v>0</v>
      </c>
      <c r="KK38" s="73">
        <v>1888841</v>
      </c>
      <c r="KL38" s="73">
        <v>443187</v>
      </c>
      <c r="KM38" s="73">
        <v>1400354</v>
      </c>
      <c r="KN38" s="73">
        <v>1063915</v>
      </c>
      <c r="KO38" s="73">
        <v>738236</v>
      </c>
      <c r="KP38" s="73">
        <v>0</v>
      </c>
      <c r="KQ38" s="73">
        <v>2094356</v>
      </c>
      <c r="KR38" s="73">
        <v>4387392</v>
      </c>
      <c r="KS38" s="73">
        <v>4805274</v>
      </c>
      <c r="KT38" s="73">
        <v>4130802</v>
      </c>
      <c r="KU38" s="73">
        <v>3900066</v>
      </c>
      <c r="KV38" s="73">
        <v>0</v>
      </c>
      <c r="KW38" s="73">
        <v>7699967</v>
      </c>
      <c r="KX38" s="73">
        <v>6482052</v>
      </c>
      <c r="KY38" s="73">
        <v>16452295</v>
      </c>
      <c r="KZ38" s="73">
        <v>29645977</v>
      </c>
      <c r="LA38" s="73">
        <v>22444347</v>
      </c>
      <c r="LB38" s="73">
        <v>0</v>
      </c>
      <c r="LC38" s="73">
        <v>1436996</v>
      </c>
      <c r="LD38" s="73">
        <v>2297298</v>
      </c>
      <c r="LE38" s="73">
        <v>1676077</v>
      </c>
      <c r="LF38" s="73">
        <v>863885</v>
      </c>
      <c r="LG38" s="73">
        <v>805915</v>
      </c>
      <c r="LH38" s="73">
        <v>0</v>
      </c>
      <c r="LI38" s="73">
        <v>2681232</v>
      </c>
      <c r="LJ38" s="73">
        <v>2673934</v>
      </c>
      <c r="LK38" s="73">
        <v>2310853</v>
      </c>
      <c r="LL38" s="73">
        <v>2047128</v>
      </c>
      <c r="LM38" s="73">
        <v>1698876</v>
      </c>
      <c r="LN38" s="73">
        <v>0</v>
      </c>
      <c r="LO38" s="73">
        <v>9414355</v>
      </c>
      <c r="LP38" s="73">
        <v>14206195</v>
      </c>
      <c r="LQ38" s="73">
        <v>12885557</v>
      </c>
      <c r="LR38" s="73">
        <v>22607109</v>
      </c>
      <c r="LS38" s="73">
        <v>23064456</v>
      </c>
      <c r="LT38" s="73">
        <v>0</v>
      </c>
      <c r="LU38" s="73">
        <v>1553095</v>
      </c>
      <c r="LV38" s="73">
        <v>2193102</v>
      </c>
      <c r="LW38" s="73">
        <v>1744450</v>
      </c>
      <c r="LX38" s="73">
        <v>2157734</v>
      </c>
      <c r="LY38" s="73">
        <v>1576687</v>
      </c>
      <c r="LZ38" s="73">
        <v>0</v>
      </c>
      <c r="MA38" s="73">
        <v>591536</v>
      </c>
      <c r="MB38" s="73">
        <v>656947</v>
      </c>
      <c r="MC38" s="73">
        <v>943996</v>
      </c>
      <c r="MD38" s="73">
        <v>827426</v>
      </c>
      <c r="ME38" s="73">
        <v>360225</v>
      </c>
      <c r="MF38" s="73">
        <v>0</v>
      </c>
      <c r="MG38" s="73">
        <v>2025815</v>
      </c>
      <c r="MH38" s="73">
        <v>12647591</v>
      </c>
      <c r="MI38" s="73">
        <v>11810732</v>
      </c>
      <c r="MJ38" s="73">
        <v>8303123</v>
      </c>
      <c r="MK38" s="73">
        <v>10057796</v>
      </c>
      <c r="ML38" s="73">
        <v>0</v>
      </c>
      <c r="MM38" s="73">
        <v>901135</v>
      </c>
      <c r="MN38" s="73">
        <v>1125266</v>
      </c>
      <c r="MO38" s="73">
        <v>980619</v>
      </c>
      <c r="MP38" s="73">
        <v>784280</v>
      </c>
      <c r="MQ38" s="73">
        <v>601341</v>
      </c>
      <c r="MR38" s="73">
        <v>0</v>
      </c>
      <c r="MS38" s="73">
        <v>1640360</v>
      </c>
      <c r="MT38" s="73">
        <v>2310569</v>
      </c>
      <c r="MU38" s="73">
        <v>1528292</v>
      </c>
      <c r="MV38" s="73">
        <v>1438624</v>
      </c>
      <c r="MW38" s="73">
        <v>953299</v>
      </c>
      <c r="MX38" s="73">
        <v>0</v>
      </c>
      <c r="MY38" s="73">
        <v>2198517</v>
      </c>
      <c r="MZ38" s="73">
        <v>2021768</v>
      </c>
      <c r="NA38" s="73">
        <v>1755049</v>
      </c>
      <c r="NB38" s="73">
        <v>1456968</v>
      </c>
      <c r="NC38" s="73">
        <v>539783</v>
      </c>
      <c r="ND38" s="73">
        <v>0</v>
      </c>
      <c r="NE38" s="73">
        <v>6802860</v>
      </c>
      <c r="NF38" s="73">
        <v>4868788</v>
      </c>
      <c r="NG38" s="73">
        <v>5889162</v>
      </c>
      <c r="NH38" s="73">
        <v>4033501</v>
      </c>
      <c r="NI38" s="73">
        <v>3811310</v>
      </c>
      <c r="NJ38" s="73">
        <v>0</v>
      </c>
      <c r="NK38" s="73">
        <v>2249456</v>
      </c>
      <c r="NL38" s="73">
        <v>1195663</v>
      </c>
      <c r="NM38" s="73">
        <v>2449814</v>
      </c>
      <c r="NN38" s="73">
        <v>6303394</v>
      </c>
      <c r="NO38" s="73">
        <v>4134665</v>
      </c>
      <c r="NP38" s="73">
        <v>0</v>
      </c>
      <c r="NQ38" s="73">
        <v>11922706</v>
      </c>
      <c r="NR38" s="73">
        <v>11354272</v>
      </c>
      <c r="NS38" s="73">
        <v>10047258</v>
      </c>
      <c r="NT38" s="73">
        <v>8408299</v>
      </c>
      <c r="NU38" s="73">
        <v>7800458</v>
      </c>
      <c r="NV38" s="73">
        <v>0</v>
      </c>
      <c r="NW38" s="73">
        <v>2900539</v>
      </c>
      <c r="NX38" s="73">
        <v>2369146</v>
      </c>
      <c r="NY38" s="73">
        <v>4863459</v>
      </c>
      <c r="NZ38" s="73">
        <v>2641905</v>
      </c>
      <c r="OA38" s="73">
        <v>7728046</v>
      </c>
      <c r="OB38" s="73">
        <v>0</v>
      </c>
      <c r="OC38" s="73">
        <v>8635622</v>
      </c>
      <c r="OD38" s="73">
        <v>8234437</v>
      </c>
      <c r="OE38" s="73">
        <v>9203257</v>
      </c>
      <c r="OF38" s="73">
        <v>9731234</v>
      </c>
      <c r="OG38" s="73">
        <v>8466302</v>
      </c>
      <c r="OH38" s="73">
        <v>0</v>
      </c>
      <c r="OI38" s="73">
        <v>9676672</v>
      </c>
      <c r="OJ38" s="73">
        <v>7793660</v>
      </c>
      <c r="OK38" s="73">
        <v>4777774</v>
      </c>
      <c r="OL38" s="73">
        <v>8348829</v>
      </c>
      <c r="OM38" s="73">
        <v>7906257</v>
      </c>
      <c r="ON38" s="73">
        <v>0</v>
      </c>
      <c r="OO38" s="73">
        <v>435287</v>
      </c>
      <c r="OP38" s="73">
        <v>1533074</v>
      </c>
      <c r="OQ38" s="73">
        <v>1292577</v>
      </c>
      <c r="OR38" s="73">
        <v>1294665</v>
      </c>
      <c r="OS38" s="73">
        <v>922630</v>
      </c>
      <c r="OT38" s="73">
        <v>0</v>
      </c>
      <c r="OU38" s="73">
        <v>5482648</v>
      </c>
      <c r="OV38" s="73">
        <v>5845468</v>
      </c>
      <c r="OW38" s="73">
        <v>4912364</v>
      </c>
      <c r="OX38" s="73">
        <v>5471991</v>
      </c>
      <c r="OY38" s="73">
        <v>4996809</v>
      </c>
      <c r="OZ38" s="73">
        <v>0</v>
      </c>
      <c r="PA38" s="73">
        <v>3366304</v>
      </c>
      <c r="PB38" s="73">
        <v>6331299</v>
      </c>
      <c r="PC38" s="73">
        <v>4237915</v>
      </c>
      <c r="PD38" s="73">
        <v>7251333</v>
      </c>
      <c r="PE38" s="73">
        <v>5452087</v>
      </c>
      <c r="PF38" s="73">
        <v>0</v>
      </c>
      <c r="PG38" s="73">
        <v>2190683</v>
      </c>
      <c r="PH38" s="73">
        <v>7464626</v>
      </c>
      <c r="PI38" s="73">
        <v>5624291</v>
      </c>
      <c r="PJ38" s="73">
        <v>4347168</v>
      </c>
      <c r="PK38" s="73">
        <v>3939326</v>
      </c>
      <c r="PL38" s="73">
        <v>1064059</v>
      </c>
      <c r="PM38" s="73">
        <v>1598360</v>
      </c>
      <c r="PN38" s="73">
        <v>1550644</v>
      </c>
      <c r="PO38" s="73">
        <v>1134818</v>
      </c>
      <c r="PP38" s="73">
        <v>705504</v>
      </c>
      <c r="PQ38" s="73">
        <v>756442</v>
      </c>
      <c r="PR38" s="73">
        <v>0</v>
      </c>
      <c r="PS38" s="73">
        <v>6975054</v>
      </c>
      <c r="PT38" s="73">
        <v>5881648</v>
      </c>
      <c r="PU38" s="73">
        <v>32050353</v>
      </c>
      <c r="PV38" s="73">
        <v>29076789</v>
      </c>
      <c r="PW38" s="73">
        <v>26146984</v>
      </c>
      <c r="PX38" s="73">
        <v>0</v>
      </c>
      <c r="PY38" s="73">
        <v>2074088</v>
      </c>
      <c r="PZ38" s="73">
        <v>2391509</v>
      </c>
      <c r="QA38" s="73">
        <v>2056693</v>
      </c>
      <c r="QB38" s="73">
        <v>2328379</v>
      </c>
      <c r="QC38" s="73">
        <v>2093327</v>
      </c>
      <c r="QD38" s="73">
        <v>0</v>
      </c>
      <c r="QE38" s="73">
        <v>8745406</v>
      </c>
      <c r="QF38" s="73">
        <v>4084500</v>
      </c>
      <c r="QG38" s="73">
        <v>3495890</v>
      </c>
      <c r="QH38" s="73">
        <v>2828638</v>
      </c>
      <c r="QI38" s="73">
        <v>5520318</v>
      </c>
      <c r="QJ38" s="73">
        <v>822648</v>
      </c>
      <c r="QK38" s="73">
        <v>10568453</v>
      </c>
      <c r="QL38" s="73">
        <v>16277814</v>
      </c>
      <c r="QM38" s="73">
        <v>12158541</v>
      </c>
      <c r="QN38" s="73">
        <v>8955261</v>
      </c>
      <c r="QO38" s="73">
        <v>6452100</v>
      </c>
      <c r="QP38" s="73">
        <v>0</v>
      </c>
      <c r="QQ38" s="73">
        <v>8131633</v>
      </c>
      <c r="QR38" s="73">
        <v>10440305</v>
      </c>
      <c r="QS38" s="73">
        <v>8505935</v>
      </c>
      <c r="QT38" s="73">
        <v>10956531</v>
      </c>
      <c r="QU38" s="73">
        <v>6772061</v>
      </c>
      <c r="QV38" s="73">
        <v>0</v>
      </c>
      <c r="QW38" s="73">
        <v>3421200</v>
      </c>
      <c r="QX38" s="73">
        <v>4567178</v>
      </c>
      <c r="QY38" s="73">
        <v>3935983</v>
      </c>
      <c r="QZ38" s="73">
        <v>4957522</v>
      </c>
      <c r="RA38" s="73">
        <v>4371510</v>
      </c>
      <c r="RB38" s="73">
        <v>935558</v>
      </c>
      <c r="RC38" s="73">
        <v>7605516</v>
      </c>
      <c r="RD38" s="73">
        <v>7021998</v>
      </c>
      <c r="RE38" s="73">
        <v>7533706</v>
      </c>
      <c r="RF38" s="73">
        <v>5869382</v>
      </c>
      <c r="RG38" s="73">
        <v>3892843</v>
      </c>
      <c r="RH38" s="73">
        <v>0</v>
      </c>
      <c r="RI38" s="73">
        <v>8239408</v>
      </c>
      <c r="RJ38" s="73">
        <v>10031886</v>
      </c>
      <c r="RK38" s="73">
        <v>7160408</v>
      </c>
      <c r="RL38" s="73">
        <v>7984654</v>
      </c>
      <c r="RM38" s="73">
        <v>7169459</v>
      </c>
      <c r="RN38" s="73">
        <v>0</v>
      </c>
      <c r="RO38" s="73">
        <v>524000</v>
      </c>
      <c r="RP38" s="73">
        <v>488707</v>
      </c>
      <c r="RQ38" s="73">
        <v>445420</v>
      </c>
      <c r="RR38" s="73">
        <v>374315</v>
      </c>
      <c r="RS38" s="73">
        <v>433846</v>
      </c>
      <c r="RT38" s="73">
        <v>22938</v>
      </c>
      <c r="RU38" s="73">
        <v>6206094</v>
      </c>
      <c r="RV38" s="73">
        <v>5668648</v>
      </c>
      <c r="RW38" s="73">
        <v>5334049</v>
      </c>
      <c r="RX38" s="73">
        <v>5219066</v>
      </c>
      <c r="RY38" s="73">
        <v>5028837</v>
      </c>
      <c r="RZ38" s="73">
        <v>0</v>
      </c>
      <c r="SA38" s="73">
        <v>1179748</v>
      </c>
      <c r="SB38" s="73">
        <v>1469597</v>
      </c>
      <c r="SC38" s="73">
        <v>1864481</v>
      </c>
      <c r="SD38" s="73">
        <v>1799727</v>
      </c>
      <c r="SE38" s="73">
        <v>2081024</v>
      </c>
      <c r="SF38" s="73">
        <v>0</v>
      </c>
      <c r="SG38" s="73">
        <v>578181</v>
      </c>
      <c r="SH38" s="73">
        <v>566398</v>
      </c>
      <c r="SI38" s="73">
        <v>467686</v>
      </c>
      <c r="SJ38" s="73">
        <v>592035</v>
      </c>
      <c r="SK38" s="73">
        <v>371711</v>
      </c>
      <c r="SL38" s="73">
        <v>0</v>
      </c>
      <c r="SM38" s="73">
        <v>2203757</v>
      </c>
      <c r="SN38" s="73">
        <v>2560219</v>
      </c>
      <c r="SO38" s="73">
        <v>2313408</v>
      </c>
      <c r="SP38" s="73">
        <v>2142590</v>
      </c>
      <c r="SQ38" s="73">
        <v>2023259</v>
      </c>
      <c r="SR38" s="73">
        <v>282775</v>
      </c>
      <c r="SS38" s="73">
        <v>2958942</v>
      </c>
      <c r="ST38" s="73">
        <v>2572496</v>
      </c>
      <c r="SU38" s="73">
        <v>2418972</v>
      </c>
      <c r="SV38" s="73">
        <v>2112986</v>
      </c>
      <c r="SW38" s="73">
        <v>1925933</v>
      </c>
      <c r="SX38" s="73">
        <v>0</v>
      </c>
    </row>
    <row r="39" spans="1:518">
      <c r="A39" s="31" t="s">
        <v>434</v>
      </c>
      <c r="B39" s="71"/>
      <c r="C39" s="75">
        <v>3099064</v>
      </c>
      <c r="D39" s="75">
        <v>5130139</v>
      </c>
      <c r="E39" s="75">
        <v>4479651</v>
      </c>
      <c r="F39" s="75">
        <v>4780491</v>
      </c>
      <c r="G39" s="75">
        <v>7496117</v>
      </c>
      <c r="H39" s="75">
        <v>12342359</v>
      </c>
      <c r="I39" s="75">
        <v>2266265</v>
      </c>
      <c r="J39" s="75">
        <v>3033813</v>
      </c>
      <c r="K39" s="75">
        <v>2799508</v>
      </c>
      <c r="L39" s="75">
        <v>2058883</v>
      </c>
      <c r="M39" s="75">
        <v>1634069</v>
      </c>
      <c r="N39" s="75">
        <v>1814542</v>
      </c>
      <c r="O39" s="75">
        <v>1128349</v>
      </c>
      <c r="P39" s="75">
        <v>1208002</v>
      </c>
      <c r="Q39" s="75">
        <v>1454059</v>
      </c>
      <c r="R39" s="75">
        <v>1364126</v>
      </c>
      <c r="S39" s="75">
        <v>1472158</v>
      </c>
      <c r="T39" s="75">
        <v>1071925</v>
      </c>
      <c r="U39" s="75">
        <v>1274843</v>
      </c>
      <c r="V39" s="75">
        <v>278756</v>
      </c>
      <c r="W39" s="75">
        <v>33955</v>
      </c>
      <c r="X39" s="75">
        <v>267405</v>
      </c>
      <c r="Y39" s="75">
        <v>355001</v>
      </c>
      <c r="Z39" s="75">
        <v>189526</v>
      </c>
      <c r="AA39" s="75">
        <v>1188565</v>
      </c>
      <c r="AB39" s="75">
        <v>519961</v>
      </c>
      <c r="AC39" s="75">
        <v>634263</v>
      </c>
      <c r="AD39" s="75">
        <v>1647010</v>
      </c>
      <c r="AE39" s="75">
        <v>1251083</v>
      </c>
      <c r="AF39" s="75">
        <v>953265</v>
      </c>
      <c r="AG39" s="75">
        <v>2410208</v>
      </c>
      <c r="AH39" s="75">
        <v>2299806</v>
      </c>
      <c r="AI39" s="75">
        <v>1866931</v>
      </c>
      <c r="AJ39" s="75">
        <v>2453510</v>
      </c>
      <c r="AK39" s="75">
        <v>3776262</v>
      </c>
      <c r="AL39" s="75">
        <v>4478528</v>
      </c>
      <c r="AM39" s="75">
        <v>948105</v>
      </c>
      <c r="AN39" s="75">
        <v>1091057</v>
      </c>
      <c r="AO39" s="75">
        <v>707469</v>
      </c>
      <c r="AP39" s="75">
        <v>1518633</v>
      </c>
      <c r="AQ39" s="75">
        <v>789300</v>
      </c>
      <c r="AR39" s="75">
        <v>842366</v>
      </c>
      <c r="AS39" s="75">
        <v>8960062</v>
      </c>
      <c r="AT39" s="75">
        <v>7819495</v>
      </c>
      <c r="AU39" s="75">
        <v>7880119</v>
      </c>
      <c r="AV39" s="75">
        <v>5064809</v>
      </c>
      <c r="AW39" s="75">
        <v>5534783</v>
      </c>
      <c r="AX39" s="75">
        <v>4933914</v>
      </c>
      <c r="AY39" s="75">
        <v>3504849</v>
      </c>
      <c r="AZ39" s="75">
        <v>3927176</v>
      </c>
      <c r="BA39" s="75">
        <v>3687613</v>
      </c>
      <c r="BB39" s="75">
        <v>3543551</v>
      </c>
      <c r="BC39" s="75">
        <v>2552240</v>
      </c>
      <c r="BD39" s="75">
        <v>2094788</v>
      </c>
      <c r="BE39" s="75">
        <v>26461605</v>
      </c>
      <c r="BF39" s="75">
        <v>22888769</v>
      </c>
      <c r="BG39" s="75">
        <v>19801305</v>
      </c>
      <c r="BH39" s="75">
        <v>20597822</v>
      </c>
      <c r="BI39" s="75">
        <v>28978237</v>
      </c>
      <c r="BJ39" s="75">
        <v>21790672</v>
      </c>
      <c r="BK39" s="75">
        <v>1163314</v>
      </c>
      <c r="BL39" s="75">
        <v>1295346</v>
      </c>
      <c r="BM39" s="75">
        <v>1194669</v>
      </c>
      <c r="BN39" s="75">
        <v>1140197</v>
      </c>
      <c r="BO39" s="75">
        <v>719855</v>
      </c>
      <c r="BP39" s="75">
        <v>644317</v>
      </c>
      <c r="BQ39" s="75">
        <v>6653263</v>
      </c>
      <c r="BR39" s="75">
        <v>6973720</v>
      </c>
      <c r="BS39" s="75">
        <v>7388824</v>
      </c>
      <c r="BT39" s="75">
        <v>4846427</v>
      </c>
      <c r="BU39" s="75">
        <v>4622562</v>
      </c>
      <c r="BV39" s="75">
        <v>4289477</v>
      </c>
      <c r="BW39" s="75">
        <v>661691</v>
      </c>
      <c r="BX39" s="75">
        <v>7253687</v>
      </c>
      <c r="BY39" s="75">
        <v>2550455</v>
      </c>
      <c r="BZ39" s="75">
        <v>3229958</v>
      </c>
      <c r="CA39" s="75">
        <v>1656413</v>
      </c>
      <c r="CB39" s="75">
        <v>5541032</v>
      </c>
      <c r="CC39" s="75">
        <v>1715865</v>
      </c>
      <c r="CD39" s="75">
        <v>1807304</v>
      </c>
      <c r="CE39" s="75">
        <v>2148280</v>
      </c>
      <c r="CF39" s="75">
        <v>1195965</v>
      </c>
      <c r="CG39" s="75">
        <v>1391528</v>
      </c>
      <c r="CH39" s="75">
        <v>827782</v>
      </c>
      <c r="CI39" s="75">
        <v>3571733</v>
      </c>
      <c r="CJ39" s="75">
        <v>3373775</v>
      </c>
      <c r="CK39" s="75">
        <v>5176155</v>
      </c>
      <c r="CL39" s="75">
        <v>3998119</v>
      </c>
      <c r="CM39" s="75">
        <v>2912468</v>
      </c>
      <c r="CN39" s="75">
        <v>1532016</v>
      </c>
      <c r="CO39" s="75">
        <v>15032161</v>
      </c>
      <c r="CP39" s="75">
        <v>7313720</v>
      </c>
      <c r="CQ39" s="75">
        <v>5045391</v>
      </c>
      <c r="CR39" s="75">
        <v>10620693</v>
      </c>
      <c r="CS39" s="75">
        <v>7483719</v>
      </c>
      <c r="CT39" s="75">
        <v>11675351</v>
      </c>
      <c r="CU39" s="75">
        <v>748682</v>
      </c>
      <c r="CV39" s="75">
        <v>880361</v>
      </c>
      <c r="CW39" s="75">
        <v>750606</v>
      </c>
      <c r="CX39" s="75">
        <v>857245</v>
      </c>
      <c r="CY39" s="75">
        <v>496890</v>
      </c>
      <c r="CZ39" s="75">
        <v>416577</v>
      </c>
      <c r="DA39" s="75">
        <v>2370651</v>
      </c>
      <c r="DB39" s="75">
        <v>2410215</v>
      </c>
      <c r="DC39" s="75">
        <v>2642705</v>
      </c>
      <c r="DD39" s="75">
        <v>1097031</v>
      </c>
      <c r="DE39" s="75">
        <v>1961021</v>
      </c>
      <c r="DF39" s="75">
        <v>1320784</v>
      </c>
      <c r="DG39" s="75">
        <v>8151749</v>
      </c>
      <c r="DH39" s="75">
        <v>4141361</v>
      </c>
      <c r="DI39" s="75">
        <v>8287472</v>
      </c>
      <c r="DJ39" s="75">
        <v>3006926</v>
      </c>
      <c r="DK39" s="75">
        <v>7495418</v>
      </c>
      <c r="DL39" s="75">
        <v>6135497</v>
      </c>
      <c r="DM39" s="75">
        <v>3633355</v>
      </c>
      <c r="DN39" s="75">
        <v>3089973</v>
      </c>
      <c r="DO39" s="75">
        <v>3220218</v>
      </c>
      <c r="DP39" s="75">
        <v>3173804</v>
      </c>
      <c r="DQ39" s="75">
        <v>2683496</v>
      </c>
      <c r="DR39" s="75">
        <v>2343624</v>
      </c>
      <c r="DS39" s="75">
        <v>8124616</v>
      </c>
      <c r="DT39" s="75">
        <v>9913134</v>
      </c>
      <c r="DU39" s="75">
        <v>8845878</v>
      </c>
      <c r="DV39" s="75">
        <v>10985151</v>
      </c>
      <c r="DW39" s="75">
        <v>9800879</v>
      </c>
      <c r="DX39" s="75">
        <v>8035559</v>
      </c>
      <c r="DY39" s="75">
        <v>22516145</v>
      </c>
      <c r="DZ39" s="75">
        <v>6928868</v>
      </c>
      <c r="EA39" s="75">
        <v>8214132</v>
      </c>
      <c r="EB39" s="75">
        <v>6221066</v>
      </c>
      <c r="EC39" s="75">
        <v>6568111</v>
      </c>
      <c r="ED39" s="75">
        <v>10947323</v>
      </c>
      <c r="EE39" s="75">
        <v>9073671</v>
      </c>
      <c r="EF39" s="75">
        <v>12853913</v>
      </c>
      <c r="EG39" s="75">
        <v>14831855</v>
      </c>
      <c r="EH39" s="75">
        <v>13608128</v>
      </c>
      <c r="EI39" s="75">
        <v>10542653</v>
      </c>
      <c r="EJ39" s="75">
        <v>8703332</v>
      </c>
      <c r="EK39" s="75">
        <v>810060</v>
      </c>
      <c r="EL39" s="75">
        <v>1435044</v>
      </c>
      <c r="EM39" s="75">
        <v>803739</v>
      </c>
      <c r="EN39" s="75">
        <v>331587</v>
      </c>
      <c r="EO39" s="75">
        <v>1618352</v>
      </c>
      <c r="EP39" s="75">
        <v>894572</v>
      </c>
      <c r="EQ39" s="75">
        <v>3729586</v>
      </c>
      <c r="ER39" s="75">
        <v>3192672</v>
      </c>
      <c r="ES39" s="75">
        <v>3748569</v>
      </c>
      <c r="ET39" s="75">
        <v>3024063</v>
      </c>
      <c r="EU39" s="75">
        <v>2374488</v>
      </c>
      <c r="EV39" s="75">
        <v>1457023</v>
      </c>
      <c r="EW39" s="75">
        <v>3643646</v>
      </c>
      <c r="EX39" s="75">
        <v>1958607</v>
      </c>
      <c r="EY39" s="75">
        <v>4651467</v>
      </c>
      <c r="EZ39" s="75">
        <v>3658107</v>
      </c>
      <c r="FA39" s="75">
        <v>3087198</v>
      </c>
      <c r="FB39" s="75">
        <v>2994483</v>
      </c>
      <c r="FC39" s="75">
        <v>1451876</v>
      </c>
      <c r="FD39" s="75">
        <v>1677328</v>
      </c>
      <c r="FE39" s="75">
        <v>1365539</v>
      </c>
      <c r="FF39" s="75">
        <v>1014578</v>
      </c>
      <c r="FG39" s="75">
        <v>1616845</v>
      </c>
      <c r="FH39" s="75">
        <v>1077373</v>
      </c>
      <c r="FI39" s="75">
        <v>9134943</v>
      </c>
      <c r="FJ39" s="75">
        <v>6954613</v>
      </c>
      <c r="FK39" s="75">
        <v>5919361</v>
      </c>
      <c r="FL39" s="75">
        <v>6869371</v>
      </c>
      <c r="FM39" s="75">
        <v>3743934</v>
      </c>
      <c r="FN39" s="75">
        <v>5936731</v>
      </c>
      <c r="FO39" s="75">
        <v>2436659</v>
      </c>
      <c r="FP39" s="75">
        <v>2430894</v>
      </c>
      <c r="FQ39" s="75">
        <v>2549789</v>
      </c>
      <c r="FR39" s="75">
        <v>3362676</v>
      </c>
      <c r="FS39" s="75">
        <v>2562968</v>
      </c>
      <c r="FT39" s="75">
        <v>1602319</v>
      </c>
      <c r="FU39" s="75">
        <v>2983214</v>
      </c>
      <c r="FV39" s="75">
        <v>2554084</v>
      </c>
      <c r="FW39" s="75">
        <v>3300393</v>
      </c>
      <c r="FX39" s="75">
        <v>1857056</v>
      </c>
      <c r="FY39" s="75">
        <v>2335122</v>
      </c>
      <c r="FZ39" s="75">
        <v>1255155</v>
      </c>
      <c r="GA39" s="75">
        <v>2873323</v>
      </c>
      <c r="GB39" s="75">
        <v>2402518</v>
      </c>
      <c r="GC39" s="75">
        <v>2357742</v>
      </c>
      <c r="GD39" s="75">
        <v>1842085</v>
      </c>
      <c r="GE39" s="75">
        <v>2645932</v>
      </c>
      <c r="GF39" s="75">
        <v>1987603</v>
      </c>
      <c r="GG39" s="75">
        <v>4152969</v>
      </c>
      <c r="GH39" s="75">
        <v>4007654</v>
      </c>
      <c r="GI39" s="75">
        <v>3064792</v>
      </c>
      <c r="GJ39" s="75">
        <v>2932275</v>
      </c>
      <c r="GK39" s="75">
        <v>3340640</v>
      </c>
      <c r="GL39" s="75">
        <v>1739986</v>
      </c>
      <c r="GM39" s="75">
        <v>2785441</v>
      </c>
      <c r="GN39" s="75">
        <v>3298775</v>
      </c>
      <c r="GO39" s="75">
        <v>3966876</v>
      </c>
      <c r="GP39" s="75">
        <v>3416094</v>
      </c>
      <c r="GQ39" s="75">
        <v>2668318</v>
      </c>
      <c r="GR39" s="75">
        <v>2175441</v>
      </c>
      <c r="GS39" s="75">
        <v>9642450</v>
      </c>
      <c r="GT39" s="75">
        <v>11216970</v>
      </c>
      <c r="GU39" s="75">
        <v>9976851</v>
      </c>
      <c r="GV39" s="75">
        <v>7139760</v>
      </c>
      <c r="GW39" s="75">
        <v>6198546</v>
      </c>
      <c r="GX39" s="75">
        <v>4277740</v>
      </c>
      <c r="GY39" s="75">
        <v>1825204</v>
      </c>
      <c r="GZ39" s="75">
        <v>2078646</v>
      </c>
      <c r="HA39" s="75">
        <v>1674673</v>
      </c>
      <c r="HB39" s="75">
        <v>1447264</v>
      </c>
      <c r="HC39" s="75">
        <v>1075348</v>
      </c>
      <c r="HD39" s="75">
        <v>1921251</v>
      </c>
      <c r="HE39" s="75">
        <v>237267</v>
      </c>
      <c r="HF39" s="75">
        <v>1028943</v>
      </c>
      <c r="HG39" s="75">
        <v>1157652</v>
      </c>
      <c r="HH39" s="75">
        <v>1240843</v>
      </c>
      <c r="HI39" s="75">
        <v>907741</v>
      </c>
      <c r="HJ39" s="75">
        <v>563107</v>
      </c>
      <c r="HK39" s="75">
        <v>6942516</v>
      </c>
      <c r="HL39" s="75">
        <v>5665390</v>
      </c>
      <c r="HM39" s="75">
        <v>5821132</v>
      </c>
      <c r="HN39" s="75">
        <v>4563271</v>
      </c>
      <c r="HO39" s="75">
        <v>5482703</v>
      </c>
      <c r="HP39" s="75">
        <v>5804105</v>
      </c>
      <c r="HQ39" s="75">
        <v>7584664</v>
      </c>
      <c r="HR39" s="75">
        <v>4701602</v>
      </c>
      <c r="HS39" s="75">
        <v>12159876</v>
      </c>
      <c r="HT39" s="75">
        <v>10476858</v>
      </c>
      <c r="HU39" s="75">
        <v>7530195</v>
      </c>
      <c r="HV39" s="75">
        <v>10481523</v>
      </c>
      <c r="HW39" s="75">
        <v>5781449</v>
      </c>
      <c r="HX39" s="75">
        <v>6188483</v>
      </c>
      <c r="HY39" s="75">
        <v>7590031</v>
      </c>
      <c r="HZ39" s="75">
        <v>5050000</v>
      </c>
      <c r="IA39" s="75">
        <v>6549551</v>
      </c>
      <c r="IB39" s="75">
        <v>5137443</v>
      </c>
      <c r="IC39" s="75">
        <v>4576524</v>
      </c>
      <c r="ID39" s="75">
        <v>2300282</v>
      </c>
      <c r="IE39" s="75">
        <v>2116014</v>
      </c>
      <c r="IF39" s="75">
        <v>4700629</v>
      </c>
      <c r="IG39" s="75">
        <v>3585236</v>
      </c>
      <c r="IH39" s="75">
        <v>3274440</v>
      </c>
      <c r="II39" s="75">
        <v>6291536</v>
      </c>
      <c r="IJ39" s="75">
        <v>5218743</v>
      </c>
      <c r="IK39" s="75">
        <v>6993957</v>
      </c>
      <c r="IL39" s="75">
        <v>2110655</v>
      </c>
      <c r="IM39" s="75">
        <v>5619737</v>
      </c>
      <c r="IN39" s="75">
        <v>6576037</v>
      </c>
      <c r="IO39" s="75">
        <v>5331099</v>
      </c>
      <c r="IP39" s="75">
        <v>6405311</v>
      </c>
      <c r="IQ39" s="75">
        <v>5522737</v>
      </c>
      <c r="IR39" s="75">
        <v>6804451</v>
      </c>
      <c r="IS39" s="75">
        <v>6930954</v>
      </c>
      <c r="IT39" s="75">
        <v>5632552</v>
      </c>
      <c r="IU39" s="75">
        <v>5319069</v>
      </c>
      <c r="IV39" s="75">
        <v>4192807</v>
      </c>
      <c r="IW39" s="75">
        <v>4559960</v>
      </c>
      <c r="IX39" s="75">
        <v>4178170</v>
      </c>
      <c r="IY39" s="75">
        <v>2896359</v>
      </c>
      <c r="IZ39" s="75">
        <v>2533657</v>
      </c>
      <c r="JA39" s="75">
        <v>5836560</v>
      </c>
      <c r="JB39" s="75">
        <v>8508598</v>
      </c>
      <c r="JC39" s="75">
        <v>6398019</v>
      </c>
      <c r="JD39" s="75">
        <v>4189724</v>
      </c>
      <c r="JE39" s="79">
        <v>4689024</v>
      </c>
      <c r="JF39" s="75">
        <v>3272585</v>
      </c>
      <c r="JG39" s="75">
        <v>5095720</v>
      </c>
      <c r="JH39" s="75">
        <v>5073727</v>
      </c>
      <c r="JI39" s="75">
        <v>8743128</v>
      </c>
      <c r="JJ39" s="75">
        <v>11815896</v>
      </c>
      <c r="JK39" s="75">
        <v>11170717</v>
      </c>
      <c r="JL39" s="75">
        <v>7784633</v>
      </c>
      <c r="JM39" s="75">
        <v>972619</v>
      </c>
      <c r="JN39" s="75">
        <v>948254</v>
      </c>
      <c r="JO39" s="75">
        <v>513399</v>
      </c>
      <c r="JP39" s="75">
        <v>871978</v>
      </c>
      <c r="JQ39" s="75">
        <v>1225250</v>
      </c>
      <c r="JR39" s="75">
        <v>731262</v>
      </c>
      <c r="JS39" s="75">
        <v>2408588</v>
      </c>
      <c r="JT39" s="75">
        <v>2473464</v>
      </c>
      <c r="JU39" s="75">
        <v>1775716</v>
      </c>
      <c r="JV39" s="75">
        <v>3279588</v>
      </c>
      <c r="JW39" s="75">
        <v>3434488</v>
      </c>
      <c r="JX39" s="75">
        <v>1858493</v>
      </c>
      <c r="JY39" s="75">
        <v>1991258</v>
      </c>
      <c r="JZ39" s="75">
        <v>2131451</v>
      </c>
      <c r="KA39" s="75">
        <v>2385064</v>
      </c>
      <c r="KB39" s="75">
        <v>1044671</v>
      </c>
      <c r="KC39" s="75">
        <v>1804728</v>
      </c>
      <c r="KD39" s="75">
        <v>1204645</v>
      </c>
      <c r="KE39" s="75">
        <v>8787480</v>
      </c>
      <c r="KF39" s="75">
        <v>7713595</v>
      </c>
      <c r="KG39" s="75">
        <v>7226102</v>
      </c>
      <c r="KH39" s="75">
        <v>5089973</v>
      </c>
      <c r="KI39" s="75">
        <v>3675906</v>
      </c>
      <c r="KJ39" s="75">
        <v>4095622</v>
      </c>
      <c r="KK39" s="75">
        <v>1698866</v>
      </c>
      <c r="KL39" s="75">
        <v>1888841</v>
      </c>
      <c r="KM39" s="75">
        <v>443187</v>
      </c>
      <c r="KN39" s="75">
        <v>1400354</v>
      </c>
      <c r="KO39" s="75">
        <v>1063915</v>
      </c>
      <c r="KP39" s="75">
        <v>738236</v>
      </c>
      <c r="KQ39" s="75">
        <v>2657352</v>
      </c>
      <c r="KR39" s="75">
        <v>2094356</v>
      </c>
      <c r="KS39" s="75">
        <v>4387392</v>
      </c>
      <c r="KT39" s="75">
        <v>4805274</v>
      </c>
      <c r="KU39" s="75">
        <v>4130802</v>
      </c>
      <c r="KV39" s="75">
        <v>3900066</v>
      </c>
      <c r="KW39" s="75">
        <v>44840553</v>
      </c>
      <c r="KX39" s="75">
        <v>7699967</v>
      </c>
      <c r="KY39" s="75">
        <v>6482052</v>
      </c>
      <c r="KZ39" s="75">
        <v>16452295</v>
      </c>
      <c r="LA39" s="75">
        <v>29645977</v>
      </c>
      <c r="LB39" s="75">
        <v>22444347</v>
      </c>
      <c r="LC39" s="75">
        <v>1361526</v>
      </c>
      <c r="LD39" s="75">
        <v>1436996</v>
      </c>
      <c r="LE39" s="75">
        <v>2297298</v>
      </c>
      <c r="LF39" s="75">
        <v>1676077</v>
      </c>
      <c r="LG39" s="75">
        <v>863885</v>
      </c>
      <c r="LH39" s="75">
        <v>805915</v>
      </c>
      <c r="LI39" s="75">
        <v>1799199</v>
      </c>
      <c r="LJ39" s="75">
        <v>2681232</v>
      </c>
      <c r="LK39" s="75">
        <v>2673934</v>
      </c>
      <c r="LL39" s="75">
        <v>2310853</v>
      </c>
      <c r="LM39" s="75">
        <v>2047129</v>
      </c>
      <c r="LN39" s="75">
        <v>1698876</v>
      </c>
      <c r="LO39" s="75">
        <v>9934587</v>
      </c>
      <c r="LP39" s="75">
        <v>9414355</v>
      </c>
      <c r="LQ39" s="75">
        <v>14206195</v>
      </c>
      <c r="LR39" s="75">
        <v>14073404</v>
      </c>
      <c r="LS39" s="75">
        <v>22607109</v>
      </c>
      <c r="LT39" s="75">
        <v>23064456</v>
      </c>
      <c r="LU39" s="75">
        <v>2511675</v>
      </c>
      <c r="LV39" s="75">
        <v>1553095</v>
      </c>
      <c r="LW39" s="75">
        <v>2193102</v>
      </c>
      <c r="LX39" s="75">
        <v>1744450</v>
      </c>
      <c r="LY39" s="75">
        <v>2157734</v>
      </c>
      <c r="LZ39" s="75">
        <v>1576688</v>
      </c>
      <c r="MA39" s="75">
        <v>373306</v>
      </c>
      <c r="MB39" s="75">
        <v>591536</v>
      </c>
      <c r="MC39" s="75">
        <v>656947</v>
      </c>
      <c r="MD39" s="75">
        <v>943996</v>
      </c>
      <c r="ME39" s="75">
        <v>827426</v>
      </c>
      <c r="MF39" s="75">
        <v>360225</v>
      </c>
      <c r="MG39" s="75">
        <v>1681514</v>
      </c>
      <c r="MH39" s="75">
        <v>2025815</v>
      </c>
      <c r="MI39" s="75">
        <v>12647591</v>
      </c>
      <c r="MJ39" s="75">
        <v>11810732</v>
      </c>
      <c r="MK39" s="75">
        <v>8303123</v>
      </c>
      <c r="ML39" s="75">
        <v>10057796</v>
      </c>
      <c r="MM39" s="75">
        <v>494121</v>
      </c>
      <c r="MN39" s="75">
        <v>901135</v>
      </c>
      <c r="MO39" s="75">
        <v>1125266</v>
      </c>
      <c r="MP39" s="75">
        <v>980619</v>
      </c>
      <c r="MQ39" s="75">
        <v>784280</v>
      </c>
      <c r="MR39" s="75">
        <v>601341</v>
      </c>
      <c r="MS39" s="75">
        <v>2039085</v>
      </c>
      <c r="MT39" s="75">
        <v>1640360</v>
      </c>
      <c r="MU39" s="75">
        <v>2310569</v>
      </c>
      <c r="MV39" s="75">
        <v>1528292</v>
      </c>
      <c r="MW39" s="75">
        <v>1438624</v>
      </c>
      <c r="MX39" s="75">
        <v>953299</v>
      </c>
      <c r="MY39" s="75">
        <v>1859131</v>
      </c>
      <c r="MZ39" s="75">
        <v>2198517</v>
      </c>
      <c r="NA39" s="75">
        <v>2021768</v>
      </c>
      <c r="NB39" s="75">
        <v>1755049</v>
      </c>
      <c r="NC39" s="75">
        <v>1456968</v>
      </c>
      <c r="ND39" s="75">
        <v>539784</v>
      </c>
      <c r="NE39" s="75">
        <v>5200063</v>
      </c>
      <c r="NF39" s="75">
        <v>6802860</v>
      </c>
      <c r="NG39" s="75">
        <v>4868788</v>
      </c>
      <c r="NH39" s="75">
        <v>5889162</v>
      </c>
      <c r="NI39" s="75">
        <v>4033501</v>
      </c>
      <c r="NJ39" s="75">
        <v>3811310</v>
      </c>
      <c r="NK39" s="75">
        <v>3097745</v>
      </c>
      <c r="NL39" s="75">
        <v>2249456</v>
      </c>
      <c r="NM39" s="75">
        <v>1195663</v>
      </c>
      <c r="NN39" s="75">
        <v>2449814</v>
      </c>
      <c r="NO39" s="75">
        <v>6303394</v>
      </c>
      <c r="NP39" s="75">
        <v>4134665</v>
      </c>
      <c r="NQ39" s="75">
        <v>10885023</v>
      </c>
      <c r="NR39" s="75">
        <v>11922706</v>
      </c>
      <c r="NS39" s="75">
        <v>11354272</v>
      </c>
      <c r="NT39" s="75">
        <v>10047258</v>
      </c>
      <c r="NU39" s="75">
        <v>8408299</v>
      </c>
      <c r="NV39" s="75">
        <v>7800458</v>
      </c>
      <c r="NW39" s="75">
        <v>3510104</v>
      </c>
      <c r="NX39" s="75">
        <v>2900539</v>
      </c>
      <c r="NY39" s="75">
        <v>2369146</v>
      </c>
      <c r="NZ39" s="75">
        <v>4863459</v>
      </c>
      <c r="OA39" s="75">
        <v>2641905</v>
      </c>
      <c r="OB39" s="75">
        <v>7728046</v>
      </c>
      <c r="OC39" s="75">
        <v>9300221</v>
      </c>
      <c r="OD39" s="75">
        <v>8635622</v>
      </c>
      <c r="OE39" s="75">
        <v>8234437</v>
      </c>
      <c r="OF39" s="75">
        <v>9203257</v>
      </c>
      <c r="OG39" s="75">
        <v>9731234</v>
      </c>
      <c r="OH39" s="75">
        <v>8466302</v>
      </c>
      <c r="OI39" s="75">
        <v>9976002</v>
      </c>
      <c r="OJ39" s="75">
        <v>9676672</v>
      </c>
      <c r="OK39" s="75">
        <v>7793660</v>
      </c>
      <c r="OL39" s="75">
        <v>4777774</v>
      </c>
      <c r="OM39" s="75">
        <v>8348829</v>
      </c>
      <c r="ON39" s="75">
        <v>7906257</v>
      </c>
      <c r="OO39" s="75">
        <v>154193</v>
      </c>
      <c r="OP39" s="75">
        <v>435287</v>
      </c>
      <c r="OQ39" s="75">
        <v>1533074</v>
      </c>
      <c r="OR39" s="75">
        <v>1292577</v>
      </c>
      <c r="OS39" s="75">
        <v>1294665</v>
      </c>
      <c r="OT39" s="75">
        <v>922630</v>
      </c>
      <c r="OU39" s="75">
        <v>4914026</v>
      </c>
      <c r="OV39" s="75">
        <v>5482648</v>
      </c>
      <c r="OW39" s="75">
        <v>5845468</v>
      </c>
      <c r="OX39" s="75">
        <v>4912364</v>
      </c>
      <c r="OY39" s="75">
        <v>5471991</v>
      </c>
      <c r="OZ39" s="75">
        <v>4996809</v>
      </c>
      <c r="PA39" s="75">
        <v>7148857</v>
      </c>
      <c r="PB39" s="75">
        <v>3366304</v>
      </c>
      <c r="PC39" s="75">
        <v>6331299</v>
      </c>
      <c r="PD39" s="75">
        <v>4237915</v>
      </c>
      <c r="PE39" s="75">
        <v>7251333</v>
      </c>
      <c r="PF39" s="75">
        <v>5452087</v>
      </c>
      <c r="PG39" s="75">
        <v>5358202</v>
      </c>
      <c r="PH39" s="75">
        <v>2190683</v>
      </c>
      <c r="PI39" s="75">
        <v>7464626</v>
      </c>
      <c r="PJ39" s="75">
        <v>5624291</v>
      </c>
      <c r="PK39" s="75">
        <v>4347168</v>
      </c>
      <c r="PL39" s="75">
        <v>3939326</v>
      </c>
      <c r="PM39" s="75">
        <v>1415151</v>
      </c>
      <c r="PN39" s="75">
        <v>1598360</v>
      </c>
      <c r="PO39" s="75">
        <v>1550644</v>
      </c>
      <c r="PP39" s="75">
        <v>1134818</v>
      </c>
      <c r="PQ39" s="75">
        <v>705504</v>
      </c>
      <c r="PR39" s="75">
        <v>756442</v>
      </c>
      <c r="PS39" s="75">
        <v>18104823</v>
      </c>
      <c r="PT39" s="75">
        <v>6975054</v>
      </c>
      <c r="PU39" s="75">
        <v>5881648</v>
      </c>
      <c r="PV39" s="75">
        <v>32050353</v>
      </c>
      <c r="PW39" s="75">
        <v>29076789</v>
      </c>
      <c r="PX39" s="75">
        <v>26146984</v>
      </c>
      <c r="PY39" s="75">
        <v>3411300</v>
      </c>
      <c r="PZ39" s="75">
        <v>2074088</v>
      </c>
      <c r="QA39" s="75">
        <v>2391509</v>
      </c>
      <c r="QB39" s="75">
        <v>2056693</v>
      </c>
      <c r="QC39" s="75">
        <v>2328379</v>
      </c>
      <c r="QD39" s="75">
        <v>2093327</v>
      </c>
      <c r="QE39" s="75">
        <v>8277641</v>
      </c>
      <c r="QF39" s="75">
        <v>8745406</v>
      </c>
      <c r="QG39" s="75">
        <v>4084500</v>
      </c>
      <c r="QH39" s="75">
        <v>3495890</v>
      </c>
      <c r="QI39" s="75">
        <v>2828638</v>
      </c>
      <c r="QJ39" s="75">
        <v>5520318</v>
      </c>
      <c r="QK39" s="75">
        <v>14814638</v>
      </c>
      <c r="QL39" s="75">
        <v>10568453</v>
      </c>
      <c r="QM39" s="75">
        <v>16277814</v>
      </c>
      <c r="QN39" s="75">
        <v>12158541</v>
      </c>
      <c r="QO39" s="75">
        <v>8955261</v>
      </c>
      <c r="QP39" s="75">
        <v>6452100</v>
      </c>
      <c r="QQ39" s="75">
        <v>8941852</v>
      </c>
      <c r="QR39" s="75">
        <v>8131633</v>
      </c>
      <c r="QS39" s="75">
        <v>10440305</v>
      </c>
      <c r="QT39" s="75">
        <v>8505935</v>
      </c>
      <c r="QU39" s="75">
        <v>10956531</v>
      </c>
      <c r="QV39" s="75">
        <v>6772061</v>
      </c>
      <c r="QW39" s="75">
        <v>3714813</v>
      </c>
      <c r="QX39" s="75">
        <v>3421200</v>
      </c>
      <c r="QY39" s="75">
        <v>4567178</v>
      </c>
      <c r="QZ39" s="75">
        <v>3935983</v>
      </c>
      <c r="RA39" s="75">
        <v>4957522</v>
      </c>
      <c r="RB39" s="75">
        <v>4371510</v>
      </c>
      <c r="RC39" s="75">
        <v>8353191</v>
      </c>
      <c r="RD39" s="75">
        <v>7605516</v>
      </c>
      <c r="RE39" s="75">
        <v>7021998</v>
      </c>
      <c r="RF39" s="75">
        <v>7533706</v>
      </c>
      <c r="RG39" s="75">
        <v>5869382</v>
      </c>
      <c r="RH39" s="75">
        <v>3892843</v>
      </c>
      <c r="RI39" s="75">
        <v>9825513</v>
      </c>
      <c r="RJ39" s="75">
        <v>8239408</v>
      </c>
      <c r="RK39" s="75">
        <v>10031886</v>
      </c>
      <c r="RL39" s="75">
        <v>7160408</v>
      </c>
      <c r="RM39" s="75">
        <v>7984654</v>
      </c>
      <c r="RN39" s="75">
        <v>7169459</v>
      </c>
      <c r="RO39" s="75">
        <v>502278</v>
      </c>
      <c r="RP39" s="75">
        <v>524000</v>
      </c>
      <c r="RQ39" s="75">
        <v>488707</v>
      </c>
      <c r="RR39" s="75">
        <v>445420</v>
      </c>
      <c r="RS39" s="75">
        <v>374315</v>
      </c>
      <c r="RT39" s="75">
        <v>433846</v>
      </c>
      <c r="RU39" s="75">
        <v>6451239</v>
      </c>
      <c r="RV39" s="75">
        <v>6206094</v>
      </c>
      <c r="RW39" s="75">
        <v>5668648</v>
      </c>
      <c r="RX39" s="75">
        <v>5334049</v>
      </c>
      <c r="RY39" s="75">
        <v>5219066</v>
      </c>
      <c r="RZ39" s="75">
        <v>5028837</v>
      </c>
      <c r="SA39" s="75">
        <v>1333876</v>
      </c>
      <c r="SB39" s="75">
        <v>1179748</v>
      </c>
      <c r="SC39" s="75">
        <v>1469597</v>
      </c>
      <c r="SD39" s="75">
        <v>1864481</v>
      </c>
      <c r="SE39" s="75">
        <v>1799727</v>
      </c>
      <c r="SF39" s="75">
        <v>2081024</v>
      </c>
      <c r="SG39" s="75">
        <v>544723</v>
      </c>
      <c r="SH39" s="75">
        <v>578181</v>
      </c>
      <c r="SI39" s="75">
        <v>566398</v>
      </c>
      <c r="SJ39" s="75">
        <v>467686</v>
      </c>
      <c r="SK39" s="75">
        <v>592035</v>
      </c>
      <c r="SL39" s="75">
        <v>371711</v>
      </c>
      <c r="SM39" s="75">
        <v>2272149</v>
      </c>
      <c r="SN39" s="75">
        <v>2203757</v>
      </c>
      <c r="SO39" s="75">
        <v>2560219</v>
      </c>
      <c r="SP39" s="75">
        <v>2313408</v>
      </c>
      <c r="SQ39" s="75">
        <v>2142590</v>
      </c>
      <c r="SR39" s="75">
        <v>2023259</v>
      </c>
      <c r="SS39" s="75">
        <v>2701679</v>
      </c>
      <c r="ST39" s="75">
        <v>2958942</v>
      </c>
      <c r="SU39" s="75">
        <v>2572496</v>
      </c>
      <c r="SV39" s="75">
        <v>2418972</v>
      </c>
      <c r="SW39" s="75">
        <v>2112986</v>
      </c>
      <c r="SX39" s="75">
        <v>1925933</v>
      </c>
    </row>
  </sheetData>
  <mergeCells count="3">
    <mergeCell ref="A1:B1"/>
    <mergeCell ref="A2:B2"/>
    <mergeCell ref="A3:B3"/>
  </mergeCells>
  <phoneticPr fontId="5"/>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62154-C598-4E9A-A87A-F5B9152E3C39}">
  <dimension ref="A1:H40"/>
  <sheetViews>
    <sheetView zoomScaleNormal="100" workbookViewId="0">
      <pane xSplit="2" topLeftCell="C1" activePane="topRight" state="frozen"/>
      <selection sqref="A1:C1"/>
      <selection pane="topRight" sqref="A1:C1"/>
    </sheetView>
  </sheetViews>
  <sheetFormatPr defaultColWidth="10.25" defaultRowHeight="13.5"/>
  <cols>
    <col min="1" max="1" width="8.25" style="206" customWidth="1"/>
    <col min="2" max="2" width="26" style="206" customWidth="1"/>
    <col min="3" max="3" width="16.5" style="206" bestFit="1" customWidth="1"/>
    <col min="4" max="4" width="17.25" style="206" bestFit="1" customWidth="1"/>
    <col min="5" max="5" width="16.5" style="206" bestFit="1" customWidth="1"/>
    <col min="6" max="6" width="22.25" style="206" bestFit="1" customWidth="1"/>
    <col min="7" max="7" width="19.125" style="206" customWidth="1"/>
    <col min="8" max="256" width="10.25" style="206"/>
    <col min="257" max="257" width="8.25" style="206" customWidth="1"/>
    <col min="258" max="258" width="26" style="206" customWidth="1"/>
    <col min="259" max="259" width="16.5" style="206" bestFit="1" customWidth="1"/>
    <col min="260" max="260" width="17.25" style="206" bestFit="1" customWidth="1"/>
    <col min="261" max="261" width="16.5" style="206" bestFit="1" customWidth="1"/>
    <col min="262" max="262" width="22.25" style="206" bestFit="1" customWidth="1"/>
    <col min="263" max="263" width="19.125" style="206" customWidth="1"/>
    <col min="264" max="512" width="10.25" style="206"/>
    <col min="513" max="513" width="8.25" style="206" customWidth="1"/>
    <col min="514" max="514" width="26" style="206" customWidth="1"/>
    <col min="515" max="515" width="16.5" style="206" bestFit="1" customWidth="1"/>
    <col min="516" max="516" width="17.25" style="206" bestFit="1" customWidth="1"/>
    <col min="517" max="517" width="16.5" style="206" bestFit="1" customWidth="1"/>
    <col min="518" max="518" width="22.25" style="206" bestFit="1" customWidth="1"/>
    <col min="519" max="519" width="19.125" style="206" customWidth="1"/>
    <col min="520" max="768" width="10.25" style="206"/>
    <col min="769" max="769" width="8.25" style="206" customWidth="1"/>
    <col min="770" max="770" width="26" style="206" customWidth="1"/>
    <col min="771" max="771" width="16.5" style="206" bestFit="1" customWidth="1"/>
    <col min="772" max="772" width="17.25" style="206" bestFit="1" customWidth="1"/>
    <col min="773" max="773" width="16.5" style="206" bestFit="1" customWidth="1"/>
    <col min="774" max="774" width="22.25" style="206" bestFit="1" customWidth="1"/>
    <col min="775" max="775" width="19.125" style="206" customWidth="1"/>
    <col min="776" max="1024" width="10.25" style="206"/>
    <col min="1025" max="1025" width="8.25" style="206" customWidth="1"/>
    <col min="1026" max="1026" width="26" style="206" customWidth="1"/>
    <col min="1027" max="1027" width="16.5" style="206" bestFit="1" customWidth="1"/>
    <col min="1028" max="1028" width="17.25" style="206" bestFit="1" customWidth="1"/>
    <col min="1029" max="1029" width="16.5" style="206" bestFit="1" customWidth="1"/>
    <col min="1030" max="1030" width="22.25" style="206" bestFit="1" customWidth="1"/>
    <col min="1031" max="1031" width="19.125" style="206" customWidth="1"/>
    <col min="1032" max="1280" width="10.25" style="206"/>
    <col min="1281" max="1281" width="8.25" style="206" customWidth="1"/>
    <col min="1282" max="1282" width="26" style="206" customWidth="1"/>
    <col min="1283" max="1283" width="16.5" style="206" bestFit="1" customWidth="1"/>
    <col min="1284" max="1284" width="17.25" style="206" bestFit="1" customWidth="1"/>
    <col min="1285" max="1285" width="16.5" style="206" bestFit="1" customWidth="1"/>
    <col min="1286" max="1286" width="22.25" style="206" bestFit="1" customWidth="1"/>
    <col min="1287" max="1287" width="19.125" style="206" customWidth="1"/>
    <col min="1288" max="1536" width="10.25" style="206"/>
    <col min="1537" max="1537" width="8.25" style="206" customWidth="1"/>
    <col min="1538" max="1538" width="26" style="206" customWidth="1"/>
    <col min="1539" max="1539" width="16.5" style="206" bestFit="1" customWidth="1"/>
    <col min="1540" max="1540" width="17.25" style="206" bestFit="1" customWidth="1"/>
    <col min="1541" max="1541" width="16.5" style="206" bestFit="1" customWidth="1"/>
    <col min="1542" max="1542" width="22.25" style="206" bestFit="1" customWidth="1"/>
    <col min="1543" max="1543" width="19.125" style="206" customWidth="1"/>
    <col min="1544" max="1792" width="10.25" style="206"/>
    <col min="1793" max="1793" width="8.25" style="206" customWidth="1"/>
    <col min="1794" max="1794" width="26" style="206" customWidth="1"/>
    <col min="1795" max="1795" width="16.5" style="206" bestFit="1" customWidth="1"/>
    <col min="1796" max="1796" width="17.25" style="206" bestFit="1" customWidth="1"/>
    <col min="1797" max="1797" width="16.5" style="206" bestFit="1" customWidth="1"/>
    <col min="1798" max="1798" width="22.25" style="206" bestFit="1" customWidth="1"/>
    <col min="1799" max="1799" width="19.125" style="206" customWidth="1"/>
    <col min="1800" max="2048" width="10.25" style="206"/>
    <col min="2049" max="2049" width="8.25" style="206" customWidth="1"/>
    <col min="2050" max="2050" width="26" style="206" customWidth="1"/>
    <col min="2051" max="2051" width="16.5" style="206" bestFit="1" customWidth="1"/>
    <col min="2052" max="2052" width="17.25" style="206" bestFit="1" customWidth="1"/>
    <col min="2053" max="2053" width="16.5" style="206" bestFit="1" customWidth="1"/>
    <col min="2054" max="2054" width="22.25" style="206" bestFit="1" customWidth="1"/>
    <col min="2055" max="2055" width="19.125" style="206" customWidth="1"/>
    <col min="2056" max="2304" width="10.25" style="206"/>
    <col min="2305" max="2305" width="8.25" style="206" customWidth="1"/>
    <col min="2306" max="2306" width="26" style="206" customWidth="1"/>
    <col min="2307" max="2307" width="16.5" style="206" bestFit="1" customWidth="1"/>
    <col min="2308" max="2308" width="17.25" style="206" bestFit="1" customWidth="1"/>
    <col min="2309" max="2309" width="16.5" style="206" bestFit="1" customWidth="1"/>
    <col min="2310" max="2310" width="22.25" style="206" bestFit="1" customWidth="1"/>
    <col min="2311" max="2311" width="19.125" style="206" customWidth="1"/>
    <col min="2312" max="2560" width="10.25" style="206"/>
    <col min="2561" max="2561" width="8.25" style="206" customWidth="1"/>
    <col min="2562" max="2562" width="26" style="206" customWidth="1"/>
    <col min="2563" max="2563" width="16.5" style="206" bestFit="1" customWidth="1"/>
    <col min="2564" max="2564" width="17.25" style="206" bestFit="1" customWidth="1"/>
    <col min="2565" max="2565" width="16.5" style="206" bestFit="1" customWidth="1"/>
    <col min="2566" max="2566" width="22.25" style="206" bestFit="1" customWidth="1"/>
    <col min="2567" max="2567" width="19.125" style="206" customWidth="1"/>
    <col min="2568" max="2816" width="10.25" style="206"/>
    <col min="2817" max="2817" width="8.25" style="206" customWidth="1"/>
    <col min="2818" max="2818" width="26" style="206" customWidth="1"/>
    <col min="2819" max="2819" width="16.5" style="206" bestFit="1" customWidth="1"/>
    <col min="2820" max="2820" width="17.25" style="206" bestFit="1" customWidth="1"/>
    <col min="2821" max="2821" width="16.5" style="206" bestFit="1" customWidth="1"/>
    <col min="2822" max="2822" width="22.25" style="206" bestFit="1" customWidth="1"/>
    <col min="2823" max="2823" width="19.125" style="206" customWidth="1"/>
    <col min="2824" max="3072" width="10.25" style="206"/>
    <col min="3073" max="3073" width="8.25" style="206" customWidth="1"/>
    <col min="3074" max="3074" width="26" style="206" customWidth="1"/>
    <col min="3075" max="3075" width="16.5" style="206" bestFit="1" customWidth="1"/>
    <col min="3076" max="3076" width="17.25" style="206" bestFit="1" customWidth="1"/>
    <col min="3077" max="3077" width="16.5" style="206" bestFit="1" customWidth="1"/>
    <col min="3078" max="3078" width="22.25" style="206" bestFit="1" customWidth="1"/>
    <col min="3079" max="3079" width="19.125" style="206" customWidth="1"/>
    <col min="3080" max="3328" width="10.25" style="206"/>
    <col min="3329" max="3329" width="8.25" style="206" customWidth="1"/>
    <col min="3330" max="3330" width="26" style="206" customWidth="1"/>
    <col min="3331" max="3331" width="16.5" style="206" bestFit="1" customWidth="1"/>
    <col min="3332" max="3332" width="17.25" style="206" bestFit="1" customWidth="1"/>
    <col min="3333" max="3333" width="16.5" style="206" bestFit="1" customWidth="1"/>
    <col min="3334" max="3334" width="22.25" style="206" bestFit="1" customWidth="1"/>
    <col min="3335" max="3335" width="19.125" style="206" customWidth="1"/>
    <col min="3336" max="3584" width="10.25" style="206"/>
    <col min="3585" max="3585" width="8.25" style="206" customWidth="1"/>
    <col min="3586" max="3586" width="26" style="206" customWidth="1"/>
    <col min="3587" max="3587" width="16.5" style="206" bestFit="1" customWidth="1"/>
    <col min="3588" max="3588" width="17.25" style="206" bestFit="1" customWidth="1"/>
    <col min="3589" max="3589" width="16.5" style="206" bestFit="1" customWidth="1"/>
    <col min="3590" max="3590" width="22.25" style="206" bestFit="1" customWidth="1"/>
    <col min="3591" max="3591" width="19.125" style="206" customWidth="1"/>
    <col min="3592" max="3840" width="10.25" style="206"/>
    <col min="3841" max="3841" width="8.25" style="206" customWidth="1"/>
    <col min="3842" max="3842" width="26" style="206" customWidth="1"/>
    <col min="3843" max="3843" width="16.5" style="206" bestFit="1" customWidth="1"/>
    <col min="3844" max="3844" width="17.25" style="206" bestFit="1" customWidth="1"/>
    <col min="3845" max="3845" width="16.5" style="206" bestFit="1" customWidth="1"/>
    <col min="3846" max="3846" width="22.25" style="206" bestFit="1" customWidth="1"/>
    <col min="3847" max="3847" width="19.125" style="206" customWidth="1"/>
    <col min="3848" max="4096" width="10.25" style="206"/>
    <col min="4097" max="4097" width="8.25" style="206" customWidth="1"/>
    <col min="4098" max="4098" width="26" style="206" customWidth="1"/>
    <col min="4099" max="4099" width="16.5" style="206" bestFit="1" customWidth="1"/>
    <col min="4100" max="4100" width="17.25" style="206" bestFit="1" customWidth="1"/>
    <col min="4101" max="4101" width="16.5" style="206" bestFit="1" customWidth="1"/>
    <col min="4102" max="4102" width="22.25" style="206" bestFit="1" customWidth="1"/>
    <col min="4103" max="4103" width="19.125" style="206" customWidth="1"/>
    <col min="4104" max="4352" width="10.25" style="206"/>
    <col min="4353" max="4353" width="8.25" style="206" customWidth="1"/>
    <col min="4354" max="4354" width="26" style="206" customWidth="1"/>
    <col min="4355" max="4355" width="16.5" style="206" bestFit="1" customWidth="1"/>
    <col min="4356" max="4356" width="17.25" style="206" bestFit="1" customWidth="1"/>
    <col min="4357" max="4357" width="16.5" style="206" bestFit="1" customWidth="1"/>
    <col min="4358" max="4358" width="22.25" style="206" bestFit="1" customWidth="1"/>
    <col min="4359" max="4359" width="19.125" style="206" customWidth="1"/>
    <col min="4360" max="4608" width="10.25" style="206"/>
    <col min="4609" max="4609" width="8.25" style="206" customWidth="1"/>
    <col min="4610" max="4610" width="26" style="206" customWidth="1"/>
    <col min="4611" max="4611" width="16.5" style="206" bestFit="1" customWidth="1"/>
    <col min="4612" max="4612" width="17.25" style="206" bestFit="1" customWidth="1"/>
    <col min="4613" max="4613" width="16.5" style="206" bestFit="1" customWidth="1"/>
    <col min="4614" max="4614" width="22.25" style="206" bestFit="1" customWidth="1"/>
    <col min="4615" max="4615" width="19.125" style="206" customWidth="1"/>
    <col min="4616" max="4864" width="10.25" style="206"/>
    <col min="4865" max="4865" width="8.25" style="206" customWidth="1"/>
    <col min="4866" max="4866" width="26" style="206" customWidth="1"/>
    <col min="4867" max="4867" width="16.5" style="206" bestFit="1" customWidth="1"/>
    <col min="4868" max="4868" width="17.25" style="206" bestFit="1" customWidth="1"/>
    <col min="4869" max="4869" width="16.5" style="206" bestFit="1" customWidth="1"/>
    <col min="4870" max="4870" width="22.25" style="206" bestFit="1" customWidth="1"/>
    <col min="4871" max="4871" width="19.125" style="206" customWidth="1"/>
    <col min="4872" max="5120" width="10.25" style="206"/>
    <col min="5121" max="5121" width="8.25" style="206" customWidth="1"/>
    <col min="5122" max="5122" width="26" style="206" customWidth="1"/>
    <col min="5123" max="5123" width="16.5" style="206" bestFit="1" customWidth="1"/>
    <col min="5124" max="5124" width="17.25" style="206" bestFit="1" customWidth="1"/>
    <col min="5125" max="5125" width="16.5" style="206" bestFit="1" customWidth="1"/>
    <col min="5126" max="5126" width="22.25" style="206" bestFit="1" customWidth="1"/>
    <col min="5127" max="5127" width="19.125" style="206" customWidth="1"/>
    <col min="5128" max="5376" width="10.25" style="206"/>
    <col min="5377" max="5377" width="8.25" style="206" customWidth="1"/>
    <col min="5378" max="5378" width="26" style="206" customWidth="1"/>
    <col min="5379" max="5379" width="16.5" style="206" bestFit="1" customWidth="1"/>
    <col min="5380" max="5380" width="17.25" style="206" bestFit="1" customWidth="1"/>
    <col min="5381" max="5381" width="16.5" style="206" bestFit="1" customWidth="1"/>
    <col min="5382" max="5382" width="22.25" style="206" bestFit="1" customWidth="1"/>
    <col min="5383" max="5383" width="19.125" style="206" customWidth="1"/>
    <col min="5384" max="5632" width="10.25" style="206"/>
    <col min="5633" max="5633" width="8.25" style="206" customWidth="1"/>
    <col min="5634" max="5634" width="26" style="206" customWidth="1"/>
    <col min="5635" max="5635" width="16.5" style="206" bestFit="1" customWidth="1"/>
    <col min="5636" max="5636" width="17.25" style="206" bestFit="1" customWidth="1"/>
    <col min="5637" max="5637" width="16.5" style="206" bestFit="1" customWidth="1"/>
    <col min="5638" max="5638" width="22.25" style="206" bestFit="1" customWidth="1"/>
    <col min="5639" max="5639" width="19.125" style="206" customWidth="1"/>
    <col min="5640" max="5888" width="10.25" style="206"/>
    <col min="5889" max="5889" width="8.25" style="206" customWidth="1"/>
    <col min="5890" max="5890" width="26" style="206" customWidth="1"/>
    <col min="5891" max="5891" width="16.5" style="206" bestFit="1" customWidth="1"/>
    <col min="5892" max="5892" width="17.25" style="206" bestFit="1" customWidth="1"/>
    <col min="5893" max="5893" width="16.5" style="206" bestFit="1" customWidth="1"/>
    <col min="5894" max="5894" width="22.25" style="206" bestFit="1" customWidth="1"/>
    <col min="5895" max="5895" width="19.125" style="206" customWidth="1"/>
    <col min="5896" max="6144" width="10.25" style="206"/>
    <col min="6145" max="6145" width="8.25" style="206" customWidth="1"/>
    <col min="6146" max="6146" width="26" style="206" customWidth="1"/>
    <col min="6147" max="6147" width="16.5" style="206" bestFit="1" customWidth="1"/>
    <col min="6148" max="6148" width="17.25" style="206" bestFit="1" customWidth="1"/>
    <col min="6149" max="6149" width="16.5" style="206" bestFit="1" customWidth="1"/>
    <col min="6150" max="6150" width="22.25" style="206" bestFit="1" customWidth="1"/>
    <col min="6151" max="6151" width="19.125" style="206" customWidth="1"/>
    <col min="6152" max="6400" width="10.25" style="206"/>
    <col min="6401" max="6401" width="8.25" style="206" customWidth="1"/>
    <col min="6402" max="6402" width="26" style="206" customWidth="1"/>
    <col min="6403" max="6403" width="16.5" style="206" bestFit="1" customWidth="1"/>
    <col min="6404" max="6404" width="17.25" style="206" bestFit="1" customWidth="1"/>
    <col min="6405" max="6405" width="16.5" style="206" bestFit="1" customWidth="1"/>
    <col min="6406" max="6406" width="22.25" style="206" bestFit="1" customWidth="1"/>
    <col min="6407" max="6407" width="19.125" style="206" customWidth="1"/>
    <col min="6408" max="6656" width="10.25" style="206"/>
    <col min="6657" max="6657" width="8.25" style="206" customWidth="1"/>
    <col min="6658" max="6658" width="26" style="206" customWidth="1"/>
    <col min="6659" max="6659" width="16.5" style="206" bestFit="1" customWidth="1"/>
    <col min="6660" max="6660" width="17.25" style="206" bestFit="1" customWidth="1"/>
    <col min="6661" max="6661" width="16.5" style="206" bestFit="1" customWidth="1"/>
    <col min="6662" max="6662" width="22.25" style="206" bestFit="1" customWidth="1"/>
    <col min="6663" max="6663" width="19.125" style="206" customWidth="1"/>
    <col min="6664" max="6912" width="10.25" style="206"/>
    <col min="6913" max="6913" width="8.25" style="206" customWidth="1"/>
    <col min="6914" max="6914" width="26" style="206" customWidth="1"/>
    <col min="6915" max="6915" width="16.5" style="206" bestFit="1" customWidth="1"/>
    <col min="6916" max="6916" width="17.25" style="206" bestFit="1" customWidth="1"/>
    <col min="6917" max="6917" width="16.5" style="206" bestFit="1" customWidth="1"/>
    <col min="6918" max="6918" width="22.25" style="206" bestFit="1" customWidth="1"/>
    <col min="6919" max="6919" width="19.125" style="206" customWidth="1"/>
    <col min="6920" max="7168" width="10.25" style="206"/>
    <col min="7169" max="7169" width="8.25" style="206" customWidth="1"/>
    <col min="7170" max="7170" width="26" style="206" customWidth="1"/>
    <col min="7171" max="7171" width="16.5" style="206" bestFit="1" customWidth="1"/>
    <col min="7172" max="7172" width="17.25" style="206" bestFit="1" customWidth="1"/>
    <col min="7173" max="7173" width="16.5" style="206" bestFit="1" customWidth="1"/>
    <col min="7174" max="7174" width="22.25" style="206" bestFit="1" customWidth="1"/>
    <col min="7175" max="7175" width="19.125" style="206" customWidth="1"/>
    <col min="7176" max="7424" width="10.25" style="206"/>
    <col min="7425" max="7425" width="8.25" style="206" customWidth="1"/>
    <col min="7426" max="7426" width="26" style="206" customWidth="1"/>
    <col min="7427" max="7427" width="16.5" style="206" bestFit="1" customWidth="1"/>
    <col min="7428" max="7428" width="17.25" style="206" bestFit="1" customWidth="1"/>
    <col min="7429" max="7429" width="16.5" style="206" bestFit="1" customWidth="1"/>
    <col min="7430" max="7430" width="22.25" style="206" bestFit="1" customWidth="1"/>
    <col min="7431" max="7431" width="19.125" style="206" customWidth="1"/>
    <col min="7432" max="7680" width="10.25" style="206"/>
    <col min="7681" max="7681" width="8.25" style="206" customWidth="1"/>
    <col min="7682" max="7682" width="26" style="206" customWidth="1"/>
    <col min="7683" max="7683" width="16.5" style="206" bestFit="1" customWidth="1"/>
    <col min="7684" max="7684" width="17.25" style="206" bestFit="1" customWidth="1"/>
    <col min="7685" max="7685" width="16.5" style="206" bestFit="1" customWidth="1"/>
    <col min="7686" max="7686" width="22.25" style="206" bestFit="1" customWidth="1"/>
    <col min="7687" max="7687" width="19.125" style="206" customWidth="1"/>
    <col min="7688" max="7936" width="10.25" style="206"/>
    <col min="7937" max="7937" width="8.25" style="206" customWidth="1"/>
    <col min="7938" max="7938" width="26" style="206" customWidth="1"/>
    <col min="7939" max="7939" width="16.5" style="206" bestFit="1" customWidth="1"/>
    <col min="7940" max="7940" width="17.25" style="206" bestFit="1" customWidth="1"/>
    <col min="7941" max="7941" width="16.5" style="206" bestFit="1" customWidth="1"/>
    <col min="7942" max="7942" width="22.25" style="206" bestFit="1" customWidth="1"/>
    <col min="7943" max="7943" width="19.125" style="206" customWidth="1"/>
    <col min="7944" max="8192" width="10.25" style="206"/>
    <col min="8193" max="8193" width="8.25" style="206" customWidth="1"/>
    <col min="8194" max="8194" width="26" style="206" customWidth="1"/>
    <col min="8195" max="8195" width="16.5" style="206" bestFit="1" customWidth="1"/>
    <col min="8196" max="8196" width="17.25" style="206" bestFit="1" customWidth="1"/>
    <col min="8197" max="8197" width="16.5" style="206" bestFit="1" customWidth="1"/>
    <col min="8198" max="8198" width="22.25" style="206" bestFit="1" customWidth="1"/>
    <col min="8199" max="8199" width="19.125" style="206" customWidth="1"/>
    <col min="8200" max="8448" width="10.25" style="206"/>
    <col min="8449" max="8449" width="8.25" style="206" customWidth="1"/>
    <col min="8450" max="8450" width="26" style="206" customWidth="1"/>
    <col min="8451" max="8451" width="16.5" style="206" bestFit="1" customWidth="1"/>
    <col min="8452" max="8452" width="17.25" style="206" bestFit="1" customWidth="1"/>
    <col min="8453" max="8453" width="16.5" style="206" bestFit="1" customWidth="1"/>
    <col min="8454" max="8454" width="22.25" style="206" bestFit="1" customWidth="1"/>
    <col min="8455" max="8455" width="19.125" style="206" customWidth="1"/>
    <col min="8456" max="8704" width="10.25" style="206"/>
    <col min="8705" max="8705" width="8.25" style="206" customWidth="1"/>
    <col min="8706" max="8706" width="26" style="206" customWidth="1"/>
    <col min="8707" max="8707" width="16.5" style="206" bestFit="1" customWidth="1"/>
    <col min="8708" max="8708" width="17.25" style="206" bestFit="1" customWidth="1"/>
    <col min="8709" max="8709" width="16.5" style="206" bestFit="1" customWidth="1"/>
    <col min="8710" max="8710" width="22.25" style="206" bestFit="1" customWidth="1"/>
    <col min="8711" max="8711" width="19.125" style="206" customWidth="1"/>
    <col min="8712" max="8960" width="10.25" style="206"/>
    <col min="8961" max="8961" width="8.25" style="206" customWidth="1"/>
    <col min="8962" max="8962" width="26" style="206" customWidth="1"/>
    <col min="8963" max="8963" width="16.5" style="206" bestFit="1" customWidth="1"/>
    <col min="8964" max="8964" width="17.25" style="206" bestFit="1" customWidth="1"/>
    <col min="8965" max="8965" width="16.5" style="206" bestFit="1" customWidth="1"/>
    <col min="8966" max="8966" width="22.25" style="206" bestFit="1" customWidth="1"/>
    <col min="8967" max="8967" width="19.125" style="206" customWidth="1"/>
    <col min="8968" max="9216" width="10.25" style="206"/>
    <col min="9217" max="9217" width="8.25" style="206" customWidth="1"/>
    <col min="9218" max="9218" width="26" style="206" customWidth="1"/>
    <col min="9219" max="9219" width="16.5" style="206" bestFit="1" customWidth="1"/>
    <col min="9220" max="9220" width="17.25" style="206" bestFit="1" customWidth="1"/>
    <col min="9221" max="9221" width="16.5" style="206" bestFit="1" customWidth="1"/>
    <col min="9222" max="9222" width="22.25" style="206" bestFit="1" customWidth="1"/>
    <col min="9223" max="9223" width="19.125" style="206" customWidth="1"/>
    <col min="9224" max="9472" width="10.25" style="206"/>
    <col min="9473" max="9473" width="8.25" style="206" customWidth="1"/>
    <col min="9474" max="9474" width="26" style="206" customWidth="1"/>
    <col min="9475" max="9475" width="16.5" style="206" bestFit="1" customWidth="1"/>
    <col min="9476" max="9476" width="17.25" style="206" bestFit="1" customWidth="1"/>
    <col min="9477" max="9477" width="16.5" style="206" bestFit="1" customWidth="1"/>
    <col min="9478" max="9478" width="22.25" style="206" bestFit="1" customWidth="1"/>
    <col min="9479" max="9479" width="19.125" style="206" customWidth="1"/>
    <col min="9480" max="9728" width="10.25" style="206"/>
    <col min="9729" max="9729" width="8.25" style="206" customWidth="1"/>
    <col min="9730" max="9730" width="26" style="206" customWidth="1"/>
    <col min="9731" max="9731" width="16.5" style="206" bestFit="1" customWidth="1"/>
    <col min="9732" max="9732" width="17.25" style="206" bestFit="1" customWidth="1"/>
    <col min="9733" max="9733" width="16.5" style="206" bestFit="1" customWidth="1"/>
    <col min="9734" max="9734" width="22.25" style="206" bestFit="1" customWidth="1"/>
    <col min="9735" max="9735" width="19.125" style="206" customWidth="1"/>
    <col min="9736" max="9984" width="10.25" style="206"/>
    <col min="9985" max="9985" width="8.25" style="206" customWidth="1"/>
    <col min="9986" max="9986" width="26" style="206" customWidth="1"/>
    <col min="9987" max="9987" width="16.5" style="206" bestFit="1" customWidth="1"/>
    <col min="9988" max="9988" width="17.25" style="206" bestFit="1" customWidth="1"/>
    <col min="9989" max="9989" width="16.5" style="206" bestFit="1" customWidth="1"/>
    <col min="9990" max="9990" width="22.25" style="206" bestFit="1" customWidth="1"/>
    <col min="9991" max="9991" width="19.125" style="206" customWidth="1"/>
    <col min="9992" max="10240" width="10.25" style="206"/>
    <col min="10241" max="10241" width="8.25" style="206" customWidth="1"/>
    <col min="10242" max="10242" width="26" style="206" customWidth="1"/>
    <col min="10243" max="10243" width="16.5" style="206" bestFit="1" customWidth="1"/>
    <col min="10244" max="10244" width="17.25" style="206" bestFit="1" customWidth="1"/>
    <col min="10245" max="10245" width="16.5" style="206" bestFit="1" customWidth="1"/>
    <col min="10246" max="10246" width="22.25" style="206" bestFit="1" customWidth="1"/>
    <col min="10247" max="10247" width="19.125" style="206" customWidth="1"/>
    <col min="10248" max="10496" width="10.25" style="206"/>
    <col min="10497" max="10497" width="8.25" style="206" customWidth="1"/>
    <col min="10498" max="10498" width="26" style="206" customWidth="1"/>
    <col min="10499" max="10499" width="16.5" style="206" bestFit="1" customWidth="1"/>
    <col min="10500" max="10500" width="17.25" style="206" bestFit="1" customWidth="1"/>
    <col min="10501" max="10501" width="16.5" style="206" bestFit="1" customWidth="1"/>
    <col min="10502" max="10502" width="22.25" style="206" bestFit="1" customWidth="1"/>
    <col min="10503" max="10503" width="19.125" style="206" customWidth="1"/>
    <col min="10504" max="10752" width="10.25" style="206"/>
    <col min="10753" max="10753" width="8.25" style="206" customWidth="1"/>
    <col min="10754" max="10754" width="26" style="206" customWidth="1"/>
    <col min="10755" max="10755" width="16.5" style="206" bestFit="1" customWidth="1"/>
    <col min="10756" max="10756" width="17.25" style="206" bestFit="1" customWidth="1"/>
    <col min="10757" max="10757" width="16.5" style="206" bestFit="1" customWidth="1"/>
    <col min="10758" max="10758" width="22.25" style="206" bestFit="1" customWidth="1"/>
    <col min="10759" max="10759" width="19.125" style="206" customWidth="1"/>
    <col min="10760" max="11008" width="10.25" style="206"/>
    <col min="11009" max="11009" width="8.25" style="206" customWidth="1"/>
    <col min="11010" max="11010" width="26" style="206" customWidth="1"/>
    <col min="11011" max="11011" width="16.5" style="206" bestFit="1" customWidth="1"/>
    <col min="11012" max="11012" width="17.25" style="206" bestFit="1" customWidth="1"/>
    <col min="11013" max="11013" width="16.5" style="206" bestFit="1" customWidth="1"/>
    <col min="11014" max="11014" width="22.25" style="206" bestFit="1" customWidth="1"/>
    <col min="11015" max="11015" width="19.125" style="206" customWidth="1"/>
    <col min="11016" max="11264" width="10.25" style="206"/>
    <col min="11265" max="11265" width="8.25" style="206" customWidth="1"/>
    <col min="11266" max="11266" width="26" style="206" customWidth="1"/>
    <col min="11267" max="11267" width="16.5" style="206" bestFit="1" customWidth="1"/>
    <col min="11268" max="11268" width="17.25" style="206" bestFit="1" customWidth="1"/>
    <col min="11269" max="11269" width="16.5" style="206" bestFit="1" customWidth="1"/>
    <col min="11270" max="11270" width="22.25" style="206" bestFit="1" customWidth="1"/>
    <col min="11271" max="11271" width="19.125" style="206" customWidth="1"/>
    <col min="11272" max="11520" width="10.25" style="206"/>
    <col min="11521" max="11521" width="8.25" style="206" customWidth="1"/>
    <col min="11522" max="11522" width="26" style="206" customWidth="1"/>
    <col min="11523" max="11523" width="16.5" style="206" bestFit="1" customWidth="1"/>
    <col min="11524" max="11524" width="17.25" style="206" bestFit="1" customWidth="1"/>
    <col min="11525" max="11525" width="16.5" style="206" bestFit="1" customWidth="1"/>
    <col min="11526" max="11526" width="22.25" style="206" bestFit="1" customWidth="1"/>
    <col min="11527" max="11527" width="19.125" style="206" customWidth="1"/>
    <col min="11528" max="11776" width="10.25" style="206"/>
    <col min="11777" max="11777" width="8.25" style="206" customWidth="1"/>
    <col min="11778" max="11778" width="26" style="206" customWidth="1"/>
    <col min="11779" max="11779" width="16.5" style="206" bestFit="1" customWidth="1"/>
    <col min="11780" max="11780" width="17.25" style="206" bestFit="1" customWidth="1"/>
    <col min="11781" max="11781" width="16.5" style="206" bestFit="1" customWidth="1"/>
    <col min="11782" max="11782" width="22.25" style="206" bestFit="1" customWidth="1"/>
    <col min="11783" max="11783" width="19.125" style="206" customWidth="1"/>
    <col min="11784" max="12032" width="10.25" style="206"/>
    <col min="12033" max="12033" width="8.25" style="206" customWidth="1"/>
    <col min="12034" max="12034" width="26" style="206" customWidth="1"/>
    <col min="12035" max="12035" width="16.5" style="206" bestFit="1" customWidth="1"/>
    <col min="12036" max="12036" width="17.25" style="206" bestFit="1" customWidth="1"/>
    <col min="12037" max="12037" width="16.5" style="206" bestFit="1" customWidth="1"/>
    <col min="12038" max="12038" width="22.25" style="206" bestFit="1" customWidth="1"/>
    <col min="12039" max="12039" width="19.125" style="206" customWidth="1"/>
    <col min="12040" max="12288" width="10.25" style="206"/>
    <col min="12289" max="12289" width="8.25" style="206" customWidth="1"/>
    <col min="12290" max="12290" width="26" style="206" customWidth="1"/>
    <col min="12291" max="12291" width="16.5" style="206" bestFit="1" customWidth="1"/>
    <col min="12292" max="12292" width="17.25" style="206" bestFit="1" customWidth="1"/>
    <col min="12293" max="12293" width="16.5" style="206" bestFit="1" customWidth="1"/>
    <col min="12294" max="12294" width="22.25" style="206" bestFit="1" customWidth="1"/>
    <col min="12295" max="12295" width="19.125" style="206" customWidth="1"/>
    <col min="12296" max="12544" width="10.25" style="206"/>
    <col min="12545" max="12545" width="8.25" style="206" customWidth="1"/>
    <col min="12546" max="12546" width="26" style="206" customWidth="1"/>
    <col min="12547" max="12547" width="16.5" style="206" bestFit="1" customWidth="1"/>
    <col min="12548" max="12548" width="17.25" style="206" bestFit="1" customWidth="1"/>
    <col min="12549" max="12549" width="16.5" style="206" bestFit="1" customWidth="1"/>
    <col min="12550" max="12550" width="22.25" style="206" bestFit="1" customWidth="1"/>
    <col min="12551" max="12551" width="19.125" style="206" customWidth="1"/>
    <col min="12552" max="12800" width="10.25" style="206"/>
    <col min="12801" max="12801" width="8.25" style="206" customWidth="1"/>
    <col min="12802" max="12802" width="26" style="206" customWidth="1"/>
    <col min="12803" max="12803" width="16.5" style="206" bestFit="1" customWidth="1"/>
    <col min="12804" max="12804" width="17.25" style="206" bestFit="1" customWidth="1"/>
    <col min="12805" max="12805" width="16.5" style="206" bestFit="1" customWidth="1"/>
    <col min="12806" max="12806" width="22.25" style="206" bestFit="1" customWidth="1"/>
    <col min="12807" max="12807" width="19.125" style="206" customWidth="1"/>
    <col min="12808" max="13056" width="10.25" style="206"/>
    <col min="13057" max="13057" width="8.25" style="206" customWidth="1"/>
    <col min="13058" max="13058" width="26" style="206" customWidth="1"/>
    <col min="13059" max="13059" width="16.5" style="206" bestFit="1" customWidth="1"/>
    <col min="13060" max="13060" width="17.25" style="206" bestFit="1" customWidth="1"/>
    <col min="13061" max="13061" width="16.5" style="206" bestFit="1" customWidth="1"/>
    <col min="13062" max="13062" width="22.25" style="206" bestFit="1" customWidth="1"/>
    <col min="13063" max="13063" width="19.125" style="206" customWidth="1"/>
    <col min="13064" max="13312" width="10.25" style="206"/>
    <col min="13313" max="13313" width="8.25" style="206" customWidth="1"/>
    <col min="13314" max="13314" width="26" style="206" customWidth="1"/>
    <col min="13315" max="13315" width="16.5" style="206" bestFit="1" customWidth="1"/>
    <col min="13316" max="13316" width="17.25" style="206" bestFit="1" customWidth="1"/>
    <col min="13317" max="13317" width="16.5" style="206" bestFit="1" customWidth="1"/>
    <col min="13318" max="13318" width="22.25" style="206" bestFit="1" customWidth="1"/>
    <col min="13319" max="13319" width="19.125" style="206" customWidth="1"/>
    <col min="13320" max="13568" width="10.25" style="206"/>
    <col min="13569" max="13569" width="8.25" style="206" customWidth="1"/>
    <col min="13570" max="13570" width="26" style="206" customWidth="1"/>
    <col min="13571" max="13571" width="16.5" style="206" bestFit="1" customWidth="1"/>
    <col min="13572" max="13572" width="17.25" style="206" bestFit="1" customWidth="1"/>
    <col min="13573" max="13573" width="16.5" style="206" bestFit="1" customWidth="1"/>
    <col min="13574" max="13574" width="22.25" style="206" bestFit="1" customWidth="1"/>
    <col min="13575" max="13575" width="19.125" style="206" customWidth="1"/>
    <col min="13576" max="13824" width="10.25" style="206"/>
    <col min="13825" max="13825" width="8.25" style="206" customWidth="1"/>
    <col min="13826" max="13826" width="26" style="206" customWidth="1"/>
    <col min="13827" max="13827" width="16.5" style="206" bestFit="1" customWidth="1"/>
    <col min="13828" max="13828" width="17.25" style="206" bestFit="1" customWidth="1"/>
    <col min="13829" max="13829" width="16.5" style="206" bestFit="1" customWidth="1"/>
    <col min="13830" max="13830" width="22.25" style="206" bestFit="1" customWidth="1"/>
    <col min="13831" max="13831" width="19.125" style="206" customWidth="1"/>
    <col min="13832" max="14080" width="10.25" style="206"/>
    <col min="14081" max="14081" width="8.25" style="206" customWidth="1"/>
    <col min="14082" max="14082" width="26" style="206" customWidth="1"/>
    <col min="14083" max="14083" width="16.5" style="206" bestFit="1" customWidth="1"/>
    <col min="14084" max="14084" width="17.25" style="206" bestFit="1" customWidth="1"/>
    <col min="14085" max="14085" width="16.5" style="206" bestFit="1" customWidth="1"/>
    <col min="14086" max="14086" width="22.25" style="206" bestFit="1" customWidth="1"/>
    <col min="14087" max="14087" width="19.125" style="206" customWidth="1"/>
    <col min="14088" max="14336" width="10.25" style="206"/>
    <col min="14337" max="14337" width="8.25" style="206" customWidth="1"/>
    <col min="14338" max="14338" width="26" style="206" customWidth="1"/>
    <col min="14339" max="14339" width="16.5" style="206" bestFit="1" customWidth="1"/>
    <col min="14340" max="14340" width="17.25" style="206" bestFit="1" customWidth="1"/>
    <col min="14341" max="14341" width="16.5" style="206" bestFit="1" customWidth="1"/>
    <col min="14342" max="14342" width="22.25" style="206" bestFit="1" customWidth="1"/>
    <col min="14343" max="14343" width="19.125" style="206" customWidth="1"/>
    <col min="14344" max="14592" width="10.25" style="206"/>
    <col min="14593" max="14593" width="8.25" style="206" customWidth="1"/>
    <col min="14594" max="14594" width="26" style="206" customWidth="1"/>
    <col min="14595" max="14595" width="16.5" style="206" bestFit="1" customWidth="1"/>
    <col min="14596" max="14596" width="17.25" style="206" bestFit="1" customWidth="1"/>
    <col min="14597" max="14597" width="16.5" style="206" bestFit="1" customWidth="1"/>
    <col min="14598" max="14598" width="22.25" style="206" bestFit="1" customWidth="1"/>
    <col min="14599" max="14599" width="19.125" style="206" customWidth="1"/>
    <col min="14600" max="14848" width="10.25" style="206"/>
    <col min="14849" max="14849" width="8.25" style="206" customWidth="1"/>
    <col min="14850" max="14850" width="26" style="206" customWidth="1"/>
    <col min="14851" max="14851" width="16.5" style="206" bestFit="1" customWidth="1"/>
    <col min="14852" max="14852" width="17.25" style="206" bestFit="1" customWidth="1"/>
    <col min="14853" max="14853" width="16.5" style="206" bestFit="1" customWidth="1"/>
    <col min="14854" max="14854" width="22.25" style="206" bestFit="1" customWidth="1"/>
    <col min="14855" max="14855" width="19.125" style="206" customWidth="1"/>
    <col min="14856" max="15104" width="10.25" style="206"/>
    <col min="15105" max="15105" width="8.25" style="206" customWidth="1"/>
    <col min="15106" max="15106" width="26" style="206" customWidth="1"/>
    <col min="15107" max="15107" width="16.5" style="206" bestFit="1" customWidth="1"/>
    <col min="15108" max="15108" width="17.25" style="206" bestFit="1" customWidth="1"/>
    <col min="15109" max="15109" width="16.5" style="206" bestFit="1" customWidth="1"/>
    <col min="15110" max="15110" width="22.25" style="206" bestFit="1" customWidth="1"/>
    <col min="15111" max="15111" width="19.125" style="206" customWidth="1"/>
    <col min="15112" max="15360" width="10.25" style="206"/>
    <col min="15361" max="15361" width="8.25" style="206" customWidth="1"/>
    <col min="15362" max="15362" width="26" style="206" customWidth="1"/>
    <col min="15363" max="15363" width="16.5" style="206" bestFit="1" customWidth="1"/>
    <col min="15364" max="15364" width="17.25" style="206" bestFit="1" customWidth="1"/>
    <col min="15365" max="15365" width="16.5" style="206" bestFit="1" customWidth="1"/>
    <col min="15366" max="15366" width="22.25" style="206" bestFit="1" customWidth="1"/>
    <col min="15367" max="15367" width="19.125" style="206" customWidth="1"/>
    <col min="15368" max="15616" width="10.25" style="206"/>
    <col min="15617" max="15617" width="8.25" style="206" customWidth="1"/>
    <col min="15618" max="15618" width="26" style="206" customWidth="1"/>
    <col min="15619" max="15619" width="16.5" style="206" bestFit="1" customWidth="1"/>
    <col min="15620" max="15620" width="17.25" style="206" bestFit="1" customWidth="1"/>
    <col min="15621" max="15621" width="16.5" style="206" bestFit="1" customWidth="1"/>
    <col min="15622" max="15622" width="22.25" style="206" bestFit="1" customWidth="1"/>
    <col min="15623" max="15623" width="19.125" style="206" customWidth="1"/>
    <col min="15624" max="15872" width="10.25" style="206"/>
    <col min="15873" max="15873" width="8.25" style="206" customWidth="1"/>
    <col min="15874" max="15874" width="26" style="206" customWidth="1"/>
    <col min="15875" max="15875" width="16.5" style="206" bestFit="1" customWidth="1"/>
    <col min="15876" max="15876" width="17.25" style="206" bestFit="1" customWidth="1"/>
    <col min="15877" max="15877" width="16.5" style="206" bestFit="1" customWidth="1"/>
    <col min="15878" max="15878" width="22.25" style="206" bestFit="1" customWidth="1"/>
    <col min="15879" max="15879" width="19.125" style="206" customWidth="1"/>
    <col min="15880" max="16128" width="10.25" style="206"/>
    <col min="16129" max="16129" width="8.25" style="206" customWidth="1"/>
    <col min="16130" max="16130" width="26" style="206" customWidth="1"/>
    <col min="16131" max="16131" width="16.5" style="206" bestFit="1" customWidth="1"/>
    <col min="16132" max="16132" width="17.25" style="206" bestFit="1" customWidth="1"/>
    <col min="16133" max="16133" width="16.5" style="206" bestFit="1" customWidth="1"/>
    <col min="16134" max="16134" width="22.25" style="206" bestFit="1" customWidth="1"/>
    <col min="16135" max="16135" width="19.125" style="206" customWidth="1"/>
    <col min="16136" max="16384" width="10.25" style="206"/>
  </cols>
  <sheetData>
    <row r="1" spans="1:7" hidden="1"/>
    <row r="2" spans="1:7">
      <c r="A2" s="280" t="s">
        <v>822</v>
      </c>
      <c r="B2" s="282"/>
      <c r="C2" s="204" t="s">
        <v>823</v>
      </c>
      <c r="D2" s="204" t="s">
        <v>824</v>
      </c>
      <c r="E2" s="204" t="s">
        <v>823</v>
      </c>
      <c r="F2" s="204" t="s">
        <v>824</v>
      </c>
      <c r="G2" s="204" t="s">
        <v>308</v>
      </c>
    </row>
    <row r="3" spans="1:7" ht="13.15" customHeight="1">
      <c r="A3" s="290" t="s">
        <v>177</v>
      </c>
      <c r="B3" s="291"/>
      <c r="C3" s="209" t="s">
        <v>254</v>
      </c>
      <c r="D3" s="209" t="s">
        <v>825</v>
      </c>
      <c r="E3" s="209" t="s">
        <v>194</v>
      </c>
      <c r="F3" s="209" t="s">
        <v>826</v>
      </c>
      <c r="G3" s="204" t="s">
        <v>827</v>
      </c>
    </row>
    <row r="4" spans="1:7" ht="13.15" customHeight="1">
      <c r="A4" s="296" t="s">
        <v>851</v>
      </c>
      <c r="B4" s="297"/>
      <c r="C4" s="247">
        <v>2366620</v>
      </c>
      <c r="D4" s="247">
        <v>4255805</v>
      </c>
      <c r="E4" s="248">
        <v>216701</v>
      </c>
      <c r="F4" s="248">
        <v>227084</v>
      </c>
      <c r="G4" s="248">
        <v>362366332</v>
      </c>
    </row>
    <row r="5" spans="1:7" ht="13.15" customHeight="1">
      <c r="A5" s="249"/>
      <c r="B5" s="218" t="s">
        <v>852</v>
      </c>
      <c r="C5" s="250">
        <v>-9212530</v>
      </c>
      <c r="D5" s="250">
        <v>-18866052</v>
      </c>
      <c r="E5" s="219">
        <v>-915571</v>
      </c>
      <c r="F5" s="219">
        <v>-1900115</v>
      </c>
      <c r="G5" s="219">
        <v>-1302102248</v>
      </c>
    </row>
    <row r="6" spans="1:7" ht="13.15" customHeight="1">
      <c r="A6" s="216"/>
      <c r="B6" s="218" t="s">
        <v>853</v>
      </c>
      <c r="C6" s="250">
        <v>-5071111</v>
      </c>
      <c r="D6" s="250">
        <v>-10361217</v>
      </c>
      <c r="E6" s="219">
        <v>-262836</v>
      </c>
      <c r="F6" s="219">
        <v>-533806</v>
      </c>
      <c r="G6" s="219">
        <v>-767274086</v>
      </c>
    </row>
    <row r="7" spans="1:7">
      <c r="A7" s="251"/>
      <c r="B7" s="218" t="s">
        <v>854</v>
      </c>
      <c r="C7" s="250">
        <v>6787493</v>
      </c>
      <c r="D7" s="250">
        <v>14323965</v>
      </c>
      <c r="E7" s="219">
        <v>1236093</v>
      </c>
      <c r="F7" s="219">
        <v>2320289</v>
      </c>
      <c r="G7" s="219">
        <v>1138868823</v>
      </c>
    </row>
    <row r="8" spans="1:7">
      <c r="A8" s="251"/>
      <c r="B8" s="218" t="s">
        <v>855</v>
      </c>
      <c r="C8" s="250">
        <v>2928870</v>
      </c>
      <c r="D8" s="250">
        <v>5150768</v>
      </c>
      <c r="E8" s="219">
        <v>66546</v>
      </c>
      <c r="F8" s="219">
        <v>119216</v>
      </c>
      <c r="G8" s="219">
        <v>302515392</v>
      </c>
    </row>
    <row r="9" spans="1:7">
      <c r="A9" s="251"/>
      <c r="B9" s="218" t="s">
        <v>856</v>
      </c>
      <c r="C9" s="250">
        <v>648805</v>
      </c>
      <c r="D9" s="250">
        <v>682845</v>
      </c>
      <c r="E9" s="219">
        <v>23941</v>
      </c>
      <c r="F9" s="219">
        <v>24956</v>
      </c>
      <c r="G9" s="219">
        <v>46061728</v>
      </c>
    </row>
    <row r="10" spans="1:7">
      <c r="A10" s="251"/>
      <c r="B10" s="218" t="s">
        <v>857</v>
      </c>
      <c r="C10" s="250">
        <v>155909</v>
      </c>
      <c r="D10" s="250">
        <v>185085</v>
      </c>
      <c r="E10" s="219">
        <v>4004</v>
      </c>
      <c r="F10" s="219">
        <v>4023</v>
      </c>
      <c r="G10" s="219">
        <v>10944982</v>
      </c>
    </row>
    <row r="11" spans="1:7">
      <c r="A11" s="251"/>
      <c r="B11" s="218" t="s">
        <v>858</v>
      </c>
      <c r="C11" s="250">
        <v>5906411</v>
      </c>
      <c r="D11" s="250">
        <v>11575450</v>
      </c>
      <c r="E11" s="219">
        <v>50354</v>
      </c>
      <c r="F11" s="219">
        <v>99890</v>
      </c>
      <c r="G11" s="219">
        <v>643749177</v>
      </c>
    </row>
    <row r="12" spans="1:7">
      <c r="A12" s="251"/>
      <c r="B12" s="218" t="s">
        <v>859</v>
      </c>
      <c r="C12" s="250">
        <v>205056</v>
      </c>
      <c r="D12" s="250">
        <v>589415</v>
      </c>
      <c r="E12" s="219">
        <v>3299</v>
      </c>
      <c r="F12" s="219">
        <v>3299</v>
      </c>
      <c r="G12" s="219">
        <v>124180579</v>
      </c>
    </row>
    <row r="13" spans="1:7">
      <c r="A13" s="251"/>
      <c r="B13" s="218" t="s">
        <v>860</v>
      </c>
      <c r="C13" s="250">
        <v>56807</v>
      </c>
      <c r="D13" s="250">
        <v>103484</v>
      </c>
      <c r="E13" s="219">
        <v>0</v>
      </c>
      <c r="F13" s="219">
        <v>0</v>
      </c>
      <c r="G13" s="219">
        <v>11463291</v>
      </c>
    </row>
    <row r="14" spans="1:7">
      <c r="A14" s="251"/>
      <c r="B14" s="218" t="s">
        <v>861</v>
      </c>
      <c r="C14" s="250">
        <v>313122</v>
      </c>
      <c r="D14" s="250">
        <v>640300</v>
      </c>
      <c r="E14" s="219">
        <v>24428</v>
      </c>
      <c r="F14" s="219">
        <v>36358</v>
      </c>
      <c r="G14" s="219">
        <v>67663713</v>
      </c>
    </row>
    <row r="15" spans="1:7">
      <c r="A15" s="251"/>
      <c r="B15" s="218" t="s">
        <v>862</v>
      </c>
      <c r="C15" s="250">
        <v>-352218</v>
      </c>
      <c r="D15" s="250">
        <v>-220535</v>
      </c>
      <c r="E15" s="219">
        <v>-13557</v>
      </c>
      <c r="F15" s="219">
        <v>4899</v>
      </c>
      <c r="G15" s="219">
        <v>85794615</v>
      </c>
    </row>
    <row r="16" spans="1:7">
      <c r="A16" s="251"/>
      <c r="B16" s="218" t="s">
        <v>863</v>
      </c>
      <c r="C16" s="250">
        <v>0</v>
      </c>
      <c r="D16" s="250">
        <v>-244688</v>
      </c>
      <c r="E16" s="219">
        <v>0</v>
      </c>
      <c r="F16" s="219">
        <v>-27065</v>
      </c>
      <c r="G16" s="219">
        <v>-271753</v>
      </c>
    </row>
    <row r="17" spans="1:7">
      <c r="A17" s="216"/>
      <c r="B17" s="252" t="s">
        <v>864</v>
      </c>
      <c r="C17" s="250">
        <v>0</v>
      </c>
      <c r="D17" s="250">
        <v>696977</v>
      </c>
      <c r="E17" s="219">
        <v>0</v>
      </c>
      <c r="F17" s="219">
        <v>75139</v>
      </c>
      <c r="G17" s="219">
        <v>772116</v>
      </c>
    </row>
    <row r="18" spans="1:7" ht="13.15" customHeight="1">
      <c r="A18" s="292" t="s">
        <v>865</v>
      </c>
      <c r="B18" s="293"/>
      <c r="C18" s="250">
        <v>-1644472</v>
      </c>
      <c r="D18" s="250">
        <v>-2839608</v>
      </c>
      <c r="E18" s="219">
        <v>-38006</v>
      </c>
      <c r="F18" s="219">
        <v>-96383</v>
      </c>
      <c r="G18" s="219">
        <v>-277223007</v>
      </c>
    </row>
    <row r="19" spans="1:7" ht="13.15" customHeight="1">
      <c r="A19" s="216"/>
      <c r="B19" s="218" t="s">
        <v>866</v>
      </c>
      <c r="C19" s="250">
        <v>-1012797</v>
      </c>
      <c r="D19" s="250">
        <v>-2591395</v>
      </c>
      <c r="E19" s="219">
        <v>-38006</v>
      </c>
      <c r="F19" s="219">
        <v>-111384</v>
      </c>
      <c r="G19" s="219">
        <v>-350592604</v>
      </c>
    </row>
    <row r="20" spans="1:7">
      <c r="A20" s="251"/>
      <c r="B20" s="218" t="s">
        <v>867</v>
      </c>
      <c r="C20" s="250">
        <v>0</v>
      </c>
      <c r="D20" s="250">
        <v>0</v>
      </c>
      <c r="E20" s="219">
        <v>0</v>
      </c>
      <c r="F20" s="219">
        <v>0</v>
      </c>
      <c r="G20" s="219">
        <v>35208355</v>
      </c>
    </row>
    <row r="21" spans="1:7">
      <c r="A21" s="251"/>
      <c r="B21" s="218" t="s">
        <v>868</v>
      </c>
      <c r="C21" s="250">
        <v>-6410000</v>
      </c>
      <c r="D21" s="250">
        <v>-10411798</v>
      </c>
      <c r="E21" s="219">
        <v>0</v>
      </c>
      <c r="F21" s="219">
        <v>0</v>
      </c>
      <c r="G21" s="219">
        <v>-402535743</v>
      </c>
    </row>
    <row r="22" spans="1:7">
      <c r="A22" s="251"/>
      <c r="B22" s="218" t="s">
        <v>869</v>
      </c>
      <c r="C22" s="250">
        <v>5777935</v>
      </c>
      <c r="D22" s="250">
        <v>10162785</v>
      </c>
      <c r="E22" s="219">
        <v>0</v>
      </c>
      <c r="F22" s="219">
        <v>15000</v>
      </c>
      <c r="G22" s="219">
        <v>440360482</v>
      </c>
    </row>
    <row r="23" spans="1:7">
      <c r="A23" s="251"/>
      <c r="B23" s="252" t="s">
        <v>870</v>
      </c>
      <c r="C23" s="250">
        <v>-1644862</v>
      </c>
      <c r="D23" s="250">
        <v>-2840408</v>
      </c>
      <c r="E23" s="219">
        <v>-38006</v>
      </c>
      <c r="F23" s="219">
        <v>-96384</v>
      </c>
      <c r="G23" s="219">
        <v>-277559510</v>
      </c>
    </row>
    <row r="24" spans="1:7">
      <c r="A24" s="251"/>
      <c r="B24" s="252" t="s">
        <v>871</v>
      </c>
      <c r="C24" s="250">
        <v>0</v>
      </c>
      <c r="D24" s="250">
        <v>0</v>
      </c>
      <c r="E24" s="219">
        <v>0</v>
      </c>
      <c r="F24" s="219">
        <v>0</v>
      </c>
      <c r="G24" s="219">
        <v>0</v>
      </c>
    </row>
    <row r="25" spans="1:7">
      <c r="A25" s="251"/>
      <c r="B25" s="218" t="s">
        <v>872</v>
      </c>
      <c r="C25" s="250">
        <v>390</v>
      </c>
      <c r="D25" s="250">
        <v>798</v>
      </c>
      <c r="E25" s="219">
        <v>0</v>
      </c>
      <c r="F25" s="219">
        <v>1</v>
      </c>
      <c r="G25" s="219">
        <v>336501</v>
      </c>
    </row>
    <row r="26" spans="1:7" ht="13.15" customHeight="1">
      <c r="A26" s="292" t="s">
        <v>873</v>
      </c>
      <c r="B26" s="293"/>
      <c r="C26" s="250">
        <v>-819476</v>
      </c>
      <c r="D26" s="250">
        <v>-1737597</v>
      </c>
      <c r="E26" s="219">
        <v>-25850</v>
      </c>
      <c r="F26" s="219">
        <v>-50387</v>
      </c>
      <c r="G26" s="219">
        <v>-51269876</v>
      </c>
    </row>
    <row r="27" spans="1:7" ht="13.15" customHeight="1">
      <c r="A27" s="216"/>
      <c r="B27" s="218" t="s">
        <v>425</v>
      </c>
      <c r="C27" s="250">
        <v>0</v>
      </c>
      <c r="D27" s="250">
        <v>0</v>
      </c>
      <c r="E27" s="219">
        <v>0</v>
      </c>
      <c r="F27" s="219">
        <v>0</v>
      </c>
      <c r="G27" s="219">
        <v>0</v>
      </c>
    </row>
    <row r="28" spans="1:7">
      <c r="A28" s="251"/>
      <c r="B28" s="218" t="s">
        <v>874</v>
      </c>
      <c r="C28" s="250">
        <v>0</v>
      </c>
      <c r="D28" s="250">
        <v>0</v>
      </c>
      <c r="E28" s="219">
        <v>0</v>
      </c>
      <c r="F28" s="219">
        <v>0</v>
      </c>
      <c r="G28" s="219">
        <v>0</v>
      </c>
    </row>
    <row r="29" spans="1:7">
      <c r="A29" s="251"/>
      <c r="B29" s="218" t="s">
        <v>875</v>
      </c>
      <c r="C29" s="250">
        <v>0</v>
      </c>
      <c r="D29" s="250">
        <v>0</v>
      </c>
      <c r="E29" s="219">
        <v>-3983</v>
      </c>
      <c r="F29" s="219">
        <v>-7966</v>
      </c>
      <c r="G29" s="219">
        <v>-59477868</v>
      </c>
    </row>
    <row r="30" spans="1:7">
      <c r="A30" s="251"/>
      <c r="B30" s="218" t="s">
        <v>876</v>
      </c>
      <c r="C30" s="250">
        <v>53865</v>
      </c>
      <c r="D30" s="250">
        <v>53865</v>
      </c>
      <c r="E30" s="219">
        <v>0</v>
      </c>
      <c r="F30" s="219">
        <v>0</v>
      </c>
      <c r="G30" s="219">
        <v>121223532</v>
      </c>
    </row>
    <row r="31" spans="1:7">
      <c r="A31" s="251"/>
      <c r="B31" s="218" t="s">
        <v>877</v>
      </c>
      <c r="C31" s="250">
        <v>-679739</v>
      </c>
      <c r="D31" s="250">
        <v>-1389283</v>
      </c>
      <c r="E31" s="219">
        <v>-20577</v>
      </c>
      <c r="F31" s="219">
        <v>-39713</v>
      </c>
      <c r="G31" s="219">
        <v>-104020171</v>
      </c>
    </row>
    <row r="32" spans="1:7">
      <c r="A32" s="251"/>
      <c r="B32" s="252" t="s">
        <v>878</v>
      </c>
      <c r="C32" s="250">
        <v>0</v>
      </c>
      <c r="D32" s="250">
        <v>0</v>
      </c>
      <c r="E32" s="219">
        <v>0</v>
      </c>
      <c r="F32" s="219">
        <v>0</v>
      </c>
      <c r="G32" s="219">
        <v>22085585</v>
      </c>
    </row>
    <row r="33" spans="1:8">
      <c r="A33" s="251"/>
      <c r="B33" s="252" t="s">
        <v>870</v>
      </c>
      <c r="C33" s="250">
        <v>-625874</v>
      </c>
      <c r="D33" s="250">
        <v>-1335418</v>
      </c>
      <c r="E33" s="219">
        <v>-24560</v>
      </c>
      <c r="F33" s="219">
        <v>-47679</v>
      </c>
      <c r="G33" s="219">
        <v>-20188922</v>
      </c>
    </row>
    <row r="34" spans="1:8">
      <c r="A34" s="251"/>
      <c r="B34" s="252" t="s">
        <v>871</v>
      </c>
      <c r="C34" s="250">
        <v>-193601</v>
      </c>
      <c r="D34" s="250">
        <v>-402178</v>
      </c>
      <c r="E34" s="219">
        <v>-1289</v>
      </c>
      <c r="F34" s="219">
        <v>-2706</v>
      </c>
      <c r="G34" s="219">
        <v>-31080953</v>
      </c>
    </row>
    <row r="35" spans="1:8" ht="13.15" customHeight="1">
      <c r="A35" s="292" t="s">
        <v>431</v>
      </c>
      <c r="B35" s="293"/>
      <c r="C35" s="250">
        <v>0</v>
      </c>
      <c r="D35" s="250">
        <v>0</v>
      </c>
      <c r="E35" s="219">
        <v>0</v>
      </c>
      <c r="F35" s="219">
        <v>0</v>
      </c>
      <c r="G35" s="219">
        <v>458</v>
      </c>
    </row>
    <row r="36" spans="1:8">
      <c r="A36" s="292" t="s">
        <v>432</v>
      </c>
      <c r="B36" s="293"/>
      <c r="C36" s="250">
        <v>-97328</v>
      </c>
      <c r="D36" s="250">
        <v>-321400</v>
      </c>
      <c r="E36" s="219">
        <v>152844</v>
      </c>
      <c r="F36" s="219">
        <v>80314</v>
      </c>
      <c r="G36" s="219">
        <v>33873449</v>
      </c>
    </row>
    <row r="37" spans="1:8">
      <c r="A37" s="292" t="s">
        <v>433</v>
      </c>
      <c r="B37" s="293"/>
      <c r="C37" s="250">
        <v>5580032</v>
      </c>
      <c r="D37" s="250">
        <v>5804105</v>
      </c>
      <c r="E37" s="219">
        <v>344046</v>
      </c>
      <c r="F37" s="219">
        <v>416577</v>
      </c>
      <c r="G37" s="219">
        <v>396132946</v>
      </c>
    </row>
    <row r="38" spans="1:8">
      <c r="A38" s="294" t="s">
        <v>434</v>
      </c>
      <c r="B38" s="295"/>
      <c r="C38" s="253">
        <v>5482703</v>
      </c>
      <c r="D38" s="253">
        <v>5482703</v>
      </c>
      <c r="E38" s="227">
        <v>496890</v>
      </c>
      <c r="F38" s="227">
        <v>469890</v>
      </c>
      <c r="G38" s="227">
        <v>430006395</v>
      </c>
    </row>
    <row r="40" spans="1:8">
      <c r="G40" s="254"/>
      <c r="H40" s="76"/>
    </row>
  </sheetData>
  <mergeCells count="9">
    <mergeCell ref="A36:B36"/>
    <mergeCell ref="A37:B37"/>
    <mergeCell ref="A38:B38"/>
    <mergeCell ref="A2:B2"/>
    <mergeCell ref="A3:B3"/>
    <mergeCell ref="A4:B4"/>
    <mergeCell ref="A18:B18"/>
    <mergeCell ref="A26:B26"/>
    <mergeCell ref="A35:B35"/>
  </mergeCells>
  <phoneticPr fontId="5"/>
  <pageMargins left="1.1811023622047245" right="0.78740157480314965" top="0.98425196850393704" bottom="0.59055118110236227" header="0.78740157480314965" footer="0.39370078740157483"/>
  <pageSetup paperSize="9" scale="75" firstPageNumber="200" orientation="landscape" useFirstPageNumber="1" verticalDpi="300" r:id="rId1"/>
  <headerFooter alignWithMargins="0">
    <oddHeader>&amp;C&amp;"ＭＳ Ｐゴシック,標準"&amp;16キャッシュ・フロー計算書&amp;R(&amp;"ＭＳ Ｐゴシック,標準"単位：千円&amp;"Arial,標準")</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C22F1-CA5A-4862-B0F7-0E3CA53DF3B5}">
  <dimension ref="A1:G39"/>
  <sheetViews>
    <sheetView zoomScaleNormal="100" workbookViewId="0">
      <selection sqref="A1:C1"/>
    </sheetView>
  </sheetViews>
  <sheetFormatPr defaultColWidth="10.25" defaultRowHeight="13.5"/>
  <cols>
    <col min="1" max="1" width="20.125" style="206" customWidth="1"/>
    <col min="2" max="2" width="27" style="206" bestFit="1" customWidth="1"/>
    <col min="3" max="5" width="21.25" style="206" customWidth="1"/>
    <col min="6" max="6" width="9.875" style="206" customWidth="1"/>
    <col min="7" max="7" width="21.25" style="206" customWidth="1"/>
    <col min="8" max="256" width="10.25" style="206"/>
    <col min="257" max="257" width="20.125" style="206" customWidth="1"/>
    <col min="258" max="258" width="27" style="206" bestFit="1" customWidth="1"/>
    <col min="259" max="261" width="21.25" style="206" customWidth="1"/>
    <col min="262" max="262" width="9.875" style="206" customWidth="1"/>
    <col min="263" max="263" width="21.25" style="206" customWidth="1"/>
    <col min="264" max="512" width="10.25" style="206"/>
    <col min="513" max="513" width="20.125" style="206" customWidth="1"/>
    <col min="514" max="514" width="27" style="206" bestFit="1" customWidth="1"/>
    <col min="515" max="517" width="21.25" style="206" customWidth="1"/>
    <col min="518" max="518" width="9.875" style="206" customWidth="1"/>
    <col min="519" max="519" width="21.25" style="206" customWidth="1"/>
    <col min="520" max="768" width="10.25" style="206"/>
    <col min="769" max="769" width="20.125" style="206" customWidth="1"/>
    <col min="770" max="770" width="27" style="206" bestFit="1" customWidth="1"/>
    <col min="771" max="773" width="21.25" style="206" customWidth="1"/>
    <col min="774" max="774" width="9.875" style="206" customWidth="1"/>
    <col min="775" max="775" width="21.25" style="206" customWidth="1"/>
    <col min="776" max="1024" width="10.25" style="206"/>
    <col min="1025" max="1025" width="20.125" style="206" customWidth="1"/>
    <col min="1026" max="1026" width="27" style="206" bestFit="1" customWidth="1"/>
    <col min="1027" max="1029" width="21.25" style="206" customWidth="1"/>
    <col min="1030" max="1030" width="9.875" style="206" customWidth="1"/>
    <col min="1031" max="1031" width="21.25" style="206" customWidth="1"/>
    <col min="1032" max="1280" width="10.25" style="206"/>
    <col min="1281" max="1281" width="20.125" style="206" customWidth="1"/>
    <col min="1282" max="1282" width="27" style="206" bestFit="1" customWidth="1"/>
    <col min="1283" max="1285" width="21.25" style="206" customWidth="1"/>
    <col min="1286" max="1286" width="9.875" style="206" customWidth="1"/>
    <col min="1287" max="1287" width="21.25" style="206" customWidth="1"/>
    <col min="1288" max="1536" width="10.25" style="206"/>
    <col min="1537" max="1537" width="20.125" style="206" customWidth="1"/>
    <col min="1538" max="1538" width="27" style="206" bestFit="1" customWidth="1"/>
    <col min="1539" max="1541" width="21.25" style="206" customWidth="1"/>
    <col min="1542" max="1542" width="9.875" style="206" customWidth="1"/>
    <col min="1543" max="1543" width="21.25" style="206" customWidth="1"/>
    <col min="1544" max="1792" width="10.25" style="206"/>
    <col min="1793" max="1793" width="20.125" style="206" customWidth="1"/>
    <col min="1794" max="1794" width="27" style="206" bestFit="1" customWidth="1"/>
    <col min="1795" max="1797" width="21.25" style="206" customWidth="1"/>
    <col min="1798" max="1798" width="9.875" style="206" customWidth="1"/>
    <col min="1799" max="1799" width="21.25" style="206" customWidth="1"/>
    <col min="1800" max="2048" width="10.25" style="206"/>
    <col min="2049" max="2049" width="20.125" style="206" customWidth="1"/>
    <col min="2050" max="2050" width="27" style="206" bestFit="1" customWidth="1"/>
    <col min="2051" max="2053" width="21.25" style="206" customWidth="1"/>
    <col min="2054" max="2054" width="9.875" style="206" customWidth="1"/>
    <col min="2055" max="2055" width="21.25" style="206" customWidth="1"/>
    <col min="2056" max="2304" width="10.25" style="206"/>
    <col min="2305" max="2305" width="20.125" style="206" customWidth="1"/>
    <col min="2306" max="2306" width="27" style="206" bestFit="1" customWidth="1"/>
    <col min="2307" max="2309" width="21.25" style="206" customWidth="1"/>
    <col min="2310" max="2310" width="9.875" style="206" customWidth="1"/>
    <col min="2311" max="2311" width="21.25" style="206" customWidth="1"/>
    <col min="2312" max="2560" width="10.25" style="206"/>
    <col min="2561" max="2561" width="20.125" style="206" customWidth="1"/>
    <col min="2562" max="2562" width="27" style="206" bestFit="1" customWidth="1"/>
    <col min="2563" max="2565" width="21.25" style="206" customWidth="1"/>
    <col min="2566" max="2566" width="9.875" style="206" customWidth="1"/>
    <col min="2567" max="2567" width="21.25" style="206" customWidth="1"/>
    <col min="2568" max="2816" width="10.25" style="206"/>
    <col min="2817" max="2817" width="20.125" style="206" customWidth="1"/>
    <col min="2818" max="2818" width="27" style="206" bestFit="1" customWidth="1"/>
    <col min="2819" max="2821" width="21.25" style="206" customWidth="1"/>
    <col min="2822" max="2822" width="9.875" style="206" customWidth="1"/>
    <col min="2823" max="2823" width="21.25" style="206" customWidth="1"/>
    <col min="2824" max="3072" width="10.25" style="206"/>
    <col min="3073" max="3073" width="20.125" style="206" customWidth="1"/>
    <col min="3074" max="3074" width="27" style="206" bestFit="1" customWidth="1"/>
    <col min="3075" max="3077" width="21.25" style="206" customWidth="1"/>
    <col min="3078" max="3078" width="9.875" style="206" customWidth="1"/>
    <col min="3079" max="3079" width="21.25" style="206" customWidth="1"/>
    <col min="3080" max="3328" width="10.25" style="206"/>
    <col min="3329" max="3329" width="20.125" style="206" customWidth="1"/>
    <col min="3330" max="3330" width="27" style="206" bestFit="1" customWidth="1"/>
    <col min="3331" max="3333" width="21.25" style="206" customWidth="1"/>
    <col min="3334" max="3334" width="9.875" style="206" customWidth="1"/>
    <col min="3335" max="3335" width="21.25" style="206" customWidth="1"/>
    <col min="3336" max="3584" width="10.25" style="206"/>
    <col min="3585" max="3585" width="20.125" style="206" customWidth="1"/>
    <col min="3586" max="3586" width="27" style="206" bestFit="1" customWidth="1"/>
    <col min="3587" max="3589" width="21.25" style="206" customWidth="1"/>
    <col min="3590" max="3590" width="9.875" style="206" customWidth="1"/>
    <col min="3591" max="3591" width="21.25" style="206" customWidth="1"/>
    <col min="3592" max="3840" width="10.25" style="206"/>
    <col min="3841" max="3841" width="20.125" style="206" customWidth="1"/>
    <col min="3842" max="3842" width="27" style="206" bestFit="1" customWidth="1"/>
    <col min="3843" max="3845" width="21.25" style="206" customWidth="1"/>
    <col min="3846" max="3846" width="9.875" style="206" customWidth="1"/>
    <col min="3847" max="3847" width="21.25" style="206" customWidth="1"/>
    <col min="3848" max="4096" width="10.25" style="206"/>
    <col min="4097" max="4097" width="20.125" style="206" customWidth="1"/>
    <col min="4098" max="4098" width="27" style="206" bestFit="1" customWidth="1"/>
    <col min="4099" max="4101" width="21.25" style="206" customWidth="1"/>
    <col min="4102" max="4102" width="9.875" style="206" customWidth="1"/>
    <col min="4103" max="4103" width="21.25" style="206" customWidth="1"/>
    <col min="4104" max="4352" width="10.25" style="206"/>
    <col min="4353" max="4353" width="20.125" style="206" customWidth="1"/>
    <col min="4354" max="4354" width="27" style="206" bestFit="1" customWidth="1"/>
    <col min="4355" max="4357" width="21.25" style="206" customWidth="1"/>
    <col min="4358" max="4358" width="9.875" style="206" customWidth="1"/>
    <col min="4359" max="4359" width="21.25" style="206" customWidth="1"/>
    <col min="4360" max="4608" width="10.25" style="206"/>
    <col min="4609" max="4609" width="20.125" style="206" customWidth="1"/>
    <col min="4610" max="4610" width="27" style="206" bestFit="1" customWidth="1"/>
    <col min="4611" max="4613" width="21.25" style="206" customWidth="1"/>
    <col min="4614" max="4614" width="9.875" style="206" customWidth="1"/>
    <col min="4615" max="4615" width="21.25" style="206" customWidth="1"/>
    <col min="4616" max="4864" width="10.25" style="206"/>
    <col min="4865" max="4865" width="20.125" style="206" customWidth="1"/>
    <col min="4866" max="4866" width="27" style="206" bestFit="1" customWidth="1"/>
    <col min="4867" max="4869" width="21.25" style="206" customWidth="1"/>
    <col min="4870" max="4870" width="9.875" style="206" customWidth="1"/>
    <col min="4871" max="4871" width="21.25" style="206" customWidth="1"/>
    <col min="4872" max="5120" width="10.25" style="206"/>
    <col min="5121" max="5121" width="20.125" style="206" customWidth="1"/>
    <col min="5122" max="5122" width="27" style="206" bestFit="1" customWidth="1"/>
    <col min="5123" max="5125" width="21.25" style="206" customWidth="1"/>
    <col min="5126" max="5126" width="9.875" style="206" customWidth="1"/>
    <col min="5127" max="5127" width="21.25" style="206" customWidth="1"/>
    <col min="5128" max="5376" width="10.25" style="206"/>
    <col min="5377" max="5377" width="20.125" style="206" customWidth="1"/>
    <col min="5378" max="5378" width="27" style="206" bestFit="1" customWidth="1"/>
    <col min="5379" max="5381" width="21.25" style="206" customWidth="1"/>
    <col min="5382" max="5382" width="9.875" style="206" customWidth="1"/>
    <col min="5383" max="5383" width="21.25" style="206" customWidth="1"/>
    <col min="5384" max="5632" width="10.25" style="206"/>
    <col min="5633" max="5633" width="20.125" style="206" customWidth="1"/>
    <col min="5634" max="5634" width="27" style="206" bestFit="1" customWidth="1"/>
    <col min="5635" max="5637" width="21.25" style="206" customWidth="1"/>
    <col min="5638" max="5638" width="9.875" style="206" customWidth="1"/>
    <col min="5639" max="5639" width="21.25" style="206" customWidth="1"/>
    <col min="5640" max="5888" width="10.25" style="206"/>
    <col min="5889" max="5889" width="20.125" style="206" customWidth="1"/>
    <col min="5890" max="5890" width="27" style="206" bestFit="1" customWidth="1"/>
    <col min="5891" max="5893" width="21.25" style="206" customWidth="1"/>
    <col min="5894" max="5894" width="9.875" style="206" customWidth="1"/>
    <col min="5895" max="5895" width="21.25" style="206" customWidth="1"/>
    <col min="5896" max="6144" width="10.25" style="206"/>
    <col min="6145" max="6145" width="20.125" style="206" customWidth="1"/>
    <col min="6146" max="6146" width="27" style="206" bestFit="1" customWidth="1"/>
    <col min="6147" max="6149" width="21.25" style="206" customWidth="1"/>
    <col min="6150" max="6150" width="9.875" style="206" customWidth="1"/>
    <col min="6151" max="6151" width="21.25" style="206" customWidth="1"/>
    <col min="6152" max="6400" width="10.25" style="206"/>
    <col min="6401" max="6401" width="20.125" style="206" customWidth="1"/>
    <col min="6402" max="6402" width="27" style="206" bestFit="1" customWidth="1"/>
    <col min="6403" max="6405" width="21.25" style="206" customWidth="1"/>
    <col min="6406" max="6406" width="9.875" style="206" customWidth="1"/>
    <col min="6407" max="6407" width="21.25" style="206" customWidth="1"/>
    <col min="6408" max="6656" width="10.25" style="206"/>
    <col min="6657" max="6657" width="20.125" style="206" customWidth="1"/>
    <col min="6658" max="6658" width="27" style="206" bestFit="1" customWidth="1"/>
    <col min="6659" max="6661" width="21.25" style="206" customWidth="1"/>
    <col min="6662" max="6662" width="9.875" style="206" customWidth="1"/>
    <col min="6663" max="6663" width="21.25" style="206" customWidth="1"/>
    <col min="6664" max="6912" width="10.25" style="206"/>
    <col min="6913" max="6913" width="20.125" style="206" customWidth="1"/>
    <col min="6914" max="6914" width="27" style="206" bestFit="1" customWidth="1"/>
    <col min="6915" max="6917" width="21.25" style="206" customWidth="1"/>
    <col min="6918" max="6918" width="9.875" style="206" customWidth="1"/>
    <col min="6919" max="6919" width="21.25" style="206" customWidth="1"/>
    <col min="6920" max="7168" width="10.25" style="206"/>
    <col min="7169" max="7169" width="20.125" style="206" customWidth="1"/>
    <col min="7170" max="7170" width="27" style="206" bestFit="1" customWidth="1"/>
    <col min="7171" max="7173" width="21.25" style="206" customWidth="1"/>
    <col min="7174" max="7174" width="9.875" style="206" customWidth="1"/>
    <col min="7175" max="7175" width="21.25" style="206" customWidth="1"/>
    <col min="7176" max="7424" width="10.25" style="206"/>
    <col min="7425" max="7425" width="20.125" style="206" customWidth="1"/>
    <col min="7426" max="7426" width="27" style="206" bestFit="1" customWidth="1"/>
    <col min="7427" max="7429" width="21.25" style="206" customWidth="1"/>
    <col min="7430" max="7430" width="9.875" style="206" customWidth="1"/>
    <col min="7431" max="7431" width="21.25" style="206" customWidth="1"/>
    <col min="7432" max="7680" width="10.25" style="206"/>
    <col min="7681" max="7681" width="20.125" style="206" customWidth="1"/>
    <col min="7682" max="7682" width="27" style="206" bestFit="1" customWidth="1"/>
    <col min="7683" max="7685" width="21.25" style="206" customWidth="1"/>
    <col min="7686" max="7686" width="9.875" style="206" customWidth="1"/>
    <col min="7687" max="7687" width="21.25" style="206" customWidth="1"/>
    <col min="7688" max="7936" width="10.25" style="206"/>
    <col min="7937" max="7937" width="20.125" style="206" customWidth="1"/>
    <col min="7938" max="7938" width="27" style="206" bestFit="1" customWidth="1"/>
    <col min="7939" max="7941" width="21.25" style="206" customWidth="1"/>
    <col min="7942" max="7942" width="9.875" style="206" customWidth="1"/>
    <col min="7943" max="7943" width="21.25" style="206" customWidth="1"/>
    <col min="7944" max="8192" width="10.25" style="206"/>
    <col min="8193" max="8193" width="20.125" style="206" customWidth="1"/>
    <col min="8194" max="8194" width="27" style="206" bestFit="1" customWidth="1"/>
    <col min="8195" max="8197" width="21.25" style="206" customWidth="1"/>
    <col min="8198" max="8198" width="9.875" style="206" customWidth="1"/>
    <col min="8199" max="8199" width="21.25" style="206" customWidth="1"/>
    <col min="8200" max="8448" width="10.25" style="206"/>
    <col min="8449" max="8449" width="20.125" style="206" customWidth="1"/>
    <col min="8450" max="8450" width="27" style="206" bestFit="1" customWidth="1"/>
    <col min="8451" max="8453" width="21.25" style="206" customWidth="1"/>
    <col min="8454" max="8454" width="9.875" style="206" customWidth="1"/>
    <col min="8455" max="8455" width="21.25" style="206" customWidth="1"/>
    <col min="8456" max="8704" width="10.25" style="206"/>
    <col min="8705" max="8705" width="20.125" style="206" customWidth="1"/>
    <col min="8706" max="8706" width="27" style="206" bestFit="1" customWidth="1"/>
    <col min="8707" max="8709" width="21.25" style="206" customWidth="1"/>
    <col min="8710" max="8710" width="9.875" style="206" customWidth="1"/>
    <col min="8711" max="8711" width="21.25" style="206" customWidth="1"/>
    <col min="8712" max="8960" width="10.25" style="206"/>
    <col min="8961" max="8961" width="20.125" style="206" customWidth="1"/>
    <col min="8962" max="8962" width="27" style="206" bestFit="1" customWidth="1"/>
    <col min="8963" max="8965" width="21.25" style="206" customWidth="1"/>
    <col min="8966" max="8966" width="9.875" style="206" customWidth="1"/>
    <col min="8967" max="8967" width="21.25" style="206" customWidth="1"/>
    <col min="8968" max="9216" width="10.25" style="206"/>
    <col min="9217" max="9217" width="20.125" style="206" customWidth="1"/>
    <col min="9218" max="9218" width="27" style="206" bestFit="1" customWidth="1"/>
    <col min="9219" max="9221" width="21.25" style="206" customWidth="1"/>
    <col min="9222" max="9222" width="9.875" style="206" customWidth="1"/>
    <col min="9223" max="9223" width="21.25" style="206" customWidth="1"/>
    <col min="9224" max="9472" width="10.25" style="206"/>
    <col min="9473" max="9473" width="20.125" style="206" customWidth="1"/>
    <col min="9474" max="9474" width="27" style="206" bestFit="1" customWidth="1"/>
    <col min="9475" max="9477" width="21.25" style="206" customWidth="1"/>
    <col min="9478" max="9478" width="9.875" style="206" customWidth="1"/>
    <col min="9479" max="9479" width="21.25" style="206" customWidth="1"/>
    <col min="9480" max="9728" width="10.25" style="206"/>
    <col min="9729" max="9729" width="20.125" style="206" customWidth="1"/>
    <col min="9730" max="9730" width="27" style="206" bestFit="1" customWidth="1"/>
    <col min="9731" max="9733" width="21.25" style="206" customWidth="1"/>
    <col min="9734" max="9734" width="9.875" style="206" customWidth="1"/>
    <col min="9735" max="9735" width="21.25" style="206" customWidth="1"/>
    <col min="9736" max="9984" width="10.25" style="206"/>
    <col min="9985" max="9985" width="20.125" style="206" customWidth="1"/>
    <col min="9986" max="9986" width="27" style="206" bestFit="1" customWidth="1"/>
    <col min="9987" max="9989" width="21.25" style="206" customWidth="1"/>
    <col min="9990" max="9990" width="9.875" style="206" customWidth="1"/>
    <col min="9991" max="9991" width="21.25" style="206" customWidth="1"/>
    <col min="9992" max="10240" width="10.25" style="206"/>
    <col min="10241" max="10241" width="20.125" style="206" customWidth="1"/>
    <col min="10242" max="10242" width="27" style="206" bestFit="1" customWidth="1"/>
    <col min="10243" max="10245" width="21.25" style="206" customWidth="1"/>
    <col min="10246" max="10246" width="9.875" style="206" customWidth="1"/>
    <col min="10247" max="10247" width="21.25" style="206" customWidth="1"/>
    <col min="10248" max="10496" width="10.25" style="206"/>
    <col min="10497" max="10497" width="20.125" style="206" customWidth="1"/>
    <col min="10498" max="10498" width="27" style="206" bestFit="1" customWidth="1"/>
    <col min="10499" max="10501" width="21.25" style="206" customWidth="1"/>
    <col min="10502" max="10502" width="9.875" style="206" customWidth="1"/>
    <col min="10503" max="10503" width="21.25" style="206" customWidth="1"/>
    <col min="10504" max="10752" width="10.25" style="206"/>
    <col min="10753" max="10753" width="20.125" style="206" customWidth="1"/>
    <col min="10754" max="10754" width="27" style="206" bestFit="1" customWidth="1"/>
    <col min="10755" max="10757" width="21.25" style="206" customWidth="1"/>
    <col min="10758" max="10758" width="9.875" style="206" customWidth="1"/>
    <col min="10759" max="10759" width="21.25" style="206" customWidth="1"/>
    <col min="10760" max="11008" width="10.25" style="206"/>
    <col min="11009" max="11009" width="20.125" style="206" customWidth="1"/>
    <col min="11010" max="11010" width="27" style="206" bestFit="1" customWidth="1"/>
    <col min="11011" max="11013" width="21.25" style="206" customWidth="1"/>
    <col min="11014" max="11014" width="9.875" style="206" customWidth="1"/>
    <col min="11015" max="11015" width="21.25" style="206" customWidth="1"/>
    <col min="11016" max="11264" width="10.25" style="206"/>
    <col min="11265" max="11265" width="20.125" style="206" customWidth="1"/>
    <col min="11266" max="11266" width="27" style="206" bestFit="1" customWidth="1"/>
    <col min="11267" max="11269" width="21.25" style="206" customWidth="1"/>
    <col min="11270" max="11270" width="9.875" style="206" customWidth="1"/>
    <col min="11271" max="11271" width="21.25" style="206" customWidth="1"/>
    <col min="11272" max="11520" width="10.25" style="206"/>
    <col min="11521" max="11521" width="20.125" style="206" customWidth="1"/>
    <col min="11522" max="11522" width="27" style="206" bestFit="1" customWidth="1"/>
    <col min="11523" max="11525" width="21.25" style="206" customWidth="1"/>
    <col min="11526" max="11526" width="9.875" style="206" customWidth="1"/>
    <col min="11527" max="11527" width="21.25" style="206" customWidth="1"/>
    <col min="11528" max="11776" width="10.25" style="206"/>
    <col min="11777" max="11777" width="20.125" style="206" customWidth="1"/>
    <col min="11778" max="11778" width="27" style="206" bestFit="1" customWidth="1"/>
    <col min="11779" max="11781" width="21.25" style="206" customWidth="1"/>
    <col min="11782" max="11782" width="9.875" style="206" customWidth="1"/>
    <col min="11783" max="11783" width="21.25" style="206" customWidth="1"/>
    <col min="11784" max="12032" width="10.25" style="206"/>
    <col min="12033" max="12033" width="20.125" style="206" customWidth="1"/>
    <col min="12034" max="12034" width="27" style="206" bestFit="1" customWidth="1"/>
    <col min="12035" max="12037" width="21.25" style="206" customWidth="1"/>
    <col min="12038" max="12038" width="9.875" style="206" customWidth="1"/>
    <col min="12039" max="12039" width="21.25" style="206" customWidth="1"/>
    <col min="12040" max="12288" width="10.25" style="206"/>
    <col min="12289" max="12289" width="20.125" style="206" customWidth="1"/>
    <col min="12290" max="12290" width="27" style="206" bestFit="1" customWidth="1"/>
    <col min="12291" max="12293" width="21.25" style="206" customWidth="1"/>
    <col min="12294" max="12294" width="9.875" style="206" customWidth="1"/>
    <col min="12295" max="12295" width="21.25" style="206" customWidth="1"/>
    <col min="12296" max="12544" width="10.25" style="206"/>
    <col min="12545" max="12545" width="20.125" style="206" customWidth="1"/>
    <col min="12546" max="12546" width="27" style="206" bestFit="1" customWidth="1"/>
    <col min="12547" max="12549" width="21.25" style="206" customWidth="1"/>
    <col min="12550" max="12550" width="9.875" style="206" customWidth="1"/>
    <col min="12551" max="12551" width="21.25" style="206" customWidth="1"/>
    <col min="12552" max="12800" width="10.25" style="206"/>
    <col min="12801" max="12801" width="20.125" style="206" customWidth="1"/>
    <col min="12802" max="12802" width="27" style="206" bestFit="1" customWidth="1"/>
    <col min="12803" max="12805" width="21.25" style="206" customWidth="1"/>
    <col min="12806" max="12806" width="9.875" style="206" customWidth="1"/>
    <col min="12807" max="12807" width="21.25" style="206" customWidth="1"/>
    <col min="12808" max="13056" width="10.25" style="206"/>
    <col min="13057" max="13057" width="20.125" style="206" customWidth="1"/>
    <col min="13058" max="13058" width="27" style="206" bestFit="1" customWidth="1"/>
    <col min="13059" max="13061" width="21.25" style="206" customWidth="1"/>
    <col min="13062" max="13062" width="9.875" style="206" customWidth="1"/>
    <col min="13063" max="13063" width="21.25" style="206" customWidth="1"/>
    <col min="13064" max="13312" width="10.25" style="206"/>
    <col min="13313" max="13313" width="20.125" style="206" customWidth="1"/>
    <col min="13314" max="13314" width="27" style="206" bestFit="1" customWidth="1"/>
    <col min="13315" max="13317" width="21.25" style="206" customWidth="1"/>
    <col min="13318" max="13318" width="9.875" style="206" customWidth="1"/>
    <col min="13319" max="13319" width="21.25" style="206" customWidth="1"/>
    <col min="13320" max="13568" width="10.25" style="206"/>
    <col min="13569" max="13569" width="20.125" style="206" customWidth="1"/>
    <col min="13570" max="13570" width="27" style="206" bestFit="1" customWidth="1"/>
    <col min="13571" max="13573" width="21.25" style="206" customWidth="1"/>
    <col min="13574" max="13574" width="9.875" style="206" customWidth="1"/>
    <col min="13575" max="13575" width="21.25" style="206" customWidth="1"/>
    <col min="13576" max="13824" width="10.25" style="206"/>
    <col min="13825" max="13825" width="20.125" style="206" customWidth="1"/>
    <col min="13826" max="13826" width="27" style="206" bestFit="1" customWidth="1"/>
    <col min="13827" max="13829" width="21.25" style="206" customWidth="1"/>
    <col min="13830" max="13830" width="9.875" style="206" customWidth="1"/>
    <col min="13831" max="13831" width="21.25" style="206" customWidth="1"/>
    <col min="13832" max="14080" width="10.25" style="206"/>
    <col min="14081" max="14081" width="20.125" style="206" customWidth="1"/>
    <col min="14082" max="14082" width="27" style="206" bestFit="1" customWidth="1"/>
    <col min="14083" max="14085" width="21.25" style="206" customWidth="1"/>
    <col min="14086" max="14086" width="9.875" style="206" customWidth="1"/>
    <col min="14087" max="14087" width="21.25" style="206" customWidth="1"/>
    <col min="14088" max="14336" width="10.25" style="206"/>
    <col min="14337" max="14337" width="20.125" style="206" customWidth="1"/>
    <col min="14338" max="14338" width="27" style="206" bestFit="1" customWidth="1"/>
    <col min="14339" max="14341" width="21.25" style="206" customWidth="1"/>
    <col min="14342" max="14342" width="9.875" style="206" customWidth="1"/>
    <col min="14343" max="14343" width="21.25" style="206" customWidth="1"/>
    <col min="14344" max="14592" width="10.25" style="206"/>
    <col min="14593" max="14593" width="20.125" style="206" customWidth="1"/>
    <col min="14594" max="14594" width="27" style="206" bestFit="1" customWidth="1"/>
    <col min="14595" max="14597" width="21.25" style="206" customWidth="1"/>
    <col min="14598" max="14598" width="9.875" style="206" customWidth="1"/>
    <col min="14599" max="14599" width="21.25" style="206" customWidth="1"/>
    <col min="14600" max="14848" width="10.25" style="206"/>
    <col min="14849" max="14849" width="20.125" style="206" customWidth="1"/>
    <col min="14850" max="14850" width="27" style="206" bestFit="1" customWidth="1"/>
    <col min="14851" max="14853" width="21.25" style="206" customWidth="1"/>
    <col min="14854" max="14854" width="9.875" style="206" customWidth="1"/>
    <col min="14855" max="14855" width="21.25" style="206" customWidth="1"/>
    <col min="14856" max="15104" width="10.25" style="206"/>
    <col min="15105" max="15105" width="20.125" style="206" customWidth="1"/>
    <col min="15106" max="15106" width="27" style="206" bestFit="1" customWidth="1"/>
    <col min="15107" max="15109" width="21.25" style="206" customWidth="1"/>
    <col min="15110" max="15110" width="9.875" style="206" customWidth="1"/>
    <col min="15111" max="15111" width="21.25" style="206" customWidth="1"/>
    <col min="15112" max="15360" width="10.25" style="206"/>
    <col min="15361" max="15361" width="20.125" style="206" customWidth="1"/>
    <col min="15362" max="15362" width="27" style="206" bestFit="1" customWidth="1"/>
    <col min="15363" max="15365" width="21.25" style="206" customWidth="1"/>
    <col min="15366" max="15366" width="9.875" style="206" customWidth="1"/>
    <col min="15367" max="15367" width="21.25" style="206" customWidth="1"/>
    <col min="15368" max="15616" width="10.25" style="206"/>
    <col min="15617" max="15617" width="20.125" style="206" customWidth="1"/>
    <col min="15618" max="15618" width="27" style="206" bestFit="1" customWidth="1"/>
    <col min="15619" max="15621" width="21.25" style="206" customWidth="1"/>
    <col min="15622" max="15622" width="9.875" style="206" customWidth="1"/>
    <col min="15623" max="15623" width="21.25" style="206" customWidth="1"/>
    <col min="15624" max="15872" width="10.25" style="206"/>
    <col min="15873" max="15873" width="20.125" style="206" customWidth="1"/>
    <col min="15874" max="15874" width="27" style="206" bestFit="1" customWidth="1"/>
    <col min="15875" max="15877" width="21.25" style="206" customWidth="1"/>
    <col min="15878" max="15878" width="9.875" style="206" customWidth="1"/>
    <col min="15879" max="15879" width="21.25" style="206" customWidth="1"/>
    <col min="15880" max="16128" width="10.25" style="206"/>
    <col min="16129" max="16129" width="20.125" style="206" customWidth="1"/>
    <col min="16130" max="16130" width="27" style="206" bestFit="1" customWidth="1"/>
    <col min="16131" max="16133" width="21.25" style="206" customWidth="1"/>
    <col min="16134" max="16134" width="9.875" style="206" customWidth="1"/>
    <col min="16135" max="16135" width="21.25" style="206" customWidth="1"/>
    <col min="16136" max="16384" width="10.25" style="206"/>
  </cols>
  <sheetData>
    <row r="1" spans="1:7" ht="21" customHeight="1">
      <c r="E1" s="255" t="s">
        <v>843</v>
      </c>
      <c r="G1" s="255" t="s">
        <v>844</v>
      </c>
    </row>
    <row r="2" spans="1:7">
      <c r="A2" s="270" t="s">
        <v>169</v>
      </c>
      <c r="B2" s="272"/>
      <c r="C2" s="230" t="s">
        <v>845</v>
      </c>
      <c r="D2" s="230" t="s">
        <v>846</v>
      </c>
      <c r="E2" s="230" t="s">
        <v>845</v>
      </c>
      <c r="G2" s="204" t="s">
        <v>172</v>
      </c>
    </row>
    <row r="3" spans="1:7">
      <c r="A3" s="290" t="s">
        <v>310</v>
      </c>
      <c r="B3" s="291"/>
      <c r="C3" s="231" t="s">
        <v>847</v>
      </c>
      <c r="D3" s="231" t="s">
        <v>848</v>
      </c>
      <c r="E3" s="231" t="s">
        <v>849</v>
      </c>
      <c r="G3" s="232" t="s">
        <v>850</v>
      </c>
    </row>
    <row r="4" spans="1:7">
      <c r="A4" s="17" t="s">
        <v>401</v>
      </c>
      <c r="B4" s="19"/>
      <c r="C4" s="240">
        <v>20120966</v>
      </c>
      <c r="D4" s="256">
        <v>28749.916000000001</v>
      </c>
      <c r="E4" s="242">
        <f t="shared" ref="E4:E39" si="0">SUM(C4:D4)</f>
        <v>20149715.916000001</v>
      </c>
      <c r="G4" s="242">
        <v>316055</v>
      </c>
    </row>
    <row r="5" spans="1:7">
      <c r="A5" s="25"/>
      <c r="B5" s="27" t="s">
        <v>402</v>
      </c>
      <c r="C5" s="240">
        <v>-57048568</v>
      </c>
      <c r="D5" s="256">
        <v>-1848003.602</v>
      </c>
      <c r="E5" s="242">
        <f t="shared" si="0"/>
        <v>-58896571.601999998</v>
      </c>
      <c r="G5" s="242">
        <v>-1340201</v>
      </c>
    </row>
    <row r="6" spans="1:7">
      <c r="A6" s="25"/>
      <c r="B6" s="27" t="s">
        <v>403</v>
      </c>
      <c r="C6" s="240">
        <v>-39442743</v>
      </c>
      <c r="D6" s="256">
        <v>-542908.875</v>
      </c>
      <c r="E6" s="242">
        <f t="shared" si="0"/>
        <v>-39985651.875</v>
      </c>
      <c r="G6" s="242">
        <v>-832750</v>
      </c>
    </row>
    <row r="7" spans="1:7">
      <c r="A7" s="25"/>
      <c r="B7" s="27" t="s">
        <v>404</v>
      </c>
      <c r="C7" s="240">
        <v>50538464</v>
      </c>
      <c r="D7" s="257">
        <v>1307605</v>
      </c>
      <c r="E7" s="242">
        <f t="shared" si="0"/>
        <v>51846069</v>
      </c>
      <c r="G7" s="242">
        <v>111500</v>
      </c>
    </row>
    <row r="8" spans="1:7">
      <c r="A8" s="25"/>
      <c r="B8" s="27" t="s">
        <v>405</v>
      </c>
      <c r="C8" s="240">
        <v>10668467</v>
      </c>
      <c r="D8" s="257">
        <v>954858</v>
      </c>
      <c r="E8" s="242">
        <f t="shared" si="0"/>
        <v>11623325</v>
      </c>
      <c r="G8" s="242">
        <v>294856</v>
      </c>
    </row>
    <row r="9" spans="1:7">
      <c r="A9" s="25"/>
      <c r="B9" s="27" t="s">
        <v>406</v>
      </c>
      <c r="C9" s="240">
        <v>1732246</v>
      </c>
      <c r="D9" s="257">
        <v>8290</v>
      </c>
      <c r="E9" s="242">
        <f t="shared" si="0"/>
        <v>1740536</v>
      </c>
      <c r="G9" s="242">
        <v>45408</v>
      </c>
    </row>
    <row r="10" spans="1:7">
      <c r="A10" s="25"/>
      <c r="B10" s="27" t="s">
        <v>407</v>
      </c>
      <c r="C10" s="240">
        <v>411489</v>
      </c>
      <c r="D10" s="257">
        <v>1559</v>
      </c>
      <c r="E10" s="242">
        <f t="shared" si="0"/>
        <v>413048</v>
      </c>
      <c r="G10" s="242">
        <v>10686</v>
      </c>
    </row>
    <row r="11" spans="1:7">
      <c r="A11" s="25"/>
      <c r="B11" s="27" t="s">
        <v>408</v>
      </c>
      <c r="C11" s="240">
        <v>26358896</v>
      </c>
      <c r="D11" s="257">
        <v>0</v>
      </c>
      <c r="E11" s="242">
        <f t="shared" si="0"/>
        <v>26358896</v>
      </c>
      <c r="G11" s="242">
        <v>697547</v>
      </c>
    </row>
    <row r="12" spans="1:7">
      <c r="A12" s="25"/>
      <c r="B12" s="27" t="s">
        <v>409</v>
      </c>
      <c r="C12" s="240">
        <v>14325018</v>
      </c>
      <c r="D12" s="257">
        <v>6032</v>
      </c>
      <c r="E12" s="242">
        <f t="shared" si="0"/>
        <v>14331050</v>
      </c>
      <c r="G12" s="242">
        <v>157237</v>
      </c>
    </row>
    <row r="13" spans="1:7">
      <c r="A13" s="25"/>
      <c r="B13" s="27" t="s">
        <v>410</v>
      </c>
      <c r="C13" s="240">
        <v>584231</v>
      </c>
      <c r="D13" s="257">
        <v>12431</v>
      </c>
      <c r="E13" s="242">
        <f t="shared" si="0"/>
        <v>596662</v>
      </c>
      <c r="G13" s="242">
        <v>16691</v>
      </c>
    </row>
    <row r="14" spans="1:7">
      <c r="A14" s="25"/>
      <c r="B14" s="27" t="s">
        <v>411</v>
      </c>
      <c r="C14" s="240">
        <v>5400700</v>
      </c>
      <c r="D14" s="257">
        <v>9610</v>
      </c>
      <c r="E14" s="242">
        <f t="shared" si="0"/>
        <v>5410310</v>
      </c>
      <c r="G14" s="242">
        <v>77429</v>
      </c>
    </row>
    <row r="15" spans="1:7">
      <c r="A15" s="25"/>
      <c r="B15" s="27" t="s">
        <v>412</v>
      </c>
      <c r="C15" s="240">
        <v>6592763</v>
      </c>
      <c r="D15" s="257">
        <v>119273.99099999999</v>
      </c>
      <c r="E15" s="242">
        <f t="shared" si="0"/>
        <v>6712036.9910000004</v>
      </c>
      <c r="G15" s="242">
        <v>77649</v>
      </c>
    </row>
    <row r="16" spans="1:7">
      <c r="A16" s="25"/>
      <c r="B16" s="27" t="s">
        <v>879</v>
      </c>
      <c r="C16" s="240">
        <v>0</v>
      </c>
      <c r="D16" s="257">
        <v>0</v>
      </c>
      <c r="E16" s="242">
        <f t="shared" si="0"/>
        <v>0</v>
      </c>
      <c r="G16" s="242">
        <v>0</v>
      </c>
    </row>
    <row r="17" spans="1:7">
      <c r="A17" s="25"/>
      <c r="B17" s="27" t="s">
        <v>880</v>
      </c>
      <c r="C17" s="240">
        <v>0</v>
      </c>
      <c r="D17" s="257">
        <v>0</v>
      </c>
      <c r="E17" s="242">
        <f t="shared" si="0"/>
        <v>0</v>
      </c>
      <c r="G17" s="242">
        <v>0</v>
      </c>
    </row>
    <row r="18" spans="1:7">
      <c r="A18" s="25"/>
      <c r="B18" s="27" t="s">
        <v>881</v>
      </c>
      <c r="C18" s="240">
        <v>0</v>
      </c>
      <c r="D18" s="257">
        <v>0</v>
      </c>
      <c r="E18" s="242">
        <f t="shared" si="0"/>
        <v>0</v>
      </c>
      <c r="G18" s="242">
        <v>0</v>
      </c>
    </row>
    <row r="19" spans="1:7">
      <c r="A19" s="25" t="s">
        <v>416</v>
      </c>
      <c r="B19" s="27"/>
      <c r="C19" s="240">
        <v>-12746688</v>
      </c>
      <c r="D19" s="256">
        <v>-72310.561000000002</v>
      </c>
      <c r="E19" s="242">
        <f t="shared" si="0"/>
        <v>-12818998.561000001</v>
      </c>
      <c r="G19" s="242">
        <v>-224350</v>
      </c>
    </row>
    <row r="20" spans="1:7">
      <c r="A20" s="25"/>
      <c r="B20" s="27" t="s">
        <v>417</v>
      </c>
      <c r="C20" s="240">
        <v>-14297349</v>
      </c>
      <c r="D20" s="256">
        <v>-91647.186000000002</v>
      </c>
      <c r="E20" s="242">
        <f t="shared" si="0"/>
        <v>-14388996.186000001</v>
      </c>
      <c r="G20" s="242">
        <v>-966806</v>
      </c>
    </row>
    <row r="21" spans="1:7">
      <c r="A21" s="25"/>
      <c r="B21" s="27" t="s">
        <v>418</v>
      </c>
      <c r="C21" s="240">
        <v>999307</v>
      </c>
      <c r="D21" s="256">
        <v>1770</v>
      </c>
      <c r="E21" s="242">
        <f t="shared" si="0"/>
        <v>1001077</v>
      </c>
      <c r="G21" s="242">
        <v>647208</v>
      </c>
    </row>
    <row r="22" spans="1:7">
      <c r="A22" s="25"/>
      <c r="B22" s="27" t="s">
        <v>419</v>
      </c>
      <c r="C22" s="240">
        <v>-34000000</v>
      </c>
      <c r="D22" s="256">
        <v>0</v>
      </c>
      <c r="E22" s="242">
        <f t="shared" si="0"/>
        <v>-34000000</v>
      </c>
      <c r="G22" s="242">
        <v>-570085</v>
      </c>
    </row>
    <row r="23" spans="1:7">
      <c r="A23" s="25"/>
      <c r="B23" s="27" t="s">
        <v>420</v>
      </c>
      <c r="C23" s="240">
        <v>34450408</v>
      </c>
      <c r="D23" s="256">
        <v>17566.625</v>
      </c>
      <c r="E23" s="242">
        <f t="shared" si="0"/>
        <v>34467974.625</v>
      </c>
      <c r="G23" s="242">
        <v>662832</v>
      </c>
    </row>
    <row r="24" spans="1:7">
      <c r="A24" s="25"/>
      <c r="B24" s="27" t="s">
        <v>421</v>
      </c>
      <c r="C24" s="240">
        <v>-12847633</v>
      </c>
      <c r="D24" s="242">
        <f>SUM(D20:D23)</f>
        <v>-72310.561000000002</v>
      </c>
      <c r="E24" s="242">
        <f t="shared" si="0"/>
        <v>-12919943.561000001</v>
      </c>
      <c r="G24" s="242">
        <v>-226850</v>
      </c>
    </row>
    <row r="25" spans="1:7">
      <c r="A25" s="25"/>
      <c r="B25" s="27" t="s">
        <v>422</v>
      </c>
      <c r="C25" s="240">
        <v>0</v>
      </c>
      <c r="D25" s="236">
        <v>0</v>
      </c>
      <c r="E25" s="242">
        <f t="shared" si="0"/>
        <v>0</v>
      </c>
      <c r="G25" s="242">
        <f>SUM(E25:F25)</f>
        <v>0</v>
      </c>
    </row>
    <row r="26" spans="1:7">
      <c r="A26" s="25"/>
      <c r="B26" s="27" t="s">
        <v>423</v>
      </c>
      <c r="C26" s="240">
        <v>100944</v>
      </c>
      <c r="D26" s="236">
        <v>0</v>
      </c>
      <c r="E26" s="242">
        <f t="shared" si="0"/>
        <v>100944</v>
      </c>
      <c r="G26" s="242">
        <v>2500</v>
      </c>
    </row>
    <row r="27" spans="1:7">
      <c r="A27" s="25" t="s">
        <v>424</v>
      </c>
      <c r="B27" s="27"/>
      <c r="C27" s="240">
        <v>-7180392</v>
      </c>
      <c r="D27" s="256">
        <v>-17909.483</v>
      </c>
      <c r="E27" s="242">
        <f t="shared" si="0"/>
        <v>-7198301.483</v>
      </c>
      <c r="G27" s="242">
        <v>-90955</v>
      </c>
    </row>
    <row r="28" spans="1:7">
      <c r="A28" s="25"/>
      <c r="B28" s="27" t="s">
        <v>425</v>
      </c>
      <c r="C28" s="240">
        <v>0</v>
      </c>
      <c r="D28" s="236">
        <v>0</v>
      </c>
      <c r="E28" s="242">
        <f t="shared" si="0"/>
        <v>0</v>
      </c>
      <c r="G28" s="242">
        <f>SUM(E28:F28)</f>
        <v>0</v>
      </c>
    </row>
    <row r="29" spans="1:7">
      <c r="A29" s="25"/>
      <c r="B29" s="27" t="s">
        <v>426</v>
      </c>
      <c r="C29" s="240">
        <v>0</v>
      </c>
      <c r="D29" s="236">
        <v>0</v>
      </c>
      <c r="E29" s="242">
        <f t="shared" si="0"/>
        <v>0</v>
      </c>
      <c r="G29" s="242">
        <f>SUM(E29:F29)</f>
        <v>0</v>
      </c>
    </row>
    <row r="30" spans="1:7">
      <c r="A30" s="25"/>
      <c r="B30" s="27" t="s">
        <v>427</v>
      </c>
      <c r="C30" s="240">
        <v>-105827</v>
      </c>
      <c r="D30" s="236">
        <v>0</v>
      </c>
      <c r="E30" s="242">
        <f t="shared" si="0"/>
        <v>-105827</v>
      </c>
      <c r="G30" s="242">
        <v>-12298</v>
      </c>
    </row>
    <row r="31" spans="1:7">
      <c r="A31" s="25"/>
      <c r="B31" s="27" t="s">
        <v>428</v>
      </c>
      <c r="C31" s="240">
        <v>1325447</v>
      </c>
      <c r="D31" s="236">
        <v>0</v>
      </c>
      <c r="E31" s="242">
        <f t="shared" si="0"/>
        <v>1325447</v>
      </c>
      <c r="G31" s="242">
        <v>51235</v>
      </c>
    </row>
    <row r="32" spans="1:7">
      <c r="A32" s="25"/>
      <c r="B32" s="27" t="s">
        <v>429</v>
      </c>
      <c r="C32" s="240">
        <v>-6349797</v>
      </c>
      <c r="D32" s="256">
        <v>-16380.929</v>
      </c>
      <c r="E32" s="242">
        <f t="shared" si="0"/>
        <v>-6366177.9289999995</v>
      </c>
      <c r="G32" s="242">
        <v>-118227</v>
      </c>
    </row>
    <row r="33" spans="1:7">
      <c r="A33" s="25"/>
      <c r="B33" s="27" t="s">
        <v>430</v>
      </c>
      <c r="C33" s="240">
        <v>0</v>
      </c>
      <c r="D33" s="236">
        <v>0</v>
      </c>
      <c r="E33" s="242">
        <f t="shared" si="0"/>
        <v>0</v>
      </c>
      <c r="G33" s="242">
        <v>18652</v>
      </c>
    </row>
    <row r="34" spans="1:7">
      <c r="A34" s="25"/>
      <c r="B34" s="27" t="s">
        <v>421</v>
      </c>
      <c r="C34" s="240">
        <v>-5130177</v>
      </c>
      <c r="D34" s="242">
        <f>SUM(D28:D33)</f>
        <v>-16380.929</v>
      </c>
      <c r="E34" s="242">
        <f t="shared" si="0"/>
        <v>-5146557.9289999995</v>
      </c>
      <c r="G34" s="242">
        <v>-60637</v>
      </c>
    </row>
    <row r="35" spans="1:7">
      <c r="A35" s="25"/>
      <c r="B35" s="27" t="s">
        <v>422</v>
      </c>
      <c r="C35" s="240">
        <v>-2050215</v>
      </c>
      <c r="D35" s="242">
        <v>-1529</v>
      </c>
      <c r="E35" s="242">
        <f t="shared" si="0"/>
        <v>-2051744</v>
      </c>
      <c r="G35" s="242">
        <v>-30317</v>
      </c>
    </row>
    <row r="36" spans="1:7">
      <c r="A36" s="25" t="s">
        <v>431</v>
      </c>
      <c r="B36" s="27"/>
      <c r="C36" s="240">
        <v>1126753</v>
      </c>
      <c r="D36" s="256">
        <v>0</v>
      </c>
      <c r="E36" s="242">
        <f t="shared" si="0"/>
        <v>1126753</v>
      </c>
      <c r="G36" s="242">
        <v>1125</v>
      </c>
    </row>
    <row r="37" spans="1:7">
      <c r="A37" s="25" t="s">
        <v>432</v>
      </c>
      <c r="B37" s="27"/>
      <c r="C37" s="240">
        <v>1320638</v>
      </c>
      <c r="D37" s="256">
        <v>-61470.127999999997</v>
      </c>
      <c r="E37" s="242">
        <f t="shared" si="0"/>
        <v>1259167.872</v>
      </c>
      <c r="G37" s="242">
        <v>1875</v>
      </c>
    </row>
    <row r="38" spans="1:7">
      <c r="A38" s="25" t="s">
        <v>433</v>
      </c>
      <c r="B38" s="27"/>
      <c r="C38" s="240">
        <v>12885557</v>
      </c>
      <c r="D38" s="256">
        <v>1187847.7439999999</v>
      </c>
      <c r="E38" s="242">
        <f t="shared" si="0"/>
        <v>14073404.743999999</v>
      </c>
      <c r="G38" s="242">
        <v>413244</v>
      </c>
    </row>
    <row r="39" spans="1:7">
      <c r="A39" s="31" t="s">
        <v>434</v>
      </c>
      <c r="B39" s="71"/>
      <c r="C39" s="240">
        <v>14206195</v>
      </c>
      <c r="D39" s="256">
        <v>1126377.6159999999</v>
      </c>
      <c r="E39" s="242">
        <f t="shared" si="0"/>
        <v>15332572.616</v>
      </c>
      <c r="G39" s="242">
        <v>415119</v>
      </c>
    </row>
  </sheetData>
  <mergeCells count="2">
    <mergeCell ref="A2:B2"/>
    <mergeCell ref="A3:B3"/>
  </mergeCells>
  <phoneticPr fontId="5"/>
  <pageMargins left="1.1811023622047245" right="0.19685039370078741" top="0.78740157480314965" bottom="0.59055118110236227" header="0.59055118110236227" footer="0.51181102362204722"/>
  <pageSetup paperSize="9" scale="70" orientation="landscape" verticalDpi="300" r:id="rId1"/>
  <headerFooter alignWithMargins="0">
    <oddHeader>&amp;C&amp;"ＭＳ Ｐゴシック,標準"&amp;18キャッシュ・フロー計算書</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7F5BE-B482-4AD1-B34F-B48D866ECD05}">
  <dimension ref="A1:SY32"/>
  <sheetViews>
    <sheetView zoomScaleNormal="100" workbookViewId="0">
      <selection sqref="A1:C1"/>
    </sheetView>
  </sheetViews>
  <sheetFormatPr defaultRowHeight="13.5"/>
  <cols>
    <col min="1" max="1" width="3" style="76" customWidth="1"/>
    <col min="2" max="2" width="5" style="76" customWidth="1"/>
    <col min="3" max="3" width="38.5" style="76" customWidth="1"/>
    <col min="4" max="519" width="14.25" style="95" customWidth="1"/>
  </cols>
  <sheetData>
    <row r="1" spans="1:519">
      <c r="A1" s="269" t="s">
        <v>169</v>
      </c>
      <c r="B1" s="269"/>
      <c r="C1" s="269"/>
      <c r="D1" s="10" t="s">
        <v>170</v>
      </c>
      <c r="E1" s="10" t="s">
        <v>171</v>
      </c>
      <c r="F1" s="10" t="s">
        <v>306</v>
      </c>
      <c r="G1" s="10" t="s">
        <v>307</v>
      </c>
      <c r="H1" s="10" t="s">
        <v>308</v>
      </c>
      <c r="I1" s="10" t="s">
        <v>309</v>
      </c>
      <c r="J1" s="10" t="s">
        <v>170</v>
      </c>
      <c r="K1" s="10" t="s">
        <v>171</v>
      </c>
      <c r="L1" s="10" t="s">
        <v>306</v>
      </c>
      <c r="M1" s="10" t="s">
        <v>307</v>
      </c>
      <c r="N1" s="10" t="s">
        <v>308</v>
      </c>
      <c r="O1" s="10" t="s">
        <v>309</v>
      </c>
      <c r="P1" s="10" t="s">
        <v>170</v>
      </c>
      <c r="Q1" s="10" t="s">
        <v>171</v>
      </c>
      <c r="R1" s="10" t="s">
        <v>306</v>
      </c>
      <c r="S1" s="10" t="s">
        <v>307</v>
      </c>
      <c r="T1" s="10" t="s">
        <v>308</v>
      </c>
      <c r="U1" s="10" t="s">
        <v>309</v>
      </c>
      <c r="V1" s="10" t="s">
        <v>170</v>
      </c>
      <c r="W1" s="10" t="s">
        <v>171</v>
      </c>
      <c r="X1" s="10" t="s">
        <v>306</v>
      </c>
      <c r="Y1" s="10" t="s">
        <v>307</v>
      </c>
      <c r="Z1" s="10" t="s">
        <v>308</v>
      </c>
      <c r="AA1" s="10" t="s">
        <v>309</v>
      </c>
      <c r="AB1" s="10" t="s">
        <v>170</v>
      </c>
      <c r="AC1" s="10" t="s">
        <v>171</v>
      </c>
      <c r="AD1" s="10" t="s">
        <v>306</v>
      </c>
      <c r="AE1" s="10" t="s">
        <v>307</v>
      </c>
      <c r="AF1" s="10" t="s">
        <v>308</v>
      </c>
      <c r="AG1" s="10" t="s">
        <v>309</v>
      </c>
      <c r="AH1" s="10" t="s">
        <v>170</v>
      </c>
      <c r="AI1" s="10" t="s">
        <v>171</v>
      </c>
      <c r="AJ1" s="10" t="s">
        <v>306</v>
      </c>
      <c r="AK1" s="10" t="s">
        <v>307</v>
      </c>
      <c r="AL1" s="10" t="s">
        <v>308</v>
      </c>
      <c r="AM1" s="10" t="s">
        <v>309</v>
      </c>
      <c r="AN1" s="10" t="s">
        <v>170</v>
      </c>
      <c r="AO1" s="10" t="s">
        <v>171</v>
      </c>
      <c r="AP1" s="10" t="s">
        <v>306</v>
      </c>
      <c r="AQ1" s="10" t="s">
        <v>307</v>
      </c>
      <c r="AR1" s="10" t="s">
        <v>308</v>
      </c>
      <c r="AS1" s="10" t="s">
        <v>309</v>
      </c>
      <c r="AT1" s="10" t="s">
        <v>170</v>
      </c>
      <c r="AU1" s="10" t="s">
        <v>171</v>
      </c>
      <c r="AV1" s="10" t="s">
        <v>306</v>
      </c>
      <c r="AW1" s="10" t="s">
        <v>307</v>
      </c>
      <c r="AX1" s="10" t="s">
        <v>308</v>
      </c>
      <c r="AY1" s="10" t="s">
        <v>309</v>
      </c>
      <c r="AZ1" s="10" t="s">
        <v>170</v>
      </c>
      <c r="BA1" s="10" t="s">
        <v>171</v>
      </c>
      <c r="BB1" s="10" t="s">
        <v>306</v>
      </c>
      <c r="BC1" s="10" t="s">
        <v>307</v>
      </c>
      <c r="BD1" s="10" t="s">
        <v>308</v>
      </c>
      <c r="BE1" s="10" t="s">
        <v>309</v>
      </c>
      <c r="BF1" s="10" t="s">
        <v>170</v>
      </c>
      <c r="BG1" s="10" t="s">
        <v>171</v>
      </c>
      <c r="BH1" s="10" t="s">
        <v>306</v>
      </c>
      <c r="BI1" s="10" t="s">
        <v>307</v>
      </c>
      <c r="BJ1" s="10" t="s">
        <v>308</v>
      </c>
      <c r="BK1" s="10" t="s">
        <v>309</v>
      </c>
      <c r="BL1" s="10" t="s">
        <v>170</v>
      </c>
      <c r="BM1" s="10" t="s">
        <v>171</v>
      </c>
      <c r="BN1" s="10" t="s">
        <v>306</v>
      </c>
      <c r="BO1" s="10" t="s">
        <v>307</v>
      </c>
      <c r="BP1" s="10" t="s">
        <v>308</v>
      </c>
      <c r="BQ1" s="10" t="s">
        <v>309</v>
      </c>
      <c r="BR1" s="10" t="s">
        <v>170</v>
      </c>
      <c r="BS1" s="10" t="s">
        <v>171</v>
      </c>
      <c r="BT1" s="10" t="s">
        <v>306</v>
      </c>
      <c r="BU1" s="10" t="s">
        <v>307</v>
      </c>
      <c r="BV1" s="10" t="s">
        <v>308</v>
      </c>
      <c r="BW1" s="10" t="s">
        <v>309</v>
      </c>
      <c r="BX1" s="10" t="s">
        <v>170</v>
      </c>
      <c r="BY1" s="10" t="s">
        <v>171</v>
      </c>
      <c r="BZ1" s="10" t="s">
        <v>306</v>
      </c>
      <c r="CA1" s="10" t="s">
        <v>307</v>
      </c>
      <c r="CB1" s="10" t="s">
        <v>308</v>
      </c>
      <c r="CC1" s="10" t="s">
        <v>309</v>
      </c>
      <c r="CD1" s="10" t="s">
        <v>170</v>
      </c>
      <c r="CE1" s="10" t="s">
        <v>171</v>
      </c>
      <c r="CF1" s="10" t="s">
        <v>306</v>
      </c>
      <c r="CG1" s="10" t="s">
        <v>307</v>
      </c>
      <c r="CH1" s="10" t="s">
        <v>308</v>
      </c>
      <c r="CI1" s="10" t="s">
        <v>309</v>
      </c>
      <c r="CJ1" s="10" t="s">
        <v>170</v>
      </c>
      <c r="CK1" s="10" t="s">
        <v>171</v>
      </c>
      <c r="CL1" s="10" t="s">
        <v>306</v>
      </c>
      <c r="CM1" s="10" t="s">
        <v>307</v>
      </c>
      <c r="CN1" s="10" t="s">
        <v>308</v>
      </c>
      <c r="CO1" s="10" t="s">
        <v>309</v>
      </c>
      <c r="CP1" s="10" t="s">
        <v>170</v>
      </c>
      <c r="CQ1" s="10" t="s">
        <v>171</v>
      </c>
      <c r="CR1" s="10" t="s">
        <v>306</v>
      </c>
      <c r="CS1" s="10" t="s">
        <v>307</v>
      </c>
      <c r="CT1" s="10" t="s">
        <v>308</v>
      </c>
      <c r="CU1" s="10" t="s">
        <v>309</v>
      </c>
      <c r="CV1" s="10" t="s">
        <v>170</v>
      </c>
      <c r="CW1" s="10" t="s">
        <v>171</v>
      </c>
      <c r="CX1" s="10" t="s">
        <v>306</v>
      </c>
      <c r="CY1" s="10" t="s">
        <v>307</v>
      </c>
      <c r="CZ1" s="10" t="s">
        <v>308</v>
      </c>
      <c r="DA1" s="10" t="s">
        <v>309</v>
      </c>
      <c r="DB1" s="10" t="s">
        <v>170</v>
      </c>
      <c r="DC1" s="10" t="s">
        <v>171</v>
      </c>
      <c r="DD1" s="10" t="s">
        <v>306</v>
      </c>
      <c r="DE1" s="10" t="s">
        <v>307</v>
      </c>
      <c r="DF1" s="10" t="s">
        <v>308</v>
      </c>
      <c r="DG1" s="10" t="s">
        <v>309</v>
      </c>
      <c r="DH1" s="10" t="s">
        <v>170</v>
      </c>
      <c r="DI1" s="10" t="s">
        <v>171</v>
      </c>
      <c r="DJ1" s="10" t="s">
        <v>306</v>
      </c>
      <c r="DK1" s="10" t="s">
        <v>307</v>
      </c>
      <c r="DL1" s="10" t="s">
        <v>308</v>
      </c>
      <c r="DM1" s="10" t="s">
        <v>309</v>
      </c>
      <c r="DN1" s="10" t="s">
        <v>170</v>
      </c>
      <c r="DO1" s="10" t="s">
        <v>171</v>
      </c>
      <c r="DP1" s="10" t="s">
        <v>306</v>
      </c>
      <c r="DQ1" s="10" t="s">
        <v>307</v>
      </c>
      <c r="DR1" s="10" t="s">
        <v>308</v>
      </c>
      <c r="DS1" s="10" t="s">
        <v>309</v>
      </c>
      <c r="DT1" s="10" t="s">
        <v>170</v>
      </c>
      <c r="DU1" s="10" t="s">
        <v>171</v>
      </c>
      <c r="DV1" s="10" t="s">
        <v>306</v>
      </c>
      <c r="DW1" s="10" t="s">
        <v>307</v>
      </c>
      <c r="DX1" s="10" t="s">
        <v>308</v>
      </c>
      <c r="DY1" s="10" t="s">
        <v>309</v>
      </c>
      <c r="DZ1" s="10" t="s">
        <v>170</v>
      </c>
      <c r="EA1" s="10" t="s">
        <v>171</v>
      </c>
      <c r="EB1" s="10" t="s">
        <v>306</v>
      </c>
      <c r="EC1" s="10" t="s">
        <v>307</v>
      </c>
      <c r="ED1" s="10" t="s">
        <v>308</v>
      </c>
      <c r="EE1" s="10" t="s">
        <v>309</v>
      </c>
      <c r="EF1" s="10" t="s">
        <v>170</v>
      </c>
      <c r="EG1" s="10" t="s">
        <v>171</v>
      </c>
      <c r="EH1" s="10" t="s">
        <v>306</v>
      </c>
      <c r="EI1" s="10" t="s">
        <v>307</v>
      </c>
      <c r="EJ1" s="10" t="s">
        <v>308</v>
      </c>
      <c r="EK1" s="10" t="s">
        <v>309</v>
      </c>
      <c r="EL1" s="10" t="s">
        <v>170</v>
      </c>
      <c r="EM1" s="10" t="s">
        <v>171</v>
      </c>
      <c r="EN1" s="10" t="s">
        <v>306</v>
      </c>
      <c r="EO1" s="10" t="s">
        <v>307</v>
      </c>
      <c r="EP1" s="10" t="s">
        <v>308</v>
      </c>
      <c r="EQ1" s="10" t="s">
        <v>309</v>
      </c>
      <c r="ER1" s="10" t="s">
        <v>170</v>
      </c>
      <c r="ES1" s="10" t="s">
        <v>171</v>
      </c>
      <c r="ET1" s="10" t="s">
        <v>306</v>
      </c>
      <c r="EU1" s="10" t="s">
        <v>307</v>
      </c>
      <c r="EV1" s="10" t="s">
        <v>308</v>
      </c>
      <c r="EW1" s="10" t="s">
        <v>309</v>
      </c>
      <c r="EX1" s="10" t="s">
        <v>170</v>
      </c>
      <c r="EY1" s="10" t="s">
        <v>171</v>
      </c>
      <c r="EZ1" s="10" t="s">
        <v>306</v>
      </c>
      <c r="FA1" s="10" t="s">
        <v>307</v>
      </c>
      <c r="FB1" s="10" t="s">
        <v>308</v>
      </c>
      <c r="FC1" s="10" t="s">
        <v>309</v>
      </c>
      <c r="FD1" s="10" t="s">
        <v>170</v>
      </c>
      <c r="FE1" s="10" t="s">
        <v>171</v>
      </c>
      <c r="FF1" s="10" t="s">
        <v>306</v>
      </c>
      <c r="FG1" s="10" t="s">
        <v>307</v>
      </c>
      <c r="FH1" s="10" t="s">
        <v>308</v>
      </c>
      <c r="FI1" s="10" t="s">
        <v>309</v>
      </c>
      <c r="FJ1" s="10" t="s">
        <v>170</v>
      </c>
      <c r="FK1" s="10" t="s">
        <v>171</v>
      </c>
      <c r="FL1" s="10" t="s">
        <v>306</v>
      </c>
      <c r="FM1" s="10" t="s">
        <v>307</v>
      </c>
      <c r="FN1" s="10" t="s">
        <v>308</v>
      </c>
      <c r="FO1" s="10" t="s">
        <v>309</v>
      </c>
      <c r="FP1" s="10" t="s">
        <v>170</v>
      </c>
      <c r="FQ1" s="10" t="s">
        <v>171</v>
      </c>
      <c r="FR1" s="10" t="s">
        <v>306</v>
      </c>
      <c r="FS1" s="10" t="s">
        <v>307</v>
      </c>
      <c r="FT1" s="10" t="s">
        <v>308</v>
      </c>
      <c r="FU1" s="10" t="s">
        <v>309</v>
      </c>
      <c r="FV1" s="10" t="s">
        <v>170</v>
      </c>
      <c r="FW1" s="10" t="s">
        <v>171</v>
      </c>
      <c r="FX1" s="10" t="s">
        <v>306</v>
      </c>
      <c r="FY1" s="10" t="s">
        <v>307</v>
      </c>
      <c r="FZ1" s="10" t="s">
        <v>308</v>
      </c>
      <c r="GA1" s="10" t="s">
        <v>309</v>
      </c>
      <c r="GB1" s="10" t="s">
        <v>170</v>
      </c>
      <c r="GC1" s="10" t="s">
        <v>171</v>
      </c>
      <c r="GD1" s="10" t="s">
        <v>306</v>
      </c>
      <c r="GE1" s="10" t="s">
        <v>307</v>
      </c>
      <c r="GF1" s="10" t="s">
        <v>308</v>
      </c>
      <c r="GG1" s="10" t="s">
        <v>309</v>
      </c>
      <c r="GH1" s="10" t="s">
        <v>170</v>
      </c>
      <c r="GI1" s="10" t="s">
        <v>171</v>
      </c>
      <c r="GJ1" s="10" t="s">
        <v>306</v>
      </c>
      <c r="GK1" s="10" t="s">
        <v>307</v>
      </c>
      <c r="GL1" s="10" t="s">
        <v>308</v>
      </c>
      <c r="GM1" s="10" t="s">
        <v>309</v>
      </c>
      <c r="GN1" s="10" t="s">
        <v>170</v>
      </c>
      <c r="GO1" s="10" t="s">
        <v>171</v>
      </c>
      <c r="GP1" s="10" t="s">
        <v>306</v>
      </c>
      <c r="GQ1" s="10" t="s">
        <v>307</v>
      </c>
      <c r="GR1" s="10" t="s">
        <v>308</v>
      </c>
      <c r="GS1" s="10" t="s">
        <v>309</v>
      </c>
      <c r="GT1" s="10" t="s">
        <v>170</v>
      </c>
      <c r="GU1" s="10" t="s">
        <v>171</v>
      </c>
      <c r="GV1" s="10" t="s">
        <v>306</v>
      </c>
      <c r="GW1" s="10" t="s">
        <v>307</v>
      </c>
      <c r="GX1" s="10" t="s">
        <v>308</v>
      </c>
      <c r="GY1" s="10" t="s">
        <v>309</v>
      </c>
      <c r="GZ1" s="10" t="s">
        <v>170</v>
      </c>
      <c r="HA1" s="10" t="s">
        <v>171</v>
      </c>
      <c r="HB1" s="10" t="s">
        <v>306</v>
      </c>
      <c r="HC1" s="10" t="s">
        <v>307</v>
      </c>
      <c r="HD1" s="10" t="s">
        <v>308</v>
      </c>
      <c r="HE1" s="10" t="s">
        <v>309</v>
      </c>
      <c r="HF1" s="10" t="s">
        <v>170</v>
      </c>
      <c r="HG1" s="10" t="s">
        <v>171</v>
      </c>
      <c r="HH1" s="10" t="s">
        <v>306</v>
      </c>
      <c r="HI1" s="10" t="s">
        <v>307</v>
      </c>
      <c r="HJ1" s="10" t="s">
        <v>308</v>
      </c>
      <c r="HK1" s="10" t="s">
        <v>309</v>
      </c>
      <c r="HL1" s="10" t="s">
        <v>170</v>
      </c>
      <c r="HM1" s="10" t="s">
        <v>171</v>
      </c>
      <c r="HN1" s="10" t="s">
        <v>306</v>
      </c>
      <c r="HO1" s="10" t="s">
        <v>307</v>
      </c>
      <c r="HP1" s="10" t="s">
        <v>308</v>
      </c>
      <c r="HQ1" s="10" t="s">
        <v>309</v>
      </c>
      <c r="HR1" s="10" t="s">
        <v>170</v>
      </c>
      <c r="HS1" s="10" t="s">
        <v>171</v>
      </c>
      <c r="HT1" s="10" t="s">
        <v>306</v>
      </c>
      <c r="HU1" s="10" t="s">
        <v>307</v>
      </c>
      <c r="HV1" s="10" t="s">
        <v>308</v>
      </c>
      <c r="HW1" s="10" t="s">
        <v>309</v>
      </c>
      <c r="HX1" s="10" t="s">
        <v>170</v>
      </c>
      <c r="HY1" s="10" t="s">
        <v>171</v>
      </c>
      <c r="HZ1" s="10" t="s">
        <v>306</v>
      </c>
      <c r="IA1" s="10" t="s">
        <v>307</v>
      </c>
      <c r="IB1" s="10" t="s">
        <v>308</v>
      </c>
      <c r="IC1" s="10" t="s">
        <v>309</v>
      </c>
      <c r="ID1" s="10" t="s">
        <v>170</v>
      </c>
      <c r="IE1" s="10" t="s">
        <v>171</v>
      </c>
      <c r="IF1" s="10" t="s">
        <v>306</v>
      </c>
      <c r="IG1" s="10" t="s">
        <v>307</v>
      </c>
      <c r="IH1" s="10" t="s">
        <v>308</v>
      </c>
      <c r="II1" s="10" t="s">
        <v>309</v>
      </c>
      <c r="IJ1" s="10" t="s">
        <v>170</v>
      </c>
      <c r="IK1" s="10" t="s">
        <v>171</v>
      </c>
      <c r="IL1" s="10" t="s">
        <v>306</v>
      </c>
      <c r="IM1" s="10" t="s">
        <v>307</v>
      </c>
      <c r="IN1" s="10" t="s">
        <v>308</v>
      </c>
      <c r="IO1" s="10" t="s">
        <v>309</v>
      </c>
      <c r="IP1" s="10" t="s">
        <v>170</v>
      </c>
      <c r="IQ1" s="10" t="s">
        <v>171</v>
      </c>
      <c r="IR1" s="10" t="s">
        <v>306</v>
      </c>
      <c r="IS1" s="10" t="s">
        <v>307</v>
      </c>
      <c r="IT1" s="10" t="s">
        <v>308</v>
      </c>
      <c r="IU1" s="10" t="s">
        <v>309</v>
      </c>
      <c r="IV1" s="10" t="s">
        <v>170</v>
      </c>
      <c r="IW1" s="10" t="s">
        <v>171</v>
      </c>
      <c r="IX1" s="10" t="s">
        <v>306</v>
      </c>
      <c r="IY1" s="10" t="s">
        <v>307</v>
      </c>
      <c r="IZ1" s="10" t="s">
        <v>308</v>
      </c>
      <c r="JA1" s="10" t="s">
        <v>309</v>
      </c>
      <c r="JB1" s="10" t="s">
        <v>170</v>
      </c>
      <c r="JC1" s="10" t="s">
        <v>171</v>
      </c>
      <c r="JD1" s="10" t="s">
        <v>306</v>
      </c>
      <c r="JE1" s="10" t="s">
        <v>307</v>
      </c>
      <c r="JF1" s="10" t="s">
        <v>308</v>
      </c>
      <c r="JG1" s="10" t="s">
        <v>309</v>
      </c>
      <c r="JH1" s="10" t="s">
        <v>170</v>
      </c>
      <c r="JI1" s="10" t="s">
        <v>171</v>
      </c>
      <c r="JJ1" s="10" t="s">
        <v>306</v>
      </c>
      <c r="JK1" s="10" t="s">
        <v>307</v>
      </c>
      <c r="JL1" s="10" t="s">
        <v>308</v>
      </c>
      <c r="JM1" s="10" t="s">
        <v>309</v>
      </c>
      <c r="JN1" s="10" t="s">
        <v>170</v>
      </c>
      <c r="JO1" s="10" t="s">
        <v>171</v>
      </c>
      <c r="JP1" s="10" t="s">
        <v>306</v>
      </c>
      <c r="JQ1" s="10" t="s">
        <v>307</v>
      </c>
      <c r="JR1" s="10" t="s">
        <v>308</v>
      </c>
      <c r="JS1" s="10" t="s">
        <v>309</v>
      </c>
      <c r="JT1" s="10" t="s">
        <v>170</v>
      </c>
      <c r="JU1" s="10" t="s">
        <v>171</v>
      </c>
      <c r="JV1" s="10" t="s">
        <v>306</v>
      </c>
      <c r="JW1" s="10" t="s">
        <v>307</v>
      </c>
      <c r="JX1" s="10" t="s">
        <v>308</v>
      </c>
      <c r="JY1" s="10" t="s">
        <v>309</v>
      </c>
      <c r="JZ1" s="10" t="s">
        <v>170</v>
      </c>
      <c r="KA1" s="10" t="s">
        <v>171</v>
      </c>
      <c r="KB1" s="10" t="s">
        <v>306</v>
      </c>
      <c r="KC1" s="10" t="s">
        <v>307</v>
      </c>
      <c r="KD1" s="10" t="s">
        <v>308</v>
      </c>
      <c r="KE1" s="10" t="s">
        <v>309</v>
      </c>
      <c r="KF1" s="10" t="s">
        <v>170</v>
      </c>
      <c r="KG1" s="10" t="s">
        <v>171</v>
      </c>
      <c r="KH1" s="10" t="s">
        <v>306</v>
      </c>
      <c r="KI1" s="10" t="s">
        <v>307</v>
      </c>
      <c r="KJ1" s="10" t="s">
        <v>308</v>
      </c>
      <c r="KK1" s="10" t="s">
        <v>309</v>
      </c>
      <c r="KL1" s="10" t="s">
        <v>170</v>
      </c>
      <c r="KM1" s="10" t="s">
        <v>171</v>
      </c>
      <c r="KN1" s="10" t="s">
        <v>306</v>
      </c>
      <c r="KO1" s="10" t="s">
        <v>307</v>
      </c>
      <c r="KP1" s="10" t="s">
        <v>308</v>
      </c>
      <c r="KQ1" s="10" t="s">
        <v>309</v>
      </c>
      <c r="KR1" s="10" t="s">
        <v>170</v>
      </c>
      <c r="KS1" s="10" t="s">
        <v>171</v>
      </c>
      <c r="KT1" s="10" t="s">
        <v>306</v>
      </c>
      <c r="KU1" s="10" t="s">
        <v>307</v>
      </c>
      <c r="KV1" s="10" t="s">
        <v>308</v>
      </c>
      <c r="KW1" s="10" t="s">
        <v>309</v>
      </c>
      <c r="KX1" s="10" t="s">
        <v>170</v>
      </c>
      <c r="KY1" s="10" t="s">
        <v>171</v>
      </c>
      <c r="KZ1" s="10" t="s">
        <v>306</v>
      </c>
      <c r="LA1" s="10" t="s">
        <v>307</v>
      </c>
      <c r="LB1" s="10" t="s">
        <v>308</v>
      </c>
      <c r="LC1" s="10" t="s">
        <v>309</v>
      </c>
      <c r="LD1" s="10" t="s">
        <v>170</v>
      </c>
      <c r="LE1" s="10" t="s">
        <v>171</v>
      </c>
      <c r="LF1" s="10" t="s">
        <v>306</v>
      </c>
      <c r="LG1" s="10" t="s">
        <v>307</v>
      </c>
      <c r="LH1" s="10" t="s">
        <v>308</v>
      </c>
      <c r="LI1" s="10" t="s">
        <v>309</v>
      </c>
      <c r="LJ1" s="10" t="s">
        <v>170</v>
      </c>
      <c r="LK1" s="10" t="s">
        <v>171</v>
      </c>
      <c r="LL1" s="10" t="s">
        <v>306</v>
      </c>
      <c r="LM1" s="10" t="s">
        <v>307</v>
      </c>
      <c r="LN1" s="10" t="s">
        <v>308</v>
      </c>
      <c r="LO1" s="10" t="s">
        <v>309</v>
      </c>
      <c r="LP1" s="10" t="s">
        <v>170</v>
      </c>
      <c r="LQ1" s="10" t="s">
        <v>171</v>
      </c>
      <c r="LR1" s="10" t="s">
        <v>306</v>
      </c>
      <c r="LS1" s="10" t="s">
        <v>307</v>
      </c>
      <c r="LT1" s="10" t="s">
        <v>308</v>
      </c>
      <c r="LU1" s="10" t="s">
        <v>309</v>
      </c>
      <c r="LV1" s="10" t="s">
        <v>170</v>
      </c>
      <c r="LW1" s="10" t="s">
        <v>171</v>
      </c>
      <c r="LX1" s="10" t="s">
        <v>306</v>
      </c>
      <c r="LY1" s="10" t="s">
        <v>307</v>
      </c>
      <c r="LZ1" s="10" t="s">
        <v>308</v>
      </c>
      <c r="MA1" s="10" t="s">
        <v>309</v>
      </c>
      <c r="MB1" s="10" t="s">
        <v>170</v>
      </c>
      <c r="MC1" s="10" t="s">
        <v>171</v>
      </c>
      <c r="MD1" s="10" t="s">
        <v>306</v>
      </c>
      <c r="ME1" s="10" t="s">
        <v>307</v>
      </c>
      <c r="MF1" s="10" t="s">
        <v>308</v>
      </c>
      <c r="MG1" s="10" t="s">
        <v>309</v>
      </c>
      <c r="MH1" s="10" t="s">
        <v>170</v>
      </c>
      <c r="MI1" s="10" t="s">
        <v>171</v>
      </c>
      <c r="MJ1" s="10" t="s">
        <v>306</v>
      </c>
      <c r="MK1" s="10" t="s">
        <v>307</v>
      </c>
      <c r="ML1" s="10" t="s">
        <v>308</v>
      </c>
      <c r="MM1" s="10" t="s">
        <v>309</v>
      </c>
      <c r="MN1" s="10" t="s">
        <v>170</v>
      </c>
      <c r="MO1" s="10" t="s">
        <v>171</v>
      </c>
      <c r="MP1" s="10" t="s">
        <v>306</v>
      </c>
      <c r="MQ1" s="10" t="s">
        <v>307</v>
      </c>
      <c r="MR1" s="10" t="s">
        <v>308</v>
      </c>
      <c r="MS1" s="10" t="s">
        <v>309</v>
      </c>
      <c r="MT1" s="10" t="s">
        <v>170</v>
      </c>
      <c r="MU1" s="10" t="s">
        <v>171</v>
      </c>
      <c r="MV1" s="10" t="s">
        <v>306</v>
      </c>
      <c r="MW1" s="10" t="s">
        <v>307</v>
      </c>
      <c r="MX1" s="10" t="s">
        <v>308</v>
      </c>
      <c r="MY1" s="10" t="s">
        <v>309</v>
      </c>
      <c r="MZ1" s="10" t="s">
        <v>170</v>
      </c>
      <c r="NA1" s="10" t="s">
        <v>171</v>
      </c>
      <c r="NB1" s="10" t="s">
        <v>306</v>
      </c>
      <c r="NC1" s="10" t="s">
        <v>307</v>
      </c>
      <c r="ND1" s="10" t="s">
        <v>308</v>
      </c>
      <c r="NE1" s="10" t="s">
        <v>309</v>
      </c>
      <c r="NF1" s="10" t="s">
        <v>170</v>
      </c>
      <c r="NG1" s="10" t="s">
        <v>171</v>
      </c>
      <c r="NH1" s="10" t="s">
        <v>306</v>
      </c>
      <c r="NI1" s="10" t="s">
        <v>307</v>
      </c>
      <c r="NJ1" s="10" t="s">
        <v>308</v>
      </c>
      <c r="NK1" s="10" t="s">
        <v>309</v>
      </c>
      <c r="NL1" s="10" t="s">
        <v>170</v>
      </c>
      <c r="NM1" s="10" t="s">
        <v>171</v>
      </c>
      <c r="NN1" s="10" t="s">
        <v>306</v>
      </c>
      <c r="NO1" s="10" t="s">
        <v>307</v>
      </c>
      <c r="NP1" s="10" t="s">
        <v>308</v>
      </c>
      <c r="NQ1" s="10" t="s">
        <v>309</v>
      </c>
      <c r="NR1" s="10" t="s">
        <v>170</v>
      </c>
      <c r="NS1" s="10" t="s">
        <v>171</v>
      </c>
      <c r="NT1" s="10" t="s">
        <v>306</v>
      </c>
      <c r="NU1" s="10" t="s">
        <v>307</v>
      </c>
      <c r="NV1" s="10" t="s">
        <v>308</v>
      </c>
      <c r="NW1" s="10" t="s">
        <v>309</v>
      </c>
      <c r="NX1" s="10" t="s">
        <v>170</v>
      </c>
      <c r="NY1" s="10" t="s">
        <v>171</v>
      </c>
      <c r="NZ1" s="10" t="s">
        <v>306</v>
      </c>
      <c r="OA1" s="10" t="s">
        <v>307</v>
      </c>
      <c r="OB1" s="10" t="s">
        <v>308</v>
      </c>
      <c r="OC1" s="10" t="s">
        <v>309</v>
      </c>
      <c r="OD1" s="10" t="s">
        <v>170</v>
      </c>
      <c r="OE1" s="10" t="s">
        <v>171</v>
      </c>
      <c r="OF1" s="10" t="s">
        <v>306</v>
      </c>
      <c r="OG1" s="10" t="s">
        <v>307</v>
      </c>
      <c r="OH1" s="10" t="s">
        <v>308</v>
      </c>
      <c r="OI1" s="10" t="s">
        <v>309</v>
      </c>
      <c r="OJ1" s="10" t="s">
        <v>170</v>
      </c>
      <c r="OK1" s="10" t="s">
        <v>171</v>
      </c>
      <c r="OL1" s="10" t="s">
        <v>306</v>
      </c>
      <c r="OM1" s="10" t="s">
        <v>307</v>
      </c>
      <c r="ON1" s="10" t="s">
        <v>308</v>
      </c>
      <c r="OO1" s="10" t="s">
        <v>309</v>
      </c>
      <c r="OP1" s="10" t="s">
        <v>170</v>
      </c>
      <c r="OQ1" s="10" t="s">
        <v>171</v>
      </c>
      <c r="OR1" s="10" t="s">
        <v>306</v>
      </c>
      <c r="OS1" s="10" t="s">
        <v>307</v>
      </c>
      <c r="OT1" s="10" t="s">
        <v>308</v>
      </c>
      <c r="OU1" s="10" t="s">
        <v>309</v>
      </c>
      <c r="OV1" s="10" t="s">
        <v>170</v>
      </c>
      <c r="OW1" s="10" t="s">
        <v>171</v>
      </c>
      <c r="OX1" s="10" t="s">
        <v>306</v>
      </c>
      <c r="OY1" s="10" t="s">
        <v>307</v>
      </c>
      <c r="OZ1" s="10" t="s">
        <v>308</v>
      </c>
      <c r="PA1" s="10" t="s">
        <v>309</v>
      </c>
      <c r="PB1" s="10" t="s">
        <v>170</v>
      </c>
      <c r="PC1" s="10" t="s">
        <v>171</v>
      </c>
      <c r="PD1" s="10" t="s">
        <v>306</v>
      </c>
      <c r="PE1" s="10" t="s">
        <v>307</v>
      </c>
      <c r="PF1" s="10" t="s">
        <v>308</v>
      </c>
      <c r="PG1" s="10" t="s">
        <v>309</v>
      </c>
      <c r="PH1" s="10" t="s">
        <v>170</v>
      </c>
      <c r="PI1" s="10" t="s">
        <v>171</v>
      </c>
      <c r="PJ1" s="10" t="s">
        <v>306</v>
      </c>
      <c r="PK1" s="10" t="s">
        <v>307</v>
      </c>
      <c r="PL1" s="10" t="s">
        <v>308</v>
      </c>
      <c r="PM1" s="10" t="s">
        <v>309</v>
      </c>
      <c r="PN1" s="10" t="s">
        <v>170</v>
      </c>
      <c r="PO1" s="10" t="s">
        <v>171</v>
      </c>
      <c r="PP1" s="10" t="s">
        <v>306</v>
      </c>
      <c r="PQ1" s="10" t="s">
        <v>307</v>
      </c>
      <c r="PR1" s="10" t="s">
        <v>308</v>
      </c>
      <c r="PS1" s="10" t="s">
        <v>309</v>
      </c>
      <c r="PT1" s="10" t="s">
        <v>170</v>
      </c>
      <c r="PU1" s="10" t="s">
        <v>171</v>
      </c>
      <c r="PV1" s="10" t="s">
        <v>306</v>
      </c>
      <c r="PW1" s="10" t="s">
        <v>307</v>
      </c>
      <c r="PX1" s="10" t="s">
        <v>308</v>
      </c>
      <c r="PY1" s="10" t="s">
        <v>309</v>
      </c>
      <c r="PZ1" s="10" t="s">
        <v>170</v>
      </c>
      <c r="QA1" s="10" t="s">
        <v>171</v>
      </c>
      <c r="QB1" s="10" t="s">
        <v>306</v>
      </c>
      <c r="QC1" s="10" t="s">
        <v>307</v>
      </c>
      <c r="QD1" s="10" t="s">
        <v>308</v>
      </c>
      <c r="QE1" s="10" t="s">
        <v>309</v>
      </c>
      <c r="QF1" s="10" t="s">
        <v>170</v>
      </c>
      <c r="QG1" s="10" t="s">
        <v>171</v>
      </c>
      <c r="QH1" s="10" t="s">
        <v>306</v>
      </c>
      <c r="QI1" s="10" t="s">
        <v>307</v>
      </c>
      <c r="QJ1" s="10" t="s">
        <v>308</v>
      </c>
      <c r="QK1" s="10" t="s">
        <v>309</v>
      </c>
      <c r="QL1" s="10" t="s">
        <v>170</v>
      </c>
      <c r="QM1" s="10" t="s">
        <v>171</v>
      </c>
      <c r="QN1" s="10" t="s">
        <v>306</v>
      </c>
      <c r="QO1" s="10" t="s">
        <v>307</v>
      </c>
      <c r="QP1" s="10" t="s">
        <v>308</v>
      </c>
      <c r="QQ1" s="10" t="s">
        <v>309</v>
      </c>
      <c r="QR1" s="10" t="s">
        <v>170</v>
      </c>
      <c r="QS1" s="10" t="s">
        <v>171</v>
      </c>
      <c r="QT1" s="10" t="s">
        <v>306</v>
      </c>
      <c r="QU1" s="10" t="s">
        <v>307</v>
      </c>
      <c r="QV1" s="10" t="s">
        <v>308</v>
      </c>
      <c r="QW1" s="10" t="s">
        <v>309</v>
      </c>
      <c r="QX1" s="10" t="s">
        <v>170</v>
      </c>
      <c r="QY1" s="10" t="s">
        <v>171</v>
      </c>
      <c r="QZ1" s="10" t="s">
        <v>306</v>
      </c>
      <c r="RA1" s="10" t="s">
        <v>307</v>
      </c>
      <c r="RB1" s="10" t="s">
        <v>308</v>
      </c>
      <c r="RC1" s="10" t="s">
        <v>309</v>
      </c>
      <c r="RD1" s="10" t="s">
        <v>170</v>
      </c>
      <c r="RE1" s="10" t="s">
        <v>171</v>
      </c>
      <c r="RF1" s="10" t="s">
        <v>306</v>
      </c>
      <c r="RG1" s="10" t="s">
        <v>307</v>
      </c>
      <c r="RH1" s="10" t="s">
        <v>308</v>
      </c>
      <c r="RI1" s="10" t="s">
        <v>309</v>
      </c>
      <c r="RJ1" s="10" t="s">
        <v>170</v>
      </c>
      <c r="RK1" s="10" t="s">
        <v>171</v>
      </c>
      <c r="RL1" s="10" t="s">
        <v>306</v>
      </c>
      <c r="RM1" s="10" t="s">
        <v>307</v>
      </c>
      <c r="RN1" s="10" t="s">
        <v>308</v>
      </c>
      <c r="RO1" s="10" t="s">
        <v>309</v>
      </c>
      <c r="RP1" s="10" t="s">
        <v>170</v>
      </c>
      <c r="RQ1" s="10" t="s">
        <v>171</v>
      </c>
      <c r="RR1" s="10" t="s">
        <v>306</v>
      </c>
      <c r="RS1" s="10" t="s">
        <v>307</v>
      </c>
      <c r="RT1" s="10" t="s">
        <v>308</v>
      </c>
      <c r="RU1" s="10" t="s">
        <v>309</v>
      </c>
      <c r="RV1" s="10" t="s">
        <v>170</v>
      </c>
      <c r="RW1" s="10" t="s">
        <v>171</v>
      </c>
      <c r="RX1" s="10" t="s">
        <v>306</v>
      </c>
      <c r="RY1" s="10" t="s">
        <v>307</v>
      </c>
      <c r="RZ1" s="10" t="s">
        <v>308</v>
      </c>
      <c r="SA1" s="10" t="s">
        <v>309</v>
      </c>
      <c r="SB1" s="10" t="s">
        <v>170</v>
      </c>
      <c r="SC1" s="10" t="s">
        <v>171</v>
      </c>
      <c r="SD1" s="10" t="s">
        <v>306</v>
      </c>
      <c r="SE1" s="10" t="s">
        <v>307</v>
      </c>
      <c r="SF1" s="10" t="s">
        <v>308</v>
      </c>
      <c r="SG1" s="10" t="s">
        <v>309</v>
      </c>
      <c r="SH1" s="10" t="s">
        <v>170</v>
      </c>
      <c r="SI1" s="10" t="s">
        <v>171</v>
      </c>
      <c r="SJ1" s="10" t="s">
        <v>306</v>
      </c>
      <c r="SK1" s="10" t="s">
        <v>307</v>
      </c>
      <c r="SL1" s="10" t="s">
        <v>308</v>
      </c>
      <c r="SM1" s="10" t="s">
        <v>309</v>
      </c>
      <c r="SN1" s="10" t="s">
        <v>170</v>
      </c>
      <c r="SO1" s="10" t="s">
        <v>171</v>
      </c>
      <c r="SP1" s="10" t="s">
        <v>306</v>
      </c>
      <c r="SQ1" s="10" t="s">
        <v>307</v>
      </c>
      <c r="SR1" s="10" t="s">
        <v>308</v>
      </c>
      <c r="SS1" s="10" t="s">
        <v>309</v>
      </c>
      <c r="ST1" s="10" t="s">
        <v>170</v>
      </c>
      <c r="SU1" s="10" t="s">
        <v>171</v>
      </c>
      <c r="SV1" s="10" t="s">
        <v>306</v>
      </c>
      <c r="SW1" s="10" t="s">
        <v>307</v>
      </c>
      <c r="SX1" s="10" t="s">
        <v>308</v>
      </c>
      <c r="SY1" s="10" t="s">
        <v>309</v>
      </c>
    </row>
    <row r="2" spans="1:519">
      <c r="A2" s="270" t="s">
        <v>176</v>
      </c>
      <c r="B2" s="271"/>
      <c r="C2" s="272"/>
      <c r="D2" s="11">
        <v>1</v>
      </c>
      <c r="E2" s="11">
        <v>1</v>
      </c>
      <c r="F2" s="11">
        <v>1</v>
      </c>
      <c r="G2" s="11">
        <v>1</v>
      </c>
      <c r="H2" s="11">
        <v>1</v>
      </c>
      <c r="I2" s="11">
        <v>1</v>
      </c>
      <c r="J2" s="11">
        <v>2</v>
      </c>
      <c r="K2" s="11">
        <v>2</v>
      </c>
      <c r="L2" s="11">
        <v>2</v>
      </c>
      <c r="M2" s="11">
        <v>2</v>
      </c>
      <c r="N2" s="11">
        <v>2</v>
      </c>
      <c r="O2" s="11">
        <v>2</v>
      </c>
      <c r="P2" s="11">
        <v>3</v>
      </c>
      <c r="Q2" s="11">
        <v>3</v>
      </c>
      <c r="R2" s="11">
        <v>3</v>
      </c>
      <c r="S2" s="11">
        <v>3</v>
      </c>
      <c r="T2" s="11">
        <v>3</v>
      </c>
      <c r="U2" s="11">
        <v>3</v>
      </c>
      <c r="V2" s="11">
        <v>4</v>
      </c>
      <c r="W2" s="11">
        <v>4</v>
      </c>
      <c r="X2" s="11">
        <v>4</v>
      </c>
      <c r="Y2" s="11">
        <v>4</v>
      </c>
      <c r="Z2" s="11">
        <v>4</v>
      </c>
      <c r="AA2" s="11">
        <v>4</v>
      </c>
      <c r="AB2" s="11">
        <v>5</v>
      </c>
      <c r="AC2" s="11">
        <v>5</v>
      </c>
      <c r="AD2" s="11">
        <v>5</v>
      </c>
      <c r="AE2" s="11">
        <v>5</v>
      </c>
      <c r="AF2" s="11">
        <v>5</v>
      </c>
      <c r="AG2" s="11">
        <v>5</v>
      </c>
      <c r="AH2" s="11">
        <v>6</v>
      </c>
      <c r="AI2" s="11">
        <v>6</v>
      </c>
      <c r="AJ2" s="11">
        <v>6</v>
      </c>
      <c r="AK2" s="11">
        <v>6</v>
      </c>
      <c r="AL2" s="11">
        <v>6</v>
      </c>
      <c r="AM2" s="11">
        <v>6</v>
      </c>
      <c r="AN2" s="11">
        <v>7</v>
      </c>
      <c r="AO2" s="11">
        <v>7</v>
      </c>
      <c r="AP2" s="11">
        <v>7</v>
      </c>
      <c r="AQ2" s="11">
        <v>7</v>
      </c>
      <c r="AR2" s="11">
        <v>7</v>
      </c>
      <c r="AS2" s="11">
        <v>7</v>
      </c>
      <c r="AT2" s="11">
        <v>8</v>
      </c>
      <c r="AU2" s="11">
        <v>8</v>
      </c>
      <c r="AV2" s="11">
        <v>8</v>
      </c>
      <c r="AW2" s="11">
        <v>8</v>
      </c>
      <c r="AX2" s="11">
        <v>8</v>
      </c>
      <c r="AY2" s="11">
        <v>8</v>
      </c>
      <c r="AZ2" s="11">
        <v>9</v>
      </c>
      <c r="BA2" s="11">
        <v>9</v>
      </c>
      <c r="BB2" s="11">
        <v>9</v>
      </c>
      <c r="BC2" s="11">
        <v>9</v>
      </c>
      <c r="BD2" s="11">
        <v>9</v>
      </c>
      <c r="BE2" s="11">
        <v>9</v>
      </c>
      <c r="BF2" s="11">
        <v>10</v>
      </c>
      <c r="BG2" s="11">
        <v>10</v>
      </c>
      <c r="BH2" s="11">
        <v>10</v>
      </c>
      <c r="BI2" s="11">
        <v>10</v>
      </c>
      <c r="BJ2" s="11">
        <v>10</v>
      </c>
      <c r="BK2" s="11">
        <v>10</v>
      </c>
      <c r="BL2" s="11">
        <v>11</v>
      </c>
      <c r="BM2" s="11">
        <v>11</v>
      </c>
      <c r="BN2" s="11">
        <v>11</v>
      </c>
      <c r="BO2" s="11">
        <v>11</v>
      </c>
      <c r="BP2" s="11">
        <v>11</v>
      </c>
      <c r="BQ2" s="11">
        <v>11</v>
      </c>
      <c r="BR2" s="11">
        <v>12</v>
      </c>
      <c r="BS2" s="11">
        <v>12</v>
      </c>
      <c r="BT2" s="11">
        <v>12</v>
      </c>
      <c r="BU2" s="11">
        <v>12</v>
      </c>
      <c r="BV2" s="11">
        <v>12</v>
      </c>
      <c r="BW2" s="11">
        <v>12</v>
      </c>
      <c r="BX2" s="11">
        <v>13</v>
      </c>
      <c r="BY2" s="11">
        <v>13</v>
      </c>
      <c r="BZ2" s="11">
        <v>13</v>
      </c>
      <c r="CA2" s="11">
        <v>13</v>
      </c>
      <c r="CB2" s="11">
        <v>13</v>
      </c>
      <c r="CC2" s="11">
        <v>13</v>
      </c>
      <c r="CD2" s="11">
        <v>14</v>
      </c>
      <c r="CE2" s="11">
        <v>14</v>
      </c>
      <c r="CF2" s="11">
        <v>14</v>
      </c>
      <c r="CG2" s="11">
        <v>14</v>
      </c>
      <c r="CH2" s="11">
        <v>14</v>
      </c>
      <c r="CI2" s="11">
        <v>14</v>
      </c>
      <c r="CJ2" s="11">
        <v>15</v>
      </c>
      <c r="CK2" s="11">
        <v>15</v>
      </c>
      <c r="CL2" s="11">
        <v>15</v>
      </c>
      <c r="CM2" s="11">
        <v>15</v>
      </c>
      <c r="CN2" s="11">
        <v>15</v>
      </c>
      <c r="CO2" s="11">
        <v>15</v>
      </c>
      <c r="CP2" s="11">
        <v>16</v>
      </c>
      <c r="CQ2" s="11">
        <v>16</v>
      </c>
      <c r="CR2" s="11">
        <v>16</v>
      </c>
      <c r="CS2" s="11">
        <v>16</v>
      </c>
      <c r="CT2" s="11">
        <v>16</v>
      </c>
      <c r="CU2" s="11">
        <v>16</v>
      </c>
      <c r="CV2" s="11">
        <v>17</v>
      </c>
      <c r="CW2" s="11">
        <v>17</v>
      </c>
      <c r="CX2" s="11">
        <v>17</v>
      </c>
      <c r="CY2" s="11">
        <v>17</v>
      </c>
      <c r="CZ2" s="11">
        <v>17</v>
      </c>
      <c r="DA2" s="11">
        <v>17</v>
      </c>
      <c r="DB2" s="11">
        <v>18</v>
      </c>
      <c r="DC2" s="11">
        <v>18</v>
      </c>
      <c r="DD2" s="11">
        <v>18</v>
      </c>
      <c r="DE2" s="11">
        <v>18</v>
      </c>
      <c r="DF2" s="11">
        <v>18</v>
      </c>
      <c r="DG2" s="11">
        <v>18</v>
      </c>
      <c r="DH2" s="11">
        <v>19</v>
      </c>
      <c r="DI2" s="11">
        <v>19</v>
      </c>
      <c r="DJ2" s="11">
        <v>19</v>
      </c>
      <c r="DK2" s="11">
        <v>19</v>
      </c>
      <c r="DL2" s="11">
        <v>19</v>
      </c>
      <c r="DM2" s="11">
        <v>19</v>
      </c>
      <c r="DN2" s="11">
        <v>20</v>
      </c>
      <c r="DO2" s="11">
        <v>20</v>
      </c>
      <c r="DP2" s="11">
        <v>20</v>
      </c>
      <c r="DQ2" s="11">
        <v>20</v>
      </c>
      <c r="DR2" s="11">
        <v>20</v>
      </c>
      <c r="DS2" s="11">
        <v>20</v>
      </c>
      <c r="DT2" s="11">
        <v>21</v>
      </c>
      <c r="DU2" s="11">
        <v>21</v>
      </c>
      <c r="DV2" s="11">
        <v>21</v>
      </c>
      <c r="DW2" s="11">
        <v>21</v>
      </c>
      <c r="DX2" s="11">
        <v>21</v>
      </c>
      <c r="DY2" s="11">
        <v>21</v>
      </c>
      <c r="DZ2" s="11">
        <v>22</v>
      </c>
      <c r="EA2" s="11">
        <v>22</v>
      </c>
      <c r="EB2" s="11">
        <v>22</v>
      </c>
      <c r="EC2" s="11">
        <v>22</v>
      </c>
      <c r="ED2" s="11">
        <v>22</v>
      </c>
      <c r="EE2" s="12">
        <v>22</v>
      </c>
      <c r="EF2" s="11">
        <v>23</v>
      </c>
      <c r="EG2" s="11">
        <v>23</v>
      </c>
      <c r="EH2" s="11">
        <v>23</v>
      </c>
      <c r="EI2" s="11">
        <v>23</v>
      </c>
      <c r="EJ2" s="11">
        <v>23</v>
      </c>
      <c r="EK2" s="11">
        <v>23</v>
      </c>
      <c r="EL2" s="11">
        <v>24</v>
      </c>
      <c r="EM2" s="11">
        <v>24</v>
      </c>
      <c r="EN2" s="11">
        <v>24</v>
      </c>
      <c r="EO2" s="11">
        <v>24</v>
      </c>
      <c r="EP2" s="11">
        <v>24</v>
      </c>
      <c r="EQ2" s="11">
        <v>24</v>
      </c>
      <c r="ER2" s="11">
        <v>25</v>
      </c>
      <c r="ES2" s="11">
        <v>25</v>
      </c>
      <c r="ET2" s="11">
        <v>25</v>
      </c>
      <c r="EU2" s="11">
        <v>25</v>
      </c>
      <c r="EV2" s="11">
        <v>25</v>
      </c>
      <c r="EW2" s="11">
        <v>25</v>
      </c>
      <c r="EX2" s="11">
        <v>26</v>
      </c>
      <c r="EY2" s="11">
        <v>26</v>
      </c>
      <c r="EZ2" s="11">
        <v>26</v>
      </c>
      <c r="FA2" s="11">
        <v>26</v>
      </c>
      <c r="FB2" s="11">
        <v>26</v>
      </c>
      <c r="FC2" s="11">
        <v>26</v>
      </c>
      <c r="FD2" s="11">
        <v>27</v>
      </c>
      <c r="FE2" s="11">
        <v>27</v>
      </c>
      <c r="FF2" s="11">
        <v>27</v>
      </c>
      <c r="FG2" s="11">
        <v>27</v>
      </c>
      <c r="FH2" s="11">
        <v>27</v>
      </c>
      <c r="FI2" s="11">
        <v>27</v>
      </c>
      <c r="FJ2" s="11">
        <v>28</v>
      </c>
      <c r="FK2" s="11">
        <v>28</v>
      </c>
      <c r="FL2" s="11">
        <v>28</v>
      </c>
      <c r="FM2" s="11">
        <v>28</v>
      </c>
      <c r="FN2" s="11">
        <v>28</v>
      </c>
      <c r="FO2" s="11">
        <v>28</v>
      </c>
      <c r="FP2" s="11">
        <v>29</v>
      </c>
      <c r="FQ2" s="11">
        <v>29</v>
      </c>
      <c r="FR2" s="11">
        <v>29</v>
      </c>
      <c r="FS2" s="11">
        <v>29</v>
      </c>
      <c r="FT2" s="11">
        <v>29</v>
      </c>
      <c r="FU2" s="11">
        <v>29</v>
      </c>
      <c r="FV2" s="11">
        <v>30</v>
      </c>
      <c r="FW2" s="11">
        <v>30</v>
      </c>
      <c r="FX2" s="11">
        <v>30</v>
      </c>
      <c r="FY2" s="11">
        <v>30</v>
      </c>
      <c r="FZ2" s="11">
        <v>30</v>
      </c>
      <c r="GA2" s="11">
        <v>30</v>
      </c>
      <c r="GB2" s="11">
        <v>31</v>
      </c>
      <c r="GC2" s="11">
        <v>31</v>
      </c>
      <c r="GD2" s="11">
        <v>31</v>
      </c>
      <c r="GE2" s="11">
        <v>31</v>
      </c>
      <c r="GF2" s="11">
        <v>31</v>
      </c>
      <c r="GG2" s="11">
        <v>31</v>
      </c>
      <c r="GH2" s="11">
        <v>32</v>
      </c>
      <c r="GI2" s="11">
        <v>32</v>
      </c>
      <c r="GJ2" s="11">
        <v>32</v>
      </c>
      <c r="GK2" s="11">
        <v>32</v>
      </c>
      <c r="GL2" s="11">
        <v>32</v>
      </c>
      <c r="GM2" s="11">
        <v>32</v>
      </c>
      <c r="GN2" s="11">
        <v>33</v>
      </c>
      <c r="GO2" s="11">
        <v>33</v>
      </c>
      <c r="GP2" s="11">
        <v>33</v>
      </c>
      <c r="GQ2" s="11">
        <v>33</v>
      </c>
      <c r="GR2" s="11">
        <v>33</v>
      </c>
      <c r="GS2" s="11">
        <v>33</v>
      </c>
      <c r="GT2" s="11">
        <v>34</v>
      </c>
      <c r="GU2" s="11">
        <v>34</v>
      </c>
      <c r="GV2" s="11">
        <v>34</v>
      </c>
      <c r="GW2" s="11">
        <v>34</v>
      </c>
      <c r="GX2" s="11">
        <v>34</v>
      </c>
      <c r="GY2" s="11">
        <v>34</v>
      </c>
      <c r="GZ2" s="11">
        <v>35</v>
      </c>
      <c r="HA2" s="11">
        <v>35</v>
      </c>
      <c r="HB2" s="11">
        <v>35</v>
      </c>
      <c r="HC2" s="11">
        <v>35</v>
      </c>
      <c r="HD2" s="11">
        <v>35</v>
      </c>
      <c r="HE2" s="11">
        <v>35</v>
      </c>
      <c r="HF2" s="11">
        <v>36</v>
      </c>
      <c r="HG2" s="11">
        <v>36</v>
      </c>
      <c r="HH2" s="11">
        <v>36</v>
      </c>
      <c r="HI2" s="11">
        <v>36</v>
      </c>
      <c r="HJ2" s="11">
        <v>36</v>
      </c>
      <c r="HK2" s="11">
        <v>36</v>
      </c>
      <c r="HL2" s="11">
        <v>37</v>
      </c>
      <c r="HM2" s="11">
        <v>37</v>
      </c>
      <c r="HN2" s="11">
        <v>37</v>
      </c>
      <c r="HO2" s="11">
        <v>37</v>
      </c>
      <c r="HP2" s="11">
        <v>37</v>
      </c>
      <c r="HQ2" s="11">
        <v>37</v>
      </c>
      <c r="HR2" s="11">
        <v>38</v>
      </c>
      <c r="HS2" s="11">
        <v>38</v>
      </c>
      <c r="HT2" s="11">
        <v>38</v>
      </c>
      <c r="HU2" s="11">
        <v>38</v>
      </c>
      <c r="HV2" s="11">
        <v>38</v>
      </c>
      <c r="HW2" s="11">
        <v>38</v>
      </c>
      <c r="HX2" s="11">
        <v>39</v>
      </c>
      <c r="HY2" s="11">
        <v>39</v>
      </c>
      <c r="HZ2" s="11">
        <v>39</v>
      </c>
      <c r="IA2" s="11">
        <v>39</v>
      </c>
      <c r="IB2" s="11">
        <v>39</v>
      </c>
      <c r="IC2" s="11">
        <v>39</v>
      </c>
      <c r="ID2" s="11">
        <v>40</v>
      </c>
      <c r="IE2" s="11">
        <v>40</v>
      </c>
      <c r="IF2" s="11">
        <v>40</v>
      </c>
      <c r="IG2" s="11">
        <v>40</v>
      </c>
      <c r="IH2" s="11">
        <v>40</v>
      </c>
      <c r="II2" s="11">
        <v>40</v>
      </c>
      <c r="IJ2" s="11">
        <v>41</v>
      </c>
      <c r="IK2" s="11">
        <v>41</v>
      </c>
      <c r="IL2" s="11">
        <v>41</v>
      </c>
      <c r="IM2" s="11">
        <v>41</v>
      </c>
      <c r="IN2" s="11">
        <v>41</v>
      </c>
      <c r="IO2" s="11">
        <v>41</v>
      </c>
      <c r="IP2" s="11">
        <v>42</v>
      </c>
      <c r="IQ2" s="11">
        <v>42</v>
      </c>
      <c r="IR2" s="11">
        <v>42</v>
      </c>
      <c r="IS2" s="11">
        <v>42</v>
      </c>
      <c r="IT2" s="11">
        <v>42</v>
      </c>
      <c r="IU2" s="11">
        <v>42</v>
      </c>
      <c r="IV2" s="11">
        <v>43</v>
      </c>
      <c r="IW2" s="11">
        <v>43</v>
      </c>
      <c r="IX2" s="11">
        <v>43</v>
      </c>
      <c r="IY2" s="11">
        <v>43</v>
      </c>
      <c r="IZ2" s="11">
        <v>43</v>
      </c>
      <c r="JA2" s="11">
        <v>43</v>
      </c>
      <c r="JB2" s="11">
        <v>44</v>
      </c>
      <c r="JC2" s="11">
        <v>44</v>
      </c>
      <c r="JD2" s="11">
        <v>44</v>
      </c>
      <c r="JE2" s="11">
        <v>44</v>
      </c>
      <c r="JF2" s="49">
        <v>44</v>
      </c>
      <c r="JG2" s="11">
        <v>44</v>
      </c>
      <c r="JH2" s="11">
        <v>45</v>
      </c>
      <c r="JI2" s="11">
        <v>45</v>
      </c>
      <c r="JJ2" s="11">
        <v>45</v>
      </c>
      <c r="JK2" s="11">
        <v>45</v>
      </c>
      <c r="JL2" s="11">
        <v>45</v>
      </c>
      <c r="JM2" s="11">
        <v>45</v>
      </c>
      <c r="JN2" s="11">
        <v>46</v>
      </c>
      <c r="JO2" s="11">
        <v>46</v>
      </c>
      <c r="JP2" s="11">
        <v>46</v>
      </c>
      <c r="JQ2" s="11">
        <v>46</v>
      </c>
      <c r="JR2" s="11">
        <v>46</v>
      </c>
      <c r="JS2" s="11">
        <v>46</v>
      </c>
      <c r="JT2" s="11">
        <v>47</v>
      </c>
      <c r="JU2" s="11">
        <v>47</v>
      </c>
      <c r="JV2" s="11">
        <v>47</v>
      </c>
      <c r="JW2" s="11">
        <v>47</v>
      </c>
      <c r="JX2" s="11">
        <v>47</v>
      </c>
      <c r="JY2" s="11">
        <v>47</v>
      </c>
      <c r="JZ2" s="11">
        <v>48</v>
      </c>
      <c r="KA2" s="11">
        <v>48</v>
      </c>
      <c r="KB2" s="11">
        <v>48</v>
      </c>
      <c r="KC2" s="11">
        <v>48</v>
      </c>
      <c r="KD2" s="11">
        <v>48</v>
      </c>
      <c r="KE2" s="11">
        <v>48</v>
      </c>
      <c r="KF2" s="11">
        <v>49</v>
      </c>
      <c r="KG2" s="11">
        <v>49</v>
      </c>
      <c r="KH2" s="11">
        <v>49</v>
      </c>
      <c r="KI2" s="11">
        <v>49</v>
      </c>
      <c r="KJ2" s="11">
        <v>49</v>
      </c>
      <c r="KK2" s="11">
        <v>49</v>
      </c>
      <c r="KL2" s="11">
        <v>50</v>
      </c>
      <c r="KM2" s="11">
        <v>50</v>
      </c>
      <c r="KN2" s="11">
        <v>50</v>
      </c>
      <c r="KO2" s="11">
        <v>50</v>
      </c>
      <c r="KP2" s="11">
        <v>50</v>
      </c>
      <c r="KQ2" s="11">
        <v>50</v>
      </c>
      <c r="KR2" s="11">
        <v>51</v>
      </c>
      <c r="KS2" s="11">
        <v>51</v>
      </c>
      <c r="KT2" s="11">
        <v>51</v>
      </c>
      <c r="KU2" s="11">
        <v>51</v>
      </c>
      <c r="KV2" s="11">
        <v>51</v>
      </c>
      <c r="KW2" s="11">
        <v>51</v>
      </c>
      <c r="KX2" s="11">
        <v>52</v>
      </c>
      <c r="KY2" s="11">
        <v>52</v>
      </c>
      <c r="KZ2" s="11">
        <v>52</v>
      </c>
      <c r="LA2" s="11">
        <v>52</v>
      </c>
      <c r="LB2" s="11">
        <v>52</v>
      </c>
      <c r="LC2" s="11">
        <v>52</v>
      </c>
      <c r="LD2" s="11">
        <v>53</v>
      </c>
      <c r="LE2" s="11">
        <v>53</v>
      </c>
      <c r="LF2" s="11">
        <v>53</v>
      </c>
      <c r="LG2" s="11">
        <v>53</v>
      </c>
      <c r="LH2" s="11">
        <v>53</v>
      </c>
      <c r="LI2" s="11">
        <v>53</v>
      </c>
      <c r="LJ2" s="11">
        <v>54</v>
      </c>
      <c r="LK2" s="11">
        <v>54</v>
      </c>
      <c r="LL2" s="11">
        <v>54</v>
      </c>
      <c r="LM2" s="11">
        <v>54</v>
      </c>
      <c r="LN2" s="11">
        <v>54</v>
      </c>
      <c r="LO2" s="11">
        <v>54</v>
      </c>
      <c r="LP2" s="11">
        <v>55</v>
      </c>
      <c r="LQ2" s="11">
        <v>55</v>
      </c>
      <c r="LR2" s="11">
        <v>55</v>
      </c>
      <c r="LS2" s="11">
        <v>55</v>
      </c>
      <c r="LT2" s="11">
        <v>55</v>
      </c>
      <c r="LU2" s="11">
        <v>55</v>
      </c>
      <c r="LV2" s="11">
        <v>56</v>
      </c>
      <c r="LW2" s="11">
        <v>56</v>
      </c>
      <c r="LX2" s="11">
        <v>56</v>
      </c>
      <c r="LY2" s="11">
        <v>56</v>
      </c>
      <c r="LZ2" s="11">
        <v>56</v>
      </c>
      <c r="MA2" s="11">
        <v>56</v>
      </c>
      <c r="MB2" s="11">
        <v>57</v>
      </c>
      <c r="MC2" s="11">
        <v>57</v>
      </c>
      <c r="MD2" s="11">
        <v>57</v>
      </c>
      <c r="ME2" s="11">
        <v>57</v>
      </c>
      <c r="MF2" s="11">
        <v>57</v>
      </c>
      <c r="MG2" s="11">
        <v>57</v>
      </c>
      <c r="MH2" s="11">
        <v>58</v>
      </c>
      <c r="MI2" s="11">
        <v>58</v>
      </c>
      <c r="MJ2" s="11">
        <v>58</v>
      </c>
      <c r="MK2" s="11">
        <v>58</v>
      </c>
      <c r="ML2" s="11">
        <v>58</v>
      </c>
      <c r="MM2" s="11">
        <v>58</v>
      </c>
      <c r="MN2" s="11">
        <v>59</v>
      </c>
      <c r="MO2" s="11">
        <v>59</v>
      </c>
      <c r="MP2" s="11">
        <v>59</v>
      </c>
      <c r="MQ2" s="11">
        <v>59</v>
      </c>
      <c r="MR2" s="11">
        <v>59</v>
      </c>
      <c r="MS2" s="11">
        <v>59</v>
      </c>
      <c r="MT2" s="11">
        <v>60</v>
      </c>
      <c r="MU2" s="11">
        <v>60</v>
      </c>
      <c r="MV2" s="11">
        <v>60</v>
      </c>
      <c r="MW2" s="11">
        <v>60</v>
      </c>
      <c r="MX2" s="11">
        <v>60</v>
      </c>
      <c r="MY2" s="11">
        <v>60</v>
      </c>
      <c r="MZ2" s="11">
        <v>61</v>
      </c>
      <c r="NA2" s="11">
        <v>61</v>
      </c>
      <c r="NB2" s="11">
        <v>61</v>
      </c>
      <c r="NC2" s="11">
        <v>61</v>
      </c>
      <c r="ND2" s="11">
        <v>61</v>
      </c>
      <c r="NE2" s="11">
        <v>61</v>
      </c>
      <c r="NF2" s="11">
        <v>62</v>
      </c>
      <c r="NG2" s="11">
        <v>62</v>
      </c>
      <c r="NH2" s="11">
        <v>62</v>
      </c>
      <c r="NI2" s="11">
        <v>62</v>
      </c>
      <c r="NJ2" s="11">
        <v>62</v>
      </c>
      <c r="NK2" s="11">
        <v>62</v>
      </c>
      <c r="NL2" s="11">
        <v>63</v>
      </c>
      <c r="NM2" s="11">
        <v>63</v>
      </c>
      <c r="NN2" s="11">
        <v>63</v>
      </c>
      <c r="NO2" s="11">
        <v>63</v>
      </c>
      <c r="NP2" s="11">
        <v>63</v>
      </c>
      <c r="NQ2" s="11">
        <v>63</v>
      </c>
      <c r="NR2" s="11">
        <v>64</v>
      </c>
      <c r="NS2" s="11">
        <v>64</v>
      </c>
      <c r="NT2" s="11">
        <v>64</v>
      </c>
      <c r="NU2" s="11">
        <v>64</v>
      </c>
      <c r="NV2" s="11">
        <v>64</v>
      </c>
      <c r="NW2" s="11">
        <v>64</v>
      </c>
      <c r="NX2" s="11">
        <v>65</v>
      </c>
      <c r="NY2" s="11">
        <v>65</v>
      </c>
      <c r="NZ2" s="11">
        <v>65</v>
      </c>
      <c r="OA2" s="11">
        <v>65</v>
      </c>
      <c r="OB2" s="11">
        <v>65</v>
      </c>
      <c r="OC2" s="11">
        <v>65</v>
      </c>
      <c r="OD2" s="11">
        <v>66</v>
      </c>
      <c r="OE2" s="11">
        <v>66</v>
      </c>
      <c r="OF2" s="11">
        <v>66</v>
      </c>
      <c r="OG2" s="11">
        <v>66</v>
      </c>
      <c r="OH2" s="11">
        <v>66</v>
      </c>
      <c r="OI2" s="11">
        <v>66</v>
      </c>
      <c r="OJ2" s="11">
        <v>67</v>
      </c>
      <c r="OK2" s="11">
        <v>67</v>
      </c>
      <c r="OL2" s="11">
        <v>67</v>
      </c>
      <c r="OM2" s="11">
        <v>67</v>
      </c>
      <c r="ON2" s="11">
        <v>67</v>
      </c>
      <c r="OO2" s="11">
        <v>67</v>
      </c>
      <c r="OP2" s="11">
        <v>68</v>
      </c>
      <c r="OQ2" s="11">
        <v>68</v>
      </c>
      <c r="OR2" s="11">
        <v>68</v>
      </c>
      <c r="OS2" s="11">
        <v>68</v>
      </c>
      <c r="OT2" s="11">
        <v>68</v>
      </c>
      <c r="OU2" s="11">
        <v>68</v>
      </c>
      <c r="OV2" s="11">
        <v>69</v>
      </c>
      <c r="OW2" s="11">
        <v>69</v>
      </c>
      <c r="OX2" s="11">
        <v>69</v>
      </c>
      <c r="OY2" s="11">
        <v>69</v>
      </c>
      <c r="OZ2" s="11">
        <v>69</v>
      </c>
      <c r="PA2" s="11">
        <v>69</v>
      </c>
      <c r="PB2" s="11">
        <v>70</v>
      </c>
      <c r="PC2" s="11">
        <v>70</v>
      </c>
      <c r="PD2" s="11">
        <v>70</v>
      </c>
      <c r="PE2" s="11">
        <v>70</v>
      </c>
      <c r="PF2" s="11">
        <v>70</v>
      </c>
      <c r="PG2" s="11">
        <v>70</v>
      </c>
      <c r="PH2" s="11">
        <v>71</v>
      </c>
      <c r="PI2" s="11">
        <v>71</v>
      </c>
      <c r="PJ2" s="11">
        <v>71</v>
      </c>
      <c r="PK2" s="11">
        <v>71</v>
      </c>
      <c r="PL2" s="11">
        <v>71</v>
      </c>
      <c r="PM2" s="11">
        <v>71</v>
      </c>
      <c r="PN2" s="11">
        <v>72</v>
      </c>
      <c r="PO2" s="11">
        <v>72</v>
      </c>
      <c r="PP2" s="11">
        <v>72</v>
      </c>
      <c r="PQ2" s="11">
        <v>72</v>
      </c>
      <c r="PR2" s="11">
        <v>72</v>
      </c>
      <c r="PS2" s="11">
        <v>72</v>
      </c>
      <c r="PT2" s="11">
        <v>73</v>
      </c>
      <c r="PU2" s="11">
        <v>73</v>
      </c>
      <c r="PV2" s="11">
        <v>73</v>
      </c>
      <c r="PW2" s="11">
        <v>73</v>
      </c>
      <c r="PX2" s="11">
        <v>73</v>
      </c>
      <c r="PY2" s="11">
        <v>73</v>
      </c>
      <c r="PZ2" s="11">
        <v>74</v>
      </c>
      <c r="QA2" s="11">
        <v>74</v>
      </c>
      <c r="QB2" s="11">
        <v>74</v>
      </c>
      <c r="QC2" s="11">
        <v>74</v>
      </c>
      <c r="QD2" s="11">
        <v>74</v>
      </c>
      <c r="QE2" s="11">
        <v>74</v>
      </c>
      <c r="QF2" s="11">
        <v>75</v>
      </c>
      <c r="QG2" s="11">
        <v>75</v>
      </c>
      <c r="QH2" s="11">
        <v>75</v>
      </c>
      <c r="QI2" s="11">
        <v>75</v>
      </c>
      <c r="QJ2" s="11">
        <v>75</v>
      </c>
      <c r="QK2" s="11">
        <v>75</v>
      </c>
      <c r="QL2" s="11">
        <v>76</v>
      </c>
      <c r="QM2" s="11">
        <v>76</v>
      </c>
      <c r="QN2" s="11">
        <v>76</v>
      </c>
      <c r="QO2" s="11">
        <v>76</v>
      </c>
      <c r="QP2" s="11">
        <v>76</v>
      </c>
      <c r="QQ2" s="11">
        <v>76</v>
      </c>
      <c r="QR2" s="11">
        <v>77</v>
      </c>
      <c r="QS2" s="11">
        <v>77</v>
      </c>
      <c r="QT2" s="11">
        <v>77</v>
      </c>
      <c r="QU2" s="11">
        <v>77</v>
      </c>
      <c r="QV2" s="11">
        <v>77</v>
      </c>
      <c r="QW2" s="11">
        <v>77</v>
      </c>
      <c r="QX2" s="11">
        <v>78</v>
      </c>
      <c r="QY2" s="11">
        <v>78</v>
      </c>
      <c r="QZ2" s="11">
        <v>78</v>
      </c>
      <c r="RA2" s="11">
        <v>78</v>
      </c>
      <c r="RB2" s="11">
        <v>78</v>
      </c>
      <c r="RC2" s="11">
        <v>78</v>
      </c>
      <c r="RD2" s="11">
        <v>79</v>
      </c>
      <c r="RE2" s="11">
        <v>79</v>
      </c>
      <c r="RF2" s="11">
        <v>79</v>
      </c>
      <c r="RG2" s="11">
        <v>79</v>
      </c>
      <c r="RH2" s="11">
        <v>79</v>
      </c>
      <c r="RI2" s="11">
        <v>79</v>
      </c>
      <c r="RJ2" s="11">
        <v>80</v>
      </c>
      <c r="RK2" s="11">
        <v>80</v>
      </c>
      <c r="RL2" s="11">
        <v>80</v>
      </c>
      <c r="RM2" s="11">
        <v>80</v>
      </c>
      <c r="RN2" s="11">
        <v>80</v>
      </c>
      <c r="RO2" s="11">
        <v>80</v>
      </c>
      <c r="RP2" s="11">
        <v>81</v>
      </c>
      <c r="RQ2" s="11">
        <v>81</v>
      </c>
      <c r="RR2" s="11">
        <v>81</v>
      </c>
      <c r="RS2" s="11">
        <v>81</v>
      </c>
      <c r="RT2" s="11">
        <v>81</v>
      </c>
      <c r="RU2" s="11">
        <v>81</v>
      </c>
      <c r="RV2" s="11">
        <v>82</v>
      </c>
      <c r="RW2" s="11">
        <v>82</v>
      </c>
      <c r="RX2" s="11">
        <v>82</v>
      </c>
      <c r="RY2" s="11">
        <v>82</v>
      </c>
      <c r="RZ2" s="11">
        <v>82</v>
      </c>
      <c r="SA2" s="11">
        <v>82</v>
      </c>
      <c r="SB2" s="11">
        <v>83</v>
      </c>
      <c r="SC2" s="11">
        <v>83</v>
      </c>
      <c r="SD2" s="11">
        <v>83</v>
      </c>
      <c r="SE2" s="11">
        <v>83</v>
      </c>
      <c r="SF2" s="11">
        <v>83</v>
      </c>
      <c r="SG2" s="11">
        <v>83</v>
      </c>
      <c r="SH2" s="11">
        <v>84</v>
      </c>
      <c r="SI2" s="11">
        <v>84</v>
      </c>
      <c r="SJ2" s="11">
        <v>84</v>
      </c>
      <c r="SK2" s="11">
        <v>84</v>
      </c>
      <c r="SL2" s="11">
        <v>84</v>
      </c>
      <c r="SM2" s="11">
        <v>84</v>
      </c>
      <c r="SN2" s="11">
        <v>85</v>
      </c>
      <c r="SO2" s="11">
        <v>85</v>
      </c>
      <c r="SP2" s="11">
        <v>85</v>
      </c>
      <c r="SQ2" s="11">
        <v>85</v>
      </c>
      <c r="SR2" s="11">
        <v>85</v>
      </c>
      <c r="SS2" s="11">
        <v>85</v>
      </c>
      <c r="ST2" s="11">
        <v>86</v>
      </c>
      <c r="SU2" s="11">
        <v>86</v>
      </c>
      <c r="SV2" s="11">
        <v>86</v>
      </c>
      <c r="SW2" s="11">
        <v>86</v>
      </c>
      <c r="SX2" s="11">
        <v>86</v>
      </c>
      <c r="SY2" s="11">
        <v>86</v>
      </c>
    </row>
    <row r="3" spans="1:519" ht="21">
      <c r="A3" s="277" t="s">
        <v>310</v>
      </c>
      <c r="B3" s="278"/>
      <c r="C3" s="279"/>
      <c r="D3" s="13" t="s">
        <v>178</v>
      </c>
      <c r="E3" s="13" t="s">
        <v>178</v>
      </c>
      <c r="F3" s="13" t="s">
        <v>178</v>
      </c>
      <c r="G3" s="54" t="s">
        <v>178</v>
      </c>
      <c r="H3" s="54" t="s">
        <v>178</v>
      </c>
      <c r="I3" s="54" t="s">
        <v>178</v>
      </c>
      <c r="J3" s="13" t="s">
        <v>179</v>
      </c>
      <c r="K3" s="13" t="s">
        <v>179</v>
      </c>
      <c r="L3" s="13" t="s">
        <v>179</v>
      </c>
      <c r="M3" s="54" t="s">
        <v>179</v>
      </c>
      <c r="N3" s="13" t="s">
        <v>179</v>
      </c>
      <c r="O3" s="54" t="s">
        <v>179</v>
      </c>
      <c r="P3" s="13" t="s">
        <v>180</v>
      </c>
      <c r="Q3" s="13" t="s">
        <v>180</v>
      </c>
      <c r="R3" s="13" t="s">
        <v>180</v>
      </c>
      <c r="S3" s="54" t="s">
        <v>180</v>
      </c>
      <c r="T3" s="13" t="s">
        <v>180</v>
      </c>
      <c r="U3" s="54" t="s">
        <v>180</v>
      </c>
      <c r="V3" s="13" t="s">
        <v>181</v>
      </c>
      <c r="W3" s="13" t="s">
        <v>181</v>
      </c>
      <c r="X3" s="13" t="s">
        <v>181</v>
      </c>
      <c r="Y3" s="54" t="s">
        <v>181</v>
      </c>
      <c r="Z3" s="13" t="s">
        <v>181</v>
      </c>
      <c r="AA3" s="54" t="s">
        <v>181</v>
      </c>
      <c r="AB3" s="13" t="s">
        <v>182</v>
      </c>
      <c r="AC3" s="13" t="s">
        <v>182</v>
      </c>
      <c r="AD3" s="13" t="s">
        <v>182</v>
      </c>
      <c r="AE3" s="54" t="s">
        <v>182</v>
      </c>
      <c r="AF3" s="13" t="s">
        <v>182</v>
      </c>
      <c r="AG3" s="54" t="s">
        <v>182</v>
      </c>
      <c r="AH3" s="13" t="s">
        <v>183</v>
      </c>
      <c r="AI3" s="13" t="s">
        <v>183</v>
      </c>
      <c r="AJ3" s="13" t="s">
        <v>183</v>
      </c>
      <c r="AK3" s="54" t="s">
        <v>183</v>
      </c>
      <c r="AL3" s="13" t="s">
        <v>183</v>
      </c>
      <c r="AM3" s="54" t="s">
        <v>183</v>
      </c>
      <c r="AN3" s="13" t="s">
        <v>184</v>
      </c>
      <c r="AO3" s="13" t="s">
        <v>184</v>
      </c>
      <c r="AP3" s="13" t="s">
        <v>184</v>
      </c>
      <c r="AQ3" s="54" t="s">
        <v>184</v>
      </c>
      <c r="AR3" s="13" t="s">
        <v>184</v>
      </c>
      <c r="AS3" s="54" t="s">
        <v>184</v>
      </c>
      <c r="AT3" s="13" t="s">
        <v>185</v>
      </c>
      <c r="AU3" s="13" t="s">
        <v>185</v>
      </c>
      <c r="AV3" s="13" t="s">
        <v>185</v>
      </c>
      <c r="AW3" s="54" t="s">
        <v>185</v>
      </c>
      <c r="AX3" s="13" t="s">
        <v>185</v>
      </c>
      <c r="AY3" s="54" t="s">
        <v>185</v>
      </c>
      <c r="AZ3" s="13" t="s">
        <v>186</v>
      </c>
      <c r="BA3" s="13" t="s">
        <v>186</v>
      </c>
      <c r="BB3" s="13" t="s">
        <v>186</v>
      </c>
      <c r="BC3" s="54" t="s">
        <v>186</v>
      </c>
      <c r="BD3" s="13" t="s">
        <v>186</v>
      </c>
      <c r="BE3" s="54" t="s">
        <v>186</v>
      </c>
      <c r="BF3" s="13" t="s">
        <v>187</v>
      </c>
      <c r="BG3" s="13" t="s">
        <v>187</v>
      </c>
      <c r="BH3" s="13" t="s">
        <v>187</v>
      </c>
      <c r="BI3" s="54" t="s">
        <v>187</v>
      </c>
      <c r="BJ3" s="13" t="s">
        <v>187</v>
      </c>
      <c r="BK3" s="54" t="s">
        <v>187</v>
      </c>
      <c r="BL3" s="13" t="s">
        <v>188</v>
      </c>
      <c r="BM3" s="13" t="s">
        <v>188</v>
      </c>
      <c r="BN3" s="13" t="s">
        <v>188</v>
      </c>
      <c r="BO3" s="54" t="s">
        <v>188</v>
      </c>
      <c r="BP3" s="13" t="s">
        <v>188</v>
      </c>
      <c r="BQ3" s="54" t="s">
        <v>188</v>
      </c>
      <c r="BR3" s="54" t="s">
        <v>189</v>
      </c>
      <c r="BS3" s="54" t="s">
        <v>189</v>
      </c>
      <c r="BT3" s="54" t="s">
        <v>189</v>
      </c>
      <c r="BU3" s="54" t="s">
        <v>189</v>
      </c>
      <c r="BV3" s="54" t="s">
        <v>189</v>
      </c>
      <c r="BW3" s="54" t="s">
        <v>189</v>
      </c>
      <c r="BX3" s="13" t="s">
        <v>190</v>
      </c>
      <c r="BY3" s="13" t="s">
        <v>190</v>
      </c>
      <c r="BZ3" s="13" t="s">
        <v>190</v>
      </c>
      <c r="CA3" s="54" t="s">
        <v>190</v>
      </c>
      <c r="CB3" s="13" t="s">
        <v>190</v>
      </c>
      <c r="CC3" s="54" t="s">
        <v>190</v>
      </c>
      <c r="CD3" s="13" t="s">
        <v>191</v>
      </c>
      <c r="CE3" s="13" t="s">
        <v>191</v>
      </c>
      <c r="CF3" s="13" t="s">
        <v>191</v>
      </c>
      <c r="CG3" s="54" t="s">
        <v>191</v>
      </c>
      <c r="CH3" s="13" t="s">
        <v>191</v>
      </c>
      <c r="CI3" s="54" t="s">
        <v>191</v>
      </c>
      <c r="CJ3" s="13" t="s">
        <v>192</v>
      </c>
      <c r="CK3" s="13" t="s">
        <v>192</v>
      </c>
      <c r="CL3" s="13" t="s">
        <v>192</v>
      </c>
      <c r="CM3" s="54" t="s">
        <v>192</v>
      </c>
      <c r="CN3" s="54" t="s">
        <v>192</v>
      </c>
      <c r="CO3" s="54" t="s">
        <v>192</v>
      </c>
      <c r="CP3" s="13" t="s">
        <v>193</v>
      </c>
      <c r="CQ3" s="13" t="s">
        <v>193</v>
      </c>
      <c r="CR3" s="13" t="s">
        <v>193</v>
      </c>
      <c r="CS3" s="54" t="s">
        <v>193</v>
      </c>
      <c r="CT3" s="13" t="s">
        <v>193</v>
      </c>
      <c r="CU3" s="54" t="s">
        <v>193</v>
      </c>
      <c r="CV3" s="13" t="s">
        <v>194</v>
      </c>
      <c r="CW3" s="13" t="s">
        <v>194</v>
      </c>
      <c r="CX3" s="13" t="s">
        <v>194</v>
      </c>
      <c r="CY3" s="54" t="s">
        <v>194</v>
      </c>
      <c r="CZ3" s="54" t="s">
        <v>194</v>
      </c>
      <c r="DA3" s="55" t="s">
        <v>195</v>
      </c>
      <c r="DB3" s="54" t="s">
        <v>196</v>
      </c>
      <c r="DC3" s="54" t="s">
        <v>196</v>
      </c>
      <c r="DD3" s="54" t="s">
        <v>196</v>
      </c>
      <c r="DE3" s="54" t="s">
        <v>196</v>
      </c>
      <c r="DF3" s="13" t="s">
        <v>196</v>
      </c>
      <c r="DG3" s="54" t="s">
        <v>196</v>
      </c>
      <c r="DH3" s="13" t="s">
        <v>197</v>
      </c>
      <c r="DI3" s="13" t="s">
        <v>197</v>
      </c>
      <c r="DJ3" s="13" t="s">
        <v>197</v>
      </c>
      <c r="DK3" s="16" t="s">
        <v>197</v>
      </c>
      <c r="DL3" s="13" t="s">
        <v>197</v>
      </c>
      <c r="DM3" s="54" t="s">
        <v>197</v>
      </c>
      <c r="DN3" s="13" t="s">
        <v>198</v>
      </c>
      <c r="DO3" s="13" t="s">
        <v>198</v>
      </c>
      <c r="DP3" s="13" t="s">
        <v>198</v>
      </c>
      <c r="DQ3" s="54" t="s">
        <v>198</v>
      </c>
      <c r="DR3" s="13" t="s">
        <v>198</v>
      </c>
      <c r="DS3" s="54" t="s">
        <v>198</v>
      </c>
      <c r="DT3" s="13" t="s">
        <v>199</v>
      </c>
      <c r="DU3" s="13" t="s">
        <v>199</v>
      </c>
      <c r="DV3" s="13" t="s">
        <v>199</v>
      </c>
      <c r="DW3" s="54" t="s">
        <v>199</v>
      </c>
      <c r="DX3" s="13" t="s">
        <v>199</v>
      </c>
      <c r="DY3" s="54" t="s">
        <v>199</v>
      </c>
      <c r="DZ3" s="13" t="s">
        <v>200</v>
      </c>
      <c r="EA3" s="13" t="s">
        <v>200</v>
      </c>
      <c r="EB3" s="13" t="s">
        <v>200</v>
      </c>
      <c r="EC3" s="54" t="s">
        <v>200</v>
      </c>
      <c r="ED3" s="13" t="s">
        <v>200</v>
      </c>
      <c r="EE3" s="54" t="s">
        <v>200</v>
      </c>
      <c r="EF3" s="54" t="s">
        <v>201</v>
      </c>
      <c r="EG3" s="54" t="s">
        <v>201</v>
      </c>
      <c r="EH3" s="54" t="s">
        <v>201</v>
      </c>
      <c r="EI3" s="54" t="s">
        <v>201</v>
      </c>
      <c r="EJ3" s="15" t="s">
        <v>201</v>
      </c>
      <c r="EK3" s="54" t="s">
        <v>201</v>
      </c>
      <c r="EL3" s="54" t="s">
        <v>202</v>
      </c>
      <c r="EM3" s="54" t="s">
        <v>202</v>
      </c>
      <c r="EN3" s="54" t="s">
        <v>202</v>
      </c>
      <c r="EO3" s="54" t="s">
        <v>202</v>
      </c>
      <c r="EP3" s="54" t="s">
        <v>202</v>
      </c>
      <c r="EQ3" s="54" t="s">
        <v>202</v>
      </c>
      <c r="ER3" s="13" t="s">
        <v>203</v>
      </c>
      <c r="ES3" s="13" t="s">
        <v>203</v>
      </c>
      <c r="ET3" s="13" t="s">
        <v>203</v>
      </c>
      <c r="EU3" s="54" t="s">
        <v>203</v>
      </c>
      <c r="EV3" s="13" t="s">
        <v>203</v>
      </c>
      <c r="EW3" s="54" t="s">
        <v>203</v>
      </c>
      <c r="EX3" s="13" t="s">
        <v>204</v>
      </c>
      <c r="EY3" s="13" t="s">
        <v>204</v>
      </c>
      <c r="EZ3" s="13" t="s">
        <v>204</v>
      </c>
      <c r="FA3" s="54" t="s">
        <v>204</v>
      </c>
      <c r="FB3" s="54" t="s">
        <v>204</v>
      </c>
      <c r="FC3" s="54" t="s">
        <v>204</v>
      </c>
      <c r="FD3" s="54" t="s">
        <v>205</v>
      </c>
      <c r="FE3" s="54" t="s">
        <v>205</v>
      </c>
      <c r="FF3" s="54" t="s">
        <v>205</v>
      </c>
      <c r="FG3" s="54" t="s">
        <v>205</v>
      </c>
      <c r="FH3" s="54" t="s">
        <v>205</v>
      </c>
      <c r="FI3" s="54" t="s">
        <v>205</v>
      </c>
      <c r="FJ3" s="13" t="s">
        <v>206</v>
      </c>
      <c r="FK3" s="13" t="s">
        <v>206</v>
      </c>
      <c r="FL3" s="13" t="s">
        <v>206</v>
      </c>
      <c r="FM3" s="54" t="s">
        <v>206</v>
      </c>
      <c r="FN3" s="54" t="s">
        <v>206</v>
      </c>
      <c r="FO3" s="54" t="s">
        <v>206</v>
      </c>
      <c r="FP3" s="13" t="s">
        <v>207</v>
      </c>
      <c r="FQ3" s="13" t="s">
        <v>207</v>
      </c>
      <c r="FR3" s="13" t="s">
        <v>207</v>
      </c>
      <c r="FS3" s="54" t="s">
        <v>207</v>
      </c>
      <c r="FT3" s="13" t="s">
        <v>207</v>
      </c>
      <c r="FU3" s="54" t="s">
        <v>207</v>
      </c>
      <c r="FV3" s="15" t="s">
        <v>208</v>
      </c>
      <c r="FW3" s="15" t="s">
        <v>208</v>
      </c>
      <c r="FX3" s="15" t="s">
        <v>208</v>
      </c>
      <c r="FY3" s="54" t="s">
        <v>208</v>
      </c>
      <c r="FZ3" s="15" t="s">
        <v>208</v>
      </c>
      <c r="GA3" s="54" t="s">
        <v>208</v>
      </c>
      <c r="GB3" s="13" t="s">
        <v>248</v>
      </c>
      <c r="GC3" s="13" t="s">
        <v>248</v>
      </c>
      <c r="GD3" s="13" t="s">
        <v>248</v>
      </c>
      <c r="GE3" s="54" t="s">
        <v>248</v>
      </c>
      <c r="GF3" s="13" t="s">
        <v>248</v>
      </c>
      <c r="GG3" s="54" t="s">
        <v>248</v>
      </c>
      <c r="GH3" s="13" t="s">
        <v>249</v>
      </c>
      <c r="GI3" s="13" t="s">
        <v>249</v>
      </c>
      <c r="GJ3" s="13" t="s">
        <v>249</v>
      </c>
      <c r="GK3" s="54" t="s">
        <v>249</v>
      </c>
      <c r="GL3" s="13" t="s">
        <v>249</v>
      </c>
      <c r="GM3" s="54" t="s">
        <v>249</v>
      </c>
      <c r="GN3" s="13" t="s">
        <v>250</v>
      </c>
      <c r="GO3" s="13" t="s">
        <v>250</v>
      </c>
      <c r="GP3" s="13" t="s">
        <v>250</v>
      </c>
      <c r="GQ3" s="54" t="s">
        <v>250</v>
      </c>
      <c r="GR3" s="13" t="s">
        <v>250</v>
      </c>
      <c r="GS3" s="54" t="s">
        <v>250</v>
      </c>
      <c r="GT3" s="13" t="s">
        <v>251</v>
      </c>
      <c r="GU3" s="13" t="s">
        <v>251</v>
      </c>
      <c r="GV3" s="13" t="s">
        <v>251</v>
      </c>
      <c r="GW3" s="54" t="s">
        <v>251</v>
      </c>
      <c r="GX3" s="13" t="s">
        <v>251</v>
      </c>
      <c r="GY3" s="54" t="s">
        <v>251</v>
      </c>
      <c r="GZ3" s="15" t="s">
        <v>252</v>
      </c>
      <c r="HA3" s="15" t="s">
        <v>252</v>
      </c>
      <c r="HB3" s="15" t="s">
        <v>252</v>
      </c>
      <c r="HC3" s="54" t="s">
        <v>252</v>
      </c>
      <c r="HD3" s="15" t="s">
        <v>252</v>
      </c>
      <c r="HE3" s="54" t="s">
        <v>252</v>
      </c>
      <c r="HF3" s="13" t="s">
        <v>253</v>
      </c>
      <c r="HG3" s="13" t="s">
        <v>253</v>
      </c>
      <c r="HH3" s="13" t="s">
        <v>253</v>
      </c>
      <c r="HI3" s="54" t="s">
        <v>253</v>
      </c>
      <c r="HJ3" s="54" t="s">
        <v>253</v>
      </c>
      <c r="HK3" s="54" t="s">
        <v>253</v>
      </c>
      <c r="HL3" s="13" t="s">
        <v>254</v>
      </c>
      <c r="HM3" s="13" t="s">
        <v>254</v>
      </c>
      <c r="HN3" s="13" t="s">
        <v>254</v>
      </c>
      <c r="HO3" s="54" t="s">
        <v>254</v>
      </c>
      <c r="HP3" s="13" t="s">
        <v>254</v>
      </c>
      <c r="HQ3" s="57" t="s">
        <v>255</v>
      </c>
      <c r="HR3" s="13" t="s">
        <v>256</v>
      </c>
      <c r="HS3" s="13" t="s">
        <v>256</v>
      </c>
      <c r="HT3" s="13" t="s">
        <v>256</v>
      </c>
      <c r="HU3" s="54" t="s">
        <v>256</v>
      </c>
      <c r="HV3" s="13" t="s">
        <v>256</v>
      </c>
      <c r="HW3" s="54" t="s">
        <v>256</v>
      </c>
      <c r="HX3" s="13" t="s">
        <v>257</v>
      </c>
      <c r="HY3" s="13" t="s">
        <v>257</v>
      </c>
      <c r="HZ3" s="13" t="s">
        <v>257</v>
      </c>
      <c r="IA3" s="54" t="s">
        <v>257</v>
      </c>
      <c r="IB3" s="13" t="s">
        <v>257</v>
      </c>
      <c r="IC3" s="58" t="s">
        <v>257</v>
      </c>
      <c r="ID3" s="13" t="s">
        <v>258</v>
      </c>
      <c r="IE3" s="13" t="s">
        <v>258</v>
      </c>
      <c r="IF3" s="13" t="s">
        <v>258</v>
      </c>
      <c r="IG3" s="54" t="s">
        <v>258</v>
      </c>
      <c r="IH3" s="13" t="s">
        <v>258</v>
      </c>
      <c r="II3" s="54" t="s">
        <v>258</v>
      </c>
      <c r="IJ3" s="54" t="s">
        <v>259</v>
      </c>
      <c r="IK3" s="54" t="s">
        <v>259</v>
      </c>
      <c r="IL3" s="54" t="s">
        <v>259</v>
      </c>
      <c r="IM3" s="54" t="s">
        <v>259</v>
      </c>
      <c r="IN3" s="13" t="s">
        <v>259</v>
      </c>
      <c r="IO3" s="54" t="s">
        <v>259</v>
      </c>
      <c r="IP3" s="13" t="s">
        <v>260</v>
      </c>
      <c r="IQ3" s="13" t="s">
        <v>260</v>
      </c>
      <c r="IR3" s="13" t="s">
        <v>260</v>
      </c>
      <c r="IS3" s="54" t="s">
        <v>260</v>
      </c>
      <c r="IT3" s="15" t="s">
        <v>260</v>
      </c>
      <c r="IU3" s="54" t="s">
        <v>260</v>
      </c>
      <c r="IV3" s="15" t="s">
        <v>261</v>
      </c>
      <c r="IW3" s="15" t="s">
        <v>261</v>
      </c>
      <c r="IX3" s="15" t="s">
        <v>261</v>
      </c>
      <c r="IY3" s="54" t="s">
        <v>261</v>
      </c>
      <c r="IZ3" s="13" t="s">
        <v>261</v>
      </c>
      <c r="JA3" s="55" t="s">
        <v>261</v>
      </c>
      <c r="JB3" s="13" t="s">
        <v>262</v>
      </c>
      <c r="JC3" s="13" t="s">
        <v>262</v>
      </c>
      <c r="JD3" s="13" t="s">
        <v>262</v>
      </c>
      <c r="JE3" s="55" t="s">
        <v>262</v>
      </c>
      <c r="JF3" s="13" t="s">
        <v>262</v>
      </c>
      <c r="JG3" s="59" t="s">
        <v>262</v>
      </c>
      <c r="JH3" s="54" t="s">
        <v>263</v>
      </c>
      <c r="JI3" s="54" t="s">
        <v>263</v>
      </c>
      <c r="JJ3" s="54" t="s">
        <v>263</v>
      </c>
      <c r="JK3" s="54" t="s">
        <v>263</v>
      </c>
      <c r="JL3" s="54" t="s">
        <v>263</v>
      </c>
      <c r="JM3" s="54" t="s">
        <v>263</v>
      </c>
      <c r="JN3" s="54" t="s">
        <v>264</v>
      </c>
      <c r="JO3" s="54" t="s">
        <v>264</v>
      </c>
      <c r="JP3" s="54" t="s">
        <v>264</v>
      </c>
      <c r="JQ3" s="54" t="s">
        <v>264</v>
      </c>
      <c r="JR3" s="54" t="s">
        <v>264</v>
      </c>
      <c r="JS3" s="54" t="s">
        <v>264</v>
      </c>
      <c r="JT3" s="54" t="s">
        <v>265</v>
      </c>
      <c r="JU3" s="54" t="s">
        <v>265</v>
      </c>
      <c r="JV3" s="54" t="s">
        <v>265</v>
      </c>
      <c r="JW3" s="54" t="s">
        <v>265</v>
      </c>
      <c r="JX3" s="54" t="s">
        <v>265</v>
      </c>
      <c r="JY3" s="54" t="s">
        <v>265</v>
      </c>
      <c r="JZ3" s="54" t="s">
        <v>266</v>
      </c>
      <c r="KA3" s="54" t="s">
        <v>266</v>
      </c>
      <c r="KB3" s="54" t="s">
        <v>266</v>
      </c>
      <c r="KC3" s="54" t="s">
        <v>266</v>
      </c>
      <c r="KD3" s="54" t="s">
        <v>266</v>
      </c>
      <c r="KE3" s="54" t="s">
        <v>266</v>
      </c>
      <c r="KF3" s="54" t="s">
        <v>267</v>
      </c>
      <c r="KG3" s="54" t="s">
        <v>267</v>
      </c>
      <c r="KH3" s="54" t="s">
        <v>267</v>
      </c>
      <c r="KI3" s="54" t="s">
        <v>267</v>
      </c>
      <c r="KJ3" s="54" t="s">
        <v>267</v>
      </c>
      <c r="KK3" s="54" t="s">
        <v>267</v>
      </c>
      <c r="KL3" s="54" t="s">
        <v>268</v>
      </c>
      <c r="KM3" s="54" t="s">
        <v>268</v>
      </c>
      <c r="KN3" s="54" t="s">
        <v>268</v>
      </c>
      <c r="KO3" s="54" t="s">
        <v>268</v>
      </c>
      <c r="KP3" s="54" t="s">
        <v>268</v>
      </c>
      <c r="KQ3" s="54" t="s">
        <v>268</v>
      </c>
      <c r="KR3" s="54" t="s">
        <v>269</v>
      </c>
      <c r="KS3" s="54" t="s">
        <v>269</v>
      </c>
      <c r="KT3" s="54" t="s">
        <v>269</v>
      </c>
      <c r="KU3" s="54" t="s">
        <v>269</v>
      </c>
      <c r="KV3" s="54" t="s">
        <v>269</v>
      </c>
      <c r="KW3" s="54" t="s">
        <v>269</v>
      </c>
      <c r="KX3" s="54" t="s">
        <v>270</v>
      </c>
      <c r="KY3" s="54" t="s">
        <v>270</v>
      </c>
      <c r="KZ3" s="54" t="s">
        <v>270</v>
      </c>
      <c r="LA3" s="54" t="s">
        <v>270</v>
      </c>
      <c r="LB3" s="54" t="s">
        <v>270</v>
      </c>
      <c r="LC3" s="54" t="s">
        <v>270</v>
      </c>
      <c r="LD3" s="54" t="s">
        <v>271</v>
      </c>
      <c r="LE3" s="54" t="s">
        <v>271</v>
      </c>
      <c r="LF3" s="54" t="s">
        <v>271</v>
      </c>
      <c r="LG3" s="54" t="s">
        <v>271</v>
      </c>
      <c r="LH3" s="54" t="s">
        <v>271</v>
      </c>
      <c r="LI3" s="54" t="s">
        <v>271</v>
      </c>
      <c r="LJ3" s="54" t="s">
        <v>272</v>
      </c>
      <c r="LK3" s="54" t="s">
        <v>272</v>
      </c>
      <c r="LL3" s="54" t="s">
        <v>272</v>
      </c>
      <c r="LM3" s="54" t="s">
        <v>272</v>
      </c>
      <c r="LN3" s="54" t="s">
        <v>272</v>
      </c>
      <c r="LO3" s="54" t="s">
        <v>272</v>
      </c>
      <c r="LP3" s="54" t="s">
        <v>273</v>
      </c>
      <c r="LQ3" s="54" t="s">
        <v>273</v>
      </c>
      <c r="LR3" s="54" t="s">
        <v>273</v>
      </c>
      <c r="LS3" s="57" t="s">
        <v>274</v>
      </c>
      <c r="LT3" s="57" t="s">
        <v>274</v>
      </c>
      <c r="LU3" s="57" t="s">
        <v>274</v>
      </c>
      <c r="LV3" s="54" t="s">
        <v>275</v>
      </c>
      <c r="LW3" s="54" t="s">
        <v>275</v>
      </c>
      <c r="LX3" s="54" t="s">
        <v>275</v>
      </c>
      <c r="LY3" s="54" t="s">
        <v>275</v>
      </c>
      <c r="LZ3" s="54" t="s">
        <v>275</v>
      </c>
      <c r="MA3" s="54" t="s">
        <v>275</v>
      </c>
      <c r="MB3" s="54" t="s">
        <v>276</v>
      </c>
      <c r="MC3" s="54" t="s">
        <v>276</v>
      </c>
      <c r="MD3" s="54" t="s">
        <v>276</v>
      </c>
      <c r="ME3" s="54" t="s">
        <v>276</v>
      </c>
      <c r="MF3" s="54" t="s">
        <v>276</v>
      </c>
      <c r="MG3" s="54" t="s">
        <v>276</v>
      </c>
      <c r="MH3" s="54" t="s">
        <v>277</v>
      </c>
      <c r="MI3" s="54" t="s">
        <v>277</v>
      </c>
      <c r="MJ3" s="54" t="s">
        <v>277</v>
      </c>
      <c r="MK3" s="54" t="s">
        <v>277</v>
      </c>
      <c r="ML3" s="54" t="s">
        <v>277</v>
      </c>
      <c r="MM3" s="54" t="s">
        <v>277</v>
      </c>
      <c r="MN3" s="54" t="s">
        <v>278</v>
      </c>
      <c r="MO3" s="54" t="s">
        <v>278</v>
      </c>
      <c r="MP3" s="54" t="s">
        <v>278</v>
      </c>
      <c r="MQ3" s="54" t="s">
        <v>278</v>
      </c>
      <c r="MR3" s="54" t="s">
        <v>278</v>
      </c>
      <c r="MS3" s="54" t="s">
        <v>278</v>
      </c>
      <c r="MT3" s="54" t="s">
        <v>279</v>
      </c>
      <c r="MU3" s="54" t="s">
        <v>279</v>
      </c>
      <c r="MV3" s="54" t="s">
        <v>279</v>
      </c>
      <c r="MW3" s="54" t="s">
        <v>279</v>
      </c>
      <c r="MX3" s="54" t="s">
        <v>279</v>
      </c>
      <c r="MY3" s="54" t="s">
        <v>279</v>
      </c>
      <c r="MZ3" s="13" t="s">
        <v>280</v>
      </c>
      <c r="NA3" s="13" t="s">
        <v>280</v>
      </c>
      <c r="NB3" s="13" t="s">
        <v>280</v>
      </c>
      <c r="NC3" s="13" t="s">
        <v>280</v>
      </c>
      <c r="ND3" s="13" t="s">
        <v>280</v>
      </c>
      <c r="NE3" s="13" t="s">
        <v>280</v>
      </c>
      <c r="NF3" s="13" t="s">
        <v>281</v>
      </c>
      <c r="NG3" s="13" t="s">
        <v>281</v>
      </c>
      <c r="NH3" s="13" t="s">
        <v>281</v>
      </c>
      <c r="NI3" s="13" t="s">
        <v>281</v>
      </c>
      <c r="NJ3" s="13" t="s">
        <v>281</v>
      </c>
      <c r="NK3" s="13" t="s">
        <v>281</v>
      </c>
      <c r="NL3" s="13" t="s">
        <v>282</v>
      </c>
      <c r="NM3" s="13" t="s">
        <v>282</v>
      </c>
      <c r="NN3" s="13" t="s">
        <v>282</v>
      </c>
      <c r="NO3" s="13" t="s">
        <v>282</v>
      </c>
      <c r="NP3" s="13" t="s">
        <v>282</v>
      </c>
      <c r="NQ3" s="13" t="s">
        <v>282</v>
      </c>
      <c r="NR3" s="13" t="s">
        <v>283</v>
      </c>
      <c r="NS3" s="13" t="s">
        <v>283</v>
      </c>
      <c r="NT3" s="13" t="s">
        <v>283</v>
      </c>
      <c r="NU3" s="13" t="s">
        <v>283</v>
      </c>
      <c r="NV3" s="13" t="s">
        <v>283</v>
      </c>
      <c r="NW3" s="13" t="s">
        <v>283</v>
      </c>
      <c r="NX3" s="13" t="s">
        <v>284</v>
      </c>
      <c r="NY3" s="13" t="s">
        <v>284</v>
      </c>
      <c r="NZ3" s="13" t="s">
        <v>284</v>
      </c>
      <c r="OA3" s="13" t="s">
        <v>284</v>
      </c>
      <c r="OB3" s="13" t="s">
        <v>284</v>
      </c>
      <c r="OC3" s="13" t="s">
        <v>284</v>
      </c>
      <c r="OD3" s="13" t="s">
        <v>285</v>
      </c>
      <c r="OE3" s="13" t="s">
        <v>285</v>
      </c>
      <c r="OF3" s="13" t="s">
        <v>285</v>
      </c>
      <c r="OG3" s="13" t="s">
        <v>285</v>
      </c>
      <c r="OH3" s="13" t="s">
        <v>285</v>
      </c>
      <c r="OI3" s="13" t="s">
        <v>285</v>
      </c>
      <c r="OJ3" s="13" t="s">
        <v>286</v>
      </c>
      <c r="OK3" s="13" t="s">
        <v>286</v>
      </c>
      <c r="OL3" s="13" t="s">
        <v>286</v>
      </c>
      <c r="OM3" s="13" t="s">
        <v>286</v>
      </c>
      <c r="ON3" s="13" t="s">
        <v>286</v>
      </c>
      <c r="OO3" s="13" t="s">
        <v>286</v>
      </c>
      <c r="OP3" s="13" t="s">
        <v>287</v>
      </c>
      <c r="OQ3" s="13" t="s">
        <v>287</v>
      </c>
      <c r="OR3" s="13" t="s">
        <v>287</v>
      </c>
      <c r="OS3" s="13" t="s">
        <v>287</v>
      </c>
      <c r="OT3" s="13" t="s">
        <v>287</v>
      </c>
      <c r="OU3" s="13" t="s">
        <v>287</v>
      </c>
      <c r="OV3" s="13" t="s">
        <v>288</v>
      </c>
      <c r="OW3" s="13" t="s">
        <v>288</v>
      </c>
      <c r="OX3" s="13" t="s">
        <v>288</v>
      </c>
      <c r="OY3" s="13" t="s">
        <v>288</v>
      </c>
      <c r="OZ3" s="13" t="s">
        <v>288</v>
      </c>
      <c r="PA3" s="13" t="s">
        <v>288</v>
      </c>
      <c r="PB3" s="13" t="s">
        <v>289</v>
      </c>
      <c r="PC3" s="13" t="s">
        <v>289</v>
      </c>
      <c r="PD3" s="13" t="s">
        <v>289</v>
      </c>
      <c r="PE3" s="13" t="s">
        <v>289</v>
      </c>
      <c r="PF3" s="13" t="s">
        <v>289</v>
      </c>
      <c r="PG3" s="14" t="s">
        <v>289</v>
      </c>
      <c r="PH3" s="14" t="s">
        <v>290</v>
      </c>
      <c r="PI3" s="14" t="s">
        <v>290</v>
      </c>
      <c r="PJ3" s="14" t="s">
        <v>290</v>
      </c>
      <c r="PK3" s="14" t="s">
        <v>290</v>
      </c>
      <c r="PL3" s="14" t="s">
        <v>290</v>
      </c>
      <c r="PM3" s="14" t="s">
        <v>290</v>
      </c>
      <c r="PN3" s="14" t="s">
        <v>291</v>
      </c>
      <c r="PO3" s="14" t="s">
        <v>291</v>
      </c>
      <c r="PP3" s="14" t="s">
        <v>291</v>
      </c>
      <c r="PQ3" s="14" t="s">
        <v>291</v>
      </c>
      <c r="PR3" s="14" t="s">
        <v>291</v>
      </c>
      <c r="PS3" s="14" t="s">
        <v>291</v>
      </c>
      <c r="PT3" s="14" t="s">
        <v>292</v>
      </c>
      <c r="PU3" s="14" t="s">
        <v>292</v>
      </c>
      <c r="PV3" s="14" t="s">
        <v>292</v>
      </c>
      <c r="PW3" s="14" t="s">
        <v>292</v>
      </c>
      <c r="PX3" s="14" t="s">
        <v>292</v>
      </c>
      <c r="PY3" s="13" t="s">
        <v>292</v>
      </c>
      <c r="PZ3" s="13" t="s">
        <v>293</v>
      </c>
      <c r="QA3" s="13" t="s">
        <v>293</v>
      </c>
      <c r="QB3" s="13" t="s">
        <v>293</v>
      </c>
      <c r="QC3" s="13" t="s">
        <v>293</v>
      </c>
      <c r="QD3" s="13" t="s">
        <v>293</v>
      </c>
      <c r="QE3" s="13" t="s">
        <v>293</v>
      </c>
      <c r="QF3" s="13" t="s">
        <v>294</v>
      </c>
      <c r="QG3" s="13" t="s">
        <v>294</v>
      </c>
      <c r="QH3" s="13" t="s">
        <v>294</v>
      </c>
      <c r="QI3" s="13" t="s">
        <v>294</v>
      </c>
      <c r="QJ3" s="13" t="s">
        <v>294</v>
      </c>
      <c r="QK3" s="13" t="s">
        <v>294</v>
      </c>
      <c r="QL3" s="13" t="s">
        <v>295</v>
      </c>
      <c r="QM3" s="13" t="s">
        <v>295</v>
      </c>
      <c r="QN3" s="13" t="s">
        <v>295</v>
      </c>
      <c r="QO3" s="13" t="s">
        <v>295</v>
      </c>
      <c r="QP3" s="13" t="s">
        <v>295</v>
      </c>
      <c r="QQ3" s="13" t="s">
        <v>295</v>
      </c>
      <c r="QR3" s="13" t="s">
        <v>296</v>
      </c>
      <c r="QS3" s="13" t="s">
        <v>296</v>
      </c>
      <c r="QT3" s="13" t="s">
        <v>296</v>
      </c>
      <c r="QU3" s="13" t="s">
        <v>296</v>
      </c>
      <c r="QV3" s="13" t="s">
        <v>296</v>
      </c>
      <c r="QW3" s="13" t="s">
        <v>296</v>
      </c>
      <c r="QX3" s="13" t="s">
        <v>297</v>
      </c>
      <c r="QY3" s="13" t="s">
        <v>297</v>
      </c>
      <c r="QZ3" s="13" t="s">
        <v>297</v>
      </c>
      <c r="RA3" s="13" t="s">
        <v>297</v>
      </c>
      <c r="RB3" s="13" t="s">
        <v>297</v>
      </c>
      <c r="RC3" s="13" t="s">
        <v>297</v>
      </c>
      <c r="RD3" s="13" t="s">
        <v>298</v>
      </c>
      <c r="RE3" s="13" t="s">
        <v>298</v>
      </c>
      <c r="RF3" s="13" t="s">
        <v>298</v>
      </c>
      <c r="RG3" s="13" t="s">
        <v>298</v>
      </c>
      <c r="RH3" s="13" t="s">
        <v>298</v>
      </c>
      <c r="RI3" s="13" t="s">
        <v>298</v>
      </c>
      <c r="RJ3" s="13" t="s">
        <v>299</v>
      </c>
      <c r="RK3" s="13" t="s">
        <v>299</v>
      </c>
      <c r="RL3" s="13" t="s">
        <v>299</v>
      </c>
      <c r="RM3" s="13" t="s">
        <v>299</v>
      </c>
      <c r="RN3" s="13" t="s">
        <v>299</v>
      </c>
      <c r="RO3" s="13" t="s">
        <v>299</v>
      </c>
      <c r="RP3" s="13" t="s">
        <v>300</v>
      </c>
      <c r="RQ3" s="13" t="s">
        <v>300</v>
      </c>
      <c r="RR3" s="13" t="s">
        <v>300</v>
      </c>
      <c r="RS3" s="13" t="s">
        <v>300</v>
      </c>
      <c r="RT3" s="13" t="s">
        <v>300</v>
      </c>
      <c r="RU3" s="13" t="s">
        <v>300</v>
      </c>
      <c r="RV3" s="13" t="s">
        <v>301</v>
      </c>
      <c r="RW3" s="13" t="s">
        <v>301</v>
      </c>
      <c r="RX3" s="13" t="s">
        <v>301</v>
      </c>
      <c r="RY3" s="13" t="s">
        <v>301</v>
      </c>
      <c r="RZ3" s="13" t="s">
        <v>301</v>
      </c>
      <c r="SA3" s="13" t="s">
        <v>301</v>
      </c>
      <c r="SB3" s="13" t="s">
        <v>302</v>
      </c>
      <c r="SC3" s="13" t="s">
        <v>302</v>
      </c>
      <c r="SD3" s="13" t="s">
        <v>302</v>
      </c>
      <c r="SE3" s="13" t="s">
        <v>302</v>
      </c>
      <c r="SF3" s="13" t="s">
        <v>302</v>
      </c>
      <c r="SG3" s="13" t="s">
        <v>302</v>
      </c>
      <c r="SH3" s="13" t="s">
        <v>303</v>
      </c>
      <c r="SI3" s="13" t="s">
        <v>303</v>
      </c>
      <c r="SJ3" s="13" t="s">
        <v>303</v>
      </c>
      <c r="SK3" s="13" t="s">
        <v>303</v>
      </c>
      <c r="SL3" s="13" t="s">
        <v>303</v>
      </c>
      <c r="SM3" s="13" t="s">
        <v>303</v>
      </c>
      <c r="SN3" s="44" t="s">
        <v>304</v>
      </c>
      <c r="SO3" s="44" t="s">
        <v>304</v>
      </c>
      <c r="SP3" s="44" t="s">
        <v>304</v>
      </c>
      <c r="SQ3" s="44" t="s">
        <v>304</v>
      </c>
      <c r="SR3" s="44" t="s">
        <v>304</v>
      </c>
      <c r="SS3" s="44" t="s">
        <v>304</v>
      </c>
      <c r="ST3" s="44" t="s">
        <v>305</v>
      </c>
      <c r="SU3" s="44" t="s">
        <v>305</v>
      </c>
      <c r="SV3" s="44" t="s">
        <v>305</v>
      </c>
      <c r="SW3" s="44" t="s">
        <v>305</v>
      </c>
      <c r="SX3" s="44" t="s">
        <v>305</v>
      </c>
      <c r="SY3" s="44" t="s">
        <v>305</v>
      </c>
    </row>
    <row r="4" spans="1:519">
      <c r="A4" s="80" t="s">
        <v>435</v>
      </c>
      <c r="B4" s="81"/>
      <c r="C4" s="82"/>
      <c r="D4" s="83">
        <v>42215146</v>
      </c>
      <c r="E4" s="83">
        <v>40224207</v>
      </c>
      <c r="F4" s="83">
        <v>39385509</v>
      </c>
      <c r="G4" s="77">
        <v>40235299</v>
      </c>
      <c r="H4" s="83">
        <v>41282808</v>
      </c>
      <c r="I4" s="77">
        <v>48579940</v>
      </c>
      <c r="J4" s="83">
        <v>6932714</v>
      </c>
      <c r="K4" s="83">
        <v>7476307</v>
      </c>
      <c r="L4" s="83">
        <v>7137433</v>
      </c>
      <c r="M4" s="77">
        <v>7321608</v>
      </c>
      <c r="N4" s="83">
        <v>6584738</v>
      </c>
      <c r="O4" s="77">
        <v>7668286</v>
      </c>
      <c r="P4" s="83">
        <v>3239437</v>
      </c>
      <c r="Q4" s="83">
        <v>3197231</v>
      </c>
      <c r="R4" s="83">
        <v>3181028</v>
      </c>
      <c r="S4" s="77">
        <v>3049715</v>
      </c>
      <c r="T4" s="83">
        <v>3112128</v>
      </c>
      <c r="U4" s="77">
        <v>3692028</v>
      </c>
      <c r="V4" s="83">
        <v>1535775</v>
      </c>
      <c r="W4" s="83">
        <v>1306714</v>
      </c>
      <c r="X4" s="83">
        <v>1386504</v>
      </c>
      <c r="Y4" s="77">
        <v>1233356</v>
      </c>
      <c r="Z4" s="83">
        <v>1262457</v>
      </c>
      <c r="AA4" s="77">
        <v>1349576</v>
      </c>
      <c r="AB4" s="83">
        <v>3204678</v>
      </c>
      <c r="AC4" s="83">
        <v>2896705</v>
      </c>
      <c r="AD4" s="83">
        <v>3155605</v>
      </c>
      <c r="AE4" s="77">
        <v>2958267</v>
      </c>
      <c r="AF4" s="83">
        <v>2914845</v>
      </c>
      <c r="AG4" s="77">
        <v>2880384</v>
      </c>
      <c r="AH4" s="83">
        <v>5583108</v>
      </c>
      <c r="AI4" s="83">
        <v>5509294</v>
      </c>
      <c r="AJ4" s="83">
        <v>5710531</v>
      </c>
      <c r="AK4" s="77">
        <v>5952851</v>
      </c>
      <c r="AL4" s="83">
        <v>6071327</v>
      </c>
      <c r="AM4" s="77">
        <v>5820035</v>
      </c>
      <c r="AN4" s="83">
        <v>2368067</v>
      </c>
      <c r="AO4" s="83">
        <v>2451986</v>
      </c>
      <c r="AP4" s="83">
        <v>2615495</v>
      </c>
      <c r="AQ4" s="77">
        <v>2794210</v>
      </c>
      <c r="AR4" s="83">
        <v>2608456</v>
      </c>
      <c r="AS4" s="77">
        <v>2863868</v>
      </c>
      <c r="AT4" s="83">
        <v>10533846</v>
      </c>
      <c r="AU4" s="83">
        <v>9950408</v>
      </c>
      <c r="AV4" s="83">
        <v>10464476</v>
      </c>
      <c r="AW4" s="77">
        <v>10176192</v>
      </c>
      <c r="AX4" s="83">
        <v>10617270</v>
      </c>
      <c r="AY4" s="77">
        <v>12656173</v>
      </c>
      <c r="AZ4" s="83">
        <v>7112167</v>
      </c>
      <c r="BA4" s="83">
        <v>7365212</v>
      </c>
      <c r="BB4" s="83">
        <v>7500385</v>
      </c>
      <c r="BC4" s="77">
        <v>7530280</v>
      </c>
      <c r="BD4" s="83">
        <v>7606582</v>
      </c>
      <c r="BE4" s="77">
        <v>8431447</v>
      </c>
      <c r="BF4" s="83">
        <v>57535926</v>
      </c>
      <c r="BG4" s="83">
        <v>55027128</v>
      </c>
      <c r="BH4" s="83">
        <v>53741205</v>
      </c>
      <c r="BI4" s="77">
        <v>55831993</v>
      </c>
      <c r="BJ4" s="83">
        <v>57538849</v>
      </c>
      <c r="BK4" s="77">
        <v>61723283</v>
      </c>
      <c r="BL4" s="83">
        <v>3059313</v>
      </c>
      <c r="BM4" s="83">
        <v>3019792</v>
      </c>
      <c r="BN4" s="83">
        <v>2860852</v>
      </c>
      <c r="BO4" s="77">
        <v>2985184</v>
      </c>
      <c r="BP4" s="83">
        <v>2823231</v>
      </c>
      <c r="BQ4" s="77">
        <v>3146125</v>
      </c>
      <c r="BR4" s="83">
        <v>10442652</v>
      </c>
      <c r="BS4" s="83">
        <v>8816198</v>
      </c>
      <c r="BT4" s="83">
        <v>9052716</v>
      </c>
      <c r="BU4" s="77">
        <v>9011747</v>
      </c>
      <c r="BV4" s="83">
        <v>9507563</v>
      </c>
      <c r="BW4" s="77">
        <v>10485046</v>
      </c>
      <c r="BX4" s="83">
        <v>13799410</v>
      </c>
      <c r="BY4" s="83">
        <v>12655381</v>
      </c>
      <c r="BZ4" s="83">
        <v>11800756</v>
      </c>
      <c r="CA4" s="77">
        <v>12318998</v>
      </c>
      <c r="CB4" s="83">
        <v>11412046</v>
      </c>
      <c r="CC4" s="77">
        <v>12664382</v>
      </c>
      <c r="CD4" s="83">
        <v>3713976</v>
      </c>
      <c r="CE4" s="83">
        <v>3590501</v>
      </c>
      <c r="CF4" s="83">
        <v>3657714</v>
      </c>
      <c r="CG4" s="77">
        <v>3505790</v>
      </c>
      <c r="CH4" s="83">
        <v>3576722</v>
      </c>
      <c r="CI4" s="77">
        <v>3736476</v>
      </c>
      <c r="CJ4" s="83">
        <v>8239574</v>
      </c>
      <c r="CK4" s="83">
        <v>7789786</v>
      </c>
      <c r="CL4" s="83">
        <v>7526916</v>
      </c>
      <c r="CM4" s="77">
        <v>7221031</v>
      </c>
      <c r="CN4" s="83">
        <v>7269882</v>
      </c>
      <c r="CO4" s="77">
        <v>7877866</v>
      </c>
      <c r="CP4" s="83">
        <v>39072700</v>
      </c>
      <c r="CQ4" s="83">
        <v>38593127</v>
      </c>
      <c r="CR4" s="83">
        <v>37890849</v>
      </c>
      <c r="CS4" s="77">
        <v>40687183</v>
      </c>
      <c r="CT4" s="83">
        <v>42156840</v>
      </c>
      <c r="CU4" s="77">
        <v>48647733</v>
      </c>
      <c r="CV4" s="83">
        <v>2658607</v>
      </c>
      <c r="CW4" s="83">
        <v>2569553</v>
      </c>
      <c r="CX4" s="83">
        <v>2523524</v>
      </c>
      <c r="CY4" s="77">
        <v>2554593</v>
      </c>
      <c r="CZ4" s="83">
        <v>1213454</v>
      </c>
      <c r="DA4" s="77">
        <v>2523065</v>
      </c>
      <c r="DB4" s="83">
        <v>6482391</v>
      </c>
      <c r="DC4" s="83">
        <v>6262913</v>
      </c>
      <c r="DD4" s="83">
        <v>6368316</v>
      </c>
      <c r="DE4" s="77">
        <v>6047821</v>
      </c>
      <c r="DF4" s="83">
        <v>5983476</v>
      </c>
      <c r="DG4" s="77">
        <v>7031335</v>
      </c>
      <c r="DH4" s="83">
        <v>13394887</v>
      </c>
      <c r="DI4" s="83">
        <v>13211913</v>
      </c>
      <c r="DJ4" s="83">
        <v>12757833</v>
      </c>
      <c r="DK4" s="83">
        <v>12196992</v>
      </c>
      <c r="DL4" s="83">
        <v>11917834</v>
      </c>
      <c r="DM4" s="77">
        <v>14601437</v>
      </c>
      <c r="DN4" s="83">
        <v>6627153</v>
      </c>
      <c r="DO4" s="83">
        <v>6449297</v>
      </c>
      <c r="DP4" s="83">
        <v>6746288</v>
      </c>
      <c r="DQ4" s="77">
        <v>7213059</v>
      </c>
      <c r="DR4" s="83">
        <v>6529769</v>
      </c>
      <c r="DS4" s="77">
        <v>6660010</v>
      </c>
      <c r="DT4" s="83">
        <v>18984493</v>
      </c>
      <c r="DU4" s="83">
        <v>19120968</v>
      </c>
      <c r="DV4" s="83">
        <v>18821724</v>
      </c>
      <c r="DW4" s="77">
        <v>18018780</v>
      </c>
      <c r="DX4" s="83">
        <v>16355772</v>
      </c>
      <c r="DY4" s="77">
        <v>19330369</v>
      </c>
      <c r="DZ4" s="83">
        <v>97470601</v>
      </c>
      <c r="EA4" s="83">
        <v>97936311</v>
      </c>
      <c r="EB4" s="83">
        <v>93240730</v>
      </c>
      <c r="EC4" s="77">
        <v>94197804</v>
      </c>
      <c r="ED4" s="83">
        <v>96264355</v>
      </c>
      <c r="EE4" s="77">
        <v>106644130</v>
      </c>
      <c r="EF4" s="83">
        <v>17556237</v>
      </c>
      <c r="EG4" s="83">
        <v>15482309</v>
      </c>
      <c r="EH4" s="83">
        <v>15045153</v>
      </c>
      <c r="EI4" s="77">
        <v>15858251</v>
      </c>
      <c r="EJ4" s="83">
        <v>16305246</v>
      </c>
      <c r="EK4" s="77">
        <v>17179716</v>
      </c>
      <c r="EL4" s="83">
        <v>3537708</v>
      </c>
      <c r="EM4" s="83">
        <v>3492920</v>
      </c>
      <c r="EN4" s="83">
        <v>3515151</v>
      </c>
      <c r="EO4" s="77">
        <v>3060934</v>
      </c>
      <c r="EP4" s="83">
        <v>3278068</v>
      </c>
      <c r="EQ4" s="77">
        <v>3541959</v>
      </c>
      <c r="ER4" s="83">
        <v>8729448</v>
      </c>
      <c r="ES4" s="83">
        <v>8574737</v>
      </c>
      <c r="ET4" s="83">
        <v>9324863</v>
      </c>
      <c r="EU4" s="77">
        <v>8620258</v>
      </c>
      <c r="EV4" s="83">
        <v>8166220</v>
      </c>
      <c r="EW4" s="77">
        <v>9023709</v>
      </c>
      <c r="EX4" s="83">
        <v>7931076</v>
      </c>
      <c r="EY4" s="83">
        <v>7192224</v>
      </c>
      <c r="EZ4" s="83">
        <v>6869103</v>
      </c>
      <c r="FA4" s="77">
        <v>6583270</v>
      </c>
      <c r="FB4" s="83">
        <v>6279289</v>
      </c>
      <c r="FC4" s="77">
        <v>7186818</v>
      </c>
      <c r="FD4" s="83">
        <v>5423305</v>
      </c>
      <c r="FE4" s="83">
        <v>5342691</v>
      </c>
      <c r="FF4" s="83">
        <v>4902580</v>
      </c>
      <c r="FG4" s="77">
        <v>5177505</v>
      </c>
      <c r="FH4" s="83">
        <v>4743762</v>
      </c>
      <c r="FI4" s="77">
        <v>4924580</v>
      </c>
      <c r="FJ4" s="83">
        <v>28519661</v>
      </c>
      <c r="FK4" s="83">
        <v>25704042</v>
      </c>
      <c r="FL4" s="83">
        <v>25306106</v>
      </c>
      <c r="FM4" s="77">
        <v>24748934</v>
      </c>
      <c r="FN4" s="83">
        <v>24117609</v>
      </c>
      <c r="FO4" s="77">
        <v>28702989</v>
      </c>
      <c r="FP4" s="83">
        <v>7133615</v>
      </c>
      <c r="FQ4" s="83">
        <v>5635274</v>
      </c>
      <c r="FR4" s="83">
        <v>5786024</v>
      </c>
      <c r="FS4" s="77">
        <v>5830274</v>
      </c>
      <c r="FT4" s="83">
        <v>5515141</v>
      </c>
      <c r="FU4" s="77">
        <v>6073650</v>
      </c>
      <c r="FV4" s="83">
        <v>5709665</v>
      </c>
      <c r="FW4" s="83">
        <v>5146170</v>
      </c>
      <c r="FX4" s="83">
        <v>4686184</v>
      </c>
      <c r="FY4" s="77">
        <v>4714956</v>
      </c>
      <c r="FZ4" s="83">
        <v>4486422</v>
      </c>
      <c r="GA4" s="77">
        <v>4523967</v>
      </c>
      <c r="GB4" s="83">
        <v>6119931</v>
      </c>
      <c r="GC4" s="83">
        <v>5427358</v>
      </c>
      <c r="GD4" s="83">
        <v>5358017</v>
      </c>
      <c r="GE4" s="77">
        <v>5558473</v>
      </c>
      <c r="GF4" s="83">
        <v>5279384</v>
      </c>
      <c r="GG4" s="77">
        <v>6546899</v>
      </c>
      <c r="GH4" s="83">
        <v>6753555</v>
      </c>
      <c r="GI4" s="83">
        <v>6639629</v>
      </c>
      <c r="GJ4" s="83">
        <v>5984711</v>
      </c>
      <c r="GK4" s="77">
        <v>5837216</v>
      </c>
      <c r="GL4" s="83">
        <v>6212257</v>
      </c>
      <c r="GM4" s="77">
        <v>6526503</v>
      </c>
      <c r="GN4" s="83">
        <v>10097247</v>
      </c>
      <c r="GO4" s="83">
        <v>9534887</v>
      </c>
      <c r="GP4" s="83">
        <v>9064411</v>
      </c>
      <c r="GQ4" s="77">
        <v>8585433</v>
      </c>
      <c r="GR4" s="83">
        <v>8538569</v>
      </c>
      <c r="GS4" s="77">
        <v>8942381</v>
      </c>
      <c r="GT4" s="83">
        <v>20479675</v>
      </c>
      <c r="GU4" s="83">
        <v>18522485</v>
      </c>
      <c r="GV4" s="83">
        <v>17798621</v>
      </c>
      <c r="GW4" s="77">
        <v>19977094</v>
      </c>
      <c r="GX4" s="83">
        <v>19916200</v>
      </c>
      <c r="GY4" s="77">
        <v>21067250</v>
      </c>
      <c r="GZ4" s="83">
        <v>4740003</v>
      </c>
      <c r="HA4" s="83">
        <v>4286357</v>
      </c>
      <c r="HB4" s="83">
        <v>3853468</v>
      </c>
      <c r="HC4" s="77">
        <v>3900963</v>
      </c>
      <c r="HD4" s="83">
        <v>4409974</v>
      </c>
      <c r="HE4" s="77">
        <v>4795569</v>
      </c>
      <c r="HF4" s="83">
        <v>3186087</v>
      </c>
      <c r="HG4" s="83">
        <v>3459182</v>
      </c>
      <c r="HH4" s="83">
        <v>3377334</v>
      </c>
      <c r="HI4" s="77">
        <v>3145423</v>
      </c>
      <c r="HJ4" s="83">
        <v>3105783</v>
      </c>
      <c r="HK4" s="77">
        <v>3397769</v>
      </c>
      <c r="HL4" s="83">
        <v>14089201</v>
      </c>
      <c r="HM4" s="83">
        <v>14149853</v>
      </c>
      <c r="HN4" s="83">
        <v>14102646</v>
      </c>
      <c r="HO4" s="77">
        <v>13279796</v>
      </c>
      <c r="HP4" s="83">
        <v>7357873</v>
      </c>
      <c r="HQ4" s="77">
        <v>14811765</v>
      </c>
      <c r="HR4" s="83">
        <v>18270215</v>
      </c>
      <c r="HS4" s="83">
        <v>18226474</v>
      </c>
      <c r="HT4" s="83">
        <v>17867231</v>
      </c>
      <c r="HU4" s="77">
        <v>18717909</v>
      </c>
      <c r="HV4" s="83">
        <v>17454107</v>
      </c>
      <c r="HW4" s="77">
        <v>19631394</v>
      </c>
      <c r="HX4" s="83">
        <v>11060080</v>
      </c>
      <c r="HY4" s="83">
        <v>10203168</v>
      </c>
      <c r="HZ4" s="83">
        <v>8878050</v>
      </c>
      <c r="IA4" s="77">
        <v>10182081</v>
      </c>
      <c r="IB4" s="83">
        <v>9846115</v>
      </c>
      <c r="IC4" s="77">
        <v>10800128</v>
      </c>
      <c r="ID4" s="83">
        <v>10274271</v>
      </c>
      <c r="IE4" s="83">
        <v>9840183</v>
      </c>
      <c r="IF4" s="83">
        <v>9358642</v>
      </c>
      <c r="IG4" s="77">
        <v>8926287</v>
      </c>
      <c r="IH4" s="83">
        <v>9336941</v>
      </c>
      <c r="II4" s="77">
        <v>11521536</v>
      </c>
      <c r="IJ4" s="83">
        <v>16951982</v>
      </c>
      <c r="IK4" s="83">
        <v>15230734</v>
      </c>
      <c r="IL4" s="83">
        <v>16214389</v>
      </c>
      <c r="IM4" s="77">
        <v>15623039</v>
      </c>
      <c r="IN4" s="83">
        <v>15891339</v>
      </c>
      <c r="IO4" s="77">
        <v>17760140</v>
      </c>
      <c r="IP4" s="83">
        <v>14890451</v>
      </c>
      <c r="IQ4" s="83">
        <v>14190275</v>
      </c>
      <c r="IR4" s="83">
        <v>15430268</v>
      </c>
      <c r="IS4" s="77">
        <v>15982045</v>
      </c>
      <c r="IT4" s="83">
        <v>14452389</v>
      </c>
      <c r="IU4" s="77">
        <v>15990206</v>
      </c>
      <c r="IV4" s="83">
        <v>10623552</v>
      </c>
      <c r="IW4" s="83">
        <v>9822329</v>
      </c>
      <c r="IX4" s="83">
        <v>9671188</v>
      </c>
      <c r="IY4" s="77">
        <v>10232901</v>
      </c>
      <c r="IZ4" s="83">
        <v>9842914</v>
      </c>
      <c r="JA4" s="77">
        <v>11126404</v>
      </c>
      <c r="JB4" s="83">
        <v>5977886</v>
      </c>
      <c r="JC4" s="83">
        <v>4925725</v>
      </c>
      <c r="JD4" s="83">
        <v>4469677</v>
      </c>
      <c r="JE4" s="77">
        <v>4386006</v>
      </c>
      <c r="JF4" s="83">
        <v>3999441</v>
      </c>
      <c r="JG4" s="77">
        <v>5177716</v>
      </c>
      <c r="JH4" s="77">
        <v>39763250</v>
      </c>
      <c r="JI4" s="77">
        <v>37506808</v>
      </c>
      <c r="JJ4" s="77">
        <v>35591978</v>
      </c>
      <c r="JK4" s="77">
        <v>37594336</v>
      </c>
      <c r="JL4" s="77">
        <v>35922780</v>
      </c>
      <c r="JM4" s="77">
        <v>39906115</v>
      </c>
      <c r="JN4" s="77">
        <v>5475195</v>
      </c>
      <c r="JO4" s="77">
        <v>5368454</v>
      </c>
      <c r="JP4" s="77">
        <v>5184544</v>
      </c>
      <c r="JQ4" s="77">
        <v>5106499</v>
      </c>
      <c r="JR4" s="77">
        <v>4952577</v>
      </c>
      <c r="JS4" s="77">
        <v>5015683</v>
      </c>
      <c r="JT4" s="77">
        <v>5605565</v>
      </c>
      <c r="JU4" s="77">
        <v>5231240</v>
      </c>
      <c r="JV4" s="77">
        <v>5316928</v>
      </c>
      <c r="JW4" s="77">
        <v>5302464</v>
      </c>
      <c r="JX4" s="77">
        <v>5238205</v>
      </c>
      <c r="JY4" s="77">
        <v>6115200</v>
      </c>
      <c r="JZ4" s="77">
        <v>4665747</v>
      </c>
      <c r="KA4" s="77">
        <v>4208120</v>
      </c>
      <c r="KB4" s="77">
        <v>4006479</v>
      </c>
      <c r="KC4" s="77">
        <v>3871500</v>
      </c>
      <c r="KD4" s="77">
        <v>3812993</v>
      </c>
      <c r="KE4" s="77">
        <v>4642885</v>
      </c>
      <c r="KF4" s="77">
        <v>12712107</v>
      </c>
      <c r="KG4" s="77">
        <v>11985827</v>
      </c>
      <c r="KH4" s="77">
        <v>11312484</v>
      </c>
      <c r="KI4" s="77">
        <v>11936525</v>
      </c>
      <c r="KJ4" s="77">
        <v>11305300</v>
      </c>
      <c r="KK4" s="77">
        <v>11931268</v>
      </c>
      <c r="KL4" s="77">
        <v>3745418</v>
      </c>
      <c r="KM4" s="77">
        <v>3192869</v>
      </c>
      <c r="KN4" s="77">
        <v>3181358</v>
      </c>
      <c r="KO4" s="77">
        <v>3066830</v>
      </c>
      <c r="KP4" s="77">
        <v>3123110</v>
      </c>
      <c r="KQ4" s="77">
        <v>3642848</v>
      </c>
      <c r="KR4" s="77">
        <v>6542776</v>
      </c>
      <c r="KS4" s="77">
        <v>5876889</v>
      </c>
      <c r="KT4" s="77">
        <v>5869974</v>
      </c>
      <c r="KU4" s="77">
        <v>5726328</v>
      </c>
      <c r="KV4" s="77">
        <v>5305045</v>
      </c>
      <c r="KW4" s="77">
        <v>5468767</v>
      </c>
      <c r="KX4" s="77">
        <v>64286008</v>
      </c>
      <c r="KY4" s="77">
        <v>62689121</v>
      </c>
      <c r="KZ4" s="77">
        <v>61952654</v>
      </c>
      <c r="LA4" s="77">
        <v>60733420</v>
      </c>
      <c r="LB4" s="77">
        <v>62005750</v>
      </c>
      <c r="LC4" s="77">
        <v>72562587</v>
      </c>
      <c r="LD4" s="77">
        <v>4205892</v>
      </c>
      <c r="LE4" s="77">
        <v>4036183</v>
      </c>
      <c r="LF4" s="77">
        <v>4223857</v>
      </c>
      <c r="LG4" s="77">
        <v>3905158</v>
      </c>
      <c r="LH4" s="77">
        <v>3830813</v>
      </c>
      <c r="LI4" s="77">
        <v>3913650</v>
      </c>
      <c r="LJ4" s="77">
        <v>5706221</v>
      </c>
      <c r="LK4" s="77">
        <v>5518007</v>
      </c>
      <c r="LL4" s="77">
        <v>4726173</v>
      </c>
      <c r="LM4" s="77">
        <v>4892391</v>
      </c>
      <c r="LN4" s="77">
        <v>4942397</v>
      </c>
      <c r="LO4" s="77">
        <v>7032131</v>
      </c>
      <c r="LP4" s="77">
        <v>56971334</v>
      </c>
      <c r="LQ4" s="77">
        <v>55802762</v>
      </c>
      <c r="LR4" s="77">
        <v>54735506</v>
      </c>
      <c r="LS4" s="77">
        <v>54010693</v>
      </c>
      <c r="LT4" s="77">
        <v>53822607</v>
      </c>
      <c r="LU4" s="77">
        <v>61011890</v>
      </c>
      <c r="LV4" s="77">
        <v>6842175</v>
      </c>
      <c r="LW4" s="77">
        <v>6584138</v>
      </c>
      <c r="LX4" s="77">
        <v>6551691</v>
      </c>
      <c r="LY4" s="77">
        <v>6232269</v>
      </c>
      <c r="LZ4" s="77">
        <v>6320214</v>
      </c>
      <c r="MA4" s="77">
        <v>6529290</v>
      </c>
      <c r="MB4" s="77">
        <v>3941908</v>
      </c>
      <c r="MC4" s="77">
        <v>3640716</v>
      </c>
      <c r="MD4" s="77">
        <v>3692275</v>
      </c>
      <c r="ME4" s="77">
        <v>3483789</v>
      </c>
      <c r="MF4" s="77">
        <v>3558410</v>
      </c>
      <c r="MG4" s="77">
        <v>3749077</v>
      </c>
      <c r="MH4" s="77">
        <v>23258449</v>
      </c>
      <c r="MI4" s="77">
        <v>24330495</v>
      </c>
      <c r="MJ4" s="77">
        <v>24503157</v>
      </c>
      <c r="MK4" s="77">
        <v>24526556</v>
      </c>
      <c r="ML4" s="77">
        <v>23754988</v>
      </c>
      <c r="MM4" s="77">
        <v>27655428</v>
      </c>
      <c r="MN4" s="77">
        <v>2780798</v>
      </c>
      <c r="MO4" s="77">
        <v>2811539</v>
      </c>
      <c r="MP4" s="77">
        <v>2590177</v>
      </c>
      <c r="MQ4" s="77">
        <v>2617454</v>
      </c>
      <c r="MR4" s="77">
        <v>2615564</v>
      </c>
      <c r="MS4" s="77">
        <v>2845517</v>
      </c>
      <c r="MT4" s="77">
        <v>3985474</v>
      </c>
      <c r="MU4" s="77">
        <v>3864968</v>
      </c>
      <c r="MV4" s="77">
        <v>3983854</v>
      </c>
      <c r="MW4" s="77">
        <v>3677673</v>
      </c>
      <c r="MX4" s="77">
        <v>3697830</v>
      </c>
      <c r="MY4" s="77">
        <v>3544793</v>
      </c>
      <c r="MZ4" s="83">
        <v>4316531</v>
      </c>
      <c r="NA4" s="83">
        <v>4204869</v>
      </c>
      <c r="NB4" s="83">
        <v>3844737</v>
      </c>
      <c r="NC4" s="77">
        <v>3795726</v>
      </c>
      <c r="ND4" s="83">
        <v>3914008</v>
      </c>
      <c r="NE4" s="77">
        <v>4443000</v>
      </c>
      <c r="NF4" s="83">
        <v>10831860</v>
      </c>
      <c r="NG4" s="83">
        <v>10636617</v>
      </c>
      <c r="NH4" s="83">
        <v>11125806</v>
      </c>
      <c r="NI4" s="77">
        <v>10360923</v>
      </c>
      <c r="NJ4" s="83">
        <v>10277403</v>
      </c>
      <c r="NK4" s="77">
        <v>12220606</v>
      </c>
      <c r="NL4" s="83">
        <v>11601029</v>
      </c>
      <c r="NM4" s="83">
        <v>11380639</v>
      </c>
      <c r="NN4" s="83">
        <v>10611049</v>
      </c>
      <c r="NO4" s="77">
        <v>10371796</v>
      </c>
      <c r="NP4" s="83">
        <v>10616376</v>
      </c>
      <c r="NQ4" s="77">
        <v>11011349</v>
      </c>
      <c r="NR4" s="83">
        <v>19353189</v>
      </c>
      <c r="NS4" s="83">
        <v>20608958</v>
      </c>
      <c r="NT4" s="83">
        <v>19527411</v>
      </c>
      <c r="NU4" s="77">
        <v>18455646</v>
      </c>
      <c r="NV4" s="83">
        <v>18348395</v>
      </c>
      <c r="NW4" s="77">
        <v>19974259</v>
      </c>
      <c r="NX4" s="83">
        <v>28868453</v>
      </c>
      <c r="NY4" s="83">
        <v>27879680</v>
      </c>
      <c r="NZ4" s="83">
        <v>29347507</v>
      </c>
      <c r="OA4" s="77">
        <v>28868609</v>
      </c>
      <c r="OB4" s="83">
        <v>28255858</v>
      </c>
      <c r="OC4" s="77">
        <v>33582018</v>
      </c>
      <c r="OD4" s="83">
        <v>13374812</v>
      </c>
      <c r="OE4" s="83">
        <v>11800611</v>
      </c>
      <c r="OF4" s="83">
        <v>11514997</v>
      </c>
      <c r="OG4" s="77">
        <v>12527173</v>
      </c>
      <c r="OH4" s="83">
        <v>12790250</v>
      </c>
      <c r="OI4" s="77">
        <v>15174267</v>
      </c>
      <c r="OJ4" s="83">
        <v>15537981</v>
      </c>
      <c r="OK4" s="83">
        <v>13910610</v>
      </c>
      <c r="OL4" s="83">
        <v>13838419</v>
      </c>
      <c r="OM4" s="77">
        <v>14252682</v>
      </c>
      <c r="ON4" s="83">
        <v>14847747</v>
      </c>
      <c r="OO4" s="77">
        <v>17163042</v>
      </c>
      <c r="OP4" s="83">
        <v>3708777</v>
      </c>
      <c r="OQ4" s="83">
        <v>3491080</v>
      </c>
      <c r="OR4" s="83">
        <v>3656002</v>
      </c>
      <c r="OS4" s="77">
        <v>3428955</v>
      </c>
      <c r="OT4" s="83">
        <v>3583694</v>
      </c>
      <c r="OU4" s="77">
        <v>3849672</v>
      </c>
      <c r="OV4" s="83">
        <v>11390251</v>
      </c>
      <c r="OW4" s="83">
        <v>10753641</v>
      </c>
      <c r="OX4" s="83">
        <v>10140890</v>
      </c>
      <c r="OY4" s="77">
        <v>9830728</v>
      </c>
      <c r="OZ4" s="83">
        <v>9861371</v>
      </c>
      <c r="PA4" s="77">
        <v>10923047</v>
      </c>
      <c r="PB4" s="83">
        <v>14799740</v>
      </c>
      <c r="PC4" s="83">
        <v>13178904</v>
      </c>
      <c r="PD4" s="83">
        <v>12638115</v>
      </c>
      <c r="PE4" s="77">
        <v>13423693</v>
      </c>
      <c r="PF4" s="83">
        <v>13916413</v>
      </c>
      <c r="PG4" s="77">
        <v>14504037</v>
      </c>
      <c r="PH4" s="83">
        <v>10496699</v>
      </c>
      <c r="PI4" s="83">
        <v>9606978</v>
      </c>
      <c r="PJ4" s="83">
        <v>9932596</v>
      </c>
      <c r="PK4" s="77">
        <v>9404729</v>
      </c>
      <c r="PL4" s="83">
        <v>9221857</v>
      </c>
      <c r="PM4" s="77">
        <v>10640849</v>
      </c>
      <c r="PN4" s="83">
        <v>4120614</v>
      </c>
      <c r="PO4" s="83">
        <v>3665891</v>
      </c>
      <c r="PP4" s="83">
        <v>3612484</v>
      </c>
      <c r="PQ4" s="77">
        <v>3767665</v>
      </c>
      <c r="PR4" s="83">
        <v>3752226</v>
      </c>
      <c r="PS4" s="77">
        <v>4025621</v>
      </c>
      <c r="PT4" s="83">
        <v>53128453</v>
      </c>
      <c r="PU4" s="83">
        <v>48107734</v>
      </c>
      <c r="PV4" s="83">
        <v>48296958</v>
      </c>
      <c r="PW4" s="77">
        <v>49165604</v>
      </c>
      <c r="PX4" s="83">
        <v>48644318</v>
      </c>
      <c r="PY4" s="77">
        <v>50948385</v>
      </c>
      <c r="PZ4" s="83">
        <v>6336710</v>
      </c>
      <c r="QA4" s="83">
        <v>5898756</v>
      </c>
      <c r="QB4" s="83">
        <v>5676479</v>
      </c>
      <c r="QC4" s="77">
        <v>6003285</v>
      </c>
      <c r="QD4" s="77">
        <v>5928231</v>
      </c>
      <c r="QE4" s="77">
        <v>6825479</v>
      </c>
      <c r="QF4" s="77">
        <v>11225666</v>
      </c>
      <c r="QG4" s="77">
        <v>9983782</v>
      </c>
      <c r="QH4" s="77">
        <v>9953759</v>
      </c>
      <c r="QI4" s="77">
        <v>10006737</v>
      </c>
      <c r="QJ4" s="77">
        <v>10835165</v>
      </c>
      <c r="QK4" s="77">
        <v>11141144</v>
      </c>
      <c r="QL4" s="77">
        <v>17773812</v>
      </c>
      <c r="QM4" s="77">
        <v>17835118</v>
      </c>
      <c r="QN4" s="77">
        <v>16735524</v>
      </c>
      <c r="QO4" s="77">
        <v>15470178</v>
      </c>
      <c r="QP4" s="77">
        <v>15992956</v>
      </c>
      <c r="QQ4" s="77">
        <v>17504960</v>
      </c>
      <c r="QR4" s="77">
        <v>18340640</v>
      </c>
      <c r="QS4" s="77">
        <v>16827278</v>
      </c>
      <c r="QT4" s="77">
        <v>17474909</v>
      </c>
      <c r="QU4" s="77">
        <v>17431348</v>
      </c>
      <c r="QV4" s="77">
        <v>16272555</v>
      </c>
      <c r="QW4" s="77">
        <v>18478730</v>
      </c>
      <c r="QX4" s="77">
        <v>9471541</v>
      </c>
      <c r="QY4" s="77">
        <v>8145889</v>
      </c>
      <c r="QZ4" s="77">
        <v>8674941</v>
      </c>
      <c r="RA4" s="77">
        <v>8425218</v>
      </c>
      <c r="RB4" s="77">
        <v>8505963</v>
      </c>
      <c r="RC4" s="77">
        <v>7858128</v>
      </c>
      <c r="RD4" s="77">
        <v>10360843</v>
      </c>
      <c r="RE4" s="77">
        <v>9147465</v>
      </c>
      <c r="RF4" s="77">
        <v>9490270</v>
      </c>
      <c r="RG4" s="77">
        <v>8415058</v>
      </c>
      <c r="RH4" s="77">
        <v>8472921</v>
      </c>
      <c r="RI4" s="77">
        <v>9652188</v>
      </c>
      <c r="RJ4" s="77">
        <v>17740134</v>
      </c>
      <c r="RK4" s="77">
        <v>16467341</v>
      </c>
      <c r="RL4" s="77">
        <v>16893428</v>
      </c>
      <c r="RM4" s="77">
        <v>17274879</v>
      </c>
      <c r="RN4" s="77">
        <v>16460984</v>
      </c>
      <c r="RO4" s="77">
        <v>17124629</v>
      </c>
      <c r="RP4" s="77">
        <v>1476330</v>
      </c>
      <c r="RQ4" s="77">
        <v>1635814</v>
      </c>
      <c r="RR4" s="77">
        <v>1390918</v>
      </c>
      <c r="RS4" s="77">
        <v>1505445</v>
      </c>
      <c r="RT4" s="77">
        <v>1505654</v>
      </c>
      <c r="RU4" s="77">
        <v>1677807</v>
      </c>
      <c r="RV4" s="77">
        <v>14168279</v>
      </c>
      <c r="RW4" s="77">
        <v>12880978</v>
      </c>
      <c r="RX4" s="77">
        <v>12410052</v>
      </c>
      <c r="RY4" s="77">
        <v>12463600</v>
      </c>
      <c r="RZ4" s="77">
        <v>12424817</v>
      </c>
      <c r="SA4" s="77">
        <v>14996274</v>
      </c>
      <c r="SB4" s="77">
        <v>2273426</v>
      </c>
      <c r="SC4" s="77">
        <v>2097104</v>
      </c>
      <c r="SD4" s="77">
        <v>1693961</v>
      </c>
      <c r="SE4" s="77">
        <v>1657828</v>
      </c>
      <c r="SF4" s="77">
        <v>1905501</v>
      </c>
      <c r="SG4" s="77">
        <v>1819335</v>
      </c>
      <c r="SH4" s="77">
        <v>2225418</v>
      </c>
      <c r="SI4" s="77">
        <v>1935394</v>
      </c>
      <c r="SJ4" s="77">
        <v>1976854</v>
      </c>
      <c r="SK4" s="77">
        <v>1869775</v>
      </c>
      <c r="SL4" s="77">
        <v>1807865</v>
      </c>
      <c r="SM4" s="77">
        <v>1790234</v>
      </c>
      <c r="SN4" s="77">
        <v>6039519</v>
      </c>
      <c r="SO4" s="77">
        <v>5543528</v>
      </c>
      <c r="SP4" s="77">
        <v>5709464</v>
      </c>
      <c r="SQ4" s="77">
        <v>5368098</v>
      </c>
      <c r="SR4" s="77">
        <v>5609301</v>
      </c>
      <c r="SS4" s="77">
        <v>6230850</v>
      </c>
      <c r="ST4" s="77">
        <v>6366565</v>
      </c>
      <c r="SU4" s="77">
        <v>6490712</v>
      </c>
      <c r="SV4" s="77">
        <v>6289847</v>
      </c>
      <c r="SW4" s="77">
        <v>6260723</v>
      </c>
      <c r="SX4" s="77">
        <v>6409009</v>
      </c>
      <c r="SY4" s="77">
        <v>7084759</v>
      </c>
    </row>
    <row r="5" spans="1:519">
      <c r="A5" s="84"/>
      <c r="B5" s="85" t="s">
        <v>436</v>
      </c>
      <c r="C5" s="86"/>
      <c r="D5" s="87">
        <v>85882698</v>
      </c>
      <c r="E5" s="87">
        <v>84607514</v>
      </c>
      <c r="F5" s="87">
        <v>83154162</v>
      </c>
      <c r="G5" s="88">
        <v>81593664</v>
      </c>
      <c r="H5" s="87">
        <v>80347744</v>
      </c>
      <c r="I5" s="88">
        <v>85191230</v>
      </c>
      <c r="J5" s="87">
        <v>10437280</v>
      </c>
      <c r="K5" s="87">
        <v>10872224</v>
      </c>
      <c r="L5" s="87">
        <v>10819031</v>
      </c>
      <c r="M5" s="88">
        <v>10959536</v>
      </c>
      <c r="N5" s="87">
        <v>10415316</v>
      </c>
      <c r="O5" s="88">
        <v>11402460</v>
      </c>
      <c r="P5" s="87">
        <v>5580496</v>
      </c>
      <c r="Q5" s="87">
        <v>5516474</v>
      </c>
      <c r="R5" s="87">
        <v>5494275</v>
      </c>
      <c r="S5" s="88">
        <v>5324797</v>
      </c>
      <c r="T5" s="87">
        <v>5326537</v>
      </c>
      <c r="U5" s="88">
        <v>5737290</v>
      </c>
      <c r="V5" s="87">
        <v>2935340</v>
      </c>
      <c r="W5" s="87">
        <v>2770110</v>
      </c>
      <c r="X5" s="87">
        <v>2872597</v>
      </c>
      <c r="Y5" s="88">
        <v>2751270</v>
      </c>
      <c r="Z5" s="87">
        <v>2827039</v>
      </c>
      <c r="AA5" s="88">
        <v>2855708</v>
      </c>
      <c r="AB5" s="87">
        <v>4769504</v>
      </c>
      <c r="AC5" s="87">
        <v>4493046</v>
      </c>
      <c r="AD5" s="87">
        <v>4778239</v>
      </c>
      <c r="AE5" s="88">
        <v>4682909</v>
      </c>
      <c r="AF5" s="87">
        <v>4531440</v>
      </c>
      <c r="AG5" s="88">
        <v>4274591</v>
      </c>
      <c r="AH5" s="87">
        <v>22801849</v>
      </c>
      <c r="AI5" s="87">
        <v>21816763</v>
      </c>
      <c r="AJ5" s="87">
        <v>20894509</v>
      </c>
      <c r="AK5" s="88">
        <v>20075572</v>
      </c>
      <c r="AL5" s="87">
        <v>20153833</v>
      </c>
      <c r="AM5" s="88">
        <v>19347370</v>
      </c>
      <c r="AN5" s="87">
        <v>4158838</v>
      </c>
      <c r="AO5" s="87">
        <v>4066005</v>
      </c>
      <c r="AP5" s="87">
        <v>4253372</v>
      </c>
      <c r="AQ5" s="88">
        <v>4345708</v>
      </c>
      <c r="AR5" s="87">
        <v>4160199</v>
      </c>
      <c r="AS5" s="88">
        <v>4383199</v>
      </c>
      <c r="AT5" s="87">
        <v>31566953</v>
      </c>
      <c r="AU5" s="87">
        <v>30249223</v>
      </c>
      <c r="AV5" s="87">
        <v>30216958</v>
      </c>
      <c r="AW5" s="88">
        <v>28986001</v>
      </c>
      <c r="AX5" s="87">
        <v>29222710</v>
      </c>
      <c r="AY5" s="88">
        <v>30489916</v>
      </c>
      <c r="AZ5" s="87">
        <v>11945726</v>
      </c>
      <c r="BA5" s="87">
        <v>12299083</v>
      </c>
      <c r="BB5" s="87">
        <v>12403973</v>
      </c>
      <c r="BC5" s="88">
        <v>12384160</v>
      </c>
      <c r="BD5" s="87">
        <v>12107645</v>
      </c>
      <c r="BE5" s="88">
        <v>12841187</v>
      </c>
      <c r="BF5" s="87">
        <v>119804286</v>
      </c>
      <c r="BG5" s="87">
        <v>115853407</v>
      </c>
      <c r="BH5" s="87">
        <v>112409187</v>
      </c>
      <c r="BI5" s="88">
        <v>109845593</v>
      </c>
      <c r="BJ5" s="87">
        <v>105810559</v>
      </c>
      <c r="BK5" s="88">
        <v>107134093</v>
      </c>
      <c r="BL5" s="87">
        <v>4143790</v>
      </c>
      <c r="BM5" s="87">
        <v>4128595</v>
      </c>
      <c r="BN5" s="87">
        <v>4035875</v>
      </c>
      <c r="BO5" s="88">
        <v>4178716</v>
      </c>
      <c r="BP5" s="87">
        <v>4024655</v>
      </c>
      <c r="BQ5" s="88">
        <v>4311163</v>
      </c>
      <c r="BR5" s="87">
        <v>28347826</v>
      </c>
      <c r="BS5" s="87">
        <v>26080383</v>
      </c>
      <c r="BT5" s="87">
        <v>25508870</v>
      </c>
      <c r="BU5" s="88">
        <v>24516749</v>
      </c>
      <c r="BV5" s="87">
        <v>24845646</v>
      </c>
      <c r="BW5" s="88">
        <v>25308125</v>
      </c>
      <c r="BX5" s="87">
        <v>33530436</v>
      </c>
      <c r="BY5" s="87">
        <v>31772793</v>
      </c>
      <c r="BZ5" s="87">
        <v>30351315</v>
      </c>
      <c r="CA5" s="88">
        <v>30061948</v>
      </c>
      <c r="CB5" s="87">
        <v>29072000</v>
      </c>
      <c r="CC5" s="88">
        <v>30333329</v>
      </c>
      <c r="CD5" s="87">
        <v>6639010</v>
      </c>
      <c r="CE5" s="87">
        <v>6567724</v>
      </c>
      <c r="CF5" s="87">
        <v>6595510</v>
      </c>
      <c r="CG5" s="88">
        <v>6381786</v>
      </c>
      <c r="CH5" s="87">
        <v>6335765</v>
      </c>
      <c r="CI5" s="88">
        <v>6350772</v>
      </c>
      <c r="CJ5" s="87">
        <v>14257529</v>
      </c>
      <c r="CK5" s="87">
        <v>13828974</v>
      </c>
      <c r="CL5" s="87">
        <v>13644222</v>
      </c>
      <c r="CM5" s="88">
        <v>13314913</v>
      </c>
      <c r="CN5" s="87">
        <v>13294778</v>
      </c>
      <c r="CO5" s="88">
        <v>13725667</v>
      </c>
      <c r="CP5" s="87">
        <v>75591263</v>
      </c>
      <c r="CQ5" s="87">
        <v>73392276</v>
      </c>
      <c r="CR5" s="87">
        <v>70881287</v>
      </c>
      <c r="CS5" s="88">
        <v>71920488</v>
      </c>
      <c r="CT5" s="87">
        <v>71563485</v>
      </c>
      <c r="CU5" s="88">
        <v>76149498</v>
      </c>
      <c r="CV5" s="87">
        <v>3042099</v>
      </c>
      <c r="CW5" s="87">
        <v>2917408</v>
      </c>
      <c r="CX5" s="87">
        <v>2871984</v>
      </c>
      <c r="CY5" s="88">
        <v>2881204</v>
      </c>
      <c r="CZ5" s="87">
        <v>1377319</v>
      </c>
      <c r="DA5" s="88">
        <v>2771962</v>
      </c>
      <c r="DB5" s="87">
        <v>10485137</v>
      </c>
      <c r="DC5" s="87">
        <v>10187019</v>
      </c>
      <c r="DD5" s="87">
        <v>10247327</v>
      </c>
      <c r="DE5" s="88">
        <v>9871031</v>
      </c>
      <c r="DF5" s="87">
        <v>9866513</v>
      </c>
      <c r="DG5" s="88">
        <v>10583130</v>
      </c>
      <c r="DH5" s="87">
        <v>39025883</v>
      </c>
      <c r="DI5" s="87">
        <v>37940375</v>
      </c>
      <c r="DJ5" s="87">
        <v>36843065</v>
      </c>
      <c r="DK5" s="87">
        <v>34575343</v>
      </c>
      <c r="DL5" s="87">
        <v>34238192</v>
      </c>
      <c r="DM5" s="88">
        <v>35458109</v>
      </c>
      <c r="DN5" s="87">
        <v>12726913</v>
      </c>
      <c r="DO5" s="87">
        <v>12625294</v>
      </c>
      <c r="DP5" s="87">
        <v>12860667</v>
      </c>
      <c r="DQ5" s="88">
        <v>13145670</v>
      </c>
      <c r="DR5" s="87">
        <v>12263478</v>
      </c>
      <c r="DS5" s="88">
        <v>12339296</v>
      </c>
      <c r="DT5" s="87">
        <v>54409805</v>
      </c>
      <c r="DU5" s="87">
        <v>53081155</v>
      </c>
      <c r="DV5" s="87">
        <v>50288688</v>
      </c>
      <c r="DW5" s="88">
        <v>47378244</v>
      </c>
      <c r="DX5" s="87">
        <v>45500138</v>
      </c>
      <c r="DY5" s="88">
        <v>46909069</v>
      </c>
      <c r="DZ5" s="87">
        <v>202914302</v>
      </c>
      <c r="EA5" s="87">
        <v>202303077</v>
      </c>
      <c r="EB5" s="87">
        <v>192026093</v>
      </c>
      <c r="EC5" s="88">
        <v>182657243</v>
      </c>
      <c r="ED5" s="87">
        <v>180801400</v>
      </c>
      <c r="EE5" s="88">
        <v>184535247</v>
      </c>
      <c r="EF5" s="87">
        <v>48697793</v>
      </c>
      <c r="EG5" s="87">
        <v>46105229</v>
      </c>
      <c r="EH5" s="87">
        <v>44519002</v>
      </c>
      <c r="EI5" s="88">
        <v>43138525</v>
      </c>
      <c r="EJ5" s="87">
        <v>41145074</v>
      </c>
      <c r="EK5" s="88">
        <v>41227037</v>
      </c>
      <c r="EL5" s="87">
        <v>6284061</v>
      </c>
      <c r="EM5" s="87">
        <v>6187509</v>
      </c>
      <c r="EN5" s="87">
        <v>6219187</v>
      </c>
      <c r="EO5" s="88">
        <v>5762383</v>
      </c>
      <c r="EP5" s="87">
        <v>5988372</v>
      </c>
      <c r="EQ5" s="88">
        <v>6176196</v>
      </c>
      <c r="ER5" s="87">
        <v>12956740</v>
      </c>
      <c r="ES5" s="87">
        <v>12941884</v>
      </c>
      <c r="ET5" s="87">
        <v>13812644</v>
      </c>
      <c r="EU5" s="88">
        <v>13021020</v>
      </c>
      <c r="EV5" s="87">
        <v>12322281</v>
      </c>
      <c r="EW5" s="88">
        <v>13046617</v>
      </c>
      <c r="EX5" s="87">
        <v>14194790</v>
      </c>
      <c r="EY5" s="87">
        <v>14083108</v>
      </c>
      <c r="EZ5" s="87">
        <v>13890924</v>
      </c>
      <c r="FA5" s="88">
        <v>13383687</v>
      </c>
      <c r="FB5" s="87">
        <v>12335180</v>
      </c>
      <c r="FC5" s="88">
        <v>12907812</v>
      </c>
      <c r="FD5" s="87">
        <v>7963485</v>
      </c>
      <c r="FE5" s="87">
        <v>7858056</v>
      </c>
      <c r="FF5" s="87">
        <v>7692242</v>
      </c>
      <c r="FG5" s="88">
        <v>7753945</v>
      </c>
      <c r="FH5" s="87">
        <v>7230842</v>
      </c>
      <c r="FI5" s="88">
        <v>7160174</v>
      </c>
      <c r="FJ5" s="87">
        <v>43537288</v>
      </c>
      <c r="FK5" s="87">
        <v>41452126</v>
      </c>
      <c r="FL5" s="87">
        <v>40885924</v>
      </c>
      <c r="FM5" s="88">
        <v>38411262</v>
      </c>
      <c r="FN5" s="87">
        <v>36996061</v>
      </c>
      <c r="FO5" s="88">
        <v>40194390</v>
      </c>
      <c r="FP5" s="87">
        <v>9823701</v>
      </c>
      <c r="FQ5" s="87">
        <v>8913043</v>
      </c>
      <c r="FR5" s="87">
        <v>8777349</v>
      </c>
      <c r="FS5" s="88">
        <v>8345005</v>
      </c>
      <c r="FT5" s="87">
        <v>7828885</v>
      </c>
      <c r="FU5" s="88">
        <v>8221394</v>
      </c>
      <c r="FV5" s="87">
        <v>8187717</v>
      </c>
      <c r="FW5" s="87">
        <v>7919664</v>
      </c>
      <c r="FX5" s="87">
        <v>7566664</v>
      </c>
      <c r="FY5" s="88">
        <v>7156616</v>
      </c>
      <c r="FZ5" s="87">
        <v>7019572</v>
      </c>
      <c r="GA5" s="88">
        <v>6934019</v>
      </c>
      <c r="GB5" s="87">
        <v>10348223</v>
      </c>
      <c r="GC5" s="87">
        <v>9721810</v>
      </c>
      <c r="GD5" s="87">
        <v>9595369</v>
      </c>
      <c r="GE5" s="96">
        <v>9717418</v>
      </c>
      <c r="GF5" s="87">
        <v>9045289</v>
      </c>
      <c r="GG5" s="96">
        <v>10020973</v>
      </c>
      <c r="GH5" s="87">
        <v>11290929</v>
      </c>
      <c r="GI5" s="87">
        <v>11265327</v>
      </c>
      <c r="GJ5" s="87">
        <v>10573192</v>
      </c>
      <c r="GK5" s="96">
        <v>10374999</v>
      </c>
      <c r="GL5" s="87">
        <v>10576034</v>
      </c>
      <c r="GM5" s="96">
        <v>10675317</v>
      </c>
      <c r="GN5" s="87">
        <v>18296087</v>
      </c>
      <c r="GO5" s="87">
        <v>18327242</v>
      </c>
      <c r="GP5" s="87">
        <v>17841791</v>
      </c>
      <c r="GQ5" s="96">
        <v>16791049</v>
      </c>
      <c r="GR5" s="87">
        <v>16439440</v>
      </c>
      <c r="GS5" s="96">
        <v>16308526</v>
      </c>
      <c r="GT5" s="87">
        <v>50422551</v>
      </c>
      <c r="GU5" s="87">
        <v>47210190</v>
      </c>
      <c r="GV5" s="87">
        <v>46301847</v>
      </c>
      <c r="GW5" s="96">
        <v>47557243</v>
      </c>
      <c r="GX5" s="87">
        <v>45773326</v>
      </c>
      <c r="GY5" s="96">
        <v>46076029</v>
      </c>
      <c r="GZ5" s="87">
        <v>7356928</v>
      </c>
      <c r="HA5" s="87">
        <v>7029719</v>
      </c>
      <c r="HB5" s="87">
        <v>6537786</v>
      </c>
      <c r="HC5" s="96">
        <v>6346294</v>
      </c>
      <c r="HD5" s="87">
        <v>6899621</v>
      </c>
      <c r="HE5" s="96">
        <v>6900423</v>
      </c>
      <c r="HF5" s="87">
        <v>4128507</v>
      </c>
      <c r="HG5" s="87">
        <v>4414866</v>
      </c>
      <c r="HH5" s="87">
        <v>4360040</v>
      </c>
      <c r="HI5" s="96">
        <v>4161934</v>
      </c>
      <c r="HJ5" s="87">
        <v>4102363</v>
      </c>
      <c r="HK5" s="96">
        <v>4373183</v>
      </c>
      <c r="HL5" s="87">
        <v>34650446</v>
      </c>
      <c r="HM5" s="87">
        <v>33696820</v>
      </c>
      <c r="HN5" s="87">
        <v>32845852</v>
      </c>
      <c r="HO5" s="96">
        <v>32050262</v>
      </c>
      <c r="HP5" s="87">
        <v>17428429</v>
      </c>
      <c r="HQ5" s="96">
        <v>32708752</v>
      </c>
      <c r="HR5" s="87">
        <v>47804775</v>
      </c>
      <c r="HS5" s="87">
        <v>47593457</v>
      </c>
      <c r="HT5" s="87">
        <v>45541384</v>
      </c>
      <c r="HU5" s="96">
        <v>45177448</v>
      </c>
      <c r="HV5" s="87">
        <v>42852730</v>
      </c>
      <c r="HW5" s="96">
        <v>44084694</v>
      </c>
      <c r="HX5" s="87">
        <v>28103721</v>
      </c>
      <c r="HY5" s="87">
        <v>26014991</v>
      </c>
      <c r="HZ5" s="87">
        <v>24685351</v>
      </c>
      <c r="IA5" s="96">
        <v>24725526</v>
      </c>
      <c r="IB5" s="87">
        <v>24517018</v>
      </c>
      <c r="IC5" s="96">
        <v>24987493</v>
      </c>
      <c r="ID5" s="87">
        <v>28370917</v>
      </c>
      <c r="IE5" s="87">
        <v>27479077</v>
      </c>
      <c r="IF5" s="87">
        <v>25996444</v>
      </c>
      <c r="IG5" s="96">
        <v>25518898</v>
      </c>
      <c r="IH5" s="87">
        <v>25446448</v>
      </c>
      <c r="II5" s="96">
        <v>27130126</v>
      </c>
      <c r="IJ5" s="87">
        <v>44457969</v>
      </c>
      <c r="IK5" s="87">
        <v>42619194</v>
      </c>
      <c r="IL5" s="87">
        <v>42121314</v>
      </c>
      <c r="IM5" s="96">
        <v>40595196</v>
      </c>
      <c r="IN5" s="87">
        <v>39870792</v>
      </c>
      <c r="IO5" s="96">
        <v>40146464</v>
      </c>
      <c r="IP5" s="87">
        <v>36703889</v>
      </c>
      <c r="IQ5" s="87">
        <v>35973812</v>
      </c>
      <c r="IR5" s="87">
        <v>35912317</v>
      </c>
      <c r="IS5" s="96">
        <v>36027172</v>
      </c>
      <c r="IT5" s="87">
        <v>34012244</v>
      </c>
      <c r="IU5" s="96">
        <v>32028126</v>
      </c>
      <c r="IV5" s="87">
        <v>18468883</v>
      </c>
      <c r="IW5" s="87">
        <v>18632610</v>
      </c>
      <c r="IX5" s="87">
        <v>18252015</v>
      </c>
      <c r="IY5" s="96">
        <v>18817811</v>
      </c>
      <c r="IZ5" s="87">
        <v>17887070</v>
      </c>
      <c r="JA5" s="96">
        <v>19079360</v>
      </c>
      <c r="JB5" s="87">
        <v>21020790</v>
      </c>
      <c r="JC5" s="87">
        <v>19365363</v>
      </c>
      <c r="JD5" s="87">
        <v>17931136</v>
      </c>
      <c r="JE5" s="96">
        <v>17559135</v>
      </c>
      <c r="JF5" s="87">
        <v>17537484</v>
      </c>
      <c r="JG5" s="96">
        <v>17777020</v>
      </c>
      <c r="JH5" s="96">
        <v>87207193</v>
      </c>
      <c r="JI5" s="96">
        <v>83754433</v>
      </c>
      <c r="JJ5" s="96">
        <v>79509309</v>
      </c>
      <c r="JK5" s="96">
        <v>78156784</v>
      </c>
      <c r="JL5" s="96">
        <v>72960155</v>
      </c>
      <c r="JM5" s="96">
        <v>75401888</v>
      </c>
      <c r="JN5" s="96">
        <v>8178209</v>
      </c>
      <c r="JO5" s="96">
        <v>8040696</v>
      </c>
      <c r="JP5" s="96">
        <v>7844359</v>
      </c>
      <c r="JQ5" s="96">
        <v>7822963</v>
      </c>
      <c r="JR5" s="96">
        <v>7604519</v>
      </c>
      <c r="JS5" s="96">
        <v>7630073</v>
      </c>
      <c r="JT5" s="96">
        <v>11063231</v>
      </c>
      <c r="JU5" s="96">
        <v>10876956</v>
      </c>
      <c r="JV5" s="96">
        <v>11028993</v>
      </c>
      <c r="JW5" s="96">
        <v>10624789</v>
      </c>
      <c r="JX5" s="96">
        <v>10453137</v>
      </c>
      <c r="JY5" s="96">
        <v>10675455</v>
      </c>
      <c r="JZ5" s="96">
        <v>7277473</v>
      </c>
      <c r="KA5" s="96">
        <v>6906190</v>
      </c>
      <c r="KB5" s="96">
        <v>6952411</v>
      </c>
      <c r="KC5" s="96">
        <v>6806017</v>
      </c>
      <c r="KD5" s="96">
        <v>6303418</v>
      </c>
      <c r="KE5" s="96">
        <v>6569438</v>
      </c>
      <c r="KF5" s="96">
        <v>33625834</v>
      </c>
      <c r="KG5" s="96">
        <v>32444436</v>
      </c>
      <c r="KH5" s="96">
        <v>31645703</v>
      </c>
      <c r="KI5" s="96">
        <v>31316533</v>
      </c>
      <c r="KJ5" s="96">
        <v>30348592</v>
      </c>
      <c r="KK5" s="96">
        <v>30014949</v>
      </c>
      <c r="KL5" s="96">
        <v>6193110</v>
      </c>
      <c r="KM5" s="96">
        <v>5680266</v>
      </c>
      <c r="KN5" s="96">
        <v>5624393</v>
      </c>
      <c r="KO5" s="96">
        <v>5525505</v>
      </c>
      <c r="KP5" s="96">
        <v>5552852</v>
      </c>
      <c r="KQ5" s="96">
        <v>6011431</v>
      </c>
      <c r="KR5" s="88">
        <v>23411011</v>
      </c>
      <c r="KS5" s="88">
        <v>22074012</v>
      </c>
      <c r="KT5" s="88">
        <v>21221205</v>
      </c>
      <c r="KU5" s="88">
        <v>20015771</v>
      </c>
      <c r="KV5" s="88">
        <v>19381215</v>
      </c>
      <c r="KW5" s="88">
        <v>19237227</v>
      </c>
      <c r="KX5" s="88">
        <v>134867642</v>
      </c>
      <c r="KY5" s="88">
        <v>128594372</v>
      </c>
      <c r="KZ5" s="88">
        <v>123016404</v>
      </c>
      <c r="LA5" s="88">
        <v>120083925</v>
      </c>
      <c r="LB5" s="88">
        <v>117208624</v>
      </c>
      <c r="LC5" s="88">
        <v>125053711</v>
      </c>
      <c r="LD5" s="88">
        <v>5442958</v>
      </c>
      <c r="LE5" s="88">
        <v>5368253</v>
      </c>
      <c r="LF5" s="88">
        <v>5572159</v>
      </c>
      <c r="LG5" s="88">
        <v>5208321</v>
      </c>
      <c r="LH5" s="88">
        <v>5123405</v>
      </c>
      <c r="LI5" s="88">
        <v>5165438</v>
      </c>
      <c r="LJ5" s="88">
        <v>8819686</v>
      </c>
      <c r="LK5" s="88">
        <v>8838644</v>
      </c>
      <c r="LL5" s="88">
        <v>8102402</v>
      </c>
      <c r="LM5" s="88">
        <v>8212486</v>
      </c>
      <c r="LN5" s="88">
        <v>7949782</v>
      </c>
      <c r="LO5" s="88">
        <v>10138502</v>
      </c>
      <c r="LP5" s="88">
        <v>122800313</v>
      </c>
      <c r="LQ5" s="88">
        <v>122303092</v>
      </c>
      <c r="LR5" s="88">
        <v>117458622</v>
      </c>
      <c r="LS5" s="88">
        <v>111393576</v>
      </c>
      <c r="LT5" s="88">
        <v>108870636</v>
      </c>
      <c r="LU5" s="88">
        <v>112211850</v>
      </c>
      <c r="LV5" s="88">
        <v>10004318</v>
      </c>
      <c r="LW5" s="88">
        <v>9618761</v>
      </c>
      <c r="LX5" s="88">
        <v>9747131</v>
      </c>
      <c r="LY5" s="88">
        <v>9636449</v>
      </c>
      <c r="LZ5" s="88">
        <v>9749099</v>
      </c>
      <c r="MA5" s="88">
        <v>9853272</v>
      </c>
      <c r="MB5" s="88">
        <v>5162941</v>
      </c>
      <c r="MC5" s="88">
        <v>4824304</v>
      </c>
      <c r="MD5" s="88">
        <v>4864661</v>
      </c>
      <c r="ME5" s="88">
        <v>4617753</v>
      </c>
      <c r="MF5" s="88">
        <v>4666059</v>
      </c>
      <c r="MG5" s="88">
        <v>4801873</v>
      </c>
      <c r="MH5" s="88">
        <v>63950809</v>
      </c>
      <c r="MI5" s="88">
        <v>63489366</v>
      </c>
      <c r="MJ5" s="88">
        <v>60632338</v>
      </c>
      <c r="MK5" s="88">
        <v>58246771</v>
      </c>
      <c r="ML5" s="88">
        <v>56237346</v>
      </c>
      <c r="MM5" s="88">
        <v>57853848</v>
      </c>
      <c r="MN5" s="88">
        <v>3686132</v>
      </c>
      <c r="MO5" s="88">
        <v>3735994</v>
      </c>
      <c r="MP5" s="88">
        <v>3448404</v>
      </c>
      <c r="MQ5" s="88">
        <v>3522147</v>
      </c>
      <c r="MR5" s="88">
        <v>3497061</v>
      </c>
      <c r="MS5" s="88">
        <v>3696622</v>
      </c>
      <c r="MT5" s="88">
        <v>6030002</v>
      </c>
      <c r="MU5" s="88">
        <v>5853942</v>
      </c>
      <c r="MV5" s="88">
        <v>6106804</v>
      </c>
      <c r="MW5" s="88">
        <v>5749478</v>
      </c>
      <c r="MX5" s="88">
        <v>5684976</v>
      </c>
      <c r="MY5" s="88">
        <v>5493805</v>
      </c>
      <c r="MZ5" s="87">
        <v>7273843</v>
      </c>
      <c r="NA5" s="87">
        <v>7224076</v>
      </c>
      <c r="NB5" s="87">
        <v>6924972</v>
      </c>
      <c r="NC5" s="88">
        <v>6698512</v>
      </c>
      <c r="ND5" s="87">
        <v>6913234</v>
      </c>
      <c r="NE5" s="88">
        <v>7396418</v>
      </c>
      <c r="NF5" s="87">
        <v>33013283</v>
      </c>
      <c r="NG5" s="87">
        <v>31645300</v>
      </c>
      <c r="NH5" s="87">
        <v>31362604</v>
      </c>
      <c r="NI5" s="88">
        <v>29794400</v>
      </c>
      <c r="NJ5" s="87">
        <v>29347754</v>
      </c>
      <c r="NK5" s="88">
        <v>29735913</v>
      </c>
      <c r="NL5" s="87">
        <v>28180190</v>
      </c>
      <c r="NM5" s="87">
        <v>27518340</v>
      </c>
      <c r="NN5" s="87">
        <v>26145366</v>
      </c>
      <c r="NO5" s="88">
        <v>25356386</v>
      </c>
      <c r="NP5" s="87">
        <v>26228517</v>
      </c>
      <c r="NQ5" s="88">
        <v>26559818</v>
      </c>
      <c r="NR5" s="87">
        <v>56118825</v>
      </c>
      <c r="NS5" s="87">
        <v>56837961</v>
      </c>
      <c r="NT5" s="87">
        <v>54014992</v>
      </c>
      <c r="NU5" s="88">
        <v>51703049</v>
      </c>
      <c r="NV5" s="87">
        <v>50460541</v>
      </c>
      <c r="NW5" s="88">
        <v>51673675</v>
      </c>
      <c r="NX5" s="87">
        <v>65157060</v>
      </c>
      <c r="NY5" s="87">
        <v>63193451</v>
      </c>
      <c r="NZ5" s="87">
        <v>63725415</v>
      </c>
      <c r="OA5" s="88">
        <v>61255507</v>
      </c>
      <c r="OB5" s="87">
        <v>58745982</v>
      </c>
      <c r="OC5" s="88">
        <v>62155098</v>
      </c>
      <c r="OD5" s="87">
        <v>39780321</v>
      </c>
      <c r="OE5" s="87">
        <v>37435038</v>
      </c>
      <c r="OF5" s="87">
        <v>36672641</v>
      </c>
      <c r="OG5" s="88">
        <v>36638311</v>
      </c>
      <c r="OH5" s="87">
        <v>36485794</v>
      </c>
      <c r="OI5" s="88">
        <v>38359916</v>
      </c>
      <c r="OJ5" s="87">
        <v>39224841</v>
      </c>
      <c r="OK5" s="87">
        <v>36450600</v>
      </c>
      <c r="OL5" s="87">
        <v>36639725</v>
      </c>
      <c r="OM5" s="88">
        <v>35860882</v>
      </c>
      <c r="ON5" s="87">
        <v>36160785</v>
      </c>
      <c r="OO5" s="88">
        <v>37031792</v>
      </c>
      <c r="OP5" s="87">
        <v>4592010</v>
      </c>
      <c r="OQ5" s="87">
        <v>4365875</v>
      </c>
      <c r="OR5" s="87">
        <v>4549125</v>
      </c>
      <c r="OS5" s="88">
        <v>4292333</v>
      </c>
      <c r="OT5" s="87">
        <v>4459036</v>
      </c>
      <c r="OU5" s="88">
        <v>4674443</v>
      </c>
      <c r="OV5" s="87">
        <v>28767518</v>
      </c>
      <c r="OW5" s="87">
        <v>27998604</v>
      </c>
      <c r="OX5" s="87">
        <v>27333029</v>
      </c>
      <c r="OY5" s="88">
        <v>26741150</v>
      </c>
      <c r="OZ5" s="87">
        <v>26408902</v>
      </c>
      <c r="PA5" s="88">
        <v>27433494</v>
      </c>
      <c r="PB5" s="87">
        <v>36531264</v>
      </c>
      <c r="PC5" s="87">
        <v>34460311</v>
      </c>
      <c r="PD5" s="87">
        <v>32709633</v>
      </c>
      <c r="PE5" s="88">
        <v>32582516</v>
      </c>
      <c r="PF5" s="87">
        <v>32655375</v>
      </c>
      <c r="PG5" s="88">
        <v>32571926</v>
      </c>
      <c r="PH5" s="87">
        <v>28149873</v>
      </c>
      <c r="PI5" s="87">
        <v>27072137</v>
      </c>
      <c r="PJ5" s="87">
        <v>26276272</v>
      </c>
      <c r="PK5" s="88">
        <v>25106120</v>
      </c>
      <c r="PL5" s="87">
        <v>24216355</v>
      </c>
      <c r="PM5" s="88">
        <v>25506266</v>
      </c>
      <c r="PN5" s="87">
        <v>6219212</v>
      </c>
      <c r="PO5" s="87">
        <v>5748407</v>
      </c>
      <c r="PP5" s="87">
        <v>5762679</v>
      </c>
      <c r="PQ5" s="88">
        <v>5858153</v>
      </c>
      <c r="PR5" s="87">
        <v>5834908</v>
      </c>
      <c r="PS5" s="88">
        <v>6055208</v>
      </c>
      <c r="PT5" s="87">
        <v>109120949</v>
      </c>
      <c r="PU5" s="87">
        <v>102629169</v>
      </c>
      <c r="PV5" s="87">
        <v>102731530</v>
      </c>
      <c r="PW5" s="88">
        <v>98176076</v>
      </c>
      <c r="PX5" s="87">
        <v>95360624</v>
      </c>
      <c r="PY5" s="88">
        <v>95415975</v>
      </c>
      <c r="PZ5" s="87">
        <v>11804225</v>
      </c>
      <c r="QA5" s="87">
        <v>11471493</v>
      </c>
      <c r="QB5" s="87">
        <v>11185048</v>
      </c>
      <c r="QC5" s="88">
        <v>11049262</v>
      </c>
      <c r="QD5" s="88">
        <v>11050370</v>
      </c>
      <c r="QE5" s="88">
        <v>11670278</v>
      </c>
      <c r="QF5" s="88">
        <v>29695787</v>
      </c>
      <c r="QG5" s="88">
        <v>28236185</v>
      </c>
      <c r="QH5" s="88">
        <v>27121388</v>
      </c>
      <c r="QI5" s="88">
        <v>26762955</v>
      </c>
      <c r="QJ5" s="88">
        <v>27941940</v>
      </c>
      <c r="QK5" s="88">
        <v>28296338</v>
      </c>
      <c r="QL5" s="88">
        <v>44663886</v>
      </c>
      <c r="QM5" s="88">
        <v>43833122</v>
      </c>
      <c r="QN5" s="88">
        <v>41670524</v>
      </c>
      <c r="QO5" s="88">
        <v>38896005</v>
      </c>
      <c r="QP5" s="88">
        <v>39189952</v>
      </c>
      <c r="QQ5" s="88">
        <v>39248700</v>
      </c>
      <c r="QR5" s="88">
        <v>47056923</v>
      </c>
      <c r="QS5" s="88">
        <v>45134377</v>
      </c>
      <c r="QT5" s="88">
        <v>44509878</v>
      </c>
      <c r="QU5" s="88">
        <v>42177212</v>
      </c>
      <c r="QV5" s="88">
        <v>40253629</v>
      </c>
      <c r="QW5" s="88">
        <v>41681302</v>
      </c>
      <c r="QX5" s="88">
        <v>28626335</v>
      </c>
      <c r="QY5" s="88">
        <v>26319647</v>
      </c>
      <c r="QZ5" s="88">
        <v>25671157</v>
      </c>
      <c r="RA5" s="88">
        <v>23913933</v>
      </c>
      <c r="RB5" s="88">
        <v>24087265</v>
      </c>
      <c r="RC5" s="88">
        <v>23637436</v>
      </c>
      <c r="RD5" s="88">
        <v>29327111</v>
      </c>
      <c r="RE5" s="88">
        <v>27063010</v>
      </c>
      <c r="RF5" s="88">
        <v>26681345</v>
      </c>
      <c r="RG5" s="88">
        <v>24440312</v>
      </c>
      <c r="RH5" s="88">
        <v>24152585</v>
      </c>
      <c r="RI5" s="88">
        <v>25300119</v>
      </c>
      <c r="RJ5" s="88">
        <v>41659156</v>
      </c>
      <c r="RK5" s="88">
        <v>40490943</v>
      </c>
      <c r="RL5" s="88">
        <v>41209874</v>
      </c>
      <c r="RM5" s="88">
        <v>40578043</v>
      </c>
      <c r="RN5" s="88">
        <v>38720969</v>
      </c>
      <c r="RO5" s="88">
        <v>39036513</v>
      </c>
      <c r="RP5" s="88">
        <v>2070358</v>
      </c>
      <c r="RQ5" s="88">
        <v>2221573</v>
      </c>
      <c r="RR5" s="88">
        <v>1979713</v>
      </c>
      <c r="RS5" s="88">
        <v>2066676</v>
      </c>
      <c r="RT5" s="88">
        <v>2069669</v>
      </c>
      <c r="RU5" s="88">
        <v>2214381</v>
      </c>
      <c r="RV5" s="88">
        <v>32352370</v>
      </c>
      <c r="RW5" s="88">
        <v>31229289</v>
      </c>
      <c r="RX5" s="88">
        <v>29963984</v>
      </c>
      <c r="RY5" s="88">
        <v>29884181</v>
      </c>
      <c r="RZ5" s="88">
        <v>29359486</v>
      </c>
      <c r="SA5" s="88">
        <v>31035588</v>
      </c>
      <c r="SB5" s="88">
        <v>2865598</v>
      </c>
      <c r="SC5" s="88">
        <v>2585246</v>
      </c>
      <c r="SD5" s="88">
        <v>2180358</v>
      </c>
      <c r="SE5" s="88">
        <v>2133724</v>
      </c>
      <c r="SF5" s="88">
        <v>2313026</v>
      </c>
      <c r="SG5" s="88">
        <v>2288777</v>
      </c>
      <c r="SH5" s="88">
        <v>2596252</v>
      </c>
      <c r="SI5" s="88">
        <v>2288431</v>
      </c>
      <c r="SJ5" s="88">
        <v>2343577</v>
      </c>
      <c r="SK5" s="88">
        <v>2210723</v>
      </c>
      <c r="SL5" s="88">
        <v>2147172</v>
      </c>
      <c r="SM5" s="88">
        <v>2115322</v>
      </c>
      <c r="SN5" s="88">
        <v>7780687</v>
      </c>
      <c r="SO5" s="88">
        <v>7454541</v>
      </c>
      <c r="SP5" s="88">
        <v>7504506</v>
      </c>
      <c r="SQ5" s="88">
        <v>7253129</v>
      </c>
      <c r="SR5" s="88">
        <v>7383908</v>
      </c>
      <c r="SS5" s="88">
        <v>8040272</v>
      </c>
      <c r="ST5" s="88">
        <v>9153389</v>
      </c>
      <c r="SU5" s="88">
        <v>9163551</v>
      </c>
      <c r="SV5" s="88">
        <v>9091389</v>
      </c>
      <c r="SW5" s="88">
        <v>8952818</v>
      </c>
      <c r="SX5" s="88">
        <v>9108528</v>
      </c>
      <c r="SY5" s="88">
        <v>8869531</v>
      </c>
    </row>
    <row r="6" spans="1:519">
      <c r="A6" s="84"/>
      <c r="B6" s="85"/>
      <c r="C6" s="86" t="s">
        <v>312</v>
      </c>
      <c r="D6" s="87">
        <v>80430548</v>
      </c>
      <c r="E6" s="87">
        <v>79129518</v>
      </c>
      <c r="F6" s="87">
        <v>78083369</v>
      </c>
      <c r="G6" s="88">
        <v>76785816</v>
      </c>
      <c r="H6" s="87">
        <v>75206306</v>
      </c>
      <c r="I6" s="88">
        <v>73561126</v>
      </c>
      <c r="J6" s="87">
        <v>10117618</v>
      </c>
      <c r="K6" s="87">
        <v>10523151</v>
      </c>
      <c r="L6" s="87">
        <v>10439159</v>
      </c>
      <c r="M6" s="88">
        <v>10378408</v>
      </c>
      <c r="N6" s="87">
        <v>9944907</v>
      </c>
      <c r="O6" s="88">
        <v>10153181</v>
      </c>
      <c r="P6" s="87">
        <v>5272671</v>
      </c>
      <c r="Q6" s="87">
        <v>5242948</v>
      </c>
      <c r="R6" s="87">
        <v>5249192</v>
      </c>
      <c r="S6" s="88">
        <v>5037134</v>
      </c>
      <c r="T6" s="87">
        <v>5116702</v>
      </c>
      <c r="U6" s="88">
        <v>4796050</v>
      </c>
      <c r="V6" s="87">
        <v>2740708</v>
      </c>
      <c r="W6" s="87">
        <v>2628847</v>
      </c>
      <c r="X6" s="87">
        <v>2711952</v>
      </c>
      <c r="Y6" s="88">
        <v>2583031</v>
      </c>
      <c r="Z6" s="87">
        <v>2631438</v>
      </c>
      <c r="AA6" s="88">
        <v>2706126</v>
      </c>
      <c r="AB6" s="87">
        <v>4491336</v>
      </c>
      <c r="AC6" s="87">
        <v>4212574</v>
      </c>
      <c r="AD6" s="87">
        <v>4490964</v>
      </c>
      <c r="AE6" s="88">
        <v>4250056</v>
      </c>
      <c r="AF6" s="87">
        <v>4040281</v>
      </c>
      <c r="AG6" s="88">
        <v>3901792</v>
      </c>
      <c r="AH6" s="87">
        <v>22135426</v>
      </c>
      <c r="AI6" s="87">
        <v>21141850</v>
      </c>
      <c r="AJ6" s="87">
        <v>20213919</v>
      </c>
      <c r="AK6" s="88">
        <v>19201015</v>
      </c>
      <c r="AL6" s="87">
        <v>18968335</v>
      </c>
      <c r="AM6" s="88">
        <v>18309023</v>
      </c>
      <c r="AN6" s="87">
        <v>3839455</v>
      </c>
      <c r="AO6" s="87">
        <v>3699223</v>
      </c>
      <c r="AP6" s="87">
        <v>3908634</v>
      </c>
      <c r="AQ6" s="88">
        <v>3853764</v>
      </c>
      <c r="AR6" s="87">
        <v>3853916</v>
      </c>
      <c r="AS6" s="88">
        <v>3853689</v>
      </c>
      <c r="AT6" s="87">
        <v>29392184</v>
      </c>
      <c r="AU6" s="87">
        <v>28293366</v>
      </c>
      <c r="AV6" s="87">
        <v>28279333</v>
      </c>
      <c r="AW6" s="88">
        <v>27327727</v>
      </c>
      <c r="AX6" s="87">
        <v>27737726</v>
      </c>
      <c r="AY6" s="88">
        <v>28773081</v>
      </c>
      <c r="AZ6" s="87">
        <v>11083648</v>
      </c>
      <c r="BA6" s="87">
        <v>11640770</v>
      </c>
      <c r="BB6" s="87">
        <v>11722202</v>
      </c>
      <c r="BC6" s="88">
        <v>11554605</v>
      </c>
      <c r="BD6" s="87">
        <v>11331521</v>
      </c>
      <c r="BE6" s="88">
        <v>10674069</v>
      </c>
      <c r="BF6" s="87">
        <v>114577925</v>
      </c>
      <c r="BG6" s="87">
        <v>109973036</v>
      </c>
      <c r="BH6" s="87">
        <v>105760006</v>
      </c>
      <c r="BI6" s="88">
        <v>102984700</v>
      </c>
      <c r="BJ6" s="87">
        <v>99753665</v>
      </c>
      <c r="BK6" s="88">
        <v>95246309</v>
      </c>
      <c r="BL6" s="87">
        <v>3910897</v>
      </c>
      <c r="BM6" s="87">
        <v>3900102</v>
      </c>
      <c r="BN6" s="87">
        <v>3863484</v>
      </c>
      <c r="BO6" s="88">
        <v>3871321</v>
      </c>
      <c r="BP6" s="87">
        <v>3846260</v>
      </c>
      <c r="BQ6" s="88">
        <v>3817787</v>
      </c>
      <c r="BR6" s="87">
        <v>27052749</v>
      </c>
      <c r="BS6" s="87">
        <v>24984745</v>
      </c>
      <c r="BT6" s="87">
        <v>24498238</v>
      </c>
      <c r="BU6" s="88">
        <v>23502340</v>
      </c>
      <c r="BV6" s="87">
        <v>23793304</v>
      </c>
      <c r="BW6" s="88">
        <v>23339445</v>
      </c>
      <c r="BX6" s="87">
        <v>31965497</v>
      </c>
      <c r="BY6" s="87">
        <v>30159894</v>
      </c>
      <c r="BZ6" s="87">
        <v>29144045</v>
      </c>
      <c r="CA6" s="88">
        <v>28545852</v>
      </c>
      <c r="CB6" s="87">
        <v>27906128</v>
      </c>
      <c r="CC6" s="88">
        <v>26963985</v>
      </c>
      <c r="CD6" s="87">
        <v>6276809</v>
      </c>
      <c r="CE6" s="87">
        <v>6187385</v>
      </c>
      <c r="CF6" s="87">
        <v>6152148</v>
      </c>
      <c r="CG6" s="88">
        <v>6001596</v>
      </c>
      <c r="CH6" s="87">
        <v>6026606</v>
      </c>
      <c r="CI6" s="88">
        <v>5593825</v>
      </c>
      <c r="CJ6" s="87">
        <v>13660474</v>
      </c>
      <c r="CK6" s="87">
        <v>13232432</v>
      </c>
      <c r="CL6" s="87">
        <v>12947071</v>
      </c>
      <c r="CM6" s="88">
        <v>12761065</v>
      </c>
      <c r="CN6" s="87">
        <v>12814007</v>
      </c>
      <c r="CO6" s="88">
        <v>12341254</v>
      </c>
      <c r="CP6" s="87">
        <v>71552832</v>
      </c>
      <c r="CQ6" s="87">
        <v>69427671</v>
      </c>
      <c r="CR6" s="87">
        <v>66757090</v>
      </c>
      <c r="CS6" s="88">
        <v>67506597</v>
      </c>
      <c r="CT6" s="87">
        <v>68239668</v>
      </c>
      <c r="CU6" s="88">
        <v>65615459</v>
      </c>
      <c r="CV6" s="87">
        <v>2842782</v>
      </c>
      <c r="CW6" s="87">
        <v>2720281</v>
      </c>
      <c r="CX6" s="87">
        <v>2684873</v>
      </c>
      <c r="CY6" s="88">
        <v>2682788</v>
      </c>
      <c r="CZ6" s="87">
        <v>1252427</v>
      </c>
      <c r="DA6" s="88">
        <v>2276510</v>
      </c>
      <c r="DB6" s="87">
        <v>9825140</v>
      </c>
      <c r="DC6" s="87">
        <v>9690446</v>
      </c>
      <c r="DD6" s="87">
        <v>9754154</v>
      </c>
      <c r="DE6" s="88">
        <v>9373793</v>
      </c>
      <c r="DF6" s="87">
        <v>9395102</v>
      </c>
      <c r="DG6" s="88">
        <v>9044278</v>
      </c>
      <c r="DH6" s="87">
        <v>37358605</v>
      </c>
      <c r="DI6" s="87">
        <v>36297430</v>
      </c>
      <c r="DJ6" s="87">
        <v>35407965</v>
      </c>
      <c r="DK6" s="87">
        <v>33138182</v>
      </c>
      <c r="DL6" s="87">
        <v>32743973</v>
      </c>
      <c r="DM6" s="88">
        <v>31960045</v>
      </c>
      <c r="DN6" s="87">
        <v>12120531</v>
      </c>
      <c r="DO6" s="87">
        <v>11946333</v>
      </c>
      <c r="DP6" s="87">
        <v>12196171</v>
      </c>
      <c r="DQ6" s="88">
        <v>12574055</v>
      </c>
      <c r="DR6" s="87">
        <v>11759072</v>
      </c>
      <c r="DS6" s="88">
        <v>11693562</v>
      </c>
      <c r="DT6" s="87">
        <v>52381850</v>
      </c>
      <c r="DU6" s="87">
        <v>50889846</v>
      </c>
      <c r="DV6" s="87">
        <v>48186853</v>
      </c>
      <c r="DW6" s="88">
        <v>45453899</v>
      </c>
      <c r="DX6" s="87">
        <v>43560282</v>
      </c>
      <c r="DY6" s="88">
        <v>44157059</v>
      </c>
      <c r="DZ6" s="87">
        <v>195018352</v>
      </c>
      <c r="EA6" s="87">
        <v>193572616</v>
      </c>
      <c r="EB6" s="87">
        <v>182808460</v>
      </c>
      <c r="EC6" s="88">
        <v>174145572</v>
      </c>
      <c r="ED6" s="87">
        <v>172211299</v>
      </c>
      <c r="EE6" s="88">
        <v>164219568</v>
      </c>
      <c r="EF6" s="87">
        <v>46449025</v>
      </c>
      <c r="EG6" s="87">
        <v>43813453</v>
      </c>
      <c r="EH6" s="87">
        <v>41821894</v>
      </c>
      <c r="EI6" s="88">
        <v>40798787</v>
      </c>
      <c r="EJ6" s="87">
        <v>38400424</v>
      </c>
      <c r="EK6" s="88">
        <v>36947444</v>
      </c>
      <c r="EL6" s="87">
        <v>5955349</v>
      </c>
      <c r="EM6" s="87">
        <v>5891163</v>
      </c>
      <c r="EN6" s="87">
        <v>5921152</v>
      </c>
      <c r="EO6" s="88">
        <v>5315984</v>
      </c>
      <c r="EP6" s="87">
        <v>5636677</v>
      </c>
      <c r="EQ6" s="88">
        <v>5623500</v>
      </c>
      <c r="ER6" s="87">
        <v>12454469</v>
      </c>
      <c r="ES6" s="87">
        <v>12480103</v>
      </c>
      <c r="ET6" s="87">
        <v>13331202</v>
      </c>
      <c r="EU6" s="88">
        <v>12594070</v>
      </c>
      <c r="EV6" s="87">
        <v>11964432</v>
      </c>
      <c r="EW6" s="88">
        <v>11838126</v>
      </c>
      <c r="EX6" s="87">
        <v>13236434</v>
      </c>
      <c r="EY6" s="87">
        <v>13163133</v>
      </c>
      <c r="EZ6" s="87">
        <v>13046765</v>
      </c>
      <c r="FA6" s="88">
        <v>12518967</v>
      </c>
      <c r="FB6" s="87">
        <v>11525305</v>
      </c>
      <c r="FC6" s="88">
        <v>11249940</v>
      </c>
      <c r="FD6" s="87">
        <v>7548307</v>
      </c>
      <c r="FE6" s="87">
        <v>7246936</v>
      </c>
      <c r="FF6" s="87">
        <v>7212765</v>
      </c>
      <c r="FG6" s="88">
        <v>7375574</v>
      </c>
      <c r="FH6" s="87">
        <v>6888435</v>
      </c>
      <c r="FI6" s="88">
        <v>6455626</v>
      </c>
      <c r="FJ6" s="87">
        <v>40398962</v>
      </c>
      <c r="FK6" s="87">
        <v>38670806</v>
      </c>
      <c r="FL6" s="87">
        <v>38471891</v>
      </c>
      <c r="FM6" s="88">
        <v>34939107</v>
      </c>
      <c r="FN6" s="87">
        <v>34659992</v>
      </c>
      <c r="FO6" s="88">
        <v>33994670</v>
      </c>
      <c r="FP6" s="87">
        <v>9349852</v>
      </c>
      <c r="FQ6" s="87">
        <v>8549068</v>
      </c>
      <c r="FR6" s="87">
        <v>8424746</v>
      </c>
      <c r="FS6" s="88">
        <v>8066472</v>
      </c>
      <c r="FT6" s="87">
        <v>7580837</v>
      </c>
      <c r="FU6" s="88">
        <v>7341652</v>
      </c>
      <c r="FV6" s="87">
        <v>7936043</v>
      </c>
      <c r="FW6" s="87">
        <v>7644717</v>
      </c>
      <c r="FX6" s="87">
        <v>7286621</v>
      </c>
      <c r="FY6" s="88">
        <v>6795340</v>
      </c>
      <c r="FZ6" s="87">
        <v>6540521</v>
      </c>
      <c r="GA6" s="88">
        <v>6201446</v>
      </c>
      <c r="GB6" s="87">
        <v>9515660</v>
      </c>
      <c r="GC6" s="87">
        <v>9103897</v>
      </c>
      <c r="GD6" s="87">
        <v>9073586</v>
      </c>
      <c r="GE6" s="96">
        <v>9129916</v>
      </c>
      <c r="GF6" s="87">
        <v>8548460</v>
      </c>
      <c r="GG6" s="96">
        <v>8421266</v>
      </c>
      <c r="GH6" s="87">
        <v>10660533</v>
      </c>
      <c r="GI6" s="87">
        <v>10499637</v>
      </c>
      <c r="GJ6" s="87">
        <v>9902390</v>
      </c>
      <c r="GK6" s="96">
        <v>9669516</v>
      </c>
      <c r="GL6" s="87">
        <v>10003224</v>
      </c>
      <c r="GM6" s="96">
        <v>8999291</v>
      </c>
      <c r="GN6" s="87">
        <v>17519934</v>
      </c>
      <c r="GO6" s="87">
        <v>17618984</v>
      </c>
      <c r="GP6" s="87">
        <v>17190154</v>
      </c>
      <c r="GQ6" s="96">
        <v>16070500</v>
      </c>
      <c r="GR6" s="87">
        <v>15536045</v>
      </c>
      <c r="GS6" s="96">
        <v>15011326</v>
      </c>
      <c r="GT6" s="87">
        <v>48258851</v>
      </c>
      <c r="GU6" s="87">
        <v>45244129</v>
      </c>
      <c r="GV6" s="87">
        <v>44402086</v>
      </c>
      <c r="GW6" s="96">
        <v>45369945</v>
      </c>
      <c r="GX6" s="87">
        <v>43491529</v>
      </c>
      <c r="GY6" s="96">
        <v>41417859</v>
      </c>
      <c r="GZ6" s="87">
        <v>6657760</v>
      </c>
      <c r="HA6" s="87">
        <v>6470257</v>
      </c>
      <c r="HB6" s="87">
        <v>6028828</v>
      </c>
      <c r="HC6" s="96">
        <v>5843405</v>
      </c>
      <c r="HD6" s="87">
        <v>6085989</v>
      </c>
      <c r="HE6" s="96">
        <v>5697630</v>
      </c>
      <c r="HF6" s="87">
        <v>3906962</v>
      </c>
      <c r="HG6" s="87">
        <v>4168181</v>
      </c>
      <c r="HH6" s="87">
        <v>4156559</v>
      </c>
      <c r="HI6" s="96">
        <v>3957988</v>
      </c>
      <c r="HJ6" s="87">
        <v>3849159</v>
      </c>
      <c r="HK6" s="96">
        <v>3690811</v>
      </c>
      <c r="HL6" s="87">
        <v>33287764</v>
      </c>
      <c r="HM6" s="87">
        <v>32396243</v>
      </c>
      <c r="HN6" s="87">
        <v>31532191</v>
      </c>
      <c r="HO6" s="96">
        <v>30020934</v>
      </c>
      <c r="HP6" s="87">
        <v>16381980</v>
      </c>
      <c r="HQ6" s="96">
        <v>29737210</v>
      </c>
      <c r="HR6" s="87">
        <v>44455976</v>
      </c>
      <c r="HS6" s="87">
        <v>44984540</v>
      </c>
      <c r="HT6" s="87">
        <v>42241577</v>
      </c>
      <c r="HU6" s="96">
        <v>41408617</v>
      </c>
      <c r="HV6" s="87">
        <v>40042139</v>
      </c>
      <c r="HW6" s="96">
        <v>38878919</v>
      </c>
      <c r="HX6" s="87">
        <v>27289395</v>
      </c>
      <c r="HY6" s="87">
        <v>25200173</v>
      </c>
      <c r="HZ6" s="87">
        <v>23824077</v>
      </c>
      <c r="IA6" s="96">
        <v>23826663</v>
      </c>
      <c r="IB6" s="87">
        <v>23578527</v>
      </c>
      <c r="IC6" s="96">
        <v>22619175</v>
      </c>
      <c r="ID6" s="87">
        <v>27208015</v>
      </c>
      <c r="IE6" s="87">
        <v>26512481</v>
      </c>
      <c r="IF6" s="87">
        <v>25115355</v>
      </c>
      <c r="IG6" s="96">
        <v>24623382</v>
      </c>
      <c r="IH6" s="87">
        <v>24559277</v>
      </c>
      <c r="II6" s="96">
        <v>24319179</v>
      </c>
      <c r="IJ6" s="87">
        <v>42109270</v>
      </c>
      <c r="IK6" s="87">
        <v>40369356</v>
      </c>
      <c r="IL6" s="87">
        <v>40008416</v>
      </c>
      <c r="IM6" s="96">
        <v>38222468</v>
      </c>
      <c r="IN6" s="87">
        <v>37705771</v>
      </c>
      <c r="IO6" s="96">
        <v>35910854</v>
      </c>
      <c r="IP6" s="87">
        <v>34005676</v>
      </c>
      <c r="IQ6" s="87">
        <v>33690711</v>
      </c>
      <c r="IR6" s="87">
        <v>34079169</v>
      </c>
      <c r="IS6" s="96">
        <v>34147586</v>
      </c>
      <c r="IT6" s="87">
        <v>31398604</v>
      </c>
      <c r="IU6" s="96">
        <v>28701049</v>
      </c>
      <c r="IV6" s="87">
        <v>17805106</v>
      </c>
      <c r="IW6" s="87">
        <v>17844076</v>
      </c>
      <c r="IX6" s="87">
        <v>17747329</v>
      </c>
      <c r="IY6" s="96">
        <v>18257943</v>
      </c>
      <c r="IZ6" s="87">
        <v>17410997</v>
      </c>
      <c r="JA6" s="96">
        <v>17532932</v>
      </c>
      <c r="JB6" s="87">
        <v>20235433</v>
      </c>
      <c r="JC6" s="87">
        <v>18557906</v>
      </c>
      <c r="JD6" s="87">
        <v>17281656</v>
      </c>
      <c r="JE6" s="96">
        <v>16992421</v>
      </c>
      <c r="JF6" s="87">
        <v>16820117</v>
      </c>
      <c r="JG6" s="96">
        <v>16660308</v>
      </c>
      <c r="JH6" s="96">
        <v>81654035</v>
      </c>
      <c r="JI6" s="96">
        <v>78324392</v>
      </c>
      <c r="JJ6" s="96">
        <v>74956503</v>
      </c>
      <c r="JK6" s="96">
        <v>74263525</v>
      </c>
      <c r="JL6" s="96">
        <v>68981214</v>
      </c>
      <c r="JM6" s="96">
        <v>65386965</v>
      </c>
      <c r="JN6" s="96">
        <v>7804280</v>
      </c>
      <c r="JO6" s="96">
        <v>7760263</v>
      </c>
      <c r="JP6" s="96">
        <v>7560405</v>
      </c>
      <c r="JQ6" s="96">
        <v>7563702</v>
      </c>
      <c r="JR6" s="96">
        <v>7370195</v>
      </c>
      <c r="JS6" s="96">
        <v>7325772</v>
      </c>
      <c r="JT6" s="96">
        <v>10383556</v>
      </c>
      <c r="JU6" s="96">
        <v>10136570</v>
      </c>
      <c r="JV6" s="96">
        <v>10361753</v>
      </c>
      <c r="JW6" s="96">
        <v>9840472</v>
      </c>
      <c r="JX6" s="96">
        <v>9774454</v>
      </c>
      <c r="JY6" s="96">
        <v>9360068</v>
      </c>
      <c r="JZ6" s="96">
        <v>6861627</v>
      </c>
      <c r="KA6" s="96">
        <v>6577926</v>
      </c>
      <c r="KB6" s="96">
        <v>6640470</v>
      </c>
      <c r="KC6" s="96">
        <v>6396278</v>
      </c>
      <c r="KD6" s="96">
        <v>5967056</v>
      </c>
      <c r="KE6" s="96">
        <v>5577070</v>
      </c>
      <c r="KF6" s="96">
        <v>32092549</v>
      </c>
      <c r="KG6" s="96">
        <v>30772036</v>
      </c>
      <c r="KH6" s="96">
        <v>30011965</v>
      </c>
      <c r="KI6" s="96">
        <v>29664569</v>
      </c>
      <c r="KJ6" s="96">
        <v>28759072</v>
      </c>
      <c r="KK6" s="96">
        <v>27781057</v>
      </c>
      <c r="KL6" s="96">
        <v>5785875</v>
      </c>
      <c r="KM6" s="96">
        <v>5377611</v>
      </c>
      <c r="KN6" s="96">
        <v>5349461</v>
      </c>
      <c r="KO6" s="96">
        <v>5268880</v>
      </c>
      <c r="KP6" s="96">
        <v>5317030</v>
      </c>
      <c r="KQ6" s="96">
        <v>5424942</v>
      </c>
      <c r="KR6" s="88">
        <v>22425480</v>
      </c>
      <c r="KS6" s="88">
        <v>21145240</v>
      </c>
      <c r="KT6" s="88">
        <v>20297602</v>
      </c>
      <c r="KU6" s="88">
        <v>18957111</v>
      </c>
      <c r="KV6" s="88">
        <v>18731147</v>
      </c>
      <c r="KW6" s="88">
        <v>18328589</v>
      </c>
      <c r="KX6" s="88">
        <v>128940724</v>
      </c>
      <c r="KY6" s="88">
        <v>122878240</v>
      </c>
      <c r="KZ6" s="88">
        <v>117316433</v>
      </c>
      <c r="LA6" s="88">
        <v>114299511</v>
      </c>
      <c r="LB6" s="88">
        <v>110598927</v>
      </c>
      <c r="LC6" s="88">
        <v>108304968</v>
      </c>
      <c r="LD6" s="88">
        <v>5167697</v>
      </c>
      <c r="LE6" s="88">
        <v>5130364</v>
      </c>
      <c r="LF6" s="88">
        <v>5294008</v>
      </c>
      <c r="LG6" s="88">
        <v>4987216</v>
      </c>
      <c r="LH6" s="88">
        <v>4931252</v>
      </c>
      <c r="LI6" s="88">
        <v>5019213</v>
      </c>
      <c r="LJ6" s="88">
        <v>8272819</v>
      </c>
      <c r="LK6" s="88">
        <v>8354551</v>
      </c>
      <c r="LL6" s="88">
        <v>7636117</v>
      </c>
      <c r="LM6" s="88">
        <v>7732766</v>
      </c>
      <c r="LN6" s="88">
        <v>7450496</v>
      </c>
      <c r="LO6" s="88">
        <v>7441870</v>
      </c>
      <c r="LP6" s="88">
        <v>116918360</v>
      </c>
      <c r="LQ6" s="88">
        <v>116978417</v>
      </c>
      <c r="LR6" s="88">
        <v>112255598</v>
      </c>
      <c r="LS6" s="88">
        <v>106331902</v>
      </c>
      <c r="LT6" s="88">
        <v>103798576</v>
      </c>
      <c r="LU6" s="88">
        <v>100989935</v>
      </c>
      <c r="LV6" s="88">
        <v>9681285</v>
      </c>
      <c r="LW6" s="88">
        <v>9331008</v>
      </c>
      <c r="LX6" s="88">
        <v>9395291</v>
      </c>
      <c r="LY6" s="88">
        <v>9333945</v>
      </c>
      <c r="LZ6" s="88">
        <v>9317265</v>
      </c>
      <c r="MA6" s="88">
        <v>9268951</v>
      </c>
      <c r="MB6" s="88">
        <v>4781687</v>
      </c>
      <c r="MC6" s="88">
        <v>4536064</v>
      </c>
      <c r="MD6" s="88">
        <v>4589112</v>
      </c>
      <c r="ME6" s="88">
        <v>4345637</v>
      </c>
      <c r="MF6" s="88">
        <v>4411814</v>
      </c>
      <c r="MG6" s="88">
        <v>4275818</v>
      </c>
      <c r="MH6" s="88">
        <v>61824692</v>
      </c>
      <c r="MI6" s="88">
        <v>60931893</v>
      </c>
      <c r="MJ6" s="88">
        <v>57866487</v>
      </c>
      <c r="MK6" s="88">
        <v>55824454</v>
      </c>
      <c r="ML6" s="88">
        <v>53680146</v>
      </c>
      <c r="MM6" s="88">
        <v>52874981</v>
      </c>
      <c r="MN6" s="88">
        <v>3544531</v>
      </c>
      <c r="MO6" s="88">
        <v>3579493</v>
      </c>
      <c r="MP6" s="88">
        <v>3319711</v>
      </c>
      <c r="MQ6" s="88">
        <v>3283638</v>
      </c>
      <c r="MR6" s="88">
        <v>3348886</v>
      </c>
      <c r="MS6" s="88">
        <v>3325286</v>
      </c>
      <c r="MT6" s="88">
        <v>5699071</v>
      </c>
      <c r="MU6" s="88">
        <v>5516565</v>
      </c>
      <c r="MV6" s="88">
        <v>5806276</v>
      </c>
      <c r="MW6" s="88">
        <v>5334688</v>
      </c>
      <c r="MX6" s="88">
        <v>5372605</v>
      </c>
      <c r="MY6" s="88">
        <v>5167726</v>
      </c>
      <c r="MZ6" s="87">
        <v>6930094</v>
      </c>
      <c r="NA6" s="87">
        <v>6923357</v>
      </c>
      <c r="NB6" s="87">
        <v>6636828</v>
      </c>
      <c r="NC6" s="88">
        <v>6398729</v>
      </c>
      <c r="ND6" s="87">
        <v>6641877</v>
      </c>
      <c r="NE6" s="88">
        <v>6502447</v>
      </c>
      <c r="NF6" s="87">
        <v>31349351</v>
      </c>
      <c r="NG6" s="87">
        <v>29824162</v>
      </c>
      <c r="NH6" s="87">
        <v>29473371</v>
      </c>
      <c r="NI6" s="88">
        <v>28090183</v>
      </c>
      <c r="NJ6" s="87">
        <v>27675421</v>
      </c>
      <c r="NK6" s="88">
        <v>26413690</v>
      </c>
      <c r="NL6" s="87">
        <v>26836545</v>
      </c>
      <c r="NM6" s="87">
        <v>26177547</v>
      </c>
      <c r="NN6" s="87">
        <v>24838623</v>
      </c>
      <c r="NO6" s="88">
        <v>24356217</v>
      </c>
      <c r="NP6" s="87">
        <v>25260226</v>
      </c>
      <c r="NQ6" s="88">
        <v>24456274</v>
      </c>
      <c r="NR6" s="87">
        <v>53797849</v>
      </c>
      <c r="NS6" s="87">
        <v>54243893</v>
      </c>
      <c r="NT6" s="87">
        <v>51708179</v>
      </c>
      <c r="NU6" s="88">
        <v>49669999</v>
      </c>
      <c r="NV6" s="87">
        <v>48705020</v>
      </c>
      <c r="NW6" s="88">
        <v>46989081</v>
      </c>
      <c r="NX6" s="87">
        <v>62319146</v>
      </c>
      <c r="NY6" s="87">
        <v>60373493</v>
      </c>
      <c r="NZ6" s="87">
        <v>60480100</v>
      </c>
      <c r="OA6" s="88">
        <v>58055746</v>
      </c>
      <c r="OB6" s="87">
        <v>56007925</v>
      </c>
      <c r="OC6" s="88">
        <v>54825074</v>
      </c>
      <c r="OD6" s="87">
        <v>37563029</v>
      </c>
      <c r="OE6" s="87">
        <v>35632399</v>
      </c>
      <c r="OF6" s="87">
        <v>34829678</v>
      </c>
      <c r="OG6" s="88">
        <v>34637702</v>
      </c>
      <c r="OH6" s="87">
        <v>34648698</v>
      </c>
      <c r="OI6" s="88">
        <v>34084251</v>
      </c>
      <c r="OJ6" s="87">
        <v>37312840</v>
      </c>
      <c r="OK6" s="87">
        <v>34764431</v>
      </c>
      <c r="OL6" s="87">
        <v>34944153</v>
      </c>
      <c r="OM6" s="88">
        <v>34268097</v>
      </c>
      <c r="ON6" s="87">
        <v>34184091</v>
      </c>
      <c r="OO6" s="88">
        <v>32055672</v>
      </c>
      <c r="OP6" s="87">
        <v>4370474</v>
      </c>
      <c r="OQ6" s="87">
        <v>4162517</v>
      </c>
      <c r="OR6" s="87">
        <v>4343883</v>
      </c>
      <c r="OS6" s="88">
        <v>4069205</v>
      </c>
      <c r="OT6" s="87">
        <v>4252113</v>
      </c>
      <c r="OU6" s="88">
        <v>4148334</v>
      </c>
      <c r="OV6" s="87">
        <v>27697606</v>
      </c>
      <c r="OW6" s="87">
        <v>26990425</v>
      </c>
      <c r="OX6" s="87">
        <v>26323431</v>
      </c>
      <c r="OY6" s="88">
        <v>25524943</v>
      </c>
      <c r="OZ6" s="87">
        <v>25186626</v>
      </c>
      <c r="PA6" s="88">
        <v>24924510</v>
      </c>
      <c r="PB6" s="87">
        <v>34963075</v>
      </c>
      <c r="PC6" s="87">
        <v>33063433</v>
      </c>
      <c r="PD6" s="87">
        <v>31232969</v>
      </c>
      <c r="PE6" s="88">
        <v>30775538</v>
      </c>
      <c r="PF6" s="87">
        <v>30920549</v>
      </c>
      <c r="PG6" s="88">
        <v>31037003</v>
      </c>
      <c r="PH6" s="87">
        <v>26946875</v>
      </c>
      <c r="PI6" s="87">
        <v>25800467</v>
      </c>
      <c r="PJ6" s="87">
        <v>24881356</v>
      </c>
      <c r="PK6" s="88">
        <v>23750201</v>
      </c>
      <c r="PL6" s="87">
        <v>23136433</v>
      </c>
      <c r="PM6" s="88">
        <v>22945793</v>
      </c>
      <c r="PN6" s="87">
        <v>5857778</v>
      </c>
      <c r="PO6" s="87">
        <v>5448919</v>
      </c>
      <c r="PP6" s="87">
        <v>5428807</v>
      </c>
      <c r="PQ6" s="88">
        <v>5548913</v>
      </c>
      <c r="PR6" s="87">
        <v>5579230</v>
      </c>
      <c r="PS6" s="88">
        <v>5557516</v>
      </c>
      <c r="PT6" s="87">
        <v>103452016</v>
      </c>
      <c r="PU6" s="87">
        <v>97530396</v>
      </c>
      <c r="PV6" s="87">
        <v>97389051</v>
      </c>
      <c r="PW6" s="88">
        <v>93214233</v>
      </c>
      <c r="PX6" s="87">
        <v>89065013</v>
      </c>
      <c r="PY6" s="88">
        <v>82214917</v>
      </c>
      <c r="PZ6" s="87">
        <v>10995493</v>
      </c>
      <c r="QA6" s="87">
        <v>10674787</v>
      </c>
      <c r="QB6" s="87">
        <v>10324249</v>
      </c>
      <c r="QC6" s="88">
        <v>10108401</v>
      </c>
      <c r="QD6" s="88">
        <v>10102122</v>
      </c>
      <c r="QE6" s="88">
        <v>9404076</v>
      </c>
      <c r="QF6" s="88">
        <v>28608111</v>
      </c>
      <c r="QG6" s="88">
        <v>27175467</v>
      </c>
      <c r="QH6" s="88">
        <v>26045115</v>
      </c>
      <c r="QI6" s="88">
        <v>25544126</v>
      </c>
      <c r="QJ6" s="88">
        <v>26608914</v>
      </c>
      <c r="QK6" s="88">
        <v>25853538</v>
      </c>
      <c r="QL6" s="88">
        <v>42790319</v>
      </c>
      <c r="QM6" s="88">
        <v>42065175</v>
      </c>
      <c r="QN6" s="88">
        <v>39947981</v>
      </c>
      <c r="QO6" s="88">
        <v>37354551</v>
      </c>
      <c r="QP6" s="88">
        <v>37741594</v>
      </c>
      <c r="QQ6" s="88">
        <v>36079726</v>
      </c>
      <c r="QR6" s="88">
        <v>44947653</v>
      </c>
      <c r="QS6" s="88">
        <v>43073528</v>
      </c>
      <c r="QT6" s="88">
        <v>42509609</v>
      </c>
      <c r="QU6" s="88">
        <v>40230534</v>
      </c>
      <c r="QV6" s="88">
        <v>38521556</v>
      </c>
      <c r="QW6" s="88">
        <v>37458495</v>
      </c>
      <c r="QX6" s="88">
        <v>27707625</v>
      </c>
      <c r="QY6" s="88">
        <v>25354917</v>
      </c>
      <c r="QZ6" s="88">
        <v>24756547</v>
      </c>
      <c r="RA6" s="88">
        <v>23128156</v>
      </c>
      <c r="RB6" s="88">
        <v>23248462</v>
      </c>
      <c r="RC6" s="88">
        <v>22586030</v>
      </c>
      <c r="RD6" s="88">
        <v>28281767</v>
      </c>
      <c r="RE6" s="88">
        <v>26135554</v>
      </c>
      <c r="RF6" s="88">
        <v>25769706</v>
      </c>
      <c r="RG6" s="88">
        <v>23592007</v>
      </c>
      <c r="RH6" s="88">
        <v>23259871</v>
      </c>
      <c r="RI6" s="88">
        <v>23108879</v>
      </c>
      <c r="RJ6" s="88">
        <v>39590548</v>
      </c>
      <c r="RK6" s="88">
        <v>38774896</v>
      </c>
      <c r="RL6" s="88">
        <v>39314014</v>
      </c>
      <c r="RM6" s="88">
        <v>38772408</v>
      </c>
      <c r="RN6" s="88">
        <v>37318752</v>
      </c>
      <c r="RO6" s="88">
        <v>36258294</v>
      </c>
      <c r="RP6" s="88">
        <v>1862809</v>
      </c>
      <c r="RQ6" s="88">
        <v>2028896</v>
      </c>
      <c r="RR6" s="88">
        <v>1828187</v>
      </c>
      <c r="RS6" s="88">
        <v>1890478</v>
      </c>
      <c r="RT6" s="88">
        <v>1913171</v>
      </c>
      <c r="RU6" s="88">
        <v>1895368</v>
      </c>
      <c r="RV6" s="88">
        <v>30585589</v>
      </c>
      <c r="RW6" s="88">
        <v>29757879</v>
      </c>
      <c r="RX6" s="88">
        <v>28491273</v>
      </c>
      <c r="RY6" s="88">
        <v>28296670</v>
      </c>
      <c r="RZ6" s="88">
        <v>27622400</v>
      </c>
      <c r="SA6" s="88">
        <v>27796747</v>
      </c>
      <c r="SB6" s="88">
        <v>2292716</v>
      </c>
      <c r="SC6" s="88">
        <v>2126771</v>
      </c>
      <c r="SD6" s="88">
        <v>1769363</v>
      </c>
      <c r="SE6" s="88">
        <v>1716237</v>
      </c>
      <c r="SF6" s="88">
        <v>1656591</v>
      </c>
      <c r="SG6" s="88">
        <v>1695942</v>
      </c>
      <c r="SH6" s="88">
        <v>2445354</v>
      </c>
      <c r="SI6" s="88">
        <v>2104242</v>
      </c>
      <c r="SJ6" s="88">
        <v>2142420</v>
      </c>
      <c r="SK6" s="88">
        <v>2012280</v>
      </c>
      <c r="SL6" s="88">
        <v>1905126</v>
      </c>
      <c r="SM6" s="88">
        <v>1849161</v>
      </c>
      <c r="SN6" s="88">
        <v>7150254</v>
      </c>
      <c r="SO6" s="88">
        <v>6898411</v>
      </c>
      <c r="SP6" s="88">
        <v>6926405</v>
      </c>
      <c r="SQ6" s="88">
        <v>6680452</v>
      </c>
      <c r="SR6" s="88">
        <v>6791658</v>
      </c>
      <c r="SS6" s="88">
        <v>6764508</v>
      </c>
      <c r="ST6" s="88">
        <v>8704586</v>
      </c>
      <c r="SU6" s="88">
        <v>8696429</v>
      </c>
      <c r="SV6" s="88">
        <v>8604470</v>
      </c>
      <c r="SW6" s="88">
        <v>8341950</v>
      </c>
      <c r="SX6" s="88">
        <v>8565856</v>
      </c>
      <c r="SY6" s="88">
        <v>8322172</v>
      </c>
    </row>
    <row r="7" spans="1:519">
      <c r="A7" s="84"/>
      <c r="B7" s="85"/>
      <c r="C7" s="86" t="s">
        <v>320</v>
      </c>
      <c r="D7" s="87">
        <v>3709452</v>
      </c>
      <c r="E7" s="87">
        <v>3784367</v>
      </c>
      <c r="F7" s="87">
        <v>3150588</v>
      </c>
      <c r="G7" s="88">
        <v>3222871</v>
      </c>
      <c r="H7" s="87">
        <v>2993049</v>
      </c>
      <c r="I7" s="88">
        <v>2768278</v>
      </c>
      <c r="J7" s="87">
        <v>317104</v>
      </c>
      <c r="K7" s="87">
        <v>348799</v>
      </c>
      <c r="L7" s="87">
        <v>379738</v>
      </c>
      <c r="M7" s="88">
        <v>426736</v>
      </c>
      <c r="N7" s="87">
        <v>470394</v>
      </c>
      <c r="O7" s="88">
        <v>494595</v>
      </c>
      <c r="P7" s="87">
        <v>297718</v>
      </c>
      <c r="Q7" s="87">
        <v>267175</v>
      </c>
      <c r="R7" s="87">
        <v>236377</v>
      </c>
      <c r="S7" s="88">
        <v>254651</v>
      </c>
      <c r="T7" s="87">
        <v>199877</v>
      </c>
      <c r="U7" s="88">
        <v>346658</v>
      </c>
      <c r="V7" s="87">
        <v>187704</v>
      </c>
      <c r="W7" s="87">
        <v>137084</v>
      </c>
      <c r="X7" s="87">
        <v>157724</v>
      </c>
      <c r="Y7" s="88">
        <v>165569</v>
      </c>
      <c r="Z7" s="87">
        <v>155333</v>
      </c>
      <c r="AA7" s="88">
        <v>146881</v>
      </c>
      <c r="AB7" s="87">
        <v>266033</v>
      </c>
      <c r="AC7" s="87">
        <v>262871</v>
      </c>
      <c r="AD7" s="87">
        <v>280934</v>
      </c>
      <c r="AE7" s="88">
        <v>429327</v>
      </c>
      <c r="AF7" s="87">
        <v>488661</v>
      </c>
      <c r="AG7" s="88">
        <v>302846</v>
      </c>
      <c r="AH7" s="87">
        <v>300298</v>
      </c>
      <c r="AI7" s="87">
        <v>305679</v>
      </c>
      <c r="AJ7" s="87">
        <v>253997</v>
      </c>
      <c r="AK7" s="88">
        <v>281190</v>
      </c>
      <c r="AL7" s="87">
        <v>271970</v>
      </c>
      <c r="AM7" s="88">
        <v>199838</v>
      </c>
      <c r="AN7" s="87">
        <v>302824</v>
      </c>
      <c r="AO7" s="87">
        <v>360551</v>
      </c>
      <c r="AP7" s="87">
        <v>335340</v>
      </c>
      <c r="AQ7" s="88">
        <v>480220</v>
      </c>
      <c r="AR7" s="87">
        <v>298461</v>
      </c>
      <c r="AS7" s="88">
        <v>239376</v>
      </c>
      <c r="AT7" s="87">
        <v>1353801</v>
      </c>
      <c r="AU7" s="87">
        <v>1065863</v>
      </c>
      <c r="AV7" s="87">
        <v>903777</v>
      </c>
      <c r="AW7" s="88">
        <v>854151</v>
      </c>
      <c r="AX7" s="87">
        <v>776356</v>
      </c>
      <c r="AY7" s="88">
        <v>885201</v>
      </c>
      <c r="AZ7" s="87">
        <v>851511</v>
      </c>
      <c r="BA7" s="87">
        <v>647735</v>
      </c>
      <c r="BB7" s="87">
        <v>672980</v>
      </c>
      <c r="BC7" s="88">
        <v>808244</v>
      </c>
      <c r="BD7" s="87">
        <v>741540</v>
      </c>
      <c r="BE7" s="88">
        <v>1043114</v>
      </c>
      <c r="BF7" s="87">
        <v>3536818</v>
      </c>
      <c r="BG7" s="87">
        <v>4332890</v>
      </c>
      <c r="BH7" s="87">
        <v>5055525</v>
      </c>
      <c r="BI7" s="88">
        <v>5061784</v>
      </c>
      <c r="BJ7" s="87">
        <v>4649758</v>
      </c>
      <c r="BK7" s="88">
        <v>4532201</v>
      </c>
      <c r="BL7" s="87">
        <v>218369</v>
      </c>
      <c r="BM7" s="87">
        <v>163955</v>
      </c>
      <c r="BN7" s="87">
        <v>170428</v>
      </c>
      <c r="BO7" s="88">
        <v>170864</v>
      </c>
      <c r="BP7" s="87">
        <v>171770</v>
      </c>
      <c r="BQ7" s="88">
        <v>284073</v>
      </c>
      <c r="BR7" s="87">
        <v>862078</v>
      </c>
      <c r="BS7" s="87">
        <v>805978</v>
      </c>
      <c r="BT7" s="87">
        <v>686844</v>
      </c>
      <c r="BU7" s="88">
        <v>680750</v>
      </c>
      <c r="BV7" s="87">
        <v>539980</v>
      </c>
      <c r="BW7" s="88">
        <v>496440</v>
      </c>
      <c r="BX7" s="87">
        <v>1187537</v>
      </c>
      <c r="BY7" s="87">
        <v>1275351</v>
      </c>
      <c r="BZ7" s="87">
        <v>895697</v>
      </c>
      <c r="CA7" s="88">
        <v>818693</v>
      </c>
      <c r="CB7" s="87">
        <v>739215</v>
      </c>
      <c r="CC7" s="88">
        <v>1535604</v>
      </c>
      <c r="CD7" s="87">
        <v>349322</v>
      </c>
      <c r="CE7" s="87">
        <v>364562</v>
      </c>
      <c r="CF7" s="87">
        <v>426615</v>
      </c>
      <c r="CG7" s="88">
        <v>378888</v>
      </c>
      <c r="CH7" s="87">
        <v>309159</v>
      </c>
      <c r="CI7" s="88">
        <v>372814</v>
      </c>
      <c r="CJ7" s="87">
        <v>594463</v>
      </c>
      <c r="CK7" s="87">
        <v>596453</v>
      </c>
      <c r="CL7" s="87">
        <v>696891</v>
      </c>
      <c r="CM7" s="88">
        <v>553179</v>
      </c>
      <c r="CN7" s="87">
        <v>479610</v>
      </c>
      <c r="CO7" s="88">
        <v>458827</v>
      </c>
      <c r="CP7" s="87">
        <v>2771160</v>
      </c>
      <c r="CQ7" s="87">
        <v>2619778</v>
      </c>
      <c r="CR7" s="87">
        <v>2695110</v>
      </c>
      <c r="CS7" s="88">
        <v>2879693</v>
      </c>
      <c r="CT7" s="87">
        <v>2763639</v>
      </c>
      <c r="CU7" s="88">
        <v>2950069</v>
      </c>
      <c r="CV7" s="87">
        <v>193677</v>
      </c>
      <c r="CW7" s="87">
        <v>195538</v>
      </c>
      <c r="CX7" s="87">
        <v>184785</v>
      </c>
      <c r="CY7" s="88">
        <v>196569</v>
      </c>
      <c r="CZ7" s="87">
        <v>105648</v>
      </c>
      <c r="DA7" s="88">
        <v>191404</v>
      </c>
      <c r="DB7" s="87">
        <v>654554</v>
      </c>
      <c r="DC7" s="87">
        <v>483217</v>
      </c>
      <c r="DD7" s="87">
        <v>485286</v>
      </c>
      <c r="DE7" s="88">
        <v>495054</v>
      </c>
      <c r="DF7" s="87">
        <v>471392</v>
      </c>
      <c r="DG7" s="88">
        <v>526412</v>
      </c>
      <c r="DH7" s="87">
        <v>736091</v>
      </c>
      <c r="DI7" s="87">
        <v>725666</v>
      </c>
      <c r="DJ7" s="87">
        <v>658888</v>
      </c>
      <c r="DK7" s="87">
        <v>637109</v>
      </c>
      <c r="DL7" s="87">
        <v>691673</v>
      </c>
      <c r="DM7" s="88">
        <v>589847</v>
      </c>
      <c r="DN7" s="87">
        <v>596524</v>
      </c>
      <c r="DO7" s="87">
        <v>659289</v>
      </c>
      <c r="DP7" s="87">
        <v>647313</v>
      </c>
      <c r="DQ7" s="88">
        <v>569641</v>
      </c>
      <c r="DR7" s="87">
        <v>499711</v>
      </c>
      <c r="DS7" s="88">
        <v>481884</v>
      </c>
      <c r="DT7" s="87">
        <v>1385059</v>
      </c>
      <c r="DU7" s="87">
        <v>1418571</v>
      </c>
      <c r="DV7" s="87">
        <v>1395863</v>
      </c>
      <c r="DW7" s="88">
        <v>1281143</v>
      </c>
      <c r="DX7" s="87">
        <v>1409966</v>
      </c>
      <c r="DY7" s="88">
        <v>1344939</v>
      </c>
      <c r="DZ7" s="87">
        <v>5291182</v>
      </c>
      <c r="EA7" s="87">
        <v>5956518</v>
      </c>
      <c r="EB7" s="87">
        <v>6025158</v>
      </c>
      <c r="EC7" s="88">
        <v>5672577</v>
      </c>
      <c r="ED7" s="87">
        <v>5686935</v>
      </c>
      <c r="EE7" s="88">
        <v>5057659</v>
      </c>
      <c r="EF7" s="87">
        <v>957925</v>
      </c>
      <c r="EG7" s="87">
        <v>815039</v>
      </c>
      <c r="EH7" s="87">
        <v>1046085</v>
      </c>
      <c r="EI7" s="88">
        <v>618839</v>
      </c>
      <c r="EJ7" s="87">
        <v>477695</v>
      </c>
      <c r="EK7" s="88">
        <v>502158</v>
      </c>
      <c r="EL7" s="87">
        <v>302367</v>
      </c>
      <c r="EM7" s="87">
        <v>296345</v>
      </c>
      <c r="EN7" s="87">
        <v>298035</v>
      </c>
      <c r="EO7" s="88">
        <v>407946</v>
      </c>
      <c r="EP7" s="87">
        <v>351695</v>
      </c>
      <c r="EQ7" s="88">
        <v>552695</v>
      </c>
      <c r="ER7" s="87">
        <v>493949</v>
      </c>
      <c r="ES7" s="87">
        <v>450841</v>
      </c>
      <c r="ET7" s="87">
        <v>443459</v>
      </c>
      <c r="EU7" s="88">
        <v>407480</v>
      </c>
      <c r="EV7" s="87">
        <v>336216</v>
      </c>
      <c r="EW7" s="88">
        <v>314455</v>
      </c>
      <c r="EX7" s="87">
        <v>778997</v>
      </c>
      <c r="EY7" s="87">
        <v>785407</v>
      </c>
      <c r="EZ7" s="87">
        <v>716830</v>
      </c>
      <c r="FA7" s="88">
        <v>815335</v>
      </c>
      <c r="FB7" s="87">
        <v>774542</v>
      </c>
      <c r="FC7" s="88">
        <v>788431</v>
      </c>
      <c r="FD7" s="87">
        <v>328649</v>
      </c>
      <c r="FE7" s="87">
        <v>523632</v>
      </c>
      <c r="FF7" s="87">
        <v>409380</v>
      </c>
      <c r="FG7" s="88">
        <v>344826</v>
      </c>
      <c r="FH7" s="87">
        <v>330468</v>
      </c>
      <c r="FI7" s="88">
        <v>341511</v>
      </c>
      <c r="FJ7" s="87">
        <v>2946388</v>
      </c>
      <c r="FK7" s="87">
        <v>2466220</v>
      </c>
      <c r="FL7" s="87">
        <v>2220639</v>
      </c>
      <c r="FM7" s="88">
        <v>2169158</v>
      </c>
      <c r="FN7" s="87">
        <v>2146162</v>
      </c>
      <c r="FO7" s="88">
        <v>2175669</v>
      </c>
      <c r="FP7" s="87">
        <v>468600</v>
      </c>
      <c r="FQ7" s="87">
        <v>356486</v>
      </c>
      <c r="FR7" s="87">
        <v>342051</v>
      </c>
      <c r="FS7" s="88">
        <v>240107</v>
      </c>
      <c r="FT7" s="87">
        <v>237718</v>
      </c>
      <c r="FU7" s="88">
        <v>248561</v>
      </c>
      <c r="FV7" s="87">
        <v>242710</v>
      </c>
      <c r="FW7" s="87">
        <v>272563</v>
      </c>
      <c r="FX7" s="87">
        <v>273458</v>
      </c>
      <c r="FY7" s="88">
        <v>356576</v>
      </c>
      <c r="FZ7" s="87">
        <v>473345</v>
      </c>
      <c r="GA7" s="88">
        <v>300342</v>
      </c>
      <c r="GB7" s="87">
        <v>815874</v>
      </c>
      <c r="GC7" s="87">
        <v>605823</v>
      </c>
      <c r="GD7" s="87">
        <v>503089</v>
      </c>
      <c r="GE7" s="96">
        <v>578319</v>
      </c>
      <c r="GF7" s="87">
        <v>493478</v>
      </c>
      <c r="GG7" s="96">
        <v>644431</v>
      </c>
      <c r="GH7" s="87">
        <v>626929</v>
      </c>
      <c r="GI7" s="87">
        <v>762551</v>
      </c>
      <c r="GJ7" s="87">
        <v>670040</v>
      </c>
      <c r="GK7" s="96">
        <v>704836</v>
      </c>
      <c r="GL7" s="87">
        <v>570103</v>
      </c>
      <c r="GM7" s="96">
        <v>854954</v>
      </c>
      <c r="GN7" s="87">
        <v>764097</v>
      </c>
      <c r="GO7" s="87">
        <v>693037</v>
      </c>
      <c r="GP7" s="87">
        <v>645072</v>
      </c>
      <c r="GQ7" s="96">
        <v>713864</v>
      </c>
      <c r="GR7" s="87">
        <v>830396</v>
      </c>
      <c r="GS7" s="96">
        <v>1091779</v>
      </c>
      <c r="GT7" s="87">
        <v>1534324</v>
      </c>
      <c r="GU7" s="87">
        <v>1328135</v>
      </c>
      <c r="GV7" s="87">
        <v>1259156</v>
      </c>
      <c r="GW7" s="96">
        <v>1307247</v>
      </c>
      <c r="GX7" s="87">
        <v>1050500</v>
      </c>
      <c r="GY7" s="96">
        <v>1089888</v>
      </c>
      <c r="GZ7" s="87">
        <v>547473</v>
      </c>
      <c r="HA7" s="87">
        <v>525963</v>
      </c>
      <c r="HB7" s="87">
        <v>464570</v>
      </c>
      <c r="HC7" s="96">
        <v>495281</v>
      </c>
      <c r="HD7" s="87">
        <v>495830</v>
      </c>
      <c r="HE7" s="96">
        <v>509134</v>
      </c>
      <c r="HF7" s="87">
        <v>220165</v>
      </c>
      <c r="HG7" s="87">
        <v>240179</v>
      </c>
      <c r="HH7" s="87">
        <v>200466</v>
      </c>
      <c r="HI7" s="96">
        <v>194325</v>
      </c>
      <c r="HJ7" s="87">
        <v>240621</v>
      </c>
      <c r="HK7" s="96">
        <v>391464</v>
      </c>
      <c r="HL7" s="87">
        <v>1074984</v>
      </c>
      <c r="HM7" s="87">
        <v>1015944</v>
      </c>
      <c r="HN7" s="87">
        <v>979752</v>
      </c>
      <c r="HO7" s="96">
        <v>1582089</v>
      </c>
      <c r="HP7" s="87">
        <v>662879</v>
      </c>
      <c r="HQ7" s="96">
        <v>1138675</v>
      </c>
      <c r="HR7" s="87">
        <v>2448442</v>
      </c>
      <c r="HS7" s="87">
        <v>1698248</v>
      </c>
      <c r="HT7" s="87">
        <v>2392045</v>
      </c>
      <c r="HU7" s="96">
        <v>2261081</v>
      </c>
      <c r="HV7" s="87">
        <v>1900913</v>
      </c>
      <c r="HW7" s="96">
        <v>1785160</v>
      </c>
      <c r="HX7" s="87">
        <v>576898</v>
      </c>
      <c r="HY7" s="87">
        <v>561903</v>
      </c>
      <c r="HZ7" s="87">
        <v>571050</v>
      </c>
      <c r="IA7" s="96">
        <v>562468</v>
      </c>
      <c r="IB7" s="87">
        <v>571346</v>
      </c>
      <c r="IC7" s="96">
        <v>558899</v>
      </c>
      <c r="ID7" s="87">
        <v>890236</v>
      </c>
      <c r="IE7" s="87">
        <v>719118</v>
      </c>
      <c r="IF7" s="87">
        <v>622284</v>
      </c>
      <c r="IG7" s="96">
        <v>535713</v>
      </c>
      <c r="IH7" s="87">
        <v>462035</v>
      </c>
      <c r="II7" s="96">
        <v>392484</v>
      </c>
      <c r="IJ7" s="87">
        <v>1566305</v>
      </c>
      <c r="IK7" s="87">
        <v>1353167</v>
      </c>
      <c r="IL7" s="87">
        <v>1305761</v>
      </c>
      <c r="IM7" s="96">
        <v>1114238</v>
      </c>
      <c r="IN7" s="87">
        <v>1076023</v>
      </c>
      <c r="IO7" s="96">
        <v>986996</v>
      </c>
      <c r="IP7" s="87">
        <v>1050357</v>
      </c>
      <c r="IQ7" s="87">
        <v>967613</v>
      </c>
      <c r="IR7" s="87">
        <v>965112</v>
      </c>
      <c r="IS7" s="96">
        <v>919135</v>
      </c>
      <c r="IT7" s="87">
        <v>1672849</v>
      </c>
      <c r="IU7" s="96">
        <v>1881582</v>
      </c>
      <c r="IV7" s="87">
        <v>646644</v>
      </c>
      <c r="IW7" s="87">
        <v>657931</v>
      </c>
      <c r="IX7" s="87">
        <v>483673</v>
      </c>
      <c r="IY7" s="96">
        <v>531543</v>
      </c>
      <c r="IZ7" s="87">
        <v>458990</v>
      </c>
      <c r="JA7" s="96">
        <v>405131</v>
      </c>
      <c r="JB7" s="87">
        <v>393607</v>
      </c>
      <c r="JC7" s="87">
        <v>353887</v>
      </c>
      <c r="JD7" s="87">
        <v>350765</v>
      </c>
      <c r="JE7" s="96">
        <v>263221</v>
      </c>
      <c r="JF7" s="87">
        <v>245710</v>
      </c>
      <c r="JG7" s="96">
        <v>233139</v>
      </c>
      <c r="JH7" s="96">
        <v>3696048</v>
      </c>
      <c r="JI7" s="96">
        <v>2955253</v>
      </c>
      <c r="JJ7" s="96">
        <v>2450962</v>
      </c>
      <c r="JK7" s="96">
        <v>2357157</v>
      </c>
      <c r="JL7" s="96">
        <v>2504251</v>
      </c>
      <c r="JM7" s="96">
        <v>3470388</v>
      </c>
      <c r="JN7" s="96">
        <v>368644</v>
      </c>
      <c r="JO7" s="96">
        <v>273768</v>
      </c>
      <c r="JP7" s="96">
        <v>282779</v>
      </c>
      <c r="JQ7" s="96">
        <v>257056</v>
      </c>
      <c r="JR7" s="96">
        <v>231361</v>
      </c>
      <c r="JS7" s="96">
        <v>253924</v>
      </c>
      <c r="JT7" s="96">
        <v>667036</v>
      </c>
      <c r="JU7" s="96">
        <v>726440</v>
      </c>
      <c r="JV7" s="96">
        <v>658211</v>
      </c>
      <c r="JW7" s="96">
        <v>775998</v>
      </c>
      <c r="JX7" s="96">
        <v>663189</v>
      </c>
      <c r="JY7" s="96">
        <v>552824</v>
      </c>
      <c r="JZ7" s="96">
        <v>409064</v>
      </c>
      <c r="KA7" s="96">
        <v>322885</v>
      </c>
      <c r="KB7" s="96">
        <v>296657</v>
      </c>
      <c r="KC7" s="96">
        <v>394168</v>
      </c>
      <c r="KD7" s="96">
        <v>330612</v>
      </c>
      <c r="KE7" s="96">
        <v>327950</v>
      </c>
      <c r="KF7" s="96">
        <v>1127247</v>
      </c>
      <c r="KG7" s="96">
        <v>1336771</v>
      </c>
      <c r="KH7" s="96">
        <v>1237048</v>
      </c>
      <c r="KI7" s="96">
        <v>1331415</v>
      </c>
      <c r="KJ7" s="96">
        <v>1227929</v>
      </c>
      <c r="KK7" s="96">
        <v>1216808</v>
      </c>
      <c r="KL7" s="96">
        <v>333565</v>
      </c>
      <c r="KM7" s="96">
        <v>271979</v>
      </c>
      <c r="KN7" s="96">
        <v>255972</v>
      </c>
      <c r="KO7" s="96">
        <v>241385</v>
      </c>
      <c r="KP7" s="96">
        <v>223111</v>
      </c>
      <c r="KQ7" s="96">
        <v>244824</v>
      </c>
      <c r="KR7" s="88">
        <v>651248</v>
      </c>
      <c r="KS7" s="88">
        <v>608479</v>
      </c>
      <c r="KT7" s="88">
        <v>599677</v>
      </c>
      <c r="KU7" s="88">
        <v>682589</v>
      </c>
      <c r="KV7" s="88">
        <v>326011</v>
      </c>
      <c r="KW7" s="88">
        <v>335911</v>
      </c>
      <c r="KX7" s="88">
        <v>4447669</v>
      </c>
      <c r="KY7" s="88">
        <v>3997222</v>
      </c>
      <c r="KZ7" s="88">
        <v>4049829</v>
      </c>
      <c r="LA7" s="88">
        <v>4012362</v>
      </c>
      <c r="LB7" s="88">
        <v>5079099</v>
      </c>
      <c r="LC7" s="88">
        <v>5273885</v>
      </c>
      <c r="LD7" s="88">
        <v>260339</v>
      </c>
      <c r="LE7" s="88">
        <v>156553</v>
      </c>
      <c r="LF7" s="88">
        <v>138774</v>
      </c>
      <c r="LG7" s="88">
        <v>132327</v>
      </c>
      <c r="LH7" s="88">
        <v>146980</v>
      </c>
      <c r="LI7" s="88">
        <v>128830</v>
      </c>
      <c r="LJ7" s="88">
        <v>545098</v>
      </c>
      <c r="LK7" s="88">
        <v>480962</v>
      </c>
      <c r="LL7" s="88">
        <v>461490</v>
      </c>
      <c r="LM7" s="88">
        <v>476732</v>
      </c>
      <c r="LN7" s="88">
        <v>498263</v>
      </c>
      <c r="LO7" s="88">
        <v>532187</v>
      </c>
      <c r="LP7" s="88">
        <v>3854900</v>
      </c>
      <c r="LQ7" s="88">
        <v>3115556</v>
      </c>
      <c r="LR7" s="88">
        <v>2433239</v>
      </c>
      <c r="LS7" s="88">
        <v>2545843</v>
      </c>
      <c r="LT7" s="88">
        <v>2594233</v>
      </c>
      <c r="LU7" s="88">
        <v>2324294</v>
      </c>
      <c r="LV7" s="88">
        <v>318051</v>
      </c>
      <c r="LW7" s="88">
        <v>279020</v>
      </c>
      <c r="LX7" s="88">
        <v>343753</v>
      </c>
      <c r="LY7" s="88">
        <v>292566</v>
      </c>
      <c r="LZ7" s="88">
        <v>424179</v>
      </c>
      <c r="MA7" s="88">
        <v>330238</v>
      </c>
      <c r="MB7" s="88">
        <v>378845</v>
      </c>
      <c r="MC7" s="88">
        <v>283750</v>
      </c>
      <c r="MD7" s="88">
        <v>265500</v>
      </c>
      <c r="ME7" s="88">
        <v>270796</v>
      </c>
      <c r="MF7" s="88">
        <v>252257</v>
      </c>
      <c r="MG7" s="88">
        <v>193681</v>
      </c>
      <c r="MH7" s="88">
        <v>1523081</v>
      </c>
      <c r="MI7" s="88">
        <v>1791421</v>
      </c>
      <c r="MJ7" s="88">
        <v>1750204</v>
      </c>
      <c r="MK7" s="88">
        <v>1471805</v>
      </c>
      <c r="ML7" s="88">
        <v>1436528</v>
      </c>
      <c r="MM7" s="88">
        <v>1288635</v>
      </c>
      <c r="MN7" s="88">
        <v>136396</v>
      </c>
      <c r="MO7" s="88">
        <v>140518</v>
      </c>
      <c r="MP7" s="88">
        <v>124194</v>
      </c>
      <c r="MQ7" s="88">
        <v>164570</v>
      </c>
      <c r="MR7" s="88">
        <v>144647</v>
      </c>
      <c r="MS7" s="88">
        <v>151507</v>
      </c>
      <c r="MT7" s="88">
        <v>322468</v>
      </c>
      <c r="MU7" s="88">
        <v>331748</v>
      </c>
      <c r="MV7" s="88">
        <v>296584</v>
      </c>
      <c r="MW7" s="88">
        <v>371372</v>
      </c>
      <c r="MX7" s="88">
        <v>306349</v>
      </c>
      <c r="MY7" s="88">
        <v>324022</v>
      </c>
      <c r="MZ7" s="87">
        <v>338691</v>
      </c>
      <c r="NA7" s="87">
        <v>295937</v>
      </c>
      <c r="NB7" s="87">
        <v>283239</v>
      </c>
      <c r="NC7" s="88">
        <v>292915</v>
      </c>
      <c r="ND7" s="87">
        <v>270319</v>
      </c>
      <c r="NE7" s="88">
        <v>265670</v>
      </c>
      <c r="NF7" s="87">
        <v>932288</v>
      </c>
      <c r="NG7" s="87">
        <v>939851</v>
      </c>
      <c r="NH7" s="87">
        <v>1092927</v>
      </c>
      <c r="NI7" s="88">
        <v>835058</v>
      </c>
      <c r="NJ7" s="87">
        <v>735415</v>
      </c>
      <c r="NK7" s="88">
        <v>755300</v>
      </c>
      <c r="NL7" s="87">
        <v>1132157</v>
      </c>
      <c r="NM7" s="87">
        <v>992894</v>
      </c>
      <c r="NN7" s="87">
        <v>1060705</v>
      </c>
      <c r="NO7" s="88">
        <v>745806</v>
      </c>
      <c r="NP7" s="87">
        <v>699549</v>
      </c>
      <c r="NQ7" s="88">
        <v>717158</v>
      </c>
      <c r="NR7" s="87">
        <v>1552184</v>
      </c>
      <c r="NS7" s="87">
        <v>1597305</v>
      </c>
      <c r="NT7" s="87">
        <v>1564483</v>
      </c>
      <c r="NU7" s="88">
        <v>1427562</v>
      </c>
      <c r="NV7" s="87">
        <v>1139485</v>
      </c>
      <c r="NW7" s="88">
        <v>1602783</v>
      </c>
      <c r="NX7" s="87">
        <v>2230956</v>
      </c>
      <c r="NY7" s="87">
        <v>2200519</v>
      </c>
      <c r="NZ7" s="87">
        <v>2490423</v>
      </c>
      <c r="OA7" s="88">
        <v>1928261</v>
      </c>
      <c r="OB7" s="87">
        <v>2033578</v>
      </c>
      <c r="OC7" s="88">
        <v>1841673</v>
      </c>
      <c r="OD7" s="87">
        <v>1462234</v>
      </c>
      <c r="OE7" s="87">
        <v>1182222</v>
      </c>
      <c r="OF7" s="87">
        <v>1083500</v>
      </c>
      <c r="OG7" s="88">
        <v>1213689</v>
      </c>
      <c r="OH7" s="87">
        <v>1089948</v>
      </c>
      <c r="OI7" s="88">
        <v>1170491</v>
      </c>
      <c r="OJ7" s="87">
        <v>1372426</v>
      </c>
      <c r="OK7" s="87">
        <v>1109229</v>
      </c>
      <c r="OL7" s="87">
        <v>1062648</v>
      </c>
      <c r="OM7" s="88">
        <v>929451</v>
      </c>
      <c r="ON7" s="87">
        <v>1325872</v>
      </c>
      <c r="OO7" s="88">
        <v>2406405</v>
      </c>
      <c r="OP7" s="87">
        <v>183319</v>
      </c>
      <c r="OQ7" s="87">
        <v>201858</v>
      </c>
      <c r="OR7" s="87">
        <v>189387</v>
      </c>
      <c r="OS7" s="88">
        <v>216094</v>
      </c>
      <c r="OT7" s="87">
        <v>200988</v>
      </c>
      <c r="OU7" s="88">
        <v>200764</v>
      </c>
      <c r="OV7" s="87">
        <v>857162</v>
      </c>
      <c r="OW7" s="87">
        <v>792818</v>
      </c>
      <c r="OX7" s="87">
        <v>775071</v>
      </c>
      <c r="OY7" s="88">
        <v>933470</v>
      </c>
      <c r="OZ7" s="87">
        <v>862215</v>
      </c>
      <c r="PA7" s="88">
        <v>744899</v>
      </c>
      <c r="PB7" s="87">
        <v>1157150</v>
      </c>
      <c r="PC7" s="87">
        <v>1014246</v>
      </c>
      <c r="PD7" s="87">
        <v>1052559</v>
      </c>
      <c r="PE7" s="88">
        <v>1359663</v>
      </c>
      <c r="PF7" s="87">
        <v>1147274</v>
      </c>
      <c r="PG7" s="88">
        <v>1018899</v>
      </c>
      <c r="PH7" s="87">
        <v>886579</v>
      </c>
      <c r="PI7" s="87">
        <v>951989</v>
      </c>
      <c r="PJ7" s="87">
        <v>999982</v>
      </c>
      <c r="PK7" s="88">
        <v>1016529</v>
      </c>
      <c r="PL7" s="87">
        <v>747967</v>
      </c>
      <c r="PM7" s="88">
        <v>892879</v>
      </c>
      <c r="PN7" s="87">
        <v>335588</v>
      </c>
      <c r="PO7" s="87">
        <v>261736</v>
      </c>
      <c r="PP7" s="87">
        <v>253411</v>
      </c>
      <c r="PQ7" s="88">
        <v>263441</v>
      </c>
      <c r="PR7" s="87">
        <v>238000</v>
      </c>
      <c r="PS7" s="88">
        <v>258107</v>
      </c>
      <c r="PT7" s="87">
        <v>3720121</v>
      </c>
      <c r="PU7" s="87">
        <v>3081780</v>
      </c>
      <c r="PV7" s="87">
        <v>3033392</v>
      </c>
      <c r="PW7" s="88">
        <v>2927575</v>
      </c>
      <c r="PX7" s="87">
        <v>4499383</v>
      </c>
      <c r="PY7" s="88">
        <v>3850495</v>
      </c>
      <c r="PZ7" s="87">
        <v>773910</v>
      </c>
      <c r="QA7" s="87">
        <v>754872</v>
      </c>
      <c r="QB7" s="87">
        <v>845081</v>
      </c>
      <c r="QC7" s="88">
        <v>871982</v>
      </c>
      <c r="QD7" s="88">
        <v>914259</v>
      </c>
      <c r="QE7" s="88">
        <v>920645</v>
      </c>
      <c r="QF7" s="88">
        <v>844777</v>
      </c>
      <c r="QG7" s="88">
        <v>753580</v>
      </c>
      <c r="QH7" s="88">
        <v>814674</v>
      </c>
      <c r="QI7" s="88">
        <v>947678</v>
      </c>
      <c r="QJ7" s="88">
        <v>713118</v>
      </c>
      <c r="QK7" s="88">
        <v>714689</v>
      </c>
      <c r="QL7" s="88">
        <v>1205887</v>
      </c>
      <c r="QM7" s="88">
        <v>1074729</v>
      </c>
      <c r="QN7" s="88">
        <v>1148685</v>
      </c>
      <c r="QO7" s="88">
        <v>993963</v>
      </c>
      <c r="QP7" s="88">
        <v>821115</v>
      </c>
      <c r="QQ7" s="88">
        <v>737405</v>
      </c>
      <c r="QR7" s="88">
        <v>1385996</v>
      </c>
      <c r="QS7" s="88">
        <v>1269624</v>
      </c>
      <c r="QT7" s="88">
        <v>1211934</v>
      </c>
      <c r="QU7" s="88">
        <v>1176326</v>
      </c>
      <c r="QV7" s="88">
        <v>1072269</v>
      </c>
      <c r="QW7" s="88">
        <v>1089868</v>
      </c>
      <c r="QX7" s="88">
        <v>701356</v>
      </c>
      <c r="QY7" s="88">
        <v>673591</v>
      </c>
      <c r="QZ7" s="88">
        <v>623154</v>
      </c>
      <c r="RA7" s="88">
        <v>504362</v>
      </c>
      <c r="RB7" s="88">
        <v>512874</v>
      </c>
      <c r="RC7" s="88">
        <v>615965</v>
      </c>
      <c r="RD7" s="88">
        <v>748157</v>
      </c>
      <c r="RE7" s="88">
        <v>601874</v>
      </c>
      <c r="RF7" s="88">
        <v>553804</v>
      </c>
      <c r="RG7" s="88">
        <v>547743</v>
      </c>
      <c r="RH7" s="88">
        <v>586828</v>
      </c>
      <c r="RI7" s="88">
        <v>535273</v>
      </c>
      <c r="RJ7" s="88">
        <v>1206410</v>
      </c>
      <c r="RK7" s="88">
        <v>1151859</v>
      </c>
      <c r="RL7" s="88">
        <v>1228516</v>
      </c>
      <c r="RM7" s="88">
        <v>1094098</v>
      </c>
      <c r="RN7" s="88">
        <v>934616</v>
      </c>
      <c r="RO7" s="88">
        <v>240870</v>
      </c>
      <c r="RP7" s="88">
        <v>205278</v>
      </c>
      <c r="RQ7" s="88">
        <v>192436</v>
      </c>
      <c r="RR7" s="88">
        <v>151525</v>
      </c>
      <c r="RS7" s="88">
        <v>176198</v>
      </c>
      <c r="RT7" s="88">
        <v>156498</v>
      </c>
      <c r="RU7" s="88">
        <v>170123</v>
      </c>
      <c r="RV7" s="88">
        <v>1481984</v>
      </c>
      <c r="RW7" s="88">
        <v>1209226</v>
      </c>
      <c r="RX7" s="88">
        <v>1162375</v>
      </c>
      <c r="RY7" s="88">
        <v>1147111</v>
      </c>
      <c r="RZ7" s="88">
        <v>1250372</v>
      </c>
      <c r="SA7" s="88">
        <v>1306381</v>
      </c>
      <c r="SB7" s="88">
        <v>408096</v>
      </c>
      <c r="SC7" s="88">
        <v>332286</v>
      </c>
      <c r="SD7" s="88">
        <v>271681</v>
      </c>
      <c r="SE7" s="88">
        <v>266359</v>
      </c>
      <c r="SF7" s="88">
        <v>493247</v>
      </c>
      <c r="SG7" s="88">
        <v>408085</v>
      </c>
      <c r="SH7" s="88">
        <v>150090</v>
      </c>
      <c r="SI7" s="88">
        <v>182934</v>
      </c>
      <c r="SJ7" s="88">
        <v>195216</v>
      </c>
      <c r="SK7" s="88">
        <v>198251</v>
      </c>
      <c r="SL7" s="88">
        <v>216731</v>
      </c>
      <c r="SM7" s="88">
        <v>199799</v>
      </c>
      <c r="SN7" s="88">
        <v>493498</v>
      </c>
      <c r="SO7" s="88">
        <v>462798</v>
      </c>
      <c r="SP7" s="88">
        <v>496708</v>
      </c>
      <c r="SQ7" s="88">
        <v>530245</v>
      </c>
      <c r="SR7" s="88">
        <v>568372</v>
      </c>
      <c r="SS7" s="88">
        <v>548120</v>
      </c>
      <c r="ST7" s="88">
        <v>299969</v>
      </c>
      <c r="SU7" s="88">
        <v>301344</v>
      </c>
      <c r="SV7" s="88">
        <v>319453</v>
      </c>
      <c r="SW7" s="88">
        <v>435509</v>
      </c>
      <c r="SX7" s="88">
        <v>503545</v>
      </c>
      <c r="SY7" s="88">
        <v>509514</v>
      </c>
    </row>
    <row r="8" spans="1:519">
      <c r="A8" s="84"/>
      <c r="B8" s="85"/>
      <c r="C8" s="86" t="s">
        <v>321</v>
      </c>
      <c r="D8" s="87">
        <v>973425</v>
      </c>
      <c r="E8" s="87">
        <v>1093849</v>
      </c>
      <c r="F8" s="87">
        <v>1167459</v>
      </c>
      <c r="G8" s="88">
        <v>1275225</v>
      </c>
      <c r="H8" s="87">
        <v>1389562</v>
      </c>
      <c r="I8" s="88">
        <v>1685202</v>
      </c>
      <c r="J8" s="87">
        <v>0</v>
      </c>
      <c r="K8" s="87">
        <v>0</v>
      </c>
      <c r="L8" s="87">
        <v>0</v>
      </c>
      <c r="M8" s="88">
        <v>0</v>
      </c>
      <c r="N8" s="87">
        <v>3</v>
      </c>
      <c r="O8" s="88">
        <v>0</v>
      </c>
      <c r="P8" s="87">
        <v>3598</v>
      </c>
      <c r="Q8" s="87">
        <v>3416</v>
      </c>
      <c r="R8" s="87">
        <v>3440</v>
      </c>
      <c r="S8" s="88">
        <v>3480</v>
      </c>
      <c r="T8" s="87">
        <v>3938</v>
      </c>
      <c r="U8" s="88">
        <v>4302</v>
      </c>
      <c r="V8" s="87">
        <v>2627</v>
      </c>
      <c r="W8" s="87">
        <v>2509</v>
      </c>
      <c r="X8" s="87">
        <v>2586</v>
      </c>
      <c r="Y8" s="88">
        <v>2669</v>
      </c>
      <c r="Z8" s="87">
        <v>2695</v>
      </c>
      <c r="AA8" s="88">
        <v>2700</v>
      </c>
      <c r="AB8" s="87">
        <v>1848</v>
      </c>
      <c r="AC8" s="87">
        <v>1798</v>
      </c>
      <c r="AD8" s="87">
        <v>2329</v>
      </c>
      <c r="AE8" s="88">
        <v>2844</v>
      </c>
      <c r="AF8" s="87">
        <v>1554</v>
      </c>
      <c r="AG8" s="88">
        <v>2737</v>
      </c>
      <c r="AH8" s="87">
        <v>366123</v>
      </c>
      <c r="AI8" s="87">
        <v>369233</v>
      </c>
      <c r="AJ8" s="87">
        <v>406986</v>
      </c>
      <c r="AK8" s="88">
        <v>445048</v>
      </c>
      <c r="AL8" s="87">
        <v>460470</v>
      </c>
      <c r="AM8" s="88">
        <v>513183</v>
      </c>
      <c r="AN8" s="87">
        <v>9880</v>
      </c>
      <c r="AO8" s="87">
        <v>5868</v>
      </c>
      <c r="AP8" s="87">
        <v>6926</v>
      </c>
      <c r="AQ8" s="88">
        <v>4026</v>
      </c>
      <c r="AR8" s="87">
        <v>3708</v>
      </c>
      <c r="AS8" s="88">
        <v>0</v>
      </c>
      <c r="AT8" s="87">
        <v>569813</v>
      </c>
      <c r="AU8" s="87">
        <v>637451</v>
      </c>
      <c r="AV8" s="87">
        <v>671584</v>
      </c>
      <c r="AW8" s="88">
        <v>710905</v>
      </c>
      <c r="AX8" s="87">
        <v>705728</v>
      </c>
      <c r="AY8" s="88">
        <v>755248</v>
      </c>
      <c r="AZ8" s="87">
        <v>5066</v>
      </c>
      <c r="BA8" s="87">
        <v>5954</v>
      </c>
      <c r="BB8" s="87">
        <v>7659</v>
      </c>
      <c r="BC8" s="88">
        <v>9392</v>
      </c>
      <c r="BD8" s="87">
        <v>1523</v>
      </c>
      <c r="BE8" s="88">
        <v>0</v>
      </c>
      <c r="BF8" s="87">
        <v>1303942</v>
      </c>
      <c r="BG8" s="87">
        <v>1360920</v>
      </c>
      <c r="BH8" s="87">
        <v>1351981</v>
      </c>
      <c r="BI8" s="88">
        <v>1305325</v>
      </c>
      <c r="BJ8" s="87">
        <v>1300779</v>
      </c>
      <c r="BK8" s="88">
        <v>1232218</v>
      </c>
      <c r="BL8" s="87">
        <v>5394</v>
      </c>
      <c r="BM8" s="87">
        <v>1882</v>
      </c>
      <c r="BN8" s="87">
        <v>1892</v>
      </c>
      <c r="BO8" s="88">
        <v>3732</v>
      </c>
      <c r="BP8" s="87">
        <v>6625</v>
      </c>
      <c r="BQ8" s="88">
        <v>4946</v>
      </c>
      <c r="BR8" s="87">
        <v>297404</v>
      </c>
      <c r="BS8" s="87">
        <v>272860</v>
      </c>
      <c r="BT8" s="87">
        <v>270373</v>
      </c>
      <c r="BU8" s="88">
        <v>277327</v>
      </c>
      <c r="BV8" s="87">
        <v>296061</v>
      </c>
      <c r="BW8" s="88">
        <v>324412</v>
      </c>
      <c r="BX8" s="87">
        <v>328221</v>
      </c>
      <c r="BY8" s="87">
        <v>327200</v>
      </c>
      <c r="BZ8" s="87">
        <v>310601</v>
      </c>
      <c r="CA8" s="88">
        <v>286014</v>
      </c>
      <c r="CB8" s="87">
        <v>311153</v>
      </c>
      <c r="CC8" s="88">
        <v>350510</v>
      </c>
      <c r="CD8" s="87">
        <v>11052</v>
      </c>
      <c r="CE8" s="87">
        <v>15602</v>
      </c>
      <c r="CF8" s="87">
        <v>16746</v>
      </c>
      <c r="CG8" s="88">
        <v>1301</v>
      </c>
      <c r="CH8" s="87">
        <v>0</v>
      </c>
      <c r="CI8" s="88">
        <v>0</v>
      </c>
      <c r="CJ8" s="87">
        <v>8</v>
      </c>
      <c r="CK8" s="87">
        <v>81</v>
      </c>
      <c r="CL8" s="87">
        <v>0</v>
      </c>
      <c r="CM8" s="88">
        <v>2</v>
      </c>
      <c r="CN8" s="87">
        <v>0</v>
      </c>
      <c r="CO8" s="88">
        <v>6</v>
      </c>
      <c r="CP8" s="87">
        <v>1182322</v>
      </c>
      <c r="CQ8" s="87">
        <v>1296611</v>
      </c>
      <c r="CR8" s="87">
        <v>1384953</v>
      </c>
      <c r="CS8" s="88">
        <v>1456650</v>
      </c>
      <c r="CT8" s="87">
        <v>472064</v>
      </c>
      <c r="CU8" s="88">
        <v>439500</v>
      </c>
      <c r="CV8" s="87">
        <v>2487</v>
      </c>
      <c r="CW8" s="87">
        <v>1511</v>
      </c>
      <c r="CX8" s="87">
        <v>2324</v>
      </c>
      <c r="CY8" s="88">
        <v>1845</v>
      </c>
      <c r="CZ8" s="87">
        <v>1255</v>
      </c>
      <c r="DA8" s="88">
        <v>1967</v>
      </c>
      <c r="DB8" s="87">
        <v>1237</v>
      </c>
      <c r="DC8" s="87">
        <v>1274</v>
      </c>
      <c r="DD8" s="87">
        <v>3</v>
      </c>
      <c r="DE8" s="88">
        <v>8</v>
      </c>
      <c r="DF8" s="87">
        <v>6</v>
      </c>
      <c r="DG8" s="88">
        <v>6</v>
      </c>
      <c r="DH8" s="87">
        <v>698512</v>
      </c>
      <c r="DI8" s="87">
        <v>767356</v>
      </c>
      <c r="DJ8" s="87">
        <v>775849</v>
      </c>
      <c r="DK8" s="87">
        <v>772012</v>
      </c>
      <c r="DL8" s="87">
        <v>796584</v>
      </c>
      <c r="DM8" s="88">
        <v>902693</v>
      </c>
      <c r="DN8" s="87">
        <v>8498</v>
      </c>
      <c r="DO8" s="87">
        <v>11661</v>
      </c>
      <c r="DP8" s="87">
        <v>14615</v>
      </c>
      <c r="DQ8" s="88">
        <v>1143</v>
      </c>
      <c r="DR8" s="87">
        <v>2135</v>
      </c>
      <c r="DS8" s="88">
        <v>4749</v>
      </c>
      <c r="DT8" s="87">
        <v>404362</v>
      </c>
      <c r="DU8" s="87">
        <v>428400</v>
      </c>
      <c r="DV8" s="87">
        <v>436212</v>
      </c>
      <c r="DW8" s="88">
        <v>390056</v>
      </c>
      <c r="DX8" s="87">
        <v>367936</v>
      </c>
      <c r="DY8" s="88">
        <v>390346</v>
      </c>
      <c r="DZ8" s="87">
        <v>1990104</v>
      </c>
      <c r="EA8" s="87">
        <v>2252860</v>
      </c>
      <c r="EB8" s="87">
        <v>2312070</v>
      </c>
      <c r="EC8" s="88">
        <v>2349020</v>
      </c>
      <c r="ED8" s="87">
        <v>2328655</v>
      </c>
      <c r="EE8" s="88">
        <v>2564760</v>
      </c>
      <c r="EF8" s="87">
        <v>1279739</v>
      </c>
      <c r="EG8" s="87">
        <v>1441336</v>
      </c>
      <c r="EH8" s="87">
        <v>1588464</v>
      </c>
      <c r="EI8" s="88">
        <v>1718854</v>
      </c>
      <c r="EJ8" s="87">
        <v>1864594</v>
      </c>
      <c r="EK8" s="88">
        <v>2035910</v>
      </c>
      <c r="EL8" s="87">
        <v>0</v>
      </c>
      <c r="EM8" s="87">
        <v>0</v>
      </c>
      <c r="EN8" s="87">
        <v>0</v>
      </c>
      <c r="EO8" s="88">
        <v>9</v>
      </c>
      <c r="EP8" s="87">
        <v>0</v>
      </c>
      <c r="EQ8" s="88">
        <v>0</v>
      </c>
      <c r="ER8" s="87">
        <v>7411</v>
      </c>
      <c r="ES8" s="87">
        <v>8356</v>
      </c>
      <c r="ET8" s="87">
        <v>10607</v>
      </c>
      <c r="EU8" s="88">
        <v>9528</v>
      </c>
      <c r="EV8" s="87">
        <v>21633</v>
      </c>
      <c r="EW8" s="88">
        <v>32533</v>
      </c>
      <c r="EX8" s="87">
        <v>11203</v>
      </c>
      <c r="EY8" s="87">
        <v>14256</v>
      </c>
      <c r="EZ8" s="87">
        <v>10251</v>
      </c>
      <c r="FA8" s="88">
        <v>11403</v>
      </c>
      <c r="FB8" s="87">
        <v>3121</v>
      </c>
      <c r="FC8" s="88">
        <v>4239</v>
      </c>
      <c r="FD8" s="87">
        <v>7135</v>
      </c>
      <c r="FE8" s="87">
        <v>16652</v>
      </c>
      <c r="FF8" s="87">
        <v>26671</v>
      </c>
      <c r="FG8" s="88">
        <v>32077</v>
      </c>
      <c r="FH8" s="87">
        <v>10068</v>
      </c>
      <c r="FI8" s="88">
        <v>0</v>
      </c>
      <c r="FJ8" s="87">
        <v>32249</v>
      </c>
      <c r="FK8" s="87">
        <v>36092</v>
      </c>
      <c r="FL8" s="87">
        <v>34265</v>
      </c>
      <c r="FM8" s="88">
        <v>43781</v>
      </c>
      <c r="FN8" s="87">
        <v>16960</v>
      </c>
      <c r="FO8" s="88">
        <v>29325</v>
      </c>
      <c r="FP8" s="87">
        <v>4804</v>
      </c>
      <c r="FQ8" s="87">
        <v>7489</v>
      </c>
      <c r="FR8" s="87">
        <v>10551</v>
      </c>
      <c r="FS8" s="88">
        <v>8773</v>
      </c>
      <c r="FT8" s="87">
        <v>10330</v>
      </c>
      <c r="FU8" s="88">
        <v>4228</v>
      </c>
      <c r="FV8" s="87">
        <v>46</v>
      </c>
      <c r="FW8" s="87">
        <v>232</v>
      </c>
      <c r="FX8" s="87">
        <v>41</v>
      </c>
      <c r="FY8" s="88">
        <v>19</v>
      </c>
      <c r="FZ8" s="87">
        <v>16</v>
      </c>
      <c r="GA8" s="88">
        <v>8</v>
      </c>
      <c r="GB8" s="87">
        <v>6399</v>
      </c>
      <c r="GC8" s="87">
        <v>7690</v>
      </c>
      <c r="GD8" s="87">
        <v>9048</v>
      </c>
      <c r="GE8" s="96">
        <v>9181</v>
      </c>
      <c r="GF8" s="87">
        <v>862</v>
      </c>
      <c r="GG8" s="96">
        <v>1</v>
      </c>
      <c r="GH8" s="87">
        <v>745</v>
      </c>
      <c r="GI8" s="87">
        <v>0</v>
      </c>
      <c r="GJ8" s="87">
        <v>278</v>
      </c>
      <c r="GK8" s="96">
        <v>440</v>
      </c>
      <c r="GL8" s="87">
        <v>214</v>
      </c>
      <c r="GM8" s="96">
        <v>229</v>
      </c>
      <c r="GN8" s="87">
        <v>6718</v>
      </c>
      <c r="GO8" s="87">
        <v>1213</v>
      </c>
      <c r="GP8" s="87">
        <v>938</v>
      </c>
      <c r="GQ8" s="96">
        <v>1254</v>
      </c>
      <c r="GR8" s="87">
        <v>360</v>
      </c>
      <c r="GS8" s="96">
        <v>0</v>
      </c>
      <c r="GT8" s="87">
        <v>595621</v>
      </c>
      <c r="GU8" s="87">
        <v>616774</v>
      </c>
      <c r="GV8" s="87">
        <v>625621</v>
      </c>
      <c r="GW8" s="96">
        <v>673151</v>
      </c>
      <c r="GX8" s="87">
        <v>691801</v>
      </c>
      <c r="GY8" s="96">
        <v>734504</v>
      </c>
      <c r="GZ8" s="87">
        <v>1579</v>
      </c>
      <c r="HA8" s="87">
        <v>2811</v>
      </c>
      <c r="HB8" s="87">
        <v>4158</v>
      </c>
      <c r="HC8" s="96">
        <v>3716</v>
      </c>
      <c r="HD8" s="87">
        <v>1544</v>
      </c>
      <c r="HE8" s="96">
        <v>3</v>
      </c>
      <c r="HF8" s="87">
        <v>947</v>
      </c>
      <c r="HG8" s="87">
        <v>1587</v>
      </c>
      <c r="HH8" s="87">
        <v>2221</v>
      </c>
      <c r="HI8" s="96">
        <v>213</v>
      </c>
      <c r="HJ8" s="87">
        <v>0</v>
      </c>
      <c r="HK8" s="96">
        <v>0</v>
      </c>
      <c r="HL8" s="87">
        <v>267306</v>
      </c>
      <c r="HM8" s="87">
        <v>281677</v>
      </c>
      <c r="HN8" s="87">
        <v>322998</v>
      </c>
      <c r="HO8" s="96">
        <v>406650</v>
      </c>
      <c r="HP8" s="87">
        <v>196604</v>
      </c>
      <c r="HQ8" s="96">
        <v>449624</v>
      </c>
      <c r="HR8" s="87">
        <v>823230</v>
      </c>
      <c r="HS8" s="87">
        <v>885257</v>
      </c>
      <c r="HT8" s="87">
        <v>856704</v>
      </c>
      <c r="HU8" s="96">
        <v>795105</v>
      </c>
      <c r="HV8" s="87">
        <v>777947</v>
      </c>
      <c r="HW8" s="96">
        <v>787953</v>
      </c>
      <c r="HX8" s="87">
        <v>208318</v>
      </c>
      <c r="HY8" s="87">
        <v>245096</v>
      </c>
      <c r="HZ8" s="87">
        <v>288096</v>
      </c>
      <c r="IA8" s="96">
        <v>322284</v>
      </c>
      <c r="IB8" s="87">
        <v>353151</v>
      </c>
      <c r="IC8" s="96">
        <v>465103</v>
      </c>
      <c r="ID8" s="87">
        <v>250766</v>
      </c>
      <c r="IE8" s="87">
        <v>229669</v>
      </c>
      <c r="IF8" s="87">
        <v>253848</v>
      </c>
      <c r="IG8" s="96">
        <v>295481</v>
      </c>
      <c r="IH8" s="87">
        <v>355906</v>
      </c>
      <c r="II8" s="96">
        <v>460454</v>
      </c>
      <c r="IJ8" s="87">
        <v>683384</v>
      </c>
      <c r="IK8" s="87">
        <v>727967</v>
      </c>
      <c r="IL8" s="87">
        <v>764075</v>
      </c>
      <c r="IM8" s="96">
        <v>829097</v>
      </c>
      <c r="IN8" s="87">
        <v>914094</v>
      </c>
      <c r="IO8" s="96">
        <v>1000705</v>
      </c>
      <c r="IP8" s="87">
        <v>712207</v>
      </c>
      <c r="IQ8" s="87">
        <v>764499</v>
      </c>
      <c r="IR8" s="87">
        <v>828321</v>
      </c>
      <c r="IS8" s="96">
        <v>880968</v>
      </c>
      <c r="IT8" s="87">
        <v>918542</v>
      </c>
      <c r="IU8" s="96">
        <v>902506</v>
      </c>
      <c r="IV8" s="87">
        <v>4578</v>
      </c>
      <c r="IW8" s="87">
        <v>11254</v>
      </c>
      <c r="IX8" s="87">
        <v>17723</v>
      </c>
      <c r="IY8" s="96">
        <v>22874</v>
      </c>
      <c r="IZ8" s="87">
        <v>7187</v>
      </c>
      <c r="JA8" s="96">
        <v>19345</v>
      </c>
      <c r="JB8" s="87">
        <v>364565</v>
      </c>
      <c r="JC8" s="87">
        <v>329944</v>
      </c>
      <c r="JD8" s="87">
        <v>277702</v>
      </c>
      <c r="JE8" s="96">
        <v>276729</v>
      </c>
      <c r="JF8" s="87">
        <v>310950</v>
      </c>
      <c r="JG8" s="96">
        <v>342745</v>
      </c>
      <c r="JH8" s="96">
        <v>1137332</v>
      </c>
      <c r="JI8" s="96">
        <v>1178757</v>
      </c>
      <c r="JJ8" s="96">
        <v>1261632</v>
      </c>
      <c r="JK8" s="96">
        <v>1274274</v>
      </c>
      <c r="JL8" s="96">
        <v>1281504</v>
      </c>
      <c r="JM8" s="96">
        <v>1251593</v>
      </c>
      <c r="JN8" s="96">
        <v>5236</v>
      </c>
      <c r="JO8" s="96">
        <v>6664</v>
      </c>
      <c r="JP8" s="96">
        <v>1169</v>
      </c>
      <c r="JQ8" s="96">
        <v>1723</v>
      </c>
      <c r="JR8" s="96">
        <v>2880</v>
      </c>
      <c r="JS8" s="96">
        <v>4113</v>
      </c>
      <c r="JT8" s="96">
        <v>3852</v>
      </c>
      <c r="JU8" s="96">
        <v>6000</v>
      </c>
      <c r="JV8" s="96">
        <v>4095</v>
      </c>
      <c r="JW8" s="96">
        <v>4506</v>
      </c>
      <c r="JX8" s="96">
        <v>8299</v>
      </c>
      <c r="JY8" s="96">
        <v>29001</v>
      </c>
      <c r="JZ8" s="96">
        <v>3001</v>
      </c>
      <c r="KA8" s="96">
        <v>1411</v>
      </c>
      <c r="KB8" s="96">
        <v>2185</v>
      </c>
      <c r="KC8" s="96">
        <v>3639</v>
      </c>
      <c r="KD8" s="96">
        <v>5750</v>
      </c>
      <c r="KE8" s="96">
        <v>7906</v>
      </c>
      <c r="KF8" s="96">
        <v>298400</v>
      </c>
      <c r="KG8" s="96">
        <v>287779</v>
      </c>
      <c r="KH8" s="96">
        <v>281253</v>
      </c>
      <c r="KI8" s="96">
        <v>303417</v>
      </c>
      <c r="KJ8" s="96">
        <v>341837</v>
      </c>
      <c r="KK8" s="96">
        <v>356722</v>
      </c>
      <c r="KL8" s="96">
        <v>4263</v>
      </c>
      <c r="KM8" s="96">
        <v>5348</v>
      </c>
      <c r="KN8" s="96">
        <v>1338</v>
      </c>
      <c r="KO8" s="96">
        <v>1224</v>
      </c>
      <c r="KP8" s="96">
        <v>2389</v>
      </c>
      <c r="KQ8" s="96">
        <v>3525</v>
      </c>
      <c r="KR8" s="88">
        <v>317005</v>
      </c>
      <c r="KS8" s="88">
        <v>310293</v>
      </c>
      <c r="KT8" s="88">
        <v>300871</v>
      </c>
      <c r="KU8" s="88">
        <v>274584</v>
      </c>
      <c r="KV8" s="88">
        <v>282806</v>
      </c>
      <c r="KW8" s="88">
        <v>311172</v>
      </c>
      <c r="KX8" s="88">
        <v>1348468</v>
      </c>
      <c r="KY8" s="88">
        <v>1516459</v>
      </c>
      <c r="KZ8" s="88">
        <v>1526212</v>
      </c>
      <c r="LA8" s="88">
        <v>1596602</v>
      </c>
      <c r="LB8" s="88">
        <v>1449631</v>
      </c>
      <c r="LC8" s="88">
        <v>1662214</v>
      </c>
      <c r="LD8" s="88">
        <v>2728</v>
      </c>
      <c r="LE8" s="88">
        <v>3655</v>
      </c>
      <c r="LF8" s="88">
        <v>4619</v>
      </c>
      <c r="LG8" s="88">
        <v>4117</v>
      </c>
      <c r="LH8" s="88">
        <v>1319</v>
      </c>
      <c r="LI8" s="88">
        <v>1911</v>
      </c>
      <c r="LJ8" s="88">
        <v>152</v>
      </c>
      <c r="LK8" s="88">
        <v>0</v>
      </c>
      <c r="LL8" s="88">
        <v>0</v>
      </c>
      <c r="LM8" s="88">
        <v>0</v>
      </c>
      <c r="LN8" s="88">
        <v>0</v>
      </c>
      <c r="LO8" s="88">
        <v>0</v>
      </c>
      <c r="LP8" s="88">
        <v>1761662</v>
      </c>
      <c r="LQ8" s="88">
        <v>1951862</v>
      </c>
      <c r="LR8" s="88">
        <v>2050792</v>
      </c>
      <c r="LS8" s="88">
        <v>2171588</v>
      </c>
      <c r="LT8" s="88">
        <v>2357005</v>
      </c>
      <c r="LU8" s="88">
        <v>2685559</v>
      </c>
      <c r="LV8" s="88">
        <v>3318</v>
      </c>
      <c r="LW8" s="88">
        <v>5486</v>
      </c>
      <c r="LX8" s="88">
        <v>6006</v>
      </c>
      <c r="LY8" s="88">
        <v>6746</v>
      </c>
      <c r="LZ8" s="88">
        <v>7638</v>
      </c>
      <c r="MA8" s="88">
        <v>4176</v>
      </c>
      <c r="MB8" s="88">
        <v>2409</v>
      </c>
      <c r="MC8" s="88">
        <v>3929</v>
      </c>
      <c r="MD8" s="88">
        <v>5151</v>
      </c>
      <c r="ME8" s="88">
        <v>1318</v>
      </c>
      <c r="MF8" s="88">
        <v>1988</v>
      </c>
      <c r="MG8" s="88">
        <v>3209</v>
      </c>
      <c r="MH8" s="88">
        <v>495746</v>
      </c>
      <c r="MI8" s="88">
        <v>577850</v>
      </c>
      <c r="MJ8" s="88">
        <v>612957</v>
      </c>
      <c r="MK8" s="88">
        <v>700246</v>
      </c>
      <c r="ML8" s="88">
        <v>787655</v>
      </c>
      <c r="MM8" s="88">
        <v>867605</v>
      </c>
      <c r="MN8" s="88">
        <v>3600</v>
      </c>
      <c r="MO8" s="88">
        <v>1185</v>
      </c>
      <c r="MP8" s="88">
        <v>1241</v>
      </c>
      <c r="MQ8" s="88">
        <v>2129</v>
      </c>
      <c r="MR8" s="88">
        <v>3002</v>
      </c>
      <c r="MS8" s="88">
        <v>0</v>
      </c>
      <c r="MT8" s="88">
        <v>6363</v>
      </c>
      <c r="MU8" s="88">
        <v>3119</v>
      </c>
      <c r="MV8" s="88">
        <v>3647</v>
      </c>
      <c r="MW8" s="88">
        <v>2929</v>
      </c>
      <c r="MX8" s="88">
        <v>4257</v>
      </c>
      <c r="MY8" s="88">
        <v>2056</v>
      </c>
      <c r="MZ8" s="87">
        <v>1753</v>
      </c>
      <c r="NA8" s="87">
        <v>2705</v>
      </c>
      <c r="NB8" s="87">
        <v>4189</v>
      </c>
      <c r="NC8" s="88">
        <v>5835</v>
      </c>
      <c r="ND8" s="87">
        <v>559</v>
      </c>
      <c r="NE8" s="88">
        <v>46</v>
      </c>
      <c r="NF8" s="87">
        <v>662756</v>
      </c>
      <c r="NG8" s="87">
        <v>727387</v>
      </c>
      <c r="NH8" s="87">
        <v>769035</v>
      </c>
      <c r="NI8" s="88">
        <v>839394</v>
      </c>
      <c r="NJ8" s="87">
        <v>921935</v>
      </c>
      <c r="NK8" s="88">
        <v>995748</v>
      </c>
      <c r="NL8" s="87">
        <v>206789</v>
      </c>
      <c r="NM8" s="87">
        <v>219534</v>
      </c>
      <c r="NN8" s="87">
        <v>238002</v>
      </c>
      <c r="NO8" s="88">
        <v>248398</v>
      </c>
      <c r="NP8" s="87">
        <v>259057</v>
      </c>
      <c r="NQ8" s="88">
        <v>310333</v>
      </c>
      <c r="NR8" s="87">
        <v>583324</v>
      </c>
      <c r="NS8" s="87">
        <v>639078</v>
      </c>
      <c r="NT8" s="87">
        <v>557296</v>
      </c>
      <c r="NU8" s="88">
        <v>552518</v>
      </c>
      <c r="NV8" s="87">
        <v>568747</v>
      </c>
      <c r="NW8" s="88">
        <v>679773</v>
      </c>
      <c r="NX8" s="87">
        <v>398827</v>
      </c>
      <c r="NY8" s="87">
        <v>469122</v>
      </c>
      <c r="NZ8" s="87">
        <v>470931</v>
      </c>
      <c r="OA8" s="88">
        <v>501270</v>
      </c>
      <c r="OB8" s="87">
        <v>537225</v>
      </c>
      <c r="OC8" s="88">
        <v>578451</v>
      </c>
      <c r="OD8" s="87">
        <v>504340</v>
      </c>
      <c r="OE8" s="87">
        <v>526077</v>
      </c>
      <c r="OF8" s="87">
        <v>593929</v>
      </c>
      <c r="OG8" s="88">
        <v>663074</v>
      </c>
      <c r="OH8" s="87">
        <v>733149</v>
      </c>
      <c r="OI8" s="88">
        <v>871985</v>
      </c>
      <c r="OJ8" s="87">
        <v>520111</v>
      </c>
      <c r="OK8" s="87">
        <v>539365</v>
      </c>
      <c r="OL8" s="87">
        <v>572246</v>
      </c>
      <c r="OM8" s="88">
        <v>579471</v>
      </c>
      <c r="ON8" s="87">
        <v>633489</v>
      </c>
      <c r="OO8" s="88">
        <v>671709</v>
      </c>
      <c r="OP8" s="87">
        <v>855</v>
      </c>
      <c r="OQ8" s="87">
        <v>1500</v>
      </c>
      <c r="OR8" s="87">
        <v>2247</v>
      </c>
      <c r="OS8" s="88">
        <v>3049</v>
      </c>
      <c r="OT8" s="87">
        <v>1269</v>
      </c>
      <c r="OU8" s="88">
        <v>1730</v>
      </c>
      <c r="OV8" s="87">
        <v>186639</v>
      </c>
      <c r="OW8" s="87">
        <v>210024</v>
      </c>
      <c r="OX8" s="87">
        <v>233679</v>
      </c>
      <c r="OY8" s="88">
        <v>266534</v>
      </c>
      <c r="OZ8" s="87">
        <v>350351</v>
      </c>
      <c r="PA8" s="88">
        <v>395139</v>
      </c>
      <c r="PB8" s="87">
        <v>376428</v>
      </c>
      <c r="PC8" s="87">
        <v>366947</v>
      </c>
      <c r="PD8" s="87">
        <v>389005</v>
      </c>
      <c r="PE8" s="88">
        <v>439796</v>
      </c>
      <c r="PF8" s="87">
        <v>452796</v>
      </c>
      <c r="PG8" s="88">
        <v>514348</v>
      </c>
      <c r="PH8" s="87">
        <v>309539</v>
      </c>
      <c r="PI8" s="87">
        <v>314625</v>
      </c>
      <c r="PJ8" s="87">
        <v>330848</v>
      </c>
      <c r="PK8" s="88">
        <v>315361</v>
      </c>
      <c r="PL8" s="87">
        <v>309366</v>
      </c>
      <c r="PM8" s="88">
        <v>360401</v>
      </c>
      <c r="PN8" s="87">
        <v>2110</v>
      </c>
      <c r="PO8" s="87">
        <v>3267</v>
      </c>
      <c r="PP8" s="87">
        <v>4456</v>
      </c>
      <c r="PQ8" s="88">
        <v>979</v>
      </c>
      <c r="PR8" s="87">
        <v>140</v>
      </c>
      <c r="PS8" s="88">
        <v>70</v>
      </c>
      <c r="PT8" s="87">
        <v>1529716</v>
      </c>
      <c r="PU8" s="87">
        <v>1576100</v>
      </c>
      <c r="PV8" s="87">
        <v>1672699</v>
      </c>
      <c r="PW8" s="88">
        <v>1574880</v>
      </c>
      <c r="PX8" s="87">
        <v>1316364</v>
      </c>
      <c r="PY8" s="88">
        <v>1395341</v>
      </c>
      <c r="PZ8" s="87">
        <v>10293</v>
      </c>
      <c r="QA8" s="87">
        <v>11442</v>
      </c>
      <c r="QB8" s="87">
        <v>12015</v>
      </c>
      <c r="QC8" s="88">
        <v>17556</v>
      </c>
      <c r="QD8" s="88">
        <v>22419</v>
      </c>
      <c r="QE8" s="88">
        <v>27760</v>
      </c>
      <c r="QF8" s="88">
        <v>211153</v>
      </c>
      <c r="QG8" s="88">
        <v>226376</v>
      </c>
      <c r="QH8" s="88">
        <v>232568</v>
      </c>
      <c r="QI8" s="88">
        <v>254224</v>
      </c>
      <c r="QJ8" s="88">
        <v>285456</v>
      </c>
      <c r="QK8" s="88">
        <v>373417</v>
      </c>
      <c r="QL8" s="88">
        <v>630181</v>
      </c>
      <c r="QM8" s="88">
        <v>643178</v>
      </c>
      <c r="QN8" s="88">
        <v>566675</v>
      </c>
      <c r="QO8" s="88">
        <v>459728</v>
      </c>
      <c r="QP8" s="88">
        <v>425106</v>
      </c>
      <c r="QQ8" s="88">
        <v>510842</v>
      </c>
      <c r="QR8" s="88">
        <v>709626</v>
      </c>
      <c r="QS8" s="88">
        <v>736005</v>
      </c>
      <c r="QT8" s="88">
        <v>784963</v>
      </c>
      <c r="QU8" s="88">
        <v>726971</v>
      </c>
      <c r="QV8" s="88">
        <v>613335</v>
      </c>
      <c r="QW8" s="88">
        <v>652614</v>
      </c>
      <c r="QX8" s="88">
        <v>195913</v>
      </c>
      <c r="QY8" s="88">
        <v>209245</v>
      </c>
      <c r="QZ8" s="88">
        <v>231970</v>
      </c>
      <c r="RA8" s="88">
        <v>256911</v>
      </c>
      <c r="RB8" s="88">
        <v>298502</v>
      </c>
      <c r="RC8" s="88">
        <v>364617</v>
      </c>
      <c r="RD8" s="88">
        <v>290923</v>
      </c>
      <c r="RE8" s="88">
        <v>297792</v>
      </c>
      <c r="RF8" s="88">
        <v>306664</v>
      </c>
      <c r="RG8" s="88">
        <v>293353</v>
      </c>
      <c r="RH8" s="88">
        <v>274386</v>
      </c>
      <c r="RI8" s="88">
        <v>334198</v>
      </c>
      <c r="RJ8" s="88">
        <v>412625</v>
      </c>
      <c r="RK8" s="88">
        <v>405896</v>
      </c>
      <c r="RL8" s="88">
        <v>438754</v>
      </c>
      <c r="RM8" s="88">
        <v>406807</v>
      </c>
      <c r="RN8" s="88">
        <v>390994</v>
      </c>
      <c r="RO8" s="88">
        <v>402697</v>
      </c>
      <c r="RP8" s="88">
        <v>0</v>
      </c>
      <c r="RQ8" s="88">
        <v>0</v>
      </c>
      <c r="RR8" s="88">
        <v>0</v>
      </c>
      <c r="RS8" s="88">
        <v>0</v>
      </c>
      <c r="RT8" s="88">
        <v>0</v>
      </c>
      <c r="RU8" s="88">
        <v>0</v>
      </c>
      <c r="RV8" s="88">
        <v>259643</v>
      </c>
      <c r="RW8" s="88">
        <v>253382</v>
      </c>
      <c r="RX8" s="88">
        <v>297741</v>
      </c>
      <c r="RY8" s="88">
        <v>352600</v>
      </c>
      <c r="RZ8" s="88">
        <v>435419</v>
      </c>
      <c r="SA8" s="88">
        <v>555625</v>
      </c>
      <c r="SB8" s="88">
        <v>113339</v>
      </c>
      <c r="SC8" s="88">
        <v>126189</v>
      </c>
      <c r="SD8" s="88">
        <v>138770</v>
      </c>
      <c r="SE8" s="88">
        <v>151110</v>
      </c>
      <c r="SF8" s="88">
        <v>163184</v>
      </c>
      <c r="SG8" s="88">
        <v>10</v>
      </c>
      <c r="SH8" s="88">
        <v>763</v>
      </c>
      <c r="SI8" s="88">
        <v>1200</v>
      </c>
      <c r="SJ8" s="88">
        <v>1086</v>
      </c>
      <c r="SK8" s="88">
        <v>165</v>
      </c>
      <c r="SL8" s="88">
        <v>245</v>
      </c>
      <c r="SM8" s="88">
        <v>438</v>
      </c>
      <c r="SN8" s="88">
        <v>114380</v>
      </c>
      <c r="SO8" s="88">
        <v>88437</v>
      </c>
      <c r="SP8" s="88">
        <v>58780</v>
      </c>
      <c r="SQ8" s="88">
        <v>37421</v>
      </c>
      <c r="SR8" s="88">
        <v>6029</v>
      </c>
      <c r="SS8" s="88">
        <v>0</v>
      </c>
      <c r="ST8" s="88">
        <v>144277</v>
      </c>
      <c r="SU8" s="88">
        <v>156895</v>
      </c>
      <c r="SV8" s="88">
        <v>167465</v>
      </c>
      <c r="SW8" s="88">
        <v>175357</v>
      </c>
      <c r="SX8" s="88">
        <v>30263</v>
      </c>
      <c r="SY8" s="88">
        <v>32295</v>
      </c>
    </row>
    <row r="9" spans="1:519">
      <c r="A9" s="84"/>
      <c r="B9" s="85"/>
      <c r="C9" s="86" t="s">
        <v>323</v>
      </c>
      <c r="D9" s="87">
        <v>56</v>
      </c>
      <c r="E9" s="87">
        <v>13</v>
      </c>
      <c r="F9" s="87">
        <v>5</v>
      </c>
      <c r="G9" s="88">
        <v>0</v>
      </c>
      <c r="H9" s="87">
        <v>197</v>
      </c>
      <c r="I9" s="88">
        <v>230</v>
      </c>
      <c r="J9" s="87">
        <v>1011</v>
      </c>
      <c r="K9" s="87">
        <v>273</v>
      </c>
      <c r="L9" s="87">
        <v>133</v>
      </c>
      <c r="M9" s="88">
        <v>161</v>
      </c>
      <c r="N9" s="87">
        <v>12</v>
      </c>
      <c r="O9" s="88">
        <v>0</v>
      </c>
      <c r="P9" s="87">
        <v>0</v>
      </c>
      <c r="Q9" s="87">
        <v>0</v>
      </c>
      <c r="R9" s="87">
        <v>0</v>
      </c>
      <c r="S9" s="88">
        <v>0</v>
      </c>
      <c r="T9" s="87">
        <v>0</v>
      </c>
      <c r="U9" s="88">
        <v>0</v>
      </c>
      <c r="V9" s="87">
        <v>0</v>
      </c>
      <c r="W9" s="87">
        <v>0</v>
      </c>
      <c r="X9" s="87">
        <v>0</v>
      </c>
      <c r="Y9" s="88">
        <v>0</v>
      </c>
      <c r="Z9" s="87">
        <v>0</v>
      </c>
      <c r="AA9" s="88">
        <v>0</v>
      </c>
      <c r="AB9" s="87">
        <v>1</v>
      </c>
      <c r="AC9" s="87">
        <v>2</v>
      </c>
      <c r="AD9" s="87">
        <v>0</v>
      </c>
      <c r="AE9" s="88">
        <v>0</v>
      </c>
      <c r="AF9" s="87">
        <v>0</v>
      </c>
      <c r="AG9" s="88">
        <v>0</v>
      </c>
      <c r="AH9" s="87">
        <v>0</v>
      </c>
      <c r="AI9" s="87">
        <v>0</v>
      </c>
      <c r="AJ9" s="87">
        <v>0</v>
      </c>
      <c r="AK9" s="88">
        <v>0</v>
      </c>
      <c r="AL9" s="87">
        <v>0</v>
      </c>
      <c r="AM9" s="88">
        <v>0</v>
      </c>
      <c r="AN9" s="87">
        <v>75</v>
      </c>
      <c r="AO9" s="87">
        <v>0</v>
      </c>
      <c r="AP9" s="87">
        <v>0</v>
      </c>
      <c r="AQ9" s="88">
        <v>0</v>
      </c>
      <c r="AR9" s="87">
        <v>17</v>
      </c>
      <c r="AS9" s="88">
        <v>0</v>
      </c>
      <c r="AT9" s="87">
        <v>0</v>
      </c>
      <c r="AU9" s="87">
        <v>0</v>
      </c>
      <c r="AV9" s="87">
        <v>0</v>
      </c>
      <c r="AW9" s="88">
        <v>0</v>
      </c>
      <c r="AX9" s="87">
        <v>66</v>
      </c>
      <c r="AY9" s="88">
        <v>453</v>
      </c>
      <c r="AZ9" s="87">
        <v>357</v>
      </c>
      <c r="BA9" s="87">
        <v>3</v>
      </c>
      <c r="BB9" s="87">
        <v>606</v>
      </c>
      <c r="BC9" s="88">
        <v>631</v>
      </c>
      <c r="BD9" s="87">
        <v>0</v>
      </c>
      <c r="BE9" s="88">
        <v>0</v>
      </c>
      <c r="BF9" s="87">
        <v>18537</v>
      </c>
      <c r="BG9" s="87">
        <v>32165</v>
      </c>
      <c r="BH9" s="87">
        <v>49235</v>
      </c>
      <c r="BI9" s="88">
        <v>9324</v>
      </c>
      <c r="BJ9" s="87">
        <v>5705</v>
      </c>
      <c r="BK9" s="88">
        <v>0</v>
      </c>
      <c r="BL9" s="87">
        <v>0</v>
      </c>
      <c r="BM9" s="87">
        <v>0</v>
      </c>
      <c r="BN9" s="87">
        <v>0</v>
      </c>
      <c r="BO9" s="88">
        <v>0</v>
      </c>
      <c r="BP9" s="87">
        <v>0</v>
      </c>
      <c r="BQ9" s="88">
        <v>0</v>
      </c>
      <c r="BR9" s="87">
        <v>4924</v>
      </c>
      <c r="BS9" s="87">
        <v>0</v>
      </c>
      <c r="BT9" s="87">
        <v>1230</v>
      </c>
      <c r="BU9" s="88">
        <v>0</v>
      </c>
      <c r="BV9" s="87">
        <v>0</v>
      </c>
      <c r="BW9" s="88">
        <v>0</v>
      </c>
      <c r="BX9" s="87">
        <v>2410</v>
      </c>
      <c r="BY9" s="87">
        <v>0</v>
      </c>
      <c r="BZ9" s="87">
        <v>326</v>
      </c>
      <c r="CA9" s="88">
        <v>0</v>
      </c>
      <c r="CB9" s="87">
        <v>0</v>
      </c>
      <c r="CC9" s="88">
        <v>0</v>
      </c>
      <c r="CD9" s="87">
        <v>0</v>
      </c>
      <c r="CE9" s="87">
        <v>0</v>
      </c>
      <c r="CF9" s="87">
        <v>0</v>
      </c>
      <c r="CG9" s="88">
        <v>0</v>
      </c>
      <c r="CH9" s="87">
        <v>0</v>
      </c>
      <c r="CI9" s="88">
        <v>0</v>
      </c>
      <c r="CJ9" s="87">
        <v>2582</v>
      </c>
      <c r="CK9" s="87">
        <v>6</v>
      </c>
      <c r="CL9" s="87">
        <v>259</v>
      </c>
      <c r="CM9" s="88">
        <v>514</v>
      </c>
      <c r="CN9" s="87">
        <v>1161</v>
      </c>
      <c r="CO9" s="88">
        <v>529</v>
      </c>
      <c r="CP9" s="87">
        <v>12033</v>
      </c>
      <c r="CQ9" s="87">
        <v>11846</v>
      </c>
      <c r="CR9" s="87">
        <v>32603</v>
      </c>
      <c r="CS9" s="88">
        <v>8729</v>
      </c>
      <c r="CT9" s="87">
        <v>7774</v>
      </c>
      <c r="CU9" s="88">
        <v>3435</v>
      </c>
      <c r="CV9" s="87">
        <v>0</v>
      </c>
      <c r="CW9" s="87">
        <v>0</v>
      </c>
      <c r="CX9" s="87">
        <v>0</v>
      </c>
      <c r="CY9" s="88">
        <v>0</v>
      </c>
      <c r="CZ9" s="87">
        <v>0</v>
      </c>
      <c r="DA9" s="88">
        <v>198</v>
      </c>
      <c r="DB9" s="87">
        <v>2178</v>
      </c>
      <c r="DC9" s="87">
        <v>3594</v>
      </c>
      <c r="DD9" s="87">
        <v>6853</v>
      </c>
      <c r="DE9" s="88">
        <v>2174</v>
      </c>
      <c r="DF9" s="87">
        <v>13</v>
      </c>
      <c r="DG9" s="88">
        <v>2115</v>
      </c>
      <c r="DH9" s="87">
        <v>0</v>
      </c>
      <c r="DI9" s="87">
        <v>0</v>
      </c>
      <c r="DJ9" s="87">
        <v>0</v>
      </c>
      <c r="DK9" s="87">
        <v>0</v>
      </c>
      <c r="DL9" s="87">
        <v>0</v>
      </c>
      <c r="DM9" s="88">
        <v>1507</v>
      </c>
      <c r="DN9" s="87">
        <v>0</v>
      </c>
      <c r="DO9" s="87">
        <v>282</v>
      </c>
      <c r="DP9" s="87">
        <v>23</v>
      </c>
      <c r="DQ9" s="88">
        <v>830</v>
      </c>
      <c r="DR9" s="87">
        <v>0</v>
      </c>
      <c r="DS9" s="88">
        <v>0</v>
      </c>
      <c r="DT9" s="87">
        <v>2657</v>
      </c>
      <c r="DU9" s="87">
        <v>15143</v>
      </c>
      <c r="DV9" s="87">
        <v>1103</v>
      </c>
      <c r="DW9" s="88">
        <v>1747</v>
      </c>
      <c r="DX9" s="87">
        <v>144</v>
      </c>
      <c r="DY9" s="88">
        <v>0</v>
      </c>
      <c r="DZ9" s="87">
        <v>232825</v>
      </c>
      <c r="EA9" s="87">
        <v>151659</v>
      </c>
      <c r="EB9" s="87">
        <v>263207</v>
      </c>
      <c r="EC9" s="88">
        <v>158985</v>
      </c>
      <c r="ED9" s="87">
        <v>58574</v>
      </c>
      <c r="EE9" s="88">
        <v>11</v>
      </c>
      <c r="EF9" s="87">
        <v>7074</v>
      </c>
      <c r="EG9" s="87">
        <v>1891</v>
      </c>
      <c r="EH9" s="87">
        <v>1970</v>
      </c>
      <c r="EI9" s="88">
        <v>2043</v>
      </c>
      <c r="EJ9" s="87">
        <v>6851</v>
      </c>
      <c r="EK9" s="88">
        <v>427</v>
      </c>
      <c r="EL9" s="87">
        <v>0</v>
      </c>
      <c r="EM9" s="87">
        <v>0</v>
      </c>
      <c r="EN9" s="87">
        <v>0</v>
      </c>
      <c r="EO9" s="88">
        <v>0</v>
      </c>
      <c r="EP9" s="87">
        <v>0</v>
      </c>
      <c r="EQ9" s="88">
        <v>0</v>
      </c>
      <c r="ER9" s="87">
        <v>82</v>
      </c>
      <c r="ES9" s="87">
        <v>2583</v>
      </c>
      <c r="ET9" s="87">
        <v>495</v>
      </c>
      <c r="EU9" s="88">
        <v>9941</v>
      </c>
      <c r="EV9" s="87">
        <v>0</v>
      </c>
      <c r="EW9" s="88">
        <v>0</v>
      </c>
      <c r="EX9" s="87">
        <v>939</v>
      </c>
      <c r="EY9" s="87">
        <v>851</v>
      </c>
      <c r="EZ9" s="87">
        <v>1039</v>
      </c>
      <c r="FA9" s="88">
        <v>195</v>
      </c>
      <c r="FB9" s="87">
        <v>1962</v>
      </c>
      <c r="FC9" s="88">
        <v>3</v>
      </c>
      <c r="FD9" s="87">
        <v>13</v>
      </c>
      <c r="FE9" s="87">
        <v>340</v>
      </c>
      <c r="FF9" s="87">
        <v>79</v>
      </c>
      <c r="FG9" s="88">
        <v>0</v>
      </c>
      <c r="FH9" s="87">
        <v>0</v>
      </c>
      <c r="FI9" s="88">
        <v>0</v>
      </c>
      <c r="FJ9" s="87">
        <v>159687</v>
      </c>
      <c r="FK9" s="87">
        <v>279007</v>
      </c>
      <c r="FL9" s="87">
        <v>159128</v>
      </c>
      <c r="FM9" s="88">
        <v>182368</v>
      </c>
      <c r="FN9" s="87">
        <v>172947</v>
      </c>
      <c r="FO9" s="88">
        <v>43089</v>
      </c>
      <c r="FP9" s="87">
        <v>0</v>
      </c>
      <c r="FQ9" s="87">
        <v>0</v>
      </c>
      <c r="FR9" s="87">
        <v>0</v>
      </c>
      <c r="FS9" s="88">
        <v>0</v>
      </c>
      <c r="FT9" s="87">
        <v>0</v>
      </c>
      <c r="FU9" s="88">
        <v>0</v>
      </c>
      <c r="FV9" s="87">
        <v>2138</v>
      </c>
      <c r="FW9" s="87">
        <v>1008</v>
      </c>
      <c r="FX9" s="87">
        <v>0</v>
      </c>
      <c r="FY9" s="88">
        <v>0</v>
      </c>
      <c r="FZ9" s="87">
        <v>604</v>
      </c>
      <c r="GA9" s="88">
        <v>0</v>
      </c>
      <c r="GB9" s="87">
        <v>321</v>
      </c>
      <c r="GC9" s="87">
        <v>103</v>
      </c>
      <c r="GD9" s="87">
        <v>0</v>
      </c>
      <c r="GE9" s="96">
        <v>0</v>
      </c>
      <c r="GF9" s="87">
        <v>0</v>
      </c>
      <c r="GG9" s="96">
        <v>0</v>
      </c>
      <c r="GH9" s="87">
        <v>903</v>
      </c>
      <c r="GI9" s="87">
        <v>2298</v>
      </c>
      <c r="GJ9" s="87">
        <v>483</v>
      </c>
      <c r="GK9" s="96">
        <v>205</v>
      </c>
      <c r="GL9" s="87">
        <v>2493</v>
      </c>
      <c r="GM9" s="96">
        <v>228</v>
      </c>
      <c r="GN9" s="87">
        <v>135</v>
      </c>
      <c r="GO9" s="87">
        <v>34</v>
      </c>
      <c r="GP9" s="87">
        <v>53</v>
      </c>
      <c r="GQ9" s="96">
        <v>0</v>
      </c>
      <c r="GR9" s="87">
        <v>77</v>
      </c>
      <c r="GS9" s="96">
        <v>0</v>
      </c>
      <c r="GT9" s="87">
        <v>7422</v>
      </c>
      <c r="GU9" s="87">
        <v>3739</v>
      </c>
      <c r="GV9" s="87">
        <v>2659</v>
      </c>
      <c r="GW9" s="96">
        <v>5910</v>
      </c>
      <c r="GX9" s="87">
        <v>19917</v>
      </c>
      <c r="GY9" s="96">
        <v>28747</v>
      </c>
      <c r="GZ9" s="87">
        <v>0</v>
      </c>
      <c r="HA9" s="87">
        <v>0</v>
      </c>
      <c r="HB9" s="87">
        <v>0</v>
      </c>
      <c r="HC9" s="96">
        <v>0</v>
      </c>
      <c r="HD9" s="87">
        <v>0</v>
      </c>
      <c r="HE9" s="96">
        <v>0</v>
      </c>
      <c r="HF9" s="87">
        <v>432</v>
      </c>
      <c r="HG9" s="87">
        <v>77</v>
      </c>
      <c r="HH9" s="87">
        <v>792</v>
      </c>
      <c r="HI9" s="96">
        <v>658</v>
      </c>
      <c r="HJ9" s="87">
        <v>2</v>
      </c>
      <c r="HK9" s="96">
        <v>1056</v>
      </c>
      <c r="HL9" s="87">
        <v>0</v>
      </c>
      <c r="HM9" s="87">
        <v>405</v>
      </c>
      <c r="HN9" s="87">
        <v>501</v>
      </c>
      <c r="HO9" s="96">
        <v>1877</v>
      </c>
      <c r="HP9" s="87">
        <v>766</v>
      </c>
      <c r="HQ9" s="96">
        <v>10904</v>
      </c>
      <c r="HR9" s="87">
        <v>0</v>
      </c>
      <c r="HS9" s="87">
        <v>37</v>
      </c>
      <c r="HT9" s="87">
        <v>0</v>
      </c>
      <c r="HU9" s="96">
        <v>471</v>
      </c>
      <c r="HV9" s="87">
        <v>0</v>
      </c>
      <c r="HW9" s="96">
        <v>0</v>
      </c>
      <c r="HX9" s="87">
        <v>260</v>
      </c>
      <c r="HY9" s="87">
        <v>27</v>
      </c>
      <c r="HZ9" s="87">
        <v>0</v>
      </c>
      <c r="IA9" s="96">
        <v>0</v>
      </c>
      <c r="IB9" s="87">
        <v>0</v>
      </c>
      <c r="IC9" s="96">
        <v>0</v>
      </c>
      <c r="ID9" s="87">
        <v>5382</v>
      </c>
      <c r="IE9" s="87">
        <v>103</v>
      </c>
      <c r="IF9" s="87">
        <v>4097</v>
      </c>
      <c r="IG9" s="96">
        <v>4043</v>
      </c>
      <c r="IH9" s="87">
        <v>701</v>
      </c>
      <c r="II9" s="96">
        <v>220</v>
      </c>
      <c r="IJ9" s="87">
        <v>6052</v>
      </c>
      <c r="IK9" s="87">
        <v>2689</v>
      </c>
      <c r="IL9" s="87">
        <v>11178</v>
      </c>
      <c r="IM9" s="96">
        <v>26238</v>
      </c>
      <c r="IN9" s="87">
        <v>1621</v>
      </c>
      <c r="IO9" s="96">
        <v>971</v>
      </c>
      <c r="IP9" s="87">
        <v>3960</v>
      </c>
      <c r="IQ9" s="87">
        <v>0</v>
      </c>
      <c r="IR9" s="87">
        <v>0</v>
      </c>
      <c r="IS9" s="96">
        <v>0</v>
      </c>
      <c r="IT9" s="87">
        <v>676</v>
      </c>
      <c r="IU9" s="96">
        <v>0</v>
      </c>
      <c r="IV9" s="87">
        <v>0</v>
      </c>
      <c r="IW9" s="87">
        <v>0</v>
      </c>
      <c r="IX9" s="87">
        <v>0</v>
      </c>
      <c r="IY9" s="96">
        <v>0</v>
      </c>
      <c r="IZ9" s="87">
        <v>0</v>
      </c>
      <c r="JA9" s="96">
        <v>0</v>
      </c>
      <c r="JB9" s="87">
        <v>27</v>
      </c>
      <c r="JC9" s="87">
        <v>91</v>
      </c>
      <c r="JD9" s="87">
        <v>49</v>
      </c>
      <c r="JE9" s="96">
        <v>112</v>
      </c>
      <c r="JF9" s="87">
        <v>203</v>
      </c>
      <c r="JG9" s="96">
        <v>79</v>
      </c>
      <c r="JH9" s="96">
        <v>19590</v>
      </c>
      <c r="JI9" s="96">
        <v>5540</v>
      </c>
      <c r="JJ9" s="96">
        <v>4028</v>
      </c>
      <c r="JK9" s="96">
        <v>6127</v>
      </c>
      <c r="JL9" s="96">
        <v>7598</v>
      </c>
      <c r="JM9" s="96">
        <v>825</v>
      </c>
      <c r="JN9" s="96">
        <v>0</v>
      </c>
      <c r="JO9" s="96">
        <v>0</v>
      </c>
      <c r="JP9" s="96">
        <v>0</v>
      </c>
      <c r="JQ9" s="96">
        <v>0</v>
      </c>
      <c r="JR9" s="96">
        <v>0</v>
      </c>
      <c r="JS9" s="96">
        <v>0</v>
      </c>
      <c r="JT9" s="96">
        <v>0</v>
      </c>
      <c r="JU9" s="96">
        <v>70</v>
      </c>
      <c r="JV9" s="96">
        <v>0</v>
      </c>
      <c r="JW9" s="96">
        <v>0</v>
      </c>
      <c r="JX9" s="96">
        <v>76</v>
      </c>
      <c r="JY9" s="96">
        <v>0</v>
      </c>
      <c r="JZ9" s="96">
        <v>0</v>
      </c>
      <c r="KA9" s="96">
        <v>0</v>
      </c>
      <c r="KB9" s="96">
        <v>0</v>
      </c>
      <c r="KC9" s="96">
        <v>0</v>
      </c>
      <c r="KD9" s="96">
        <v>0</v>
      </c>
      <c r="KE9" s="96">
        <v>0</v>
      </c>
      <c r="KF9" s="96">
        <v>171</v>
      </c>
      <c r="KG9" s="96">
        <v>333</v>
      </c>
      <c r="KH9" s="96">
        <v>2</v>
      </c>
      <c r="KI9" s="96">
        <v>316</v>
      </c>
      <c r="KJ9" s="96">
        <v>169</v>
      </c>
      <c r="KK9" s="96">
        <v>26</v>
      </c>
      <c r="KL9" s="96">
        <v>0</v>
      </c>
      <c r="KM9" s="96">
        <v>0</v>
      </c>
      <c r="KN9" s="96">
        <v>0</v>
      </c>
      <c r="KO9" s="96">
        <v>0</v>
      </c>
      <c r="KP9" s="96">
        <v>0</v>
      </c>
      <c r="KQ9" s="96">
        <v>0</v>
      </c>
      <c r="KR9" s="88">
        <v>0</v>
      </c>
      <c r="KS9" s="88">
        <v>0</v>
      </c>
      <c r="KT9" s="88">
        <v>0</v>
      </c>
      <c r="KU9" s="88">
        <v>0</v>
      </c>
      <c r="KV9" s="88">
        <v>0</v>
      </c>
      <c r="KW9" s="88">
        <v>0</v>
      </c>
      <c r="KX9" s="88">
        <v>7874</v>
      </c>
      <c r="KY9" s="88">
        <v>36162</v>
      </c>
      <c r="KZ9" s="88">
        <v>9475</v>
      </c>
      <c r="LA9" s="88">
        <v>2019</v>
      </c>
      <c r="LB9" s="88">
        <v>5333</v>
      </c>
      <c r="LC9" s="88">
        <v>1378</v>
      </c>
      <c r="LD9" s="88">
        <v>718</v>
      </c>
      <c r="LE9" s="88">
        <v>1045</v>
      </c>
      <c r="LF9" s="88">
        <v>688</v>
      </c>
      <c r="LG9" s="88">
        <v>11633</v>
      </c>
      <c r="LH9" s="88">
        <v>0</v>
      </c>
      <c r="LI9" s="88">
        <v>0</v>
      </c>
      <c r="LJ9" s="88">
        <v>0</v>
      </c>
      <c r="LK9" s="88">
        <v>0</v>
      </c>
      <c r="LL9" s="88">
        <v>0</v>
      </c>
      <c r="LM9" s="88">
        <v>959</v>
      </c>
      <c r="LN9" s="88">
        <v>408</v>
      </c>
      <c r="LO9" s="88">
        <v>0</v>
      </c>
      <c r="LP9" s="88">
        <v>259459</v>
      </c>
      <c r="LQ9" s="88">
        <v>209298</v>
      </c>
      <c r="LR9" s="88">
        <v>599827</v>
      </c>
      <c r="LS9" s="88">
        <v>3982</v>
      </c>
      <c r="LT9" s="88">
        <v>22044</v>
      </c>
      <c r="LU9" s="88">
        <v>4784</v>
      </c>
      <c r="LV9" s="88">
        <v>0</v>
      </c>
      <c r="LW9" s="88">
        <v>3246</v>
      </c>
      <c r="LX9" s="88">
        <v>2080</v>
      </c>
      <c r="LY9" s="88">
        <v>3190</v>
      </c>
      <c r="LZ9" s="88">
        <v>17</v>
      </c>
      <c r="MA9" s="88">
        <v>0</v>
      </c>
      <c r="MB9" s="88">
        <v>0</v>
      </c>
      <c r="MC9" s="88">
        <v>0</v>
      </c>
      <c r="MD9" s="88">
        <v>0</v>
      </c>
      <c r="ME9" s="88">
        <v>0</v>
      </c>
      <c r="MF9" s="88">
        <v>0</v>
      </c>
      <c r="MG9" s="88">
        <v>521</v>
      </c>
      <c r="MH9" s="88">
        <v>2945</v>
      </c>
      <c r="MI9" s="88">
        <v>2281</v>
      </c>
      <c r="MJ9" s="88">
        <v>9892</v>
      </c>
      <c r="MK9" s="88">
        <v>5029</v>
      </c>
      <c r="ML9" s="88">
        <v>4524</v>
      </c>
      <c r="MM9" s="88">
        <v>0</v>
      </c>
      <c r="MN9" s="88">
        <v>28</v>
      </c>
      <c r="MO9" s="88">
        <v>17</v>
      </c>
      <c r="MP9" s="88">
        <v>71</v>
      </c>
      <c r="MQ9" s="88">
        <v>0</v>
      </c>
      <c r="MR9" s="88">
        <v>526</v>
      </c>
      <c r="MS9" s="88">
        <v>0</v>
      </c>
      <c r="MT9" s="88">
        <v>0</v>
      </c>
      <c r="MU9" s="88">
        <v>0</v>
      </c>
      <c r="MV9" s="88">
        <v>0</v>
      </c>
      <c r="MW9" s="88">
        <v>0</v>
      </c>
      <c r="MX9" s="88">
        <v>0</v>
      </c>
      <c r="MY9" s="88">
        <v>0</v>
      </c>
      <c r="MZ9" s="87">
        <v>1867</v>
      </c>
      <c r="NA9" s="87">
        <v>2076</v>
      </c>
      <c r="NB9" s="87">
        <v>714</v>
      </c>
      <c r="NC9" s="88">
        <v>729</v>
      </c>
      <c r="ND9" s="87">
        <v>479</v>
      </c>
      <c r="NE9" s="88">
        <v>0</v>
      </c>
      <c r="NF9" s="87">
        <v>1984</v>
      </c>
      <c r="NG9" s="87">
        <v>1272</v>
      </c>
      <c r="NH9" s="87">
        <v>1223</v>
      </c>
      <c r="NI9" s="88">
        <v>1762</v>
      </c>
      <c r="NJ9" s="87">
        <v>1998</v>
      </c>
      <c r="NK9" s="88">
        <v>2008</v>
      </c>
      <c r="NL9" s="87">
        <v>4697</v>
      </c>
      <c r="NM9" s="87">
        <v>21166</v>
      </c>
      <c r="NN9" s="87">
        <v>8035</v>
      </c>
      <c r="NO9" s="88">
        <v>5963</v>
      </c>
      <c r="NP9" s="87">
        <v>9685</v>
      </c>
      <c r="NQ9" s="88">
        <v>1803</v>
      </c>
      <c r="NR9" s="87">
        <v>29204</v>
      </c>
      <c r="NS9" s="87">
        <v>8284</v>
      </c>
      <c r="NT9" s="87">
        <v>3353</v>
      </c>
      <c r="NU9" s="88">
        <v>6830</v>
      </c>
      <c r="NV9" s="87">
        <v>4153</v>
      </c>
      <c r="NW9" s="88">
        <v>148</v>
      </c>
      <c r="NX9" s="87">
        <v>163772</v>
      </c>
      <c r="NY9" s="87">
        <v>78270</v>
      </c>
      <c r="NZ9" s="87">
        <v>136373</v>
      </c>
      <c r="OA9" s="88">
        <v>97518</v>
      </c>
      <c r="OB9" s="87">
        <v>21458</v>
      </c>
      <c r="OC9" s="88">
        <v>17393</v>
      </c>
      <c r="OD9" s="87">
        <v>23633</v>
      </c>
      <c r="OE9" s="87">
        <v>13012</v>
      </c>
      <c r="OF9" s="87">
        <v>21536</v>
      </c>
      <c r="OG9" s="88">
        <v>4111</v>
      </c>
      <c r="OH9" s="87">
        <v>1799</v>
      </c>
      <c r="OI9" s="88">
        <v>0</v>
      </c>
      <c r="OJ9" s="87">
        <v>99</v>
      </c>
      <c r="OK9" s="87">
        <v>2733</v>
      </c>
      <c r="OL9" s="87">
        <v>9909</v>
      </c>
      <c r="OM9" s="88">
        <v>122</v>
      </c>
      <c r="ON9" s="87">
        <v>159</v>
      </c>
      <c r="OO9" s="88">
        <v>76</v>
      </c>
      <c r="OP9" s="87">
        <v>0</v>
      </c>
      <c r="OQ9" s="87">
        <v>0</v>
      </c>
      <c r="OR9" s="87">
        <v>40</v>
      </c>
      <c r="OS9" s="88">
        <v>3983</v>
      </c>
      <c r="OT9" s="87">
        <v>4666</v>
      </c>
      <c r="OU9" s="88">
        <v>0</v>
      </c>
      <c r="OV9" s="87">
        <v>8446</v>
      </c>
      <c r="OW9" s="87">
        <v>1880</v>
      </c>
      <c r="OX9" s="87">
        <v>846</v>
      </c>
      <c r="OY9" s="88">
        <v>3085</v>
      </c>
      <c r="OZ9" s="87">
        <v>1566</v>
      </c>
      <c r="PA9" s="88">
        <v>322</v>
      </c>
      <c r="PB9" s="87">
        <v>2371</v>
      </c>
      <c r="PC9" s="87">
        <v>2162</v>
      </c>
      <c r="PD9" s="87">
        <v>5215</v>
      </c>
      <c r="PE9" s="88">
        <v>460</v>
      </c>
      <c r="PF9" s="87">
        <v>4050</v>
      </c>
      <c r="PG9" s="88">
        <v>1677</v>
      </c>
      <c r="PH9" s="87">
        <v>427</v>
      </c>
      <c r="PI9" s="87">
        <v>2838</v>
      </c>
      <c r="PJ9" s="87">
        <v>168</v>
      </c>
      <c r="PK9" s="88">
        <v>9</v>
      </c>
      <c r="PL9" s="87">
        <v>17</v>
      </c>
      <c r="PM9" s="88">
        <v>0</v>
      </c>
      <c r="PN9" s="87">
        <v>0</v>
      </c>
      <c r="PO9" s="87">
        <v>0</v>
      </c>
      <c r="PP9" s="87">
        <v>0</v>
      </c>
      <c r="PQ9" s="88">
        <v>0</v>
      </c>
      <c r="PR9" s="87">
        <v>0</v>
      </c>
      <c r="PS9" s="88">
        <v>0</v>
      </c>
      <c r="PT9" s="87">
        <v>82180</v>
      </c>
      <c r="PU9" s="87">
        <v>11159</v>
      </c>
      <c r="PV9" s="87">
        <v>79793</v>
      </c>
      <c r="PW9" s="88">
        <v>13213</v>
      </c>
      <c r="PX9" s="87">
        <v>7304</v>
      </c>
      <c r="PY9" s="88">
        <v>0</v>
      </c>
      <c r="PZ9" s="87">
        <v>1427</v>
      </c>
      <c r="QA9" s="87">
        <v>1451</v>
      </c>
      <c r="QB9" s="87">
        <v>795</v>
      </c>
      <c r="QC9" s="88">
        <v>18599</v>
      </c>
      <c r="QD9" s="88">
        <v>0</v>
      </c>
      <c r="QE9" s="88">
        <v>0</v>
      </c>
      <c r="QF9" s="88">
        <v>778</v>
      </c>
      <c r="QG9" s="88">
        <v>8913</v>
      </c>
      <c r="QH9" s="88">
        <v>6898</v>
      </c>
      <c r="QI9" s="88">
        <v>2757</v>
      </c>
      <c r="QJ9" s="88">
        <v>0</v>
      </c>
      <c r="QK9" s="88">
        <v>0</v>
      </c>
      <c r="QL9" s="88">
        <v>0</v>
      </c>
      <c r="QM9" s="88">
        <v>37200</v>
      </c>
      <c r="QN9" s="88">
        <v>0</v>
      </c>
      <c r="QO9" s="88">
        <v>73444</v>
      </c>
      <c r="QP9" s="88">
        <v>109</v>
      </c>
      <c r="QQ9" s="88">
        <v>18977</v>
      </c>
      <c r="QR9" s="88">
        <v>3427</v>
      </c>
      <c r="QS9" s="88">
        <v>299</v>
      </c>
      <c r="QT9" s="88">
        <v>398</v>
      </c>
      <c r="QU9" s="88">
        <v>3459</v>
      </c>
      <c r="QV9" s="88">
        <v>1393</v>
      </c>
      <c r="QW9" s="88">
        <v>0</v>
      </c>
      <c r="QX9" s="88">
        <v>1377</v>
      </c>
      <c r="QY9" s="88">
        <v>15073</v>
      </c>
      <c r="QZ9" s="88">
        <v>18013</v>
      </c>
      <c r="RA9" s="88">
        <v>23998</v>
      </c>
      <c r="RB9" s="88">
        <v>27427</v>
      </c>
      <c r="RC9" s="88">
        <v>8893</v>
      </c>
      <c r="RD9" s="88">
        <v>0</v>
      </c>
      <c r="RE9" s="88">
        <v>0</v>
      </c>
      <c r="RF9" s="88">
        <v>0</v>
      </c>
      <c r="RG9" s="88">
        <v>0</v>
      </c>
      <c r="RH9" s="88">
        <v>0</v>
      </c>
      <c r="RI9" s="88">
        <v>520</v>
      </c>
      <c r="RJ9" s="88">
        <v>0</v>
      </c>
      <c r="RK9" s="88">
        <v>279</v>
      </c>
      <c r="RL9" s="88">
        <v>348</v>
      </c>
      <c r="RM9" s="88">
        <v>0</v>
      </c>
      <c r="RN9" s="88">
        <v>0</v>
      </c>
      <c r="RO9" s="88">
        <v>0</v>
      </c>
      <c r="RP9" s="88">
        <v>0</v>
      </c>
      <c r="RQ9" s="88">
        <v>0</v>
      </c>
      <c r="RR9" s="88">
        <v>0</v>
      </c>
      <c r="RS9" s="88">
        <v>0</v>
      </c>
      <c r="RT9" s="88">
        <v>0</v>
      </c>
      <c r="RU9" s="88">
        <v>0</v>
      </c>
      <c r="RV9" s="88">
        <v>10792</v>
      </c>
      <c r="RW9" s="88">
        <v>7843</v>
      </c>
      <c r="RX9" s="88">
        <v>5112</v>
      </c>
      <c r="RY9" s="88">
        <v>5997</v>
      </c>
      <c r="RZ9" s="88">
        <v>5680</v>
      </c>
      <c r="SA9" s="88">
        <v>23673</v>
      </c>
      <c r="SB9" s="88">
        <v>0</v>
      </c>
      <c r="SC9" s="88">
        <v>0</v>
      </c>
      <c r="SD9" s="88">
        <v>543</v>
      </c>
      <c r="SE9" s="88">
        <v>17</v>
      </c>
      <c r="SF9" s="88">
        <v>4</v>
      </c>
      <c r="SG9" s="88">
        <v>11</v>
      </c>
      <c r="SH9" s="88">
        <v>44</v>
      </c>
      <c r="SI9" s="88">
        <v>54</v>
      </c>
      <c r="SJ9" s="88">
        <v>0</v>
      </c>
      <c r="SK9" s="88">
        <v>25</v>
      </c>
      <c r="SL9" s="88">
        <v>28</v>
      </c>
      <c r="SM9" s="88">
        <v>1</v>
      </c>
      <c r="SN9" s="88">
        <v>224</v>
      </c>
      <c r="SO9" s="88">
        <v>610</v>
      </c>
      <c r="SP9" s="88">
        <v>5961</v>
      </c>
      <c r="SQ9" s="88">
        <v>380</v>
      </c>
      <c r="SR9" s="88">
        <v>1281</v>
      </c>
      <c r="SS9" s="88">
        <v>260</v>
      </c>
      <c r="ST9" s="88">
        <v>0</v>
      </c>
      <c r="SU9" s="88">
        <v>0</v>
      </c>
      <c r="SV9" s="88">
        <v>0</v>
      </c>
      <c r="SW9" s="88">
        <v>0</v>
      </c>
      <c r="SX9" s="88">
        <v>1</v>
      </c>
      <c r="SY9" s="88">
        <v>1</v>
      </c>
    </row>
    <row r="10" spans="1:519">
      <c r="A10" s="84"/>
      <c r="B10" s="85"/>
      <c r="C10" s="86" t="s">
        <v>344</v>
      </c>
      <c r="D10" s="87">
        <v>769215</v>
      </c>
      <c r="E10" s="87">
        <v>599766</v>
      </c>
      <c r="F10" s="87">
        <v>752738</v>
      </c>
      <c r="G10" s="88">
        <v>309751</v>
      </c>
      <c r="H10" s="87">
        <v>758630</v>
      </c>
      <c r="I10" s="88">
        <v>7176393</v>
      </c>
      <c r="J10" s="87">
        <v>1547</v>
      </c>
      <c r="K10" s="87">
        <v>0</v>
      </c>
      <c r="L10" s="87">
        <v>0</v>
      </c>
      <c r="M10" s="88">
        <v>154229</v>
      </c>
      <c r="N10" s="87">
        <v>0</v>
      </c>
      <c r="O10" s="88">
        <v>754683</v>
      </c>
      <c r="P10" s="87">
        <v>6508</v>
      </c>
      <c r="Q10" s="87">
        <v>2934</v>
      </c>
      <c r="R10" s="87">
        <v>5265</v>
      </c>
      <c r="S10" s="88">
        <v>29530</v>
      </c>
      <c r="T10" s="87">
        <v>6020</v>
      </c>
      <c r="U10" s="88">
        <v>590279</v>
      </c>
      <c r="V10" s="87">
        <v>4299</v>
      </c>
      <c r="W10" s="87">
        <v>1669</v>
      </c>
      <c r="X10" s="87">
        <v>333</v>
      </c>
      <c r="Y10" s="88">
        <v>0</v>
      </c>
      <c r="Z10" s="87">
        <v>37573</v>
      </c>
      <c r="AA10" s="88">
        <v>0</v>
      </c>
      <c r="AB10" s="87">
        <v>10285</v>
      </c>
      <c r="AC10" s="87">
        <v>15800</v>
      </c>
      <c r="AD10" s="87">
        <v>4011</v>
      </c>
      <c r="AE10" s="88">
        <v>680</v>
      </c>
      <c r="AF10" s="87">
        <v>944</v>
      </c>
      <c r="AG10" s="88">
        <v>67214</v>
      </c>
      <c r="AH10" s="87">
        <v>0</v>
      </c>
      <c r="AI10" s="87">
        <v>0</v>
      </c>
      <c r="AJ10" s="87">
        <v>19606</v>
      </c>
      <c r="AK10" s="88">
        <v>148317</v>
      </c>
      <c r="AL10" s="87">
        <v>453058</v>
      </c>
      <c r="AM10" s="88">
        <v>325326</v>
      </c>
      <c r="AN10" s="87">
        <v>6602</v>
      </c>
      <c r="AO10" s="87">
        <v>362</v>
      </c>
      <c r="AP10" s="87">
        <v>2471</v>
      </c>
      <c r="AQ10" s="88">
        <v>7696</v>
      </c>
      <c r="AR10" s="87">
        <v>4097</v>
      </c>
      <c r="AS10" s="88">
        <v>290134</v>
      </c>
      <c r="AT10" s="87">
        <v>251153</v>
      </c>
      <c r="AU10" s="87">
        <v>252542</v>
      </c>
      <c r="AV10" s="87">
        <v>362264</v>
      </c>
      <c r="AW10" s="88">
        <v>93216</v>
      </c>
      <c r="AX10" s="87">
        <v>2834</v>
      </c>
      <c r="AY10" s="88">
        <v>75933</v>
      </c>
      <c r="AZ10" s="87">
        <v>5142</v>
      </c>
      <c r="BA10" s="87">
        <v>4619</v>
      </c>
      <c r="BB10" s="87">
        <v>524</v>
      </c>
      <c r="BC10" s="88">
        <v>11286</v>
      </c>
      <c r="BD10" s="87">
        <v>33061</v>
      </c>
      <c r="BE10" s="88">
        <v>1124002</v>
      </c>
      <c r="BF10" s="87">
        <v>367061</v>
      </c>
      <c r="BG10" s="87">
        <v>154394</v>
      </c>
      <c r="BH10" s="87">
        <v>192438</v>
      </c>
      <c r="BI10" s="88">
        <v>484459</v>
      </c>
      <c r="BJ10" s="87">
        <v>100652</v>
      </c>
      <c r="BK10" s="88">
        <v>6123364</v>
      </c>
      <c r="BL10" s="87">
        <v>9128</v>
      </c>
      <c r="BM10" s="87">
        <v>62655</v>
      </c>
      <c r="BN10" s="87">
        <v>70</v>
      </c>
      <c r="BO10" s="88">
        <v>132797</v>
      </c>
      <c r="BP10" s="87">
        <v>0</v>
      </c>
      <c r="BQ10" s="88">
        <v>204356</v>
      </c>
      <c r="BR10" s="87">
        <v>130669</v>
      </c>
      <c r="BS10" s="87">
        <v>16799</v>
      </c>
      <c r="BT10" s="87">
        <v>52182</v>
      </c>
      <c r="BU10" s="88">
        <v>56331</v>
      </c>
      <c r="BV10" s="87">
        <v>216301</v>
      </c>
      <c r="BW10" s="88">
        <v>1147827</v>
      </c>
      <c r="BX10" s="87">
        <v>46769</v>
      </c>
      <c r="BY10" s="87">
        <v>10348</v>
      </c>
      <c r="BZ10" s="87">
        <v>645</v>
      </c>
      <c r="CA10" s="88">
        <v>411388</v>
      </c>
      <c r="CB10" s="87">
        <v>115504</v>
      </c>
      <c r="CC10" s="88">
        <v>1483229</v>
      </c>
      <c r="CD10" s="87">
        <v>1825</v>
      </c>
      <c r="CE10" s="87">
        <v>173</v>
      </c>
      <c r="CF10" s="87">
        <v>0</v>
      </c>
      <c r="CG10" s="88">
        <v>0</v>
      </c>
      <c r="CH10" s="87">
        <v>0</v>
      </c>
      <c r="CI10" s="88">
        <v>384132</v>
      </c>
      <c r="CJ10" s="87">
        <v>0</v>
      </c>
      <c r="CK10" s="87">
        <v>0</v>
      </c>
      <c r="CL10" s="87">
        <v>0</v>
      </c>
      <c r="CM10" s="88">
        <v>151</v>
      </c>
      <c r="CN10" s="87">
        <v>0</v>
      </c>
      <c r="CO10" s="88">
        <v>925050</v>
      </c>
      <c r="CP10" s="87">
        <v>72914</v>
      </c>
      <c r="CQ10" s="87">
        <v>36369</v>
      </c>
      <c r="CR10" s="87">
        <v>11529</v>
      </c>
      <c r="CS10" s="88">
        <v>68817</v>
      </c>
      <c r="CT10" s="87">
        <v>80340</v>
      </c>
      <c r="CU10" s="88">
        <v>7141035</v>
      </c>
      <c r="CV10" s="87">
        <v>3152</v>
      </c>
      <c r="CW10" s="87">
        <v>76</v>
      </c>
      <c r="CX10" s="87">
        <v>0</v>
      </c>
      <c r="CY10" s="88">
        <v>0</v>
      </c>
      <c r="CZ10" s="87">
        <v>17989</v>
      </c>
      <c r="DA10" s="88">
        <v>301880</v>
      </c>
      <c r="DB10" s="87">
        <v>2026</v>
      </c>
      <c r="DC10" s="87">
        <v>8486</v>
      </c>
      <c r="DD10" s="87">
        <v>1029</v>
      </c>
      <c r="DE10" s="88">
        <v>0</v>
      </c>
      <c r="DF10" s="87">
        <v>0</v>
      </c>
      <c r="DG10" s="88">
        <v>1010318</v>
      </c>
      <c r="DH10" s="87">
        <v>232675</v>
      </c>
      <c r="DI10" s="87">
        <v>149921</v>
      </c>
      <c r="DJ10" s="87">
        <v>362</v>
      </c>
      <c r="DK10" s="87">
        <v>28039</v>
      </c>
      <c r="DL10" s="87">
        <v>5962</v>
      </c>
      <c r="DM10" s="88">
        <v>2004013</v>
      </c>
      <c r="DN10" s="87">
        <v>1358</v>
      </c>
      <c r="DO10" s="87">
        <v>7727</v>
      </c>
      <c r="DP10" s="87">
        <v>2543</v>
      </c>
      <c r="DQ10" s="88">
        <v>0</v>
      </c>
      <c r="DR10" s="87">
        <v>2560</v>
      </c>
      <c r="DS10" s="88">
        <v>159100</v>
      </c>
      <c r="DT10" s="87">
        <v>235875</v>
      </c>
      <c r="DU10" s="87">
        <v>329192</v>
      </c>
      <c r="DV10" s="87">
        <v>268655</v>
      </c>
      <c r="DW10" s="88">
        <v>251397</v>
      </c>
      <c r="DX10" s="87">
        <v>161810</v>
      </c>
      <c r="DY10" s="88">
        <v>1016723</v>
      </c>
      <c r="DZ10" s="87">
        <v>381837</v>
      </c>
      <c r="EA10" s="87">
        <v>369421</v>
      </c>
      <c r="EB10" s="87">
        <v>617197</v>
      </c>
      <c r="EC10" s="88">
        <v>331086</v>
      </c>
      <c r="ED10" s="87">
        <v>515937</v>
      </c>
      <c r="EE10" s="88">
        <v>12693246</v>
      </c>
      <c r="EF10" s="87">
        <v>4028</v>
      </c>
      <c r="EG10" s="87">
        <v>33507</v>
      </c>
      <c r="EH10" s="87">
        <v>60588</v>
      </c>
      <c r="EI10" s="88">
        <v>0</v>
      </c>
      <c r="EJ10" s="87">
        <v>395510</v>
      </c>
      <c r="EK10" s="88">
        <v>1741097</v>
      </c>
      <c r="EL10" s="87">
        <v>26344</v>
      </c>
      <c r="EM10" s="87">
        <v>0</v>
      </c>
      <c r="EN10" s="87">
        <v>0</v>
      </c>
      <c r="EO10" s="88">
        <v>38442</v>
      </c>
      <c r="EP10" s="87">
        <v>0</v>
      </c>
      <c r="EQ10" s="88">
        <v>0</v>
      </c>
      <c r="ER10" s="87">
        <v>827</v>
      </c>
      <c r="ES10" s="87">
        <v>0</v>
      </c>
      <c r="ET10" s="87">
        <v>26880</v>
      </c>
      <c r="EU10" s="88">
        <v>0</v>
      </c>
      <c r="EV10" s="87">
        <v>0</v>
      </c>
      <c r="EW10" s="88">
        <v>861501</v>
      </c>
      <c r="EX10" s="87">
        <v>167215</v>
      </c>
      <c r="EY10" s="87">
        <v>119459</v>
      </c>
      <c r="EZ10" s="87">
        <v>116038</v>
      </c>
      <c r="FA10" s="88">
        <v>37785</v>
      </c>
      <c r="FB10" s="87">
        <v>30250</v>
      </c>
      <c r="FC10" s="88">
        <v>865197</v>
      </c>
      <c r="FD10" s="87">
        <v>79378</v>
      </c>
      <c r="FE10" s="87">
        <v>70493</v>
      </c>
      <c r="FF10" s="87">
        <v>43345</v>
      </c>
      <c r="FG10" s="88">
        <v>1466</v>
      </c>
      <c r="FH10" s="87">
        <v>1871</v>
      </c>
      <c r="FI10" s="88">
        <v>363036</v>
      </c>
      <c r="FJ10" s="87">
        <v>0</v>
      </c>
      <c r="FK10" s="87">
        <v>0</v>
      </c>
      <c r="FL10" s="87">
        <v>0</v>
      </c>
      <c r="FM10" s="88">
        <v>1076846</v>
      </c>
      <c r="FN10" s="87">
        <v>0</v>
      </c>
      <c r="FO10" s="88">
        <v>3951636</v>
      </c>
      <c r="FP10" s="87">
        <v>444</v>
      </c>
      <c r="FQ10" s="87">
        <v>0</v>
      </c>
      <c r="FR10" s="87">
        <v>0</v>
      </c>
      <c r="FS10" s="88">
        <v>29652</v>
      </c>
      <c r="FT10" s="87">
        <v>0</v>
      </c>
      <c r="FU10" s="88">
        <v>626951</v>
      </c>
      <c r="FV10" s="87">
        <v>6778</v>
      </c>
      <c r="FW10" s="87">
        <v>1142</v>
      </c>
      <c r="FX10" s="87">
        <v>6543</v>
      </c>
      <c r="FY10" s="88">
        <v>4679</v>
      </c>
      <c r="FZ10" s="87">
        <v>5086</v>
      </c>
      <c r="GA10" s="88">
        <v>432222</v>
      </c>
      <c r="GB10" s="87">
        <v>9967</v>
      </c>
      <c r="GC10" s="87">
        <v>4294</v>
      </c>
      <c r="GD10" s="87">
        <v>9644</v>
      </c>
      <c r="GE10" s="96">
        <v>0</v>
      </c>
      <c r="GF10" s="87">
        <v>2489</v>
      </c>
      <c r="GG10" s="96">
        <v>955274</v>
      </c>
      <c r="GH10" s="87">
        <v>1818</v>
      </c>
      <c r="GI10" s="87">
        <v>840</v>
      </c>
      <c r="GJ10" s="87">
        <v>0</v>
      </c>
      <c r="GK10" s="96">
        <v>0</v>
      </c>
      <c r="GL10" s="87">
        <v>0</v>
      </c>
      <c r="GM10" s="96">
        <v>820613</v>
      </c>
      <c r="GN10" s="87">
        <v>5200</v>
      </c>
      <c r="GO10" s="87">
        <v>13972</v>
      </c>
      <c r="GP10" s="87">
        <v>5573</v>
      </c>
      <c r="GQ10" s="96">
        <v>5430</v>
      </c>
      <c r="GR10" s="87">
        <v>72562</v>
      </c>
      <c r="GS10" s="96">
        <v>205420</v>
      </c>
      <c r="GT10" s="87">
        <v>26330</v>
      </c>
      <c r="GU10" s="87">
        <v>17412</v>
      </c>
      <c r="GV10" s="87">
        <v>12323</v>
      </c>
      <c r="GW10" s="96">
        <v>200989</v>
      </c>
      <c r="GX10" s="87">
        <v>519579</v>
      </c>
      <c r="GY10" s="96">
        <v>2805029</v>
      </c>
      <c r="GZ10" s="87">
        <v>150115</v>
      </c>
      <c r="HA10" s="87">
        <v>30686</v>
      </c>
      <c r="HB10" s="87">
        <v>40227</v>
      </c>
      <c r="HC10" s="96">
        <v>3890</v>
      </c>
      <c r="HD10" s="87">
        <v>316258</v>
      </c>
      <c r="HE10" s="96">
        <v>693655</v>
      </c>
      <c r="HF10" s="87">
        <v>0</v>
      </c>
      <c r="HG10" s="87">
        <v>4840</v>
      </c>
      <c r="HH10" s="87">
        <v>0</v>
      </c>
      <c r="HI10" s="96">
        <v>8748</v>
      </c>
      <c r="HJ10" s="87">
        <v>12581</v>
      </c>
      <c r="HK10" s="96">
        <v>289850</v>
      </c>
      <c r="HL10" s="87">
        <v>20390</v>
      </c>
      <c r="HM10" s="87">
        <v>2549</v>
      </c>
      <c r="HN10" s="87">
        <v>10408</v>
      </c>
      <c r="HO10" s="96">
        <v>38710</v>
      </c>
      <c r="HP10" s="87">
        <v>186200</v>
      </c>
      <c r="HQ10" s="96">
        <v>1372340</v>
      </c>
      <c r="HR10" s="87">
        <v>77125</v>
      </c>
      <c r="HS10" s="87">
        <v>25372</v>
      </c>
      <c r="HT10" s="87">
        <v>51057</v>
      </c>
      <c r="HU10" s="96">
        <v>712172</v>
      </c>
      <c r="HV10" s="87">
        <v>131731</v>
      </c>
      <c r="HW10" s="96">
        <v>2632661</v>
      </c>
      <c r="HX10" s="87">
        <v>28848</v>
      </c>
      <c r="HY10" s="87">
        <v>7790</v>
      </c>
      <c r="HZ10" s="87">
        <v>2127</v>
      </c>
      <c r="IA10" s="96">
        <v>14109</v>
      </c>
      <c r="IB10" s="87">
        <v>13994</v>
      </c>
      <c r="IC10" s="96">
        <v>1344316</v>
      </c>
      <c r="ID10" s="87">
        <v>16516</v>
      </c>
      <c r="IE10" s="87">
        <v>17704</v>
      </c>
      <c r="IF10" s="87">
        <v>859</v>
      </c>
      <c r="IG10" s="96">
        <v>60277</v>
      </c>
      <c r="IH10" s="87">
        <v>68529</v>
      </c>
      <c r="II10" s="96">
        <v>1957787</v>
      </c>
      <c r="IJ10" s="87">
        <v>92956</v>
      </c>
      <c r="IK10" s="87">
        <v>166013</v>
      </c>
      <c r="IL10" s="87">
        <v>31882</v>
      </c>
      <c r="IM10" s="96">
        <v>403153</v>
      </c>
      <c r="IN10" s="87">
        <v>173283</v>
      </c>
      <c r="IO10" s="96">
        <v>2246937</v>
      </c>
      <c r="IP10" s="87">
        <v>931687</v>
      </c>
      <c r="IQ10" s="87">
        <v>550988</v>
      </c>
      <c r="IR10" s="87">
        <v>39713</v>
      </c>
      <c r="IS10" s="96">
        <v>79482</v>
      </c>
      <c r="IT10" s="87">
        <v>21573</v>
      </c>
      <c r="IU10" s="96">
        <v>542987</v>
      </c>
      <c r="IV10" s="87">
        <v>12555</v>
      </c>
      <c r="IW10" s="87">
        <v>119347</v>
      </c>
      <c r="IX10" s="87">
        <v>3288</v>
      </c>
      <c r="IY10" s="96">
        <v>5449</v>
      </c>
      <c r="IZ10" s="87">
        <v>9896</v>
      </c>
      <c r="JA10" s="96">
        <v>1121951</v>
      </c>
      <c r="JB10" s="87">
        <v>27155</v>
      </c>
      <c r="JC10" s="87">
        <v>123533</v>
      </c>
      <c r="JD10" s="87">
        <v>20962</v>
      </c>
      <c r="JE10" s="96">
        <v>26651</v>
      </c>
      <c r="JF10" s="87">
        <v>160504</v>
      </c>
      <c r="JG10" s="96">
        <v>540747</v>
      </c>
      <c r="JH10" s="96">
        <v>700186</v>
      </c>
      <c r="JI10" s="96">
        <v>1290489</v>
      </c>
      <c r="JJ10" s="96">
        <v>836182</v>
      </c>
      <c r="JK10" s="96">
        <v>255699</v>
      </c>
      <c r="JL10" s="96">
        <v>185588</v>
      </c>
      <c r="JM10" s="96">
        <v>5292115</v>
      </c>
      <c r="JN10" s="96">
        <v>48</v>
      </c>
      <c r="JO10" s="96">
        <v>0</v>
      </c>
      <c r="JP10" s="96">
        <v>4</v>
      </c>
      <c r="JQ10" s="96">
        <v>480</v>
      </c>
      <c r="JR10" s="96">
        <v>83</v>
      </c>
      <c r="JS10" s="96">
        <v>46262</v>
      </c>
      <c r="JT10" s="96">
        <v>8786</v>
      </c>
      <c r="JU10" s="96">
        <v>7875</v>
      </c>
      <c r="JV10" s="96">
        <v>4932</v>
      </c>
      <c r="JW10" s="96">
        <v>3810</v>
      </c>
      <c r="JX10" s="96">
        <v>7119</v>
      </c>
      <c r="JY10" s="96">
        <v>733560</v>
      </c>
      <c r="JZ10" s="96">
        <v>3779</v>
      </c>
      <c r="KA10" s="96">
        <v>3966</v>
      </c>
      <c r="KB10" s="96">
        <v>13097</v>
      </c>
      <c r="KC10" s="96">
        <v>11929</v>
      </c>
      <c r="KD10" s="96">
        <v>0</v>
      </c>
      <c r="KE10" s="96">
        <v>656513</v>
      </c>
      <c r="KF10" s="96">
        <v>107466</v>
      </c>
      <c r="KG10" s="96">
        <v>47515</v>
      </c>
      <c r="KH10" s="96">
        <v>115434</v>
      </c>
      <c r="KI10" s="96">
        <v>16814</v>
      </c>
      <c r="KJ10" s="96">
        <v>19585</v>
      </c>
      <c r="KK10" s="96">
        <v>660334</v>
      </c>
      <c r="KL10" s="96">
        <v>69406</v>
      </c>
      <c r="KM10" s="96">
        <v>25327</v>
      </c>
      <c r="KN10" s="96">
        <v>17621</v>
      </c>
      <c r="KO10" s="96">
        <v>14014</v>
      </c>
      <c r="KP10" s="96">
        <v>10322</v>
      </c>
      <c r="KQ10" s="96">
        <v>338140</v>
      </c>
      <c r="KR10" s="88">
        <v>17277</v>
      </c>
      <c r="KS10" s="88">
        <v>9998</v>
      </c>
      <c r="KT10" s="88">
        <v>23053</v>
      </c>
      <c r="KU10" s="88">
        <v>101485</v>
      </c>
      <c r="KV10" s="88">
        <v>41251</v>
      </c>
      <c r="KW10" s="88">
        <v>261555</v>
      </c>
      <c r="KX10" s="88">
        <v>122905</v>
      </c>
      <c r="KY10" s="88">
        <v>166288</v>
      </c>
      <c r="KZ10" s="88">
        <v>114454</v>
      </c>
      <c r="LA10" s="88">
        <v>173429</v>
      </c>
      <c r="LB10" s="88">
        <v>75634</v>
      </c>
      <c r="LC10" s="88">
        <v>9811265</v>
      </c>
      <c r="LD10" s="88">
        <v>11474</v>
      </c>
      <c r="LE10" s="88">
        <v>76634</v>
      </c>
      <c r="LF10" s="88">
        <v>134067</v>
      </c>
      <c r="LG10" s="88">
        <v>73026</v>
      </c>
      <c r="LH10" s="88">
        <v>43854</v>
      </c>
      <c r="LI10" s="88">
        <v>15482</v>
      </c>
      <c r="LJ10" s="88">
        <v>1617</v>
      </c>
      <c r="LK10" s="88">
        <v>3129</v>
      </c>
      <c r="LL10" s="88">
        <v>4794</v>
      </c>
      <c r="LM10" s="88">
        <v>2027</v>
      </c>
      <c r="LN10" s="88">
        <v>615</v>
      </c>
      <c r="LO10" s="88">
        <v>2164445</v>
      </c>
      <c r="LP10" s="88">
        <v>5929</v>
      </c>
      <c r="LQ10" s="88">
        <v>47957</v>
      </c>
      <c r="LR10" s="88">
        <v>119164</v>
      </c>
      <c r="LS10" s="88">
        <v>340257</v>
      </c>
      <c r="LT10" s="88">
        <v>98778</v>
      </c>
      <c r="LU10" s="88">
        <v>6207276</v>
      </c>
      <c r="LV10" s="88">
        <v>1663</v>
      </c>
      <c r="LW10" s="88">
        <v>0</v>
      </c>
      <c r="LX10" s="88">
        <v>0</v>
      </c>
      <c r="LY10" s="88">
        <v>0</v>
      </c>
      <c r="LZ10" s="88">
        <v>0</v>
      </c>
      <c r="MA10" s="88">
        <v>249907</v>
      </c>
      <c r="MB10" s="88">
        <v>0</v>
      </c>
      <c r="MC10" s="88">
        <v>560</v>
      </c>
      <c r="MD10" s="88">
        <v>4896</v>
      </c>
      <c r="ME10" s="88">
        <v>0</v>
      </c>
      <c r="MF10" s="88">
        <v>0</v>
      </c>
      <c r="MG10" s="88">
        <v>328644</v>
      </c>
      <c r="MH10" s="88">
        <v>104343</v>
      </c>
      <c r="MI10" s="88">
        <v>185919</v>
      </c>
      <c r="MJ10" s="88">
        <v>392797</v>
      </c>
      <c r="MK10" s="88">
        <v>245235</v>
      </c>
      <c r="ML10" s="88">
        <v>328493</v>
      </c>
      <c r="MM10" s="88">
        <v>2822627</v>
      </c>
      <c r="MN10" s="88">
        <v>1575</v>
      </c>
      <c r="MO10" s="88">
        <v>14780</v>
      </c>
      <c r="MP10" s="88">
        <v>3185</v>
      </c>
      <c r="MQ10" s="88">
        <v>71808</v>
      </c>
      <c r="MR10" s="88">
        <v>0</v>
      </c>
      <c r="MS10" s="88">
        <v>219828</v>
      </c>
      <c r="MT10" s="88">
        <v>2098</v>
      </c>
      <c r="MU10" s="88">
        <v>2507</v>
      </c>
      <c r="MV10" s="88">
        <v>296</v>
      </c>
      <c r="MW10" s="88">
        <v>40488</v>
      </c>
      <c r="MX10" s="88">
        <v>1765</v>
      </c>
      <c r="MY10" s="88">
        <v>0</v>
      </c>
      <c r="MZ10" s="87">
        <v>1436</v>
      </c>
      <c r="NA10" s="87">
        <v>0</v>
      </c>
      <c r="NB10" s="87">
        <v>0</v>
      </c>
      <c r="NC10" s="88">
        <v>302</v>
      </c>
      <c r="ND10" s="87">
        <v>0</v>
      </c>
      <c r="NE10" s="88">
        <v>628254</v>
      </c>
      <c r="NF10" s="87">
        <v>66903</v>
      </c>
      <c r="NG10" s="87">
        <v>152626</v>
      </c>
      <c r="NH10" s="87">
        <v>26047</v>
      </c>
      <c r="NI10" s="88">
        <v>28001</v>
      </c>
      <c r="NJ10" s="87">
        <v>12985</v>
      </c>
      <c r="NK10" s="88">
        <v>1569165</v>
      </c>
      <c r="NL10" s="87">
        <v>0</v>
      </c>
      <c r="NM10" s="87">
        <v>107197</v>
      </c>
      <c r="NN10" s="87">
        <v>0</v>
      </c>
      <c r="NO10" s="88">
        <v>0</v>
      </c>
      <c r="NP10" s="87">
        <v>0</v>
      </c>
      <c r="NQ10" s="88">
        <v>1074247</v>
      </c>
      <c r="NR10" s="87">
        <v>156263</v>
      </c>
      <c r="NS10" s="87">
        <v>349399</v>
      </c>
      <c r="NT10" s="87">
        <v>181677</v>
      </c>
      <c r="NU10" s="88">
        <v>46138</v>
      </c>
      <c r="NV10" s="87">
        <v>43136</v>
      </c>
      <c r="NW10" s="88">
        <v>2401889</v>
      </c>
      <c r="NX10" s="87">
        <v>44358</v>
      </c>
      <c r="NY10" s="87">
        <v>72045</v>
      </c>
      <c r="NZ10" s="87">
        <v>147586</v>
      </c>
      <c r="OA10" s="88">
        <v>672709</v>
      </c>
      <c r="OB10" s="87">
        <v>145796</v>
      </c>
      <c r="OC10" s="88">
        <v>4892505</v>
      </c>
      <c r="OD10" s="87">
        <v>227083</v>
      </c>
      <c r="OE10" s="87">
        <v>81326</v>
      </c>
      <c r="OF10" s="87">
        <v>143996</v>
      </c>
      <c r="OG10" s="88">
        <v>119733</v>
      </c>
      <c r="OH10" s="87">
        <v>12200</v>
      </c>
      <c r="OI10" s="88">
        <v>2233188</v>
      </c>
      <c r="OJ10" s="87">
        <v>19364</v>
      </c>
      <c r="OK10" s="87">
        <v>34841</v>
      </c>
      <c r="OL10" s="87">
        <v>50766</v>
      </c>
      <c r="OM10" s="88">
        <v>83738</v>
      </c>
      <c r="ON10" s="87">
        <v>17174</v>
      </c>
      <c r="OO10" s="88">
        <v>1897928</v>
      </c>
      <c r="OP10" s="87">
        <v>37360</v>
      </c>
      <c r="OQ10" s="87">
        <v>0</v>
      </c>
      <c r="OR10" s="87">
        <v>13566</v>
      </c>
      <c r="OS10" s="88">
        <v>0</v>
      </c>
      <c r="OT10" s="87">
        <v>0</v>
      </c>
      <c r="OU10" s="88">
        <v>323613</v>
      </c>
      <c r="OV10" s="87">
        <v>17662</v>
      </c>
      <c r="OW10" s="87">
        <v>3455</v>
      </c>
      <c r="OX10" s="87">
        <v>0</v>
      </c>
      <c r="OY10" s="88">
        <v>13116</v>
      </c>
      <c r="OZ10" s="87">
        <v>8144</v>
      </c>
      <c r="PA10" s="88">
        <v>1368623</v>
      </c>
      <c r="PB10" s="87">
        <v>32238</v>
      </c>
      <c r="PC10" s="87">
        <v>13521</v>
      </c>
      <c r="PD10" s="87">
        <v>29883</v>
      </c>
      <c r="PE10" s="88">
        <v>7056</v>
      </c>
      <c r="PF10" s="87">
        <v>130706</v>
      </c>
      <c r="PG10" s="88">
        <v>0</v>
      </c>
      <c r="PH10" s="87">
        <v>6451</v>
      </c>
      <c r="PI10" s="87">
        <v>2217</v>
      </c>
      <c r="PJ10" s="87">
        <v>63916</v>
      </c>
      <c r="PK10" s="88">
        <v>24019</v>
      </c>
      <c r="PL10" s="87">
        <v>22572</v>
      </c>
      <c r="PM10" s="88">
        <v>1307192</v>
      </c>
      <c r="PN10" s="87">
        <v>23735</v>
      </c>
      <c r="PO10" s="87">
        <v>34484</v>
      </c>
      <c r="PP10" s="87">
        <v>76003</v>
      </c>
      <c r="PQ10" s="88">
        <v>44819</v>
      </c>
      <c r="PR10" s="87">
        <v>17538</v>
      </c>
      <c r="PS10" s="88">
        <v>239513</v>
      </c>
      <c r="PT10" s="87">
        <v>336915</v>
      </c>
      <c r="PU10" s="87">
        <v>429733</v>
      </c>
      <c r="PV10" s="87">
        <v>556594</v>
      </c>
      <c r="PW10" s="88">
        <v>446173</v>
      </c>
      <c r="PX10" s="87">
        <v>472560</v>
      </c>
      <c r="PY10" s="88">
        <v>7955221</v>
      </c>
      <c r="PZ10" s="87">
        <v>23100</v>
      </c>
      <c r="QA10" s="87">
        <v>28939</v>
      </c>
      <c r="QB10" s="87">
        <v>2906</v>
      </c>
      <c r="QC10" s="88">
        <v>32721</v>
      </c>
      <c r="QD10" s="88">
        <v>11570</v>
      </c>
      <c r="QE10" s="88">
        <v>1317796</v>
      </c>
      <c r="QF10" s="88">
        <v>30965</v>
      </c>
      <c r="QG10" s="88">
        <v>71846</v>
      </c>
      <c r="QH10" s="88">
        <v>22132</v>
      </c>
      <c r="QI10" s="88">
        <v>14169</v>
      </c>
      <c r="QJ10" s="88">
        <v>334452</v>
      </c>
      <c r="QK10" s="88">
        <v>1354692</v>
      </c>
      <c r="QL10" s="88">
        <v>37497</v>
      </c>
      <c r="QM10" s="88">
        <v>12838</v>
      </c>
      <c r="QN10" s="88">
        <v>7182</v>
      </c>
      <c r="QO10" s="88">
        <v>14317</v>
      </c>
      <c r="QP10" s="88">
        <v>202028</v>
      </c>
      <c r="QQ10" s="88">
        <v>1901746</v>
      </c>
      <c r="QR10" s="88">
        <v>10218</v>
      </c>
      <c r="QS10" s="88">
        <v>54917</v>
      </c>
      <c r="QT10" s="88">
        <v>2972</v>
      </c>
      <c r="QU10" s="88">
        <v>39920</v>
      </c>
      <c r="QV10" s="88">
        <v>45076</v>
      </c>
      <c r="QW10" s="88">
        <v>2480325</v>
      </c>
      <c r="QX10" s="88">
        <v>20063</v>
      </c>
      <c r="QY10" s="88">
        <v>66819</v>
      </c>
      <c r="QZ10" s="88">
        <v>41471</v>
      </c>
      <c r="RA10" s="88">
        <v>504</v>
      </c>
      <c r="RB10" s="88">
        <v>0</v>
      </c>
      <c r="RC10" s="88">
        <v>61930</v>
      </c>
      <c r="RD10" s="88">
        <v>6264</v>
      </c>
      <c r="RE10" s="88">
        <v>27788</v>
      </c>
      <c r="RF10" s="88">
        <v>51169</v>
      </c>
      <c r="RG10" s="88">
        <v>7207</v>
      </c>
      <c r="RH10" s="88">
        <v>31500</v>
      </c>
      <c r="RI10" s="88">
        <v>1321247</v>
      </c>
      <c r="RJ10" s="88">
        <v>449572</v>
      </c>
      <c r="RK10" s="88">
        <v>158011</v>
      </c>
      <c r="RL10" s="88">
        <v>228239</v>
      </c>
      <c r="RM10" s="88">
        <v>304729</v>
      </c>
      <c r="RN10" s="88">
        <v>76607</v>
      </c>
      <c r="RO10" s="88">
        <v>2134652</v>
      </c>
      <c r="RP10" s="88">
        <v>2270</v>
      </c>
      <c r="RQ10" s="88">
        <v>240</v>
      </c>
      <c r="RR10" s="88">
        <v>0</v>
      </c>
      <c r="RS10" s="88">
        <v>0</v>
      </c>
      <c r="RT10" s="88">
        <v>0</v>
      </c>
      <c r="RU10" s="88">
        <v>148889</v>
      </c>
      <c r="RV10" s="88">
        <v>14359</v>
      </c>
      <c r="RW10" s="88">
        <v>957</v>
      </c>
      <c r="RX10" s="88">
        <v>7481</v>
      </c>
      <c r="RY10" s="88">
        <v>81802</v>
      </c>
      <c r="RZ10" s="88">
        <v>45615</v>
      </c>
      <c r="SA10" s="88">
        <v>1353159</v>
      </c>
      <c r="SB10" s="88">
        <v>51446</v>
      </c>
      <c r="SC10" s="88">
        <v>0</v>
      </c>
      <c r="SD10" s="88">
        <v>0</v>
      </c>
      <c r="SE10" s="88">
        <v>0</v>
      </c>
      <c r="SF10" s="88">
        <v>0</v>
      </c>
      <c r="SG10" s="88">
        <v>184727</v>
      </c>
      <c r="SH10" s="88">
        <v>0</v>
      </c>
      <c r="SI10" s="88">
        <v>0</v>
      </c>
      <c r="SJ10" s="88">
        <v>4853</v>
      </c>
      <c r="SK10" s="88">
        <v>0</v>
      </c>
      <c r="SL10" s="88">
        <v>25042</v>
      </c>
      <c r="SM10" s="88">
        <v>65923</v>
      </c>
      <c r="SN10" s="88">
        <v>22329</v>
      </c>
      <c r="SO10" s="88">
        <v>4282</v>
      </c>
      <c r="SP10" s="88">
        <v>16651</v>
      </c>
      <c r="SQ10" s="88">
        <v>4629</v>
      </c>
      <c r="SR10" s="88">
        <v>16568</v>
      </c>
      <c r="SS10" s="88">
        <v>727382</v>
      </c>
      <c r="ST10" s="88">
        <v>4555</v>
      </c>
      <c r="SU10" s="88">
        <v>8882</v>
      </c>
      <c r="SV10" s="88">
        <v>0</v>
      </c>
      <c r="SW10" s="88">
        <v>0</v>
      </c>
      <c r="SX10" s="88">
        <v>8863</v>
      </c>
      <c r="SY10" s="88">
        <v>5547</v>
      </c>
    </row>
    <row r="11" spans="1:519">
      <c r="A11" s="84"/>
      <c r="B11" s="85" t="s">
        <v>437</v>
      </c>
      <c r="C11" s="86"/>
      <c r="D11" s="87">
        <v>-43667552</v>
      </c>
      <c r="E11" s="87">
        <v>-44383307</v>
      </c>
      <c r="F11" s="87">
        <v>-43768653</v>
      </c>
      <c r="G11" s="88">
        <v>-41358365</v>
      </c>
      <c r="H11" s="87">
        <v>-39064936</v>
      </c>
      <c r="I11" s="88">
        <v>-36611289</v>
      </c>
      <c r="J11" s="87">
        <v>-3504566</v>
      </c>
      <c r="K11" s="87">
        <v>-3395916</v>
      </c>
      <c r="L11" s="87">
        <v>-3681598</v>
      </c>
      <c r="M11" s="88">
        <v>-3637927</v>
      </c>
      <c r="N11" s="87">
        <v>-3830578</v>
      </c>
      <c r="O11" s="88">
        <v>-3734173</v>
      </c>
      <c r="P11" s="87">
        <v>-2341058</v>
      </c>
      <c r="Q11" s="87">
        <v>-2319243</v>
      </c>
      <c r="R11" s="87">
        <v>-2313247</v>
      </c>
      <c r="S11" s="88">
        <v>-2275081</v>
      </c>
      <c r="T11" s="87">
        <v>-2214409</v>
      </c>
      <c r="U11" s="88">
        <v>-2045261</v>
      </c>
      <c r="V11" s="87">
        <v>-1399564</v>
      </c>
      <c r="W11" s="87">
        <v>-1463395</v>
      </c>
      <c r="X11" s="87">
        <v>-1486092</v>
      </c>
      <c r="Y11" s="88">
        <v>-1517913</v>
      </c>
      <c r="Z11" s="87">
        <v>-1564582</v>
      </c>
      <c r="AA11" s="88">
        <v>-1506132</v>
      </c>
      <c r="AB11" s="87">
        <v>-1564825</v>
      </c>
      <c r="AC11" s="87">
        <v>-1596341</v>
      </c>
      <c r="AD11" s="87">
        <v>-1622634</v>
      </c>
      <c r="AE11" s="88">
        <v>-1724642</v>
      </c>
      <c r="AF11" s="87">
        <v>-1616595</v>
      </c>
      <c r="AG11" s="88">
        <v>-1394207</v>
      </c>
      <c r="AH11" s="87">
        <v>-17218741</v>
      </c>
      <c r="AI11" s="87">
        <v>-16307468</v>
      </c>
      <c r="AJ11" s="87">
        <v>-15183978</v>
      </c>
      <c r="AK11" s="88">
        <v>-14122721</v>
      </c>
      <c r="AL11" s="87">
        <v>-14082506</v>
      </c>
      <c r="AM11" s="88">
        <v>-13527335</v>
      </c>
      <c r="AN11" s="87">
        <v>-1790770</v>
      </c>
      <c r="AO11" s="87">
        <v>-1614019</v>
      </c>
      <c r="AP11" s="87">
        <v>-1637876</v>
      </c>
      <c r="AQ11" s="88">
        <v>-1551497</v>
      </c>
      <c r="AR11" s="87">
        <v>-1551743</v>
      </c>
      <c r="AS11" s="88">
        <v>-1519331</v>
      </c>
      <c r="AT11" s="87">
        <v>-21033106</v>
      </c>
      <c r="AU11" s="87">
        <v>-20298815</v>
      </c>
      <c r="AV11" s="87">
        <v>-19752482</v>
      </c>
      <c r="AW11" s="88">
        <v>-18809808</v>
      </c>
      <c r="AX11" s="87">
        <v>-18605440</v>
      </c>
      <c r="AY11" s="88">
        <v>-17833743</v>
      </c>
      <c r="AZ11" s="87">
        <v>-4833558</v>
      </c>
      <c r="BA11" s="87">
        <v>-4933871</v>
      </c>
      <c r="BB11" s="87">
        <v>-4903587</v>
      </c>
      <c r="BC11" s="88">
        <v>-4853879</v>
      </c>
      <c r="BD11" s="87">
        <v>-4501063</v>
      </c>
      <c r="BE11" s="88">
        <v>-4409740</v>
      </c>
      <c r="BF11" s="87">
        <v>-62268359</v>
      </c>
      <c r="BG11" s="87">
        <v>-60826278</v>
      </c>
      <c r="BH11" s="87">
        <v>-58667982</v>
      </c>
      <c r="BI11" s="88">
        <v>-54013600</v>
      </c>
      <c r="BJ11" s="87">
        <v>-48271710</v>
      </c>
      <c r="BK11" s="88">
        <v>-45410810</v>
      </c>
      <c r="BL11" s="87">
        <v>-1084476</v>
      </c>
      <c r="BM11" s="87">
        <v>-1108803</v>
      </c>
      <c r="BN11" s="87">
        <v>-1175022</v>
      </c>
      <c r="BO11" s="88">
        <v>-1193531</v>
      </c>
      <c r="BP11" s="87">
        <v>-1201424</v>
      </c>
      <c r="BQ11" s="88">
        <v>-1165038</v>
      </c>
      <c r="BR11" s="87">
        <v>-17905173</v>
      </c>
      <c r="BS11" s="87">
        <v>-17264185</v>
      </c>
      <c r="BT11" s="87">
        <v>-16456153</v>
      </c>
      <c r="BU11" s="88">
        <v>-15505001</v>
      </c>
      <c r="BV11" s="87">
        <v>-15338083</v>
      </c>
      <c r="BW11" s="88">
        <v>-14823079</v>
      </c>
      <c r="BX11" s="87">
        <v>-19731026</v>
      </c>
      <c r="BY11" s="87">
        <v>-19117412</v>
      </c>
      <c r="BZ11" s="87">
        <v>-18550559</v>
      </c>
      <c r="CA11" s="88">
        <v>-17742950</v>
      </c>
      <c r="CB11" s="87">
        <v>-17659954</v>
      </c>
      <c r="CC11" s="88">
        <v>-17668946</v>
      </c>
      <c r="CD11" s="87">
        <v>-2925033</v>
      </c>
      <c r="CE11" s="87">
        <v>-2977222</v>
      </c>
      <c r="CF11" s="87">
        <v>-2937795</v>
      </c>
      <c r="CG11" s="88">
        <v>-2875996</v>
      </c>
      <c r="CH11" s="87">
        <v>-2759043</v>
      </c>
      <c r="CI11" s="88">
        <v>-2614295</v>
      </c>
      <c r="CJ11" s="87">
        <v>-6017955</v>
      </c>
      <c r="CK11" s="87">
        <v>-6039187</v>
      </c>
      <c r="CL11" s="87">
        <v>-6117305</v>
      </c>
      <c r="CM11" s="88">
        <v>-6093881</v>
      </c>
      <c r="CN11" s="87">
        <v>-6024896</v>
      </c>
      <c r="CO11" s="88">
        <v>-5847800</v>
      </c>
      <c r="CP11" s="87">
        <v>-36518562</v>
      </c>
      <c r="CQ11" s="87">
        <v>-34799148</v>
      </c>
      <c r="CR11" s="87">
        <v>-32990438</v>
      </c>
      <c r="CS11" s="88">
        <v>-31233305</v>
      </c>
      <c r="CT11" s="87">
        <v>-29406645</v>
      </c>
      <c r="CU11" s="88">
        <v>-27501765</v>
      </c>
      <c r="CV11" s="87">
        <v>-383492</v>
      </c>
      <c r="CW11" s="87">
        <v>-347854</v>
      </c>
      <c r="CX11" s="87">
        <v>-348459</v>
      </c>
      <c r="CY11" s="88">
        <v>-326611</v>
      </c>
      <c r="CZ11" s="87">
        <v>-163865</v>
      </c>
      <c r="DA11" s="88">
        <v>-248896</v>
      </c>
      <c r="DB11" s="87">
        <v>-4002746</v>
      </c>
      <c r="DC11" s="87">
        <v>-3924105</v>
      </c>
      <c r="DD11" s="87">
        <v>-3879011</v>
      </c>
      <c r="DE11" s="88">
        <v>-3823210</v>
      </c>
      <c r="DF11" s="87">
        <v>-3883037</v>
      </c>
      <c r="DG11" s="88">
        <v>-3551795</v>
      </c>
      <c r="DH11" s="87">
        <v>-25630996</v>
      </c>
      <c r="DI11" s="87">
        <v>-24728462</v>
      </c>
      <c r="DJ11" s="87">
        <v>-24085232</v>
      </c>
      <c r="DK11" s="87">
        <v>-22378351</v>
      </c>
      <c r="DL11" s="87">
        <v>-22320358</v>
      </c>
      <c r="DM11" s="88">
        <v>-20856672</v>
      </c>
      <c r="DN11" s="87">
        <v>-6099760</v>
      </c>
      <c r="DO11" s="87">
        <v>-6175996</v>
      </c>
      <c r="DP11" s="87">
        <v>-6114379</v>
      </c>
      <c r="DQ11" s="88">
        <v>-5932610</v>
      </c>
      <c r="DR11" s="87">
        <v>-5733709</v>
      </c>
      <c r="DS11" s="88">
        <v>-5679286</v>
      </c>
      <c r="DT11" s="87">
        <v>-35425312</v>
      </c>
      <c r="DU11" s="87">
        <v>-33960186</v>
      </c>
      <c r="DV11" s="87">
        <v>-31466963</v>
      </c>
      <c r="DW11" s="88">
        <v>-29359463</v>
      </c>
      <c r="DX11" s="87">
        <v>-29144366</v>
      </c>
      <c r="DY11" s="88">
        <v>-27578700</v>
      </c>
      <c r="DZ11" s="87">
        <v>-105443700</v>
      </c>
      <c r="EA11" s="87">
        <v>-104366766</v>
      </c>
      <c r="EB11" s="87">
        <v>-98785363</v>
      </c>
      <c r="EC11" s="88">
        <v>-88459439</v>
      </c>
      <c r="ED11" s="87">
        <v>-84537045</v>
      </c>
      <c r="EE11" s="88">
        <v>-77891117</v>
      </c>
      <c r="EF11" s="87">
        <v>-31141556</v>
      </c>
      <c r="EG11" s="87">
        <v>-30622919</v>
      </c>
      <c r="EH11" s="87">
        <v>-29473849</v>
      </c>
      <c r="EI11" s="88">
        <v>-27280273</v>
      </c>
      <c r="EJ11" s="87">
        <v>-24839828</v>
      </c>
      <c r="EK11" s="88">
        <v>-24047320</v>
      </c>
      <c r="EL11" s="87">
        <v>-2746352</v>
      </c>
      <c r="EM11" s="87">
        <v>-2694589</v>
      </c>
      <c r="EN11" s="87">
        <v>-2704036</v>
      </c>
      <c r="EO11" s="88">
        <v>-2701449</v>
      </c>
      <c r="EP11" s="87">
        <v>-2710304</v>
      </c>
      <c r="EQ11" s="88">
        <v>-2634237</v>
      </c>
      <c r="ER11" s="87">
        <v>-4227292</v>
      </c>
      <c r="ES11" s="87">
        <v>-4367147</v>
      </c>
      <c r="ET11" s="87">
        <v>-4487781</v>
      </c>
      <c r="EU11" s="88">
        <v>-4400761</v>
      </c>
      <c r="EV11" s="87">
        <v>-4156061</v>
      </c>
      <c r="EW11" s="88">
        <v>-4022908</v>
      </c>
      <c r="EX11" s="87">
        <v>-6263713</v>
      </c>
      <c r="EY11" s="87">
        <v>-6890884</v>
      </c>
      <c r="EZ11" s="87">
        <v>-7021821</v>
      </c>
      <c r="FA11" s="88">
        <v>-6800416</v>
      </c>
      <c r="FB11" s="87">
        <v>-6055891</v>
      </c>
      <c r="FC11" s="88">
        <v>-5720994</v>
      </c>
      <c r="FD11" s="87">
        <v>-2540180</v>
      </c>
      <c r="FE11" s="87">
        <v>-2515364</v>
      </c>
      <c r="FF11" s="87">
        <v>-2789661</v>
      </c>
      <c r="FG11" s="88">
        <v>-2576440</v>
      </c>
      <c r="FH11" s="87">
        <v>-2487080</v>
      </c>
      <c r="FI11" s="88">
        <v>-2235594</v>
      </c>
      <c r="FJ11" s="87">
        <v>-15017627</v>
      </c>
      <c r="FK11" s="87">
        <v>-15748084</v>
      </c>
      <c r="FL11" s="87">
        <v>-15579817</v>
      </c>
      <c r="FM11" s="88">
        <v>-13662327</v>
      </c>
      <c r="FN11" s="87">
        <v>-12878452</v>
      </c>
      <c r="FO11" s="88">
        <v>-11491400</v>
      </c>
      <c r="FP11" s="87">
        <v>-2690086</v>
      </c>
      <c r="FQ11" s="87">
        <v>-3277769</v>
      </c>
      <c r="FR11" s="87">
        <v>-2991324</v>
      </c>
      <c r="FS11" s="88">
        <v>-2514731</v>
      </c>
      <c r="FT11" s="87">
        <v>-2313744</v>
      </c>
      <c r="FU11" s="88">
        <v>-2147744</v>
      </c>
      <c r="FV11" s="87">
        <v>-2478051</v>
      </c>
      <c r="FW11" s="87">
        <v>-2773493</v>
      </c>
      <c r="FX11" s="87">
        <v>-2880480</v>
      </c>
      <c r="FY11" s="88">
        <v>-2441660</v>
      </c>
      <c r="FZ11" s="87">
        <v>-2533150</v>
      </c>
      <c r="GA11" s="88">
        <v>-2410052</v>
      </c>
      <c r="GB11" s="87">
        <v>-4228291</v>
      </c>
      <c r="GC11" s="87">
        <v>-4294452</v>
      </c>
      <c r="GD11" s="87">
        <v>-4237352</v>
      </c>
      <c r="GE11" s="96">
        <v>-4158944</v>
      </c>
      <c r="GF11" s="87">
        <v>-3765905</v>
      </c>
      <c r="GG11" s="96">
        <v>-3474074</v>
      </c>
      <c r="GH11" s="87">
        <v>-4537374</v>
      </c>
      <c r="GI11" s="87">
        <v>-4625698</v>
      </c>
      <c r="GJ11" s="87">
        <v>-4588480</v>
      </c>
      <c r="GK11" s="96">
        <v>-4537782</v>
      </c>
      <c r="GL11" s="87">
        <v>-4363777</v>
      </c>
      <c r="GM11" s="96">
        <v>-4148813</v>
      </c>
      <c r="GN11" s="87">
        <v>-8198839</v>
      </c>
      <c r="GO11" s="87">
        <v>-8792354</v>
      </c>
      <c r="GP11" s="87">
        <v>-8777380</v>
      </c>
      <c r="GQ11" s="96">
        <v>-8205616</v>
      </c>
      <c r="GR11" s="87">
        <v>-7900871</v>
      </c>
      <c r="GS11" s="96">
        <v>-7366144</v>
      </c>
      <c r="GT11" s="87">
        <v>-29942876</v>
      </c>
      <c r="GU11" s="87">
        <v>-28687705</v>
      </c>
      <c r="GV11" s="87">
        <v>-28503225</v>
      </c>
      <c r="GW11" s="96">
        <v>-27580148</v>
      </c>
      <c r="GX11" s="87">
        <v>-25857126</v>
      </c>
      <c r="GY11" s="96">
        <v>-25008778</v>
      </c>
      <c r="GZ11" s="87">
        <v>-2616925</v>
      </c>
      <c r="HA11" s="87">
        <v>-2743362</v>
      </c>
      <c r="HB11" s="87">
        <v>-2684318</v>
      </c>
      <c r="HC11" s="96">
        <v>-2445330</v>
      </c>
      <c r="HD11" s="87">
        <v>-2489647</v>
      </c>
      <c r="HE11" s="96">
        <v>-2104854</v>
      </c>
      <c r="HF11" s="87">
        <v>-942420</v>
      </c>
      <c r="HG11" s="87">
        <v>-955683</v>
      </c>
      <c r="HH11" s="87">
        <v>-982705</v>
      </c>
      <c r="HI11" s="96">
        <v>-1016511</v>
      </c>
      <c r="HJ11" s="87">
        <v>-996580</v>
      </c>
      <c r="HK11" s="96">
        <v>-975413</v>
      </c>
      <c r="HL11" s="87">
        <v>-20561244</v>
      </c>
      <c r="HM11" s="87">
        <v>-19546967</v>
      </c>
      <c r="HN11" s="87">
        <v>-18743206</v>
      </c>
      <c r="HO11" s="96">
        <v>-18770466</v>
      </c>
      <c r="HP11" s="87">
        <v>-10070556</v>
      </c>
      <c r="HQ11" s="96">
        <v>-17896989</v>
      </c>
      <c r="HR11" s="87">
        <v>-29534559</v>
      </c>
      <c r="HS11" s="87">
        <v>-29366982</v>
      </c>
      <c r="HT11" s="87">
        <v>-27674152</v>
      </c>
      <c r="HU11" s="96">
        <v>-26459539</v>
      </c>
      <c r="HV11" s="87">
        <v>-25398623</v>
      </c>
      <c r="HW11" s="96">
        <v>-24453300</v>
      </c>
      <c r="HX11" s="87">
        <v>-17043641</v>
      </c>
      <c r="HY11" s="87">
        <v>-15811823</v>
      </c>
      <c r="HZ11" s="87">
        <v>-15807301</v>
      </c>
      <c r="IA11" s="96">
        <v>-14543444</v>
      </c>
      <c r="IB11" s="87">
        <v>-14670903</v>
      </c>
      <c r="IC11" s="96">
        <v>-14187365</v>
      </c>
      <c r="ID11" s="87">
        <v>-18096645</v>
      </c>
      <c r="IE11" s="87">
        <v>-17638894</v>
      </c>
      <c r="IF11" s="87">
        <v>-16637802</v>
      </c>
      <c r="IG11" s="96">
        <v>-16592611</v>
      </c>
      <c r="IH11" s="87">
        <v>-16109507</v>
      </c>
      <c r="II11" s="96">
        <v>-15608589</v>
      </c>
      <c r="IJ11" s="87">
        <v>-27505987</v>
      </c>
      <c r="IK11" s="87">
        <v>-27388460</v>
      </c>
      <c r="IL11" s="87">
        <v>-25906924</v>
      </c>
      <c r="IM11" s="96">
        <v>-24972157</v>
      </c>
      <c r="IN11" s="87">
        <v>-23979453</v>
      </c>
      <c r="IO11" s="96">
        <v>-22386323</v>
      </c>
      <c r="IP11" s="87">
        <v>-21813438</v>
      </c>
      <c r="IQ11" s="87">
        <v>-21783537</v>
      </c>
      <c r="IR11" s="87">
        <v>-20482048</v>
      </c>
      <c r="IS11" s="96">
        <v>-20045127</v>
      </c>
      <c r="IT11" s="87">
        <v>-19559855</v>
      </c>
      <c r="IU11" s="96">
        <v>-16037919</v>
      </c>
      <c r="IV11" s="87">
        <v>-7845331</v>
      </c>
      <c r="IW11" s="87">
        <v>-8810281</v>
      </c>
      <c r="IX11" s="87">
        <v>-8580827</v>
      </c>
      <c r="IY11" s="96">
        <v>-8584909</v>
      </c>
      <c r="IZ11" s="87">
        <v>-8044156</v>
      </c>
      <c r="JA11" s="96">
        <v>-7952955</v>
      </c>
      <c r="JB11" s="87">
        <v>-15042903</v>
      </c>
      <c r="JC11" s="87">
        <v>-14439638</v>
      </c>
      <c r="JD11" s="87">
        <v>-13461458</v>
      </c>
      <c r="JE11" s="96">
        <v>-13173129</v>
      </c>
      <c r="JF11" s="87">
        <v>-13538043</v>
      </c>
      <c r="JG11" s="96">
        <v>-12599304</v>
      </c>
      <c r="JH11" s="96">
        <v>-47443942</v>
      </c>
      <c r="JI11" s="96">
        <v>-46247625</v>
      </c>
      <c r="JJ11" s="96">
        <v>-43917330</v>
      </c>
      <c r="JK11" s="96">
        <v>-40562448</v>
      </c>
      <c r="JL11" s="96">
        <v>-37037375</v>
      </c>
      <c r="JM11" s="96">
        <v>-35495773</v>
      </c>
      <c r="JN11" s="96">
        <v>-2703014</v>
      </c>
      <c r="JO11" s="96">
        <v>-2672242</v>
      </c>
      <c r="JP11" s="96">
        <v>-2659814</v>
      </c>
      <c r="JQ11" s="96">
        <v>-2716464</v>
      </c>
      <c r="JR11" s="96">
        <v>-2651942</v>
      </c>
      <c r="JS11" s="96">
        <v>-2614390</v>
      </c>
      <c r="JT11" s="96">
        <v>-5457665</v>
      </c>
      <c r="JU11" s="96">
        <v>-5645716</v>
      </c>
      <c r="JV11" s="96">
        <v>-5712064</v>
      </c>
      <c r="JW11" s="96">
        <v>-5322324</v>
      </c>
      <c r="JX11" s="96">
        <v>-5214932</v>
      </c>
      <c r="JY11" s="96">
        <v>-4560255</v>
      </c>
      <c r="JZ11" s="96">
        <v>-2611726</v>
      </c>
      <c r="KA11" s="96">
        <v>-2698070</v>
      </c>
      <c r="KB11" s="96">
        <v>-2945931</v>
      </c>
      <c r="KC11" s="96">
        <v>-2934516</v>
      </c>
      <c r="KD11" s="96">
        <v>-2490425</v>
      </c>
      <c r="KE11" s="96">
        <v>-1926553</v>
      </c>
      <c r="KF11" s="96">
        <v>-20913727</v>
      </c>
      <c r="KG11" s="96">
        <v>-20458609</v>
      </c>
      <c r="KH11" s="96">
        <v>-20333219</v>
      </c>
      <c r="KI11" s="96">
        <v>-19380008</v>
      </c>
      <c r="KJ11" s="96">
        <v>-19043292</v>
      </c>
      <c r="KK11" s="96">
        <v>-18083681</v>
      </c>
      <c r="KL11" s="96">
        <v>-2447692</v>
      </c>
      <c r="KM11" s="96">
        <v>-2487396</v>
      </c>
      <c r="KN11" s="96">
        <v>-2443035</v>
      </c>
      <c r="KO11" s="96">
        <v>-2458674</v>
      </c>
      <c r="KP11" s="96">
        <v>-2429742</v>
      </c>
      <c r="KQ11" s="96">
        <v>-2368583</v>
      </c>
      <c r="KR11" s="88">
        <v>-16868235</v>
      </c>
      <c r="KS11" s="88">
        <v>-16197123</v>
      </c>
      <c r="KT11" s="88">
        <v>-15351230</v>
      </c>
      <c r="KU11" s="88">
        <v>-14289443</v>
      </c>
      <c r="KV11" s="88">
        <v>-14076170</v>
      </c>
      <c r="KW11" s="88">
        <v>-13768460</v>
      </c>
      <c r="KX11" s="88">
        <v>-70581634</v>
      </c>
      <c r="KY11" s="88">
        <v>-65905251</v>
      </c>
      <c r="KZ11" s="88">
        <v>-61063750</v>
      </c>
      <c r="LA11" s="88">
        <v>-59350505</v>
      </c>
      <c r="LB11" s="88">
        <v>-55202874</v>
      </c>
      <c r="LC11" s="88">
        <v>-52491124</v>
      </c>
      <c r="LD11" s="88">
        <v>-1237065</v>
      </c>
      <c r="LE11" s="88">
        <v>-1332069</v>
      </c>
      <c r="LF11" s="88">
        <v>-1348301</v>
      </c>
      <c r="LG11" s="88">
        <v>-1303163</v>
      </c>
      <c r="LH11" s="88">
        <v>-1292592</v>
      </c>
      <c r="LI11" s="88">
        <v>-1251788</v>
      </c>
      <c r="LJ11" s="88">
        <v>-3113465</v>
      </c>
      <c r="LK11" s="88">
        <v>-3320636</v>
      </c>
      <c r="LL11" s="88">
        <v>-3376228</v>
      </c>
      <c r="LM11" s="88">
        <v>-3320095</v>
      </c>
      <c r="LN11" s="88">
        <v>-3007385</v>
      </c>
      <c r="LO11" s="88">
        <v>-3106371</v>
      </c>
      <c r="LP11" s="88">
        <v>-65828978</v>
      </c>
      <c r="LQ11" s="88">
        <v>-66500330</v>
      </c>
      <c r="LR11" s="88">
        <v>-62723115</v>
      </c>
      <c r="LS11" s="88">
        <v>-57382883</v>
      </c>
      <c r="LT11" s="88">
        <v>-55048029</v>
      </c>
      <c r="LU11" s="88">
        <v>-51199959</v>
      </c>
      <c r="LV11" s="88">
        <v>-3162143</v>
      </c>
      <c r="LW11" s="88">
        <v>-3034623</v>
      </c>
      <c r="LX11" s="88">
        <v>-3195439</v>
      </c>
      <c r="LY11" s="88">
        <v>-3404180</v>
      </c>
      <c r="LZ11" s="88">
        <v>-3428885</v>
      </c>
      <c r="MA11" s="88">
        <v>-3323982</v>
      </c>
      <c r="MB11" s="88">
        <v>-1221032</v>
      </c>
      <c r="MC11" s="88">
        <v>-1183587</v>
      </c>
      <c r="MD11" s="88">
        <v>-1172385</v>
      </c>
      <c r="ME11" s="88">
        <v>-1133963</v>
      </c>
      <c r="MF11" s="88">
        <v>-1107649</v>
      </c>
      <c r="MG11" s="88">
        <v>-1052797</v>
      </c>
      <c r="MH11" s="88">
        <v>-40692359</v>
      </c>
      <c r="MI11" s="88">
        <v>-39158871</v>
      </c>
      <c r="MJ11" s="88">
        <v>-36129181</v>
      </c>
      <c r="MK11" s="88">
        <v>-33720215</v>
      </c>
      <c r="ML11" s="88">
        <v>-32482358</v>
      </c>
      <c r="MM11" s="88">
        <v>-30198420</v>
      </c>
      <c r="MN11" s="88">
        <v>-905333</v>
      </c>
      <c r="MO11" s="88">
        <v>-924454</v>
      </c>
      <c r="MP11" s="88">
        <v>-858226</v>
      </c>
      <c r="MQ11" s="88">
        <v>-904692</v>
      </c>
      <c r="MR11" s="88">
        <v>-881497</v>
      </c>
      <c r="MS11" s="88">
        <v>-851104</v>
      </c>
      <c r="MT11" s="88">
        <v>-2044527</v>
      </c>
      <c r="MU11" s="88">
        <v>-1988973</v>
      </c>
      <c r="MV11" s="88">
        <v>-2122950</v>
      </c>
      <c r="MW11" s="88">
        <v>-2071805</v>
      </c>
      <c r="MX11" s="88">
        <v>-1987146</v>
      </c>
      <c r="MY11" s="88">
        <v>-1949011</v>
      </c>
      <c r="MZ11" s="87">
        <v>-2957311</v>
      </c>
      <c r="NA11" s="87">
        <v>-3019207</v>
      </c>
      <c r="NB11" s="87">
        <v>-3080235</v>
      </c>
      <c r="NC11" s="88">
        <v>-2902786</v>
      </c>
      <c r="ND11" s="87">
        <v>-2999226</v>
      </c>
      <c r="NE11" s="88">
        <v>-2953418</v>
      </c>
      <c r="NF11" s="87">
        <v>-22181422</v>
      </c>
      <c r="NG11" s="87">
        <v>-21008683</v>
      </c>
      <c r="NH11" s="87">
        <v>-20236798</v>
      </c>
      <c r="NI11" s="88">
        <v>-19433476</v>
      </c>
      <c r="NJ11" s="87">
        <v>-19070351</v>
      </c>
      <c r="NK11" s="88">
        <v>-17515307</v>
      </c>
      <c r="NL11" s="87">
        <v>-16579161</v>
      </c>
      <c r="NM11" s="87">
        <v>-16137701</v>
      </c>
      <c r="NN11" s="87">
        <v>-15534317</v>
      </c>
      <c r="NO11" s="88">
        <v>-14984589</v>
      </c>
      <c r="NP11" s="87">
        <v>-15612141</v>
      </c>
      <c r="NQ11" s="88">
        <v>-15548468</v>
      </c>
      <c r="NR11" s="87">
        <v>-36765635</v>
      </c>
      <c r="NS11" s="87">
        <v>-36229003</v>
      </c>
      <c r="NT11" s="87">
        <v>-34487580</v>
      </c>
      <c r="NU11" s="88">
        <v>-33247403</v>
      </c>
      <c r="NV11" s="87">
        <v>-32112146</v>
      </c>
      <c r="NW11" s="88">
        <v>-31699416</v>
      </c>
      <c r="NX11" s="87">
        <v>-36288607</v>
      </c>
      <c r="NY11" s="87">
        <v>-35313770</v>
      </c>
      <c r="NZ11" s="87">
        <v>-34377908</v>
      </c>
      <c r="OA11" s="88">
        <v>-32386897</v>
      </c>
      <c r="OB11" s="87">
        <v>-30490124</v>
      </c>
      <c r="OC11" s="88">
        <v>-28573079</v>
      </c>
      <c r="OD11" s="87">
        <v>-26405509</v>
      </c>
      <c r="OE11" s="87">
        <v>-25634427</v>
      </c>
      <c r="OF11" s="87">
        <v>-25157644</v>
      </c>
      <c r="OG11" s="88">
        <v>-24111137</v>
      </c>
      <c r="OH11" s="87">
        <v>-23695544</v>
      </c>
      <c r="OI11" s="88">
        <v>-23185649</v>
      </c>
      <c r="OJ11" s="87">
        <v>-23686859</v>
      </c>
      <c r="OK11" s="87">
        <v>-22539989</v>
      </c>
      <c r="OL11" s="87">
        <v>-22801305</v>
      </c>
      <c r="OM11" s="88">
        <v>-21608200</v>
      </c>
      <c r="ON11" s="87">
        <v>-21313038</v>
      </c>
      <c r="OO11" s="88">
        <v>-19868749</v>
      </c>
      <c r="OP11" s="87">
        <v>-883233</v>
      </c>
      <c r="OQ11" s="87">
        <v>-874795</v>
      </c>
      <c r="OR11" s="87">
        <v>-893122</v>
      </c>
      <c r="OS11" s="88">
        <v>-863377</v>
      </c>
      <c r="OT11" s="87">
        <v>-875342</v>
      </c>
      <c r="OU11" s="88">
        <v>-824770</v>
      </c>
      <c r="OV11" s="87">
        <v>-17377266</v>
      </c>
      <c r="OW11" s="87">
        <v>-17244963</v>
      </c>
      <c r="OX11" s="87">
        <v>-17192139</v>
      </c>
      <c r="OY11" s="88">
        <v>-16910422</v>
      </c>
      <c r="OZ11" s="87">
        <v>-16547531</v>
      </c>
      <c r="PA11" s="88">
        <v>-16510447</v>
      </c>
      <c r="PB11" s="87">
        <v>-21731523</v>
      </c>
      <c r="PC11" s="87">
        <v>-21281407</v>
      </c>
      <c r="PD11" s="87">
        <v>-20071517</v>
      </c>
      <c r="PE11" s="88">
        <v>-19158822</v>
      </c>
      <c r="PF11" s="87">
        <v>-18738962</v>
      </c>
      <c r="PG11" s="88">
        <v>-18067889</v>
      </c>
      <c r="PH11" s="87">
        <v>-17653173</v>
      </c>
      <c r="PI11" s="87">
        <v>-17465159</v>
      </c>
      <c r="PJ11" s="87">
        <v>-16343675</v>
      </c>
      <c r="PK11" s="88">
        <v>-15701391</v>
      </c>
      <c r="PL11" s="87">
        <v>-14994498</v>
      </c>
      <c r="PM11" s="88">
        <v>-14865417</v>
      </c>
      <c r="PN11" s="87">
        <v>-2098598</v>
      </c>
      <c r="PO11" s="87">
        <v>-2082516</v>
      </c>
      <c r="PP11" s="87">
        <v>-2150194</v>
      </c>
      <c r="PQ11" s="88">
        <v>-2090488</v>
      </c>
      <c r="PR11" s="87">
        <v>-2082682</v>
      </c>
      <c r="PS11" s="88">
        <v>-2029586</v>
      </c>
      <c r="PT11" s="87">
        <v>-55992496</v>
      </c>
      <c r="PU11" s="87">
        <v>-54521434</v>
      </c>
      <c r="PV11" s="87">
        <v>-54434572</v>
      </c>
      <c r="PW11" s="88">
        <v>-49010472</v>
      </c>
      <c r="PX11" s="87">
        <v>-46716306</v>
      </c>
      <c r="PY11" s="88">
        <v>-44467590</v>
      </c>
      <c r="PZ11" s="87">
        <v>-5467514</v>
      </c>
      <c r="QA11" s="87">
        <v>-5572736</v>
      </c>
      <c r="QB11" s="87">
        <v>-5508568</v>
      </c>
      <c r="QC11" s="88">
        <v>-5045977</v>
      </c>
      <c r="QD11" s="88">
        <v>-5122139</v>
      </c>
      <c r="QE11" s="88">
        <v>-4844799</v>
      </c>
      <c r="QF11" s="88">
        <v>-18470121</v>
      </c>
      <c r="QG11" s="88">
        <v>-18252403</v>
      </c>
      <c r="QH11" s="88">
        <v>-17167629</v>
      </c>
      <c r="QI11" s="88">
        <v>-16756217</v>
      </c>
      <c r="QJ11" s="88">
        <v>-17106775</v>
      </c>
      <c r="QK11" s="88">
        <v>-17155193</v>
      </c>
      <c r="QL11" s="88">
        <v>-26890073</v>
      </c>
      <c r="QM11" s="88">
        <v>-25998004</v>
      </c>
      <c r="QN11" s="88">
        <v>-24935000</v>
      </c>
      <c r="QO11" s="88">
        <v>-23425826</v>
      </c>
      <c r="QP11" s="88">
        <v>-23196996</v>
      </c>
      <c r="QQ11" s="88">
        <v>-21743739</v>
      </c>
      <c r="QR11" s="88">
        <v>-28716283</v>
      </c>
      <c r="QS11" s="88">
        <v>-28307098</v>
      </c>
      <c r="QT11" s="88">
        <v>-27034969</v>
      </c>
      <c r="QU11" s="88">
        <v>-24745863</v>
      </c>
      <c r="QV11" s="88">
        <v>-23981074</v>
      </c>
      <c r="QW11" s="88">
        <v>-23202572</v>
      </c>
      <c r="QX11" s="88">
        <v>-19154794</v>
      </c>
      <c r="QY11" s="88">
        <v>-18173758</v>
      </c>
      <c r="QZ11" s="88">
        <v>-16996216</v>
      </c>
      <c r="RA11" s="88">
        <v>-15488715</v>
      </c>
      <c r="RB11" s="88">
        <v>-15581302</v>
      </c>
      <c r="RC11" s="88">
        <v>-15779301</v>
      </c>
      <c r="RD11" s="88">
        <v>-18966268</v>
      </c>
      <c r="RE11" s="88">
        <v>-17915545</v>
      </c>
      <c r="RF11" s="88">
        <v>-17191074</v>
      </c>
      <c r="RG11" s="88">
        <v>-16025253</v>
      </c>
      <c r="RH11" s="88">
        <v>-15679664</v>
      </c>
      <c r="RI11" s="88">
        <v>-15647931</v>
      </c>
      <c r="RJ11" s="88">
        <v>-23919021</v>
      </c>
      <c r="RK11" s="88">
        <v>-24023601</v>
      </c>
      <c r="RL11" s="88">
        <v>-24316446</v>
      </c>
      <c r="RM11" s="88">
        <v>-23303164</v>
      </c>
      <c r="RN11" s="88">
        <v>-22259985</v>
      </c>
      <c r="RO11" s="88">
        <v>-21911883</v>
      </c>
      <c r="RP11" s="88">
        <v>-594028</v>
      </c>
      <c r="RQ11" s="88">
        <v>-585759</v>
      </c>
      <c r="RR11" s="88">
        <v>-588795</v>
      </c>
      <c r="RS11" s="88">
        <v>-561231</v>
      </c>
      <c r="RT11" s="88">
        <v>-564015</v>
      </c>
      <c r="RU11" s="88">
        <v>-536573</v>
      </c>
      <c r="RV11" s="88">
        <v>-18184090</v>
      </c>
      <c r="RW11" s="88">
        <v>-18348310</v>
      </c>
      <c r="RX11" s="88">
        <v>-17553932</v>
      </c>
      <c r="RY11" s="88">
        <v>-17420581</v>
      </c>
      <c r="RZ11" s="88">
        <v>-16934669</v>
      </c>
      <c r="SA11" s="88">
        <v>-16039313</v>
      </c>
      <c r="SB11" s="88">
        <v>-592172</v>
      </c>
      <c r="SC11" s="88">
        <v>-488142</v>
      </c>
      <c r="SD11" s="88">
        <v>-486396</v>
      </c>
      <c r="SE11" s="88">
        <v>-475896</v>
      </c>
      <c r="SF11" s="88">
        <v>-407525</v>
      </c>
      <c r="SG11" s="88">
        <v>-469441</v>
      </c>
      <c r="SH11" s="88">
        <v>-370834</v>
      </c>
      <c r="SI11" s="88">
        <v>-353037</v>
      </c>
      <c r="SJ11" s="88">
        <v>-366723</v>
      </c>
      <c r="SK11" s="88">
        <v>-340948</v>
      </c>
      <c r="SL11" s="88">
        <v>-339307</v>
      </c>
      <c r="SM11" s="88">
        <v>-325087</v>
      </c>
      <c r="SN11" s="88">
        <v>-1741168</v>
      </c>
      <c r="SO11" s="88">
        <v>-1911012</v>
      </c>
      <c r="SP11" s="88">
        <v>-1795041</v>
      </c>
      <c r="SQ11" s="88">
        <v>-1885030</v>
      </c>
      <c r="SR11" s="88">
        <v>-1774607</v>
      </c>
      <c r="SS11" s="88">
        <v>-1809422</v>
      </c>
      <c r="ST11" s="88">
        <v>-2786824</v>
      </c>
      <c r="SU11" s="88">
        <v>-2672839</v>
      </c>
      <c r="SV11" s="88">
        <v>-2801542</v>
      </c>
      <c r="SW11" s="88">
        <v>-2692094</v>
      </c>
      <c r="SX11" s="88">
        <v>-2699519</v>
      </c>
      <c r="SY11" s="88">
        <v>-1784771</v>
      </c>
    </row>
    <row r="12" spans="1:519">
      <c r="A12" s="84"/>
      <c r="B12" s="85"/>
      <c r="C12" s="86" t="s">
        <v>327</v>
      </c>
      <c r="D12" s="87">
        <v>-6530317</v>
      </c>
      <c r="E12" s="87">
        <v>-7824457</v>
      </c>
      <c r="F12" s="87">
        <v>-8134754</v>
      </c>
      <c r="G12" s="88">
        <v>-8324210</v>
      </c>
      <c r="H12" s="87">
        <v>-7898438</v>
      </c>
      <c r="I12" s="88">
        <v>-7396551</v>
      </c>
      <c r="J12" s="87">
        <v>-2634535</v>
      </c>
      <c r="K12" s="87">
        <v>-2573941</v>
      </c>
      <c r="L12" s="87">
        <v>-2899689</v>
      </c>
      <c r="M12" s="88">
        <v>-2908707</v>
      </c>
      <c r="N12" s="87">
        <v>-3060107</v>
      </c>
      <c r="O12" s="88">
        <v>-2910736</v>
      </c>
      <c r="P12" s="87">
        <v>-1480051</v>
      </c>
      <c r="Q12" s="87">
        <v>-1502674</v>
      </c>
      <c r="R12" s="87">
        <v>-1582629</v>
      </c>
      <c r="S12" s="88">
        <v>-1588619</v>
      </c>
      <c r="T12" s="87">
        <v>-1586946</v>
      </c>
      <c r="U12" s="88">
        <v>-1499733</v>
      </c>
      <c r="V12" s="87">
        <v>-1101391</v>
      </c>
      <c r="W12" s="87">
        <v>-1172662</v>
      </c>
      <c r="X12" s="87">
        <v>-1193368</v>
      </c>
      <c r="Y12" s="88">
        <v>-1195614</v>
      </c>
      <c r="Z12" s="87">
        <v>-1220789</v>
      </c>
      <c r="AA12" s="88">
        <v>-1186774</v>
      </c>
      <c r="AB12" s="87">
        <v>-471705</v>
      </c>
      <c r="AC12" s="87">
        <v>-583856</v>
      </c>
      <c r="AD12" s="87">
        <v>-620256</v>
      </c>
      <c r="AE12" s="88">
        <v>-643014</v>
      </c>
      <c r="AF12" s="87">
        <v>-682435</v>
      </c>
      <c r="AG12" s="88">
        <v>-630675</v>
      </c>
      <c r="AH12" s="87">
        <v>-503879</v>
      </c>
      <c r="AI12" s="87">
        <v>-463705</v>
      </c>
      <c r="AJ12" s="87">
        <v>-461123</v>
      </c>
      <c r="AK12" s="88">
        <v>-333322</v>
      </c>
      <c r="AL12" s="87">
        <v>-469876</v>
      </c>
      <c r="AM12" s="88">
        <v>-406486</v>
      </c>
      <c r="AN12" s="87">
        <v>-941786</v>
      </c>
      <c r="AO12" s="87">
        <v>-1064639</v>
      </c>
      <c r="AP12" s="87">
        <v>-1037795</v>
      </c>
      <c r="AQ12" s="88">
        <v>-1032125</v>
      </c>
      <c r="AR12" s="87">
        <v>-1100669</v>
      </c>
      <c r="AS12" s="88">
        <v>-1073025</v>
      </c>
      <c r="AT12" s="87">
        <v>-3384670</v>
      </c>
      <c r="AU12" s="87">
        <v>-3402426</v>
      </c>
      <c r="AV12" s="87">
        <v>-3545842</v>
      </c>
      <c r="AW12" s="88">
        <v>-3587652</v>
      </c>
      <c r="AX12" s="87">
        <v>-3565976</v>
      </c>
      <c r="AY12" s="88">
        <v>-3415136</v>
      </c>
      <c r="AZ12" s="87">
        <v>-2904292</v>
      </c>
      <c r="BA12" s="87">
        <v>-2963217</v>
      </c>
      <c r="BB12" s="87">
        <v>-3006761</v>
      </c>
      <c r="BC12" s="88">
        <v>-3066005</v>
      </c>
      <c r="BD12" s="87">
        <v>-2873618</v>
      </c>
      <c r="BE12" s="88">
        <v>-2938724</v>
      </c>
      <c r="BF12" s="87">
        <v>-9287818</v>
      </c>
      <c r="BG12" s="87">
        <v>-9260873</v>
      </c>
      <c r="BH12" s="87">
        <v>-9259108</v>
      </c>
      <c r="BI12" s="88">
        <v>-9286132</v>
      </c>
      <c r="BJ12" s="87">
        <v>-8660517</v>
      </c>
      <c r="BK12" s="88">
        <v>-8997926</v>
      </c>
      <c r="BL12" s="87">
        <v>-750958</v>
      </c>
      <c r="BM12" s="87">
        <v>-847625</v>
      </c>
      <c r="BN12" s="87">
        <v>-892045</v>
      </c>
      <c r="BO12" s="88">
        <v>-947327</v>
      </c>
      <c r="BP12" s="87">
        <v>-948271</v>
      </c>
      <c r="BQ12" s="88">
        <v>-912386</v>
      </c>
      <c r="BR12" s="87">
        <v>-2497190</v>
      </c>
      <c r="BS12" s="87">
        <v>-2572533</v>
      </c>
      <c r="BT12" s="87">
        <v>-2599926</v>
      </c>
      <c r="BU12" s="88">
        <v>-2601265</v>
      </c>
      <c r="BV12" s="87">
        <v>-2488648</v>
      </c>
      <c r="BW12" s="88">
        <v>-2486266</v>
      </c>
      <c r="BX12" s="87">
        <v>-4339704</v>
      </c>
      <c r="BY12" s="87">
        <v>-4539857</v>
      </c>
      <c r="BZ12" s="87">
        <v>-4535149</v>
      </c>
      <c r="CA12" s="88">
        <v>-4419037</v>
      </c>
      <c r="CB12" s="87">
        <v>-4820731</v>
      </c>
      <c r="CC12" s="88">
        <v>-4693832</v>
      </c>
      <c r="CD12" s="87">
        <v>-2156162</v>
      </c>
      <c r="CE12" s="87">
        <v>-2167651</v>
      </c>
      <c r="CF12" s="87">
        <v>-2223047</v>
      </c>
      <c r="CG12" s="88">
        <v>-2205395</v>
      </c>
      <c r="CH12" s="87">
        <v>-2158873</v>
      </c>
      <c r="CI12" s="88">
        <v>-2056845</v>
      </c>
      <c r="CJ12" s="87">
        <v>-4121390</v>
      </c>
      <c r="CK12" s="87">
        <v>-4207703</v>
      </c>
      <c r="CL12" s="87">
        <v>-4428088</v>
      </c>
      <c r="CM12" s="88">
        <v>-4503634</v>
      </c>
      <c r="CN12" s="87">
        <v>-4503818</v>
      </c>
      <c r="CO12" s="88">
        <v>-4423226</v>
      </c>
      <c r="CP12" s="87">
        <v>-8776537</v>
      </c>
      <c r="CQ12" s="87">
        <v>-8661097</v>
      </c>
      <c r="CR12" s="87">
        <v>-8353189</v>
      </c>
      <c r="CS12" s="88">
        <v>-8323084</v>
      </c>
      <c r="CT12" s="87">
        <v>-8181211</v>
      </c>
      <c r="CU12" s="88">
        <v>-7922883</v>
      </c>
      <c r="CV12" s="87">
        <v>-147873</v>
      </c>
      <c r="CW12" s="87">
        <v>-114414</v>
      </c>
      <c r="CX12" s="87">
        <v>-119317</v>
      </c>
      <c r="CY12" s="88">
        <v>-110014</v>
      </c>
      <c r="CZ12" s="87">
        <v>-53400</v>
      </c>
      <c r="DA12" s="88">
        <v>-82666</v>
      </c>
      <c r="DB12" s="87">
        <v>-2455511</v>
      </c>
      <c r="DC12" s="87">
        <v>-2513496</v>
      </c>
      <c r="DD12" s="87">
        <v>-2519310</v>
      </c>
      <c r="DE12" s="88">
        <v>-2659002</v>
      </c>
      <c r="DF12" s="87">
        <v>-2691259</v>
      </c>
      <c r="DG12" s="88">
        <v>-2461625</v>
      </c>
      <c r="DH12" s="87">
        <v>-3206987</v>
      </c>
      <c r="DI12" s="87">
        <v>-3371147</v>
      </c>
      <c r="DJ12" s="87">
        <v>-3329282</v>
      </c>
      <c r="DK12" s="87">
        <v>-3337442</v>
      </c>
      <c r="DL12" s="87">
        <v>-3361667</v>
      </c>
      <c r="DM12" s="88">
        <v>-3301039</v>
      </c>
      <c r="DN12" s="87">
        <v>-4117313</v>
      </c>
      <c r="DO12" s="87">
        <v>-4287516</v>
      </c>
      <c r="DP12" s="87">
        <v>-4344138</v>
      </c>
      <c r="DQ12" s="88">
        <v>-4283054</v>
      </c>
      <c r="DR12" s="87">
        <v>-4149493</v>
      </c>
      <c r="DS12" s="88">
        <v>-4143747</v>
      </c>
      <c r="DT12" s="87">
        <v>-7093689</v>
      </c>
      <c r="DU12" s="87">
        <v>-7123385</v>
      </c>
      <c r="DV12" s="87">
        <v>-7016812</v>
      </c>
      <c r="DW12" s="88">
        <v>-7185085</v>
      </c>
      <c r="DX12" s="87">
        <v>-7576536</v>
      </c>
      <c r="DY12" s="88">
        <v>-7253432</v>
      </c>
      <c r="DZ12" s="87">
        <v>-14041144</v>
      </c>
      <c r="EA12" s="87">
        <v>-14053358</v>
      </c>
      <c r="EB12" s="87">
        <v>-14080954</v>
      </c>
      <c r="EC12" s="88">
        <v>-14232139</v>
      </c>
      <c r="ED12" s="87">
        <v>-14208653</v>
      </c>
      <c r="EE12" s="88">
        <v>-13566505</v>
      </c>
      <c r="EF12" s="87">
        <v>-1132398</v>
      </c>
      <c r="EG12" s="87">
        <v>-1345598</v>
      </c>
      <c r="EH12" s="87">
        <v>-1323835</v>
      </c>
      <c r="EI12" s="88">
        <v>-1388164</v>
      </c>
      <c r="EJ12" s="87">
        <v>-1288094</v>
      </c>
      <c r="EK12" s="88">
        <v>-1459423</v>
      </c>
      <c r="EL12" s="87">
        <v>-2083581</v>
      </c>
      <c r="EM12" s="87">
        <v>-2088036</v>
      </c>
      <c r="EN12" s="87">
        <v>-2112570</v>
      </c>
      <c r="EO12" s="88">
        <v>-2155113</v>
      </c>
      <c r="EP12" s="87">
        <v>-2171820</v>
      </c>
      <c r="EQ12" s="88">
        <v>-2055150</v>
      </c>
      <c r="ER12" s="87">
        <v>-2943015</v>
      </c>
      <c r="ES12" s="87">
        <v>-3121254</v>
      </c>
      <c r="ET12" s="87">
        <v>-3172571</v>
      </c>
      <c r="EU12" s="88">
        <v>-3178348</v>
      </c>
      <c r="EV12" s="87">
        <v>-3103220</v>
      </c>
      <c r="EW12" s="88">
        <v>-3069852</v>
      </c>
      <c r="EX12" s="87">
        <v>-2510202</v>
      </c>
      <c r="EY12" s="87">
        <v>-2852316</v>
      </c>
      <c r="EZ12" s="87">
        <v>-3016272</v>
      </c>
      <c r="FA12" s="88">
        <v>-3012866</v>
      </c>
      <c r="FB12" s="87">
        <v>-2918812</v>
      </c>
      <c r="FC12" s="88">
        <v>-2872188</v>
      </c>
      <c r="FD12" s="87">
        <v>-1522430</v>
      </c>
      <c r="FE12" s="87">
        <v>-1483052</v>
      </c>
      <c r="FF12" s="87">
        <v>-1589358</v>
      </c>
      <c r="FG12" s="88">
        <v>-1557343</v>
      </c>
      <c r="FH12" s="87">
        <v>-1663340</v>
      </c>
      <c r="FI12" s="88">
        <v>-1594729</v>
      </c>
      <c r="FJ12" s="87">
        <v>-2483378</v>
      </c>
      <c r="FK12" s="87">
        <v>-3264461</v>
      </c>
      <c r="FL12" s="87">
        <v>-3554515</v>
      </c>
      <c r="FM12" s="88">
        <v>-4052289</v>
      </c>
      <c r="FN12" s="87">
        <v>-5048836</v>
      </c>
      <c r="FO12" s="88">
        <v>-4924199</v>
      </c>
      <c r="FP12" s="87">
        <v>-1220932</v>
      </c>
      <c r="FQ12" s="87">
        <v>-1196553</v>
      </c>
      <c r="FR12" s="87">
        <v>-1381020</v>
      </c>
      <c r="FS12" s="88">
        <v>-1365758</v>
      </c>
      <c r="FT12" s="87">
        <v>-1315059</v>
      </c>
      <c r="FU12" s="88">
        <v>-1332465</v>
      </c>
      <c r="FV12" s="87">
        <v>-1315495</v>
      </c>
      <c r="FW12" s="87">
        <v>-1316402</v>
      </c>
      <c r="FX12" s="87">
        <v>-1547999</v>
      </c>
      <c r="FY12" s="88">
        <v>-1492112</v>
      </c>
      <c r="FZ12" s="87">
        <v>-1682897</v>
      </c>
      <c r="GA12" s="88">
        <v>-1644698</v>
      </c>
      <c r="GB12" s="87">
        <v>-2290735</v>
      </c>
      <c r="GC12" s="87">
        <v>-2340016</v>
      </c>
      <c r="GD12" s="87">
        <v>-2407591</v>
      </c>
      <c r="GE12" s="96">
        <v>-2415928</v>
      </c>
      <c r="GF12" s="87">
        <v>-2434894</v>
      </c>
      <c r="GG12" s="96">
        <v>-2276883</v>
      </c>
      <c r="GH12" s="87">
        <v>-2860339</v>
      </c>
      <c r="GI12" s="87">
        <v>-2934068</v>
      </c>
      <c r="GJ12" s="87">
        <v>-3051333</v>
      </c>
      <c r="GK12" s="96">
        <v>-3066670</v>
      </c>
      <c r="GL12" s="87">
        <v>-3041546</v>
      </c>
      <c r="GM12" s="96">
        <v>-2824637</v>
      </c>
      <c r="GN12" s="87">
        <v>-4744854</v>
      </c>
      <c r="GO12" s="87">
        <v>-5096985</v>
      </c>
      <c r="GP12" s="87">
        <v>-5146796</v>
      </c>
      <c r="GQ12" s="96">
        <v>-5319595</v>
      </c>
      <c r="GR12" s="87">
        <v>-5232834</v>
      </c>
      <c r="GS12" s="96">
        <v>-4960315</v>
      </c>
      <c r="GT12" s="87">
        <v>-5927890</v>
      </c>
      <c r="GU12" s="87">
        <v>-6071582</v>
      </c>
      <c r="GV12" s="87">
        <v>-6336647</v>
      </c>
      <c r="GW12" s="96">
        <v>-6448111</v>
      </c>
      <c r="GX12" s="87">
        <v>-6400252</v>
      </c>
      <c r="GY12" s="96">
        <v>-6273087</v>
      </c>
      <c r="GZ12" s="87">
        <v>-950560</v>
      </c>
      <c r="HA12" s="87">
        <v>-972386</v>
      </c>
      <c r="HB12" s="87">
        <v>-1034321</v>
      </c>
      <c r="HC12" s="96">
        <v>-1041142</v>
      </c>
      <c r="HD12" s="87">
        <v>-1112304</v>
      </c>
      <c r="HE12" s="96">
        <v>-1039415</v>
      </c>
      <c r="HF12" s="87">
        <v>-600608</v>
      </c>
      <c r="HG12" s="87">
        <v>-605315</v>
      </c>
      <c r="HH12" s="87">
        <v>-625795</v>
      </c>
      <c r="HI12" s="96">
        <v>-675196</v>
      </c>
      <c r="HJ12" s="87">
        <v>-636957</v>
      </c>
      <c r="HK12" s="96">
        <v>-597740</v>
      </c>
      <c r="HL12" s="87">
        <v>-4248726</v>
      </c>
      <c r="HM12" s="87">
        <v>-4408971</v>
      </c>
      <c r="HN12" s="87">
        <v>-4335095</v>
      </c>
      <c r="HO12" s="96">
        <v>-4749517</v>
      </c>
      <c r="HP12" s="87">
        <v>-2372732</v>
      </c>
      <c r="HQ12" s="96">
        <v>-4693047</v>
      </c>
      <c r="HR12" s="87">
        <v>-5386658</v>
      </c>
      <c r="HS12" s="87">
        <v>-5441279</v>
      </c>
      <c r="HT12" s="87">
        <v>-5477141</v>
      </c>
      <c r="HU12" s="96">
        <v>-5599191</v>
      </c>
      <c r="HV12" s="87">
        <v>-5592445</v>
      </c>
      <c r="HW12" s="96">
        <v>-5445186</v>
      </c>
      <c r="HX12" s="87">
        <v>-2224672</v>
      </c>
      <c r="HY12" s="87">
        <v>-2162961</v>
      </c>
      <c r="HZ12" s="87">
        <v>-2105210</v>
      </c>
      <c r="IA12" s="96">
        <v>-2419864</v>
      </c>
      <c r="IB12" s="87">
        <v>-2627108</v>
      </c>
      <c r="IC12" s="96">
        <v>-2602673</v>
      </c>
      <c r="ID12" s="87">
        <v>-2235168</v>
      </c>
      <c r="IE12" s="87">
        <v>-2337660</v>
      </c>
      <c r="IF12" s="87">
        <v>-2392259</v>
      </c>
      <c r="IG12" s="96">
        <v>-2440094</v>
      </c>
      <c r="IH12" s="87">
        <v>-2576975</v>
      </c>
      <c r="II12" s="96">
        <v>-2561366</v>
      </c>
      <c r="IJ12" s="87">
        <v>-4805240</v>
      </c>
      <c r="IK12" s="87">
        <v>-5513362</v>
      </c>
      <c r="IL12" s="87">
        <v>-5677635</v>
      </c>
      <c r="IM12" s="96">
        <v>-5744664</v>
      </c>
      <c r="IN12" s="87">
        <v>-5649069</v>
      </c>
      <c r="IO12" s="96">
        <v>-5625177</v>
      </c>
      <c r="IP12" s="87">
        <v>-2905462</v>
      </c>
      <c r="IQ12" s="87">
        <v>-3400632</v>
      </c>
      <c r="IR12" s="87">
        <v>-3635056</v>
      </c>
      <c r="IS12" s="96">
        <v>-3426865</v>
      </c>
      <c r="IT12" s="87">
        <v>-3882335</v>
      </c>
      <c r="IU12" s="96">
        <v>-3772649</v>
      </c>
      <c r="IV12" s="87">
        <v>-4681194</v>
      </c>
      <c r="IW12" s="87">
        <v>-5209775</v>
      </c>
      <c r="IX12" s="87">
        <v>-5344278</v>
      </c>
      <c r="IY12" s="96">
        <v>-5406219</v>
      </c>
      <c r="IZ12" s="87">
        <v>-5276088</v>
      </c>
      <c r="JA12" s="96">
        <v>-5481128</v>
      </c>
      <c r="JB12" s="87">
        <v>-568310</v>
      </c>
      <c r="JC12" s="87">
        <v>-559308</v>
      </c>
      <c r="JD12" s="87">
        <v>-568920</v>
      </c>
      <c r="JE12" s="96">
        <v>-564452</v>
      </c>
      <c r="JF12" s="87">
        <v>-574569</v>
      </c>
      <c r="JG12" s="96">
        <v>-541442</v>
      </c>
      <c r="JH12" s="96">
        <v>-8243978</v>
      </c>
      <c r="JI12" s="96">
        <v>-7853201</v>
      </c>
      <c r="JJ12" s="96">
        <v>-8081841</v>
      </c>
      <c r="JK12" s="96">
        <v>-8105791</v>
      </c>
      <c r="JL12" s="96">
        <v>-8002140</v>
      </c>
      <c r="JM12" s="96">
        <v>-7815458</v>
      </c>
      <c r="JN12" s="96">
        <v>-2080484</v>
      </c>
      <c r="JO12" s="96">
        <v>-2085707</v>
      </c>
      <c r="JP12" s="96">
        <v>-2117483</v>
      </c>
      <c r="JQ12" s="96">
        <v>-2196677</v>
      </c>
      <c r="JR12" s="96">
        <v>-2119845</v>
      </c>
      <c r="JS12" s="96">
        <v>-2105262</v>
      </c>
      <c r="JT12" s="96">
        <v>-2711696</v>
      </c>
      <c r="JU12" s="96">
        <v>-2936689</v>
      </c>
      <c r="JV12" s="96">
        <v>-2982699</v>
      </c>
      <c r="JW12" s="96">
        <v>-2866712</v>
      </c>
      <c r="JX12" s="96">
        <v>-2930815</v>
      </c>
      <c r="JY12" s="96">
        <v>-2772563</v>
      </c>
      <c r="JZ12" s="96">
        <v>-946705</v>
      </c>
      <c r="KA12" s="96">
        <v>-1006517</v>
      </c>
      <c r="KB12" s="96">
        <v>-1112772</v>
      </c>
      <c r="KC12" s="96">
        <v>-1120500</v>
      </c>
      <c r="KD12" s="96">
        <v>-1073773</v>
      </c>
      <c r="KE12" s="96">
        <v>-1015743</v>
      </c>
      <c r="KF12" s="96">
        <v>-3531500</v>
      </c>
      <c r="KG12" s="96">
        <v>-3637660</v>
      </c>
      <c r="KH12" s="96">
        <v>-3665206</v>
      </c>
      <c r="KI12" s="96">
        <v>-3632468</v>
      </c>
      <c r="KJ12" s="96">
        <v>-3831211</v>
      </c>
      <c r="KK12" s="96">
        <v>-3744681</v>
      </c>
      <c r="KL12" s="96">
        <v>-1900134</v>
      </c>
      <c r="KM12" s="96">
        <v>-1976335</v>
      </c>
      <c r="KN12" s="96">
        <v>-1945592</v>
      </c>
      <c r="KO12" s="96">
        <v>-1989632</v>
      </c>
      <c r="KP12" s="96">
        <v>-1951859</v>
      </c>
      <c r="KQ12" s="96">
        <v>-1895145</v>
      </c>
      <c r="KR12" s="88">
        <v>-515576</v>
      </c>
      <c r="KS12" s="88">
        <v>-525079</v>
      </c>
      <c r="KT12" s="88">
        <v>-537906</v>
      </c>
      <c r="KU12" s="88">
        <v>-520339</v>
      </c>
      <c r="KV12" s="88">
        <v>-548754</v>
      </c>
      <c r="KW12" s="88">
        <v>-531576</v>
      </c>
      <c r="KX12" s="88">
        <v>-11683257</v>
      </c>
      <c r="KY12" s="88">
        <v>-11671106</v>
      </c>
      <c r="KZ12" s="88">
        <v>-11696285</v>
      </c>
      <c r="LA12" s="88">
        <v>-11689975</v>
      </c>
      <c r="LB12" s="88">
        <v>-11599703</v>
      </c>
      <c r="LC12" s="88">
        <v>-11103430</v>
      </c>
      <c r="LD12" s="88">
        <v>-840752</v>
      </c>
      <c r="LE12" s="88">
        <v>-944576</v>
      </c>
      <c r="LF12" s="88">
        <v>-951473</v>
      </c>
      <c r="LG12" s="88">
        <v>-928348</v>
      </c>
      <c r="LH12" s="88">
        <v>-944110</v>
      </c>
      <c r="LI12" s="88">
        <v>-929346</v>
      </c>
      <c r="LJ12" s="88">
        <v>-1707990</v>
      </c>
      <c r="LK12" s="88">
        <v>-1953509</v>
      </c>
      <c r="LL12" s="88">
        <v>-1919591</v>
      </c>
      <c r="LM12" s="88">
        <v>-1941860</v>
      </c>
      <c r="LN12" s="88">
        <v>-1927985</v>
      </c>
      <c r="LO12" s="88">
        <v>-2050776</v>
      </c>
      <c r="LP12" s="88">
        <v>-10310068</v>
      </c>
      <c r="LQ12" s="88">
        <v>-10705366</v>
      </c>
      <c r="LR12" s="88">
        <v>-9936395</v>
      </c>
      <c r="LS12" s="88">
        <v>-11701942</v>
      </c>
      <c r="LT12" s="88">
        <v>-12516213</v>
      </c>
      <c r="LU12" s="88">
        <v>-12102009</v>
      </c>
      <c r="LV12" s="88">
        <v>-2266084</v>
      </c>
      <c r="LW12" s="88">
        <v>-2167670</v>
      </c>
      <c r="LX12" s="88">
        <v>-2428504</v>
      </c>
      <c r="LY12" s="88">
        <v>-2675543</v>
      </c>
      <c r="LZ12" s="88">
        <v>-2677140</v>
      </c>
      <c r="MA12" s="88">
        <v>-2564200</v>
      </c>
      <c r="MB12" s="88">
        <v>-824967</v>
      </c>
      <c r="MC12" s="88">
        <v>-822172</v>
      </c>
      <c r="MD12" s="88">
        <v>-809746</v>
      </c>
      <c r="ME12" s="88">
        <v>-794282</v>
      </c>
      <c r="MF12" s="88">
        <v>-775166</v>
      </c>
      <c r="MG12" s="88">
        <v>-723727</v>
      </c>
      <c r="MH12" s="88">
        <v>-8183352</v>
      </c>
      <c r="MI12" s="88">
        <v>-8426376</v>
      </c>
      <c r="MJ12" s="88">
        <v>-8336147</v>
      </c>
      <c r="MK12" s="88">
        <v>-8471730</v>
      </c>
      <c r="ML12" s="88">
        <v>-8559292</v>
      </c>
      <c r="MM12" s="88">
        <v>-7990175</v>
      </c>
      <c r="MN12" s="88">
        <v>-636961</v>
      </c>
      <c r="MO12" s="88">
        <v>-695136</v>
      </c>
      <c r="MP12" s="88">
        <v>-663657</v>
      </c>
      <c r="MQ12" s="88">
        <v>-671135</v>
      </c>
      <c r="MR12" s="88">
        <v>-674429</v>
      </c>
      <c r="MS12" s="88">
        <v>-660199</v>
      </c>
      <c r="MT12" s="88">
        <v>-1366051</v>
      </c>
      <c r="MU12" s="88">
        <v>-1334258</v>
      </c>
      <c r="MV12" s="88">
        <v>-1522834</v>
      </c>
      <c r="MW12" s="88">
        <v>-1514949</v>
      </c>
      <c r="MX12" s="88">
        <v>-1508093</v>
      </c>
      <c r="MY12" s="88">
        <v>-1475121</v>
      </c>
      <c r="MZ12" s="87">
        <v>-2062808</v>
      </c>
      <c r="NA12" s="87">
        <v>-2169783</v>
      </c>
      <c r="NB12" s="87">
        <v>-2299176</v>
      </c>
      <c r="NC12" s="88">
        <v>-2148878</v>
      </c>
      <c r="ND12" s="87">
        <v>-2320759</v>
      </c>
      <c r="NE12" s="88">
        <v>-2232478</v>
      </c>
      <c r="NF12" s="87">
        <v>-3099566</v>
      </c>
      <c r="NG12" s="87">
        <v>-3209361</v>
      </c>
      <c r="NH12" s="87">
        <v>-3246778</v>
      </c>
      <c r="NI12" s="88">
        <v>-3244938</v>
      </c>
      <c r="NJ12" s="87">
        <v>-3240166</v>
      </c>
      <c r="NK12" s="88">
        <v>-3136503</v>
      </c>
      <c r="NL12" s="87">
        <v>-3254550</v>
      </c>
      <c r="NM12" s="87">
        <v>-3277688</v>
      </c>
      <c r="NN12" s="87">
        <v>-3265889</v>
      </c>
      <c r="NO12" s="88">
        <v>-3301378</v>
      </c>
      <c r="NP12" s="87">
        <v>-3344666</v>
      </c>
      <c r="NQ12" s="88">
        <v>-3315576</v>
      </c>
      <c r="NR12" s="87">
        <v>-7179563</v>
      </c>
      <c r="NS12" s="87">
        <v>-7292796</v>
      </c>
      <c r="NT12" s="87">
        <v>-7364178</v>
      </c>
      <c r="NU12" s="88">
        <v>-7356801</v>
      </c>
      <c r="NV12" s="87">
        <v>-7282952</v>
      </c>
      <c r="NW12" s="88">
        <v>-6920447</v>
      </c>
      <c r="NX12" s="87">
        <v>-6853584</v>
      </c>
      <c r="NY12" s="87">
        <v>-7074906</v>
      </c>
      <c r="NZ12" s="87">
        <v>-7126706</v>
      </c>
      <c r="OA12" s="88">
        <v>-7463066</v>
      </c>
      <c r="OB12" s="87">
        <v>-7448526</v>
      </c>
      <c r="OC12" s="88">
        <v>-7237833</v>
      </c>
      <c r="OD12" s="87">
        <v>-4848203</v>
      </c>
      <c r="OE12" s="87">
        <v>-5057432</v>
      </c>
      <c r="OF12" s="87">
        <v>-5274692</v>
      </c>
      <c r="OG12" s="88">
        <v>-5257365</v>
      </c>
      <c r="OH12" s="87">
        <v>-5303032</v>
      </c>
      <c r="OI12" s="88">
        <v>-5368591</v>
      </c>
      <c r="OJ12" s="87">
        <v>-3279351</v>
      </c>
      <c r="OK12" s="87">
        <v>-3727803</v>
      </c>
      <c r="OL12" s="87">
        <v>-3831594</v>
      </c>
      <c r="OM12" s="88">
        <v>-3764401</v>
      </c>
      <c r="ON12" s="87">
        <v>-3974912</v>
      </c>
      <c r="OO12" s="88">
        <v>-3757958</v>
      </c>
      <c r="OP12" s="87">
        <v>-515818</v>
      </c>
      <c r="OQ12" s="87">
        <v>-529385</v>
      </c>
      <c r="OR12" s="87">
        <v>-529308</v>
      </c>
      <c r="OS12" s="88">
        <v>-519135</v>
      </c>
      <c r="OT12" s="87">
        <v>-531268</v>
      </c>
      <c r="OU12" s="88">
        <v>-518884</v>
      </c>
      <c r="OV12" s="87">
        <v>-2995674</v>
      </c>
      <c r="OW12" s="87">
        <v>-3086995</v>
      </c>
      <c r="OX12" s="87">
        <v>-3306101</v>
      </c>
      <c r="OY12" s="88">
        <v>-3334374</v>
      </c>
      <c r="OZ12" s="87">
        <v>-3599888</v>
      </c>
      <c r="PA12" s="88">
        <v>-3517148</v>
      </c>
      <c r="PB12" s="87">
        <v>-4910827</v>
      </c>
      <c r="PC12" s="87">
        <v>-4937191</v>
      </c>
      <c r="PD12" s="87">
        <v>-4964814</v>
      </c>
      <c r="PE12" s="88">
        <v>-4968979</v>
      </c>
      <c r="PF12" s="87">
        <v>-4868545</v>
      </c>
      <c r="PG12" s="88">
        <v>-4725408</v>
      </c>
      <c r="PH12" s="87">
        <v>-2920534</v>
      </c>
      <c r="PI12" s="87">
        <v>-2933252</v>
      </c>
      <c r="PJ12" s="87">
        <v>-2957077</v>
      </c>
      <c r="PK12" s="88">
        <v>-2965481</v>
      </c>
      <c r="PL12" s="87">
        <v>-2957581</v>
      </c>
      <c r="PM12" s="88">
        <v>-2937068</v>
      </c>
      <c r="PN12" s="87">
        <v>-1611441</v>
      </c>
      <c r="PO12" s="87">
        <v>-1644504</v>
      </c>
      <c r="PP12" s="87">
        <v>-1680114</v>
      </c>
      <c r="PQ12" s="88">
        <v>-1688826</v>
      </c>
      <c r="PR12" s="87">
        <v>-1687379</v>
      </c>
      <c r="PS12" s="88">
        <v>-1633238</v>
      </c>
      <c r="PT12" s="87">
        <v>-8458347</v>
      </c>
      <c r="PU12" s="87">
        <v>-8310180</v>
      </c>
      <c r="PV12" s="87">
        <v>-9045090</v>
      </c>
      <c r="PW12" s="88">
        <v>-8592335</v>
      </c>
      <c r="PX12" s="87">
        <v>-9586178</v>
      </c>
      <c r="PY12" s="88">
        <v>-9163325</v>
      </c>
      <c r="PZ12" s="87">
        <v>-2955319</v>
      </c>
      <c r="QA12" s="87">
        <v>-3023877</v>
      </c>
      <c r="QB12" s="87">
        <v>-3068911</v>
      </c>
      <c r="QC12" s="88">
        <v>-3070540</v>
      </c>
      <c r="QD12" s="88">
        <v>-3176934</v>
      </c>
      <c r="QE12" s="88">
        <v>-2989710</v>
      </c>
      <c r="QF12" s="88">
        <v>-2947669</v>
      </c>
      <c r="QG12" s="88">
        <v>-3538096</v>
      </c>
      <c r="QH12" s="88">
        <v>-3509573</v>
      </c>
      <c r="QI12" s="88">
        <v>-3480933</v>
      </c>
      <c r="QJ12" s="88">
        <v>-3701357</v>
      </c>
      <c r="QK12" s="88">
        <v>-3712183</v>
      </c>
      <c r="QL12" s="88">
        <v>-3571411</v>
      </c>
      <c r="QM12" s="88">
        <v>-4265890</v>
      </c>
      <c r="QN12" s="88">
        <v>-4484529</v>
      </c>
      <c r="QO12" s="88">
        <v>-4523825</v>
      </c>
      <c r="QP12" s="88">
        <v>-4395717</v>
      </c>
      <c r="QQ12" s="88">
        <v>-3951990</v>
      </c>
      <c r="QR12" s="88">
        <v>-4923390</v>
      </c>
      <c r="QS12" s="88">
        <v>-4897002</v>
      </c>
      <c r="QT12" s="88">
        <v>-4974640</v>
      </c>
      <c r="QU12" s="88">
        <v>-5255591</v>
      </c>
      <c r="QV12" s="88">
        <v>-5162063</v>
      </c>
      <c r="QW12" s="88">
        <v>-5093267</v>
      </c>
      <c r="QX12" s="88">
        <v>-2877513</v>
      </c>
      <c r="QY12" s="88">
        <v>-2945142</v>
      </c>
      <c r="QZ12" s="88">
        <v>-2939479</v>
      </c>
      <c r="RA12" s="88">
        <v>-3026359</v>
      </c>
      <c r="RB12" s="88">
        <v>-3027130</v>
      </c>
      <c r="RC12" s="88">
        <v>-2928943</v>
      </c>
      <c r="RD12" s="88">
        <v>-2930518</v>
      </c>
      <c r="RE12" s="88">
        <v>-2969259</v>
      </c>
      <c r="RF12" s="88">
        <v>-2940172</v>
      </c>
      <c r="RG12" s="88">
        <v>-2912837</v>
      </c>
      <c r="RH12" s="88">
        <v>-2876864</v>
      </c>
      <c r="RI12" s="88">
        <v>-2782947</v>
      </c>
      <c r="RJ12" s="88">
        <v>-5227802</v>
      </c>
      <c r="RK12" s="88">
        <v>-4858704</v>
      </c>
      <c r="RL12" s="88">
        <v>-5606855</v>
      </c>
      <c r="RM12" s="88">
        <v>-5519203</v>
      </c>
      <c r="RN12" s="88">
        <v>-5490937</v>
      </c>
      <c r="RO12" s="88">
        <v>-5674433</v>
      </c>
      <c r="RP12" s="88">
        <v>-448859</v>
      </c>
      <c r="RQ12" s="88">
        <v>-440190</v>
      </c>
      <c r="RR12" s="88">
        <v>-427287</v>
      </c>
      <c r="RS12" s="88">
        <v>-419988</v>
      </c>
      <c r="RT12" s="88">
        <v>-410036</v>
      </c>
      <c r="RU12" s="88">
        <v>-382884</v>
      </c>
      <c r="RV12" s="88">
        <v>-3402332</v>
      </c>
      <c r="RW12" s="88">
        <v>-3690175</v>
      </c>
      <c r="RX12" s="88">
        <v>-3598677</v>
      </c>
      <c r="RY12" s="88">
        <v>-4001108</v>
      </c>
      <c r="RZ12" s="88">
        <v>-3972599</v>
      </c>
      <c r="SA12" s="88">
        <v>-3823983</v>
      </c>
      <c r="SB12" s="88">
        <v>-175039</v>
      </c>
      <c r="SC12" s="88">
        <v>-153912</v>
      </c>
      <c r="SD12" s="88">
        <v>-136224</v>
      </c>
      <c r="SE12" s="88">
        <v>-124497</v>
      </c>
      <c r="SF12" s="88">
        <v>-109332</v>
      </c>
      <c r="SG12" s="88">
        <v>-100760</v>
      </c>
      <c r="SH12" s="88">
        <v>-246665</v>
      </c>
      <c r="SI12" s="88">
        <v>-251768</v>
      </c>
      <c r="SJ12" s="88">
        <v>-259202</v>
      </c>
      <c r="SK12" s="88">
        <v>-252642</v>
      </c>
      <c r="SL12" s="88">
        <v>-242815</v>
      </c>
      <c r="SM12" s="88">
        <v>-223400</v>
      </c>
      <c r="SN12" s="88">
        <v>-368283</v>
      </c>
      <c r="SO12" s="88">
        <v>-344706</v>
      </c>
      <c r="SP12" s="88">
        <v>-386123</v>
      </c>
      <c r="SQ12" s="88">
        <v>-498136</v>
      </c>
      <c r="SR12" s="88">
        <v>-504777</v>
      </c>
      <c r="SS12" s="88">
        <v>-484245</v>
      </c>
      <c r="ST12" s="88">
        <v>-540014</v>
      </c>
      <c r="SU12" s="88">
        <v>-530832</v>
      </c>
      <c r="SV12" s="88">
        <v>-538810</v>
      </c>
      <c r="SW12" s="88">
        <v>-554832</v>
      </c>
      <c r="SX12" s="88">
        <v>-550179</v>
      </c>
      <c r="SY12" s="88">
        <v>-543993</v>
      </c>
    </row>
    <row r="13" spans="1:519">
      <c r="A13" s="84"/>
      <c r="B13" s="85"/>
      <c r="C13" s="86" t="s">
        <v>438</v>
      </c>
      <c r="D13" s="87">
        <v>-1374891</v>
      </c>
      <c r="E13" s="87">
        <v>-1333775</v>
      </c>
      <c r="F13" s="87">
        <v>-1395448</v>
      </c>
      <c r="G13" s="88">
        <v>-1370266</v>
      </c>
      <c r="H13" s="87">
        <v>-1382730</v>
      </c>
      <c r="I13" s="88">
        <v>-1369025</v>
      </c>
      <c r="J13" s="87">
        <v>-419766</v>
      </c>
      <c r="K13" s="87">
        <v>-417720</v>
      </c>
      <c r="L13" s="87">
        <v>-426398</v>
      </c>
      <c r="M13" s="88">
        <v>-422408</v>
      </c>
      <c r="N13" s="87">
        <v>-438402</v>
      </c>
      <c r="O13" s="88">
        <v>-455098</v>
      </c>
      <c r="P13" s="87">
        <v>-268674</v>
      </c>
      <c r="Q13" s="87">
        <v>-266523</v>
      </c>
      <c r="R13" s="87">
        <v>-255733</v>
      </c>
      <c r="S13" s="88">
        <v>-246439</v>
      </c>
      <c r="T13" s="87">
        <v>-255294</v>
      </c>
      <c r="U13" s="88">
        <v>-251092</v>
      </c>
      <c r="V13" s="87">
        <v>-160937</v>
      </c>
      <c r="W13" s="87">
        <v>-161698</v>
      </c>
      <c r="X13" s="87">
        <v>-164603</v>
      </c>
      <c r="Y13" s="88">
        <v>-158371</v>
      </c>
      <c r="Z13" s="87">
        <v>-162798</v>
      </c>
      <c r="AA13" s="88">
        <v>-163193</v>
      </c>
      <c r="AB13" s="87">
        <v>-96979</v>
      </c>
      <c r="AC13" s="87">
        <v>-94357</v>
      </c>
      <c r="AD13" s="87">
        <v>-97346</v>
      </c>
      <c r="AE13" s="88">
        <v>-100335</v>
      </c>
      <c r="AF13" s="87">
        <v>-99546</v>
      </c>
      <c r="AG13" s="88">
        <v>-92524</v>
      </c>
      <c r="AH13" s="87">
        <v>-64888</v>
      </c>
      <c r="AI13" s="87">
        <v>-64916</v>
      </c>
      <c r="AJ13" s="87">
        <v>-60037</v>
      </c>
      <c r="AK13" s="88">
        <v>-58430</v>
      </c>
      <c r="AL13" s="87">
        <v>-57669</v>
      </c>
      <c r="AM13" s="88">
        <v>-54934</v>
      </c>
      <c r="AN13" s="87">
        <v>-162319</v>
      </c>
      <c r="AO13" s="87">
        <v>-169312</v>
      </c>
      <c r="AP13" s="87">
        <v>-183525</v>
      </c>
      <c r="AQ13" s="88">
        <v>-158850</v>
      </c>
      <c r="AR13" s="87">
        <v>-154620</v>
      </c>
      <c r="AS13" s="88">
        <v>-156763</v>
      </c>
      <c r="AT13" s="87">
        <v>-504415</v>
      </c>
      <c r="AU13" s="87">
        <v>-492493</v>
      </c>
      <c r="AV13" s="87">
        <v>-490802</v>
      </c>
      <c r="AW13" s="88">
        <v>-486780</v>
      </c>
      <c r="AX13" s="87">
        <v>-498161</v>
      </c>
      <c r="AY13" s="88">
        <v>-499546</v>
      </c>
      <c r="AZ13" s="87">
        <v>-441948</v>
      </c>
      <c r="BA13" s="87">
        <v>-448359</v>
      </c>
      <c r="BB13" s="87">
        <v>-465684</v>
      </c>
      <c r="BC13" s="88">
        <v>-464225</v>
      </c>
      <c r="BD13" s="87">
        <v>-481049</v>
      </c>
      <c r="BE13" s="88">
        <v>-484548</v>
      </c>
      <c r="BF13" s="87">
        <v>-1459100</v>
      </c>
      <c r="BG13" s="87">
        <v>-1429151</v>
      </c>
      <c r="BH13" s="87">
        <v>-1426967</v>
      </c>
      <c r="BI13" s="88">
        <v>-1414501</v>
      </c>
      <c r="BJ13" s="87">
        <v>-1432480</v>
      </c>
      <c r="BK13" s="88">
        <v>-1403137</v>
      </c>
      <c r="BL13" s="87">
        <v>-131698</v>
      </c>
      <c r="BM13" s="87">
        <v>-128459</v>
      </c>
      <c r="BN13" s="87">
        <v>-131020</v>
      </c>
      <c r="BO13" s="88">
        <v>-126201</v>
      </c>
      <c r="BP13" s="87">
        <v>-130647</v>
      </c>
      <c r="BQ13" s="88">
        <v>-137212</v>
      </c>
      <c r="BR13" s="87">
        <v>-384819</v>
      </c>
      <c r="BS13" s="87">
        <v>-377599</v>
      </c>
      <c r="BT13" s="87">
        <v>-367511</v>
      </c>
      <c r="BU13" s="88">
        <v>-373042</v>
      </c>
      <c r="BV13" s="87">
        <v>-368042</v>
      </c>
      <c r="BW13" s="88">
        <v>-356762</v>
      </c>
      <c r="BX13" s="87">
        <v>-679243</v>
      </c>
      <c r="BY13" s="87">
        <v>-679376</v>
      </c>
      <c r="BZ13" s="87">
        <v>-678669</v>
      </c>
      <c r="CA13" s="88">
        <v>-675899</v>
      </c>
      <c r="CB13" s="87">
        <v>-676165</v>
      </c>
      <c r="CC13" s="88">
        <v>-695157</v>
      </c>
      <c r="CD13" s="87">
        <v>-334335</v>
      </c>
      <c r="CE13" s="87">
        <v>-340229</v>
      </c>
      <c r="CF13" s="87">
        <v>-321783</v>
      </c>
      <c r="CG13" s="88">
        <v>-314350</v>
      </c>
      <c r="CH13" s="87">
        <v>-307616</v>
      </c>
      <c r="CI13" s="88">
        <v>-332934</v>
      </c>
      <c r="CJ13" s="87">
        <v>-635195</v>
      </c>
      <c r="CK13" s="87">
        <v>-628903</v>
      </c>
      <c r="CL13" s="87">
        <v>-623404</v>
      </c>
      <c r="CM13" s="88">
        <v>-624462</v>
      </c>
      <c r="CN13" s="87">
        <v>-659470</v>
      </c>
      <c r="CO13" s="88">
        <v>-665022</v>
      </c>
      <c r="CP13" s="87">
        <v>-1378379</v>
      </c>
      <c r="CQ13" s="87">
        <v>-1386538</v>
      </c>
      <c r="CR13" s="87">
        <v>-1368816</v>
      </c>
      <c r="CS13" s="88">
        <v>-1355655</v>
      </c>
      <c r="CT13" s="87">
        <v>-1313330</v>
      </c>
      <c r="CU13" s="88">
        <v>-1337250</v>
      </c>
      <c r="CV13" s="87">
        <v>-29046</v>
      </c>
      <c r="CW13" s="87">
        <v>-26226</v>
      </c>
      <c r="CX13" s="87">
        <v>-24534</v>
      </c>
      <c r="CY13" s="88">
        <v>-26959</v>
      </c>
      <c r="CZ13" s="87">
        <v>-24336</v>
      </c>
      <c r="DA13" s="88">
        <v>-15904</v>
      </c>
      <c r="DB13" s="87">
        <v>-429024</v>
      </c>
      <c r="DC13" s="87">
        <v>-416924</v>
      </c>
      <c r="DD13" s="87">
        <v>-436234</v>
      </c>
      <c r="DE13" s="88">
        <v>-434317</v>
      </c>
      <c r="DF13" s="87">
        <v>-451668</v>
      </c>
      <c r="DG13" s="88">
        <v>-469851</v>
      </c>
      <c r="DH13" s="87">
        <v>-521459</v>
      </c>
      <c r="DI13" s="87">
        <v>-513631</v>
      </c>
      <c r="DJ13" s="87">
        <v>-516377</v>
      </c>
      <c r="DK13" s="87">
        <v>-509607</v>
      </c>
      <c r="DL13" s="87">
        <v>-512450</v>
      </c>
      <c r="DM13" s="88">
        <v>-518363</v>
      </c>
      <c r="DN13" s="87">
        <v>-652136</v>
      </c>
      <c r="DO13" s="87">
        <v>-656736</v>
      </c>
      <c r="DP13" s="87">
        <v>-642298</v>
      </c>
      <c r="DQ13" s="88">
        <v>-637814</v>
      </c>
      <c r="DR13" s="87">
        <v>-677850</v>
      </c>
      <c r="DS13" s="88">
        <v>-660102</v>
      </c>
      <c r="DT13" s="87">
        <v>-1124674</v>
      </c>
      <c r="DU13" s="87">
        <v>-1105861</v>
      </c>
      <c r="DV13" s="87">
        <v>-1102039</v>
      </c>
      <c r="DW13" s="88">
        <v>-1118306</v>
      </c>
      <c r="DX13" s="87">
        <v>-1131322</v>
      </c>
      <c r="DY13" s="88">
        <v>-1166277</v>
      </c>
      <c r="DZ13" s="87">
        <v>-2058346</v>
      </c>
      <c r="EA13" s="87">
        <v>-2064298</v>
      </c>
      <c r="EB13" s="87">
        <v>-2088040</v>
      </c>
      <c r="EC13" s="88">
        <v>-2035442</v>
      </c>
      <c r="ED13" s="87">
        <v>-2054229</v>
      </c>
      <c r="EE13" s="88">
        <v>-2142551</v>
      </c>
      <c r="EF13" s="87">
        <v>-200659</v>
      </c>
      <c r="EG13" s="87">
        <v>-195118</v>
      </c>
      <c r="EH13" s="87">
        <v>-188613</v>
      </c>
      <c r="EI13" s="88">
        <v>-190094</v>
      </c>
      <c r="EJ13" s="87">
        <v>-188953</v>
      </c>
      <c r="EK13" s="88">
        <v>-202714</v>
      </c>
      <c r="EL13" s="87">
        <v>-274696</v>
      </c>
      <c r="EM13" s="87">
        <v>-283889</v>
      </c>
      <c r="EN13" s="87">
        <v>-277967</v>
      </c>
      <c r="EO13" s="88">
        <v>-277262</v>
      </c>
      <c r="EP13" s="87">
        <v>-286512</v>
      </c>
      <c r="EQ13" s="88">
        <v>-314712</v>
      </c>
      <c r="ER13" s="87">
        <v>-465900</v>
      </c>
      <c r="ES13" s="87">
        <v>-465317</v>
      </c>
      <c r="ET13" s="87">
        <v>-483667</v>
      </c>
      <c r="EU13" s="88">
        <v>-474431</v>
      </c>
      <c r="EV13" s="87">
        <v>-494801</v>
      </c>
      <c r="EW13" s="88">
        <v>-471904</v>
      </c>
      <c r="EX13" s="87">
        <v>-488734</v>
      </c>
      <c r="EY13" s="87">
        <v>-490651</v>
      </c>
      <c r="EZ13" s="87">
        <v>-495474</v>
      </c>
      <c r="FA13" s="88">
        <v>-497363</v>
      </c>
      <c r="FB13" s="87">
        <v>-498773</v>
      </c>
      <c r="FC13" s="88">
        <v>-513099</v>
      </c>
      <c r="FD13" s="87">
        <v>-269422</v>
      </c>
      <c r="FE13" s="87">
        <v>-263811</v>
      </c>
      <c r="FF13" s="87">
        <v>-266179</v>
      </c>
      <c r="FG13" s="88">
        <v>-259073</v>
      </c>
      <c r="FH13" s="87">
        <v>-262993</v>
      </c>
      <c r="FI13" s="88">
        <v>-252249</v>
      </c>
      <c r="FJ13" s="87">
        <v>-869518</v>
      </c>
      <c r="FK13" s="87">
        <v>-861510</v>
      </c>
      <c r="FL13" s="87">
        <v>-854713</v>
      </c>
      <c r="FM13" s="88">
        <v>-878571</v>
      </c>
      <c r="FN13" s="87">
        <v>-887764</v>
      </c>
      <c r="FO13" s="88">
        <v>-886044</v>
      </c>
      <c r="FP13" s="87">
        <v>-220749</v>
      </c>
      <c r="FQ13" s="87">
        <v>-215504</v>
      </c>
      <c r="FR13" s="87">
        <v>-214009</v>
      </c>
      <c r="FS13" s="88">
        <v>-222131</v>
      </c>
      <c r="FT13" s="87">
        <v>-213417</v>
      </c>
      <c r="FU13" s="88">
        <v>-221652</v>
      </c>
      <c r="FV13" s="87">
        <v>-236584</v>
      </c>
      <c r="FW13" s="87">
        <v>-243876</v>
      </c>
      <c r="FX13" s="87">
        <v>-244509</v>
      </c>
      <c r="FY13" s="88">
        <v>-252698</v>
      </c>
      <c r="FZ13" s="87">
        <v>-259575</v>
      </c>
      <c r="GA13" s="88">
        <v>-250520</v>
      </c>
      <c r="GB13" s="87">
        <v>-400129</v>
      </c>
      <c r="GC13" s="87">
        <v>-402442</v>
      </c>
      <c r="GD13" s="87">
        <v>-403231</v>
      </c>
      <c r="GE13" s="96">
        <v>-408364</v>
      </c>
      <c r="GF13" s="87">
        <v>-398578</v>
      </c>
      <c r="GG13" s="96">
        <v>-433716</v>
      </c>
      <c r="GH13" s="87">
        <v>-453484</v>
      </c>
      <c r="GI13" s="87">
        <v>-460054</v>
      </c>
      <c r="GJ13" s="87">
        <v>-456783</v>
      </c>
      <c r="GK13" s="96">
        <v>-465130</v>
      </c>
      <c r="GL13" s="87">
        <v>-478384</v>
      </c>
      <c r="GM13" s="96">
        <v>-417416</v>
      </c>
      <c r="GN13" s="87">
        <v>-782320</v>
      </c>
      <c r="GO13" s="87">
        <v>-788772</v>
      </c>
      <c r="GP13" s="87">
        <v>-789964</v>
      </c>
      <c r="GQ13" s="96">
        <v>-800517</v>
      </c>
      <c r="GR13" s="87">
        <v>-827753</v>
      </c>
      <c r="GS13" s="96">
        <v>-824944</v>
      </c>
      <c r="GT13" s="87">
        <v>-938268</v>
      </c>
      <c r="GU13" s="87">
        <v>-940036</v>
      </c>
      <c r="GV13" s="87">
        <v>-963807</v>
      </c>
      <c r="GW13" s="96">
        <v>-951029</v>
      </c>
      <c r="GX13" s="87">
        <v>-974109</v>
      </c>
      <c r="GY13" s="96">
        <v>-956246</v>
      </c>
      <c r="GZ13" s="87">
        <v>-279997</v>
      </c>
      <c r="HA13" s="87">
        <v>-270099</v>
      </c>
      <c r="HB13" s="87">
        <v>-258791</v>
      </c>
      <c r="HC13" s="96">
        <v>-257466</v>
      </c>
      <c r="HD13" s="87">
        <v>-253912</v>
      </c>
      <c r="HE13" s="96">
        <v>-270297</v>
      </c>
      <c r="HF13" s="87">
        <v>-136897</v>
      </c>
      <c r="HG13" s="87">
        <v>-131244</v>
      </c>
      <c r="HH13" s="87">
        <v>-131649</v>
      </c>
      <c r="HI13" s="96">
        <v>-129205</v>
      </c>
      <c r="HJ13" s="87">
        <v>-142023</v>
      </c>
      <c r="HK13" s="96">
        <v>-135628</v>
      </c>
      <c r="HL13" s="87">
        <v>-693355</v>
      </c>
      <c r="HM13" s="87">
        <v>-675338</v>
      </c>
      <c r="HN13" s="87">
        <v>-658387</v>
      </c>
      <c r="HO13" s="96">
        <v>-680827</v>
      </c>
      <c r="HP13" s="87">
        <v>-682363</v>
      </c>
      <c r="HQ13" s="96">
        <v>-713039</v>
      </c>
      <c r="HR13" s="87">
        <v>-769137</v>
      </c>
      <c r="HS13" s="87">
        <v>-773969</v>
      </c>
      <c r="HT13" s="87">
        <v>-784190</v>
      </c>
      <c r="HU13" s="96">
        <v>-781440</v>
      </c>
      <c r="HV13" s="87">
        <v>-789357</v>
      </c>
      <c r="HW13" s="96">
        <v>-810246</v>
      </c>
      <c r="HX13" s="87">
        <v>-394067</v>
      </c>
      <c r="HY13" s="87">
        <v>-374794</v>
      </c>
      <c r="HZ13" s="87">
        <v>-377913</v>
      </c>
      <c r="IA13" s="96">
        <v>-367038</v>
      </c>
      <c r="IB13" s="87">
        <v>-382625</v>
      </c>
      <c r="IC13" s="96">
        <v>-377528</v>
      </c>
      <c r="ID13" s="87">
        <v>-377786</v>
      </c>
      <c r="IE13" s="87">
        <v>-364023</v>
      </c>
      <c r="IF13" s="87">
        <v>-353356</v>
      </c>
      <c r="IG13" s="96">
        <v>-349287</v>
      </c>
      <c r="IH13" s="87">
        <v>-343605</v>
      </c>
      <c r="II13" s="96">
        <v>-366710</v>
      </c>
      <c r="IJ13" s="87">
        <v>-870471</v>
      </c>
      <c r="IK13" s="87">
        <v>-862097</v>
      </c>
      <c r="IL13" s="87">
        <v>-899588</v>
      </c>
      <c r="IM13" s="96">
        <v>-901140</v>
      </c>
      <c r="IN13" s="87">
        <v>-904507</v>
      </c>
      <c r="IO13" s="96">
        <v>-919932</v>
      </c>
      <c r="IP13" s="87">
        <v>-586390</v>
      </c>
      <c r="IQ13" s="87">
        <v>-562561</v>
      </c>
      <c r="IR13" s="87">
        <v>-571388</v>
      </c>
      <c r="IS13" s="96">
        <v>-581089</v>
      </c>
      <c r="IT13" s="87">
        <v>-595029</v>
      </c>
      <c r="IU13" s="96">
        <v>-575811</v>
      </c>
      <c r="IV13" s="87">
        <v>-789776</v>
      </c>
      <c r="IW13" s="87">
        <v>-787038</v>
      </c>
      <c r="IX13" s="87">
        <v>-805392</v>
      </c>
      <c r="IY13" s="96">
        <v>-790235</v>
      </c>
      <c r="IZ13" s="87">
        <v>-800196</v>
      </c>
      <c r="JA13" s="96">
        <v>-810237</v>
      </c>
      <c r="JB13" s="87">
        <v>-74560</v>
      </c>
      <c r="JC13" s="87">
        <v>-70246</v>
      </c>
      <c r="JD13" s="87">
        <v>-64690</v>
      </c>
      <c r="JE13" s="96">
        <v>-63393</v>
      </c>
      <c r="JF13" s="87">
        <v>-65198</v>
      </c>
      <c r="JG13" s="96">
        <v>-68103</v>
      </c>
      <c r="JH13" s="96">
        <v>-1276585</v>
      </c>
      <c r="JI13" s="96">
        <v>-1263867</v>
      </c>
      <c r="JJ13" s="96">
        <v>-1266039</v>
      </c>
      <c r="JK13" s="96">
        <v>-1255379</v>
      </c>
      <c r="JL13" s="96">
        <v>-1242294</v>
      </c>
      <c r="JM13" s="96">
        <v>-1242999</v>
      </c>
      <c r="JN13" s="96">
        <v>-334162</v>
      </c>
      <c r="JO13" s="96">
        <v>-335616</v>
      </c>
      <c r="JP13" s="96">
        <v>-316593</v>
      </c>
      <c r="JQ13" s="96">
        <v>-319713</v>
      </c>
      <c r="JR13" s="96">
        <v>-327528</v>
      </c>
      <c r="JS13" s="96">
        <v>-331796</v>
      </c>
      <c r="JT13" s="96">
        <v>-469558</v>
      </c>
      <c r="JU13" s="96">
        <v>-493782</v>
      </c>
      <c r="JV13" s="96">
        <v>-474972</v>
      </c>
      <c r="JW13" s="96">
        <v>-480161</v>
      </c>
      <c r="JX13" s="96">
        <v>-486619</v>
      </c>
      <c r="JY13" s="96">
        <v>-467894</v>
      </c>
      <c r="JZ13" s="96">
        <v>-215915</v>
      </c>
      <c r="KA13" s="96">
        <v>-213643</v>
      </c>
      <c r="KB13" s="96">
        <v>-238576</v>
      </c>
      <c r="KC13" s="96">
        <v>-244011</v>
      </c>
      <c r="KD13" s="96">
        <v>-249248</v>
      </c>
      <c r="KE13" s="96">
        <v>-250940</v>
      </c>
      <c r="KF13" s="96">
        <v>-564357</v>
      </c>
      <c r="KG13" s="96">
        <v>-568426</v>
      </c>
      <c r="KH13" s="96">
        <v>-566800</v>
      </c>
      <c r="KI13" s="96">
        <v>-554032</v>
      </c>
      <c r="KJ13" s="96">
        <v>-577482</v>
      </c>
      <c r="KK13" s="96">
        <v>-558546</v>
      </c>
      <c r="KL13" s="96">
        <v>-276904</v>
      </c>
      <c r="KM13" s="96">
        <v>-280003</v>
      </c>
      <c r="KN13" s="96">
        <v>-287625</v>
      </c>
      <c r="KO13" s="96">
        <v>-278920</v>
      </c>
      <c r="KP13" s="96">
        <v>-273858</v>
      </c>
      <c r="KQ13" s="96">
        <v>-278806</v>
      </c>
      <c r="KR13" s="88">
        <v>-66411</v>
      </c>
      <c r="KS13" s="88">
        <v>-63591</v>
      </c>
      <c r="KT13" s="88">
        <v>-60291</v>
      </c>
      <c r="KU13" s="88">
        <v>-60940</v>
      </c>
      <c r="KV13" s="88">
        <v>-62237</v>
      </c>
      <c r="KW13" s="88">
        <v>-64634</v>
      </c>
      <c r="KX13" s="88">
        <v>-1708045</v>
      </c>
      <c r="KY13" s="88">
        <v>-1722512</v>
      </c>
      <c r="KZ13" s="88">
        <v>-1711655</v>
      </c>
      <c r="LA13" s="88">
        <v>-1698119</v>
      </c>
      <c r="LB13" s="88">
        <v>-1727447</v>
      </c>
      <c r="LC13" s="88">
        <v>-1680748</v>
      </c>
      <c r="LD13" s="88">
        <v>-150619</v>
      </c>
      <c r="LE13" s="88">
        <v>-147684</v>
      </c>
      <c r="LF13" s="88">
        <v>-154754</v>
      </c>
      <c r="LG13" s="88">
        <v>-141220</v>
      </c>
      <c r="LH13" s="88">
        <v>-143091</v>
      </c>
      <c r="LI13" s="88">
        <v>-148920</v>
      </c>
      <c r="LJ13" s="88">
        <v>-327514</v>
      </c>
      <c r="LK13" s="88">
        <v>-327627</v>
      </c>
      <c r="LL13" s="88">
        <v>-330334</v>
      </c>
      <c r="LM13" s="88">
        <v>-337187</v>
      </c>
      <c r="LN13" s="88">
        <v>-335918</v>
      </c>
      <c r="LO13" s="88">
        <v>-332901</v>
      </c>
      <c r="LP13" s="88">
        <v>-1795625</v>
      </c>
      <c r="LQ13" s="88">
        <v>-1779212</v>
      </c>
      <c r="LR13" s="88">
        <v>-1787024</v>
      </c>
      <c r="LS13" s="88">
        <v>-1831903</v>
      </c>
      <c r="LT13" s="88">
        <v>-1849556</v>
      </c>
      <c r="LU13" s="88">
        <v>-1851408</v>
      </c>
      <c r="LV13" s="88">
        <v>-364107</v>
      </c>
      <c r="LW13" s="88">
        <v>-366537</v>
      </c>
      <c r="LX13" s="88">
        <v>-368804</v>
      </c>
      <c r="LY13" s="88">
        <v>-379804</v>
      </c>
      <c r="LZ13" s="88">
        <v>-379818</v>
      </c>
      <c r="MA13" s="88">
        <v>-416278</v>
      </c>
      <c r="MB13" s="88">
        <v>-154446</v>
      </c>
      <c r="MC13" s="88">
        <v>-151817</v>
      </c>
      <c r="MD13" s="88">
        <v>-153089</v>
      </c>
      <c r="ME13" s="88">
        <v>-156495</v>
      </c>
      <c r="MF13" s="88">
        <v>-149843</v>
      </c>
      <c r="MG13" s="88">
        <v>-152682</v>
      </c>
      <c r="MH13" s="88">
        <v>-1298640</v>
      </c>
      <c r="MI13" s="88">
        <v>-1304197</v>
      </c>
      <c r="MJ13" s="88">
        <v>-1286206</v>
      </c>
      <c r="MK13" s="88">
        <v>-1302552</v>
      </c>
      <c r="ML13" s="88">
        <v>-1287522</v>
      </c>
      <c r="MM13" s="88">
        <v>-1284856</v>
      </c>
      <c r="MN13" s="88">
        <v>-100052</v>
      </c>
      <c r="MO13" s="88">
        <v>-104943</v>
      </c>
      <c r="MP13" s="88">
        <v>-110950</v>
      </c>
      <c r="MQ13" s="88">
        <v>-107261</v>
      </c>
      <c r="MR13" s="88">
        <v>-107562</v>
      </c>
      <c r="MS13" s="88">
        <v>-104456</v>
      </c>
      <c r="MT13" s="88">
        <v>-218576</v>
      </c>
      <c r="MU13" s="88">
        <v>-222611</v>
      </c>
      <c r="MV13" s="88">
        <v>-214831</v>
      </c>
      <c r="MW13" s="88">
        <v>-215796</v>
      </c>
      <c r="MX13" s="88">
        <v>-225353</v>
      </c>
      <c r="MY13" s="88">
        <v>-237310</v>
      </c>
      <c r="MZ13" s="87">
        <v>-347423</v>
      </c>
      <c r="NA13" s="87">
        <v>-351759</v>
      </c>
      <c r="NB13" s="87">
        <v>-349027</v>
      </c>
      <c r="NC13" s="88">
        <v>-337211</v>
      </c>
      <c r="ND13" s="87">
        <v>-331530</v>
      </c>
      <c r="NE13" s="88">
        <v>-333278</v>
      </c>
      <c r="NF13" s="87">
        <v>-473886</v>
      </c>
      <c r="NG13" s="87">
        <v>-473962</v>
      </c>
      <c r="NH13" s="87">
        <v>-459298</v>
      </c>
      <c r="NI13" s="88">
        <v>-457315</v>
      </c>
      <c r="NJ13" s="87">
        <v>-467538</v>
      </c>
      <c r="NK13" s="88">
        <v>-456615</v>
      </c>
      <c r="NL13" s="87">
        <v>-448394</v>
      </c>
      <c r="NM13" s="87">
        <v>-456459</v>
      </c>
      <c r="NN13" s="87">
        <v>-459161</v>
      </c>
      <c r="NO13" s="88">
        <v>-461641</v>
      </c>
      <c r="NP13" s="87">
        <v>-456735</v>
      </c>
      <c r="NQ13" s="88">
        <v>-444213</v>
      </c>
      <c r="NR13" s="87">
        <v>-979145</v>
      </c>
      <c r="NS13" s="87">
        <v>-1004966</v>
      </c>
      <c r="NT13" s="87">
        <v>-1029719</v>
      </c>
      <c r="NU13" s="88">
        <v>-1041972</v>
      </c>
      <c r="NV13" s="87">
        <v>-1051866</v>
      </c>
      <c r="NW13" s="88">
        <v>-1042474</v>
      </c>
      <c r="NX13" s="87">
        <v>-1181025</v>
      </c>
      <c r="NY13" s="87">
        <v>-1188277</v>
      </c>
      <c r="NZ13" s="87">
        <v>-1198005</v>
      </c>
      <c r="OA13" s="88">
        <v>-1203355</v>
      </c>
      <c r="OB13" s="87">
        <v>-1198472</v>
      </c>
      <c r="OC13" s="88">
        <v>-1200519</v>
      </c>
      <c r="OD13" s="87">
        <v>-799581</v>
      </c>
      <c r="OE13" s="87">
        <v>-766684</v>
      </c>
      <c r="OF13" s="87">
        <v>-784133</v>
      </c>
      <c r="OG13" s="88">
        <v>-784500</v>
      </c>
      <c r="OH13" s="87">
        <v>-797992</v>
      </c>
      <c r="OI13" s="88">
        <v>-789475</v>
      </c>
      <c r="OJ13" s="87">
        <v>-568483</v>
      </c>
      <c r="OK13" s="87">
        <v>-580074</v>
      </c>
      <c r="OL13" s="87">
        <v>-567073</v>
      </c>
      <c r="OM13" s="88">
        <v>-591833</v>
      </c>
      <c r="ON13" s="87">
        <v>-573616</v>
      </c>
      <c r="OO13" s="88">
        <v>-596571</v>
      </c>
      <c r="OP13" s="87">
        <v>-111284</v>
      </c>
      <c r="OQ13" s="87">
        <v>-100424</v>
      </c>
      <c r="OR13" s="87">
        <v>-103188</v>
      </c>
      <c r="OS13" s="88">
        <v>-105162</v>
      </c>
      <c r="OT13" s="87">
        <v>-109846</v>
      </c>
      <c r="OU13" s="88">
        <v>-109824</v>
      </c>
      <c r="OV13" s="87">
        <v>-485887</v>
      </c>
      <c r="OW13" s="87">
        <v>-483774</v>
      </c>
      <c r="OX13" s="87">
        <v>-487051</v>
      </c>
      <c r="OY13" s="88">
        <v>-471923</v>
      </c>
      <c r="OZ13" s="87">
        <v>-477851</v>
      </c>
      <c r="PA13" s="88">
        <v>-489565</v>
      </c>
      <c r="PB13" s="87">
        <v>-698706</v>
      </c>
      <c r="PC13" s="87">
        <v>-691821</v>
      </c>
      <c r="PD13" s="87">
        <v>-678420</v>
      </c>
      <c r="PE13" s="88">
        <v>-695961</v>
      </c>
      <c r="PF13" s="87">
        <v>-708724</v>
      </c>
      <c r="PG13" s="88">
        <v>-711645</v>
      </c>
      <c r="PH13" s="87">
        <v>-390085</v>
      </c>
      <c r="PI13" s="87">
        <v>-397436</v>
      </c>
      <c r="PJ13" s="87">
        <v>-389922</v>
      </c>
      <c r="PK13" s="88">
        <v>-405923</v>
      </c>
      <c r="PL13" s="87">
        <v>-399355</v>
      </c>
      <c r="PM13" s="88">
        <v>-403460</v>
      </c>
      <c r="PN13" s="87">
        <v>-228655</v>
      </c>
      <c r="PO13" s="87">
        <v>-223691</v>
      </c>
      <c r="PP13" s="87">
        <v>-229894</v>
      </c>
      <c r="PQ13" s="88">
        <v>-225668</v>
      </c>
      <c r="PR13" s="87">
        <v>-227899</v>
      </c>
      <c r="PS13" s="88">
        <v>-241742</v>
      </c>
      <c r="PT13" s="87">
        <v>-1484532</v>
      </c>
      <c r="PU13" s="87">
        <v>-1498491</v>
      </c>
      <c r="PV13" s="87">
        <v>-1477426</v>
      </c>
      <c r="PW13" s="88">
        <v>-1516229</v>
      </c>
      <c r="PX13" s="87">
        <v>-1474521</v>
      </c>
      <c r="PY13" s="88">
        <v>-1581682</v>
      </c>
      <c r="PZ13" s="87">
        <v>-531823</v>
      </c>
      <c r="QA13" s="87">
        <v>-502947</v>
      </c>
      <c r="QB13" s="87">
        <v>-508177</v>
      </c>
      <c r="QC13" s="88">
        <v>-498576</v>
      </c>
      <c r="QD13" s="88">
        <v>-516962</v>
      </c>
      <c r="QE13" s="88">
        <v>-560475</v>
      </c>
      <c r="QF13" s="88">
        <v>-524296</v>
      </c>
      <c r="QG13" s="88">
        <v>-533352</v>
      </c>
      <c r="QH13" s="88">
        <v>-530503</v>
      </c>
      <c r="QI13" s="88">
        <v>-532033</v>
      </c>
      <c r="QJ13" s="88">
        <v>-532594</v>
      </c>
      <c r="QK13" s="88">
        <v>-541873</v>
      </c>
      <c r="QL13" s="88">
        <v>-627637</v>
      </c>
      <c r="QM13" s="88">
        <v>-627001</v>
      </c>
      <c r="QN13" s="88">
        <v>-639186</v>
      </c>
      <c r="QO13" s="88">
        <v>-645133</v>
      </c>
      <c r="QP13" s="88">
        <v>-647809</v>
      </c>
      <c r="QQ13" s="88">
        <v>-644873</v>
      </c>
      <c r="QR13" s="88">
        <v>-784249</v>
      </c>
      <c r="QS13" s="88">
        <v>-792868</v>
      </c>
      <c r="QT13" s="88">
        <v>-791116</v>
      </c>
      <c r="QU13" s="88">
        <v>-774244</v>
      </c>
      <c r="QV13" s="88">
        <v>-781144</v>
      </c>
      <c r="QW13" s="88">
        <v>-828702</v>
      </c>
      <c r="QX13" s="88">
        <v>-416335</v>
      </c>
      <c r="QY13" s="88">
        <v>-408443</v>
      </c>
      <c r="QZ13" s="88">
        <v>-420112</v>
      </c>
      <c r="RA13" s="88">
        <v>-425703</v>
      </c>
      <c r="RB13" s="88">
        <v>-424006</v>
      </c>
      <c r="RC13" s="88">
        <v>-426627</v>
      </c>
      <c r="RD13" s="88">
        <v>-403254</v>
      </c>
      <c r="RE13" s="88">
        <v>-393936</v>
      </c>
      <c r="RF13" s="88">
        <v>-397934</v>
      </c>
      <c r="RG13" s="88">
        <v>-411996</v>
      </c>
      <c r="RH13" s="88">
        <v>-396709</v>
      </c>
      <c r="RI13" s="88">
        <v>-395634</v>
      </c>
      <c r="RJ13" s="88">
        <v>-774270</v>
      </c>
      <c r="RK13" s="88">
        <v>-769057</v>
      </c>
      <c r="RL13" s="88">
        <v>-773965</v>
      </c>
      <c r="RM13" s="88">
        <v>-788712</v>
      </c>
      <c r="RN13" s="88">
        <v>-794860</v>
      </c>
      <c r="RO13" s="88">
        <v>-791186</v>
      </c>
      <c r="RP13" s="88">
        <v>-66213</v>
      </c>
      <c r="RQ13" s="88">
        <v>-65734</v>
      </c>
      <c r="RR13" s="88">
        <v>-63901</v>
      </c>
      <c r="RS13" s="88">
        <v>-63534</v>
      </c>
      <c r="RT13" s="88">
        <v>-65847</v>
      </c>
      <c r="RU13" s="88">
        <v>-65001</v>
      </c>
      <c r="RV13" s="88">
        <v>-581669</v>
      </c>
      <c r="RW13" s="88">
        <v>-572468</v>
      </c>
      <c r="RX13" s="88">
        <v>-581584</v>
      </c>
      <c r="RY13" s="88">
        <v>-574796</v>
      </c>
      <c r="RZ13" s="88">
        <v>-584348</v>
      </c>
      <c r="SA13" s="88">
        <v>-576613</v>
      </c>
      <c r="SB13" s="88">
        <v>-75124</v>
      </c>
      <c r="SC13" s="88">
        <v>-68159</v>
      </c>
      <c r="SD13" s="88">
        <v>-62632</v>
      </c>
      <c r="SE13" s="88">
        <v>-52818</v>
      </c>
      <c r="SF13" s="88">
        <v>-48222</v>
      </c>
      <c r="SG13" s="88">
        <v>-42356</v>
      </c>
      <c r="SH13" s="88">
        <v>-31499</v>
      </c>
      <c r="SI13" s="88">
        <v>-31443</v>
      </c>
      <c r="SJ13" s="88">
        <v>-36716</v>
      </c>
      <c r="SK13" s="88">
        <v>-39480</v>
      </c>
      <c r="SL13" s="88">
        <v>-35644</v>
      </c>
      <c r="SM13" s="88">
        <v>-45148</v>
      </c>
      <c r="SN13" s="88">
        <v>-84374</v>
      </c>
      <c r="SO13" s="88">
        <v>-69202</v>
      </c>
      <c r="SP13" s="88">
        <v>-64803</v>
      </c>
      <c r="SQ13" s="88">
        <v>-89506</v>
      </c>
      <c r="SR13" s="88">
        <v>-106201</v>
      </c>
      <c r="SS13" s="88">
        <v>-96782</v>
      </c>
      <c r="ST13" s="88">
        <v>-112884</v>
      </c>
      <c r="SU13" s="88">
        <v>-118158</v>
      </c>
      <c r="SV13" s="88">
        <v>-114153</v>
      </c>
      <c r="SW13" s="88">
        <v>-111390</v>
      </c>
      <c r="SX13" s="88">
        <v>-115084</v>
      </c>
      <c r="SY13" s="88">
        <v>-109895</v>
      </c>
    </row>
    <row r="14" spans="1:519">
      <c r="A14" s="84"/>
      <c r="B14" s="85"/>
      <c r="C14" s="86" t="s">
        <v>329</v>
      </c>
      <c r="D14" s="87">
        <v>-289375</v>
      </c>
      <c r="E14" s="87">
        <v>-292022</v>
      </c>
      <c r="F14" s="87">
        <v>-304725</v>
      </c>
      <c r="G14" s="88">
        <v>-305635</v>
      </c>
      <c r="H14" s="87">
        <v>-308743</v>
      </c>
      <c r="I14" s="88">
        <v>-298425</v>
      </c>
      <c r="J14" s="87">
        <v>-94763</v>
      </c>
      <c r="K14" s="87">
        <v>-91927</v>
      </c>
      <c r="L14" s="87">
        <v>-95757</v>
      </c>
      <c r="M14" s="88">
        <v>-98121</v>
      </c>
      <c r="N14" s="87">
        <v>-118047</v>
      </c>
      <c r="O14" s="88">
        <v>-95342</v>
      </c>
      <c r="P14" s="87">
        <v>-41512</v>
      </c>
      <c r="Q14" s="87">
        <v>-39580</v>
      </c>
      <c r="R14" s="87">
        <v>-38968</v>
      </c>
      <c r="S14" s="88">
        <v>-36807</v>
      </c>
      <c r="T14" s="87">
        <v>-37949</v>
      </c>
      <c r="U14" s="88">
        <v>-41540</v>
      </c>
      <c r="V14" s="87">
        <v>-30190</v>
      </c>
      <c r="W14" s="87">
        <v>-30176</v>
      </c>
      <c r="X14" s="87">
        <v>-32171</v>
      </c>
      <c r="Y14" s="88">
        <v>-30650</v>
      </c>
      <c r="Z14" s="87">
        <v>-33926</v>
      </c>
      <c r="AA14" s="88">
        <v>-29429</v>
      </c>
      <c r="AB14" s="87">
        <v>-18440</v>
      </c>
      <c r="AC14" s="87">
        <v>-18138</v>
      </c>
      <c r="AD14" s="87">
        <v>-16755</v>
      </c>
      <c r="AE14" s="88">
        <v>-21684</v>
      </c>
      <c r="AF14" s="87">
        <v>-15530</v>
      </c>
      <c r="AG14" s="88">
        <v>-18894</v>
      </c>
      <c r="AH14" s="87">
        <v>-25321</v>
      </c>
      <c r="AI14" s="87">
        <v>-21555</v>
      </c>
      <c r="AJ14" s="87">
        <v>-29902</v>
      </c>
      <c r="AK14" s="88">
        <v>-28273</v>
      </c>
      <c r="AL14" s="87">
        <v>-29291</v>
      </c>
      <c r="AM14" s="88">
        <v>-28241</v>
      </c>
      <c r="AN14" s="87">
        <v>-51074</v>
      </c>
      <c r="AO14" s="87">
        <v>-46228</v>
      </c>
      <c r="AP14" s="87">
        <v>-45390</v>
      </c>
      <c r="AQ14" s="88">
        <v>-49035</v>
      </c>
      <c r="AR14" s="87">
        <v>-37869</v>
      </c>
      <c r="AS14" s="88">
        <v>-41416</v>
      </c>
      <c r="AT14" s="87">
        <v>-127027</v>
      </c>
      <c r="AU14" s="87">
        <v>-124465</v>
      </c>
      <c r="AV14" s="87">
        <v>-114042</v>
      </c>
      <c r="AW14" s="88">
        <v>-121543</v>
      </c>
      <c r="AX14" s="87">
        <v>-114244</v>
      </c>
      <c r="AY14" s="88">
        <v>-134439</v>
      </c>
      <c r="AZ14" s="87">
        <v>-79793</v>
      </c>
      <c r="BA14" s="87">
        <v>-90991</v>
      </c>
      <c r="BB14" s="87">
        <v>-87101</v>
      </c>
      <c r="BC14" s="88">
        <v>-86343</v>
      </c>
      <c r="BD14" s="87">
        <v>-93602</v>
      </c>
      <c r="BE14" s="88">
        <v>-90938</v>
      </c>
      <c r="BF14" s="87">
        <v>-251614</v>
      </c>
      <c r="BG14" s="87">
        <v>-252579</v>
      </c>
      <c r="BH14" s="87">
        <v>-257308</v>
      </c>
      <c r="BI14" s="88">
        <v>-265222</v>
      </c>
      <c r="BJ14" s="87">
        <v>-281511</v>
      </c>
      <c r="BK14" s="88">
        <v>-288245</v>
      </c>
      <c r="BL14" s="87">
        <v>-26419</v>
      </c>
      <c r="BM14" s="87">
        <v>-27618</v>
      </c>
      <c r="BN14" s="87">
        <v>-26671</v>
      </c>
      <c r="BO14" s="88">
        <v>-25612</v>
      </c>
      <c r="BP14" s="87">
        <v>-29031</v>
      </c>
      <c r="BQ14" s="88">
        <v>-33588</v>
      </c>
      <c r="BR14" s="87">
        <v>-101698</v>
      </c>
      <c r="BS14" s="87">
        <v>-93869</v>
      </c>
      <c r="BT14" s="87">
        <v>-89414</v>
      </c>
      <c r="BU14" s="88">
        <v>-94483</v>
      </c>
      <c r="BV14" s="87">
        <v>-87204</v>
      </c>
      <c r="BW14" s="88">
        <v>-88425</v>
      </c>
      <c r="BX14" s="87">
        <v>-131230</v>
      </c>
      <c r="BY14" s="87">
        <v>-124253</v>
      </c>
      <c r="BZ14" s="87">
        <v>-135633</v>
      </c>
      <c r="CA14" s="88">
        <v>-121839</v>
      </c>
      <c r="CB14" s="87">
        <v>-137271</v>
      </c>
      <c r="CC14" s="88">
        <v>-148861</v>
      </c>
      <c r="CD14" s="87">
        <v>-83300</v>
      </c>
      <c r="CE14" s="87">
        <v>-77010</v>
      </c>
      <c r="CF14" s="87">
        <v>-74724</v>
      </c>
      <c r="CG14" s="88">
        <v>-88089</v>
      </c>
      <c r="CH14" s="87">
        <v>-70143</v>
      </c>
      <c r="CI14" s="88">
        <v>-81434</v>
      </c>
      <c r="CJ14" s="87">
        <v>-162325</v>
      </c>
      <c r="CK14" s="87">
        <v>-156072</v>
      </c>
      <c r="CL14" s="87">
        <v>-162724</v>
      </c>
      <c r="CM14" s="88">
        <v>-153019</v>
      </c>
      <c r="CN14" s="87">
        <v>-185953</v>
      </c>
      <c r="CO14" s="88">
        <v>-160057</v>
      </c>
      <c r="CP14" s="87">
        <v>-321332</v>
      </c>
      <c r="CQ14" s="87">
        <v>-312707</v>
      </c>
      <c r="CR14" s="87">
        <v>-310969</v>
      </c>
      <c r="CS14" s="88">
        <v>-311626</v>
      </c>
      <c r="CT14" s="87">
        <v>-285787</v>
      </c>
      <c r="CU14" s="88">
        <v>-310015</v>
      </c>
      <c r="CV14" s="87">
        <v>-3160</v>
      </c>
      <c r="CW14" s="87">
        <v>-2329</v>
      </c>
      <c r="CX14" s="87">
        <v>-1998</v>
      </c>
      <c r="CY14" s="88">
        <v>-3055</v>
      </c>
      <c r="CZ14" s="87">
        <v>-4004</v>
      </c>
      <c r="DA14" s="88">
        <v>-3276</v>
      </c>
      <c r="DB14" s="87">
        <v>-80099</v>
      </c>
      <c r="DC14" s="87">
        <v>-77655</v>
      </c>
      <c r="DD14" s="87">
        <v>-76096</v>
      </c>
      <c r="DE14" s="88">
        <v>-77602</v>
      </c>
      <c r="DF14" s="87">
        <v>-82349</v>
      </c>
      <c r="DG14" s="88">
        <v>-90145</v>
      </c>
      <c r="DH14" s="87">
        <v>-117293</v>
      </c>
      <c r="DI14" s="87">
        <v>-122332</v>
      </c>
      <c r="DJ14" s="87">
        <v>-131582</v>
      </c>
      <c r="DK14" s="87">
        <v>-124493</v>
      </c>
      <c r="DL14" s="87">
        <v>-128543</v>
      </c>
      <c r="DM14" s="88">
        <v>-123601</v>
      </c>
      <c r="DN14" s="87">
        <v>-176433</v>
      </c>
      <c r="DO14" s="87">
        <v>-166553</v>
      </c>
      <c r="DP14" s="87">
        <v>-177205</v>
      </c>
      <c r="DQ14" s="88">
        <v>-162990</v>
      </c>
      <c r="DR14" s="87">
        <v>-160646</v>
      </c>
      <c r="DS14" s="88">
        <v>-162224</v>
      </c>
      <c r="DT14" s="87">
        <v>-295792</v>
      </c>
      <c r="DU14" s="87">
        <v>-296907</v>
      </c>
      <c r="DV14" s="87">
        <v>-317556</v>
      </c>
      <c r="DW14" s="88">
        <v>-299497</v>
      </c>
      <c r="DX14" s="87">
        <v>-306721</v>
      </c>
      <c r="DY14" s="88">
        <v>-321029</v>
      </c>
      <c r="DZ14" s="87">
        <v>-479521</v>
      </c>
      <c r="EA14" s="87">
        <v>-478493</v>
      </c>
      <c r="EB14" s="87">
        <v>-468458</v>
      </c>
      <c r="EC14" s="88">
        <v>-481966</v>
      </c>
      <c r="ED14" s="87">
        <v>-486057</v>
      </c>
      <c r="EE14" s="88">
        <v>-481311</v>
      </c>
      <c r="EF14" s="87">
        <v>-46367</v>
      </c>
      <c r="EG14" s="87">
        <v>-41489</v>
      </c>
      <c r="EH14" s="87">
        <v>-46689</v>
      </c>
      <c r="EI14" s="88">
        <v>-52507</v>
      </c>
      <c r="EJ14" s="87">
        <v>-53416</v>
      </c>
      <c r="EK14" s="88">
        <v>-53720</v>
      </c>
      <c r="EL14" s="87">
        <v>-85950</v>
      </c>
      <c r="EM14" s="87">
        <v>-82761</v>
      </c>
      <c r="EN14" s="87">
        <v>-89514</v>
      </c>
      <c r="EO14" s="88">
        <v>-86005</v>
      </c>
      <c r="EP14" s="87">
        <v>-88301</v>
      </c>
      <c r="EQ14" s="88">
        <v>-74726</v>
      </c>
      <c r="ER14" s="87">
        <v>-147014</v>
      </c>
      <c r="ES14" s="87">
        <v>-140580</v>
      </c>
      <c r="ET14" s="87">
        <v>-147483</v>
      </c>
      <c r="EU14" s="88">
        <v>-142720</v>
      </c>
      <c r="EV14" s="87">
        <v>-156314</v>
      </c>
      <c r="EW14" s="88">
        <v>-151775</v>
      </c>
      <c r="EX14" s="87">
        <v>-116785</v>
      </c>
      <c r="EY14" s="87">
        <v>-118578</v>
      </c>
      <c r="EZ14" s="87">
        <v>-125011</v>
      </c>
      <c r="FA14" s="88">
        <v>-119136</v>
      </c>
      <c r="FB14" s="87">
        <v>-121151</v>
      </c>
      <c r="FC14" s="88">
        <v>-125378</v>
      </c>
      <c r="FD14" s="87">
        <v>-128591</v>
      </c>
      <c r="FE14" s="87">
        <v>-134783</v>
      </c>
      <c r="FF14" s="87">
        <v>-142095</v>
      </c>
      <c r="FG14" s="88">
        <v>-141953</v>
      </c>
      <c r="FH14" s="87">
        <v>-149796</v>
      </c>
      <c r="FI14" s="88">
        <v>-154564</v>
      </c>
      <c r="FJ14" s="87">
        <v>-205934</v>
      </c>
      <c r="FK14" s="87">
        <v>-201471</v>
      </c>
      <c r="FL14" s="87">
        <v>-197959</v>
      </c>
      <c r="FM14" s="88">
        <v>-215955</v>
      </c>
      <c r="FN14" s="87">
        <v>-202002</v>
      </c>
      <c r="FO14" s="88">
        <v>-204931</v>
      </c>
      <c r="FP14" s="87">
        <v>-61666</v>
      </c>
      <c r="FQ14" s="87">
        <v>-49903</v>
      </c>
      <c r="FR14" s="87">
        <v>-53292</v>
      </c>
      <c r="FS14" s="88">
        <v>-52971</v>
      </c>
      <c r="FT14" s="87">
        <v>-51139</v>
      </c>
      <c r="FU14" s="88">
        <v>-49683</v>
      </c>
      <c r="FV14" s="87">
        <v>-73817</v>
      </c>
      <c r="FW14" s="87">
        <v>-72280</v>
      </c>
      <c r="FX14" s="87">
        <v>-76345</v>
      </c>
      <c r="FY14" s="88">
        <v>-76408</v>
      </c>
      <c r="FZ14" s="87">
        <v>-75312</v>
      </c>
      <c r="GA14" s="88">
        <v>-75296</v>
      </c>
      <c r="GB14" s="87">
        <v>-105325</v>
      </c>
      <c r="GC14" s="87">
        <v>-97230</v>
      </c>
      <c r="GD14" s="87">
        <v>-93353</v>
      </c>
      <c r="GE14" s="96">
        <v>-94760</v>
      </c>
      <c r="GF14" s="87">
        <v>-82286</v>
      </c>
      <c r="GG14" s="96">
        <v>-92994</v>
      </c>
      <c r="GH14" s="87">
        <v>-128314</v>
      </c>
      <c r="GI14" s="87">
        <v>-124053</v>
      </c>
      <c r="GJ14" s="87">
        <v>-142948</v>
      </c>
      <c r="GK14" s="96">
        <v>-141622</v>
      </c>
      <c r="GL14" s="87">
        <v>-138146</v>
      </c>
      <c r="GM14" s="96">
        <v>-131016</v>
      </c>
      <c r="GN14" s="87">
        <v>-235497</v>
      </c>
      <c r="GO14" s="87">
        <v>-234698</v>
      </c>
      <c r="GP14" s="87">
        <v>-242834</v>
      </c>
      <c r="GQ14" s="96">
        <v>-237573</v>
      </c>
      <c r="GR14" s="87">
        <v>-239779</v>
      </c>
      <c r="GS14" s="96">
        <v>-228775</v>
      </c>
      <c r="GT14" s="87">
        <v>-191020</v>
      </c>
      <c r="GU14" s="87">
        <v>-182534</v>
      </c>
      <c r="GV14" s="87">
        <v>-170114</v>
      </c>
      <c r="GW14" s="96">
        <v>-195367</v>
      </c>
      <c r="GX14" s="87">
        <v>-199239</v>
      </c>
      <c r="GY14" s="96">
        <v>-198733</v>
      </c>
      <c r="GZ14" s="87">
        <v>-41158</v>
      </c>
      <c r="HA14" s="87">
        <v>-41009</v>
      </c>
      <c r="HB14" s="87">
        <v>-37895</v>
      </c>
      <c r="HC14" s="96">
        <v>-37310</v>
      </c>
      <c r="HD14" s="87">
        <v>-36757</v>
      </c>
      <c r="HE14" s="96">
        <v>-35775</v>
      </c>
      <c r="HF14" s="87">
        <v>-26913</v>
      </c>
      <c r="HG14" s="87">
        <v>-23389</v>
      </c>
      <c r="HH14" s="87">
        <v>-27425</v>
      </c>
      <c r="HI14" s="96">
        <v>-28314</v>
      </c>
      <c r="HJ14" s="87">
        <v>-27096</v>
      </c>
      <c r="HK14" s="96">
        <v>-30613</v>
      </c>
      <c r="HL14" s="87">
        <v>-175868</v>
      </c>
      <c r="HM14" s="87">
        <v>-157141</v>
      </c>
      <c r="HN14" s="87">
        <v>-162051</v>
      </c>
      <c r="HO14" s="96">
        <v>-166028</v>
      </c>
      <c r="HP14" s="87">
        <v>-155665</v>
      </c>
      <c r="HQ14" s="96">
        <v>-143589</v>
      </c>
      <c r="HR14" s="87">
        <v>-144874</v>
      </c>
      <c r="HS14" s="87">
        <v>-136148</v>
      </c>
      <c r="HT14" s="87">
        <v>-159919</v>
      </c>
      <c r="HU14" s="96">
        <v>-156340</v>
      </c>
      <c r="HV14" s="87">
        <v>-156814</v>
      </c>
      <c r="HW14" s="96">
        <v>-162633</v>
      </c>
      <c r="HX14" s="87">
        <v>-84200</v>
      </c>
      <c r="HY14" s="87">
        <v>-86907</v>
      </c>
      <c r="HZ14" s="87">
        <v>-93584</v>
      </c>
      <c r="IA14" s="96">
        <v>-85426</v>
      </c>
      <c r="IB14" s="87">
        <v>-87241</v>
      </c>
      <c r="IC14" s="96">
        <v>-87352</v>
      </c>
      <c r="ID14" s="87">
        <v>-92631</v>
      </c>
      <c r="IE14" s="87">
        <v>-87196</v>
      </c>
      <c r="IF14" s="87">
        <v>-87456</v>
      </c>
      <c r="IG14" s="96">
        <v>-85567</v>
      </c>
      <c r="IH14" s="87">
        <v>-87732</v>
      </c>
      <c r="II14" s="96">
        <v>-97737</v>
      </c>
      <c r="IJ14" s="87">
        <v>-202982</v>
      </c>
      <c r="IK14" s="87">
        <v>-191264</v>
      </c>
      <c r="IL14" s="87">
        <v>-205734</v>
      </c>
      <c r="IM14" s="96">
        <v>-194158</v>
      </c>
      <c r="IN14" s="87">
        <v>-189272</v>
      </c>
      <c r="IO14" s="96">
        <v>-198506</v>
      </c>
      <c r="IP14" s="87">
        <v>-210690</v>
      </c>
      <c r="IQ14" s="87">
        <v>-188091</v>
      </c>
      <c r="IR14" s="87">
        <v>-166091</v>
      </c>
      <c r="IS14" s="96">
        <v>-175675</v>
      </c>
      <c r="IT14" s="87">
        <v>-140735</v>
      </c>
      <c r="IU14" s="96">
        <v>-140522</v>
      </c>
      <c r="IV14" s="87">
        <v>-168453</v>
      </c>
      <c r="IW14" s="87">
        <v>-165199</v>
      </c>
      <c r="IX14" s="87">
        <v>-173772</v>
      </c>
      <c r="IY14" s="96">
        <v>-189972</v>
      </c>
      <c r="IZ14" s="87">
        <v>-183289</v>
      </c>
      <c r="JA14" s="96">
        <v>-169971</v>
      </c>
      <c r="JB14" s="87">
        <v>-23544</v>
      </c>
      <c r="JC14" s="87">
        <v>-20024</v>
      </c>
      <c r="JD14" s="87">
        <v>-19278</v>
      </c>
      <c r="JE14" s="96">
        <v>-20853</v>
      </c>
      <c r="JF14" s="87">
        <v>-22887</v>
      </c>
      <c r="JG14" s="96">
        <v>-23558</v>
      </c>
      <c r="JH14" s="96">
        <v>-244532</v>
      </c>
      <c r="JI14" s="96">
        <v>-237650</v>
      </c>
      <c r="JJ14" s="96">
        <v>-236175</v>
      </c>
      <c r="JK14" s="96">
        <v>-252857</v>
      </c>
      <c r="JL14" s="96">
        <v>-279402</v>
      </c>
      <c r="JM14" s="96">
        <v>-262478</v>
      </c>
      <c r="JN14" s="96">
        <v>-80182</v>
      </c>
      <c r="JO14" s="96">
        <v>-74628</v>
      </c>
      <c r="JP14" s="96">
        <v>-71967</v>
      </c>
      <c r="JQ14" s="96">
        <v>-67402</v>
      </c>
      <c r="JR14" s="96">
        <v>-82650</v>
      </c>
      <c r="JS14" s="96">
        <v>-81320</v>
      </c>
      <c r="JT14" s="96">
        <v>-97199</v>
      </c>
      <c r="JU14" s="96">
        <v>-100383</v>
      </c>
      <c r="JV14" s="96">
        <v>-95870</v>
      </c>
      <c r="JW14" s="96">
        <v>-93347</v>
      </c>
      <c r="JX14" s="96">
        <v>-96063</v>
      </c>
      <c r="JY14" s="96">
        <v>-94955</v>
      </c>
      <c r="JZ14" s="96">
        <v>-43790</v>
      </c>
      <c r="KA14" s="96">
        <v>-42745</v>
      </c>
      <c r="KB14" s="96">
        <v>-38032</v>
      </c>
      <c r="KC14" s="96">
        <v>-41756</v>
      </c>
      <c r="KD14" s="96">
        <v>-41977</v>
      </c>
      <c r="KE14" s="96">
        <v>-40984</v>
      </c>
      <c r="KF14" s="96">
        <v>-135990</v>
      </c>
      <c r="KG14" s="96">
        <v>-135971</v>
      </c>
      <c r="KH14" s="96">
        <v>-143819</v>
      </c>
      <c r="KI14" s="96">
        <v>-124097</v>
      </c>
      <c r="KJ14" s="96">
        <v>-129122</v>
      </c>
      <c r="KK14" s="96">
        <v>-124870</v>
      </c>
      <c r="KL14" s="96">
        <v>-92220</v>
      </c>
      <c r="KM14" s="96">
        <v>-83948</v>
      </c>
      <c r="KN14" s="96">
        <v>-85788</v>
      </c>
      <c r="KO14" s="96">
        <v>-83811</v>
      </c>
      <c r="KP14" s="96">
        <v>-95133</v>
      </c>
      <c r="KQ14" s="96">
        <v>-88206</v>
      </c>
      <c r="KR14" s="88">
        <v>-32774</v>
      </c>
      <c r="KS14" s="88">
        <v>-31677</v>
      </c>
      <c r="KT14" s="88">
        <v>-29335</v>
      </c>
      <c r="KU14" s="88">
        <v>-27710</v>
      </c>
      <c r="KV14" s="88">
        <v>-23825</v>
      </c>
      <c r="KW14" s="88">
        <v>-22565</v>
      </c>
      <c r="KX14" s="88">
        <v>-313812</v>
      </c>
      <c r="KY14" s="88">
        <v>-314406</v>
      </c>
      <c r="KZ14" s="88">
        <v>-311713</v>
      </c>
      <c r="LA14" s="88">
        <v>-309552</v>
      </c>
      <c r="LB14" s="88">
        <v>-384519</v>
      </c>
      <c r="LC14" s="88">
        <v>-380418</v>
      </c>
      <c r="LD14" s="88">
        <v>-36364</v>
      </c>
      <c r="LE14" s="88">
        <v>-36195</v>
      </c>
      <c r="LF14" s="88">
        <v>-38224</v>
      </c>
      <c r="LG14" s="88">
        <v>-38947</v>
      </c>
      <c r="LH14" s="88">
        <v>-38136</v>
      </c>
      <c r="LI14" s="88">
        <v>-47811</v>
      </c>
      <c r="LJ14" s="88">
        <v>-75228</v>
      </c>
      <c r="LK14" s="88">
        <v>-72948</v>
      </c>
      <c r="LL14" s="88">
        <v>-74945</v>
      </c>
      <c r="LM14" s="88">
        <v>-72512</v>
      </c>
      <c r="LN14" s="88">
        <v>-76119</v>
      </c>
      <c r="LO14" s="88">
        <v>-76869</v>
      </c>
      <c r="LP14" s="88">
        <v>-395248</v>
      </c>
      <c r="LQ14" s="88">
        <v>-405222</v>
      </c>
      <c r="LR14" s="88">
        <v>-411708</v>
      </c>
      <c r="LS14" s="88">
        <v>-399465</v>
      </c>
      <c r="LT14" s="88">
        <v>-399745</v>
      </c>
      <c r="LU14" s="88">
        <v>-411054</v>
      </c>
      <c r="LV14" s="88">
        <v>-106519</v>
      </c>
      <c r="LW14" s="88">
        <v>-92971</v>
      </c>
      <c r="LX14" s="88">
        <v>-97592</v>
      </c>
      <c r="LY14" s="88">
        <v>-100371</v>
      </c>
      <c r="LZ14" s="88">
        <v>-110948</v>
      </c>
      <c r="MA14" s="88">
        <v>-113041</v>
      </c>
      <c r="MB14" s="88">
        <v>-34639</v>
      </c>
      <c r="MC14" s="88">
        <v>-33185</v>
      </c>
      <c r="MD14" s="88">
        <v>-32740</v>
      </c>
      <c r="ME14" s="88">
        <v>-34827</v>
      </c>
      <c r="MF14" s="88">
        <v>-34677</v>
      </c>
      <c r="MG14" s="88">
        <v>-41453</v>
      </c>
      <c r="MH14" s="88">
        <v>-340614</v>
      </c>
      <c r="MI14" s="88">
        <v>-341901</v>
      </c>
      <c r="MJ14" s="88">
        <v>-352550</v>
      </c>
      <c r="MK14" s="88">
        <v>-365304</v>
      </c>
      <c r="ML14" s="88">
        <v>-384331</v>
      </c>
      <c r="MM14" s="88">
        <v>-358560</v>
      </c>
      <c r="MN14" s="88">
        <v>-31385</v>
      </c>
      <c r="MO14" s="88">
        <v>-31514</v>
      </c>
      <c r="MP14" s="88">
        <v>-28980</v>
      </c>
      <c r="MQ14" s="88">
        <v>-41786</v>
      </c>
      <c r="MR14" s="88">
        <v>-40707</v>
      </c>
      <c r="MS14" s="88">
        <v>-30121</v>
      </c>
      <c r="MT14" s="88">
        <v>-56254</v>
      </c>
      <c r="MU14" s="88">
        <v>-54723</v>
      </c>
      <c r="MV14" s="88">
        <v>-54380</v>
      </c>
      <c r="MW14" s="88">
        <v>-56091</v>
      </c>
      <c r="MX14" s="88">
        <v>-56219</v>
      </c>
      <c r="MY14" s="88">
        <v>-54953</v>
      </c>
      <c r="MZ14" s="87">
        <v>-93786</v>
      </c>
      <c r="NA14" s="87">
        <v>-86718</v>
      </c>
      <c r="NB14" s="87">
        <v>-91075</v>
      </c>
      <c r="NC14" s="88">
        <v>-99368</v>
      </c>
      <c r="ND14" s="87">
        <v>-84891</v>
      </c>
      <c r="NE14" s="88">
        <v>-90203</v>
      </c>
      <c r="NF14" s="87">
        <v>-135135</v>
      </c>
      <c r="NG14" s="87">
        <v>-127106</v>
      </c>
      <c r="NH14" s="87">
        <v>-118113</v>
      </c>
      <c r="NI14" s="88">
        <v>-118943</v>
      </c>
      <c r="NJ14" s="87">
        <v>-127246</v>
      </c>
      <c r="NK14" s="88">
        <v>-119649</v>
      </c>
      <c r="NL14" s="87">
        <v>-112344</v>
      </c>
      <c r="NM14" s="87">
        <v>-125946</v>
      </c>
      <c r="NN14" s="87">
        <v>-113482</v>
      </c>
      <c r="NO14" s="88">
        <v>-130424</v>
      </c>
      <c r="NP14" s="87">
        <v>-118655</v>
      </c>
      <c r="NQ14" s="88">
        <v>-121180</v>
      </c>
      <c r="NR14" s="87">
        <v>-180865</v>
      </c>
      <c r="NS14" s="87">
        <v>-186860</v>
      </c>
      <c r="NT14" s="87">
        <v>-196605</v>
      </c>
      <c r="NU14" s="88">
        <v>-201799</v>
      </c>
      <c r="NV14" s="87">
        <v>-185215</v>
      </c>
      <c r="NW14" s="88">
        <v>-195049</v>
      </c>
      <c r="NX14" s="87">
        <v>-240125</v>
      </c>
      <c r="NY14" s="87">
        <v>-233739</v>
      </c>
      <c r="NZ14" s="87">
        <v>-246394</v>
      </c>
      <c r="OA14" s="88">
        <v>-247094</v>
      </c>
      <c r="OB14" s="87">
        <v>-252970</v>
      </c>
      <c r="OC14" s="88">
        <v>-247747</v>
      </c>
      <c r="OD14" s="87">
        <v>-176011</v>
      </c>
      <c r="OE14" s="87">
        <v>-165784</v>
      </c>
      <c r="OF14" s="87">
        <v>-170222</v>
      </c>
      <c r="OG14" s="88">
        <v>-188104</v>
      </c>
      <c r="OH14" s="87">
        <v>-182534</v>
      </c>
      <c r="OI14" s="88">
        <v>-179430</v>
      </c>
      <c r="OJ14" s="87">
        <v>-126774</v>
      </c>
      <c r="OK14" s="87">
        <v>-132470</v>
      </c>
      <c r="OL14" s="87">
        <v>-132686</v>
      </c>
      <c r="OM14" s="88">
        <v>-127994</v>
      </c>
      <c r="ON14" s="87">
        <v>-140989</v>
      </c>
      <c r="OO14" s="88">
        <v>-141157</v>
      </c>
      <c r="OP14" s="87">
        <v>-23787</v>
      </c>
      <c r="OQ14" s="87">
        <v>-23721</v>
      </c>
      <c r="OR14" s="87">
        <v>-21830</v>
      </c>
      <c r="OS14" s="88">
        <v>-22728</v>
      </c>
      <c r="OT14" s="87">
        <v>-30675</v>
      </c>
      <c r="OU14" s="88">
        <v>-27357</v>
      </c>
      <c r="OV14" s="87">
        <v>-109309</v>
      </c>
      <c r="OW14" s="87">
        <v>-116068</v>
      </c>
      <c r="OX14" s="87">
        <v>-106875</v>
      </c>
      <c r="OY14" s="88">
        <v>-114949</v>
      </c>
      <c r="OZ14" s="87">
        <v>-120631</v>
      </c>
      <c r="PA14" s="88">
        <v>-112249</v>
      </c>
      <c r="PB14" s="87">
        <v>-156120</v>
      </c>
      <c r="PC14" s="87">
        <v>-148318</v>
      </c>
      <c r="PD14" s="87">
        <v>-149724</v>
      </c>
      <c r="PE14" s="88">
        <v>-163708</v>
      </c>
      <c r="PF14" s="87">
        <v>-147121</v>
      </c>
      <c r="PG14" s="88">
        <v>-149826</v>
      </c>
      <c r="PH14" s="87">
        <v>-91164</v>
      </c>
      <c r="PI14" s="87">
        <v>-88406</v>
      </c>
      <c r="PJ14" s="87">
        <v>-90353</v>
      </c>
      <c r="PK14" s="88">
        <v>-101406</v>
      </c>
      <c r="PL14" s="87">
        <v>-97875</v>
      </c>
      <c r="PM14" s="88">
        <v>-100196</v>
      </c>
      <c r="PN14" s="87">
        <v>-70107</v>
      </c>
      <c r="PO14" s="87">
        <v>-61512</v>
      </c>
      <c r="PP14" s="87">
        <v>-66572</v>
      </c>
      <c r="PQ14" s="88">
        <v>-67334</v>
      </c>
      <c r="PR14" s="87">
        <v>-73547</v>
      </c>
      <c r="PS14" s="88">
        <v>-73166</v>
      </c>
      <c r="PT14" s="87">
        <v>-273757</v>
      </c>
      <c r="PU14" s="87">
        <v>-275485</v>
      </c>
      <c r="PV14" s="87">
        <v>-278431</v>
      </c>
      <c r="PW14" s="88">
        <v>-294136</v>
      </c>
      <c r="PX14" s="87">
        <v>-278973</v>
      </c>
      <c r="PY14" s="88">
        <v>-296038</v>
      </c>
      <c r="PZ14" s="87">
        <v>-88253</v>
      </c>
      <c r="QA14" s="87">
        <v>-84167</v>
      </c>
      <c r="QB14" s="87">
        <v>-85324</v>
      </c>
      <c r="QC14" s="88">
        <v>-77183</v>
      </c>
      <c r="QD14" s="88">
        <v>-81838</v>
      </c>
      <c r="QE14" s="88">
        <v>-83648</v>
      </c>
      <c r="QF14" s="88">
        <v>-111260</v>
      </c>
      <c r="QG14" s="88">
        <v>-120995</v>
      </c>
      <c r="QH14" s="88">
        <v>-126646</v>
      </c>
      <c r="QI14" s="88">
        <v>-112710</v>
      </c>
      <c r="QJ14" s="88">
        <v>-112487</v>
      </c>
      <c r="QK14" s="88">
        <v>-126736</v>
      </c>
      <c r="QL14" s="88">
        <v>-124946</v>
      </c>
      <c r="QM14" s="88">
        <v>-122075</v>
      </c>
      <c r="QN14" s="88">
        <v>-128082</v>
      </c>
      <c r="QO14" s="88">
        <v>-131471</v>
      </c>
      <c r="QP14" s="88">
        <v>-140629</v>
      </c>
      <c r="QQ14" s="88">
        <v>-136178</v>
      </c>
      <c r="QR14" s="88">
        <v>-153221</v>
      </c>
      <c r="QS14" s="88">
        <v>-148972</v>
      </c>
      <c r="QT14" s="88">
        <v>-167355</v>
      </c>
      <c r="QU14" s="88">
        <v>-164565</v>
      </c>
      <c r="QV14" s="88">
        <v>-157654</v>
      </c>
      <c r="QW14" s="88">
        <v>-156886</v>
      </c>
      <c r="QX14" s="88">
        <v>-121989</v>
      </c>
      <c r="QY14" s="88">
        <v>-114009</v>
      </c>
      <c r="QZ14" s="88">
        <v>-109916</v>
      </c>
      <c r="RA14" s="88">
        <v>-114913</v>
      </c>
      <c r="RB14" s="88">
        <v>-127387</v>
      </c>
      <c r="RC14" s="88">
        <v>-109953</v>
      </c>
      <c r="RD14" s="88">
        <v>-106317</v>
      </c>
      <c r="RE14" s="88">
        <v>-105077</v>
      </c>
      <c r="RF14" s="88">
        <v>-118546</v>
      </c>
      <c r="RG14" s="88">
        <v>-103934</v>
      </c>
      <c r="RH14" s="88">
        <v>-94477</v>
      </c>
      <c r="RI14" s="88">
        <v>-122998</v>
      </c>
      <c r="RJ14" s="88">
        <v>-165335</v>
      </c>
      <c r="RK14" s="88">
        <v>-168929</v>
      </c>
      <c r="RL14" s="88">
        <v>-169889</v>
      </c>
      <c r="RM14" s="88">
        <v>-168062</v>
      </c>
      <c r="RN14" s="88">
        <v>-167647</v>
      </c>
      <c r="RO14" s="88">
        <v>-177893</v>
      </c>
      <c r="RP14" s="88">
        <v>-8575</v>
      </c>
      <c r="RQ14" s="88">
        <v>-9065</v>
      </c>
      <c r="RR14" s="88">
        <v>-8941</v>
      </c>
      <c r="RS14" s="88">
        <v>-9659</v>
      </c>
      <c r="RT14" s="88">
        <v>-10558</v>
      </c>
      <c r="RU14" s="88">
        <v>-11110</v>
      </c>
      <c r="RV14" s="88">
        <v>-137765</v>
      </c>
      <c r="RW14" s="88">
        <v>-136986</v>
      </c>
      <c r="RX14" s="88">
        <v>-147202</v>
      </c>
      <c r="RY14" s="88">
        <v>-137096</v>
      </c>
      <c r="RZ14" s="88">
        <v>-138216</v>
      </c>
      <c r="SA14" s="88">
        <v>-147806</v>
      </c>
      <c r="SB14" s="88">
        <v>-9159</v>
      </c>
      <c r="SC14" s="88">
        <v>-8419</v>
      </c>
      <c r="SD14" s="88">
        <v>-8199</v>
      </c>
      <c r="SE14" s="88">
        <v>-7089</v>
      </c>
      <c r="SF14" s="88">
        <v>-6780</v>
      </c>
      <c r="SG14" s="88">
        <v>-5999</v>
      </c>
      <c r="SH14" s="88">
        <v>-6976</v>
      </c>
      <c r="SI14" s="88">
        <v>-7416</v>
      </c>
      <c r="SJ14" s="88">
        <v>-7898</v>
      </c>
      <c r="SK14" s="88">
        <v>-9138</v>
      </c>
      <c r="SL14" s="88">
        <v>-8748</v>
      </c>
      <c r="SM14" s="88">
        <v>-7198</v>
      </c>
      <c r="SN14" s="88">
        <v>-18090</v>
      </c>
      <c r="SO14" s="88">
        <v>-14610</v>
      </c>
      <c r="SP14" s="88">
        <v>-12791</v>
      </c>
      <c r="SQ14" s="88">
        <v>-14031</v>
      </c>
      <c r="SR14" s="88">
        <v>-16066</v>
      </c>
      <c r="SS14" s="88">
        <v>-16611</v>
      </c>
      <c r="ST14" s="88">
        <v>-33346</v>
      </c>
      <c r="SU14" s="88">
        <v>-28982</v>
      </c>
      <c r="SV14" s="88">
        <v>-27387</v>
      </c>
      <c r="SW14" s="88">
        <v>-29857</v>
      </c>
      <c r="SX14" s="88">
        <v>-28988</v>
      </c>
      <c r="SY14" s="88">
        <v>-37206</v>
      </c>
    </row>
    <row r="15" spans="1:519">
      <c r="A15" s="84"/>
      <c r="B15" s="85"/>
      <c r="C15" s="86" t="s">
        <v>330</v>
      </c>
      <c r="D15" s="87">
        <v>-23421850</v>
      </c>
      <c r="E15" s="87">
        <v>-22752169</v>
      </c>
      <c r="F15" s="87">
        <v>-21846904</v>
      </c>
      <c r="G15" s="88">
        <v>-20633966</v>
      </c>
      <c r="H15" s="87">
        <v>-20635013</v>
      </c>
      <c r="I15" s="88">
        <v>-20049829</v>
      </c>
      <c r="J15" s="87">
        <v>0</v>
      </c>
      <c r="K15" s="87">
        <v>0</v>
      </c>
      <c r="L15" s="87">
        <v>0</v>
      </c>
      <c r="M15" s="88">
        <v>0</v>
      </c>
      <c r="N15" s="87">
        <v>0</v>
      </c>
      <c r="O15" s="88">
        <v>0</v>
      </c>
      <c r="P15" s="87">
        <v>0</v>
      </c>
      <c r="Q15" s="87">
        <v>0</v>
      </c>
      <c r="R15" s="87">
        <v>0</v>
      </c>
      <c r="S15" s="88">
        <v>0</v>
      </c>
      <c r="T15" s="87">
        <v>0</v>
      </c>
      <c r="U15" s="88">
        <v>0</v>
      </c>
      <c r="V15" s="87">
        <v>0</v>
      </c>
      <c r="W15" s="87">
        <v>0</v>
      </c>
      <c r="X15" s="87">
        <v>0</v>
      </c>
      <c r="Y15" s="88">
        <v>0</v>
      </c>
      <c r="Z15" s="87">
        <v>0</v>
      </c>
      <c r="AA15" s="88">
        <v>0</v>
      </c>
      <c r="AB15" s="87">
        <v>0</v>
      </c>
      <c r="AC15" s="87">
        <v>0</v>
      </c>
      <c r="AD15" s="87">
        <v>0</v>
      </c>
      <c r="AE15" s="88">
        <v>0</v>
      </c>
      <c r="AF15" s="87">
        <v>0</v>
      </c>
      <c r="AG15" s="88">
        <v>0</v>
      </c>
      <c r="AH15" s="87">
        <v>-15389329</v>
      </c>
      <c r="AI15" s="87">
        <v>-14644023</v>
      </c>
      <c r="AJ15" s="87">
        <v>-13632535</v>
      </c>
      <c r="AK15" s="88">
        <v>-12915861</v>
      </c>
      <c r="AL15" s="87">
        <v>-12768433</v>
      </c>
      <c r="AM15" s="88">
        <v>-12425928</v>
      </c>
      <c r="AN15" s="87">
        <v>0</v>
      </c>
      <c r="AO15" s="87">
        <v>0</v>
      </c>
      <c r="AP15" s="87">
        <v>0</v>
      </c>
      <c r="AQ15" s="88">
        <v>0</v>
      </c>
      <c r="AR15" s="87">
        <v>0</v>
      </c>
      <c r="AS15" s="88">
        <v>0</v>
      </c>
      <c r="AT15" s="87">
        <v>-15453986</v>
      </c>
      <c r="AU15" s="87">
        <v>-14715729</v>
      </c>
      <c r="AV15" s="87">
        <v>-14148163</v>
      </c>
      <c r="AW15" s="88">
        <v>-13358372</v>
      </c>
      <c r="AX15" s="87">
        <v>-13225683</v>
      </c>
      <c r="AY15" s="88">
        <v>-12723018</v>
      </c>
      <c r="AZ15" s="87">
        <v>0</v>
      </c>
      <c r="BA15" s="87">
        <v>0</v>
      </c>
      <c r="BB15" s="87">
        <v>0</v>
      </c>
      <c r="BC15" s="88">
        <v>0</v>
      </c>
      <c r="BD15" s="87">
        <v>0</v>
      </c>
      <c r="BE15" s="88">
        <v>0</v>
      </c>
      <c r="BF15" s="87">
        <v>-29500404</v>
      </c>
      <c r="BG15" s="87">
        <v>-28216856</v>
      </c>
      <c r="BH15" s="87">
        <v>-27002677</v>
      </c>
      <c r="BI15" s="88">
        <v>-24350595</v>
      </c>
      <c r="BJ15" s="87">
        <v>-23421514</v>
      </c>
      <c r="BK15" s="88">
        <v>-21848082</v>
      </c>
      <c r="BL15" s="87">
        <v>0</v>
      </c>
      <c r="BM15" s="87">
        <v>0</v>
      </c>
      <c r="BN15" s="87">
        <v>0</v>
      </c>
      <c r="BO15" s="88">
        <v>0</v>
      </c>
      <c r="BP15" s="87">
        <v>0</v>
      </c>
      <c r="BQ15" s="88">
        <v>0</v>
      </c>
      <c r="BR15" s="87">
        <v>-13375947</v>
      </c>
      <c r="BS15" s="87">
        <v>-13016473</v>
      </c>
      <c r="BT15" s="87">
        <v>-12360222</v>
      </c>
      <c r="BU15" s="88">
        <v>-11434688</v>
      </c>
      <c r="BV15" s="87">
        <v>-11443776</v>
      </c>
      <c r="BW15" s="88">
        <v>-10975636</v>
      </c>
      <c r="BX15" s="87">
        <v>-12440463</v>
      </c>
      <c r="BY15" s="87">
        <v>-11866483</v>
      </c>
      <c r="BZ15" s="87">
        <v>-11472292</v>
      </c>
      <c r="CA15" s="88">
        <v>-11098486</v>
      </c>
      <c r="CB15" s="87">
        <v>-10753372</v>
      </c>
      <c r="CC15" s="88">
        <v>-10849214</v>
      </c>
      <c r="CD15" s="87">
        <v>0</v>
      </c>
      <c r="CE15" s="87">
        <v>0</v>
      </c>
      <c r="CF15" s="87">
        <v>0</v>
      </c>
      <c r="CG15" s="88">
        <v>0</v>
      </c>
      <c r="CH15" s="87">
        <v>0</v>
      </c>
      <c r="CI15" s="88">
        <v>0</v>
      </c>
      <c r="CJ15" s="87">
        <v>0</v>
      </c>
      <c r="CK15" s="87">
        <v>0</v>
      </c>
      <c r="CL15" s="87">
        <v>0</v>
      </c>
      <c r="CM15" s="88">
        <v>0</v>
      </c>
      <c r="CN15" s="87">
        <v>0</v>
      </c>
      <c r="CO15" s="88">
        <v>0</v>
      </c>
      <c r="CP15" s="87">
        <v>-19476114</v>
      </c>
      <c r="CQ15" s="87">
        <v>-17974179</v>
      </c>
      <c r="CR15" s="87">
        <v>-16883160</v>
      </c>
      <c r="CS15" s="88">
        <v>-16166024</v>
      </c>
      <c r="CT15" s="87">
        <v>-15610839</v>
      </c>
      <c r="CU15" s="88">
        <v>-14355425</v>
      </c>
      <c r="CV15" s="87">
        <v>-109488</v>
      </c>
      <c r="CW15" s="87">
        <v>-104753</v>
      </c>
      <c r="CX15" s="87">
        <v>-103730</v>
      </c>
      <c r="CY15" s="88">
        <v>-103729</v>
      </c>
      <c r="CZ15" s="87">
        <v>-51449</v>
      </c>
      <c r="DA15" s="88">
        <v>-95820</v>
      </c>
      <c r="DB15" s="87">
        <v>0</v>
      </c>
      <c r="DC15" s="87">
        <v>0</v>
      </c>
      <c r="DD15" s="87">
        <v>0</v>
      </c>
      <c r="DE15" s="88">
        <v>0</v>
      </c>
      <c r="DF15" s="87">
        <v>0</v>
      </c>
      <c r="DG15" s="88">
        <v>0</v>
      </c>
      <c r="DH15" s="87">
        <v>-19311955</v>
      </c>
      <c r="DI15" s="87">
        <v>-18309824</v>
      </c>
      <c r="DJ15" s="87">
        <v>-17916854</v>
      </c>
      <c r="DK15" s="87">
        <v>-16318255</v>
      </c>
      <c r="DL15" s="87">
        <v>-16532490</v>
      </c>
      <c r="DM15" s="88">
        <v>-15398273</v>
      </c>
      <c r="DN15" s="87">
        <v>0</v>
      </c>
      <c r="DO15" s="87">
        <v>0</v>
      </c>
      <c r="DP15" s="87">
        <v>0</v>
      </c>
      <c r="DQ15" s="88">
        <v>0</v>
      </c>
      <c r="DR15" s="87">
        <v>0</v>
      </c>
      <c r="DS15" s="88">
        <v>0</v>
      </c>
      <c r="DT15" s="87">
        <v>-22536717</v>
      </c>
      <c r="DU15" s="87">
        <v>-20977495</v>
      </c>
      <c r="DV15" s="87">
        <v>-19006554</v>
      </c>
      <c r="DW15" s="88">
        <v>-17425515</v>
      </c>
      <c r="DX15" s="87">
        <v>-17082324</v>
      </c>
      <c r="DY15" s="88">
        <v>-16159332</v>
      </c>
      <c r="DZ15" s="87">
        <v>-37800580</v>
      </c>
      <c r="EA15" s="87">
        <v>-37361079</v>
      </c>
      <c r="EB15" s="87">
        <v>-35323828</v>
      </c>
      <c r="EC15" s="88">
        <v>-31810696</v>
      </c>
      <c r="ED15" s="87">
        <v>-31496634</v>
      </c>
      <c r="EE15" s="88">
        <v>-29956901</v>
      </c>
      <c r="EF15" s="87">
        <v>-26043019</v>
      </c>
      <c r="EG15" s="87">
        <v>-25319851</v>
      </c>
      <c r="EH15" s="87">
        <v>-24013384</v>
      </c>
      <c r="EI15" s="88">
        <v>-22291739</v>
      </c>
      <c r="EJ15" s="87">
        <v>-20863316</v>
      </c>
      <c r="EK15" s="88">
        <v>-20630388</v>
      </c>
      <c r="EL15" s="87">
        <v>0</v>
      </c>
      <c r="EM15" s="87">
        <v>0</v>
      </c>
      <c r="EN15" s="87">
        <v>0</v>
      </c>
      <c r="EO15" s="88">
        <v>0</v>
      </c>
      <c r="EP15" s="87">
        <v>0</v>
      </c>
      <c r="EQ15" s="88">
        <v>0</v>
      </c>
      <c r="ER15" s="87">
        <v>0</v>
      </c>
      <c r="ES15" s="87">
        <v>0</v>
      </c>
      <c r="ET15" s="87">
        <v>0</v>
      </c>
      <c r="EU15" s="88">
        <v>0</v>
      </c>
      <c r="EV15" s="87">
        <v>0</v>
      </c>
      <c r="EW15" s="88">
        <v>0</v>
      </c>
      <c r="EX15" s="87">
        <v>0</v>
      </c>
      <c r="EY15" s="87">
        <v>0</v>
      </c>
      <c r="EZ15" s="87">
        <v>0</v>
      </c>
      <c r="FA15" s="88">
        <v>0</v>
      </c>
      <c r="FB15" s="87">
        <v>0</v>
      </c>
      <c r="FC15" s="88">
        <v>0</v>
      </c>
      <c r="FD15" s="87">
        <v>0</v>
      </c>
      <c r="FE15" s="87">
        <v>0</v>
      </c>
      <c r="FF15" s="87">
        <v>0</v>
      </c>
      <c r="FG15" s="88">
        <v>0</v>
      </c>
      <c r="FH15" s="87">
        <v>0</v>
      </c>
      <c r="FI15" s="88">
        <v>0</v>
      </c>
      <c r="FJ15" s="87">
        <v>0</v>
      </c>
      <c r="FK15" s="87">
        <v>0</v>
      </c>
      <c r="FL15" s="87">
        <v>0</v>
      </c>
      <c r="FM15" s="88">
        <v>0</v>
      </c>
      <c r="FN15" s="87">
        <v>0</v>
      </c>
      <c r="FO15" s="88">
        <v>0</v>
      </c>
      <c r="FP15" s="87">
        <v>0</v>
      </c>
      <c r="FQ15" s="87">
        <v>0</v>
      </c>
      <c r="FR15" s="87">
        <v>0</v>
      </c>
      <c r="FS15" s="88">
        <v>0</v>
      </c>
      <c r="FT15" s="87">
        <v>0</v>
      </c>
      <c r="FU15" s="88">
        <v>0</v>
      </c>
      <c r="FV15" s="87">
        <v>0</v>
      </c>
      <c r="FW15" s="87">
        <v>0</v>
      </c>
      <c r="FX15" s="87">
        <v>0</v>
      </c>
      <c r="FY15" s="88">
        <v>0</v>
      </c>
      <c r="FZ15" s="87">
        <v>0</v>
      </c>
      <c r="GA15" s="88">
        <v>0</v>
      </c>
      <c r="GB15" s="87">
        <v>0</v>
      </c>
      <c r="GC15" s="87">
        <v>0</v>
      </c>
      <c r="GD15" s="87">
        <v>0</v>
      </c>
      <c r="GE15" s="96">
        <v>0</v>
      </c>
      <c r="GF15" s="87">
        <v>0</v>
      </c>
      <c r="GG15" s="96">
        <v>0</v>
      </c>
      <c r="GH15" s="87">
        <v>0</v>
      </c>
      <c r="GI15" s="87">
        <v>0</v>
      </c>
      <c r="GJ15" s="87">
        <v>0</v>
      </c>
      <c r="GK15" s="96">
        <v>0</v>
      </c>
      <c r="GL15" s="87">
        <v>0</v>
      </c>
      <c r="GM15" s="96">
        <v>0</v>
      </c>
      <c r="GN15" s="87">
        <v>0</v>
      </c>
      <c r="GO15" s="87">
        <v>0</v>
      </c>
      <c r="GP15" s="87">
        <v>0</v>
      </c>
      <c r="GQ15" s="96">
        <v>0</v>
      </c>
      <c r="GR15" s="87">
        <v>0</v>
      </c>
      <c r="GS15" s="96">
        <v>0</v>
      </c>
      <c r="GT15" s="87">
        <v>-19689596</v>
      </c>
      <c r="GU15" s="87">
        <v>-18557628</v>
      </c>
      <c r="GV15" s="87">
        <v>-18456721</v>
      </c>
      <c r="GW15" s="96">
        <v>-17689210</v>
      </c>
      <c r="GX15" s="87">
        <v>-16201124</v>
      </c>
      <c r="GY15" s="96">
        <v>-15738852</v>
      </c>
      <c r="GZ15" s="87">
        <v>0</v>
      </c>
      <c r="HA15" s="87">
        <v>0</v>
      </c>
      <c r="HB15" s="87">
        <v>0</v>
      </c>
      <c r="HC15" s="96">
        <v>0</v>
      </c>
      <c r="HD15" s="87">
        <v>0</v>
      </c>
      <c r="HE15" s="96">
        <v>0</v>
      </c>
      <c r="HF15" s="87">
        <v>0</v>
      </c>
      <c r="HG15" s="87">
        <v>0</v>
      </c>
      <c r="HH15" s="87">
        <v>0</v>
      </c>
      <c r="HI15" s="96">
        <v>0</v>
      </c>
      <c r="HJ15" s="87">
        <v>0</v>
      </c>
      <c r="HK15" s="96">
        <v>0</v>
      </c>
      <c r="HL15" s="87">
        <v>-13422405</v>
      </c>
      <c r="HM15" s="87">
        <v>-12462539</v>
      </c>
      <c r="HN15" s="87">
        <v>-11970548</v>
      </c>
      <c r="HO15" s="96">
        <v>-11699592</v>
      </c>
      <c r="HP15" s="87">
        <v>-5994036</v>
      </c>
      <c r="HQ15" s="96">
        <v>-11111396</v>
      </c>
      <c r="HR15" s="87">
        <v>-20281613</v>
      </c>
      <c r="HS15" s="87">
        <v>-19747870</v>
      </c>
      <c r="HT15" s="87">
        <v>-18588595</v>
      </c>
      <c r="HU15" s="96">
        <v>-17640982</v>
      </c>
      <c r="HV15" s="87">
        <v>-16602755</v>
      </c>
      <c r="HW15" s="96">
        <v>-16093802</v>
      </c>
      <c r="HX15" s="87">
        <v>-12546628</v>
      </c>
      <c r="HY15" s="87">
        <v>-11737099</v>
      </c>
      <c r="HZ15" s="87">
        <v>-11705631</v>
      </c>
      <c r="IA15" s="96">
        <v>-10264500</v>
      </c>
      <c r="IB15" s="87">
        <v>-10357108</v>
      </c>
      <c r="IC15" s="96">
        <v>-10007311</v>
      </c>
      <c r="ID15" s="87">
        <v>-12925314</v>
      </c>
      <c r="IE15" s="87">
        <v>-12384059</v>
      </c>
      <c r="IF15" s="87">
        <v>-12107962</v>
      </c>
      <c r="IG15" s="96">
        <v>-11957359</v>
      </c>
      <c r="IH15" s="87">
        <v>-11660228</v>
      </c>
      <c r="II15" s="96">
        <v>-11026499</v>
      </c>
      <c r="IJ15" s="87">
        <v>-17922821</v>
      </c>
      <c r="IK15" s="87">
        <v>-16697910</v>
      </c>
      <c r="IL15" s="87">
        <v>-15525358</v>
      </c>
      <c r="IM15" s="96">
        <v>-15395486</v>
      </c>
      <c r="IN15" s="87">
        <v>-14811357</v>
      </c>
      <c r="IO15" s="96">
        <v>-13965364</v>
      </c>
      <c r="IP15" s="87">
        <v>-15206643</v>
      </c>
      <c r="IQ15" s="87">
        <v>-14728753</v>
      </c>
      <c r="IR15" s="87">
        <v>-13644798</v>
      </c>
      <c r="IS15" s="96">
        <v>-13493649</v>
      </c>
      <c r="IT15" s="87">
        <v>-12968601</v>
      </c>
      <c r="IU15" s="96">
        <v>-9815907</v>
      </c>
      <c r="IV15" s="87">
        <v>0</v>
      </c>
      <c r="IW15" s="87">
        <v>0</v>
      </c>
      <c r="IX15" s="87">
        <v>0</v>
      </c>
      <c r="IY15" s="96">
        <v>0</v>
      </c>
      <c r="IZ15" s="87">
        <v>0</v>
      </c>
      <c r="JA15" s="96">
        <v>0</v>
      </c>
      <c r="JB15" s="87">
        <v>-12906149</v>
      </c>
      <c r="JC15" s="87">
        <v>-12238657</v>
      </c>
      <c r="JD15" s="87">
        <v>-11638540</v>
      </c>
      <c r="JE15" s="96">
        <v>-11543952</v>
      </c>
      <c r="JF15" s="87">
        <v>-11926694</v>
      </c>
      <c r="JG15" s="96">
        <v>-10979882</v>
      </c>
      <c r="JH15" s="96">
        <v>-25833040</v>
      </c>
      <c r="JI15" s="96">
        <v>-24686845</v>
      </c>
      <c r="JJ15" s="96">
        <v>-23212123</v>
      </c>
      <c r="JK15" s="96">
        <v>-21523793</v>
      </c>
      <c r="JL15" s="96">
        <v>-20531738</v>
      </c>
      <c r="JM15" s="96">
        <v>-19716736</v>
      </c>
      <c r="JN15" s="96">
        <v>0</v>
      </c>
      <c r="JO15" s="96">
        <v>0</v>
      </c>
      <c r="JP15" s="96">
        <v>0</v>
      </c>
      <c r="JQ15" s="96">
        <v>0</v>
      </c>
      <c r="JR15" s="96">
        <v>0</v>
      </c>
      <c r="JS15" s="96">
        <v>0</v>
      </c>
      <c r="JT15" s="96">
        <v>0</v>
      </c>
      <c r="JU15" s="96">
        <v>0</v>
      </c>
      <c r="JV15" s="96">
        <v>0</v>
      </c>
      <c r="JW15" s="96">
        <v>0</v>
      </c>
      <c r="JX15" s="96">
        <v>0</v>
      </c>
      <c r="JY15" s="96">
        <v>0</v>
      </c>
      <c r="JZ15" s="96">
        <v>0</v>
      </c>
      <c r="KA15" s="96">
        <v>0</v>
      </c>
      <c r="KB15" s="96">
        <v>0</v>
      </c>
      <c r="KC15" s="96">
        <v>0</v>
      </c>
      <c r="KD15" s="96">
        <v>0</v>
      </c>
      <c r="KE15" s="96">
        <v>0</v>
      </c>
      <c r="KF15" s="96">
        <v>-14124166</v>
      </c>
      <c r="KG15" s="96">
        <v>-13660426</v>
      </c>
      <c r="KH15" s="96">
        <v>-13711592</v>
      </c>
      <c r="KI15" s="96">
        <v>-13190436</v>
      </c>
      <c r="KJ15" s="96">
        <v>-12752859</v>
      </c>
      <c r="KK15" s="96">
        <v>-12071852</v>
      </c>
      <c r="KL15" s="96">
        <v>0</v>
      </c>
      <c r="KM15" s="96">
        <v>0</v>
      </c>
      <c r="KN15" s="96">
        <v>0</v>
      </c>
      <c r="KO15" s="96">
        <v>0</v>
      </c>
      <c r="KP15" s="96">
        <v>0</v>
      </c>
      <c r="KQ15" s="96">
        <v>0</v>
      </c>
      <c r="KR15" s="88">
        <v>-15011041</v>
      </c>
      <c r="KS15" s="88">
        <v>-14305936</v>
      </c>
      <c r="KT15" s="88">
        <v>-13512898</v>
      </c>
      <c r="KU15" s="88">
        <v>-12617472</v>
      </c>
      <c r="KV15" s="88">
        <v>-12506886</v>
      </c>
      <c r="KW15" s="88">
        <v>-12457615</v>
      </c>
      <c r="KX15" s="88">
        <v>-28070304</v>
      </c>
      <c r="KY15" s="88">
        <v>-26815318</v>
      </c>
      <c r="KZ15" s="88">
        <v>-24712482</v>
      </c>
      <c r="LA15" s="88">
        <v>-24576986</v>
      </c>
      <c r="LB15" s="88">
        <v>-24090570</v>
      </c>
      <c r="LC15" s="88">
        <v>-23460129</v>
      </c>
      <c r="LD15" s="88">
        <v>0</v>
      </c>
      <c r="LE15" s="88">
        <v>0</v>
      </c>
      <c r="LF15" s="88">
        <v>0</v>
      </c>
      <c r="LG15" s="88">
        <v>0</v>
      </c>
      <c r="LH15" s="88">
        <v>0</v>
      </c>
      <c r="LI15" s="88">
        <v>0</v>
      </c>
      <c r="LJ15" s="88">
        <v>0</v>
      </c>
      <c r="LK15" s="88">
        <v>0</v>
      </c>
      <c r="LL15" s="88">
        <v>0</v>
      </c>
      <c r="LM15" s="88">
        <v>0</v>
      </c>
      <c r="LN15" s="88">
        <v>0</v>
      </c>
      <c r="LO15" s="88">
        <v>0</v>
      </c>
      <c r="LP15" s="88">
        <v>-30099016</v>
      </c>
      <c r="LQ15" s="88">
        <v>-29161514</v>
      </c>
      <c r="LR15" s="88">
        <v>-27283992</v>
      </c>
      <c r="LS15" s="88">
        <v>-24165537</v>
      </c>
      <c r="LT15" s="88">
        <v>-24371257</v>
      </c>
      <c r="LU15" s="88">
        <v>-23272998</v>
      </c>
      <c r="LV15" s="88">
        <v>0</v>
      </c>
      <c r="LW15" s="88">
        <v>0</v>
      </c>
      <c r="LX15" s="88">
        <v>0</v>
      </c>
      <c r="LY15" s="88">
        <v>0</v>
      </c>
      <c r="LZ15" s="88">
        <v>0</v>
      </c>
      <c r="MA15" s="88">
        <v>0</v>
      </c>
      <c r="MB15" s="88">
        <v>0</v>
      </c>
      <c r="MC15" s="88">
        <v>0</v>
      </c>
      <c r="MD15" s="88">
        <v>0</v>
      </c>
      <c r="ME15" s="88">
        <v>0</v>
      </c>
      <c r="MF15" s="88">
        <v>0</v>
      </c>
      <c r="MG15" s="88">
        <v>0</v>
      </c>
      <c r="MH15" s="88">
        <v>-24429867</v>
      </c>
      <c r="MI15" s="88">
        <v>-22653568</v>
      </c>
      <c r="MJ15" s="88">
        <v>-20858615</v>
      </c>
      <c r="MK15" s="88">
        <v>-19299195</v>
      </c>
      <c r="ML15" s="88">
        <v>-18502068</v>
      </c>
      <c r="MM15" s="88">
        <v>-17147892</v>
      </c>
      <c r="MN15" s="88">
        <v>0</v>
      </c>
      <c r="MO15" s="88">
        <v>0</v>
      </c>
      <c r="MP15" s="88">
        <v>0</v>
      </c>
      <c r="MQ15" s="88">
        <v>0</v>
      </c>
      <c r="MR15" s="88">
        <v>0</v>
      </c>
      <c r="MS15" s="88">
        <v>0</v>
      </c>
      <c r="MT15" s="88">
        <v>0</v>
      </c>
      <c r="MU15" s="88">
        <v>0</v>
      </c>
      <c r="MV15" s="88">
        <v>0</v>
      </c>
      <c r="MW15" s="88">
        <v>0</v>
      </c>
      <c r="MX15" s="88">
        <v>0</v>
      </c>
      <c r="MY15" s="88">
        <v>0</v>
      </c>
      <c r="MZ15" s="87">
        <v>0</v>
      </c>
      <c r="NA15" s="87">
        <v>0</v>
      </c>
      <c r="NB15" s="87">
        <v>0</v>
      </c>
      <c r="NC15" s="88">
        <v>0</v>
      </c>
      <c r="ND15" s="87">
        <v>0</v>
      </c>
      <c r="NE15" s="88">
        <v>0</v>
      </c>
      <c r="NF15" s="87">
        <v>-16464952</v>
      </c>
      <c r="NG15" s="87">
        <v>-15329072</v>
      </c>
      <c r="NH15" s="87">
        <v>-14689769</v>
      </c>
      <c r="NI15" s="88">
        <v>-14021917</v>
      </c>
      <c r="NJ15" s="87">
        <v>-13841649</v>
      </c>
      <c r="NK15" s="88">
        <v>-12661983</v>
      </c>
      <c r="NL15" s="87">
        <v>-11457733</v>
      </c>
      <c r="NM15" s="87">
        <v>-11005612</v>
      </c>
      <c r="NN15" s="87">
        <v>-10605673</v>
      </c>
      <c r="NO15" s="88">
        <v>-10207848</v>
      </c>
      <c r="NP15" s="87">
        <v>-10785231</v>
      </c>
      <c r="NQ15" s="88">
        <v>-10776037</v>
      </c>
      <c r="NR15" s="87">
        <v>-24074625</v>
      </c>
      <c r="NS15" s="87">
        <v>-22999663</v>
      </c>
      <c r="NT15" s="87">
        <v>-21337696</v>
      </c>
      <c r="NU15" s="88">
        <v>-20258781</v>
      </c>
      <c r="NV15" s="87">
        <v>-20014865</v>
      </c>
      <c r="NW15" s="88">
        <v>-20239713</v>
      </c>
      <c r="NX15" s="87">
        <v>-22164638</v>
      </c>
      <c r="NY15" s="87">
        <v>-20646131</v>
      </c>
      <c r="NZ15" s="87">
        <v>-19960448</v>
      </c>
      <c r="OA15" s="88">
        <v>-18392278</v>
      </c>
      <c r="OB15" s="87">
        <v>-17266602</v>
      </c>
      <c r="OC15" s="88">
        <v>-16266277</v>
      </c>
      <c r="OD15" s="87">
        <v>-16886369</v>
      </c>
      <c r="OE15" s="87">
        <v>-16224940</v>
      </c>
      <c r="OF15" s="87">
        <v>-15486100</v>
      </c>
      <c r="OG15" s="88">
        <v>-14619452</v>
      </c>
      <c r="OH15" s="87">
        <v>-14525417</v>
      </c>
      <c r="OI15" s="88">
        <v>-14388959</v>
      </c>
      <c r="OJ15" s="87">
        <v>-16589394</v>
      </c>
      <c r="OK15" s="87">
        <v>-15487658</v>
      </c>
      <c r="OL15" s="87">
        <v>-15006030</v>
      </c>
      <c r="OM15" s="88">
        <v>-14111809</v>
      </c>
      <c r="ON15" s="87">
        <v>-14117050</v>
      </c>
      <c r="OO15" s="88">
        <v>-13232331</v>
      </c>
      <c r="OP15" s="87">
        <v>0</v>
      </c>
      <c r="OQ15" s="87">
        <v>0</v>
      </c>
      <c r="OR15" s="87">
        <v>0</v>
      </c>
      <c r="OS15" s="88">
        <v>0</v>
      </c>
      <c r="OT15" s="87">
        <v>0</v>
      </c>
      <c r="OU15" s="88">
        <v>0</v>
      </c>
      <c r="OV15" s="87">
        <v>-12168110</v>
      </c>
      <c r="OW15" s="87">
        <v>-11861407</v>
      </c>
      <c r="OX15" s="87">
        <v>-11717249</v>
      </c>
      <c r="OY15" s="88">
        <v>-11360386</v>
      </c>
      <c r="OZ15" s="87">
        <v>-10737251</v>
      </c>
      <c r="PA15" s="88">
        <v>-10861679</v>
      </c>
      <c r="PB15" s="87">
        <v>-13601816</v>
      </c>
      <c r="PC15" s="87">
        <v>-13236508</v>
      </c>
      <c r="PD15" s="87">
        <v>-12313066</v>
      </c>
      <c r="PE15" s="88">
        <v>-11592222</v>
      </c>
      <c r="PF15" s="87">
        <v>-11471673</v>
      </c>
      <c r="PG15" s="88">
        <v>-10888651</v>
      </c>
      <c r="PH15" s="87">
        <v>-13065784</v>
      </c>
      <c r="PI15" s="87">
        <v>-12590854</v>
      </c>
      <c r="PJ15" s="87">
        <v>-11707196</v>
      </c>
      <c r="PK15" s="88">
        <v>-11087448</v>
      </c>
      <c r="PL15" s="87">
        <v>-10486152</v>
      </c>
      <c r="PM15" s="88">
        <v>-10328350</v>
      </c>
      <c r="PN15" s="87">
        <v>0</v>
      </c>
      <c r="PO15" s="87">
        <v>0</v>
      </c>
      <c r="PP15" s="87">
        <v>0</v>
      </c>
      <c r="PQ15" s="88">
        <v>0</v>
      </c>
      <c r="PR15" s="87">
        <v>0</v>
      </c>
      <c r="PS15" s="88">
        <v>0</v>
      </c>
      <c r="PT15" s="87">
        <v>-31381491</v>
      </c>
      <c r="PU15" s="87">
        <v>-30029095</v>
      </c>
      <c r="PV15" s="87">
        <v>-29197496</v>
      </c>
      <c r="PW15" s="88">
        <v>-26787555</v>
      </c>
      <c r="PX15" s="87">
        <v>-25677970</v>
      </c>
      <c r="PY15" s="88">
        <v>-25071322</v>
      </c>
      <c r="PZ15" s="87">
        <v>0</v>
      </c>
      <c r="QA15" s="87">
        <v>0</v>
      </c>
      <c r="QB15" s="87">
        <v>0</v>
      </c>
      <c r="QC15" s="88">
        <v>0</v>
      </c>
      <c r="QD15" s="88">
        <v>0</v>
      </c>
      <c r="QE15" s="88">
        <v>0</v>
      </c>
      <c r="QF15" s="88">
        <v>-13549564</v>
      </c>
      <c r="QG15" s="88">
        <v>-12681019</v>
      </c>
      <c r="QH15" s="88">
        <v>-11550990</v>
      </c>
      <c r="QI15" s="88">
        <v>-11299633</v>
      </c>
      <c r="QJ15" s="88">
        <v>-11520385</v>
      </c>
      <c r="QK15" s="88">
        <v>-11792130</v>
      </c>
      <c r="QL15" s="88">
        <v>-19607551</v>
      </c>
      <c r="QM15" s="88">
        <v>-17747536</v>
      </c>
      <c r="QN15" s="88">
        <v>-16856593</v>
      </c>
      <c r="QO15" s="88">
        <v>-15656181</v>
      </c>
      <c r="QP15" s="88">
        <v>-15534406</v>
      </c>
      <c r="QQ15" s="88">
        <v>-15178832</v>
      </c>
      <c r="QR15" s="88">
        <v>-19164722</v>
      </c>
      <c r="QS15" s="88">
        <v>-18397026</v>
      </c>
      <c r="QT15" s="88">
        <v>-17519952</v>
      </c>
      <c r="QU15" s="88">
        <v>-15790665</v>
      </c>
      <c r="QV15" s="88">
        <v>-15418875</v>
      </c>
      <c r="QW15" s="88">
        <v>-14730341</v>
      </c>
      <c r="QX15" s="88">
        <v>-14176190</v>
      </c>
      <c r="QY15" s="88">
        <v>-13198490</v>
      </c>
      <c r="QZ15" s="88">
        <v>-12352020</v>
      </c>
      <c r="RA15" s="88">
        <v>-11030248</v>
      </c>
      <c r="RB15" s="88">
        <v>-11183819</v>
      </c>
      <c r="RC15" s="88">
        <v>-10690675</v>
      </c>
      <c r="RD15" s="88">
        <v>-14000333</v>
      </c>
      <c r="RE15" s="88">
        <v>-12976883</v>
      </c>
      <c r="RF15" s="88">
        <v>-12267839</v>
      </c>
      <c r="RG15" s="88">
        <v>-11282108</v>
      </c>
      <c r="RH15" s="88">
        <v>-11063359</v>
      </c>
      <c r="RI15" s="88">
        <v>-11103565</v>
      </c>
      <c r="RJ15" s="88">
        <v>-14659383</v>
      </c>
      <c r="RK15" s="88">
        <v>-15078164</v>
      </c>
      <c r="RL15" s="88">
        <v>-14773275</v>
      </c>
      <c r="RM15" s="88">
        <v>-14279447</v>
      </c>
      <c r="RN15" s="88">
        <v>-13821587</v>
      </c>
      <c r="RO15" s="88">
        <v>-13429916</v>
      </c>
      <c r="RP15" s="88">
        <v>0</v>
      </c>
      <c r="RQ15" s="88">
        <v>0</v>
      </c>
      <c r="RR15" s="88">
        <v>0</v>
      </c>
      <c r="RS15" s="88">
        <v>0</v>
      </c>
      <c r="RT15" s="88">
        <v>0</v>
      </c>
      <c r="RU15" s="88">
        <v>0</v>
      </c>
      <c r="RV15" s="88">
        <v>-12488530</v>
      </c>
      <c r="RW15" s="88">
        <v>-12430079</v>
      </c>
      <c r="RX15" s="88">
        <v>-11869607</v>
      </c>
      <c r="RY15" s="88">
        <v>-11497085</v>
      </c>
      <c r="RZ15" s="88">
        <v>-11091380</v>
      </c>
      <c r="SA15" s="88">
        <v>-10554866</v>
      </c>
      <c r="SB15" s="88">
        <v>0</v>
      </c>
      <c r="SC15" s="88">
        <v>0</v>
      </c>
      <c r="SD15" s="88">
        <v>0</v>
      </c>
      <c r="SE15" s="88">
        <v>0</v>
      </c>
      <c r="SF15" s="88">
        <v>0</v>
      </c>
      <c r="SG15" s="88">
        <v>0</v>
      </c>
      <c r="SH15" s="88">
        <v>0</v>
      </c>
      <c r="SI15" s="88">
        <v>0</v>
      </c>
      <c r="SJ15" s="88">
        <v>0</v>
      </c>
      <c r="SK15" s="88">
        <v>0</v>
      </c>
      <c r="SL15" s="88">
        <v>0</v>
      </c>
      <c r="SM15" s="88">
        <v>0</v>
      </c>
      <c r="SN15" s="88">
        <v>0</v>
      </c>
      <c r="SO15" s="88">
        <v>0</v>
      </c>
      <c r="SP15" s="88">
        <v>0</v>
      </c>
      <c r="SQ15" s="88">
        <v>0</v>
      </c>
      <c r="SR15" s="88">
        <v>0</v>
      </c>
      <c r="SS15" s="88">
        <v>0</v>
      </c>
      <c r="ST15" s="88">
        <v>0</v>
      </c>
      <c r="SU15" s="88">
        <v>0</v>
      </c>
      <c r="SV15" s="88">
        <v>0</v>
      </c>
      <c r="SW15" s="88">
        <v>0</v>
      </c>
      <c r="SX15" s="88">
        <v>0</v>
      </c>
      <c r="SY15" s="88">
        <v>0</v>
      </c>
    </row>
    <row r="16" spans="1:519">
      <c r="A16" s="84"/>
      <c r="B16" s="85"/>
      <c r="C16" s="86" t="s">
        <v>331</v>
      </c>
      <c r="D16" s="87">
        <v>-6370928</v>
      </c>
      <c r="E16" s="87">
        <v>-7000700</v>
      </c>
      <c r="F16" s="87">
        <v>-7580659</v>
      </c>
      <c r="G16" s="88">
        <v>-6876943</v>
      </c>
      <c r="H16" s="87">
        <v>-5503643</v>
      </c>
      <c r="I16" s="88">
        <v>-4186028</v>
      </c>
      <c r="J16" s="87">
        <v>-44419</v>
      </c>
      <c r="K16" s="87">
        <v>-68263</v>
      </c>
      <c r="L16" s="87">
        <v>-25382</v>
      </c>
      <c r="M16" s="88">
        <v>-11707</v>
      </c>
      <c r="N16" s="87">
        <v>-15387</v>
      </c>
      <c r="O16" s="88">
        <v>-27734</v>
      </c>
      <c r="P16" s="87">
        <v>-196480</v>
      </c>
      <c r="Q16" s="87">
        <v>-195329</v>
      </c>
      <c r="R16" s="87">
        <v>-197170</v>
      </c>
      <c r="S16" s="88">
        <v>-192246</v>
      </c>
      <c r="T16" s="87">
        <v>-175620</v>
      </c>
      <c r="U16" s="88">
        <v>-94068</v>
      </c>
      <c r="V16" s="87">
        <v>-19200</v>
      </c>
      <c r="W16" s="87">
        <v>-15235</v>
      </c>
      <c r="X16" s="87">
        <v>-21220</v>
      </c>
      <c r="Y16" s="88">
        <v>-68326</v>
      </c>
      <c r="Z16" s="87">
        <v>-76468</v>
      </c>
      <c r="AA16" s="88">
        <v>-40497</v>
      </c>
      <c r="AB16" s="87">
        <v>-462589</v>
      </c>
      <c r="AC16" s="87">
        <v>-428020</v>
      </c>
      <c r="AD16" s="87">
        <v>-432219</v>
      </c>
      <c r="AE16" s="88">
        <v>-514150</v>
      </c>
      <c r="AF16" s="87">
        <v>-439122</v>
      </c>
      <c r="AG16" s="88">
        <v>-290874</v>
      </c>
      <c r="AH16" s="87">
        <v>-265710</v>
      </c>
      <c r="AI16" s="87">
        <v>-257600</v>
      </c>
      <c r="AJ16" s="87">
        <v>-249540</v>
      </c>
      <c r="AK16" s="88">
        <v>-172490</v>
      </c>
      <c r="AL16" s="87">
        <v>-191455</v>
      </c>
      <c r="AM16" s="88">
        <v>-171482</v>
      </c>
      <c r="AN16" s="87">
        <v>-148252</v>
      </c>
      <c r="AO16" s="87">
        <v>-151578</v>
      </c>
      <c r="AP16" s="87">
        <v>-199907</v>
      </c>
      <c r="AQ16" s="88">
        <v>-155937</v>
      </c>
      <c r="AR16" s="87">
        <v>-137532</v>
      </c>
      <c r="AS16" s="88">
        <v>-129567</v>
      </c>
      <c r="AT16" s="87">
        <v>-688312</v>
      </c>
      <c r="AU16" s="87">
        <v>-678849</v>
      </c>
      <c r="AV16" s="87">
        <v>-542334</v>
      </c>
      <c r="AW16" s="88">
        <v>-400041</v>
      </c>
      <c r="AX16" s="87">
        <v>-430936</v>
      </c>
      <c r="AY16" s="88">
        <v>-304054</v>
      </c>
      <c r="AZ16" s="87">
        <v>-581957</v>
      </c>
      <c r="BA16" s="87">
        <v>-575960</v>
      </c>
      <c r="BB16" s="87">
        <v>-582531</v>
      </c>
      <c r="BC16" s="88">
        <v>-656372</v>
      </c>
      <c r="BD16" s="87">
        <v>-531144</v>
      </c>
      <c r="BE16" s="88">
        <v>-435786</v>
      </c>
      <c r="BF16" s="87">
        <v>-12626838</v>
      </c>
      <c r="BG16" s="87">
        <v>-10418056</v>
      </c>
      <c r="BH16" s="87">
        <v>-9509519</v>
      </c>
      <c r="BI16" s="88">
        <v>-8393446</v>
      </c>
      <c r="BJ16" s="87">
        <v>-7558428</v>
      </c>
      <c r="BK16" s="88">
        <v>-5852289</v>
      </c>
      <c r="BL16" s="87">
        <v>-13750</v>
      </c>
      <c r="BM16" s="87">
        <v>-11837</v>
      </c>
      <c r="BN16" s="87">
        <v>-14250</v>
      </c>
      <c r="BO16" s="88">
        <v>-6652</v>
      </c>
      <c r="BP16" s="87">
        <v>-7647</v>
      </c>
      <c r="BQ16" s="88">
        <v>-5699</v>
      </c>
      <c r="BR16" s="87">
        <v>-466486</v>
      </c>
      <c r="BS16" s="87">
        <v>-414976</v>
      </c>
      <c r="BT16" s="87">
        <v>-322412</v>
      </c>
      <c r="BU16" s="88">
        <v>-244114</v>
      </c>
      <c r="BV16" s="87">
        <v>-207546</v>
      </c>
      <c r="BW16" s="88">
        <v>-267641</v>
      </c>
      <c r="BX16" s="87">
        <v>-875108</v>
      </c>
      <c r="BY16" s="87">
        <v>-767383</v>
      </c>
      <c r="BZ16" s="87">
        <v>-639484</v>
      </c>
      <c r="CA16" s="88">
        <v>-523368</v>
      </c>
      <c r="CB16" s="87">
        <v>-503245</v>
      </c>
      <c r="CC16" s="88">
        <v>-471279</v>
      </c>
      <c r="CD16" s="87">
        <v>-117917</v>
      </c>
      <c r="CE16" s="87">
        <v>-165510</v>
      </c>
      <c r="CF16" s="87">
        <v>-134523</v>
      </c>
      <c r="CG16" s="88">
        <v>-88496</v>
      </c>
      <c r="CH16" s="87">
        <v>-40071</v>
      </c>
      <c r="CI16" s="88">
        <v>-20696</v>
      </c>
      <c r="CJ16" s="87">
        <v>-586411</v>
      </c>
      <c r="CK16" s="87">
        <v>-556869</v>
      </c>
      <c r="CL16" s="87">
        <v>-414821</v>
      </c>
      <c r="CM16" s="88">
        <v>-377859</v>
      </c>
      <c r="CN16" s="87">
        <v>-234871</v>
      </c>
      <c r="CO16" s="88">
        <v>-225924</v>
      </c>
      <c r="CP16" s="87">
        <v>-2786649</v>
      </c>
      <c r="CQ16" s="87">
        <v>-3066144</v>
      </c>
      <c r="CR16" s="87">
        <v>-3278001</v>
      </c>
      <c r="CS16" s="88">
        <v>-2776863</v>
      </c>
      <c r="CT16" s="87">
        <v>-2076899</v>
      </c>
      <c r="CU16" s="88">
        <v>-1836824</v>
      </c>
      <c r="CV16" s="87">
        <v>-7133</v>
      </c>
      <c r="CW16" s="87">
        <v>-23270</v>
      </c>
      <c r="CX16" s="87">
        <v>-4707</v>
      </c>
      <c r="CY16" s="88">
        <v>-10552</v>
      </c>
      <c r="CZ16" s="87">
        <v>-3299</v>
      </c>
      <c r="DA16" s="88">
        <v>0</v>
      </c>
      <c r="DB16" s="87">
        <v>-286757</v>
      </c>
      <c r="DC16" s="87">
        <v>-186582</v>
      </c>
      <c r="DD16" s="87">
        <v>-245630</v>
      </c>
      <c r="DE16" s="88">
        <v>-215238</v>
      </c>
      <c r="DF16" s="87">
        <v>-234783</v>
      </c>
      <c r="DG16" s="88">
        <v>-179383</v>
      </c>
      <c r="DH16" s="87">
        <v>-729215</v>
      </c>
      <c r="DI16" s="87">
        <v>-609159</v>
      </c>
      <c r="DJ16" s="87">
        <v>-554644</v>
      </c>
      <c r="DK16" s="87">
        <v>-516835</v>
      </c>
      <c r="DL16" s="87">
        <v>-391397</v>
      </c>
      <c r="DM16" s="88">
        <v>-390976</v>
      </c>
      <c r="DN16" s="87">
        <v>-387201</v>
      </c>
      <c r="DO16" s="87">
        <v>-301099</v>
      </c>
      <c r="DP16" s="87">
        <v>-248939</v>
      </c>
      <c r="DQ16" s="88">
        <v>-259109</v>
      </c>
      <c r="DR16" s="87">
        <v>-230446</v>
      </c>
      <c r="DS16" s="88">
        <v>-185721</v>
      </c>
      <c r="DT16" s="87">
        <v>-1855273</v>
      </c>
      <c r="DU16" s="87">
        <v>-1897281</v>
      </c>
      <c r="DV16" s="87">
        <v>-1549558</v>
      </c>
      <c r="DW16" s="88">
        <v>-1439285</v>
      </c>
      <c r="DX16" s="87">
        <v>-1327680</v>
      </c>
      <c r="DY16" s="88">
        <v>-1127294</v>
      </c>
      <c r="DZ16" s="87">
        <v>-33319016</v>
      </c>
      <c r="EA16" s="87">
        <v>-32980226</v>
      </c>
      <c r="EB16" s="87">
        <v>-31352215</v>
      </c>
      <c r="EC16" s="88">
        <v>-26909831</v>
      </c>
      <c r="ED16" s="87">
        <v>-26087892</v>
      </c>
      <c r="EE16" s="88">
        <v>-23494436</v>
      </c>
      <c r="EF16" s="87">
        <v>-1589251</v>
      </c>
      <c r="EG16" s="87">
        <v>-1736822</v>
      </c>
      <c r="EH16" s="87">
        <v>-2001452</v>
      </c>
      <c r="EI16" s="88">
        <v>-1736119</v>
      </c>
      <c r="EJ16" s="87">
        <v>-1063320</v>
      </c>
      <c r="EK16" s="88">
        <v>-703114</v>
      </c>
      <c r="EL16" s="87">
        <v>-48423</v>
      </c>
      <c r="EM16" s="87">
        <v>-21624</v>
      </c>
      <c r="EN16" s="87">
        <v>-48317</v>
      </c>
      <c r="EO16" s="88">
        <v>-28950</v>
      </c>
      <c r="EP16" s="87">
        <v>-43381</v>
      </c>
      <c r="EQ16" s="88">
        <v>-30755</v>
      </c>
      <c r="ER16" s="87">
        <v>-46857</v>
      </c>
      <c r="ES16" s="87">
        <v>-67710</v>
      </c>
      <c r="ET16" s="87">
        <v>-46229</v>
      </c>
      <c r="EU16" s="88">
        <v>-49093</v>
      </c>
      <c r="EV16" s="87">
        <v>-59193</v>
      </c>
      <c r="EW16" s="88">
        <v>-28951</v>
      </c>
      <c r="EX16" s="87">
        <v>-1526410</v>
      </c>
      <c r="EY16" s="87">
        <v>-1550655</v>
      </c>
      <c r="EZ16" s="87">
        <v>-1790223</v>
      </c>
      <c r="FA16" s="88">
        <v>-1739267</v>
      </c>
      <c r="FB16" s="87">
        <v>-1618445</v>
      </c>
      <c r="FC16" s="88">
        <v>-1251602</v>
      </c>
      <c r="FD16" s="87">
        <v>-189101</v>
      </c>
      <c r="FE16" s="87">
        <v>-160728</v>
      </c>
      <c r="FF16" s="87">
        <v>-183004</v>
      </c>
      <c r="FG16" s="88">
        <v>-202046</v>
      </c>
      <c r="FH16" s="87">
        <v>-106415</v>
      </c>
      <c r="FI16" s="88">
        <v>-19616</v>
      </c>
      <c r="FJ16" s="87">
        <v>-7016216</v>
      </c>
      <c r="FK16" s="87">
        <v>-7267504</v>
      </c>
      <c r="FL16" s="87">
        <v>-7288784</v>
      </c>
      <c r="FM16" s="88">
        <v>-6042246</v>
      </c>
      <c r="FN16" s="87">
        <v>-4742457</v>
      </c>
      <c r="FO16" s="88">
        <v>-3549526</v>
      </c>
      <c r="FP16" s="87">
        <v>-675613</v>
      </c>
      <c r="FQ16" s="87">
        <v>-853624</v>
      </c>
      <c r="FR16" s="87">
        <v>-822872</v>
      </c>
      <c r="FS16" s="88">
        <v>-474153</v>
      </c>
      <c r="FT16" s="87">
        <v>-410582</v>
      </c>
      <c r="FU16" s="88">
        <v>-250162</v>
      </c>
      <c r="FV16" s="87">
        <v>-342284</v>
      </c>
      <c r="FW16" s="87">
        <v>-689437</v>
      </c>
      <c r="FX16" s="87">
        <v>-651059</v>
      </c>
      <c r="FY16" s="88">
        <v>-280051</v>
      </c>
      <c r="FZ16" s="87">
        <v>-236474</v>
      </c>
      <c r="GA16" s="88">
        <v>-204919</v>
      </c>
      <c r="GB16" s="87">
        <v>-897697</v>
      </c>
      <c r="GC16" s="87">
        <v>-786111</v>
      </c>
      <c r="GD16" s="87">
        <v>-697023</v>
      </c>
      <c r="GE16" s="96">
        <v>-794884</v>
      </c>
      <c r="GF16" s="87">
        <v>-451485</v>
      </c>
      <c r="GG16" s="96">
        <v>-352802</v>
      </c>
      <c r="GH16" s="87">
        <v>-22473</v>
      </c>
      <c r="GI16" s="87">
        <v>-33762</v>
      </c>
      <c r="GJ16" s="87">
        <v>-41311</v>
      </c>
      <c r="GK16" s="96">
        <v>-48343</v>
      </c>
      <c r="GL16" s="87">
        <v>-36630</v>
      </c>
      <c r="GM16" s="96">
        <v>-79840</v>
      </c>
      <c r="GN16" s="87">
        <v>-1324274</v>
      </c>
      <c r="GO16" s="87">
        <v>-1558902</v>
      </c>
      <c r="GP16" s="87">
        <v>-1650569</v>
      </c>
      <c r="GQ16" s="96">
        <v>-996601</v>
      </c>
      <c r="GR16" s="87">
        <v>-785511</v>
      </c>
      <c r="GS16" s="96">
        <v>-598047</v>
      </c>
      <c r="GT16" s="87">
        <v>-1267551</v>
      </c>
      <c r="GU16" s="87">
        <v>-1239069</v>
      </c>
      <c r="GV16" s="87">
        <v>-932054</v>
      </c>
      <c r="GW16" s="96">
        <v>-909652</v>
      </c>
      <c r="GX16" s="87">
        <v>-757433</v>
      </c>
      <c r="GY16" s="96">
        <v>-754083</v>
      </c>
      <c r="GZ16" s="87">
        <v>-675980</v>
      </c>
      <c r="HA16" s="87">
        <v>-820118</v>
      </c>
      <c r="HB16" s="87">
        <v>-760129</v>
      </c>
      <c r="HC16" s="96">
        <v>-624059</v>
      </c>
      <c r="HD16" s="87">
        <v>-643447</v>
      </c>
      <c r="HE16" s="96">
        <v>-360553</v>
      </c>
      <c r="HF16" s="87">
        <v>-6746</v>
      </c>
      <c r="HG16" s="87">
        <v>-4309</v>
      </c>
      <c r="HH16" s="87">
        <v>-4279</v>
      </c>
      <c r="HI16" s="96">
        <v>-4600</v>
      </c>
      <c r="HJ16" s="87">
        <v>-5395</v>
      </c>
      <c r="HK16" s="96">
        <v>-3023</v>
      </c>
      <c r="HL16" s="87">
        <v>-696965</v>
      </c>
      <c r="HM16" s="87">
        <v>-630276</v>
      </c>
      <c r="HN16" s="87">
        <v>-576162</v>
      </c>
      <c r="HO16" s="96">
        <v>-536438</v>
      </c>
      <c r="HP16" s="87">
        <v>-402896</v>
      </c>
      <c r="HQ16" s="96">
        <v>-450582</v>
      </c>
      <c r="HR16" s="87">
        <v>-1177124</v>
      </c>
      <c r="HS16" s="87">
        <v>-1448153</v>
      </c>
      <c r="HT16" s="87">
        <v>-1137023</v>
      </c>
      <c r="HU16" s="96">
        <v>-863345</v>
      </c>
      <c r="HV16" s="87">
        <v>-895990</v>
      </c>
      <c r="HW16" s="96">
        <v>-720549</v>
      </c>
      <c r="HX16" s="87">
        <v>-1093120</v>
      </c>
      <c r="HY16" s="87">
        <v>-873675</v>
      </c>
      <c r="HZ16" s="87">
        <v>-740399</v>
      </c>
      <c r="IA16" s="96">
        <v>-754650</v>
      </c>
      <c r="IB16" s="87">
        <v>-602859</v>
      </c>
      <c r="IC16" s="96">
        <v>-471624</v>
      </c>
      <c r="ID16" s="87">
        <v>-1405065</v>
      </c>
      <c r="IE16" s="87">
        <v>-1477694</v>
      </c>
      <c r="IF16" s="87">
        <v>-811066</v>
      </c>
      <c r="IG16" s="96">
        <v>-1035049</v>
      </c>
      <c r="IH16" s="87">
        <v>-767429</v>
      </c>
      <c r="II16" s="96">
        <v>-901303</v>
      </c>
      <c r="IJ16" s="87">
        <v>-1659162</v>
      </c>
      <c r="IK16" s="87">
        <v>-2147490</v>
      </c>
      <c r="IL16" s="87">
        <v>-1904649</v>
      </c>
      <c r="IM16" s="96">
        <v>-1263968</v>
      </c>
      <c r="IN16" s="87">
        <v>-1145005</v>
      </c>
      <c r="IO16" s="96">
        <v>-601637</v>
      </c>
      <c r="IP16" s="87">
        <v>-1256022</v>
      </c>
      <c r="IQ16" s="87">
        <v>-1233440</v>
      </c>
      <c r="IR16" s="87">
        <v>-1150572</v>
      </c>
      <c r="IS16" s="96">
        <v>-1202775</v>
      </c>
      <c r="IT16" s="87">
        <v>-916543</v>
      </c>
      <c r="IU16" s="96">
        <v>-857652</v>
      </c>
      <c r="IV16" s="87">
        <v>-1163353</v>
      </c>
      <c r="IW16" s="87">
        <v>-1555125</v>
      </c>
      <c r="IX16" s="87">
        <v>-1363147</v>
      </c>
      <c r="IY16" s="96">
        <v>-1312803</v>
      </c>
      <c r="IZ16" s="87">
        <v>-1054701</v>
      </c>
      <c r="JA16" s="96">
        <v>-838034</v>
      </c>
      <c r="JB16" s="87">
        <v>-634981</v>
      </c>
      <c r="JC16" s="87">
        <v>-768348</v>
      </c>
      <c r="JD16" s="87">
        <v>-392664</v>
      </c>
      <c r="JE16" s="96">
        <v>-365169</v>
      </c>
      <c r="JF16" s="87">
        <v>-406583</v>
      </c>
      <c r="JG16" s="96">
        <v>-433953</v>
      </c>
      <c r="JH16" s="96">
        <v>-6009723</v>
      </c>
      <c r="JI16" s="96">
        <v>-6598581</v>
      </c>
      <c r="JJ16" s="96">
        <v>-6005788</v>
      </c>
      <c r="JK16" s="96">
        <v>-5251147</v>
      </c>
      <c r="JL16" s="96">
        <v>-3564926</v>
      </c>
      <c r="JM16" s="96">
        <v>-3694002</v>
      </c>
      <c r="JN16" s="96">
        <v>-19323</v>
      </c>
      <c r="JO16" s="96">
        <v>-32313</v>
      </c>
      <c r="JP16" s="96">
        <v>-28365</v>
      </c>
      <c r="JQ16" s="96">
        <v>-10066</v>
      </c>
      <c r="JR16" s="96">
        <v>-24759</v>
      </c>
      <c r="JS16" s="96">
        <v>-21584</v>
      </c>
      <c r="JT16" s="96">
        <v>-1320368</v>
      </c>
      <c r="JU16" s="96">
        <v>-1368932</v>
      </c>
      <c r="JV16" s="96">
        <v>-1361478</v>
      </c>
      <c r="JW16" s="96">
        <v>-1189337</v>
      </c>
      <c r="JX16" s="96">
        <v>-1174459</v>
      </c>
      <c r="JY16" s="96">
        <v>-763822</v>
      </c>
      <c r="JZ16" s="96">
        <v>-917790</v>
      </c>
      <c r="KA16" s="96">
        <v>-1015052</v>
      </c>
      <c r="KB16" s="96">
        <v>-1080284</v>
      </c>
      <c r="KC16" s="96">
        <v>-1143906</v>
      </c>
      <c r="KD16" s="96">
        <v>-821951</v>
      </c>
      <c r="KE16" s="96">
        <v>-312310</v>
      </c>
      <c r="KF16" s="96">
        <v>-1327371</v>
      </c>
      <c r="KG16" s="96">
        <v>-1313207</v>
      </c>
      <c r="KH16" s="96">
        <v>-1179661</v>
      </c>
      <c r="KI16" s="96">
        <v>-963084</v>
      </c>
      <c r="KJ16" s="96">
        <v>-909299</v>
      </c>
      <c r="KK16" s="96">
        <v>-830104</v>
      </c>
      <c r="KL16" s="96">
        <v>-17842</v>
      </c>
      <c r="KM16" s="96">
        <v>-8776</v>
      </c>
      <c r="KN16" s="96">
        <v>-13275</v>
      </c>
      <c r="KO16" s="96">
        <v>-16517</v>
      </c>
      <c r="KP16" s="96">
        <v>-16487</v>
      </c>
      <c r="KQ16" s="96">
        <v>-6644</v>
      </c>
      <c r="KR16" s="88">
        <v>-603591</v>
      </c>
      <c r="KS16" s="88">
        <v>-681578</v>
      </c>
      <c r="KT16" s="88">
        <v>-597363</v>
      </c>
      <c r="KU16" s="88">
        <v>-533998</v>
      </c>
      <c r="KV16" s="88">
        <v>-505623</v>
      </c>
      <c r="KW16" s="88">
        <v>-330900</v>
      </c>
      <c r="KX16" s="88">
        <v>-18858728</v>
      </c>
      <c r="KY16" s="88">
        <v>-15983876</v>
      </c>
      <c r="KZ16" s="88">
        <v>-14339286</v>
      </c>
      <c r="LA16" s="88">
        <v>-14672820</v>
      </c>
      <c r="LB16" s="88">
        <v>-11541479</v>
      </c>
      <c r="LC16" s="88">
        <v>-9744785</v>
      </c>
      <c r="LD16" s="88">
        <v>-1274</v>
      </c>
      <c r="LE16" s="88">
        <v>-260</v>
      </c>
      <c r="LF16" s="88">
        <v>0</v>
      </c>
      <c r="LG16" s="88">
        <v>-156</v>
      </c>
      <c r="LH16" s="88">
        <v>0</v>
      </c>
      <c r="LI16" s="88">
        <v>0</v>
      </c>
      <c r="LJ16" s="88">
        <v>-530241</v>
      </c>
      <c r="LK16" s="88">
        <v>-483841</v>
      </c>
      <c r="LL16" s="88">
        <v>-583458</v>
      </c>
      <c r="LM16" s="88">
        <v>-627321</v>
      </c>
      <c r="LN16" s="88">
        <v>-456094</v>
      </c>
      <c r="LO16" s="88">
        <v>-463812</v>
      </c>
      <c r="LP16" s="88">
        <v>-13405314</v>
      </c>
      <c r="LQ16" s="88">
        <v>-14627347</v>
      </c>
      <c r="LR16" s="88">
        <v>-15043766</v>
      </c>
      <c r="LS16" s="88">
        <v>-11891963</v>
      </c>
      <c r="LT16" s="88">
        <v>-10210442</v>
      </c>
      <c r="LU16" s="88">
        <v>-8600678</v>
      </c>
      <c r="LV16" s="88">
        <v>-20089</v>
      </c>
      <c r="LW16" s="88">
        <v>-22543</v>
      </c>
      <c r="LX16" s="88">
        <v>-34030</v>
      </c>
      <c r="LY16" s="88">
        <v>-13091</v>
      </c>
      <c r="LZ16" s="88">
        <v>-13265</v>
      </c>
      <c r="MA16" s="88">
        <v>-17982</v>
      </c>
      <c r="MB16" s="88">
        <v>-20506</v>
      </c>
      <c r="MC16" s="88">
        <v>-15706</v>
      </c>
      <c r="MD16" s="88">
        <v>-14419</v>
      </c>
      <c r="ME16" s="88">
        <v>-3325</v>
      </c>
      <c r="MF16" s="88">
        <v>-3559</v>
      </c>
      <c r="MG16" s="88">
        <v>-5420</v>
      </c>
      <c r="MH16" s="88">
        <v>-2788035</v>
      </c>
      <c r="MI16" s="88">
        <v>-3017264</v>
      </c>
      <c r="MJ16" s="88">
        <v>-2238265</v>
      </c>
      <c r="MK16" s="88">
        <v>-1717687</v>
      </c>
      <c r="ML16" s="88">
        <v>-1459175</v>
      </c>
      <c r="MM16" s="88">
        <v>-1550652</v>
      </c>
      <c r="MN16" s="88">
        <v>-3843</v>
      </c>
      <c r="MO16" s="88">
        <v>-6078</v>
      </c>
      <c r="MP16" s="88">
        <v>-3064</v>
      </c>
      <c r="MQ16" s="88">
        <v>-9788</v>
      </c>
      <c r="MR16" s="88">
        <v>-5020</v>
      </c>
      <c r="MS16" s="88">
        <v>-910</v>
      </c>
      <c r="MT16" s="88">
        <v>-85012</v>
      </c>
      <c r="MU16" s="88">
        <v>-74630</v>
      </c>
      <c r="MV16" s="88">
        <v>-90256</v>
      </c>
      <c r="MW16" s="88">
        <v>-43483</v>
      </c>
      <c r="MX16" s="88">
        <v>-48024</v>
      </c>
      <c r="MY16" s="88">
        <v>-30930</v>
      </c>
      <c r="MZ16" s="87">
        <v>-178918</v>
      </c>
      <c r="NA16" s="87">
        <v>-183426</v>
      </c>
      <c r="NB16" s="87">
        <v>-122611</v>
      </c>
      <c r="NC16" s="88">
        <v>-93668</v>
      </c>
      <c r="ND16" s="87">
        <v>-104054</v>
      </c>
      <c r="NE16" s="88">
        <v>-133590</v>
      </c>
      <c r="NF16" s="87">
        <v>-827311</v>
      </c>
      <c r="NG16" s="87">
        <v>-744757</v>
      </c>
      <c r="NH16" s="87">
        <v>-627530</v>
      </c>
      <c r="NI16" s="88">
        <v>-653600</v>
      </c>
      <c r="NJ16" s="87">
        <v>-528161</v>
      </c>
      <c r="NK16" s="88">
        <v>-460384</v>
      </c>
      <c r="NL16" s="87">
        <v>-438461</v>
      </c>
      <c r="NM16" s="87">
        <v>-379536</v>
      </c>
      <c r="NN16" s="87">
        <v>-313859</v>
      </c>
      <c r="NO16" s="88">
        <v>-237704</v>
      </c>
      <c r="NP16" s="87">
        <v>-284376</v>
      </c>
      <c r="NQ16" s="88">
        <v>-308652</v>
      </c>
      <c r="NR16" s="87">
        <v>-1325707</v>
      </c>
      <c r="NS16" s="87">
        <v>-1731107</v>
      </c>
      <c r="NT16" s="87">
        <v>-1703208</v>
      </c>
      <c r="NU16" s="88">
        <v>-1622207</v>
      </c>
      <c r="NV16" s="87">
        <v>-1089208</v>
      </c>
      <c r="NW16" s="88">
        <v>-1116386</v>
      </c>
      <c r="NX16" s="87">
        <v>-2384968</v>
      </c>
      <c r="NY16" s="87">
        <v>-2734183</v>
      </c>
      <c r="NZ16" s="87">
        <v>-2463981</v>
      </c>
      <c r="OA16" s="88">
        <v>-2055420</v>
      </c>
      <c r="OB16" s="87">
        <v>-1740321</v>
      </c>
      <c r="OC16" s="88">
        <v>-1814892</v>
      </c>
      <c r="OD16" s="87">
        <v>-1624077</v>
      </c>
      <c r="OE16" s="87">
        <v>-1519625</v>
      </c>
      <c r="OF16" s="87">
        <v>-1644298</v>
      </c>
      <c r="OG16" s="88">
        <v>-1706103</v>
      </c>
      <c r="OH16" s="87">
        <v>-1454800</v>
      </c>
      <c r="OI16" s="88">
        <v>-1155225</v>
      </c>
      <c r="OJ16" s="87">
        <v>-1361221</v>
      </c>
      <c r="OK16" s="87">
        <v>-1049836</v>
      </c>
      <c r="OL16" s="87">
        <v>-1412773</v>
      </c>
      <c r="OM16" s="88">
        <v>-1509057</v>
      </c>
      <c r="ON16" s="87">
        <v>-1348775</v>
      </c>
      <c r="OO16" s="88">
        <v>-1044486</v>
      </c>
      <c r="OP16" s="87">
        <v>-6195</v>
      </c>
      <c r="OQ16" s="87">
        <v>-4350</v>
      </c>
      <c r="OR16" s="87">
        <v>-2681</v>
      </c>
      <c r="OS16" s="88">
        <v>-1337</v>
      </c>
      <c r="OT16" s="87">
        <v>-4459</v>
      </c>
      <c r="OU16" s="88">
        <v>-3847</v>
      </c>
      <c r="OV16" s="87">
        <v>-558689</v>
      </c>
      <c r="OW16" s="87">
        <v>-559714</v>
      </c>
      <c r="OX16" s="87">
        <v>-537941</v>
      </c>
      <c r="OY16" s="88">
        <v>-705498</v>
      </c>
      <c r="OZ16" s="87">
        <v>-716133</v>
      </c>
      <c r="PA16" s="88">
        <v>-609081</v>
      </c>
      <c r="PB16" s="87">
        <v>-945708</v>
      </c>
      <c r="PC16" s="87">
        <v>-809166</v>
      </c>
      <c r="PD16" s="87">
        <v>-719880</v>
      </c>
      <c r="PE16" s="88">
        <v>-637804</v>
      </c>
      <c r="PF16" s="87">
        <v>-568031</v>
      </c>
      <c r="PG16" s="88">
        <v>-632244</v>
      </c>
      <c r="PH16" s="87">
        <v>-529101</v>
      </c>
      <c r="PI16" s="87">
        <v>-508728</v>
      </c>
      <c r="PJ16" s="87">
        <v>-302201</v>
      </c>
      <c r="PK16" s="88">
        <v>-324070</v>
      </c>
      <c r="PL16" s="87">
        <v>-290266</v>
      </c>
      <c r="PM16" s="88">
        <v>-286380</v>
      </c>
      <c r="PN16" s="87">
        <v>-18634</v>
      </c>
      <c r="PO16" s="87">
        <v>-5972</v>
      </c>
      <c r="PP16" s="87">
        <v>-10151</v>
      </c>
      <c r="PQ16" s="88">
        <v>-12969</v>
      </c>
      <c r="PR16" s="87">
        <v>-2316</v>
      </c>
      <c r="PS16" s="88">
        <v>-2543</v>
      </c>
      <c r="PT16" s="87">
        <v>-7925657</v>
      </c>
      <c r="PU16" s="87">
        <v>-8565439</v>
      </c>
      <c r="PV16" s="87">
        <v>-9116528</v>
      </c>
      <c r="PW16" s="88">
        <v>-7335383</v>
      </c>
      <c r="PX16" s="87">
        <v>-5761820</v>
      </c>
      <c r="PY16" s="88">
        <v>-4536924</v>
      </c>
      <c r="PZ16" s="87">
        <v>-1056886</v>
      </c>
      <c r="QA16" s="87">
        <v>-1106859</v>
      </c>
      <c r="QB16" s="87">
        <v>-1105330</v>
      </c>
      <c r="QC16" s="88">
        <v>-756028</v>
      </c>
      <c r="QD16" s="88">
        <v>-807219</v>
      </c>
      <c r="QE16" s="88">
        <v>-728272</v>
      </c>
      <c r="QF16" s="88">
        <v>-514254</v>
      </c>
      <c r="QG16" s="88">
        <v>-491392</v>
      </c>
      <c r="QH16" s="88">
        <v>-432473</v>
      </c>
      <c r="QI16" s="88">
        <v>-399781</v>
      </c>
      <c r="QJ16" s="88">
        <v>-388923</v>
      </c>
      <c r="QK16" s="88">
        <v>-370811</v>
      </c>
      <c r="QL16" s="88">
        <v>-1123323</v>
      </c>
      <c r="QM16" s="88">
        <v>-1059811</v>
      </c>
      <c r="QN16" s="88">
        <v>-1021318</v>
      </c>
      <c r="QO16" s="88">
        <v>-1100158</v>
      </c>
      <c r="QP16" s="88">
        <v>-1173409</v>
      </c>
      <c r="QQ16" s="88">
        <v>-752322</v>
      </c>
      <c r="QR16" s="88">
        <v>-1346765</v>
      </c>
      <c r="QS16" s="88">
        <v>-1630174</v>
      </c>
      <c r="QT16" s="88">
        <v>-1689488</v>
      </c>
      <c r="QU16" s="88">
        <v>-1174585</v>
      </c>
      <c r="QV16" s="88">
        <v>-1164901</v>
      </c>
      <c r="QW16" s="88">
        <v>-908011</v>
      </c>
      <c r="QX16" s="88">
        <v>-555079</v>
      </c>
      <c r="QY16" s="88">
        <v>-386627</v>
      </c>
      <c r="QZ16" s="88">
        <v>-296239</v>
      </c>
      <c r="RA16" s="88">
        <v>-220910</v>
      </c>
      <c r="RB16" s="88">
        <v>-181196</v>
      </c>
      <c r="RC16" s="88">
        <v>-249575</v>
      </c>
      <c r="RD16" s="88">
        <v>-620678</v>
      </c>
      <c r="RE16" s="88">
        <v>-618436</v>
      </c>
      <c r="RF16" s="88">
        <v>-630790</v>
      </c>
      <c r="RG16" s="88">
        <v>-555071</v>
      </c>
      <c r="RH16" s="88">
        <v>-464978</v>
      </c>
      <c r="RI16" s="88">
        <v>-446528</v>
      </c>
      <c r="RJ16" s="88">
        <v>-862104</v>
      </c>
      <c r="RK16" s="88">
        <v>-906987</v>
      </c>
      <c r="RL16" s="88">
        <v>-851448</v>
      </c>
      <c r="RM16" s="88">
        <v>-741951</v>
      </c>
      <c r="RN16" s="88">
        <v>-556607</v>
      </c>
      <c r="RO16" s="88">
        <v>-554041</v>
      </c>
      <c r="RP16" s="88">
        <v>-8918</v>
      </c>
      <c r="RQ16" s="88">
        <v>-6842</v>
      </c>
      <c r="RR16" s="88">
        <v>-14152</v>
      </c>
      <c r="RS16" s="88">
        <v>-8161</v>
      </c>
      <c r="RT16" s="88">
        <v>-6201</v>
      </c>
      <c r="RU16" s="88">
        <v>0</v>
      </c>
      <c r="RV16" s="88">
        <v>-579279</v>
      </c>
      <c r="RW16" s="88">
        <v>-438186</v>
      </c>
      <c r="RX16" s="88">
        <v>-503646</v>
      </c>
      <c r="RY16" s="88">
        <v>-432318</v>
      </c>
      <c r="RZ16" s="88">
        <v>-320986</v>
      </c>
      <c r="SA16" s="88">
        <v>-253579</v>
      </c>
      <c r="SB16" s="88">
        <v>-175762</v>
      </c>
      <c r="SC16" s="88">
        <v>-74064</v>
      </c>
      <c r="SD16" s="88">
        <v>-45094</v>
      </c>
      <c r="SE16" s="88">
        <v>-32394</v>
      </c>
      <c r="SF16" s="88">
        <v>-58367</v>
      </c>
      <c r="SG16" s="88">
        <v>-30512</v>
      </c>
      <c r="SH16" s="88">
        <v>-45862</v>
      </c>
      <c r="SI16" s="88">
        <v>-21213</v>
      </c>
      <c r="SJ16" s="88">
        <v>-20870</v>
      </c>
      <c r="SK16" s="88">
        <v>-4115</v>
      </c>
      <c r="SL16" s="88">
        <v>-15249</v>
      </c>
      <c r="SM16" s="88">
        <v>-20843</v>
      </c>
      <c r="SN16" s="88">
        <v>-790088</v>
      </c>
      <c r="SO16" s="88">
        <v>-991090</v>
      </c>
      <c r="SP16" s="88">
        <v>-906035</v>
      </c>
      <c r="SQ16" s="88">
        <v>-970928</v>
      </c>
      <c r="SR16" s="88">
        <v>-889201</v>
      </c>
      <c r="SS16" s="88">
        <v>-959169</v>
      </c>
      <c r="ST16" s="88">
        <v>-1263518</v>
      </c>
      <c r="SU16" s="88">
        <v>-1196226</v>
      </c>
      <c r="SV16" s="88">
        <v>-1324904</v>
      </c>
      <c r="SW16" s="88">
        <v>-1304602</v>
      </c>
      <c r="SX16" s="88">
        <v>-1578593</v>
      </c>
      <c r="SY16" s="88">
        <v>-719952</v>
      </c>
    </row>
    <row r="17" spans="1:519">
      <c r="A17" s="84"/>
      <c r="B17" s="85"/>
      <c r="C17" s="86" t="s">
        <v>334</v>
      </c>
      <c r="D17" s="87">
        <v>-459290</v>
      </c>
      <c r="E17" s="87">
        <v>-375172</v>
      </c>
      <c r="F17" s="87">
        <v>-181558</v>
      </c>
      <c r="G17" s="88">
        <v>-102079</v>
      </c>
      <c r="H17" s="87">
        <v>-73624</v>
      </c>
      <c r="I17" s="88">
        <v>-58352</v>
      </c>
      <c r="J17" s="87">
        <v>-32734</v>
      </c>
      <c r="K17" s="87">
        <v>-28412</v>
      </c>
      <c r="L17" s="87">
        <v>-21116</v>
      </c>
      <c r="M17" s="88">
        <v>-28634</v>
      </c>
      <c r="N17" s="87">
        <v>-27886</v>
      </c>
      <c r="O17" s="88">
        <v>-15458</v>
      </c>
      <c r="P17" s="87">
        <v>-89874</v>
      </c>
      <c r="Q17" s="87">
        <v>-81965</v>
      </c>
      <c r="R17" s="87">
        <v>-13392</v>
      </c>
      <c r="S17" s="88">
        <v>-13561</v>
      </c>
      <c r="T17" s="87">
        <v>-1952</v>
      </c>
      <c r="U17" s="88">
        <v>-1471</v>
      </c>
      <c r="V17" s="87">
        <v>-5279</v>
      </c>
      <c r="W17" s="87">
        <v>-12044</v>
      </c>
      <c r="X17" s="87">
        <v>-3783</v>
      </c>
      <c r="Y17" s="88">
        <v>-9225</v>
      </c>
      <c r="Z17" s="87">
        <v>-9775</v>
      </c>
      <c r="AA17" s="88">
        <v>-3150</v>
      </c>
      <c r="AB17" s="87">
        <v>-219009</v>
      </c>
      <c r="AC17" s="87">
        <v>-208090</v>
      </c>
      <c r="AD17" s="87">
        <v>-210497</v>
      </c>
      <c r="AE17" s="88">
        <v>-210947</v>
      </c>
      <c r="AF17" s="87">
        <v>-199365</v>
      </c>
      <c r="AG17" s="88">
        <v>-164632</v>
      </c>
      <c r="AH17" s="87">
        <v>-109435</v>
      </c>
      <c r="AI17" s="87">
        <v>-141217</v>
      </c>
      <c r="AJ17" s="87">
        <v>-83403</v>
      </c>
      <c r="AK17" s="88">
        <v>-69427</v>
      </c>
      <c r="AL17" s="87">
        <v>-51921</v>
      </c>
      <c r="AM17" s="88">
        <v>-49706</v>
      </c>
      <c r="AN17" s="87">
        <v>-37028</v>
      </c>
      <c r="AO17" s="87">
        <v>-46102</v>
      </c>
      <c r="AP17" s="87">
        <v>-34977</v>
      </c>
      <c r="AQ17" s="88">
        <v>-33976</v>
      </c>
      <c r="AR17" s="87">
        <v>-2546</v>
      </c>
      <c r="AS17" s="88">
        <v>-2454</v>
      </c>
      <c r="AT17" s="87">
        <v>-173187</v>
      </c>
      <c r="AU17" s="87">
        <v>-164795</v>
      </c>
      <c r="AV17" s="87">
        <v>-187425</v>
      </c>
      <c r="AW17" s="88">
        <v>-150446</v>
      </c>
      <c r="AX17" s="87">
        <v>-138938</v>
      </c>
      <c r="AY17" s="88">
        <v>-135103</v>
      </c>
      <c r="AZ17" s="87">
        <v>-167665</v>
      </c>
      <c r="BA17" s="87">
        <v>-212676</v>
      </c>
      <c r="BB17" s="87">
        <v>-214888</v>
      </c>
      <c r="BC17" s="88">
        <v>-104064</v>
      </c>
      <c r="BD17" s="87">
        <v>-97440</v>
      </c>
      <c r="BE17" s="88">
        <v>-55330</v>
      </c>
      <c r="BF17" s="87">
        <v>-1012741</v>
      </c>
      <c r="BG17" s="87">
        <v>-1817589</v>
      </c>
      <c r="BH17" s="87">
        <v>-2716865</v>
      </c>
      <c r="BI17" s="88">
        <v>-2264955</v>
      </c>
      <c r="BJ17" s="87">
        <v>-2322834</v>
      </c>
      <c r="BK17" s="88">
        <v>-2221541</v>
      </c>
      <c r="BL17" s="87">
        <v>-81231</v>
      </c>
      <c r="BM17" s="87">
        <v>-45049</v>
      </c>
      <c r="BN17" s="87">
        <v>-43330</v>
      </c>
      <c r="BO17" s="88">
        <v>-36998</v>
      </c>
      <c r="BP17" s="87">
        <v>-37281</v>
      </c>
      <c r="BQ17" s="88">
        <v>-34761</v>
      </c>
      <c r="BR17" s="87">
        <v>-102661</v>
      </c>
      <c r="BS17" s="87">
        <v>-56766</v>
      </c>
      <c r="BT17" s="87">
        <v>-48677</v>
      </c>
      <c r="BU17" s="88">
        <v>-52217</v>
      </c>
      <c r="BV17" s="87">
        <v>-9427</v>
      </c>
      <c r="BW17" s="88">
        <v>-23317</v>
      </c>
      <c r="BX17" s="87">
        <v>-182683</v>
      </c>
      <c r="BY17" s="87">
        <v>-173187</v>
      </c>
      <c r="BZ17" s="87">
        <v>-167591</v>
      </c>
      <c r="CA17" s="88">
        <v>-135621</v>
      </c>
      <c r="CB17" s="87">
        <v>-108736</v>
      </c>
      <c r="CC17" s="88">
        <v>-92008</v>
      </c>
      <c r="CD17" s="87">
        <v>-24792</v>
      </c>
      <c r="CE17" s="87">
        <v>-32755</v>
      </c>
      <c r="CF17" s="87">
        <v>-11671</v>
      </c>
      <c r="CG17" s="88">
        <v>-3674</v>
      </c>
      <c r="CH17" s="87">
        <v>-3258</v>
      </c>
      <c r="CI17" s="88">
        <v>-2132</v>
      </c>
      <c r="CJ17" s="87">
        <v>-97770</v>
      </c>
      <c r="CK17" s="87">
        <v>-98950</v>
      </c>
      <c r="CL17" s="87">
        <v>-70931</v>
      </c>
      <c r="CM17" s="88">
        <v>-75116</v>
      </c>
      <c r="CN17" s="87">
        <v>-82633</v>
      </c>
      <c r="CO17" s="88">
        <v>-80631</v>
      </c>
      <c r="CP17" s="87">
        <v>-788001</v>
      </c>
      <c r="CQ17" s="87">
        <v>-573085</v>
      </c>
      <c r="CR17" s="87">
        <v>-502520</v>
      </c>
      <c r="CS17" s="88">
        <v>-325457</v>
      </c>
      <c r="CT17" s="87">
        <v>-246267</v>
      </c>
      <c r="CU17" s="88">
        <v>-122918</v>
      </c>
      <c r="CV17" s="87">
        <v>-14162</v>
      </c>
      <c r="CW17" s="87">
        <v>-15290</v>
      </c>
      <c r="CX17" s="87">
        <v>-16760</v>
      </c>
      <c r="CY17" s="88">
        <v>-270</v>
      </c>
      <c r="CZ17" s="87">
        <v>0</v>
      </c>
      <c r="DA17" s="88">
        <v>0</v>
      </c>
      <c r="DB17" s="87">
        <v>-168384</v>
      </c>
      <c r="DC17" s="87">
        <v>-150444</v>
      </c>
      <c r="DD17" s="87">
        <v>-140749</v>
      </c>
      <c r="DE17" s="88">
        <v>-98448</v>
      </c>
      <c r="DF17" s="87">
        <v>-99010</v>
      </c>
      <c r="DG17" s="88">
        <v>-92167</v>
      </c>
      <c r="DH17" s="87">
        <v>-413829</v>
      </c>
      <c r="DI17" s="87">
        <v>-383273</v>
      </c>
      <c r="DJ17" s="87">
        <v>-355465</v>
      </c>
      <c r="DK17" s="87">
        <v>-333290</v>
      </c>
      <c r="DL17" s="87">
        <v>-268580</v>
      </c>
      <c r="DM17" s="88">
        <v>-274422</v>
      </c>
      <c r="DN17" s="87">
        <v>-75941</v>
      </c>
      <c r="DO17" s="87">
        <v>-117434</v>
      </c>
      <c r="DP17" s="87">
        <v>-80010</v>
      </c>
      <c r="DQ17" s="88">
        <v>-52217</v>
      </c>
      <c r="DR17" s="87">
        <v>-46064</v>
      </c>
      <c r="DS17" s="88">
        <v>-50692</v>
      </c>
      <c r="DT17" s="87">
        <v>-343695</v>
      </c>
      <c r="DU17" s="87">
        <v>-341884</v>
      </c>
      <c r="DV17" s="87">
        <v>-342459</v>
      </c>
      <c r="DW17" s="88">
        <v>-240799</v>
      </c>
      <c r="DX17" s="87">
        <v>-206096</v>
      </c>
      <c r="DY17" s="88">
        <v>-157387</v>
      </c>
      <c r="DZ17" s="87">
        <v>-1369187</v>
      </c>
      <c r="EA17" s="87">
        <v>-1132412</v>
      </c>
      <c r="EB17" s="87">
        <v>-724754</v>
      </c>
      <c r="EC17" s="88">
        <v>-607730</v>
      </c>
      <c r="ED17" s="87">
        <v>-365755</v>
      </c>
      <c r="EE17" s="88">
        <v>-102284</v>
      </c>
      <c r="EF17" s="87">
        <v>-86617</v>
      </c>
      <c r="EG17" s="87">
        <v>-99510</v>
      </c>
      <c r="EH17" s="87">
        <v>-176430</v>
      </c>
      <c r="EI17" s="88">
        <v>-114120</v>
      </c>
      <c r="EJ17" s="87">
        <v>-150689</v>
      </c>
      <c r="EK17" s="88">
        <v>-96099</v>
      </c>
      <c r="EL17" s="87">
        <v>-124845</v>
      </c>
      <c r="EM17" s="87">
        <v>-96103</v>
      </c>
      <c r="EN17" s="87">
        <v>-68340</v>
      </c>
      <c r="EO17" s="88">
        <v>-71069</v>
      </c>
      <c r="EP17" s="87">
        <v>-48520</v>
      </c>
      <c r="EQ17" s="88">
        <v>-27222</v>
      </c>
      <c r="ER17" s="87">
        <v>-88698</v>
      </c>
      <c r="ES17" s="87">
        <v>-82434</v>
      </c>
      <c r="ET17" s="87">
        <v>-204759</v>
      </c>
      <c r="EU17" s="88">
        <v>-183402</v>
      </c>
      <c r="EV17" s="87">
        <v>-62601</v>
      </c>
      <c r="EW17" s="88">
        <v>-48704</v>
      </c>
      <c r="EX17" s="87">
        <v>-352823</v>
      </c>
      <c r="EY17" s="87">
        <v>-709768</v>
      </c>
      <c r="EZ17" s="87">
        <v>-612738</v>
      </c>
      <c r="FA17" s="88">
        <v>-509482</v>
      </c>
      <c r="FB17" s="87">
        <v>-180952</v>
      </c>
      <c r="FC17" s="88">
        <v>-137938</v>
      </c>
      <c r="FD17" s="87">
        <v>-105009</v>
      </c>
      <c r="FE17" s="87">
        <v>-108937</v>
      </c>
      <c r="FF17" s="87">
        <v>-92738</v>
      </c>
      <c r="FG17" s="88">
        <v>-80054</v>
      </c>
      <c r="FH17" s="87">
        <v>-23768</v>
      </c>
      <c r="FI17" s="88">
        <v>-3866</v>
      </c>
      <c r="FJ17" s="87">
        <v>-369592</v>
      </c>
      <c r="FK17" s="87">
        <v>-385446</v>
      </c>
      <c r="FL17" s="87">
        <v>-474066</v>
      </c>
      <c r="FM17" s="88">
        <v>-347850</v>
      </c>
      <c r="FN17" s="87">
        <v>-342128</v>
      </c>
      <c r="FO17" s="88">
        <v>-125192</v>
      </c>
      <c r="FP17" s="87">
        <v>-39153</v>
      </c>
      <c r="FQ17" s="87">
        <v>-43155</v>
      </c>
      <c r="FR17" s="87">
        <v>-53971</v>
      </c>
      <c r="FS17" s="88">
        <v>-36078</v>
      </c>
      <c r="FT17" s="87">
        <v>-40244</v>
      </c>
      <c r="FU17" s="88">
        <v>-39734</v>
      </c>
      <c r="FV17" s="87">
        <v>-75103</v>
      </c>
      <c r="FW17" s="87">
        <v>-44460</v>
      </c>
      <c r="FX17" s="87">
        <v>-8121</v>
      </c>
      <c r="FY17" s="88">
        <v>-7576</v>
      </c>
      <c r="FZ17" s="87">
        <v>-3126</v>
      </c>
      <c r="GA17" s="88">
        <v>-9669</v>
      </c>
      <c r="GB17" s="87">
        <v>-55694</v>
      </c>
      <c r="GC17" s="87">
        <v>-211639</v>
      </c>
      <c r="GD17" s="87">
        <v>-204619</v>
      </c>
      <c r="GE17" s="96">
        <v>-63270</v>
      </c>
      <c r="GF17" s="87">
        <v>-61655</v>
      </c>
      <c r="GG17" s="96">
        <v>-55000</v>
      </c>
      <c r="GH17" s="87">
        <v>-246576</v>
      </c>
      <c r="GI17" s="87">
        <v>-171080</v>
      </c>
      <c r="GJ17" s="87">
        <v>-147647</v>
      </c>
      <c r="GK17" s="96">
        <v>-113702</v>
      </c>
      <c r="GL17" s="87">
        <v>-64427</v>
      </c>
      <c r="GM17" s="96">
        <v>-32785</v>
      </c>
      <c r="GN17" s="87">
        <v>-162412</v>
      </c>
      <c r="GO17" s="87">
        <v>-171722</v>
      </c>
      <c r="GP17" s="87">
        <v>-169209</v>
      </c>
      <c r="GQ17" s="96">
        <v>-126928</v>
      </c>
      <c r="GR17" s="87">
        <v>-135130</v>
      </c>
      <c r="GS17" s="96">
        <v>-134544</v>
      </c>
      <c r="GT17" s="87">
        <v>-73456</v>
      </c>
      <c r="GU17" s="87">
        <v>-63541</v>
      </c>
      <c r="GV17" s="87">
        <v>-77518</v>
      </c>
      <c r="GW17" s="96">
        <v>-54142</v>
      </c>
      <c r="GX17" s="87">
        <v>-43597</v>
      </c>
      <c r="GY17" s="96">
        <v>-37366</v>
      </c>
      <c r="GZ17" s="87">
        <v>-57937</v>
      </c>
      <c r="HA17" s="87">
        <v>-37360</v>
      </c>
      <c r="HB17" s="87">
        <v>-3580</v>
      </c>
      <c r="HC17" s="96">
        <v>-25480</v>
      </c>
      <c r="HD17" s="87">
        <v>-27627</v>
      </c>
      <c r="HE17" s="96">
        <v>-98</v>
      </c>
      <c r="HF17" s="87">
        <v>-62945</v>
      </c>
      <c r="HG17" s="87">
        <v>-82047</v>
      </c>
      <c r="HH17" s="87">
        <v>-78633</v>
      </c>
      <c r="HI17" s="96">
        <v>-75278</v>
      </c>
      <c r="HJ17" s="87">
        <v>-64745</v>
      </c>
      <c r="HK17" s="96">
        <v>-70868</v>
      </c>
      <c r="HL17" s="87">
        <v>-223309</v>
      </c>
      <c r="HM17" s="87">
        <v>-201974</v>
      </c>
      <c r="HN17" s="87">
        <v>-130873</v>
      </c>
      <c r="HO17" s="96">
        <v>-96976</v>
      </c>
      <c r="HP17" s="87">
        <v>-79230</v>
      </c>
      <c r="HQ17" s="96">
        <v>-42863</v>
      </c>
      <c r="HR17" s="87">
        <v>-200658</v>
      </c>
      <c r="HS17" s="87">
        <v>-199875</v>
      </c>
      <c r="HT17" s="87">
        <v>-138380</v>
      </c>
      <c r="HU17" s="96">
        <v>-112525</v>
      </c>
      <c r="HV17" s="87">
        <v>-106264</v>
      </c>
      <c r="HW17" s="96">
        <v>-89647</v>
      </c>
      <c r="HX17" s="87">
        <v>-107023</v>
      </c>
      <c r="HY17" s="87">
        <v>-81333</v>
      </c>
      <c r="HZ17" s="87">
        <v>-77980</v>
      </c>
      <c r="IA17" s="96">
        <v>-47444</v>
      </c>
      <c r="IB17" s="87">
        <v>-35020</v>
      </c>
      <c r="IC17" s="96">
        <v>-27508</v>
      </c>
      <c r="ID17" s="87">
        <v>-116751</v>
      </c>
      <c r="IE17" s="87">
        <v>-96791</v>
      </c>
      <c r="IF17" s="87">
        <v>-91024</v>
      </c>
      <c r="IG17" s="96">
        <v>-77087</v>
      </c>
      <c r="IH17" s="87">
        <v>-66468</v>
      </c>
      <c r="II17" s="96">
        <v>-63192</v>
      </c>
      <c r="IJ17" s="87">
        <v>-274290</v>
      </c>
      <c r="IK17" s="87">
        <v>-233709</v>
      </c>
      <c r="IL17" s="87">
        <v>-193408</v>
      </c>
      <c r="IM17" s="96">
        <v>-140518</v>
      </c>
      <c r="IN17" s="87">
        <v>-134229</v>
      </c>
      <c r="IO17" s="96">
        <v>-131770</v>
      </c>
      <c r="IP17" s="87">
        <v>-160827</v>
      </c>
      <c r="IQ17" s="87">
        <v>-149924</v>
      </c>
      <c r="IR17" s="87">
        <v>-101399</v>
      </c>
      <c r="IS17" s="96">
        <v>-62681</v>
      </c>
      <c r="IT17" s="87">
        <v>-40314</v>
      </c>
      <c r="IU17" s="96">
        <v>-13611</v>
      </c>
      <c r="IV17" s="87">
        <v>-291838</v>
      </c>
      <c r="IW17" s="87">
        <v>-280564</v>
      </c>
      <c r="IX17" s="87">
        <v>-239244</v>
      </c>
      <c r="IY17" s="96">
        <v>-290211</v>
      </c>
      <c r="IZ17" s="87">
        <v>-237064</v>
      </c>
      <c r="JA17" s="96">
        <v>-195707</v>
      </c>
      <c r="JB17" s="87">
        <v>-136396</v>
      </c>
      <c r="JC17" s="87">
        <v>-110222</v>
      </c>
      <c r="JD17" s="87">
        <v>-89850</v>
      </c>
      <c r="JE17" s="96">
        <v>-34138</v>
      </c>
      <c r="JF17" s="87">
        <v>-9295</v>
      </c>
      <c r="JG17" s="96">
        <v>-7056</v>
      </c>
      <c r="JH17" s="96">
        <v>-576914</v>
      </c>
      <c r="JI17" s="96">
        <v>-497815</v>
      </c>
      <c r="JJ17" s="96">
        <v>-428687</v>
      </c>
      <c r="JK17" s="96">
        <v>-318763</v>
      </c>
      <c r="JL17" s="96">
        <v>-290189</v>
      </c>
      <c r="JM17" s="96">
        <v>-84209</v>
      </c>
      <c r="JN17" s="96">
        <v>-29719</v>
      </c>
      <c r="JO17" s="96">
        <v>-27594</v>
      </c>
      <c r="JP17" s="96">
        <v>-19556</v>
      </c>
      <c r="JQ17" s="96">
        <v>-41793</v>
      </c>
      <c r="JR17" s="96">
        <v>-28692</v>
      </c>
      <c r="JS17" s="96">
        <v>-16481</v>
      </c>
      <c r="JT17" s="96">
        <v>-108109</v>
      </c>
      <c r="JU17" s="96">
        <v>-65111</v>
      </c>
      <c r="JV17" s="96">
        <v>-55118</v>
      </c>
      <c r="JW17" s="96">
        <v>-26228</v>
      </c>
      <c r="JX17" s="96">
        <v>-20000</v>
      </c>
      <c r="JY17" s="96">
        <v>-20000</v>
      </c>
      <c r="JZ17" s="96">
        <v>-59893</v>
      </c>
      <c r="KA17" s="96">
        <v>-53695</v>
      </c>
      <c r="KB17" s="96">
        <v>-54589</v>
      </c>
      <c r="KC17" s="96">
        <v>-30662</v>
      </c>
      <c r="KD17" s="96">
        <v>-27463</v>
      </c>
      <c r="KE17" s="96">
        <v>-3513</v>
      </c>
      <c r="KF17" s="96">
        <v>-66535</v>
      </c>
      <c r="KG17" s="96">
        <v>-57921</v>
      </c>
      <c r="KH17" s="96">
        <v>-54341</v>
      </c>
      <c r="KI17" s="96">
        <v>-64085</v>
      </c>
      <c r="KJ17" s="96">
        <v>-46609</v>
      </c>
      <c r="KK17" s="96">
        <v>-22201</v>
      </c>
      <c r="KL17" s="96">
        <v>-42594</v>
      </c>
      <c r="KM17" s="96">
        <v>-33702</v>
      </c>
      <c r="KN17" s="96">
        <v>-15413</v>
      </c>
      <c r="KO17" s="96">
        <v>-3271</v>
      </c>
      <c r="KP17" s="96">
        <v>-11607</v>
      </c>
      <c r="KQ17" s="96">
        <v>-9529</v>
      </c>
      <c r="KR17" s="88">
        <v>-21868</v>
      </c>
      <c r="KS17" s="88">
        <v>-17243</v>
      </c>
      <c r="KT17" s="88">
        <v>-22068</v>
      </c>
      <c r="KU17" s="88">
        <v>-17858</v>
      </c>
      <c r="KV17" s="88">
        <v>-10270</v>
      </c>
      <c r="KW17" s="88">
        <v>-4837</v>
      </c>
      <c r="KX17" s="88">
        <v>-894691</v>
      </c>
      <c r="KY17" s="88">
        <v>-821234</v>
      </c>
      <c r="KZ17" s="88">
        <v>-786532</v>
      </c>
      <c r="LA17" s="88">
        <v>-504451</v>
      </c>
      <c r="LB17" s="88">
        <v>-507368</v>
      </c>
      <c r="LC17" s="88">
        <v>-181084</v>
      </c>
      <c r="LD17" s="88">
        <v>-9571</v>
      </c>
      <c r="LE17" s="88">
        <v>-18557</v>
      </c>
      <c r="LF17" s="88">
        <v>-18922</v>
      </c>
      <c r="LG17" s="88">
        <v>-8137</v>
      </c>
      <c r="LH17" s="88">
        <v>-8172</v>
      </c>
      <c r="LI17" s="88">
        <v>-6156</v>
      </c>
      <c r="LJ17" s="88">
        <v>-16844</v>
      </c>
      <c r="LK17" s="88">
        <v>-28099</v>
      </c>
      <c r="LL17" s="88">
        <v>-2000</v>
      </c>
      <c r="LM17" s="88">
        <v>-2000</v>
      </c>
      <c r="LN17" s="88">
        <v>-500</v>
      </c>
      <c r="LO17" s="88">
        <v>-500</v>
      </c>
      <c r="LP17" s="88">
        <v>-644285</v>
      </c>
      <c r="LQ17" s="88">
        <v>-685149</v>
      </c>
      <c r="LR17" s="88">
        <v>-566048</v>
      </c>
      <c r="LS17" s="88">
        <v>-444721</v>
      </c>
      <c r="LT17" s="88">
        <v>-395278</v>
      </c>
      <c r="LU17" s="88">
        <v>-235061</v>
      </c>
      <c r="LV17" s="88">
        <v>-22685</v>
      </c>
      <c r="LW17" s="88">
        <v>-44166</v>
      </c>
      <c r="LX17" s="88">
        <v>-22033</v>
      </c>
      <c r="LY17" s="88">
        <v>-9467</v>
      </c>
      <c r="LZ17" s="88">
        <v>-9250</v>
      </c>
      <c r="MA17" s="88">
        <v>-7199</v>
      </c>
      <c r="MB17" s="88">
        <v>-28756</v>
      </c>
      <c r="MC17" s="88">
        <v>-21875</v>
      </c>
      <c r="MD17" s="88">
        <v>-34713</v>
      </c>
      <c r="ME17" s="88">
        <v>-20628</v>
      </c>
      <c r="MF17" s="88">
        <v>-11151</v>
      </c>
      <c r="MG17" s="88">
        <v>-3489</v>
      </c>
      <c r="MH17" s="88">
        <v>-662053</v>
      </c>
      <c r="MI17" s="88">
        <v>-497806</v>
      </c>
      <c r="MJ17" s="88">
        <v>-390992</v>
      </c>
      <c r="MK17" s="88">
        <v>-345123</v>
      </c>
      <c r="ML17" s="88">
        <v>-295303</v>
      </c>
      <c r="MM17" s="88">
        <v>-171133</v>
      </c>
      <c r="MN17" s="88">
        <v>-29857</v>
      </c>
      <c r="MO17" s="88">
        <v>-10765</v>
      </c>
      <c r="MP17" s="88">
        <v>-6326</v>
      </c>
      <c r="MQ17" s="88">
        <v>-5531</v>
      </c>
      <c r="MR17" s="88">
        <v>-2407</v>
      </c>
      <c r="MS17" s="88">
        <v>-8207</v>
      </c>
      <c r="MT17" s="88">
        <v>-80166</v>
      </c>
      <c r="MU17" s="88">
        <v>-98436</v>
      </c>
      <c r="MV17" s="88">
        <v>-69409</v>
      </c>
      <c r="MW17" s="88">
        <v>-42070</v>
      </c>
      <c r="MX17" s="88">
        <v>-4355</v>
      </c>
      <c r="MY17" s="88">
        <v>-6206</v>
      </c>
      <c r="MZ17" s="87">
        <v>-31194</v>
      </c>
      <c r="NA17" s="87">
        <v>-27946</v>
      </c>
      <c r="NB17" s="87">
        <v>-37108</v>
      </c>
      <c r="NC17" s="88">
        <v>-53597</v>
      </c>
      <c r="ND17" s="87">
        <v>-8186</v>
      </c>
      <c r="NE17" s="88">
        <v>-1915</v>
      </c>
      <c r="NF17" s="87">
        <v>-263219</v>
      </c>
      <c r="NG17" s="87">
        <v>-215791</v>
      </c>
      <c r="NH17" s="87">
        <v>-140263</v>
      </c>
      <c r="NI17" s="88">
        <v>-140868</v>
      </c>
      <c r="NJ17" s="87">
        <v>-145849</v>
      </c>
      <c r="NK17" s="88">
        <v>-59807</v>
      </c>
      <c r="NL17" s="87">
        <v>-196626</v>
      </c>
      <c r="NM17" s="87">
        <v>-245397</v>
      </c>
      <c r="NN17" s="87">
        <v>-158874</v>
      </c>
      <c r="NO17" s="88">
        <v>-103674</v>
      </c>
      <c r="NP17" s="87">
        <v>-97441</v>
      </c>
      <c r="NQ17" s="88">
        <v>-95186</v>
      </c>
      <c r="NR17" s="87">
        <v>-321683</v>
      </c>
      <c r="NS17" s="87">
        <v>-323439</v>
      </c>
      <c r="NT17" s="87">
        <v>-279160</v>
      </c>
      <c r="NU17" s="88">
        <v>-478546</v>
      </c>
      <c r="NV17" s="87">
        <v>-432678</v>
      </c>
      <c r="NW17" s="88">
        <v>-461416</v>
      </c>
      <c r="NX17" s="87">
        <v>-297030</v>
      </c>
      <c r="NY17" s="87">
        <v>-420597</v>
      </c>
      <c r="NZ17" s="87">
        <v>-528931</v>
      </c>
      <c r="OA17" s="88">
        <v>-594749</v>
      </c>
      <c r="OB17" s="87">
        <v>-593131</v>
      </c>
      <c r="OC17" s="88">
        <v>-151369</v>
      </c>
      <c r="OD17" s="87">
        <v>-286035</v>
      </c>
      <c r="OE17" s="87">
        <v>-311159</v>
      </c>
      <c r="OF17" s="87">
        <v>-384672</v>
      </c>
      <c r="OG17" s="88">
        <v>-295105</v>
      </c>
      <c r="OH17" s="87">
        <v>-271018</v>
      </c>
      <c r="OI17" s="88">
        <v>-193596</v>
      </c>
      <c r="OJ17" s="87">
        <v>-177700</v>
      </c>
      <c r="OK17" s="87">
        <v>-143696</v>
      </c>
      <c r="OL17" s="87">
        <v>-145551</v>
      </c>
      <c r="OM17" s="88">
        <v>-83507</v>
      </c>
      <c r="ON17" s="87">
        <v>-74475</v>
      </c>
      <c r="OO17" s="88">
        <v>-69092</v>
      </c>
      <c r="OP17" s="87">
        <v>-138494</v>
      </c>
      <c r="OQ17" s="87">
        <v>-138250</v>
      </c>
      <c r="OR17" s="87">
        <v>-143216</v>
      </c>
      <c r="OS17" s="88">
        <v>-129745</v>
      </c>
      <c r="OT17" s="87">
        <v>-111780</v>
      </c>
      <c r="OU17" s="88">
        <v>-87988</v>
      </c>
      <c r="OV17" s="87">
        <v>-245282</v>
      </c>
      <c r="OW17" s="87">
        <v>-253638</v>
      </c>
      <c r="OX17" s="87">
        <v>-186855</v>
      </c>
      <c r="OY17" s="88">
        <v>-119920</v>
      </c>
      <c r="OZ17" s="87">
        <v>-126834</v>
      </c>
      <c r="PA17" s="88">
        <v>-133526</v>
      </c>
      <c r="PB17" s="87">
        <v>-65933</v>
      </c>
      <c r="PC17" s="87">
        <v>-187031</v>
      </c>
      <c r="PD17" s="87">
        <v>-42214</v>
      </c>
      <c r="PE17" s="88">
        <v>-25617</v>
      </c>
      <c r="PF17" s="87">
        <v>-26971</v>
      </c>
      <c r="PG17" s="88">
        <v>-17898</v>
      </c>
      <c r="PH17" s="87">
        <v>-199514</v>
      </c>
      <c r="PI17" s="87">
        <v>-189447</v>
      </c>
      <c r="PJ17" s="87">
        <v>-121221</v>
      </c>
      <c r="PK17" s="88">
        <v>-132034</v>
      </c>
      <c r="PL17" s="87">
        <v>-116509</v>
      </c>
      <c r="PM17" s="88">
        <v>-119502</v>
      </c>
      <c r="PN17" s="87">
        <v>-23955</v>
      </c>
      <c r="PO17" s="87">
        <v>-25364</v>
      </c>
      <c r="PP17" s="87">
        <v>-26091</v>
      </c>
      <c r="PQ17" s="88">
        <v>-11090</v>
      </c>
      <c r="PR17" s="87">
        <v>-8509</v>
      </c>
      <c r="PS17" s="88">
        <v>-4747</v>
      </c>
      <c r="PT17" s="87">
        <v>-959897</v>
      </c>
      <c r="PU17" s="87">
        <v>-736606</v>
      </c>
      <c r="PV17" s="87">
        <v>-607975</v>
      </c>
      <c r="PW17" s="88">
        <v>-555898</v>
      </c>
      <c r="PX17" s="87">
        <v>-478889</v>
      </c>
      <c r="PY17" s="88">
        <v>-216462</v>
      </c>
      <c r="PZ17" s="87">
        <v>-163034</v>
      </c>
      <c r="QA17" s="87">
        <v>-132569</v>
      </c>
      <c r="QB17" s="87">
        <v>-143391</v>
      </c>
      <c r="QC17" s="88">
        <v>-99858</v>
      </c>
      <c r="QD17" s="88">
        <v>-36967</v>
      </c>
      <c r="QE17" s="88">
        <v>-17944</v>
      </c>
      <c r="QF17" s="88">
        <v>-119866</v>
      </c>
      <c r="QG17" s="88">
        <v>-176450</v>
      </c>
      <c r="QH17" s="88">
        <v>-302708</v>
      </c>
      <c r="QI17" s="88">
        <v>-251482</v>
      </c>
      <c r="QJ17" s="88">
        <v>-265569</v>
      </c>
      <c r="QK17" s="88">
        <v>-11063</v>
      </c>
      <c r="QL17" s="88">
        <v>-268174</v>
      </c>
      <c r="QM17" s="88">
        <v>-660201</v>
      </c>
      <c r="QN17" s="88">
        <v>-352052</v>
      </c>
      <c r="QO17" s="88">
        <v>-190859</v>
      </c>
      <c r="QP17" s="88">
        <v>-181670</v>
      </c>
      <c r="QQ17" s="88">
        <v>-43310</v>
      </c>
      <c r="QR17" s="88">
        <v>-335063</v>
      </c>
      <c r="QS17" s="88">
        <v>-269026</v>
      </c>
      <c r="QT17" s="88">
        <v>-250161</v>
      </c>
      <c r="QU17" s="88">
        <v>-244736</v>
      </c>
      <c r="QV17" s="88">
        <v>-172979</v>
      </c>
      <c r="QW17" s="88">
        <v>-359922</v>
      </c>
      <c r="QX17" s="88">
        <v>-112145</v>
      </c>
      <c r="QY17" s="88">
        <v>-114519</v>
      </c>
      <c r="QZ17" s="88">
        <v>-73688</v>
      </c>
      <c r="RA17" s="88">
        <v>-62535</v>
      </c>
      <c r="RB17" s="88">
        <v>-41186</v>
      </c>
      <c r="RC17" s="88">
        <v>-55681</v>
      </c>
      <c r="RD17" s="88">
        <v>-164956</v>
      </c>
      <c r="RE17" s="88">
        <v>-175396</v>
      </c>
      <c r="RF17" s="88">
        <v>-159449</v>
      </c>
      <c r="RG17" s="88">
        <v>-182442</v>
      </c>
      <c r="RH17" s="88">
        <v>-174015</v>
      </c>
      <c r="RI17" s="88">
        <v>-185558</v>
      </c>
      <c r="RJ17" s="88">
        <v>-263270</v>
      </c>
      <c r="RK17" s="88">
        <v>-339177</v>
      </c>
      <c r="RL17" s="88">
        <v>-315614</v>
      </c>
      <c r="RM17" s="88">
        <v>-272243</v>
      </c>
      <c r="RN17" s="88">
        <v>-155716</v>
      </c>
      <c r="RO17" s="88">
        <v>-125529</v>
      </c>
      <c r="RP17" s="88">
        <v>-1430</v>
      </c>
      <c r="RQ17" s="88">
        <v>0</v>
      </c>
      <c r="RR17" s="88">
        <v>-690</v>
      </c>
      <c r="RS17" s="88">
        <v>0</v>
      </c>
      <c r="RT17" s="88">
        <v>-500</v>
      </c>
      <c r="RU17" s="88">
        <v>-18950</v>
      </c>
      <c r="RV17" s="88">
        <v>-161399</v>
      </c>
      <c r="RW17" s="88">
        <v>-263243</v>
      </c>
      <c r="RX17" s="88">
        <v>-156178</v>
      </c>
      <c r="RY17" s="88">
        <v>-97658</v>
      </c>
      <c r="RZ17" s="88">
        <v>-99813</v>
      </c>
      <c r="SA17" s="88">
        <v>-85100</v>
      </c>
      <c r="SB17" s="88">
        <v>-83465</v>
      </c>
      <c r="SC17" s="88">
        <v>-109199</v>
      </c>
      <c r="SD17" s="88">
        <v>-187012</v>
      </c>
      <c r="SE17" s="88">
        <v>-216596</v>
      </c>
      <c r="SF17" s="88">
        <v>-136549</v>
      </c>
      <c r="SG17" s="88">
        <v>-100473</v>
      </c>
      <c r="SH17" s="88">
        <v>-24240</v>
      </c>
      <c r="SI17" s="88">
        <v>-23954</v>
      </c>
      <c r="SJ17" s="88">
        <v>-21186</v>
      </c>
      <c r="SK17" s="88">
        <v>-19739</v>
      </c>
      <c r="SL17" s="88">
        <v>-20348</v>
      </c>
      <c r="SM17" s="88">
        <v>0</v>
      </c>
      <c r="SN17" s="88">
        <v>-73043</v>
      </c>
      <c r="SO17" s="88">
        <v>-72403</v>
      </c>
      <c r="SP17" s="88">
        <v>-73800</v>
      </c>
      <c r="SQ17" s="88">
        <v>-41518</v>
      </c>
      <c r="SR17" s="88">
        <v>-38569</v>
      </c>
      <c r="SS17" s="88">
        <v>-42480</v>
      </c>
      <c r="ST17" s="88">
        <v>-79243</v>
      </c>
      <c r="SU17" s="88">
        <v>-64366</v>
      </c>
      <c r="SV17" s="88">
        <v>-146538</v>
      </c>
      <c r="SW17" s="88">
        <v>-87364</v>
      </c>
      <c r="SX17" s="88">
        <v>-2495</v>
      </c>
      <c r="SY17" s="88">
        <v>-90</v>
      </c>
    </row>
    <row r="18" spans="1:519">
      <c r="A18" s="84"/>
      <c r="B18" s="85"/>
      <c r="C18" s="86" t="s">
        <v>335</v>
      </c>
      <c r="D18" s="87">
        <v>-2131178</v>
      </c>
      <c r="E18" s="87">
        <v>-2115470</v>
      </c>
      <c r="F18" s="87">
        <v>-2112107</v>
      </c>
      <c r="G18" s="88">
        <v>-2060479</v>
      </c>
      <c r="H18" s="87">
        <v>-2047187</v>
      </c>
      <c r="I18" s="88">
        <v>-1994082</v>
      </c>
      <c r="J18" s="87">
        <v>-63591</v>
      </c>
      <c r="K18" s="87">
        <v>-75024</v>
      </c>
      <c r="L18" s="87">
        <v>-84734</v>
      </c>
      <c r="M18" s="88">
        <v>-57339</v>
      </c>
      <c r="N18" s="87">
        <v>-57148</v>
      </c>
      <c r="O18" s="88">
        <v>-58966</v>
      </c>
      <c r="P18" s="87">
        <v>-103740</v>
      </c>
      <c r="Q18" s="87">
        <v>-92947</v>
      </c>
      <c r="R18" s="87">
        <v>-98976</v>
      </c>
      <c r="S18" s="88">
        <v>-102664</v>
      </c>
      <c r="T18" s="87">
        <v>-86277</v>
      </c>
      <c r="U18" s="88">
        <v>-86194</v>
      </c>
      <c r="V18" s="87">
        <v>-25239</v>
      </c>
      <c r="W18" s="87">
        <v>-27227</v>
      </c>
      <c r="X18" s="87">
        <v>-24889</v>
      </c>
      <c r="Y18" s="88">
        <v>-23331</v>
      </c>
      <c r="Z18" s="87">
        <v>-33353</v>
      </c>
      <c r="AA18" s="88">
        <v>-30656</v>
      </c>
      <c r="AB18" s="87">
        <v>-56092</v>
      </c>
      <c r="AC18" s="87">
        <v>-61992</v>
      </c>
      <c r="AD18" s="87">
        <v>-69265</v>
      </c>
      <c r="AE18" s="88">
        <v>-86702</v>
      </c>
      <c r="AF18" s="87">
        <v>-60509</v>
      </c>
      <c r="AG18" s="88">
        <v>-71297</v>
      </c>
      <c r="AH18" s="87">
        <v>-463738</v>
      </c>
      <c r="AI18" s="87">
        <v>-432481</v>
      </c>
      <c r="AJ18" s="87">
        <v>-402423</v>
      </c>
      <c r="AK18" s="88">
        <v>-338848</v>
      </c>
      <c r="AL18" s="87">
        <v>-354301</v>
      </c>
      <c r="AM18" s="88">
        <v>-311559</v>
      </c>
      <c r="AN18" s="87">
        <v>-57052</v>
      </c>
      <c r="AO18" s="87">
        <v>-51745</v>
      </c>
      <c r="AP18" s="87">
        <v>-63343</v>
      </c>
      <c r="AQ18" s="88">
        <v>-76656</v>
      </c>
      <c r="AR18" s="87">
        <v>-82358</v>
      </c>
      <c r="AS18" s="88">
        <v>-79629</v>
      </c>
      <c r="AT18" s="87">
        <v>-381884</v>
      </c>
      <c r="AU18" s="87">
        <v>-439882</v>
      </c>
      <c r="AV18" s="87">
        <v>-490409</v>
      </c>
      <c r="AW18" s="88">
        <v>-536843</v>
      </c>
      <c r="AX18" s="87">
        <v>-498474</v>
      </c>
      <c r="AY18" s="88">
        <v>-500876</v>
      </c>
      <c r="AZ18" s="87">
        <v>-192511</v>
      </c>
      <c r="BA18" s="87">
        <v>-258657</v>
      </c>
      <c r="BB18" s="87">
        <v>-207375</v>
      </c>
      <c r="BC18" s="88">
        <v>-183362</v>
      </c>
      <c r="BD18" s="87">
        <v>-135301</v>
      </c>
      <c r="BE18" s="88">
        <v>-156546</v>
      </c>
      <c r="BF18" s="87">
        <v>-3199430</v>
      </c>
      <c r="BG18" s="87">
        <v>-4161182</v>
      </c>
      <c r="BH18" s="87">
        <v>-4202899</v>
      </c>
      <c r="BI18" s="88">
        <v>-3891239</v>
      </c>
      <c r="BJ18" s="87">
        <v>-3147283</v>
      </c>
      <c r="BK18" s="88">
        <v>-2927447</v>
      </c>
      <c r="BL18" s="87">
        <v>-24157</v>
      </c>
      <c r="BM18" s="87">
        <v>-22723</v>
      </c>
      <c r="BN18" s="87">
        <v>-33913</v>
      </c>
      <c r="BO18" s="88">
        <v>-26958</v>
      </c>
      <c r="BP18" s="87">
        <v>-28304</v>
      </c>
      <c r="BQ18" s="88">
        <v>-25599</v>
      </c>
      <c r="BR18" s="87">
        <v>-511825</v>
      </c>
      <c r="BS18" s="87">
        <v>-469968</v>
      </c>
      <c r="BT18" s="87">
        <v>-439215</v>
      </c>
      <c r="BU18" s="88">
        <v>-447435</v>
      </c>
      <c r="BV18" s="87">
        <v>-473567</v>
      </c>
      <c r="BW18" s="88">
        <v>-430450</v>
      </c>
      <c r="BX18" s="87">
        <v>-482759</v>
      </c>
      <c r="BY18" s="87">
        <v>-514805</v>
      </c>
      <c r="BZ18" s="87">
        <v>-529488</v>
      </c>
      <c r="CA18" s="88">
        <v>-483217</v>
      </c>
      <c r="CB18" s="87">
        <v>-445906</v>
      </c>
      <c r="CC18" s="88">
        <v>-513009</v>
      </c>
      <c r="CD18" s="87">
        <v>-58430</v>
      </c>
      <c r="CE18" s="87">
        <v>-81861</v>
      </c>
      <c r="CF18" s="87">
        <v>-70924</v>
      </c>
      <c r="CG18" s="88">
        <v>-73893</v>
      </c>
      <c r="CH18" s="87">
        <v>-81544</v>
      </c>
      <c r="CI18" s="88">
        <v>-44840</v>
      </c>
      <c r="CJ18" s="87">
        <v>-142236</v>
      </c>
      <c r="CK18" s="87">
        <v>-161464</v>
      </c>
      <c r="CL18" s="87">
        <v>-214891</v>
      </c>
      <c r="CM18" s="88">
        <v>-184744</v>
      </c>
      <c r="CN18" s="87">
        <v>-202443</v>
      </c>
      <c r="CO18" s="88">
        <v>-156180</v>
      </c>
      <c r="CP18" s="87">
        <v>-964466</v>
      </c>
      <c r="CQ18" s="87">
        <v>-939652</v>
      </c>
      <c r="CR18" s="87">
        <v>-842314</v>
      </c>
      <c r="CS18" s="88">
        <v>-820881</v>
      </c>
      <c r="CT18" s="87">
        <v>-682938</v>
      </c>
      <c r="CU18" s="88">
        <v>-527684</v>
      </c>
      <c r="CV18" s="87">
        <v>-24178</v>
      </c>
      <c r="CW18" s="87">
        <v>-31986</v>
      </c>
      <c r="CX18" s="87">
        <v>-36380</v>
      </c>
      <c r="CY18" s="88">
        <v>-32348</v>
      </c>
      <c r="CZ18" s="87">
        <v>-7793</v>
      </c>
      <c r="DA18" s="88">
        <v>-16371</v>
      </c>
      <c r="DB18" s="87">
        <v>-167272</v>
      </c>
      <c r="DC18" s="87">
        <v>-244735</v>
      </c>
      <c r="DD18" s="87">
        <v>-192046</v>
      </c>
      <c r="DE18" s="88">
        <v>-133007</v>
      </c>
      <c r="DF18" s="87">
        <v>-138677</v>
      </c>
      <c r="DG18" s="88">
        <v>-130031</v>
      </c>
      <c r="DH18" s="87">
        <v>-669844</v>
      </c>
      <c r="DI18" s="87">
        <v>-757581</v>
      </c>
      <c r="DJ18" s="87">
        <v>-860698</v>
      </c>
      <c r="DK18" s="87">
        <v>-772758</v>
      </c>
      <c r="DL18" s="87">
        <v>-971534</v>
      </c>
      <c r="DM18" s="88">
        <v>-702165</v>
      </c>
      <c r="DN18" s="87">
        <v>-295585</v>
      </c>
      <c r="DO18" s="87">
        <v>-316022</v>
      </c>
      <c r="DP18" s="87">
        <v>-333402</v>
      </c>
      <c r="DQ18" s="88">
        <v>-311280</v>
      </c>
      <c r="DR18" s="87">
        <v>-319666</v>
      </c>
      <c r="DS18" s="88">
        <v>-365022</v>
      </c>
      <c r="DT18" s="87">
        <v>-1058232</v>
      </c>
      <c r="DU18" s="87">
        <v>-1197657</v>
      </c>
      <c r="DV18" s="87">
        <v>-1240984</v>
      </c>
      <c r="DW18" s="88">
        <v>-1147172</v>
      </c>
      <c r="DX18" s="87">
        <v>-1003562</v>
      </c>
      <c r="DY18" s="88">
        <v>-1094280</v>
      </c>
      <c r="DZ18" s="87">
        <v>-7003742</v>
      </c>
      <c r="EA18" s="87">
        <v>-7328613</v>
      </c>
      <c r="EB18" s="87">
        <v>-7363290</v>
      </c>
      <c r="EC18" s="88">
        <v>-6948095</v>
      </c>
      <c r="ED18" s="87">
        <v>-6115776</v>
      </c>
      <c r="EE18" s="88">
        <v>-5866558</v>
      </c>
      <c r="EF18" s="87">
        <v>-967664</v>
      </c>
      <c r="EG18" s="87">
        <v>-993321</v>
      </c>
      <c r="EH18" s="87">
        <v>-1026302</v>
      </c>
      <c r="EI18" s="88">
        <v>-993011</v>
      </c>
      <c r="EJ18" s="87">
        <v>-803871</v>
      </c>
      <c r="EK18" s="88">
        <v>-735988</v>
      </c>
      <c r="EL18" s="87">
        <v>-30890</v>
      </c>
      <c r="EM18" s="87">
        <v>-36838</v>
      </c>
      <c r="EN18" s="87">
        <v>-27030</v>
      </c>
      <c r="EO18" s="88">
        <v>-22666</v>
      </c>
      <c r="EP18" s="87">
        <v>-17251</v>
      </c>
      <c r="EQ18" s="88">
        <v>-22514</v>
      </c>
      <c r="ER18" s="87">
        <v>-243379</v>
      </c>
      <c r="ES18" s="87">
        <v>-254040</v>
      </c>
      <c r="ET18" s="87">
        <v>-253086</v>
      </c>
      <c r="EU18" s="88">
        <v>-229370</v>
      </c>
      <c r="EV18" s="87">
        <v>-173178</v>
      </c>
      <c r="EW18" s="88">
        <v>-173867</v>
      </c>
      <c r="EX18" s="87">
        <v>-256872</v>
      </c>
      <c r="EY18" s="87">
        <v>-274885</v>
      </c>
      <c r="EZ18" s="87">
        <v>-211580</v>
      </c>
      <c r="FA18" s="88">
        <v>-288068</v>
      </c>
      <c r="FB18" s="87">
        <v>-270711</v>
      </c>
      <c r="FC18" s="88">
        <v>-285152</v>
      </c>
      <c r="FD18" s="87">
        <v>-124438</v>
      </c>
      <c r="FE18" s="87">
        <v>-161084</v>
      </c>
      <c r="FF18" s="87">
        <v>-284366</v>
      </c>
      <c r="FG18" s="88">
        <v>-128519</v>
      </c>
      <c r="FH18" s="87">
        <v>-120776</v>
      </c>
      <c r="FI18" s="88">
        <v>-74615</v>
      </c>
      <c r="FJ18" s="87">
        <v>-1127083</v>
      </c>
      <c r="FK18" s="87">
        <v>-1125580</v>
      </c>
      <c r="FL18" s="87">
        <v>-1325937</v>
      </c>
      <c r="FM18" s="88">
        <v>-885531</v>
      </c>
      <c r="FN18" s="87">
        <v>-902221</v>
      </c>
      <c r="FO18" s="88">
        <v>-979884</v>
      </c>
      <c r="FP18" s="87">
        <v>-157905</v>
      </c>
      <c r="FQ18" s="87">
        <v>-185070</v>
      </c>
      <c r="FR18" s="87">
        <v>-192769</v>
      </c>
      <c r="FS18" s="88">
        <v>-189906</v>
      </c>
      <c r="FT18" s="87">
        <v>-151445</v>
      </c>
      <c r="FU18" s="88">
        <v>-131635</v>
      </c>
      <c r="FV18" s="87">
        <v>-207316</v>
      </c>
      <c r="FW18" s="87">
        <v>-224354</v>
      </c>
      <c r="FX18" s="87">
        <v>-197300</v>
      </c>
      <c r="FY18" s="88">
        <v>-229806</v>
      </c>
      <c r="FZ18" s="87">
        <v>-203009</v>
      </c>
      <c r="GA18" s="88">
        <v>-157468</v>
      </c>
      <c r="GB18" s="87">
        <v>-190276</v>
      </c>
      <c r="GC18" s="87">
        <v>-201563</v>
      </c>
      <c r="GD18" s="87">
        <v>-182935</v>
      </c>
      <c r="GE18" s="96">
        <v>-208842</v>
      </c>
      <c r="GF18" s="87">
        <v>-202664</v>
      </c>
      <c r="GG18" s="96">
        <v>-192619</v>
      </c>
      <c r="GH18" s="87">
        <v>-520913</v>
      </c>
      <c r="GI18" s="87">
        <v>-594328</v>
      </c>
      <c r="GJ18" s="87">
        <v>-461551</v>
      </c>
      <c r="GK18" s="96">
        <v>-415772</v>
      </c>
      <c r="GL18" s="87">
        <v>-379603</v>
      </c>
      <c r="GM18" s="96">
        <v>-438746</v>
      </c>
      <c r="GN18" s="87">
        <v>-393039</v>
      </c>
      <c r="GO18" s="87">
        <v>-448896</v>
      </c>
      <c r="GP18" s="87">
        <v>-370148</v>
      </c>
      <c r="GQ18" s="96">
        <v>-402959</v>
      </c>
      <c r="GR18" s="87">
        <v>-379951</v>
      </c>
      <c r="GS18" s="96">
        <v>-388781</v>
      </c>
      <c r="GT18" s="87">
        <v>-900538</v>
      </c>
      <c r="GU18" s="87">
        <v>-846561</v>
      </c>
      <c r="GV18" s="87">
        <v>-824407</v>
      </c>
      <c r="GW18" s="96">
        <v>-805647</v>
      </c>
      <c r="GX18" s="87">
        <v>-833210</v>
      </c>
      <c r="GY18" s="96">
        <v>-748371</v>
      </c>
      <c r="GZ18" s="87">
        <v>-219553</v>
      </c>
      <c r="HA18" s="87">
        <v>-255440</v>
      </c>
      <c r="HB18" s="87">
        <v>-313640</v>
      </c>
      <c r="HC18" s="96">
        <v>-251475</v>
      </c>
      <c r="HD18" s="87">
        <v>-250414</v>
      </c>
      <c r="HE18" s="96">
        <v>-254310</v>
      </c>
      <c r="HF18" s="87">
        <v>-6882</v>
      </c>
      <c r="HG18" s="87">
        <v>-14253</v>
      </c>
      <c r="HH18" s="87">
        <v>-25315</v>
      </c>
      <c r="HI18" s="96">
        <v>-21384</v>
      </c>
      <c r="HJ18" s="87">
        <v>-26583</v>
      </c>
      <c r="HK18" s="96">
        <v>-20423</v>
      </c>
      <c r="HL18" s="87">
        <v>-637350</v>
      </c>
      <c r="HM18" s="87">
        <v>-642133</v>
      </c>
      <c r="HN18" s="87">
        <v>-619479</v>
      </c>
      <c r="HO18" s="96">
        <v>-577006</v>
      </c>
      <c r="HP18" s="87">
        <v>-285740</v>
      </c>
      <c r="HQ18" s="96">
        <v>-548591</v>
      </c>
      <c r="HR18" s="87">
        <v>-987487</v>
      </c>
      <c r="HS18" s="87">
        <v>-1087857</v>
      </c>
      <c r="HT18" s="87">
        <v>-968254</v>
      </c>
      <c r="HU18" s="96">
        <v>-945118</v>
      </c>
      <c r="HV18" s="87">
        <v>-885701</v>
      </c>
      <c r="HW18" s="96">
        <v>-848672</v>
      </c>
      <c r="HX18" s="87">
        <v>-74151</v>
      </c>
      <c r="HY18" s="87">
        <v>-118100</v>
      </c>
      <c r="HZ18" s="87">
        <v>-377272</v>
      </c>
      <c r="IA18" s="96">
        <v>-350506</v>
      </c>
      <c r="IB18" s="87">
        <v>-399354</v>
      </c>
      <c r="IC18" s="96">
        <v>-444245</v>
      </c>
      <c r="ID18" s="87">
        <v>-507996</v>
      </c>
      <c r="IE18" s="87">
        <v>-492728</v>
      </c>
      <c r="IF18" s="87">
        <v>-470735</v>
      </c>
      <c r="IG18" s="96">
        <v>-409259</v>
      </c>
      <c r="IH18" s="87">
        <v>-446980</v>
      </c>
      <c r="II18" s="96">
        <v>-442857</v>
      </c>
      <c r="IJ18" s="87">
        <v>-676229</v>
      </c>
      <c r="IK18" s="87">
        <v>-668241</v>
      </c>
      <c r="IL18" s="87">
        <v>-734048</v>
      </c>
      <c r="IM18" s="96">
        <v>-700590</v>
      </c>
      <c r="IN18" s="87">
        <v>-737439</v>
      </c>
      <c r="IO18" s="96">
        <v>-698208</v>
      </c>
      <c r="IP18" s="87">
        <v>-596101</v>
      </c>
      <c r="IQ18" s="87">
        <v>-631038</v>
      </c>
      <c r="IR18" s="87">
        <v>-649676</v>
      </c>
      <c r="IS18" s="96">
        <v>-634469</v>
      </c>
      <c r="IT18" s="87">
        <v>-639587</v>
      </c>
      <c r="IU18" s="96">
        <v>-674969</v>
      </c>
      <c r="IV18" s="87">
        <v>-256904</v>
      </c>
      <c r="IW18" s="87">
        <v>-270714</v>
      </c>
      <c r="IX18" s="87">
        <v>-307391</v>
      </c>
      <c r="IY18" s="96">
        <v>-325017</v>
      </c>
      <c r="IZ18" s="87">
        <v>-310770</v>
      </c>
      <c r="JA18" s="96">
        <v>-303441</v>
      </c>
      <c r="JB18" s="87">
        <v>-377723</v>
      </c>
      <c r="JC18" s="87">
        <v>-393779</v>
      </c>
      <c r="JD18" s="87">
        <v>-408990</v>
      </c>
      <c r="JE18" s="96">
        <v>-369253</v>
      </c>
      <c r="JF18" s="87">
        <v>-364668</v>
      </c>
      <c r="JG18" s="96">
        <v>-415150</v>
      </c>
      <c r="JH18" s="96">
        <v>-2339918</v>
      </c>
      <c r="JI18" s="96">
        <v>-2504437</v>
      </c>
      <c r="JJ18" s="96">
        <v>-2599981</v>
      </c>
      <c r="JK18" s="96">
        <v>-2213185</v>
      </c>
      <c r="JL18" s="96">
        <v>-1902604</v>
      </c>
      <c r="JM18" s="96">
        <v>-1793638</v>
      </c>
      <c r="JN18" s="96">
        <v>-42042</v>
      </c>
      <c r="JO18" s="96">
        <v>-20777</v>
      </c>
      <c r="JP18" s="96">
        <v>-23974</v>
      </c>
      <c r="JQ18" s="96">
        <v>-18815</v>
      </c>
      <c r="JR18" s="96">
        <v>-21070</v>
      </c>
      <c r="JS18" s="96">
        <v>-18206</v>
      </c>
      <c r="JT18" s="96">
        <v>-289709</v>
      </c>
      <c r="JU18" s="96">
        <v>-280047</v>
      </c>
      <c r="JV18" s="96">
        <v>-392283</v>
      </c>
      <c r="JW18" s="96">
        <v>-421092</v>
      </c>
      <c r="JX18" s="96">
        <v>-344981</v>
      </c>
      <c r="JY18" s="96">
        <v>-346715</v>
      </c>
      <c r="JZ18" s="96">
        <v>-160617</v>
      </c>
      <c r="KA18" s="96">
        <v>-162088</v>
      </c>
      <c r="KB18" s="96">
        <v>-219624</v>
      </c>
      <c r="KC18" s="96">
        <v>-187782</v>
      </c>
      <c r="KD18" s="96">
        <v>-135220</v>
      </c>
      <c r="KE18" s="96">
        <v>-133304</v>
      </c>
      <c r="KF18" s="96">
        <v>-498393</v>
      </c>
      <c r="KG18" s="96">
        <v>-580359</v>
      </c>
      <c r="KH18" s="96">
        <v>-647770</v>
      </c>
      <c r="KI18" s="96">
        <v>-593402</v>
      </c>
      <c r="KJ18" s="96">
        <v>-611828</v>
      </c>
      <c r="KK18" s="96">
        <v>-591686</v>
      </c>
      <c r="KL18" s="96">
        <v>-37122</v>
      </c>
      <c r="KM18" s="96">
        <v>-37554</v>
      </c>
      <c r="KN18" s="96">
        <v>-33388</v>
      </c>
      <c r="KO18" s="96">
        <v>-33487</v>
      </c>
      <c r="KP18" s="96">
        <v>-35021</v>
      </c>
      <c r="KQ18" s="96">
        <v>-41648</v>
      </c>
      <c r="KR18" s="88">
        <v>-394460</v>
      </c>
      <c r="KS18" s="88">
        <v>-395841</v>
      </c>
      <c r="KT18" s="88">
        <v>-442512</v>
      </c>
      <c r="KU18" s="88">
        <v>-407748</v>
      </c>
      <c r="KV18" s="88">
        <v>-344327</v>
      </c>
      <c r="KW18" s="88">
        <v>-285341</v>
      </c>
      <c r="KX18" s="88">
        <v>-4264841</v>
      </c>
      <c r="KY18" s="88">
        <v>-4250140</v>
      </c>
      <c r="KZ18" s="88">
        <v>-4168252</v>
      </c>
      <c r="LA18" s="88">
        <v>-3600082</v>
      </c>
      <c r="LB18" s="88">
        <v>-3757967</v>
      </c>
      <c r="LC18" s="88">
        <v>-3668981</v>
      </c>
      <c r="LD18" s="88">
        <v>-114321</v>
      </c>
      <c r="LE18" s="88">
        <v>-123703</v>
      </c>
      <c r="LF18" s="88">
        <v>-132753</v>
      </c>
      <c r="LG18" s="88">
        <v>-142947</v>
      </c>
      <c r="LH18" s="88">
        <v>-121761</v>
      </c>
      <c r="LI18" s="88">
        <v>-94450</v>
      </c>
      <c r="LJ18" s="88">
        <v>-167097</v>
      </c>
      <c r="LK18" s="88">
        <v>-205505</v>
      </c>
      <c r="LL18" s="88">
        <v>-204604</v>
      </c>
      <c r="LM18" s="88">
        <v>-155877</v>
      </c>
      <c r="LN18" s="88">
        <v>-132905</v>
      </c>
      <c r="LO18" s="88">
        <v>-125026</v>
      </c>
      <c r="LP18" s="88">
        <v>-4268323</v>
      </c>
      <c r="LQ18" s="88">
        <v>-4739255</v>
      </c>
      <c r="LR18" s="88">
        <v>-4517260</v>
      </c>
      <c r="LS18" s="88">
        <v>-4131837</v>
      </c>
      <c r="LT18" s="88">
        <v>-3924417</v>
      </c>
      <c r="LU18" s="88">
        <v>-3688741</v>
      </c>
      <c r="LV18" s="88">
        <v>-149923</v>
      </c>
      <c r="LW18" s="88">
        <v>-177916</v>
      </c>
      <c r="LX18" s="88">
        <v>-128225</v>
      </c>
      <c r="LY18" s="88">
        <v>-130160</v>
      </c>
      <c r="LZ18" s="88">
        <v>-153966</v>
      </c>
      <c r="MA18" s="88">
        <v>-135267</v>
      </c>
      <c r="MB18" s="88">
        <v>-30177</v>
      </c>
      <c r="MC18" s="88">
        <v>-33042</v>
      </c>
      <c r="MD18" s="88">
        <v>-24868</v>
      </c>
      <c r="ME18" s="88">
        <v>-24115</v>
      </c>
      <c r="MF18" s="88">
        <v>-40931</v>
      </c>
      <c r="MG18" s="88">
        <v>-44483</v>
      </c>
      <c r="MH18" s="88">
        <v>-1728766</v>
      </c>
      <c r="MI18" s="88">
        <v>-1583114</v>
      </c>
      <c r="MJ18" s="88">
        <v>-1597555</v>
      </c>
      <c r="MK18" s="88">
        <v>-1518013</v>
      </c>
      <c r="ML18" s="88">
        <v>-1460659</v>
      </c>
      <c r="MM18" s="88">
        <v>-1352084</v>
      </c>
      <c r="MN18" s="88">
        <v>-22604</v>
      </c>
      <c r="MO18" s="88">
        <v>-23422</v>
      </c>
      <c r="MP18" s="88">
        <v>-20340</v>
      </c>
      <c r="MQ18" s="88">
        <v>-24908</v>
      </c>
      <c r="MR18" s="88">
        <v>-22701</v>
      </c>
      <c r="MS18" s="88">
        <v>-15651</v>
      </c>
      <c r="MT18" s="88">
        <v>-105519</v>
      </c>
      <c r="MU18" s="88">
        <v>-98476</v>
      </c>
      <c r="MV18" s="88">
        <v>-83048</v>
      </c>
      <c r="MW18" s="88">
        <v>-80243</v>
      </c>
      <c r="MX18" s="88">
        <v>-70350</v>
      </c>
      <c r="MY18" s="88">
        <v>-69722</v>
      </c>
      <c r="MZ18" s="87">
        <v>-68444</v>
      </c>
      <c r="NA18" s="87">
        <v>-79975</v>
      </c>
      <c r="NB18" s="87">
        <v>-73151</v>
      </c>
      <c r="NC18" s="88">
        <v>-93849</v>
      </c>
      <c r="ND18" s="87">
        <v>-83049</v>
      </c>
      <c r="NE18" s="88">
        <v>-94878</v>
      </c>
      <c r="NF18" s="87">
        <v>-456237</v>
      </c>
      <c r="NG18" s="87">
        <v>-475553</v>
      </c>
      <c r="NH18" s="87">
        <v>-529683</v>
      </c>
      <c r="NI18" s="88">
        <v>-471015</v>
      </c>
      <c r="NJ18" s="87">
        <v>-452071</v>
      </c>
      <c r="NK18" s="88">
        <v>-399300</v>
      </c>
      <c r="NL18" s="87">
        <v>-359017</v>
      </c>
      <c r="NM18" s="87">
        <v>-355977</v>
      </c>
      <c r="NN18" s="87">
        <v>-333333</v>
      </c>
      <c r="NO18" s="88">
        <v>-328305</v>
      </c>
      <c r="NP18" s="87">
        <v>-358309</v>
      </c>
      <c r="NQ18" s="88">
        <v>-340634</v>
      </c>
      <c r="NR18" s="87">
        <v>-1404453</v>
      </c>
      <c r="NS18" s="87">
        <v>-1371690</v>
      </c>
      <c r="NT18" s="87">
        <v>-1406832</v>
      </c>
      <c r="NU18" s="88">
        <v>-1305293</v>
      </c>
      <c r="NV18" s="87">
        <v>-1343300</v>
      </c>
      <c r="NW18" s="88">
        <v>-1291505</v>
      </c>
      <c r="NX18" s="87">
        <v>-1388852</v>
      </c>
      <c r="NY18" s="87">
        <v>-1395934</v>
      </c>
      <c r="NZ18" s="87">
        <v>-1385325</v>
      </c>
      <c r="OA18" s="88">
        <v>-1381322</v>
      </c>
      <c r="OB18" s="87">
        <v>-1282806</v>
      </c>
      <c r="OC18" s="88">
        <v>-1109004</v>
      </c>
      <c r="OD18" s="87">
        <v>-688061</v>
      </c>
      <c r="OE18" s="87">
        <v>-873574</v>
      </c>
      <c r="OF18" s="87">
        <v>-820469</v>
      </c>
      <c r="OG18" s="88">
        <v>-798623</v>
      </c>
      <c r="OH18" s="87">
        <v>-813878</v>
      </c>
      <c r="OI18" s="88">
        <v>-796025</v>
      </c>
      <c r="OJ18" s="87">
        <v>-958982</v>
      </c>
      <c r="OK18" s="87">
        <v>-810694</v>
      </c>
      <c r="OL18" s="87">
        <v>-912566</v>
      </c>
      <c r="OM18" s="88">
        <v>-942722</v>
      </c>
      <c r="ON18" s="87">
        <v>-864745</v>
      </c>
      <c r="OO18" s="88">
        <v>-824742</v>
      </c>
      <c r="OP18" s="87">
        <v>-12823</v>
      </c>
      <c r="OQ18" s="87">
        <v>-14162</v>
      </c>
      <c r="OR18" s="87">
        <v>-16314</v>
      </c>
      <c r="OS18" s="88">
        <v>-19942</v>
      </c>
      <c r="OT18" s="87">
        <v>-9852</v>
      </c>
      <c r="OU18" s="88">
        <v>-22004</v>
      </c>
      <c r="OV18" s="87">
        <v>-368778</v>
      </c>
      <c r="OW18" s="87">
        <v>-527288</v>
      </c>
      <c r="OX18" s="87">
        <v>-558943</v>
      </c>
      <c r="OY18" s="88">
        <v>-553664</v>
      </c>
      <c r="OZ18" s="87">
        <v>-580445</v>
      </c>
      <c r="PA18" s="88">
        <v>-624261</v>
      </c>
      <c r="PB18" s="87">
        <v>-822529</v>
      </c>
      <c r="PC18" s="87">
        <v>-793670</v>
      </c>
      <c r="PD18" s="87">
        <v>-791879</v>
      </c>
      <c r="PE18" s="88">
        <v>-770995</v>
      </c>
      <c r="PF18" s="87">
        <v>-815885</v>
      </c>
      <c r="PG18" s="88">
        <v>-765918</v>
      </c>
      <c r="PH18" s="87">
        <v>-154681</v>
      </c>
      <c r="PI18" s="87">
        <v>-473774</v>
      </c>
      <c r="PJ18" s="87">
        <v>-457797</v>
      </c>
      <c r="PK18" s="88">
        <v>-437316</v>
      </c>
      <c r="PL18" s="87">
        <v>-460353</v>
      </c>
      <c r="PM18" s="88">
        <v>-491681</v>
      </c>
      <c r="PN18" s="87">
        <v>-42605</v>
      </c>
      <c r="PO18" s="87">
        <v>-64212</v>
      </c>
      <c r="PP18" s="87">
        <v>-89838</v>
      </c>
      <c r="PQ18" s="88">
        <v>-48110</v>
      </c>
      <c r="PR18" s="87">
        <v>-50254</v>
      </c>
      <c r="PS18" s="88">
        <v>-43419</v>
      </c>
      <c r="PT18" s="87">
        <v>-2380976</v>
      </c>
      <c r="PU18" s="87">
        <v>-2609043</v>
      </c>
      <c r="PV18" s="87">
        <v>-2590256</v>
      </c>
      <c r="PW18" s="88">
        <v>-2504840</v>
      </c>
      <c r="PX18" s="87">
        <v>-2483194</v>
      </c>
      <c r="PY18" s="88">
        <v>-2391319</v>
      </c>
      <c r="PZ18" s="87">
        <v>-280991</v>
      </c>
      <c r="QA18" s="87">
        <v>-366677</v>
      </c>
      <c r="QB18" s="87">
        <v>-306683</v>
      </c>
      <c r="QC18" s="88">
        <v>-319068</v>
      </c>
      <c r="QD18" s="88">
        <v>-317318</v>
      </c>
      <c r="QE18" s="88">
        <v>-347802</v>
      </c>
      <c r="QF18" s="88">
        <v>-345860</v>
      </c>
      <c r="QG18" s="88">
        <v>-419877</v>
      </c>
      <c r="QH18" s="88">
        <v>-463491</v>
      </c>
      <c r="QI18" s="88">
        <v>-491649</v>
      </c>
      <c r="QJ18" s="88">
        <v>-460503</v>
      </c>
      <c r="QK18" s="88">
        <v>-388286</v>
      </c>
      <c r="QL18" s="88">
        <v>-704068</v>
      </c>
      <c r="QM18" s="88">
        <v>-814233</v>
      </c>
      <c r="QN18" s="88">
        <v>-794290</v>
      </c>
      <c r="QO18" s="88">
        <v>-768170</v>
      </c>
      <c r="QP18" s="88">
        <v>-775558</v>
      </c>
      <c r="QQ18" s="88">
        <v>-759355</v>
      </c>
      <c r="QR18" s="88">
        <v>-1077253</v>
      </c>
      <c r="QS18" s="88">
        <v>-1095556</v>
      </c>
      <c r="QT18" s="88">
        <v>-1052305</v>
      </c>
      <c r="QU18" s="88">
        <v>-890375</v>
      </c>
      <c r="QV18" s="88">
        <v>-844996</v>
      </c>
      <c r="QW18" s="88">
        <v>-902490</v>
      </c>
      <c r="QX18" s="88">
        <v>-530588</v>
      </c>
      <c r="QY18" s="88">
        <v>-588405</v>
      </c>
      <c r="QZ18" s="88">
        <v>-552048</v>
      </c>
      <c r="RA18" s="88">
        <v>-447830</v>
      </c>
      <c r="RB18" s="88">
        <v>-445049</v>
      </c>
      <c r="RC18" s="88">
        <v>-460374</v>
      </c>
      <c r="RD18" s="88">
        <v>-326140</v>
      </c>
      <c r="RE18" s="88">
        <v>-360315</v>
      </c>
      <c r="RF18" s="88">
        <v>-350228</v>
      </c>
      <c r="RG18" s="88">
        <v>-338309</v>
      </c>
      <c r="RH18" s="88">
        <v>-392775</v>
      </c>
      <c r="RI18" s="88">
        <v>-383288</v>
      </c>
      <c r="RJ18" s="88">
        <v>-982992</v>
      </c>
      <c r="RK18" s="88">
        <v>-1065255</v>
      </c>
      <c r="RL18" s="88">
        <v>-1101405</v>
      </c>
      <c r="RM18" s="88">
        <v>-900217</v>
      </c>
      <c r="RN18" s="88">
        <v>-860330</v>
      </c>
      <c r="RO18" s="88">
        <v>-803309</v>
      </c>
      <c r="RP18" s="88">
        <v>-6781</v>
      </c>
      <c r="RQ18" s="88">
        <v>-11664</v>
      </c>
      <c r="RR18" s="88">
        <v>-13435</v>
      </c>
      <c r="RS18" s="88">
        <v>-10879</v>
      </c>
      <c r="RT18" s="88">
        <v>-12874</v>
      </c>
      <c r="RU18" s="88">
        <v>-10493</v>
      </c>
      <c r="RV18" s="88">
        <v>-348409</v>
      </c>
      <c r="RW18" s="88">
        <v>-409988</v>
      </c>
      <c r="RX18" s="88">
        <v>-381084</v>
      </c>
      <c r="RY18" s="88">
        <v>-421466</v>
      </c>
      <c r="RZ18" s="88">
        <v>-420839</v>
      </c>
      <c r="SA18" s="88">
        <v>-387892</v>
      </c>
      <c r="SB18" s="88">
        <v>-30127</v>
      </c>
      <c r="SC18" s="88">
        <v>-33204</v>
      </c>
      <c r="SD18" s="88">
        <v>-27712</v>
      </c>
      <c r="SE18" s="88">
        <v>-23077</v>
      </c>
      <c r="SF18" s="88">
        <v>-15349</v>
      </c>
      <c r="SG18" s="88">
        <v>-18218</v>
      </c>
      <c r="SH18" s="88">
        <v>-1566</v>
      </c>
      <c r="SI18" s="88">
        <v>-4249</v>
      </c>
      <c r="SJ18" s="88">
        <v>-4515</v>
      </c>
      <c r="SK18" s="88">
        <v>-2989</v>
      </c>
      <c r="SL18" s="88">
        <v>-5866</v>
      </c>
      <c r="SM18" s="88">
        <v>-11005</v>
      </c>
      <c r="SN18" s="88">
        <v>-99628</v>
      </c>
      <c r="SO18" s="88">
        <v>-129392</v>
      </c>
      <c r="SP18" s="88">
        <v>-135823</v>
      </c>
      <c r="SQ18" s="88">
        <v>-123172</v>
      </c>
      <c r="SR18" s="88">
        <v>-86061</v>
      </c>
      <c r="SS18" s="88">
        <v>-86111</v>
      </c>
      <c r="ST18" s="88">
        <v>-274950</v>
      </c>
      <c r="SU18" s="88">
        <v>-266317</v>
      </c>
      <c r="SV18" s="88">
        <v>-275968</v>
      </c>
      <c r="SW18" s="88">
        <v>-245592</v>
      </c>
      <c r="SX18" s="88">
        <v>-196513</v>
      </c>
      <c r="SY18" s="88">
        <v>-231947</v>
      </c>
    </row>
    <row r="19" spans="1:519">
      <c r="A19" s="84"/>
      <c r="B19" s="85"/>
      <c r="C19" s="86" t="s">
        <v>337</v>
      </c>
      <c r="D19" s="87">
        <v>-118415</v>
      </c>
      <c r="E19" s="87">
        <v>-201296</v>
      </c>
      <c r="F19" s="87">
        <v>-164639</v>
      </c>
      <c r="G19" s="88">
        <v>-66953</v>
      </c>
      <c r="H19" s="87">
        <v>-1911</v>
      </c>
      <c r="I19" s="88">
        <v>-459</v>
      </c>
      <c r="J19" s="87">
        <v>-2796</v>
      </c>
      <c r="K19" s="87">
        <v>0</v>
      </c>
      <c r="L19" s="87">
        <v>0</v>
      </c>
      <c r="M19" s="88">
        <v>0</v>
      </c>
      <c r="N19" s="87">
        <v>0</v>
      </c>
      <c r="O19" s="88">
        <v>-15</v>
      </c>
      <c r="P19" s="87">
        <v>-1182</v>
      </c>
      <c r="Q19" s="87">
        <v>-5</v>
      </c>
      <c r="R19" s="87">
        <v>-4</v>
      </c>
      <c r="S19" s="88">
        <v>0</v>
      </c>
      <c r="T19" s="87">
        <v>-1</v>
      </c>
      <c r="U19" s="88">
        <v>-13</v>
      </c>
      <c r="V19" s="87">
        <v>-5759</v>
      </c>
      <c r="W19" s="87">
        <v>-6023</v>
      </c>
      <c r="X19" s="87">
        <v>-6227</v>
      </c>
      <c r="Y19" s="88">
        <v>-2068</v>
      </c>
      <c r="Z19" s="87">
        <v>-212</v>
      </c>
      <c r="AA19" s="88">
        <v>-34</v>
      </c>
      <c r="AB19" s="87">
        <v>-4623</v>
      </c>
      <c r="AC19" s="87">
        <v>-4839</v>
      </c>
      <c r="AD19" s="87">
        <v>-1368</v>
      </c>
      <c r="AE19" s="88">
        <v>0</v>
      </c>
      <c r="AF19" s="87">
        <v>0</v>
      </c>
      <c r="AG19" s="88">
        <v>-24</v>
      </c>
      <c r="AH19" s="87">
        <v>-1265</v>
      </c>
      <c r="AI19" s="87">
        <v>-4615</v>
      </c>
      <c r="AJ19" s="87">
        <v>-747</v>
      </c>
      <c r="AK19" s="88">
        <v>-151</v>
      </c>
      <c r="AL19" s="87">
        <v>-48</v>
      </c>
      <c r="AM19" s="88">
        <v>-131</v>
      </c>
      <c r="AN19" s="87">
        <v>-1478</v>
      </c>
      <c r="AO19" s="87">
        <v>-2236</v>
      </c>
      <c r="AP19" s="87">
        <v>-2311</v>
      </c>
      <c r="AQ19" s="88">
        <v>-475</v>
      </c>
      <c r="AR19" s="87">
        <v>-355</v>
      </c>
      <c r="AS19" s="88">
        <v>-9</v>
      </c>
      <c r="AT19" s="87">
        <v>-11501</v>
      </c>
      <c r="AU19" s="87">
        <v>-31949</v>
      </c>
      <c r="AV19" s="87">
        <v>-26861</v>
      </c>
      <c r="AW19" s="88">
        <v>-6189</v>
      </c>
      <c r="AX19" s="87">
        <v>-376</v>
      </c>
      <c r="AY19" s="88">
        <v>-379</v>
      </c>
      <c r="AZ19" s="87">
        <v>-6160</v>
      </c>
      <c r="BA19" s="87">
        <v>-13396</v>
      </c>
      <c r="BB19" s="87">
        <v>-11263</v>
      </c>
      <c r="BC19" s="88">
        <v>-3821</v>
      </c>
      <c r="BD19" s="87">
        <v>-482</v>
      </c>
      <c r="BE19" s="88">
        <v>-486</v>
      </c>
      <c r="BF19" s="87">
        <v>-58191</v>
      </c>
      <c r="BG19" s="87">
        <v>-79411</v>
      </c>
      <c r="BH19" s="87">
        <v>-72079</v>
      </c>
      <c r="BI19" s="88">
        <v>-26814</v>
      </c>
      <c r="BJ19" s="87">
        <v>-5507</v>
      </c>
      <c r="BK19" s="88">
        <v>-4802</v>
      </c>
      <c r="BL19" s="87">
        <v>-1232</v>
      </c>
      <c r="BM19" s="87">
        <v>-2214</v>
      </c>
      <c r="BN19" s="87">
        <v>0</v>
      </c>
      <c r="BO19" s="88">
        <v>0</v>
      </c>
      <c r="BP19" s="87">
        <v>-1</v>
      </c>
      <c r="BQ19" s="88">
        <v>-115</v>
      </c>
      <c r="BR19" s="87">
        <v>-9513</v>
      </c>
      <c r="BS19" s="87">
        <v>-1</v>
      </c>
      <c r="BT19" s="87">
        <v>-14</v>
      </c>
      <c r="BU19" s="88">
        <v>0</v>
      </c>
      <c r="BV19" s="87">
        <v>-5</v>
      </c>
      <c r="BW19" s="88">
        <v>-33</v>
      </c>
      <c r="BX19" s="87">
        <v>-21191</v>
      </c>
      <c r="BY19" s="87">
        <v>-32844</v>
      </c>
      <c r="BZ19" s="87">
        <v>-38549</v>
      </c>
      <c r="CA19" s="88">
        <v>-15605</v>
      </c>
      <c r="CB19" s="87">
        <v>-1838</v>
      </c>
      <c r="CC19" s="88">
        <v>-313</v>
      </c>
      <c r="CD19" s="87">
        <v>-2473</v>
      </c>
      <c r="CE19" s="87">
        <v>-5365</v>
      </c>
      <c r="CF19" s="87">
        <v>-3064</v>
      </c>
      <c r="CG19" s="88">
        <v>-469</v>
      </c>
      <c r="CH19" s="87">
        <v>0</v>
      </c>
      <c r="CI19" s="88">
        <v>-11</v>
      </c>
      <c r="CJ19" s="87">
        <v>-2344</v>
      </c>
      <c r="CK19" s="87">
        <v>-7475</v>
      </c>
      <c r="CL19" s="87">
        <v>-3521</v>
      </c>
      <c r="CM19" s="88">
        <v>-259</v>
      </c>
      <c r="CN19" s="87">
        <v>-42</v>
      </c>
      <c r="CO19" s="88">
        <v>-46</v>
      </c>
      <c r="CP19" s="87">
        <v>-70831</v>
      </c>
      <c r="CQ19" s="87">
        <v>-85590</v>
      </c>
      <c r="CR19" s="87">
        <v>-50376</v>
      </c>
      <c r="CS19" s="88">
        <v>-22509</v>
      </c>
      <c r="CT19" s="87">
        <v>-2712</v>
      </c>
      <c r="CU19" s="88">
        <v>-1302</v>
      </c>
      <c r="CV19" s="87">
        <v>0</v>
      </c>
      <c r="CW19" s="87">
        <v>0</v>
      </c>
      <c r="CX19" s="87">
        <v>0</v>
      </c>
      <c r="CY19" s="88">
        <v>0</v>
      </c>
      <c r="CZ19" s="87">
        <v>0</v>
      </c>
      <c r="DA19" s="88">
        <v>-8</v>
      </c>
      <c r="DB19" s="87">
        <v>-4812</v>
      </c>
      <c r="DC19" s="87">
        <v>-6213</v>
      </c>
      <c r="DD19" s="87">
        <v>-7558</v>
      </c>
      <c r="DE19" s="88">
        <v>-3682</v>
      </c>
      <c r="DF19" s="87">
        <v>-137</v>
      </c>
      <c r="DG19" s="88">
        <v>-31</v>
      </c>
      <c r="DH19" s="87">
        <v>-36962</v>
      </c>
      <c r="DI19" s="87">
        <v>-53773</v>
      </c>
      <c r="DJ19" s="87">
        <v>-46363</v>
      </c>
      <c r="DK19" s="87">
        <v>-5685</v>
      </c>
      <c r="DL19" s="87">
        <v>-1289</v>
      </c>
      <c r="DM19" s="88">
        <v>-375</v>
      </c>
      <c r="DN19" s="87">
        <v>-8980</v>
      </c>
      <c r="DO19" s="87">
        <v>-10950</v>
      </c>
      <c r="DP19" s="87">
        <v>-4952</v>
      </c>
      <c r="DQ19" s="88">
        <v>-1770</v>
      </c>
      <c r="DR19" s="87">
        <v>-2</v>
      </c>
      <c r="DS19" s="88">
        <v>-21</v>
      </c>
      <c r="DT19" s="87">
        <v>-50663</v>
      </c>
      <c r="DU19" s="87">
        <v>-56014</v>
      </c>
      <c r="DV19" s="87">
        <v>-59900</v>
      </c>
      <c r="DW19" s="88">
        <v>-12623</v>
      </c>
      <c r="DX19" s="87">
        <v>-2508</v>
      </c>
      <c r="DY19" s="88">
        <v>-3616</v>
      </c>
      <c r="DZ19" s="87">
        <v>-586648</v>
      </c>
      <c r="EA19" s="87">
        <v>-697470</v>
      </c>
      <c r="EB19" s="87">
        <v>-530587</v>
      </c>
      <c r="EC19" s="88">
        <v>-282614</v>
      </c>
      <c r="ED19" s="87">
        <v>-90513</v>
      </c>
      <c r="EE19" s="88">
        <v>-47937</v>
      </c>
      <c r="EF19" s="87">
        <v>-28305</v>
      </c>
      <c r="EG19" s="87">
        <v>-48865</v>
      </c>
      <c r="EH19" s="87">
        <v>-22705</v>
      </c>
      <c r="EI19" s="88">
        <v>0</v>
      </c>
      <c r="EJ19" s="87">
        <v>-31</v>
      </c>
      <c r="EK19" s="88">
        <v>-68</v>
      </c>
      <c r="EL19" s="87">
        <v>-4180</v>
      </c>
      <c r="EM19" s="87">
        <v>-9483</v>
      </c>
      <c r="EN19" s="87">
        <v>-7688</v>
      </c>
      <c r="EO19" s="88">
        <v>-2001</v>
      </c>
      <c r="EP19" s="87">
        <v>-91</v>
      </c>
      <c r="EQ19" s="88">
        <v>-110</v>
      </c>
      <c r="ER19" s="87">
        <v>-2706</v>
      </c>
      <c r="ES19" s="87">
        <v>-8435</v>
      </c>
      <c r="ET19" s="87">
        <v>-2049</v>
      </c>
      <c r="EU19" s="88">
        <v>-3</v>
      </c>
      <c r="EV19" s="87">
        <v>-1</v>
      </c>
      <c r="EW19" s="88">
        <v>-137</v>
      </c>
      <c r="EX19" s="87">
        <v>-26421</v>
      </c>
      <c r="EY19" s="87">
        <v>-17249</v>
      </c>
      <c r="EZ19" s="87">
        <v>-8764</v>
      </c>
      <c r="FA19" s="88">
        <v>-1379</v>
      </c>
      <c r="FB19" s="87">
        <v>-466</v>
      </c>
      <c r="FC19" s="88">
        <v>-32</v>
      </c>
      <c r="FD19" s="87">
        <v>-5744</v>
      </c>
      <c r="FE19" s="87">
        <v>-14432</v>
      </c>
      <c r="FF19" s="87">
        <v>-12084</v>
      </c>
      <c r="FG19" s="88">
        <v>-4514</v>
      </c>
      <c r="FH19" s="87">
        <v>-4464</v>
      </c>
      <c r="FI19" s="88">
        <v>-1457</v>
      </c>
      <c r="FJ19" s="87">
        <v>-74438</v>
      </c>
      <c r="FK19" s="87">
        <v>-112323</v>
      </c>
      <c r="FL19" s="87">
        <v>-103104</v>
      </c>
      <c r="FM19" s="88">
        <v>-44001</v>
      </c>
      <c r="FN19" s="87">
        <v>-8240</v>
      </c>
      <c r="FO19" s="88">
        <v>-3960</v>
      </c>
      <c r="FP19" s="87">
        <v>-7314</v>
      </c>
      <c r="FQ19" s="87">
        <v>-18036</v>
      </c>
      <c r="FR19" s="87">
        <v>-8506</v>
      </c>
      <c r="FS19" s="88">
        <v>-1685</v>
      </c>
      <c r="FT19" s="87">
        <v>-19</v>
      </c>
      <c r="FU19" s="88">
        <v>-14</v>
      </c>
      <c r="FV19" s="87">
        <v>-1301</v>
      </c>
      <c r="FW19" s="87">
        <v>-77</v>
      </c>
      <c r="FX19" s="87">
        <v>0</v>
      </c>
      <c r="FY19" s="88">
        <v>0</v>
      </c>
      <c r="FZ19" s="87">
        <v>-1</v>
      </c>
      <c r="GA19" s="88">
        <v>-15</v>
      </c>
      <c r="GB19" s="87">
        <v>-4755</v>
      </c>
      <c r="GC19" s="87">
        <v>-5804</v>
      </c>
      <c r="GD19" s="87">
        <v>-7337</v>
      </c>
      <c r="GE19" s="96">
        <v>-850</v>
      </c>
      <c r="GF19" s="87">
        <v>-6</v>
      </c>
      <c r="GG19" s="96">
        <v>-18</v>
      </c>
      <c r="GH19" s="87">
        <v>-2324</v>
      </c>
      <c r="GI19" s="87">
        <v>-2558</v>
      </c>
      <c r="GJ19" s="87">
        <v>-789</v>
      </c>
      <c r="GK19" s="96">
        <v>0</v>
      </c>
      <c r="GL19" s="87">
        <v>-87</v>
      </c>
      <c r="GM19" s="96">
        <v>-124</v>
      </c>
      <c r="GN19" s="87">
        <v>-19161</v>
      </c>
      <c r="GO19" s="87">
        <v>-18087</v>
      </c>
      <c r="GP19" s="87">
        <v>-13778</v>
      </c>
      <c r="GQ19" s="96">
        <v>-2951</v>
      </c>
      <c r="GR19" s="87">
        <v>-24</v>
      </c>
      <c r="GS19" s="96">
        <v>-88</v>
      </c>
      <c r="GT19" s="87">
        <v>-38085</v>
      </c>
      <c r="GU19" s="87">
        <v>-73073</v>
      </c>
      <c r="GV19" s="87">
        <v>-43570</v>
      </c>
      <c r="GW19" s="96">
        <v>-16516</v>
      </c>
      <c r="GX19" s="87">
        <v>-1376</v>
      </c>
      <c r="GY19" s="96">
        <v>-242</v>
      </c>
      <c r="GZ19" s="87">
        <v>-28</v>
      </c>
      <c r="HA19" s="87">
        <v>0</v>
      </c>
      <c r="HB19" s="87">
        <v>-29</v>
      </c>
      <c r="HC19" s="96">
        <v>-4</v>
      </c>
      <c r="HD19" s="87">
        <v>0</v>
      </c>
      <c r="HE19" s="96">
        <v>-10</v>
      </c>
      <c r="HF19" s="87">
        <v>-2109</v>
      </c>
      <c r="HG19" s="87">
        <v>-2754</v>
      </c>
      <c r="HH19" s="87">
        <v>-1344</v>
      </c>
      <c r="HI19" s="96">
        <v>-11</v>
      </c>
      <c r="HJ19" s="87">
        <v>-38</v>
      </c>
      <c r="HK19" s="96">
        <v>-39</v>
      </c>
      <c r="HL19" s="87">
        <v>-2323</v>
      </c>
      <c r="HM19" s="87">
        <v>-4539</v>
      </c>
      <c r="HN19" s="87">
        <v>-6008</v>
      </c>
      <c r="HO19" s="96">
        <v>-3506</v>
      </c>
      <c r="HP19" s="87">
        <v>-541</v>
      </c>
      <c r="HQ19" s="96">
        <v>-320</v>
      </c>
      <c r="HR19" s="87">
        <v>-41647</v>
      </c>
      <c r="HS19" s="87">
        <v>-53869</v>
      </c>
      <c r="HT19" s="87">
        <v>-35636</v>
      </c>
      <c r="HU19" s="96">
        <v>-14489</v>
      </c>
      <c r="HV19" s="87">
        <v>-8848</v>
      </c>
      <c r="HW19" s="96">
        <v>-8205</v>
      </c>
      <c r="HX19" s="87">
        <v>-13149</v>
      </c>
      <c r="HY19" s="87">
        <v>-28282</v>
      </c>
      <c r="HZ19" s="87">
        <v>-19087</v>
      </c>
      <c r="IA19" s="96">
        <v>-234</v>
      </c>
      <c r="IB19" s="87">
        <v>-10</v>
      </c>
      <c r="IC19" s="96">
        <v>-30</v>
      </c>
      <c r="ID19" s="87">
        <v>-22582</v>
      </c>
      <c r="IE19" s="87">
        <v>-38803</v>
      </c>
      <c r="IF19" s="87">
        <v>-21881</v>
      </c>
      <c r="IG19" s="96">
        <v>-4526</v>
      </c>
      <c r="IH19" s="87">
        <v>-3398</v>
      </c>
      <c r="II19" s="96">
        <v>0</v>
      </c>
      <c r="IJ19" s="87">
        <v>-26915</v>
      </c>
      <c r="IK19" s="87">
        <v>-41732</v>
      </c>
      <c r="IL19" s="87">
        <v>-45008</v>
      </c>
      <c r="IM19" s="96">
        <v>-16072</v>
      </c>
      <c r="IN19" s="87">
        <v>-2824</v>
      </c>
      <c r="IO19" s="96">
        <v>-2634</v>
      </c>
      <c r="IP19" s="87">
        <v>-16294</v>
      </c>
      <c r="IQ19" s="87">
        <v>-36739</v>
      </c>
      <c r="IR19" s="87">
        <v>-26610</v>
      </c>
      <c r="IS19" s="96">
        <v>-5227</v>
      </c>
      <c r="IT19" s="87">
        <v>-9</v>
      </c>
      <c r="IU19" s="96">
        <v>-7</v>
      </c>
      <c r="IV19" s="87">
        <v>-9727</v>
      </c>
      <c r="IW19" s="87">
        <v>-12127</v>
      </c>
      <c r="IX19" s="87">
        <v>-10349</v>
      </c>
      <c r="IY19" s="96">
        <v>-1962</v>
      </c>
      <c r="IZ19" s="87">
        <v>-468</v>
      </c>
      <c r="JA19" s="96">
        <v>-763</v>
      </c>
      <c r="JB19" s="87">
        <v>-4256</v>
      </c>
      <c r="JC19" s="87">
        <v>-10681</v>
      </c>
      <c r="JD19" s="87">
        <v>-8754</v>
      </c>
      <c r="JE19" s="96">
        <v>-956</v>
      </c>
      <c r="JF19" s="87">
        <v>0</v>
      </c>
      <c r="JG19" s="96">
        <v>-37</v>
      </c>
      <c r="JH19" s="96">
        <v>-108450</v>
      </c>
      <c r="JI19" s="96">
        <v>-134286</v>
      </c>
      <c r="JJ19" s="96">
        <v>-80263</v>
      </c>
      <c r="JK19" s="96">
        <v>-16812</v>
      </c>
      <c r="JL19" s="96">
        <v>-2174</v>
      </c>
      <c r="JM19" s="96">
        <v>-10953</v>
      </c>
      <c r="JN19" s="96">
        <v>-2484</v>
      </c>
      <c r="JO19" s="96">
        <v>-7246</v>
      </c>
      <c r="JP19" s="96">
        <v>-9327</v>
      </c>
      <c r="JQ19" s="96">
        <v>-2012</v>
      </c>
      <c r="JR19" s="96">
        <v>-2</v>
      </c>
      <c r="JS19" s="96">
        <v>-14</v>
      </c>
      <c r="JT19" s="96">
        <v>-5382</v>
      </c>
      <c r="JU19" s="96">
        <v>-8864</v>
      </c>
      <c r="JV19" s="96">
        <v>-11026</v>
      </c>
      <c r="JW19" s="96">
        <v>-210</v>
      </c>
      <c r="JX19" s="96">
        <v>-149</v>
      </c>
      <c r="JY19" s="96">
        <v>-120</v>
      </c>
      <c r="JZ19" s="96">
        <v>-2275</v>
      </c>
      <c r="KA19" s="96">
        <v>-4365</v>
      </c>
      <c r="KB19" s="96">
        <v>-4537</v>
      </c>
      <c r="KC19" s="96">
        <v>-831</v>
      </c>
      <c r="KD19" s="96">
        <v>0</v>
      </c>
      <c r="KE19" s="96">
        <v>-11</v>
      </c>
      <c r="KF19" s="96">
        <v>-15679</v>
      </c>
      <c r="KG19" s="96">
        <v>-22018</v>
      </c>
      <c r="KH19" s="96">
        <v>-16359</v>
      </c>
      <c r="KI19" s="96">
        <v>-6802</v>
      </c>
      <c r="KJ19" s="96">
        <v>-1976</v>
      </c>
      <c r="KK19" s="96">
        <v>-1242</v>
      </c>
      <c r="KL19" s="96">
        <v>-1576</v>
      </c>
      <c r="KM19" s="96">
        <v>-7119</v>
      </c>
      <c r="KN19" s="96">
        <v>-6493</v>
      </c>
      <c r="KO19" s="96">
        <v>0</v>
      </c>
      <c r="KP19" s="96">
        <v>0</v>
      </c>
      <c r="KQ19" s="96">
        <v>-23</v>
      </c>
      <c r="KR19" s="88">
        <v>-22980</v>
      </c>
      <c r="KS19" s="88">
        <v>-22029</v>
      </c>
      <c r="KT19" s="88">
        <v>-15489</v>
      </c>
      <c r="KU19" s="88">
        <v>-4257</v>
      </c>
      <c r="KV19" s="88">
        <v>-22</v>
      </c>
      <c r="KW19" s="88">
        <v>-19</v>
      </c>
      <c r="KX19" s="88">
        <v>-421032</v>
      </c>
      <c r="KY19" s="88">
        <v>-394380</v>
      </c>
      <c r="KZ19" s="88">
        <v>-282020</v>
      </c>
      <c r="LA19" s="88">
        <v>-103946</v>
      </c>
      <c r="LB19" s="88">
        <v>-22867</v>
      </c>
      <c r="LC19" s="88">
        <v>-19378</v>
      </c>
      <c r="LD19" s="88">
        <v>-1495</v>
      </c>
      <c r="LE19" s="88">
        <v>-4421</v>
      </c>
      <c r="LF19" s="88">
        <v>-272</v>
      </c>
      <c r="LG19" s="88">
        <v>-88</v>
      </c>
      <c r="LH19" s="88">
        <v>-13</v>
      </c>
      <c r="LI19" s="88">
        <v>-11</v>
      </c>
      <c r="LJ19" s="88">
        <v>-9845</v>
      </c>
      <c r="LK19" s="88">
        <v>-3166</v>
      </c>
      <c r="LL19" s="88">
        <v>-2916</v>
      </c>
      <c r="LM19" s="88">
        <v>-1609</v>
      </c>
      <c r="LN19" s="88">
        <v>-30</v>
      </c>
      <c r="LO19" s="88">
        <v>-19</v>
      </c>
      <c r="LP19" s="88">
        <v>-143277</v>
      </c>
      <c r="LQ19" s="88">
        <v>-168004</v>
      </c>
      <c r="LR19" s="88">
        <v>-120947</v>
      </c>
      <c r="LS19" s="88">
        <v>-83385</v>
      </c>
      <c r="LT19" s="88">
        <v>-32966</v>
      </c>
      <c r="LU19" s="88">
        <v>-17983</v>
      </c>
      <c r="LV19" s="88">
        <v>-8169</v>
      </c>
      <c r="LW19" s="88">
        <v>-9321</v>
      </c>
      <c r="LX19" s="88">
        <v>-4210</v>
      </c>
      <c r="LY19" s="88">
        <v>-163</v>
      </c>
      <c r="LZ19" s="88">
        <v>-18</v>
      </c>
      <c r="MA19" s="88">
        <v>-42</v>
      </c>
      <c r="MB19" s="88">
        <v>-2895</v>
      </c>
      <c r="MC19" s="88">
        <v>-4502</v>
      </c>
      <c r="MD19" s="88">
        <v>-1162</v>
      </c>
      <c r="ME19" s="88">
        <v>-1</v>
      </c>
      <c r="MF19" s="88">
        <v>-17</v>
      </c>
      <c r="MG19" s="88">
        <v>-100</v>
      </c>
      <c r="MH19" s="88">
        <v>-67390</v>
      </c>
      <c r="MI19" s="88">
        <v>-81317</v>
      </c>
      <c r="MJ19" s="88">
        <v>-72415</v>
      </c>
      <c r="MK19" s="88">
        <v>-2435</v>
      </c>
      <c r="ML19" s="88">
        <v>-115</v>
      </c>
      <c r="MM19" s="88">
        <v>-928</v>
      </c>
      <c r="MN19" s="88">
        <v>-2540</v>
      </c>
      <c r="MO19" s="88">
        <v>-2563</v>
      </c>
      <c r="MP19" s="88">
        <v>-25</v>
      </c>
      <c r="MQ19" s="88">
        <v>-3</v>
      </c>
      <c r="MR19" s="88">
        <v>-2</v>
      </c>
      <c r="MS19" s="88">
        <v>-6</v>
      </c>
      <c r="MT19" s="88">
        <v>-2740</v>
      </c>
      <c r="MU19" s="88">
        <v>-6044</v>
      </c>
      <c r="MV19" s="88">
        <v>-4590</v>
      </c>
      <c r="MW19" s="88">
        <v>-1851</v>
      </c>
      <c r="MX19" s="88">
        <v>-495</v>
      </c>
      <c r="MY19" s="88">
        <v>-27</v>
      </c>
      <c r="MZ19" s="87">
        <v>-3392</v>
      </c>
      <c r="NA19" s="87">
        <v>-5637</v>
      </c>
      <c r="NB19" s="87">
        <v>-5775</v>
      </c>
      <c r="NC19" s="88">
        <v>0</v>
      </c>
      <c r="ND19" s="87">
        <v>0</v>
      </c>
      <c r="NE19" s="88">
        <v>-17</v>
      </c>
      <c r="NF19" s="87">
        <v>-17938</v>
      </c>
      <c r="NG19" s="87">
        <v>-34695</v>
      </c>
      <c r="NH19" s="87">
        <v>-34748</v>
      </c>
      <c r="NI19" s="88">
        <v>-15711</v>
      </c>
      <c r="NJ19" s="87">
        <v>-4216</v>
      </c>
      <c r="NK19" s="88">
        <v>-3131</v>
      </c>
      <c r="NL19" s="87">
        <v>-26215</v>
      </c>
      <c r="NM19" s="87">
        <v>-45813</v>
      </c>
      <c r="NN19" s="87">
        <v>-44658</v>
      </c>
      <c r="NO19" s="88">
        <v>-15802</v>
      </c>
      <c r="NP19" s="87">
        <v>-55</v>
      </c>
      <c r="NQ19" s="88">
        <v>-88</v>
      </c>
      <c r="NR19" s="87">
        <v>-51858</v>
      </c>
      <c r="NS19" s="87">
        <v>-73155</v>
      </c>
      <c r="NT19" s="87">
        <v>-75447</v>
      </c>
      <c r="NU19" s="88">
        <v>-29971</v>
      </c>
      <c r="NV19" s="87">
        <v>-6306</v>
      </c>
      <c r="NW19" s="88">
        <v>-113</v>
      </c>
      <c r="NX19" s="87">
        <v>-65122</v>
      </c>
      <c r="NY19" s="87">
        <v>-109978</v>
      </c>
      <c r="NZ19" s="87">
        <v>-98385</v>
      </c>
      <c r="OA19" s="88">
        <v>-38540</v>
      </c>
      <c r="OB19" s="87">
        <v>-9041</v>
      </c>
      <c r="OC19" s="88">
        <v>-2659</v>
      </c>
      <c r="OD19" s="87">
        <v>-15709</v>
      </c>
      <c r="OE19" s="87">
        <v>-42896</v>
      </c>
      <c r="OF19" s="87">
        <v>-24470</v>
      </c>
      <c r="OG19" s="88">
        <v>-150</v>
      </c>
      <c r="OH19" s="87">
        <v>-129</v>
      </c>
      <c r="OI19" s="88">
        <v>-338</v>
      </c>
      <c r="OJ19" s="87">
        <v>-26246</v>
      </c>
      <c r="OK19" s="87">
        <v>-51191</v>
      </c>
      <c r="OL19" s="87">
        <v>-34918</v>
      </c>
      <c r="OM19" s="88">
        <v>-9651</v>
      </c>
      <c r="ON19" s="87">
        <v>-15</v>
      </c>
      <c r="OO19" s="88">
        <v>-101</v>
      </c>
      <c r="OP19" s="87">
        <v>-5169</v>
      </c>
      <c r="OQ19" s="87">
        <v>-4836</v>
      </c>
      <c r="OR19" s="87">
        <v>-2034</v>
      </c>
      <c r="OS19" s="88">
        <v>-547</v>
      </c>
      <c r="OT19" s="87">
        <v>0</v>
      </c>
      <c r="OU19" s="88">
        <v>-30</v>
      </c>
      <c r="OV19" s="87">
        <v>-11019</v>
      </c>
      <c r="OW19" s="87">
        <v>-17694</v>
      </c>
      <c r="OX19" s="87">
        <v>-20858</v>
      </c>
      <c r="OY19" s="88">
        <v>-5696</v>
      </c>
      <c r="OZ19" s="87">
        <v>-220</v>
      </c>
      <c r="PA19" s="88">
        <v>-684</v>
      </c>
      <c r="PB19" s="87">
        <v>-60669</v>
      </c>
      <c r="PC19" s="87">
        <v>-76658</v>
      </c>
      <c r="PD19" s="87">
        <v>-54223</v>
      </c>
      <c r="PE19" s="88">
        <v>-18028</v>
      </c>
      <c r="PF19" s="87">
        <v>-4143</v>
      </c>
      <c r="PG19" s="88">
        <v>-811</v>
      </c>
      <c r="PH19" s="87">
        <v>-35100</v>
      </c>
      <c r="PI19" s="87">
        <v>-42742</v>
      </c>
      <c r="PJ19" s="87">
        <v>-28072</v>
      </c>
      <c r="PK19" s="88">
        <v>-9692</v>
      </c>
      <c r="PL19" s="87">
        <v>-2902</v>
      </c>
      <c r="PM19" s="88">
        <v>-85</v>
      </c>
      <c r="PN19" s="87">
        <v>-340</v>
      </c>
      <c r="PO19" s="87">
        <v>-292</v>
      </c>
      <c r="PP19" s="87">
        <v>-292</v>
      </c>
      <c r="PQ19" s="88">
        <v>-290</v>
      </c>
      <c r="PR19" s="87">
        <v>-292</v>
      </c>
      <c r="PS19" s="88">
        <v>-122</v>
      </c>
      <c r="PT19" s="87">
        <v>-63168</v>
      </c>
      <c r="PU19" s="87">
        <v>-115421</v>
      </c>
      <c r="PV19" s="87">
        <v>-113325</v>
      </c>
      <c r="PW19" s="88">
        <v>0</v>
      </c>
      <c r="PX19" s="87">
        <v>-33</v>
      </c>
      <c r="PY19" s="88">
        <v>-176</v>
      </c>
      <c r="PZ19" s="87">
        <v>0</v>
      </c>
      <c r="QA19" s="87">
        <v>0</v>
      </c>
      <c r="QB19" s="87">
        <v>0</v>
      </c>
      <c r="QC19" s="88">
        <v>0</v>
      </c>
      <c r="QD19" s="88">
        <v>-47</v>
      </c>
      <c r="QE19" s="88">
        <v>-23</v>
      </c>
      <c r="QF19" s="88">
        <v>-5822</v>
      </c>
      <c r="QG19" s="88">
        <v>-37556</v>
      </c>
      <c r="QH19" s="88">
        <v>-37457</v>
      </c>
      <c r="QI19" s="88">
        <v>-9997</v>
      </c>
      <c r="QJ19" s="88">
        <v>-694</v>
      </c>
      <c r="QK19" s="88">
        <v>-554</v>
      </c>
      <c r="QL19" s="88">
        <v>-10762</v>
      </c>
      <c r="QM19" s="88">
        <v>-13532</v>
      </c>
      <c r="QN19" s="88">
        <v>-12758</v>
      </c>
      <c r="QO19" s="88">
        <v>-6242</v>
      </c>
      <c r="QP19" s="88">
        <v>-1420</v>
      </c>
      <c r="QQ19" s="88">
        <v>-132</v>
      </c>
      <c r="QR19" s="88">
        <v>-39932</v>
      </c>
      <c r="QS19" s="88">
        <v>-35116</v>
      </c>
      <c r="QT19" s="88">
        <v>-25896</v>
      </c>
      <c r="QU19" s="88">
        <v>-8838</v>
      </c>
      <c r="QV19" s="88">
        <v>-5162</v>
      </c>
      <c r="QW19" s="88">
        <v>-3230</v>
      </c>
      <c r="QX19" s="88">
        <v>-23402</v>
      </c>
      <c r="QY19" s="88">
        <v>-30867</v>
      </c>
      <c r="QZ19" s="88">
        <v>-27218</v>
      </c>
      <c r="RA19" s="88">
        <v>-8644</v>
      </c>
      <c r="RB19" s="88">
        <v>-167</v>
      </c>
      <c r="RC19" s="88">
        <v>-66</v>
      </c>
      <c r="RD19" s="88">
        <v>-12581</v>
      </c>
      <c r="RE19" s="88">
        <v>-17102</v>
      </c>
      <c r="RF19" s="88">
        <v>-12057</v>
      </c>
      <c r="RG19" s="88">
        <v>0</v>
      </c>
      <c r="RH19" s="88">
        <v>0</v>
      </c>
      <c r="RI19" s="88">
        <v>-94</v>
      </c>
      <c r="RJ19" s="88">
        <v>-32066</v>
      </c>
      <c r="RK19" s="88">
        <v>-44473</v>
      </c>
      <c r="RL19" s="88">
        <v>-34359</v>
      </c>
      <c r="RM19" s="88">
        <v>-15943</v>
      </c>
      <c r="RN19" s="88">
        <v>-1594</v>
      </c>
      <c r="RO19" s="88">
        <v>-219</v>
      </c>
      <c r="RP19" s="88">
        <v>-68</v>
      </c>
      <c r="RQ19" s="88">
        <v>0</v>
      </c>
      <c r="RR19" s="88">
        <v>0</v>
      </c>
      <c r="RS19" s="88">
        <v>0</v>
      </c>
      <c r="RT19" s="88">
        <v>0</v>
      </c>
      <c r="RU19" s="88">
        <v>-7</v>
      </c>
      <c r="RV19" s="88">
        <v>-27264</v>
      </c>
      <c r="RW19" s="88">
        <v>-30775</v>
      </c>
      <c r="RX19" s="88">
        <v>-6808</v>
      </c>
      <c r="RY19" s="88">
        <v>-4777</v>
      </c>
      <c r="RZ19" s="88">
        <v>-1063</v>
      </c>
      <c r="SA19" s="88">
        <v>-109</v>
      </c>
      <c r="SB19" s="88">
        <v>-2759</v>
      </c>
      <c r="SC19" s="88">
        <v>-13875</v>
      </c>
      <c r="SD19" s="88">
        <v>-4445</v>
      </c>
      <c r="SE19" s="88">
        <v>-908</v>
      </c>
      <c r="SF19" s="88">
        <v>-687</v>
      </c>
      <c r="SG19" s="88">
        <v>-17</v>
      </c>
      <c r="SH19" s="88">
        <v>-560</v>
      </c>
      <c r="SI19" s="88">
        <v>0</v>
      </c>
      <c r="SJ19" s="88">
        <v>-196</v>
      </c>
      <c r="SK19" s="88">
        <v>-5</v>
      </c>
      <c r="SL19" s="88">
        <v>-5</v>
      </c>
      <c r="SM19" s="88">
        <v>-9</v>
      </c>
      <c r="SN19" s="88">
        <v>-3268</v>
      </c>
      <c r="SO19" s="88">
        <v>-52</v>
      </c>
      <c r="SP19" s="88">
        <v>-2</v>
      </c>
      <c r="SQ19" s="88">
        <v>-28</v>
      </c>
      <c r="SR19" s="88">
        <v>-14</v>
      </c>
      <c r="SS19" s="88">
        <v>-225</v>
      </c>
      <c r="ST19" s="88">
        <v>-6889</v>
      </c>
      <c r="SU19" s="88">
        <v>-17118</v>
      </c>
      <c r="SV19" s="88">
        <v>-12998</v>
      </c>
      <c r="SW19" s="88">
        <v>-3345</v>
      </c>
      <c r="SX19" s="88">
        <v>-558</v>
      </c>
      <c r="SY19" s="88">
        <v>-635</v>
      </c>
    </row>
    <row r="20" spans="1:519">
      <c r="A20" s="84"/>
      <c r="B20" s="85"/>
      <c r="C20" s="86" t="s">
        <v>340</v>
      </c>
      <c r="D20" s="87">
        <v>-937677</v>
      </c>
      <c r="E20" s="87">
        <v>-796895</v>
      </c>
      <c r="F20" s="87">
        <v>-745293</v>
      </c>
      <c r="G20" s="88">
        <v>-631039</v>
      </c>
      <c r="H20" s="87">
        <v>-543474</v>
      </c>
      <c r="I20" s="88">
        <v>-1097666</v>
      </c>
      <c r="J20" s="87">
        <v>-119139</v>
      </c>
      <c r="K20" s="87">
        <v>-85825</v>
      </c>
      <c r="L20" s="87">
        <v>-88990</v>
      </c>
      <c r="M20" s="88">
        <v>-85201</v>
      </c>
      <c r="N20" s="87">
        <v>-103536</v>
      </c>
      <c r="O20" s="88">
        <v>-126411</v>
      </c>
      <c r="P20" s="87">
        <v>-42031</v>
      </c>
      <c r="Q20" s="87">
        <v>-36657</v>
      </c>
      <c r="R20" s="87">
        <v>-38947</v>
      </c>
      <c r="S20" s="88">
        <v>-35815</v>
      </c>
      <c r="T20" s="87">
        <v>-30529</v>
      </c>
      <c r="U20" s="88">
        <v>-59081</v>
      </c>
      <c r="V20" s="87">
        <v>-31849</v>
      </c>
      <c r="W20" s="87">
        <v>-22544</v>
      </c>
      <c r="X20" s="87">
        <v>-26719</v>
      </c>
      <c r="Y20" s="88">
        <v>-21407</v>
      </c>
      <c r="Z20" s="87">
        <v>-21883</v>
      </c>
      <c r="AA20" s="88">
        <v>-51013</v>
      </c>
      <c r="AB20" s="87">
        <v>-173543</v>
      </c>
      <c r="AC20" s="87">
        <v>-138595</v>
      </c>
      <c r="AD20" s="87">
        <v>-143427</v>
      </c>
      <c r="AE20" s="88">
        <v>-128859</v>
      </c>
      <c r="AF20" s="87">
        <v>-111859</v>
      </c>
      <c r="AG20" s="88">
        <v>-124680</v>
      </c>
      <c r="AH20" s="87">
        <v>-244002</v>
      </c>
      <c r="AI20" s="87">
        <v>-136149</v>
      </c>
      <c r="AJ20" s="87">
        <v>-172648</v>
      </c>
      <c r="AK20" s="88">
        <v>-143671</v>
      </c>
      <c r="AL20" s="87">
        <v>-120190</v>
      </c>
      <c r="AM20" s="88">
        <v>-65649</v>
      </c>
      <c r="AN20" s="87">
        <v>-28726</v>
      </c>
      <c r="AO20" s="87">
        <v>-32105</v>
      </c>
      <c r="AP20" s="87">
        <v>-31527</v>
      </c>
      <c r="AQ20" s="88">
        <v>-27336</v>
      </c>
      <c r="AR20" s="87">
        <v>-27841</v>
      </c>
      <c r="AS20" s="88">
        <v>-34026</v>
      </c>
      <c r="AT20" s="87">
        <v>-131918</v>
      </c>
      <c r="AU20" s="87">
        <v>-99973</v>
      </c>
      <c r="AV20" s="87">
        <v>-104396</v>
      </c>
      <c r="AW20" s="88">
        <v>-94984</v>
      </c>
      <c r="AX20" s="87">
        <v>-97018</v>
      </c>
      <c r="AY20" s="88">
        <v>-111733</v>
      </c>
      <c r="AZ20" s="87">
        <v>-172341</v>
      </c>
      <c r="BA20" s="87">
        <v>-154959</v>
      </c>
      <c r="BB20" s="87">
        <v>-173391</v>
      </c>
      <c r="BC20" s="88">
        <v>-181313</v>
      </c>
      <c r="BD20" s="87">
        <v>-218101</v>
      </c>
      <c r="BE20" s="88">
        <v>-216638</v>
      </c>
      <c r="BF20" s="87">
        <v>-970440</v>
      </c>
      <c r="BG20" s="87">
        <v>-1810873</v>
      </c>
      <c r="BH20" s="87">
        <v>-1630317</v>
      </c>
      <c r="BI20" s="88">
        <v>-2387676</v>
      </c>
      <c r="BJ20" s="87">
        <v>-522975</v>
      </c>
      <c r="BK20" s="88">
        <v>-1486195</v>
      </c>
      <c r="BL20" s="87">
        <v>-36481</v>
      </c>
      <c r="BM20" s="87">
        <v>-14727</v>
      </c>
      <c r="BN20" s="87">
        <v>-16574</v>
      </c>
      <c r="BO20" s="88">
        <v>-21419</v>
      </c>
      <c r="BP20" s="87">
        <v>-19016</v>
      </c>
      <c r="BQ20" s="88">
        <v>-14997</v>
      </c>
      <c r="BR20" s="87">
        <v>-267721</v>
      </c>
      <c r="BS20" s="87">
        <v>-116944</v>
      </c>
      <c r="BT20" s="87">
        <v>-103758</v>
      </c>
      <c r="BU20" s="88">
        <v>-185506</v>
      </c>
      <c r="BV20" s="87">
        <v>-187144</v>
      </c>
      <c r="BW20" s="88">
        <v>-184754</v>
      </c>
      <c r="BX20" s="87">
        <v>-320726</v>
      </c>
      <c r="BY20" s="87">
        <v>-213347</v>
      </c>
      <c r="BZ20" s="87">
        <v>-206200</v>
      </c>
      <c r="CA20" s="88">
        <v>-170734</v>
      </c>
      <c r="CB20" s="87">
        <v>-165025</v>
      </c>
      <c r="CC20" s="88">
        <v>-186539</v>
      </c>
      <c r="CD20" s="87">
        <v>-102040</v>
      </c>
      <c r="CE20" s="87">
        <v>-76625</v>
      </c>
      <c r="CF20" s="87">
        <v>-71440</v>
      </c>
      <c r="CG20" s="88">
        <v>-79293</v>
      </c>
      <c r="CH20" s="87">
        <v>-84266</v>
      </c>
      <c r="CI20" s="88">
        <v>-75028</v>
      </c>
      <c r="CJ20" s="87">
        <v>-157504</v>
      </c>
      <c r="CK20" s="87">
        <v>-124622</v>
      </c>
      <c r="CL20" s="87">
        <v>-120586</v>
      </c>
      <c r="CM20" s="88">
        <v>-121449</v>
      </c>
      <c r="CN20" s="87">
        <v>-125018</v>
      </c>
      <c r="CO20" s="88">
        <v>-127741</v>
      </c>
      <c r="CP20" s="87">
        <v>-1186001</v>
      </c>
      <c r="CQ20" s="87">
        <v>-1155609</v>
      </c>
      <c r="CR20" s="87">
        <v>-909159</v>
      </c>
      <c r="CS20" s="88">
        <v>-775046</v>
      </c>
      <c r="CT20" s="87">
        <v>-815079</v>
      </c>
      <c r="CU20" s="88">
        <v>-1040672</v>
      </c>
      <c r="CV20" s="87">
        <v>-36154</v>
      </c>
      <c r="CW20" s="87">
        <v>-19519</v>
      </c>
      <c r="CX20" s="87">
        <v>-34855</v>
      </c>
      <c r="CY20" s="88">
        <v>-35827</v>
      </c>
      <c r="CZ20" s="87">
        <v>-18270</v>
      </c>
      <c r="DA20" s="88">
        <v>-34103</v>
      </c>
      <c r="DB20" s="87">
        <v>-192436</v>
      </c>
      <c r="DC20" s="87">
        <v>-162100</v>
      </c>
      <c r="DD20" s="87">
        <v>-137257</v>
      </c>
      <c r="DE20" s="88">
        <v>-123434</v>
      </c>
      <c r="DF20" s="87">
        <v>-130006</v>
      </c>
      <c r="DG20" s="88">
        <v>-100583</v>
      </c>
      <c r="DH20" s="87">
        <v>-187955</v>
      </c>
      <c r="DI20" s="87">
        <v>-180792</v>
      </c>
      <c r="DJ20" s="87">
        <v>-154171</v>
      </c>
      <c r="DK20" s="87">
        <v>-291991</v>
      </c>
      <c r="DL20" s="87">
        <v>-152408</v>
      </c>
      <c r="DM20" s="88">
        <v>-147453</v>
      </c>
      <c r="DN20" s="87">
        <v>-136596</v>
      </c>
      <c r="DO20" s="87">
        <v>-98536</v>
      </c>
      <c r="DP20" s="87">
        <v>-101190</v>
      </c>
      <c r="DQ20" s="88">
        <v>-96136</v>
      </c>
      <c r="DR20" s="87">
        <v>-87684</v>
      </c>
      <c r="DS20" s="88">
        <v>-102380</v>
      </c>
      <c r="DT20" s="87">
        <v>-280087</v>
      </c>
      <c r="DU20" s="87">
        <v>-233646</v>
      </c>
      <c r="DV20" s="87">
        <v>-214314</v>
      </c>
      <c r="DW20" s="88">
        <v>-152735</v>
      </c>
      <c r="DX20" s="87">
        <v>-135993</v>
      </c>
      <c r="DY20" s="88">
        <v>-244436</v>
      </c>
      <c r="DZ20" s="87">
        <v>-2973600</v>
      </c>
      <c r="EA20" s="87">
        <v>-3015010</v>
      </c>
      <c r="EB20" s="87">
        <v>-2646573</v>
      </c>
      <c r="EC20" s="88">
        <v>-2485562</v>
      </c>
      <c r="ED20" s="87">
        <v>-2068818</v>
      </c>
      <c r="EE20" s="88">
        <v>-1687951</v>
      </c>
      <c r="EF20" s="87">
        <v>-592649</v>
      </c>
      <c r="EG20" s="87">
        <v>-410356</v>
      </c>
      <c r="EH20" s="87">
        <v>-347158</v>
      </c>
      <c r="EI20" s="88">
        <v>-312632</v>
      </c>
      <c r="EJ20" s="87">
        <v>-220419</v>
      </c>
      <c r="EK20" s="88">
        <v>-138208</v>
      </c>
      <c r="EL20" s="87">
        <v>-89352</v>
      </c>
      <c r="EM20" s="87">
        <v>-71569</v>
      </c>
      <c r="EN20" s="87">
        <v>-68563</v>
      </c>
      <c r="EO20" s="88">
        <v>-54535</v>
      </c>
      <c r="EP20" s="87">
        <v>-53551</v>
      </c>
      <c r="EQ20" s="88">
        <v>-108781</v>
      </c>
      <c r="ER20" s="87">
        <v>-144779</v>
      </c>
      <c r="ES20" s="87">
        <v>-109266</v>
      </c>
      <c r="ET20" s="87">
        <v>-84724</v>
      </c>
      <c r="EU20" s="88">
        <v>-74072</v>
      </c>
      <c r="EV20" s="87">
        <v>-77222</v>
      </c>
      <c r="EW20" s="88">
        <v>-72294</v>
      </c>
      <c r="EX20" s="87">
        <v>-410036</v>
      </c>
      <c r="EY20" s="87">
        <v>-358537</v>
      </c>
      <c r="EZ20" s="87">
        <v>-335208</v>
      </c>
      <c r="FA20" s="88">
        <v>-317161</v>
      </c>
      <c r="FB20" s="87">
        <v>-269590</v>
      </c>
      <c r="FC20" s="88">
        <v>-473719</v>
      </c>
      <c r="FD20" s="87">
        <v>-129916</v>
      </c>
      <c r="FE20" s="87">
        <v>-143655</v>
      </c>
      <c r="FF20" s="87">
        <v>-190907</v>
      </c>
      <c r="FG20" s="88">
        <v>-183123</v>
      </c>
      <c r="FH20" s="87">
        <v>-146560</v>
      </c>
      <c r="FI20" s="88">
        <v>-134104</v>
      </c>
      <c r="FJ20" s="87">
        <v>-706801</v>
      </c>
      <c r="FK20" s="87">
        <v>-559848</v>
      </c>
      <c r="FL20" s="87">
        <v>-1780736</v>
      </c>
      <c r="FM20" s="88">
        <v>-1179263</v>
      </c>
      <c r="FN20" s="87">
        <v>-266459</v>
      </c>
      <c r="FO20" s="88">
        <v>-734925</v>
      </c>
      <c r="FP20" s="87">
        <v>-165430</v>
      </c>
      <c r="FQ20" s="87">
        <v>-140200</v>
      </c>
      <c r="FR20" s="87">
        <v>-189378</v>
      </c>
      <c r="FS20" s="88">
        <v>-114130</v>
      </c>
      <c r="FT20" s="87">
        <v>-108672</v>
      </c>
      <c r="FU20" s="88">
        <v>-118777</v>
      </c>
      <c r="FV20" s="87">
        <v>-88681</v>
      </c>
      <c r="FW20" s="87">
        <v>-86727</v>
      </c>
      <c r="FX20" s="87">
        <v>-89281</v>
      </c>
      <c r="FY20" s="88">
        <v>-66673</v>
      </c>
      <c r="FZ20" s="87">
        <v>-58795</v>
      </c>
      <c r="GA20" s="88">
        <v>-63369</v>
      </c>
      <c r="GB20" s="87">
        <v>-67835</v>
      </c>
      <c r="GC20" s="87">
        <v>-70954</v>
      </c>
      <c r="GD20" s="87">
        <v>-74303</v>
      </c>
      <c r="GE20" s="96">
        <v>-55923</v>
      </c>
      <c r="GF20" s="87">
        <v>-56724</v>
      </c>
      <c r="GG20" s="96">
        <v>-50028</v>
      </c>
      <c r="GH20" s="87">
        <v>-210271</v>
      </c>
      <c r="GI20" s="87">
        <v>-228644</v>
      </c>
      <c r="GJ20" s="87">
        <v>-227531</v>
      </c>
      <c r="GK20" s="96">
        <v>-239745</v>
      </c>
      <c r="GL20" s="87">
        <v>-224954</v>
      </c>
      <c r="GM20" s="96">
        <v>-221811</v>
      </c>
      <c r="GN20" s="87">
        <v>-176060</v>
      </c>
      <c r="GO20" s="87">
        <v>-136261</v>
      </c>
      <c r="GP20" s="87">
        <v>-163373</v>
      </c>
      <c r="GQ20" s="96">
        <v>-145910</v>
      </c>
      <c r="GR20" s="87">
        <v>-133755</v>
      </c>
      <c r="GS20" s="96">
        <v>-206505</v>
      </c>
      <c r="GT20" s="87">
        <v>-296877</v>
      </c>
      <c r="GU20" s="87">
        <v>-218071</v>
      </c>
      <c r="GV20" s="87">
        <v>-238202</v>
      </c>
      <c r="GW20" s="96">
        <v>-213733</v>
      </c>
      <c r="GX20" s="87">
        <v>-200407</v>
      </c>
      <c r="GY20" s="96">
        <v>-251277</v>
      </c>
      <c r="GZ20" s="87">
        <v>-93916</v>
      </c>
      <c r="HA20" s="87">
        <v>-89578</v>
      </c>
      <c r="HB20" s="87">
        <v>-83431</v>
      </c>
      <c r="HC20" s="96">
        <v>-77571</v>
      </c>
      <c r="HD20" s="87">
        <v>-78375</v>
      </c>
      <c r="HE20" s="96">
        <v>-118393</v>
      </c>
      <c r="HF20" s="87">
        <v>-96282</v>
      </c>
      <c r="HG20" s="87">
        <v>-90651</v>
      </c>
      <c r="HH20" s="87">
        <v>-86925</v>
      </c>
      <c r="HI20" s="96">
        <v>-81666</v>
      </c>
      <c r="HJ20" s="87">
        <v>-91132</v>
      </c>
      <c r="HK20" s="96">
        <v>-88223</v>
      </c>
      <c r="HL20" s="87">
        <v>-179998</v>
      </c>
      <c r="HM20" s="87">
        <v>-149519</v>
      </c>
      <c r="HN20" s="87">
        <v>-162033</v>
      </c>
      <c r="HO20" s="96">
        <v>-149310</v>
      </c>
      <c r="HP20" s="87">
        <v>-69419</v>
      </c>
      <c r="HQ20" s="96">
        <v>-159173</v>
      </c>
      <c r="HR20" s="87">
        <v>-199966</v>
      </c>
      <c r="HS20" s="87">
        <v>-193061</v>
      </c>
      <c r="HT20" s="87">
        <v>-173178</v>
      </c>
      <c r="HU20" s="96">
        <v>-160660</v>
      </c>
      <c r="HV20" s="87">
        <v>-251176</v>
      </c>
      <c r="HW20" s="96">
        <v>-249045</v>
      </c>
      <c r="HX20" s="87">
        <v>-185111</v>
      </c>
      <c r="HY20" s="87">
        <v>-133696</v>
      </c>
      <c r="HZ20" s="87">
        <v>-131668</v>
      </c>
      <c r="IA20" s="96">
        <v>-143845</v>
      </c>
      <c r="IB20" s="87">
        <v>-126208</v>
      </c>
      <c r="IC20" s="96">
        <v>-150158</v>
      </c>
      <c r="ID20" s="87">
        <v>-251382</v>
      </c>
      <c r="IE20" s="87">
        <v>-213013</v>
      </c>
      <c r="IF20" s="87">
        <v>-209087</v>
      </c>
      <c r="IG20" s="96">
        <v>-161255</v>
      </c>
      <c r="IH20" s="87">
        <v>-124363</v>
      </c>
      <c r="II20" s="96">
        <v>-128140</v>
      </c>
      <c r="IJ20" s="87">
        <v>-464978</v>
      </c>
      <c r="IK20" s="87">
        <v>-399316</v>
      </c>
      <c r="IL20" s="87">
        <v>-318007</v>
      </c>
      <c r="IM20" s="96">
        <v>-276968</v>
      </c>
      <c r="IN20" s="87">
        <v>-227528</v>
      </c>
      <c r="IO20" s="96">
        <v>-219571</v>
      </c>
      <c r="IP20" s="87">
        <v>-337691</v>
      </c>
      <c r="IQ20" s="87">
        <v>-289644</v>
      </c>
      <c r="IR20" s="87">
        <v>-278637</v>
      </c>
      <c r="IS20" s="96">
        <v>-241504</v>
      </c>
      <c r="IT20" s="87">
        <v>-293050</v>
      </c>
      <c r="IU20" s="96">
        <v>-159390</v>
      </c>
      <c r="IV20" s="87">
        <v>-140904</v>
      </c>
      <c r="IW20" s="87">
        <v>-132588</v>
      </c>
      <c r="IX20" s="87">
        <v>-120189</v>
      </c>
      <c r="IY20" s="96">
        <v>-115888</v>
      </c>
      <c r="IZ20" s="87">
        <v>-103750</v>
      </c>
      <c r="JA20" s="96">
        <v>-135364</v>
      </c>
      <c r="JB20" s="87">
        <v>-197815</v>
      </c>
      <c r="JC20" s="87">
        <v>-150573</v>
      </c>
      <c r="JD20" s="87">
        <v>-171895</v>
      </c>
      <c r="JE20" s="96">
        <v>-136411</v>
      </c>
      <c r="JF20" s="87">
        <v>-131609</v>
      </c>
      <c r="JG20" s="96">
        <v>-119848</v>
      </c>
      <c r="JH20" s="96">
        <v>-619311</v>
      </c>
      <c r="JI20" s="96">
        <v>-556741</v>
      </c>
      <c r="JJ20" s="96">
        <v>-565684</v>
      </c>
      <c r="JK20" s="96">
        <v>-553474</v>
      </c>
      <c r="JL20" s="96">
        <v>-572246</v>
      </c>
      <c r="JM20" s="96">
        <v>-697054</v>
      </c>
      <c r="JN20" s="96">
        <v>-61826</v>
      </c>
      <c r="JO20" s="96">
        <v>-53451</v>
      </c>
      <c r="JP20" s="96">
        <v>-50662</v>
      </c>
      <c r="JQ20" s="96">
        <v>-43243</v>
      </c>
      <c r="JR20" s="96">
        <v>-39111</v>
      </c>
      <c r="JS20" s="96">
        <v>-38442</v>
      </c>
      <c r="JT20" s="96">
        <v>-165718</v>
      </c>
      <c r="JU20" s="96">
        <v>-140899</v>
      </c>
      <c r="JV20" s="96">
        <v>-135011</v>
      </c>
      <c r="JW20" s="96">
        <v>-105163</v>
      </c>
      <c r="JX20" s="96">
        <v>-85484</v>
      </c>
      <c r="JY20" s="96">
        <v>-79677</v>
      </c>
      <c r="JZ20" s="96">
        <v>-114789</v>
      </c>
      <c r="KA20" s="96">
        <v>-84078</v>
      </c>
      <c r="KB20" s="96">
        <v>-92700</v>
      </c>
      <c r="KC20" s="96">
        <v>-84200</v>
      </c>
      <c r="KD20" s="96">
        <v>-76618</v>
      </c>
      <c r="KE20" s="96">
        <v>-146689</v>
      </c>
      <c r="KF20" s="96">
        <v>-328244</v>
      </c>
      <c r="KG20" s="96">
        <v>-191463</v>
      </c>
      <c r="KH20" s="96">
        <v>-119885</v>
      </c>
      <c r="KI20" s="96">
        <v>-118623</v>
      </c>
      <c r="KJ20" s="96">
        <v>-99642</v>
      </c>
      <c r="KK20" s="96">
        <v>-119048</v>
      </c>
      <c r="KL20" s="96">
        <v>-48418</v>
      </c>
      <c r="KM20" s="96">
        <v>-34847</v>
      </c>
      <c r="KN20" s="96">
        <v>-34760</v>
      </c>
      <c r="KO20" s="96">
        <v>-35714</v>
      </c>
      <c r="KP20" s="96">
        <v>-35000</v>
      </c>
      <c r="KQ20" s="96">
        <v>-35250</v>
      </c>
      <c r="KR20" s="88">
        <v>-118979</v>
      </c>
      <c r="KS20" s="88">
        <v>-76783</v>
      </c>
      <c r="KT20" s="88">
        <v>-66678</v>
      </c>
      <c r="KU20" s="88">
        <v>-45399</v>
      </c>
      <c r="KV20" s="88">
        <v>-48567</v>
      </c>
      <c r="KW20" s="88">
        <v>-63173</v>
      </c>
      <c r="KX20" s="88">
        <v>-744459</v>
      </c>
      <c r="KY20" s="88">
        <v>-769806</v>
      </c>
      <c r="KZ20" s="88">
        <v>-730170</v>
      </c>
      <c r="LA20" s="88">
        <v>-640551</v>
      </c>
      <c r="LB20" s="88">
        <v>-594971</v>
      </c>
      <c r="LC20" s="88">
        <v>-1908053</v>
      </c>
      <c r="LD20" s="88">
        <v>-47850</v>
      </c>
      <c r="LE20" s="88">
        <v>-30247</v>
      </c>
      <c r="LF20" s="88">
        <v>-31112</v>
      </c>
      <c r="LG20" s="88">
        <v>-28539</v>
      </c>
      <c r="LH20" s="88">
        <v>-27960</v>
      </c>
      <c r="LI20" s="88">
        <v>-24179</v>
      </c>
      <c r="LJ20" s="88">
        <v>-65854</v>
      </c>
      <c r="LK20" s="88">
        <v>-64513</v>
      </c>
      <c r="LL20" s="88">
        <v>-122333</v>
      </c>
      <c r="LM20" s="88">
        <v>-84304</v>
      </c>
      <c r="LN20" s="88">
        <v>-44217</v>
      </c>
      <c r="LO20" s="88">
        <v>-46231</v>
      </c>
      <c r="LP20" s="88">
        <v>-1083558</v>
      </c>
      <c r="LQ20" s="88">
        <v>-941263</v>
      </c>
      <c r="LR20" s="88">
        <v>-729118</v>
      </c>
      <c r="LS20" s="88">
        <v>-1252521</v>
      </c>
      <c r="LT20" s="88">
        <v>-585083</v>
      </c>
      <c r="LU20" s="88">
        <v>-822128</v>
      </c>
      <c r="LV20" s="88">
        <v>-113933</v>
      </c>
      <c r="LW20" s="88">
        <v>-73530</v>
      </c>
      <c r="LX20" s="88">
        <v>-70686</v>
      </c>
      <c r="LY20" s="88">
        <v>-70263</v>
      </c>
      <c r="LZ20" s="88">
        <v>-71879</v>
      </c>
      <c r="MA20" s="88">
        <v>-67316</v>
      </c>
      <c r="MB20" s="88">
        <v>-116417</v>
      </c>
      <c r="MC20" s="88">
        <v>-95024</v>
      </c>
      <c r="MD20" s="88">
        <v>-95702</v>
      </c>
      <c r="ME20" s="88">
        <v>-96435</v>
      </c>
      <c r="MF20" s="88">
        <v>-89153</v>
      </c>
      <c r="MG20" s="88">
        <v>-79739</v>
      </c>
      <c r="MH20" s="88">
        <v>-415529</v>
      </c>
      <c r="MI20" s="88">
        <v>-397544</v>
      </c>
      <c r="MJ20" s="88">
        <v>-369552</v>
      </c>
      <c r="MK20" s="88">
        <v>-341620</v>
      </c>
      <c r="ML20" s="88">
        <v>-326104</v>
      </c>
      <c r="MM20" s="88">
        <v>-292300</v>
      </c>
      <c r="MN20" s="88">
        <v>-48149</v>
      </c>
      <c r="MO20" s="88">
        <v>-28055</v>
      </c>
      <c r="MP20" s="88">
        <v>-8578</v>
      </c>
      <c r="MQ20" s="88">
        <v>-28869</v>
      </c>
      <c r="MR20" s="88">
        <v>-28346</v>
      </c>
      <c r="MS20" s="88">
        <v>-31481</v>
      </c>
      <c r="MT20" s="88">
        <v>-60195</v>
      </c>
      <c r="MU20" s="88">
        <v>-52667</v>
      </c>
      <c r="MV20" s="88">
        <v>-55851</v>
      </c>
      <c r="MW20" s="88">
        <v>-75520</v>
      </c>
      <c r="MX20" s="88">
        <v>-53162</v>
      </c>
      <c r="MY20" s="88">
        <v>-70765</v>
      </c>
      <c r="MZ20" s="87">
        <v>-95880</v>
      </c>
      <c r="NA20" s="87">
        <v>-58556</v>
      </c>
      <c r="NB20" s="87">
        <v>-59670</v>
      </c>
      <c r="NC20" s="88">
        <v>-57717</v>
      </c>
      <c r="ND20" s="87">
        <v>-57837</v>
      </c>
      <c r="NE20" s="88">
        <v>-64310</v>
      </c>
      <c r="NF20" s="87">
        <v>-256391</v>
      </c>
      <c r="NG20" s="87">
        <v>-237343</v>
      </c>
      <c r="NH20" s="87">
        <v>-253949</v>
      </c>
      <c r="NI20" s="88">
        <v>-196957</v>
      </c>
      <c r="NJ20" s="87">
        <v>-201042</v>
      </c>
      <c r="NK20" s="88">
        <v>-190559</v>
      </c>
      <c r="NL20" s="87">
        <v>-193006</v>
      </c>
      <c r="NM20" s="87">
        <v>-160096</v>
      </c>
      <c r="NN20" s="87">
        <v>-171534</v>
      </c>
      <c r="NO20" s="88">
        <v>-138717</v>
      </c>
      <c r="NP20" s="87">
        <v>-132674</v>
      </c>
      <c r="NQ20" s="88">
        <v>-131377</v>
      </c>
      <c r="NR20" s="87">
        <v>-692640</v>
      </c>
      <c r="NS20" s="87">
        <v>-773820</v>
      </c>
      <c r="NT20" s="87">
        <v>-669426</v>
      </c>
      <c r="NU20" s="88">
        <v>-698781</v>
      </c>
      <c r="NV20" s="87">
        <v>-563268</v>
      </c>
      <c r="NW20" s="88">
        <v>-388238</v>
      </c>
      <c r="NX20" s="87">
        <v>-500249</v>
      </c>
      <c r="NY20" s="87">
        <v>-465369</v>
      </c>
      <c r="NZ20" s="87">
        <v>-579477</v>
      </c>
      <c r="OA20" s="88">
        <v>-439663</v>
      </c>
      <c r="OB20" s="87">
        <v>-325991</v>
      </c>
      <c r="OC20" s="88">
        <v>-460399</v>
      </c>
      <c r="OD20" s="87">
        <v>-462519</v>
      </c>
      <c r="OE20" s="87">
        <v>-312787</v>
      </c>
      <c r="OF20" s="87">
        <v>-304200</v>
      </c>
      <c r="OG20" s="88">
        <v>-282671</v>
      </c>
      <c r="OH20" s="87">
        <v>-278761</v>
      </c>
      <c r="OI20" s="88">
        <v>-293699</v>
      </c>
      <c r="OJ20" s="87">
        <v>-207366</v>
      </c>
      <c r="OK20" s="87">
        <v>-202663</v>
      </c>
      <c r="OL20" s="87">
        <v>-423520</v>
      </c>
      <c r="OM20" s="88">
        <v>-292374</v>
      </c>
      <c r="ON20" s="87">
        <v>-132393</v>
      </c>
      <c r="OO20" s="88">
        <v>-178280</v>
      </c>
      <c r="OP20" s="87">
        <v>-66131</v>
      </c>
      <c r="OQ20" s="87">
        <v>-54566</v>
      </c>
      <c r="OR20" s="87">
        <v>-71528</v>
      </c>
      <c r="OS20" s="88">
        <v>-61282</v>
      </c>
      <c r="OT20" s="87">
        <v>-76070</v>
      </c>
      <c r="OU20" s="88">
        <v>-54465</v>
      </c>
      <c r="OV20" s="87">
        <v>-209753</v>
      </c>
      <c r="OW20" s="87">
        <v>-181806</v>
      </c>
      <c r="OX20" s="87">
        <v>-149208</v>
      </c>
      <c r="OY20" s="88">
        <v>-153683</v>
      </c>
      <c r="OZ20" s="87">
        <v>-153996</v>
      </c>
      <c r="PA20" s="88">
        <v>-154741</v>
      </c>
      <c r="PB20" s="87">
        <v>-175314</v>
      </c>
      <c r="PC20" s="87">
        <v>-143955</v>
      </c>
      <c r="PD20" s="87">
        <v>-160497</v>
      </c>
      <c r="PE20" s="88">
        <v>-122575</v>
      </c>
      <c r="PF20" s="87">
        <v>-122346</v>
      </c>
      <c r="PG20" s="88">
        <v>-175489</v>
      </c>
      <c r="PH20" s="87">
        <v>-179654</v>
      </c>
      <c r="PI20" s="87">
        <v>-159346</v>
      </c>
      <c r="PJ20" s="87">
        <v>-163877</v>
      </c>
      <c r="PK20" s="88">
        <v>-180059</v>
      </c>
      <c r="PL20" s="87">
        <v>-152533</v>
      </c>
      <c r="PM20" s="88">
        <v>-174257</v>
      </c>
      <c r="PN20" s="87">
        <v>-85650</v>
      </c>
      <c r="PO20" s="87">
        <v>-41220</v>
      </c>
      <c r="PP20" s="87">
        <v>-37848</v>
      </c>
      <c r="PQ20" s="88">
        <v>-29817</v>
      </c>
      <c r="PR20" s="87">
        <v>-30819</v>
      </c>
      <c r="PS20" s="88">
        <v>-30343</v>
      </c>
      <c r="PT20" s="87">
        <v>-783863</v>
      </c>
      <c r="PU20" s="87">
        <v>-545497</v>
      </c>
      <c r="PV20" s="87">
        <v>-542471</v>
      </c>
      <c r="PW20" s="88">
        <v>-544777</v>
      </c>
      <c r="PX20" s="87">
        <v>-504547</v>
      </c>
      <c r="PY20" s="88">
        <v>-1022528</v>
      </c>
      <c r="PZ20" s="87">
        <v>-114360</v>
      </c>
      <c r="QA20" s="87">
        <v>-119879</v>
      </c>
      <c r="QB20" s="87">
        <v>-144820</v>
      </c>
      <c r="QC20" s="88">
        <v>-107613</v>
      </c>
      <c r="QD20" s="88">
        <v>-105608</v>
      </c>
      <c r="QE20" s="88">
        <v>-99502</v>
      </c>
      <c r="QF20" s="88">
        <v>-167671</v>
      </c>
      <c r="QG20" s="88">
        <v>-100646</v>
      </c>
      <c r="QH20" s="88">
        <v>-114373</v>
      </c>
      <c r="QI20" s="88">
        <v>-123197</v>
      </c>
      <c r="QJ20" s="88">
        <v>-94052</v>
      </c>
      <c r="QK20" s="88">
        <v>-204602</v>
      </c>
      <c r="QL20" s="88">
        <v>-379164</v>
      </c>
      <c r="QM20" s="88">
        <v>-304373</v>
      </c>
      <c r="QN20" s="88">
        <v>-378341</v>
      </c>
      <c r="QO20" s="88">
        <v>-174223</v>
      </c>
      <c r="QP20" s="88">
        <v>-161507</v>
      </c>
      <c r="QQ20" s="88">
        <v>-209133</v>
      </c>
      <c r="QR20" s="88">
        <v>-348705</v>
      </c>
      <c r="QS20" s="88">
        <v>-230958</v>
      </c>
      <c r="QT20" s="88">
        <v>-241334</v>
      </c>
      <c r="QU20" s="88">
        <v>-202509</v>
      </c>
      <c r="QV20" s="88">
        <v>-141322</v>
      </c>
      <c r="QW20" s="88">
        <v>-186996</v>
      </c>
      <c r="QX20" s="88">
        <v>-190098</v>
      </c>
      <c r="QY20" s="88">
        <v>-221249</v>
      </c>
      <c r="QZ20" s="88">
        <v>-141204</v>
      </c>
      <c r="RA20" s="88">
        <v>-109393</v>
      </c>
      <c r="RB20" s="88">
        <v>-121967</v>
      </c>
      <c r="RC20" s="88">
        <v>-151784</v>
      </c>
      <c r="RD20" s="88">
        <v>-307089</v>
      </c>
      <c r="RE20" s="88">
        <v>-206394</v>
      </c>
      <c r="RF20" s="88">
        <v>-254382</v>
      </c>
      <c r="RG20" s="88">
        <v>-193547</v>
      </c>
      <c r="RH20" s="88">
        <v>-188395</v>
      </c>
      <c r="RI20" s="88">
        <v>-219293</v>
      </c>
      <c r="RJ20" s="88">
        <v>-406529</v>
      </c>
      <c r="RK20" s="88">
        <v>-384488</v>
      </c>
      <c r="RL20" s="88">
        <v>-392565</v>
      </c>
      <c r="RM20" s="88">
        <v>-317391</v>
      </c>
      <c r="RN20" s="88">
        <v>-328517</v>
      </c>
      <c r="RO20" s="88">
        <v>-336333</v>
      </c>
      <c r="RP20" s="88">
        <v>-51181</v>
      </c>
      <c r="RQ20" s="88">
        <v>-50196</v>
      </c>
      <c r="RR20" s="88">
        <v>-58817</v>
      </c>
      <c r="RS20" s="88">
        <v>-48198</v>
      </c>
      <c r="RT20" s="88">
        <v>-49061</v>
      </c>
      <c r="RU20" s="88">
        <v>-46683</v>
      </c>
      <c r="RV20" s="88">
        <v>-216762</v>
      </c>
      <c r="RW20" s="88">
        <v>-213743</v>
      </c>
      <c r="RX20" s="88">
        <v>-207347</v>
      </c>
      <c r="RY20" s="88">
        <v>-183010</v>
      </c>
      <c r="RZ20" s="88">
        <v>-175546</v>
      </c>
      <c r="SA20" s="88">
        <v>-193336</v>
      </c>
      <c r="SB20" s="88">
        <v>-40567</v>
      </c>
      <c r="SC20" s="88">
        <v>-27141</v>
      </c>
      <c r="SD20" s="88">
        <v>-14998</v>
      </c>
      <c r="SE20" s="88">
        <v>-18504</v>
      </c>
      <c r="SF20" s="88">
        <v>-32239</v>
      </c>
      <c r="SG20" s="88">
        <v>-171103</v>
      </c>
      <c r="SH20" s="88">
        <v>-5799</v>
      </c>
      <c r="SI20" s="88">
        <v>-5521</v>
      </c>
      <c r="SJ20" s="88">
        <v>-9463</v>
      </c>
      <c r="SK20" s="88">
        <v>-8343</v>
      </c>
      <c r="SL20" s="88">
        <v>-9018</v>
      </c>
      <c r="SM20" s="88">
        <v>-17205</v>
      </c>
      <c r="SN20" s="88">
        <v>-158427</v>
      </c>
      <c r="SO20" s="88">
        <v>-166854</v>
      </c>
      <c r="SP20" s="88">
        <v>-107614</v>
      </c>
      <c r="SQ20" s="88">
        <v>-86366</v>
      </c>
      <c r="SR20" s="88">
        <v>-83927</v>
      </c>
      <c r="SS20" s="88">
        <v>-115859</v>
      </c>
      <c r="ST20" s="88">
        <v>-231764</v>
      </c>
      <c r="SU20" s="88">
        <v>-203636</v>
      </c>
      <c r="SV20" s="88">
        <v>-202328</v>
      </c>
      <c r="SW20" s="88">
        <v>-220695</v>
      </c>
      <c r="SX20" s="88">
        <v>-158728</v>
      </c>
      <c r="SY20" s="88">
        <v>-118809</v>
      </c>
    </row>
    <row r="21" spans="1:519">
      <c r="A21" s="84"/>
      <c r="B21" s="85"/>
      <c r="C21" s="86" t="s">
        <v>439</v>
      </c>
      <c r="D21" s="87">
        <v>-1970431</v>
      </c>
      <c r="E21" s="87">
        <v>-1609412</v>
      </c>
      <c r="F21" s="87">
        <v>-1291829</v>
      </c>
      <c r="G21" s="88">
        <v>-915148</v>
      </c>
      <c r="H21" s="87">
        <v>-581518</v>
      </c>
      <c r="I21" s="88">
        <v>-160866</v>
      </c>
      <c r="J21" s="87">
        <v>-92807</v>
      </c>
      <c r="K21" s="87">
        <v>-54780</v>
      </c>
      <c r="L21" s="87">
        <v>-39468</v>
      </c>
      <c r="M21" s="88">
        <v>-25732</v>
      </c>
      <c r="N21" s="87">
        <v>-10005</v>
      </c>
      <c r="O21" s="88">
        <v>-729</v>
      </c>
      <c r="P21" s="87">
        <v>-112753</v>
      </c>
      <c r="Q21" s="87">
        <v>-96813</v>
      </c>
      <c r="R21" s="87">
        <v>-77752</v>
      </c>
      <c r="S21" s="88">
        <v>-57553</v>
      </c>
      <c r="T21" s="87">
        <v>-34590</v>
      </c>
      <c r="U21" s="88">
        <v>-12065</v>
      </c>
      <c r="V21" s="87">
        <v>-19715</v>
      </c>
      <c r="W21" s="87">
        <v>-15783</v>
      </c>
      <c r="X21" s="87">
        <v>-13107</v>
      </c>
      <c r="Y21" s="88">
        <v>-8917</v>
      </c>
      <c r="Z21" s="87">
        <v>-5378</v>
      </c>
      <c r="AA21" s="88">
        <v>-1382</v>
      </c>
      <c r="AB21" s="87">
        <v>-61444</v>
      </c>
      <c r="AC21" s="87">
        <v>-48187</v>
      </c>
      <c r="AD21" s="87">
        <v>-31422</v>
      </c>
      <c r="AE21" s="88">
        <v>-15753</v>
      </c>
      <c r="AF21" s="87">
        <v>-7641</v>
      </c>
      <c r="AG21" s="88">
        <v>-604</v>
      </c>
      <c r="AH21" s="87">
        <v>-150856</v>
      </c>
      <c r="AI21" s="87">
        <v>-141160</v>
      </c>
      <c r="AJ21" s="87">
        <v>-91615</v>
      </c>
      <c r="AK21" s="88">
        <v>-62244</v>
      </c>
      <c r="AL21" s="87">
        <v>-39322</v>
      </c>
      <c r="AM21" s="88">
        <v>-13219</v>
      </c>
      <c r="AN21" s="87">
        <v>-69944</v>
      </c>
      <c r="AO21" s="87">
        <v>-49707</v>
      </c>
      <c r="AP21" s="87">
        <v>-37448</v>
      </c>
      <c r="AQ21" s="88">
        <v>-17071</v>
      </c>
      <c r="AR21" s="87">
        <v>-7953</v>
      </c>
      <c r="AS21" s="88">
        <v>-2438</v>
      </c>
      <c r="AT21" s="87">
        <v>-170122</v>
      </c>
      <c r="AU21" s="87">
        <v>-147231</v>
      </c>
      <c r="AV21" s="87">
        <v>-94284</v>
      </c>
      <c r="AW21" s="88">
        <v>-66902</v>
      </c>
      <c r="AX21" s="87">
        <v>-33251</v>
      </c>
      <c r="AY21" s="88">
        <v>-9459</v>
      </c>
      <c r="AZ21" s="87">
        <v>-282058</v>
      </c>
      <c r="BA21" s="87">
        <v>-211870</v>
      </c>
      <c r="BB21" s="87">
        <v>-154588</v>
      </c>
      <c r="BC21" s="88">
        <v>-106368</v>
      </c>
      <c r="BD21" s="87">
        <v>-56622</v>
      </c>
      <c r="BE21" s="88">
        <v>-7707</v>
      </c>
      <c r="BF21" s="87">
        <v>-3701247</v>
      </c>
      <c r="BG21" s="87">
        <v>-3356918</v>
      </c>
      <c r="BH21" s="87">
        <v>-2432035</v>
      </c>
      <c r="BI21" s="88">
        <v>-1626318</v>
      </c>
      <c r="BJ21" s="87">
        <v>-901885</v>
      </c>
      <c r="BK21" s="88">
        <v>-258598</v>
      </c>
      <c r="BL21" s="87">
        <v>-17531</v>
      </c>
      <c r="BM21" s="87">
        <v>-8548</v>
      </c>
      <c r="BN21" s="87">
        <v>-4384</v>
      </c>
      <c r="BO21" s="88">
        <v>-2103</v>
      </c>
      <c r="BP21" s="87">
        <v>-1226</v>
      </c>
      <c r="BQ21" s="88">
        <v>-642</v>
      </c>
      <c r="BR21" s="87">
        <v>-153124</v>
      </c>
      <c r="BS21" s="87">
        <v>-132061</v>
      </c>
      <c r="BT21" s="87">
        <v>-102099</v>
      </c>
      <c r="BU21" s="88">
        <v>-72249</v>
      </c>
      <c r="BV21" s="87">
        <v>-40305</v>
      </c>
      <c r="BW21" s="88">
        <v>-9790</v>
      </c>
      <c r="BX21" s="87">
        <v>-244573</v>
      </c>
      <c r="BY21" s="87">
        <v>-200800</v>
      </c>
      <c r="BZ21" s="87">
        <v>-143437</v>
      </c>
      <c r="CA21" s="88">
        <v>-81686</v>
      </c>
      <c r="CB21" s="87">
        <v>-45412</v>
      </c>
      <c r="CC21" s="88">
        <v>-17387</v>
      </c>
      <c r="CD21" s="87">
        <v>-45582</v>
      </c>
      <c r="CE21" s="87">
        <v>-30211</v>
      </c>
      <c r="CF21" s="87">
        <v>-26615</v>
      </c>
      <c r="CG21" s="88">
        <v>-22332</v>
      </c>
      <c r="CH21" s="87">
        <v>-13272</v>
      </c>
      <c r="CI21" s="88">
        <v>-368</v>
      </c>
      <c r="CJ21" s="87">
        <v>-112777</v>
      </c>
      <c r="CK21" s="87">
        <v>-97124</v>
      </c>
      <c r="CL21" s="87">
        <v>-78336</v>
      </c>
      <c r="CM21" s="88">
        <v>-53184</v>
      </c>
      <c r="CN21" s="87">
        <v>-30648</v>
      </c>
      <c r="CO21" s="88">
        <v>-8968</v>
      </c>
      <c r="CP21" s="87">
        <v>-719901</v>
      </c>
      <c r="CQ21" s="87">
        <v>-633973</v>
      </c>
      <c r="CR21" s="87">
        <v>-485889</v>
      </c>
      <c r="CS21" s="88">
        <v>-330139</v>
      </c>
      <c r="CT21" s="87">
        <v>-187349</v>
      </c>
      <c r="CU21" s="88">
        <v>-46792</v>
      </c>
      <c r="CV21" s="87">
        <v>-12295</v>
      </c>
      <c r="CW21" s="87">
        <v>-10063</v>
      </c>
      <c r="CX21" s="87">
        <v>-6177</v>
      </c>
      <c r="CY21" s="88">
        <v>-3853</v>
      </c>
      <c r="CZ21" s="87">
        <v>-1314</v>
      </c>
      <c r="DA21" s="88">
        <v>-744</v>
      </c>
      <c r="DB21" s="87">
        <v>-216126</v>
      </c>
      <c r="DC21" s="87">
        <v>-165288</v>
      </c>
      <c r="DD21" s="87">
        <v>-122555</v>
      </c>
      <c r="DE21" s="88">
        <v>-76858</v>
      </c>
      <c r="DF21" s="87">
        <v>-45943</v>
      </c>
      <c r="DG21" s="88">
        <v>-5210</v>
      </c>
      <c r="DH21" s="87">
        <v>-428508</v>
      </c>
      <c r="DI21" s="87">
        <v>-280346</v>
      </c>
      <c r="DJ21" s="87">
        <v>-219791</v>
      </c>
      <c r="DK21" s="87">
        <v>-145391</v>
      </c>
      <c r="DL21" s="87">
        <v>0</v>
      </c>
      <c r="DM21" s="88">
        <v>0</v>
      </c>
      <c r="DN21" s="87">
        <v>-248235</v>
      </c>
      <c r="DO21" s="87">
        <v>-221145</v>
      </c>
      <c r="DP21" s="87">
        <v>-182241</v>
      </c>
      <c r="DQ21" s="88">
        <v>-128236</v>
      </c>
      <c r="DR21" s="87">
        <v>-61858</v>
      </c>
      <c r="DS21" s="88">
        <v>-9373</v>
      </c>
      <c r="DT21" s="87">
        <v>-744004</v>
      </c>
      <c r="DU21" s="87">
        <v>-708770</v>
      </c>
      <c r="DV21" s="87">
        <v>-546273</v>
      </c>
      <c r="DW21" s="88">
        <v>-320695</v>
      </c>
      <c r="DX21" s="87">
        <v>-182298</v>
      </c>
      <c r="DY21" s="88">
        <v>-51613</v>
      </c>
      <c r="DZ21" s="87">
        <v>-5416819</v>
      </c>
      <c r="EA21" s="87">
        <v>-4972657</v>
      </c>
      <c r="EB21" s="87">
        <v>-3763751</v>
      </c>
      <c r="EC21" s="88">
        <v>-2511404</v>
      </c>
      <c r="ED21" s="87">
        <v>-1446820</v>
      </c>
      <c r="EE21" s="88">
        <v>-486278</v>
      </c>
      <c r="EF21" s="87">
        <v>-451803</v>
      </c>
      <c r="EG21" s="87">
        <v>-400558</v>
      </c>
      <c r="EH21" s="87">
        <v>-297285</v>
      </c>
      <c r="EI21" s="88">
        <v>-201082</v>
      </c>
      <c r="EJ21" s="87">
        <v>-99862</v>
      </c>
      <c r="EK21" s="88">
        <v>-27592</v>
      </c>
      <c r="EL21" s="87">
        <v>-4432</v>
      </c>
      <c r="EM21" s="87">
        <v>-4282</v>
      </c>
      <c r="EN21" s="87">
        <v>-4044</v>
      </c>
      <c r="EO21" s="88">
        <v>-3844</v>
      </c>
      <c r="EP21" s="87">
        <v>-877</v>
      </c>
      <c r="EQ21" s="88">
        <v>-262</v>
      </c>
      <c r="ER21" s="87">
        <v>-144940</v>
      </c>
      <c r="ES21" s="87">
        <v>-118107</v>
      </c>
      <c r="ET21" s="87">
        <v>-93209</v>
      </c>
      <c r="EU21" s="88">
        <v>-69320</v>
      </c>
      <c r="EV21" s="87">
        <v>-29531</v>
      </c>
      <c r="EW21" s="88">
        <v>-5419</v>
      </c>
      <c r="EX21" s="87">
        <v>-558390</v>
      </c>
      <c r="EY21" s="87">
        <v>-494746</v>
      </c>
      <c r="EZ21" s="87">
        <v>-413063</v>
      </c>
      <c r="FA21" s="88">
        <v>-307058</v>
      </c>
      <c r="FB21" s="87">
        <v>-176991</v>
      </c>
      <c r="FC21" s="88">
        <v>-56041</v>
      </c>
      <c r="FD21" s="87">
        <v>-63678</v>
      </c>
      <c r="FE21" s="87">
        <v>-44193</v>
      </c>
      <c r="FF21" s="87">
        <v>-28926</v>
      </c>
      <c r="FG21" s="88">
        <v>-19774</v>
      </c>
      <c r="FH21" s="87">
        <v>-8968</v>
      </c>
      <c r="FI21" s="88">
        <v>-392</v>
      </c>
      <c r="FJ21" s="87">
        <v>-2164663</v>
      </c>
      <c r="FK21" s="87">
        <v>-1969938</v>
      </c>
      <c r="FL21" s="87">
        <v>0</v>
      </c>
      <c r="FM21" s="88">
        <v>0</v>
      </c>
      <c r="FN21" s="87">
        <v>-421639</v>
      </c>
      <c r="FO21" s="88">
        <v>-82737</v>
      </c>
      <c r="FP21" s="87">
        <v>-138216</v>
      </c>
      <c r="FQ21" s="87">
        <v>-100385</v>
      </c>
      <c r="FR21" s="87">
        <v>-75503</v>
      </c>
      <c r="FS21" s="88">
        <v>-54712</v>
      </c>
      <c r="FT21" s="87">
        <v>-23167</v>
      </c>
      <c r="FU21" s="88">
        <v>-3618</v>
      </c>
      <c r="FV21" s="87">
        <v>-130566</v>
      </c>
      <c r="FW21" s="87">
        <v>-95702</v>
      </c>
      <c r="FX21" s="87">
        <v>-60784</v>
      </c>
      <c r="FY21" s="88">
        <v>-31654</v>
      </c>
      <c r="FZ21" s="87">
        <v>-13961</v>
      </c>
      <c r="GA21" s="88">
        <v>-4093</v>
      </c>
      <c r="GB21" s="87">
        <v>-213317</v>
      </c>
      <c r="GC21" s="87">
        <v>-174394</v>
      </c>
      <c r="GD21" s="87">
        <v>-157310</v>
      </c>
      <c r="GE21" s="96">
        <v>-116024</v>
      </c>
      <c r="GF21" s="87">
        <v>-77613</v>
      </c>
      <c r="GG21" s="96">
        <v>-20009</v>
      </c>
      <c r="GH21" s="87">
        <v>-91069</v>
      </c>
      <c r="GI21" s="87">
        <v>-76307</v>
      </c>
      <c r="GJ21" s="87">
        <v>-58584</v>
      </c>
      <c r="GK21" s="96">
        <v>-46795</v>
      </c>
      <c r="GL21" s="87">
        <v>0</v>
      </c>
      <c r="GM21" s="96">
        <v>0</v>
      </c>
      <c r="GN21" s="87">
        <v>-356852</v>
      </c>
      <c r="GO21" s="87">
        <v>-326891</v>
      </c>
      <c r="GP21" s="87">
        <v>-229557</v>
      </c>
      <c r="GQ21" s="96">
        <v>-167149</v>
      </c>
      <c r="GR21" s="87">
        <v>-96550</v>
      </c>
      <c r="GS21" s="96">
        <v>-24142</v>
      </c>
      <c r="GT21" s="87">
        <v>-572936</v>
      </c>
      <c r="GU21" s="87">
        <v>-486690</v>
      </c>
      <c r="GV21" s="87">
        <v>-398862</v>
      </c>
      <c r="GW21" s="96">
        <v>-293507</v>
      </c>
      <c r="GX21" s="87">
        <v>-176343</v>
      </c>
      <c r="GY21" s="96">
        <v>-49802</v>
      </c>
      <c r="GZ21" s="87">
        <v>-297792</v>
      </c>
      <c r="HA21" s="87">
        <v>-257369</v>
      </c>
      <c r="HB21" s="87">
        <v>-192498</v>
      </c>
      <c r="HC21" s="96">
        <v>-130822</v>
      </c>
      <c r="HD21" s="87">
        <v>-86811</v>
      </c>
      <c r="HE21" s="96">
        <v>-26000</v>
      </c>
      <c r="HF21" s="87">
        <v>-3033</v>
      </c>
      <c r="HG21" s="87">
        <v>-1719</v>
      </c>
      <c r="HH21" s="87">
        <v>-1337</v>
      </c>
      <c r="HI21" s="96">
        <v>-853</v>
      </c>
      <c r="HJ21" s="87">
        <v>-613</v>
      </c>
      <c r="HK21" s="96">
        <v>-602</v>
      </c>
      <c r="HL21" s="87">
        <v>-272447</v>
      </c>
      <c r="HM21" s="87">
        <v>-213851</v>
      </c>
      <c r="HN21" s="87">
        <v>-121140</v>
      </c>
      <c r="HO21" s="96">
        <v>-73106</v>
      </c>
      <c r="HP21" s="87">
        <v>-25042</v>
      </c>
      <c r="HQ21" s="96">
        <v>-15948</v>
      </c>
      <c r="HR21" s="87">
        <v>-336622</v>
      </c>
      <c r="HS21" s="87">
        <v>-267811</v>
      </c>
      <c r="HT21" s="87">
        <v>-210954</v>
      </c>
      <c r="HU21" s="96">
        <v>-152250</v>
      </c>
      <c r="HV21" s="87">
        <v>-84867</v>
      </c>
      <c r="HW21" s="96">
        <v>-25309</v>
      </c>
      <c r="HX21" s="87">
        <v>-287698</v>
      </c>
      <c r="HY21" s="87">
        <v>-212014</v>
      </c>
      <c r="HZ21" s="87">
        <v>-141162</v>
      </c>
      <c r="IA21" s="96">
        <v>-104368</v>
      </c>
      <c r="IB21" s="87">
        <v>-51995</v>
      </c>
      <c r="IC21" s="96">
        <v>-18936</v>
      </c>
      <c r="ID21" s="87">
        <v>-161616</v>
      </c>
      <c r="IE21" s="87">
        <v>-136922</v>
      </c>
      <c r="IF21" s="87">
        <v>-90911</v>
      </c>
      <c r="IG21" s="96">
        <v>-50377</v>
      </c>
      <c r="IH21" s="87">
        <v>-27592</v>
      </c>
      <c r="II21" s="96">
        <v>-10822</v>
      </c>
      <c r="IJ21" s="87">
        <v>-592310</v>
      </c>
      <c r="IK21" s="87">
        <v>-529091</v>
      </c>
      <c r="IL21" s="87">
        <v>-403485</v>
      </c>
      <c r="IM21" s="96">
        <v>-335821</v>
      </c>
      <c r="IN21" s="87">
        <v>-152523</v>
      </c>
      <c r="IO21" s="96">
        <v>-23520</v>
      </c>
      <c r="IP21" s="87">
        <v>-439197</v>
      </c>
      <c r="IQ21" s="87">
        <v>-359701</v>
      </c>
      <c r="IR21" s="87">
        <v>-255953</v>
      </c>
      <c r="IS21" s="96">
        <v>-147796</v>
      </c>
      <c r="IT21" s="87">
        <v>-83652</v>
      </c>
      <c r="IU21" s="96">
        <v>-27229</v>
      </c>
      <c r="IV21" s="87">
        <v>-331073</v>
      </c>
      <c r="IW21" s="87">
        <v>-279832</v>
      </c>
      <c r="IX21" s="87">
        <v>-215703</v>
      </c>
      <c r="IY21" s="96">
        <v>-152598</v>
      </c>
      <c r="IZ21" s="87">
        <v>-77830</v>
      </c>
      <c r="JA21" s="96">
        <v>-18306</v>
      </c>
      <c r="JB21" s="87">
        <v>-116548</v>
      </c>
      <c r="JC21" s="87">
        <v>-111748</v>
      </c>
      <c r="JD21" s="87">
        <v>-97010</v>
      </c>
      <c r="JE21" s="96">
        <v>-74547</v>
      </c>
      <c r="JF21" s="87">
        <v>-35942</v>
      </c>
      <c r="JG21" s="96">
        <v>-10271</v>
      </c>
      <c r="JH21" s="96">
        <v>-2107327</v>
      </c>
      <c r="JI21" s="96">
        <v>-1845249</v>
      </c>
      <c r="JJ21" s="96">
        <v>-1412078</v>
      </c>
      <c r="JK21" s="96">
        <v>-1011206</v>
      </c>
      <c r="JL21" s="96">
        <v>-600410</v>
      </c>
      <c r="JM21" s="96">
        <v>-177543</v>
      </c>
      <c r="JN21" s="96">
        <v>-52527</v>
      </c>
      <c r="JO21" s="96">
        <v>-34154</v>
      </c>
      <c r="JP21" s="96">
        <v>-21802</v>
      </c>
      <c r="JQ21" s="96">
        <v>-15841</v>
      </c>
      <c r="JR21" s="96">
        <v>-7878</v>
      </c>
      <c r="JS21" s="96">
        <v>-1280</v>
      </c>
      <c r="JT21" s="96">
        <v>-281138</v>
      </c>
      <c r="JU21" s="96">
        <v>-243129</v>
      </c>
      <c r="JV21" s="96">
        <v>-201545</v>
      </c>
      <c r="JW21" s="96">
        <v>-140070</v>
      </c>
      <c r="JX21" s="96">
        <v>-76362</v>
      </c>
      <c r="JY21" s="96">
        <v>-14504</v>
      </c>
      <c r="JZ21" s="96">
        <v>-147210</v>
      </c>
      <c r="KA21" s="96">
        <v>-113886</v>
      </c>
      <c r="KB21" s="96">
        <v>-96128</v>
      </c>
      <c r="KC21" s="96">
        <v>-76278</v>
      </c>
      <c r="KD21" s="96">
        <v>-64175</v>
      </c>
      <c r="KE21" s="96">
        <v>-23059</v>
      </c>
      <c r="KF21" s="96">
        <v>-319758</v>
      </c>
      <c r="KG21" s="96">
        <v>-267868</v>
      </c>
      <c r="KH21" s="96">
        <v>-191652</v>
      </c>
      <c r="KI21" s="96">
        <v>-122312</v>
      </c>
      <c r="KJ21" s="96">
        <v>-75159</v>
      </c>
      <c r="KK21" s="96">
        <v>-17750</v>
      </c>
      <c r="KL21" s="96">
        <v>-30878</v>
      </c>
      <c r="KM21" s="96">
        <v>-24988</v>
      </c>
      <c r="KN21" s="96">
        <v>-20698</v>
      </c>
      <c r="KO21" s="96">
        <v>-15516</v>
      </c>
      <c r="KP21" s="96">
        <v>-8812</v>
      </c>
      <c r="KQ21" s="96">
        <v>-1882</v>
      </c>
      <c r="KR21" s="88">
        <v>-60427</v>
      </c>
      <c r="KS21" s="88">
        <v>-61590</v>
      </c>
      <c r="KT21" s="88">
        <v>-56018</v>
      </c>
      <c r="KU21" s="88">
        <v>-45416</v>
      </c>
      <c r="KV21" s="88">
        <v>-22514</v>
      </c>
      <c r="KW21" s="88">
        <v>-7800</v>
      </c>
      <c r="KX21" s="88">
        <v>-3581926</v>
      </c>
      <c r="KY21" s="88">
        <v>-3147685</v>
      </c>
      <c r="KZ21" s="88">
        <v>-2322747</v>
      </c>
      <c r="LA21" s="88">
        <v>-1553762</v>
      </c>
      <c r="LB21" s="88">
        <v>-975731</v>
      </c>
      <c r="LC21" s="88">
        <v>-279508</v>
      </c>
      <c r="LD21" s="88">
        <v>-34779</v>
      </c>
      <c r="LE21" s="88">
        <v>-26335</v>
      </c>
      <c r="LF21" s="88">
        <v>-20554</v>
      </c>
      <c r="LG21" s="88">
        <v>-14779</v>
      </c>
      <c r="LH21" s="88">
        <v>-6827</v>
      </c>
      <c r="LI21" s="88">
        <v>-876</v>
      </c>
      <c r="LJ21" s="88">
        <v>-212829</v>
      </c>
      <c r="LK21" s="88">
        <v>-181424</v>
      </c>
      <c r="LL21" s="88">
        <v>-136044</v>
      </c>
      <c r="LM21" s="88">
        <v>-97421</v>
      </c>
      <c r="LN21" s="88">
        <v>-32193</v>
      </c>
      <c r="LO21" s="88">
        <v>-10237</v>
      </c>
      <c r="LP21" s="88">
        <v>-3684197</v>
      </c>
      <c r="LQ21" s="88">
        <v>-3211873</v>
      </c>
      <c r="LR21" s="88">
        <v>-2250799</v>
      </c>
      <c r="LS21" s="88">
        <v>-1372400</v>
      </c>
      <c r="LT21" s="88">
        <v>-724442</v>
      </c>
      <c r="LU21" s="88">
        <v>-190639</v>
      </c>
      <c r="LV21" s="88">
        <v>-110601</v>
      </c>
      <c r="LW21" s="88">
        <v>-79965</v>
      </c>
      <c r="LX21" s="88">
        <v>-41351</v>
      </c>
      <c r="LY21" s="88">
        <v>-25316</v>
      </c>
      <c r="LZ21" s="88">
        <v>-12601</v>
      </c>
      <c r="MA21" s="88">
        <v>-2657</v>
      </c>
      <c r="MB21" s="88">
        <v>-5219</v>
      </c>
      <c r="MC21" s="88">
        <v>-5700</v>
      </c>
      <c r="MD21" s="88">
        <v>-4265</v>
      </c>
      <c r="ME21" s="88">
        <v>-3852</v>
      </c>
      <c r="MF21" s="88">
        <v>-3152</v>
      </c>
      <c r="MG21" s="88">
        <v>-1704</v>
      </c>
      <c r="MH21" s="88">
        <v>-707419</v>
      </c>
      <c r="MI21" s="88">
        <v>-623048</v>
      </c>
      <c r="MJ21" s="88">
        <v>-461030</v>
      </c>
      <c r="MK21" s="88">
        <v>-325145</v>
      </c>
      <c r="ML21" s="88">
        <v>-183706</v>
      </c>
      <c r="MM21" s="88">
        <v>-45984</v>
      </c>
      <c r="MN21" s="88">
        <v>-24585</v>
      </c>
      <c r="MO21" s="88">
        <v>-21694</v>
      </c>
      <c r="MP21" s="88">
        <v>-16296</v>
      </c>
      <c r="MQ21" s="88">
        <v>-15407</v>
      </c>
      <c r="MR21" s="88">
        <v>-323</v>
      </c>
      <c r="MS21" s="88">
        <v>-70</v>
      </c>
      <c r="MT21" s="88">
        <v>-68267</v>
      </c>
      <c r="MU21" s="88">
        <v>-35069</v>
      </c>
      <c r="MV21" s="88">
        <v>-26323</v>
      </c>
      <c r="MW21" s="88">
        <v>-20773</v>
      </c>
      <c r="MX21" s="88">
        <v>-21095</v>
      </c>
      <c r="MY21" s="88">
        <v>-3975</v>
      </c>
      <c r="MZ21" s="87">
        <v>-74909</v>
      </c>
      <c r="NA21" s="87">
        <v>-55402</v>
      </c>
      <c r="NB21" s="87">
        <v>-42638</v>
      </c>
      <c r="NC21" s="88">
        <v>-18284</v>
      </c>
      <c r="ND21" s="87">
        <v>-8920</v>
      </c>
      <c r="NE21" s="88">
        <v>-2749</v>
      </c>
      <c r="NF21" s="87">
        <v>-179845</v>
      </c>
      <c r="NG21" s="87">
        <v>-155407</v>
      </c>
      <c r="NH21" s="87">
        <v>-134286</v>
      </c>
      <c r="NI21" s="88">
        <v>-104221</v>
      </c>
      <c r="NJ21" s="87">
        <v>-61159</v>
      </c>
      <c r="NK21" s="88">
        <v>-23334</v>
      </c>
      <c r="NL21" s="87">
        <v>-92810</v>
      </c>
      <c r="NM21" s="87">
        <v>-85171</v>
      </c>
      <c r="NN21" s="87">
        <v>-67850</v>
      </c>
      <c r="NO21" s="88">
        <v>-54719</v>
      </c>
      <c r="NP21" s="87">
        <v>-33046</v>
      </c>
      <c r="NQ21" s="88">
        <v>-9637</v>
      </c>
      <c r="NR21" s="87">
        <v>-555092</v>
      </c>
      <c r="NS21" s="87">
        <v>-471501</v>
      </c>
      <c r="NT21" s="87">
        <v>-391605</v>
      </c>
      <c r="NU21" s="88">
        <v>-253248</v>
      </c>
      <c r="NV21" s="87">
        <v>-140913</v>
      </c>
      <c r="NW21" s="88">
        <v>-44071</v>
      </c>
      <c r="NX21" s="87">
        <v>-1174474</v>
      </c>
      <c r="NY21" s="87">
        <v>-997550</v>
      </c>
      <c r="NZ21" s="87">
        <v>-731792</v>
      </c>
      <c r="OA21" s="88">
        <v>-512257</v>
      </c>
      <c r="OB21" s="87">
        <v>-224226</v>
      </c>
      <c r="OC21" s="88">
        <v>-73572</v>
      </c>
      <c r="OD21" s="87">
        <v>-458620</v>
      </c>
      <c r="OE21" s="87">
        <v>-339938</v>
      </c>
      <c r="OF21" s="87">
        <v>-231729</v>
      </c>
      <c r="OG21" s="88">
        <v>-146847</v>
      </c>
      <c r="OH21" s="87">
        <v>-63717</v>
      </c>
      <c r="OI21" s="88">
        <v>-18131</v>
      </c>
      <c r="OJ21" s="87">
        <v>-388694</v>
      </c>
      <c r="OK21" s="87">
        <v>-353901</v>
      </c>
      <c r="OL21" s="87">
        <v>-317331</v>
      </c>
      <c r="OM21" s="88">
        <v>-174848</v>
      </c>
      <c r="ON21" s="87">
        <v>-86068</v>
      </c>
      <c r="OO21" s="88">
        <v>-23269</v>
      </c>
      <c r="OP21" s="87">
        <v>-3528</v>
      </c>
      <c r="OQ21" s="87">
        <v>-5096</v>
      </c>
      <c r="OR21" s="87">
        <v>-2986</v>
      </c>
      <c r="OS21" s="88">
        <v>-3495</v>
      </c>
      <c r="OT21" s="87">
        <v>-1392</v>
      </c>
      <c r="OU21" s="88">
        <v>-367</v>
      </c>
      <c r="OV21" s="87">
        <v>-224649</v>
      </c>
      <c r="OW21" s="87">
        <v>-156447</v>
      </c>
      <c r="OX21" s="87">
        <v>-119406</v>
      </c>
      <c r="OY21" s="88">
        <v>-78763</v>
      </c>
      <c r="OZ21" s="87">
        <v>-34130</v>
      </c>
      <c r="PA21" s="88">
        <v>-7509</v>
      </c>
      <c r="PB21" s="87">
        <v>-265073</v>
      </c>
      <c r="PC21" s="87">
        <v>-228548</v>
      </c>
      <c r="PD21" s="87">
        <v>-186869</v>
      </c>
      <c r="PE21" s="88">
        <v>-136375</v>
      </c>
      <c r="PF21" s="87">
        <v>0</v>
      </c>
      <c r="PG21" s="88">
        <v>0</v>
      </c>
      <c r="PH21" s="87">
        <v>-85506</v>
      </c>
      <c r="PI21" s="87">
        <v>-78922</v>
      </c>
      <c r="PJ21" s="87">
        <v>-62788</v>
      </c>
      <c r="PK21" s="88">
        <v>-50541</v>
      </c>
      <c r="PL21" s="87">
        <v>-25029</v>
      </c>
      <c r="PM21" s="88">
        <v>-8836</v>
      </c>
      <c r="PN21" s="87">
        <v>-17207</v>
      </c>
      <c r="PO21" s="87">
        <v>-15744</v>
      </c>
      <c r="PP21" s="87">
        <v>-9388</v>
      </c>
      <c r="PQ21" s="88">
        <v>-6030</v>
      </c>
      <c r="PR21" s="87">
        <v>-1667</v>
      </c>
      <c r="PS21" s="88">
        <v>-260</v>
      </c>
      <c r="PT21" s="87">
        <v>-2036855</v>
      </c>
      <c r="PU21" s="87">
        <v>-1755676</v>
      </c>
      <c r="PV21" s="87">
        <v>-1320667</v>
      </c>
      <c r="PW21" s="88">
        <v>-846496</v>
      </c>
      <c r="PX21" s="87">
        <v>-434339</v>
      </c>
      <c r="PY21" s="88">
        <v>-102280</v>
      </c>
      <c r="PZ21" s="87">
        <v>-270278</v>
      </c>
      <c r="QA21" s="87">
        <v>-230886</v>
      </c>
      <c r="QB21" s="87">
        <v>-145930</v>
      </c>
      <c r="QC21" s="88">
        <v>-112552</v>
      </c>
      <c r="QD21" s="88">
        <v>-77952</v>
      </c>
      <c r="QE21" s="88">
        <v>-17418</v>
      </c>
      <c r="QF21" s="88">
        <v>-183855</v>
      </c>
      <c r="QG21" s="88">
        <v>-141418</v>
      </c>
      <c r="QH21" s="88">
        <v>-99411</v>
      </c>
      <c r="QI21" s="88">
        <v>-54798</v>
      </c>
      <c r="QJ21" s="88">
        <v>-30211</v>
      </c>
      <c r="QK21" s="88">
        <v>-6948</v>
      </c>
      <c r="QL21" s="88">
        <v>-451998</v>
      </c>
      <c r="QM21" s="88">
        <v>-366297</v>
      </c>
      <c r="QN21" s="88">
        <v>-264772</v>
      </c>
      <c r="QO21" s="88">
        <v>-229560</v>
      </c>
      <c r="QP21" s="88">
        <v>-162196</v>
      </c>
      <c r="QQ21" s="88">
        <v>-44728</v>
      </c>
      <c r="QR21" s="88">
        <v>-536020</v>
      </c>
      <c r="QS21" s="88">
        <v>-810396</v>
      </c>
      <c r="QT21" s="88">
        <v>-322718</v>
      </c>
      <c r="QU21" s="88">
        <v>-239751</v>
      </c>
      <c r="QV21" s="88">
        <v>-131978</v>
      </c>
      <c r="QW21" s="88">
        <v>-32724</v>
      </c>
      <c r="QX21" s="88">
        <v>-145361</v>
      </c>
      <c r="QY21" s="88">
        <v>-125722</v>
      </c>
      <c r="QZ21" s="88">
        <v>-80455</v>
      </c>
      <c r="RA21" s="88">
        <v>-42175</v>
      </c>
      <c r="RB21" s="88">
        <v>-29395</v>
      </c>
      <c r="RC21" s="88">
        <v>-5956</v>
      </c>
      <c r="RD21" s="88">
        <v>-93842</v>
      </c>
      <c r="RE21" s="88">
        <v>-89618</v>
      </c>
      <c r="RF21" s="88">
        <v>-59671</v>
      </c>
      <c r="RG21" s="88">
        <v>-45006</v>
      </c>
      <c r="RH21" s="88">
        <v>-28092</v>
      </c>
      <c r="RI21" s="88">
        <v>-8021</v>
      </c>
      <c r="RJ21" s="88">
        <v>-541321</v>
      </c>
      <c r="RK21" s="88">
        <v>-395271</v>
      </c>
      <c r="RL21" s="88">
        <v>-289073</v>
      </c>
      <c r="RM21" s="88">
        <v>-191405</v>
      </c>
      <c r="RN21" s="88">
        <v>-82088</v>
      </c>
      <c r="RO21" s="88">
        <v>-19020</v>
      </c>
      <c r="RP21" s="88">
        <v>-1999</v>
      </c>
      <c r="RQ21" s="88">
        <v>-2066</v>
      </c>
      <c r="RR21" s="88">
        <v>-1530</v>
      </c>
      <c r="RS21" s="88">
        <v>-809</v>
      </c>
      <c r="RT21" s="88">
        <v>-60</v>
      </c>
      <c r="RU21" s="88">
        <v>0</v>
      </c>
      <c r="RV21" s="88">
        <v>-219945</v>
      </c>
      <c r="RW21" s="88">
        <v>-162054</v>
      </c>
      <c r="RX21" s="88">
        <v>-101796</v>
      </c>
      <c r="RY21" s="88">
        <v>-63383</v>
      </c>
      <c r="RZ21" s="88">
        <v>-39777</v>
      </c>
      <c r="SA21" s="88">
        <v>-14915</v>
      </c>
      <c r="SB21" s="88">
        <v>-165</v>
      </c>
      <c r="SC21" s="88">
        <v>-165</v>
      </c>
      <c r="SD21" s="88">
        <v>-76</v>
      </c>
      <c r="SE21" s="88">
        <v>-10</v>
      </c>
      <c r="SF21" s="88">
        <v>0</v>
      </c>
      <c r="SG21" s="88">
        <v>0</v>
      </c>
      <c r="SH21" s="88">
        <v>-7662</v>
      </c>
      <c r="SI21" s="88">
        <v>-7469</v>
      </c>
      <c r="SJ21" s="88">
        <v>-6673</v>
      </c>
      <c r="SK21" s="88">
        <v>-4493</v>
      </c>
      <c r="SL21" s="88">
        <v>-1415</v>
      </c>
      <c r="SM21" s="88">
        <v>-279</v>
      </c>
      <c r="SN21" s="88">
        <v>-145018</v>
      </c>
      <c r="SO21" s="88">
        <v>-122669</v>
      </c>
      <c r="SP21" s="88">
        <v>-108044</v>
      </c>
      <c r="SQ21" s="88">
        <v>-61341</v>
      </c>
      <c r="SR21" s="88">
        <v>-28301</v>
      </c>
      <c r="SS21" s="88">
        <v>-7935</v>
      </c>
      <c r="ST21" s="88">
        <v>-243897</v>
      </c>
      <c r="SU21" s="88">
        <v>-245889</v>
      </c>
      <c r="SV21" s="88">
        <v>-156614</v>
      </c>
      <c r="SW21" s="88">
        <v>-79019</v>
      </c>
      <c r="SX21" s="88">
        <v>-68381</v>
      </c>
      <c r="SY21" s="88">
        <v>-22240</v>
      </c>
    </row>
    <row r="22" spans="1:519">
      <c r="A22" s="84"/>
      <c r="B22" s="85"/>
      <c r="C22" s="86" t="s">
        <v>351</v>
      </c>
      <c r="D22" s="87">
        <v>-63196</v>
      </c>
      <c r="E22" s="87">
        <v>-81936</v>
      </c>
      <c r="F22" s="87">
        <v>-10733</v>
      </c>
      <c r="G22" s="88">
        <v>-71644</v>
      </c>
      <c r="H22" s="87">
        <v>-88655</v>
      </c>
      <c r="I22" s="88">
        <v>0</v>
      </c>
      <c r="J22" s="87">
        <v>-12</v>
      </c>
      <c r="K22" s="87">
        <v>-20</v>
      </c>
      <c r="L22" s="87">
        <v>-60</v>
      </c>
      <c r="M22" s="88">
        <v>-74</v>
      </c>
      <c r="N22" s="87">
        <v>-60</v>
      </c>
      <c r="O22" s="88">
        <v>-43678</v>
      </c>
      <c r="P22" s="87">
        <v>-4756</v>
      </c>
      <c r="Q22" s="87">
        <v>-6747</v>
      </c>
      <c r="R22" s="87">
        <v>-9673</v>
      </c>
      <c r="S22" s="88">
        <v>-1373</v>
      </c>
      <c r="T22" s="87">
        <v>-5251</v>
      </c>
      <c r="U22" s="88">
        <v>0</v>
      </c>
      <c r="V22" s="87">
        <v>0</v>
      </c>
      <c r="W22" s="87">
        <v>0</v>
      </c>
      <c r="X22" s="87">
        <v>0</v>
      </c>
      <c r="Y22" s="88">
        <v>0</v>
      </c>
      <c r="Z22" s="87">
        <v>0</v>
      </c>
      <c r="AA22" s="88">
        <v>0</v>
      </c>
      <c r="AB22" s="87">
        <v>-395</v>
      </c>
      <c r="AC22" s="87">
        <v>-10262</v>
      </c>
      <c r="AD22" s="87">
        <v>-75</v>
      </c>
      <c r="AE22" s="88">
        <v>-3195</v>
      </c>
      <c r="AF22" s="87">
        <v>-588</v>
      </c>
      <c r="AG22" s="88">
        <v>0</v>
      </c>
      <c r="AH22" s="87">
        <v>-314</v>
      </c>
      <c r="AI22" s="87">
        <v>-42</v>
      </c>
      <c r="AJ22" s="87">
        <v>0</v>
      </c>
      <c r="AK22" s="88">
        <v>0</v>
      </c>
      <c r="AL22" s="87">
        <v>0</v>
      </c>
      <c r="AM22" s="88">
        <v>0</v>
      </c>
      <c r="AN22" s="87">
        <v>-293106</v>
      </c>
      <c r="AO22" s="87">
        <v>-362</v>
      </c>
      <c r="AP22" s="87">
        <v>-1648</v>
      </c>
      <c r="AQ22" s="88">
        <v>-32</v>
      </c>
      <c r="AR22" s="87">
        <v>0</v>
      </c>
      <c r="AS22" s="88">
        <v>0</v>
      </c>
      <c r="AT22" s="87">
        <v>-6080</v>
      </c>
      <c r="AU22" s="87">
        <v>-1018</v>
      </c>
      <c r="AV22" s="87">
        <v>-7920</v>
      </c>
      <c r="AW22" s="88">
        <v>-50</v>
      </c>
      <c r="AX22" s="87">
        <v>-2383</v>
      </c>
      <c r="AY22" s="88">
        <v>0</v>
      </c>
      <c r="AZ22" s="87">
        <v>-4829</v>
      </c>
      <c r="BA22" s="87">
        <v>-3780</v>
      </c>
      <c r="BB22" s="87">
        <v>0</v>
      </c>
      <c r="BC22" s="88">
        <v>-2004</v>
      </c>
      <c r="BD22" s="87">
        <v>-13704</v>
      </c>
      <c r="BE22" s="88">
        <v>-23031</v>
      </c>
      <c r="BF22" s="87">
        <v>-200532</v>
      </c>
      <c r="BG22" s="87">
        <v>-22786</v>
      </c>
      <c r="BH22" s="87">
        <v>-158205</v>
      </c>
      <c r="BI22" s="88">
        <v>-106696</v>
      </c>
      <c r="BJ22" s="87">
        <v>-16776</v>
      </c>
      <c r="BK22" s="88">
        <v>-122541</v>
      </c>
      <c r="BL22" s="87">
        <v>-1016</v>
      </c>
      <c r="BM22" s="87">
        <v>0</v>
      </c>
      <c r="BN22" s="87">
        <v>-12833</v>
      </c>
      <c r="BO22" s="88">
        <v>-260</v>
      </c>
      <c r="BP22" s="87">
        <v>0</v>
      </c>
      <c r="BQ22" s="88">
        <v>-35</v>
      </c>
      <c r="BR22" s="87">
        <v>-34184</v>
      </c>
      <c r="BS22" s="87">
        <v>-12990</v>
      </c>
      <c r="BT22" s="87">
        <v>-22901</v>
      </c>
      <c r="BU22" s="88">
        <v>0</v>
      </c>
      <c r="BV22" s="87">
        <v>-32419</v>
      </c>
      <c r="BW22" s="88">
        <v>0</v>
      </c>
      <c r="BX22" s="87">
        <v>-13341</v>
      </c>
      <c r="BY22" s="87">
        <v>-5073</v>
      </c>
      <c r="BZ22" s="87">
        <v>-4061</v>
      </c>
      <c r="CA22" s="88">
        <v>-17454</v>
      </c>
      <c r="CB22" s="87">
        <v>-2253</v>
      </c>
      <c r="CC22" s="88">
        <v>-1342</v>
      </c>
      <c r="CD22" s="87">
        <v>0</v>
      </c>
      <c r="CE22" s="87">
        <v>0</v>
      </c>
      <c r="CF22" s="87">
        <v>0</v>
      </c>
      <c r="CG22" s="88">
        <v>0</v>
      </c>
      <c r="CH22" s="87">
        <v>0</v>
      </c>
      <c r="CI22" s="88">
        <v>0</v>
      </c>
      <c r="CJ22" s="87">
        <v>0</v>
      </c>
      <c r="CK22" s="87">
        <v>0</v>
      </c>
      <c r="CL22" s="87">
        <v>0</v>
      </c>
      <c r="CM22" s="88">
        <v>-151</v>
      </c>
      <c r="CN22" s="87">
        <v>0</v>
      </c>
      <c r="CO22" s="88">
        <v>0</v>
      </c>
      <c r="CP22" s="87">
        <v>-50346</v>
      </c>
      <c r="CQ22" s="87">
        <v>-10570</v>
      </c>
      <c r="CR22" s="87">
        <v>-6041</v>
      </c>
      <c r="CS22" s="88">
        <v>-26016</v>
      </c>
      <c r="CT22" s="87">
        <v>-4234</v>
      </c>
      <c r="CU22" s="88">
        <v>0</v>
      </c>
      <c r="CV22" s="87">
        <v>0</v>
      </c>
      <c r="CW22" s="87">
        <v>0</v>
      </c>
      <c r="CX22" s="87">
        <v>0</v>
      </c>
      <c r="CY22" s="88">
        <v>0</v>
      </c>
      <c r="CZ22" s="87">
        <v>0</v>
      </c>
      <c r="DA22" s="88">
        <v>0</v>
      </c>
      <c r="DB22" s="87">
        <v>-2322</v>
      </c>
      <c r="DC22" s="87">
        <v>-661</v>
      </c>
      <c r="DD22" s="87">
        <v>-1572</v>
      </c>
      <c r="DE22" s="88">
        <v>-1618</v>
      </c>
      <c r="DF22" s="87">
        <v>-9205</v>
      </c>
      <c r="DG22" s="88">
        <v>-22764</v>
      </c>
      <c r="DH22" s="87">
        <v>-6986</v>
      </c>
      <c r="DI22" s="87">
        <v>-146600</v>
      </c>
      <c r="DJ22" s="87">
        <v>0</v>
      </c>
      <c r="DK22" s="87">
        <v>-22600</v>
      </c>
      <c r="DL22" s="87">
        <v>0</v>
      </c>
      <c r="DM22" s="88">
        <v>0</v>
      </c>
      <c r="DN22" s="87">
        <v>-1334</v>
      </c>
      <c r="DO22" s="87">
        <v>0</v>
      </c>
      <c r="DP22" s="87">
        <v>0</v>
      </c>
      <c r="DQ22" s="88">
        <v>0</v>
      </c>
      <c r="DR22" s="87">
        <v>0</v>
      </c>
      <c r="DS22" s="88">
        <v>0</v>
      </c>
      <c r="DT22" s="87">
        <v>-42480</v>
      </c>
      <c r="DU22" s="87">
        <v>-21281</v>
      </c>
      <c r="DV22" s="87">
        <v>-70510</v>
      </c>
      <c r="DW22" s="88">
        <v>-17746</v>
      </c>
      <c r="DX22" s="87">
        <v>-189326</v>
      </c>
      <c r="DY22" s="88">
        <v>0</v>
      </c>
      <c r="DZ22" s="87">
        <v>-395092</v>
      </c>
      <c r="EA22" s="87">
        <v>-283145</v>
      </c>
      <c r="EB22" s="87">
        <v>-442908</v>
      </c>
      <c r="EC22" s="88">
        <v>-153954</v>
      </c>
      <c r="ED22" s="87">
        <v>-115898</v>
      </c>
      <c r="EE22" s="88">
        <v>-58401</v>
      </c>
      <c r="EF22" s="87">
        <v>-2820</v>
      </c>
      <c r="EG22" s="87">
        <v>-31425</v>
      </c>
      <c r="EH22" s="87">
        <v>-29991</v>
      </c>
      <c r="EI22" s="88">
        <v>-801</v>
      </c>
      <c r="EJ22" s="87">
        <v>-107857</v>
      </c>
      <c r="EK22" s="88">
        <v>0</v>
      </c>
      <c r="EL22" s="87">
        <v>0</v>
      </c>
      <c r="EM22" s="87">
        <v>0</v>
      </c>
      <c r="EN22" s="87">
        <v>0</v>
      </c>
      <c r="EO22" s="88">
        <v>0</v>
      </c>
      <c r="EP22" s="87">
        <v>0</v>
      </c>
      <c r="EQ22" s="88">
        <v>0</v>
      </c>
      <c r="ER22" s="87">
        <v>0</v>
      </c>
      <c r="ES22" s="87">
        <v>0</v>
      </c>
      <c r="ET22" s="87">
        <v>0</v>
      </c>
      <c r="EU22" s="88">
        <v>0</v>
      </c>
      <c r="EV22" s="87">
        <v>0</v>
      </c>
      <c r="EW22" s="88">
        <v>0</v>
      </c>
      <c r="EX22" s="87">
        <v>-17036</v>
      </c>
      <c r="EY22" s="87">
        <v>-23495</v>
      </c>
      <c r="EZ22" s="87">
        <v>-13484</v>
      </c>
      <c r="FA22" s="88">
        <v>-8631</v>
      </c>
      <c r="FB22" s="87">
        <v>0</v>
      </c>
      <c r="FC22" s="88">
        <v>-5841</v>
      </c>
      <c r="FD22" s="87">
        <v>-1846</v>
      </c>
      <c r="FE22" s="87">
        <v>-686</v>
      </c>
      <c r="FF22" s="87">
        <v>0</v>
      </c>
      <c r="FG22" s="88">
        <v>-35</v>
      </c>
      <c r="FH22" s="87">
        <v>0</v>
      </c>
      <c r="FI22" s="88">
        <v>0</v>
      </c>
      <c r="FJ22" s="87">
        <v>0</v>
      </c>
      <c r="FK22" s="87">
        <v>0</v>
      </c>
      <c r="FL22" s="87">
        <v>0</v>
      </c>
      <c r="FM22" s="88">
        <v>-16618</v>
      </c>
      <c r="FN22" s="87">
        <v>-56706</v>
      </c>
      <c r="FO22" s="88">
        <v>0</v>
      </c>
      <c r="FP22" s="87">
        <v>-3104</v>
      </c>
      <c r="FQ22" s="87">
        <v>-475334</v>
      </c>
      <c r="FR22" s="87">
        <v>0</v>
      </c>
      <c r="FS22" s="88">
        <v>-3202</v>
      </c>
      <c r="FT22" s="87">
        <v>0</v>
      </c>
      <c r="FU22" s="88">
        <v>0</v>
      </c>
      <c r="FV22" s="87">
        <v>-6900</v>
      </c>
      <c r="FW22" s="87">
        <v>-173</v>
      </c>
      <c r="FX22" s="87">
        <v>-5080</v>
      </c>
      <c r="FY22" s="88">
        <v>-4679</v>
      </c>
      <c r="FZ22" s="87">
        <v>0</v>
      </c>
      <c r="GA22" s="88">
        <v>0</v>
      </c>
      <c r="GB22" s="87">
        <v>-2523</v>
      </c>
      <c r="GC22" s="87">
        <v>-4294</v>
      </c>
      <c r="GD22" s="87">
        <v>-9644</v>
      </c>
      <c r="GE22" s="96">
        <v>-93</v>
      </c>
      <c r="GF22" s="87">
        <v>0</v>
      </c>
      <c r="GG22" s="96">
        <v>0</v>
      </c>
      <c r="GH22" s="87">
        <v>-1608</v>
      </c>
      <c r="GI22" s="87">
        <v>-840</v>
      </c>
      <c r="GJ22" s="87">
        <v>0</v>
      </c>
      <c r="GK22" s="96">
        <v>0</v>
      </c>
      <c r="GL22" s="87">
        <v>0</v>
      </c>
      <c r="GM22" s="96">
        <v>-2434</v>
      </c>
      <c r="GN22" s="87">
        <v>-4367</v>
      </c>
      <c r="GO22" s="87">
        <v>-11135</v>
      </c>
      <c r="GP22" s="87">
        <v>-1149</v>
      </c>
      <c r="GQ22" s="96">
        <v>-5430</v>
      </c>
      <c r="GR22" s="87">
        <v>-69584</v>
      </c>
      <c r="GS22" s="96">
        <v>0</v>
      </c>
      <c r="GT22" s="87">
        <v>-46653</v>
      </c>
      <c r="GU22" s="87">
        <v>-8916</v>
      </c>
      <c r="GV22" s="87">
        <v>-61319</v>
      </c>
      <c r="GW22" s="96">
        <v>-3228</v>
      </c>
      <c r="GX22" s="87">
        <v>-70036</v>
      </c>
      <c r="GY22" s="96">
        <v>-714</v>
      </c>
      <c r="GZ22" s="87">
        <v>0</v>
      </c>
      <c r="HA22" s="87">
        <v>0</v>
      </c>
      <c r="HB22" s="87">
        <v>0</v>
      </c>
      <c r="HC22" s="96">
        <v>0</v>
      </c>
      <c r="HD22" s="87">
        <v>0</v>
      </c>
      <c r="HE22" s="96">
        <v>0</v>
      </c>
      <c r="HF22" s="87">
        <v>0</v>
      </c>
      <c r="HG22" s="87">
        <v>0</v>
      </c>
      <c r="HH22" s="87">
        <v>0</v>
      </c>
      <c r="HI22" s="96">
        <v>0</v>
      </c>
      <c r="HJ22" s="87">
        <v>-1998</v>
      </c>
      <c r="HK22" s="96">
        <v>-28248</v>
      </c>
      <c r="HL22" s="87">
        <v>-8493</v>
      </c>
      <c r="HM22" s="87">
        <v>-681</v>
      </c>
      <c r="HN22" s="87">
        <v>-1426</v>
      </c>
      <c r="HO22" s="96">
        <v>-38152</v>
      </c>
      <c r="HP22" s="87">
        <v>-2892</v>
      </c>
      <c r="HQ22" s="96">
        <v>-18434</v>
      </c>
      <c r="HR22" s="87">
        <v>-8769</v>
      </c>
      <c r="HS22" s="87">
        <v>-17086</v>
      </c>
      <c r="HT22" s="87">
        <v>-877</v>
      </c>
      <c r="HU22" s="96">
        <v>-33195</v>
      </c>
      <c r="HV22" s="87">
        <v>-24406</v>
      </c>
      <c r="HW22" s="96">
        <v>0</v>
      </c>
      <c r="HX22" s="87">
        <v>-33815</v>
      </c>
      <c r="HY22" s="87">
        <v>-2958</v>
      </c>
      <c r="HZ22" s="87">
        <v>-37392</v>
      </c>
      <c r="IA22" s="96">
        <v>-5566</v>
      </c>
      <c r="IB22" s="87">
        <v>-1375</v>
      </c>
      <c r="IC22" s="96">
        <v>0</v>
      </c>
      <c r="ID22" s="87">
        <v>-348</v>
      </c>
      <c r="IE22" s="87">
        <v>-10000</v>
      </c>
      <c r="IF22" s="87">
        <v>-2060</v>
      </c>
      <c r="IG22" s="96">
        <v>-22748</v>
      </c>
      <c r="IH22" s="87">
        <v>-4737</v>
      </c>
      <c r="II22" s="96">
        <v>-9960</v>
      </c>
      <c r="IJ22" s="87">
        <v>-10584</v>
      </c>
      <c r="IK22" s="87">
        <v>-104242</v>
      </c>
      <c r="IL22" s="87">
        <v>0</v>
      </c>
      <c r="IM22" s="96">
        <v>-2769</v>
      </c>
      <c r="IN22" s="87">
        <v>-25700</v>
      </c>
      <c r="IO22" s="96">
        <v>0</v>
      </c>
      <c r="IP22" s="87">
        <v>-98115</v>
      </c>
      <c r="IQ22" s="87">
        <v>-203009</v>
      </c>
      <c r="IR22" s="87">
        <v>-1863</v>
      </c>
      <c r="IS22" s="96">
        <v>-73392</v>
      </c>
      <c r="IT22" s="87">
        <v>0</v>
      </c>
      <c r="IU22" s="96">
        <v>-166</v>
      </c>
      <c r="IV22" s="87">
        <v>-12105</v>
      </c>
      <c r="IW22" s="87">
        <v>-117313</v>
      </c>
      <c r="IX22" s="87">
        <v>-1358</v>
      </c>
      <c r="IY22" s="96">
        <v>0</v>
      </c>
      <c r="IZ22" s="87">
        <v>0</v>
      </c>
      <c r="JA22" s="96">
        <v>0</v>
      </c>
      <c r="JB22" s="87">
        <v>-2615</v>
      </c>
      <c r="JC22" s="87">
        <v>-6048</v>
      </c>
      <c r="JD22" s="87">
        <v>-862</v>
      </c>
      <c r="JE22" s="96">
        <v>0</v>
      </c>
      <c r="JF22" s="87">
        <v>-598</v>
      </c>
      <c r="JG22" s="96">
        <v>0</v>
      </c>
      <c r="JH22" s="96">
        <v>-84159</v>
      </c>
      <c r="JI22" s="96">
        <v>-68948</v>
      </c>
      <c r="JJ22" s="96">
        <v>-28666</v>
      </c>
      <c r="JK22" s="96">
        <v>-60036</v>
      </c>
      <c r="JL22" s="96">
        <v>-49252</v>
      </c>
      <c r="JM22" s="96">
        <v>-694</v>
      </c>
      <c r="JN22" s="96">
        <v>-260</v>
      </c>
      <c r="JO22" s="96">
        <v>-752</v>
      </c>
      <c r="JP22" s="96">
        <v>-81</v>
      </c>
      <c r="JQ22" s="96">
        <v>-898</v>
      </c>
      <c r="JR22" s="96">
        <v>-407</v>
      </c>
      <c r="JS22" s="96">
        <v>0</v>
      </c>
      <c r="JT22" s="96">
        <v>-8786</v>
      </c>
      <c r="JU22" s="96">
        <v>-7875</v>
      </c>
      <c r="JV22" s="96">
        <v>-2057</v>
      </c>
      <c r="JW22" s="96">
        <v>0</v>
      </c>
      <c r="JX22" s="96">
        <v>0</v>
      </c>
      <c r="JY22" s="96">
        <v>0</v>
      </c>
      <c r="JZ22" s="96">
        <v>-2737</v>
      </c>
      <c r="KA22" s="96">
        <v>-1997</v>
      </c>
      <c r="KB22" s="96">
        <v>-8685</v>
      </c>
      <c r="KC22" s="96">
        <v>-4585</v>
      </c>
      <c r="KD22" s="96">
        <v>0</v>
      </c>
      <c r="KE22" s="96">
        <v>0</v>
      </c>
      <c r="KF22" s="96">
        <v>-1730</v>
      </c>
      <c r="KG22" s="96">
        <v>-23285</v>
      </c>
      <c r="KH22" s="96">
        <v>-36129</v>
      </c>
      <c r="KI22" s="96">
        <v>-10661</v>
      </c>
      <c r="KJ22" s="96">
        <v>-8105</v>
      </c>
      <c r="KK22" s="96">
        <v>-1695</v>
      </c>
      <c r="KL22" s="96">
        <v>0</v>
      </c>
      <c r="KM22" s="96">
        <v>-120</v>
      </c>
      <c r="KN22" s="96">
        <v>0</v>
      </c>
      <c r="KO22" s="96">
        <v>-1803</v>
      </c>
      <c r="KP22" s="96">
        <v>-1965</v>
      </c>
      <c r="KQ22" s="96">
        <v>-11450</v>
      </c>
      <c r="KR22" s="88">
        <v>-20123</v>
      </c>
      <c r="KS22" s="88">
        <v>-15770</v>
      </c>
      <c r="KT22" s="88">
        <v>-10668</v>
      </c>
      <c r="KU22" s="88">
        <v>-8302</v>
      </c>
      <c r="KV22" s="88">
        <v>-3145</v>
      </c>
      <c r="KW22" s="88">
        <v>0</v>
      </c>
      <c r="KX22" s="88">
        <v>-40534</v>
      </c>
      <c r="KY22" s="88">
        <v>-14786</v>
      </c>
      <c r="KZ22" s="88">
        <v>-2603</v>
      </c>
      <c r="LA22" s="88">
        <v>-256</v>
      </c>
      <c r="LB22" s="88">
        <v>-252</v>
      </c>
      <c r="LC22" s="88">
        <v>-64605</v>
      </c>
      <c r="LD22" s="88">
        <v>-38</v>
      </c>
      <c r="LE22" s="88">
        <v>-88</v>
      </c>
      <c r="LF22" s="88">
        <v>-233</v>
      </c>
      <c r="LG22" s="88">
        <v>0</v>
      </c>
      <c r="LH22" s="88">
        <v>-2522</v>
      </c>
      <c r="LI22" s="88">
        <v>-32</v>
      </c>
      <c r="LJ22" s="88">
        <v>-18</v>
      </c>
      <c r="LK22" s="88">
        <v>0</v>
      </c>
      <c r="LL22" s="88">
        <v>0</v>
      </c>
      <c r="LM22" s="88">
        <v>0</v>
      </c>
      <c r="LN22" s="88">
        <v>-1424</v>
      </c>
      <c r="LO22" s="88">
        <v>0</v>
      </c>
      <c r="LP22" s="88">
        <v>-63</v>
      </c>
      <c r="LQ22" s="88">
        <v>-76119</v>
      </c>
      <c r="LR22" s="88">
        <v>-76053</v>
      </c>
      <c r="LS22" s="88">
        <v>-107202</v>
      </c>
      <c r="LT22" s="88">
        <v>-38630</v>
      </c>
      <c r="LU22" s="88">
        <v>-7255</v>
      </c>
      <c r="LV22" s="88">
        <v>-29</v>
      </c>
      <c r="LW22" s="88">
        <v>0</v>
      </c>
      <c r="LX22" s="88">
        <v>0</v>
      </c>
      <c r="LY22" s="88">
        <v>0</v>
      </c>
      <c r="LZ22" s="88">
        <v>0</v>
      </c>
      <c r="MA22" s="88">
        <v>0</v>
      </c>
      <c r="MB22" s="88">
        <v>-3006</v>
      </c>
      <c r="MC22" s="88">
        <v>-560</v>
      </c>
      <c r="MD22" s="88">
        <v>-1675</v>
      </c>
      <c r="ME22" s="88">
        <v>0</v>
      </c>
      <c r="MF22" s="88">
        <v>0</v>
      </c>
      <c r="MG22" s="88">
        <v>0</v>
      </c>
      <c r="MH22" s="88">
        <v>-70688</v>
      </c>
      <c r="MI22" s="88">
        <v>-232729</v>
      </c>
      <c r="MJ22" s="88">
        <v>-165849</v>
      </c>
      <c r="MK22" s="88">
        <v>-31406</v>
      </c>
      <c r="ML22" s="88">
        <v>-24083</v>
      </c>
      <c r="MM22" s="88">
        <v>-3856</v>
      </c>
      <c r="MN22" s="88">
        <v>-5355</v>
      </c>
      <c r="MO22" s="88">
        <v>-280</v>
      </c>
      <c r="MP22" s="88">
        <v>-7</v>
      </c>
      <c r="MQ22" s="88">
        <v>-1</v>
      </c>
      <c r="MR22" s="88">
        <v>0</v>
      </c>
      <c r="MS22" s="88">
        <v>0</v>
      </c>
      <c r="MT22" s="88">
        <v>-1743</v>
      </c>
      <c r="MU22" s="88">
        <v>-12054</v>
      </c>
      <c r="MV22" s="88">
        <v>-1423</v>
      </c>
      <c r="MW22" s="88">
        <v>-21024</v>
      </c>
      <c r="MX22" s="88">
        <v>0</v>
      </c>
      <c r="MY22" s="88">
        <v>0</v>
      </c>
      <c r="MZ22" s="87">
        <v>-552</v>
      </c>
      <c r="NA22" s="87">
        <v>0</v>
      </c>
      <c r="NB22" s="87">
        <v>0</v>
      </c>
      <c r="NC22" s="88">
        <v>-210</v>
      </c>
      <c r="ND22" s="87">
        <v>0</v>
      </c>
      <c r="NE22" s="88">
        <v>0</v>
      </c>
      <c r="NF22" s="87">
        <v>-6936</v>
      </c>
      <c r="NG22" s="87">
        <v>-5632</v>
      </c>
      <c r="NH22" s="87">
        <v>-2376</v>
      </c>
      <c r="NI22" s="88">
        <v>-7986</v>
      </c>
      <c r="NJ22" s="87">
        <v>-1254</v>
      </c>
      <c r="NK22" s="88">
        <v>-4037</v>
      </c>
      <c r="NL22" s="87">
        <v>0</v>
      </c>
      <c r="NM22" s="87">
        <v>0</v>
      </c>
      <c r="NN22" s="87">
        <v>0</v>
      </c>
      <c r="NO22" s="88">
        <v>-4372</v>
      </c>
      <c r="NP22" s="87">
        <v>-953</v>
      </c>
      <c r="NQ22" s="88">
        <v>-5884</v>
      </c>
      <c r="NR22" s="87">
        <v>0</v>
      </c>
      <c r="NS22" s="87">
        <v>0</v>
      </c>
      <c r="NT22" s="87">
        <v>-33699</v>
      </c>
      <c r="NU22" s="88">
        <v>0</v>
      </c>
      <c r="NV22" s="87">
        <v>-1575</v>
      </c>
      <c r="NW22" s="88">
        <v>0</v>
      </c>
      <c r="NX22" s="87">
        <v>-38535</v>
      </c>
      <c r="NY22" s="87">
        <v>-47101</v>
      </c>
      <c r="NZ22" s="87">
        <v>-58459</v>
      </c>
      <c r="OA22" s="88">
        <v>-59149</v>
      </c>
      <c r="OB22" s="87">
        <v>-148038</v>
      </c>
      <c r="OC22" s="88">
        <v>-8803</v>
      </c>
      <c r="OD22" s="87">
        <v>-160317</v>
      </c>
      <c r="OE22" s="87">
        <v>-19601</v>
      </c>
      <c r="OF22" s="87">
        <v>-32654</v>
      </c>
      <c r="OG22" s="88">
        <v>-32212</v>
      </c>
      <c r="OH22" s="87">
        <v>-4266</v>
      </c>
      <c r="OI22" s="88">
        <v>-2174</v>
      </c>
      <c r="OJ22" s="87">
        <v>-2643</v>
      </c>
      <c r="OK22" s="87">
        <v>0</v>
      </c>
      <c r="OL22" s="87">
        <v>-17258</v>
      </c>
      <c r="OM22" s="88">
        <v>0</v>
      </c>
      <c r="ON22" s="87">
        <v>0</v>
      </c>
      <c r="OO22" s="88">
        <v>-758</v>
      </c>
      <c r="OP22" s="87">
        <v>0</v>
      </c>
      <c r="OQ22" s="87">
        <v>0</v>
      </c>
      <c r="OR22" s="87">
        <v>-32</v>
      </c>
      <c r="OS22" s="88">
        <v>0</v>
      </c>
      <c r="OT22" s="87">
        <v>0</v>
      </c>
      <c r="OU22" s="88">
        <v>0</v>
      </c>
      <c r="OV22" s="87">
        <v>-111</v>
      </c>
      <c r="OW22" s="87">
        <v>-130</v>
      </c>
      <c r="OX22" s="87">
        <v>-1646</v>
      </c>
      <c r="OY22" s="88">
        <v>-11561</v>
      </c>
      <c r="OZ22" s="87">
        <v>-152</v>
      </c>
      <c r="PA22" s="88">
        <v>0</v>
      </c>
      <c r="PB22" s="87">
        <v>-28822</v>
      </c>
      <c r="PC22" s="87">
        <v>-28538</v>
      </c>
      <c r="PD22" s="87">
        <v>-9926</v>
      </c>
      <c r="PE22" s="88">
        <v>-26554</v>
      </c>
      <c r="PF22" s="87">
        <v>-5523</v>
      </c>
      <c r="PG22" s="88">
        <v>0</v>
      </c>
      <c r="PH22" s="87">
        <v>-2045</v>
      </c>
      <c r="PI22" s="87">
        <v>-2248</v>
      </c>
      <c r="PJ22" s="87">
        <v>-63167</v>
      </c>
      <c r="PK22" s="88">
        <v>-7415</v>
      </c>
      <c r="PL22" s="87">
        <v>-5943</v>
      </c>
      <c r="PM22" s="88">
        <v>-15598</v>
      </c>
      <c r="PN22" s="87">
        <v>0</v>
      </c>
      <c r="PO22" s="87">
        <v>0</v>
      </c>
      <c r="PP22" s="87">
        <v>0</v>
      </c>
      <c r="PQ22" s="88">
        <v>-349</v>
      </c>
      <c r="PR22" s="87">
        <v>0</v>
      </c>
      <c r="PS22" s="88">
        <v>0</v>
      </c>
      <c r="PT22" s="87">
        <v>-243948</v>
      </c>
      <c r="PU22" s="87">
        <v>-80496</v>
      </c>
      <c r="PV22" s="87">
        <v>-144903</v>
      </c>
      <c r="PW22" s="88">
        <v>-32817</v>
      </c>
      <c r="PX22" s="87">
        <v>-35842</v>
      </c>
      <c r="PY22" s="88">
        <v>-85526</v>
      </c>
      <c r="PZ22" s="87">
        <v>-6567</v>
      </c>
      <c r="QA22" s="87">
        <v>-4873</v>
      </c>
      <c r="QB22" s="87">
        <v>0</v>
      </c>
      <c r="QC22" s="88">
        <v>-4557</v>
      </c>
      <c r="QD22" s="88">
        <v>-1294</v>
      </c>
      <c r="QE22" s="88">
        <v>0</v>
      </c>
      <c r="QF22" s="88">
        <v>0</v>
      </c>
      <c r="QG22" s="88">
        <v>-11598</v>
      </c>
      <c r="QH22" s="88">
        <v>0</v>
      </c>
      <c r="QI22" s="88">
        <v>0</v>
      </c>
      <c r="QJ22" s="88">
        <v>0</v>
      </c>
      <c r="QK22" s="88">
        <v>0</v>
      </c>
      <c r="QL22" s="88">
        <v>-21034</v>
      </c>
      <c r="QM22" s="88">
        <v>-17050</v>
      </c>
      <c r="QN22" s="88">
        <v>-3073</v>
      </c>
      <c r="QO22" s="88">
        <v>0</v>
      </c>
      <c r="QP22" s="88">
        <v>-22675</v>
      </c>
      <c r="QQ22" s="88">
        <v>-22881</v>
      </c>
      <c r="QR22" s="88">
        <v>-6958</v>
      </c>
      <c r="QS22" s="88">
        <v>0</v>
      </c>
      <c r="QT22" s="88">
        <v>0</v>
      </c>
      <c r="QU22" s="88">
        <v>0</v>
      </c>
      <c r="QV22" s="88">
        <v>0</v>
      </c>
      <c r="QW22" s="88">
        <v>0</v>
      </c>
      <c r="QX22" s="88">
        <v>-6089</v>
      </c>
      <c r="QY22" s="88">
        <v>-40280</v>
      </c>
      <c r="QZ22" s="88">
        <v>-3832</v>
      </c>
      <c r="RA22" s="88">
        <v>0</v>
      </c>
      <c r="RB22" s="88">
        <v>0</v>
      </c>
      <c r="RC22" s="88">
        <v>-699667</v>
      </c>
      <c r="RD22" s="88">
        <v>-556</v>
      </c>
      <c r="RE22" s="88">
        <v>-3124</v>
      </c>
      <c r="RF22" s="88">
        <v>0</v>
      </c>
      <c r="RG22" s="88">
        <v>0</v>
      </c>
      <c r="RH22" s="88">
        <v>0</v>
      </c>
      <c r="RI22" s="88">
        <v>0</v>
      </c>
      <c r="RJ22" s="88">
        <v>-3944</v>
      </c>
      <c r="RK22" s="88">
        <v>-13091</v>
      </c>
      <c r="RL22" s="88">
        <v>-7992</v>
      </c>
      <c r="RM22" s="88">
        <v>-108586</v>
      </c>
      <c r="RN22" s="88">
        <v>-102</v>
      </c>
      <c r="RO22" s="88">
        <v>0</v>
      </c>
      <c r="RP22" s="88">
        <v>0</v>
      </c>
      <c r="RQ22" s="88">
        <v>0</v>
      </c>
      <c r="RR22" s="88">
        <v>-39</v>
      </c>
      <c r="RS22" s="88">
        <v>0</v>
      </c>
      <c r="RT22" s="88">
        <v>-8878</v>
      </c>
      <c r="RU22" s="88">
        <v>-1442</v>
      </c>
      <c r="RV22" s="88">
        <v>-20732</v>
      </c>
      <c r="RW22" s="88">
        <v>-609</v>
      </c>
      <c r="RX22" s="88">
        <v>0</v>
      </c>
      <c r="RY22" s="88">
        <v>-7879</v>
      </c>
      <c r="RZ22" s="88">
        <v>-90102</v>
      </c>
      <c r="SA22" s="88">
        <v>-1108</v>
      </c>
      <c r="SB22" s="88">
        <v>0</v>
      </c>
      <c r="SC22" s="88">
        <v>0</v>
      </c>
      <c r="SD22" s="88">
        <v>0</v>
      </c>
      <c r="SE22" s="88">
        <v>0</v>
      </c>
      <c r="SF22" s="88">
        <v>0</v>
      </c>
      <c r="SG22" s="88">
        <v>0</v>
      </c>
      <c r="SH22" s="88">
        <v>0</v>
      </c>
      <c r="SI22" s="88">
        <v>0</v>
      </c>
      <c r="SJ22" s="88">
        <v>0</v>
      </c>
      <c r="SK22" s="88">
        <v>0</v>
      </c>
      <c r="SL22" s="88">
        <v>-199</v>
      </c>
      <c r="SM22" s="88">
        <v>0</v>
      </c>
      <c r="SN22" s="88">
        <v>-944</v>
      </c>
      <c r="SO22" s="88">
        <v>-29</v>
      </c>
      <c r="SP22" s="88">
        <v>-1</v>
      </c>
      <c r="SQ22" s="88">
        <v>0</v>
      </c>
      <c r="SR22" s="88">
        <v>-21490</v>
      </c>
      <c r="SS22" s="88">
        <v>0</v>
      </c>
      <c r="ST22" s="88">
        <v>-314</v>
      </c>
      <c r="SU22" s="88">
        <v>-1312</v>
      </c>
      <c r="SV22" s="88">
        <v>-1838</v>
      </c>
      <c r="SW22" s="88">
        <v>-55394</v>
      </c>
      <c r="SX22" s="88">
        <v>0</v>
      </c>
      <c r="SY22" s="88">
        <v>0</v>
      </c>
    </row>
    <row r="23" spans="1:519">
      <c r="A23" s="84" t="s">
        <v>440</v>
      </c>
      <c r="B23" s="85"/>
      <c r="C23" s="86"/>
      <c r="D23" s="87">
        <v>3649748</v>
      </c>
      <c r="E23" s="87">
        <v>3660144</v>
      </c>
      <c r="F23" s="87">
        <v>3826425</v>
      </c>
      <c r="G23" s="88">
        <v>3797956</v>
      </c>
      <c r="H23" s="87">
        <v>5157456</v>
      </c>
      <c r="I23" s="88">
        <v>5329348</v>
      </c>
      <c r="J23" s="87">
        <v>723100</v>
      </c>
      <c r="K23" s="87">
        <v>672688</v>
      </c>
      <c r="L23" s="87">
        <v>695686</v>
      </c>
      <c r="M23" s="88">
        <v>683664</v>
      </c>
      <c r="N23" s="87">
        <v>1264544</v>
      </c>
      <c r="O23" s="88">
        <v>1261501</v>
      </c>
      <c r="P23" s="87">
        <v>506348</v>
      </c>
      <c r="Q23" s="87">
        <v>415433</v>
      </c>
      <c r="R23" s="87">
        <v>507501</v>
      </c>
      <c r="S23" s="88">
        <v>432739</v>
      </c>
      <c r="T23" s="87">
        <v>652038</v>
      </c>
      <c r="U23" s="88">
        <v>702149</v>
      </c>
      <c r="V23" s="87">
        <v>117554</v>
      </c>
      <c r="W23" s="87">
        <v>124021</v>
      </c>
      <c r="X23" s="87">
        <v>145949</v>
      </c>
      <c r="Y23" s="88">
        <v>147410</v>
      </c>
      <c r="Z23" s="87">
        <v>190970</v>
      </c>
      <c r="AA23" s="88">
        <v>151663</v>
      </c>
      <c r="AB23" s="87">
        <v>321458</v>
      </c>
      <c r="AC23" s="87">
        <v>295218</v>
      </c>
      <c r="AD23" s="87">
        <v>323631</v>
      </c>
      <c r="AE23" s="88">
        <v>438246</v>
      </c>
      <c r="AF23" s="87">
        <v>317694</v>
      </c>
      <c r="AG23" s="88">
        <v>322970</v>
      </c>
      <c r="AH23" s="87">
        <v>358725</v>
      </c>
      <c r="AI23" s="87">
        <v>324748</v>
      </c>
      <c r="AJ23" s="87">
        <v>323152</v>
      </c>
      <c r="AK23" s="88">
        <v>358895</v>
      </c>
      <c r="AL23" s="87">
        <v>834468</v>
      </c>
      <c r="AM23" s="88">
        <v>828488</v>
      </c>
      <c r="AN23" s="87">
        <v>318803</v>
      </c>
      <c r="AO23" s="87">
        <v>304376</v>
      </c>
      <c r="AP23" s="87">
        <v>336206</v>
      </c>
      <c r="AQ23" s="88">
        <v>326222</v>
      </c>
      <c r="AR23" s="87">
        <v>389116</v>
      </c>
      <c r="AS23" s="88">
        <v>394030</v>
      </c>
      <c r="AT23" s="87">
        <v>1130458</v>
      </c>
      <c r="AU23" s="87">
        <v>1037512</v>
      </c>
      <c r="AV23" s="87">
        <v>954157</v>
      </c>
      <c r="AW23" s="88">
        <v>1292338</v>
      </c>
      <c r="AX23" s="87">
        <v>1312851</v>
      </c>
      <c r="AY23" s="88">
        <v>1310900</v>
      </c>
      <c r="AZ23" s="87">
        <v>1069596</v>
      </c>
      <c r="BA23" s="87">
        <v>1023571</v>
      </c>
      <c r="BB23" s="87">
        <v>1066982</v>
      </c>
      <c r="BC23" s="88">
        <v>1115413</v>
      </c>
      <c r="BD23" s="87">
        <v>1166609</v>
      </c>
      <c r="BE23" s="88">
        <v>1241286</v>
      </c>
      <c r="BF23" s="87">
        <v>4865045</v>
      </c>
      <c r="BG23" s="87">
        <v>5171874</v>
      </c>
      <c r="BH23" s="87">
        <v>6198591</v>
      </c>
      <c r="BI23" s="88">
        <v>8463781</v>
      </c>
      <c r="BJ23" s="87">
        <v>9175823</v>
      </c>
      <c r="BK23" s="88">
        <v>8769874</v>
      </c>
      <c r="BL23" s="87">
        <v>291589</v>
      </c>
      <c r="BM23" s="87">
        <v>278168</v>
      </c>
      <c r="BN23" s="87">
        <v>285015</v>
      </c>
      <c r="BO23" s="88">
        <v>408530</v>
      </c>
      <c r="BP23" s="87">
        <v>515564</v>
      </c>
      <c r="BQ23" s="88">
        <v>544578</v>
      </c>
      <c r="BR23" s="87">
        <v>721638</v>
      </c>
      <c r="BS23" s="87">
        <v>624417</v>
      </c>
      <c r="BT23" s="87">
        <v>593279</v>
      </c>
      <c r="BU23" s="88">
        <v>649359</v>
      </c>
      <c r="BV23" s="87">
        <v>1378626</v>
      </c>
      <c r="BW23" s="88">
        <v>1322225</v>
      </c>
      <c r="BX23" s="87">
        <v>1399964</v>
      </c>
      <c r="BY23" s="87">
        <v>1387917</v>
      </c>
      <c r="BZ23" s="87">
        <v>1453016</v>
      </c>
      <c r="CA23" s="88">
        <v>1499148</v>
      </c>
      <c r="CB23" s="87">
        <v>1559096</v>
      </c>
      <c r="CC23" s="88">
        <v>1653497</v>
      </c>
      <c r="CD23" s="87">
        <v>431383</v>
      </c>
      <c r="CE23" s="87">
        <v>448742</v>
      </c>
      <c r="CF23" s="87">
        <v>459498</v>
      </c>
      <c r="CG23" s="88">
        <v>537200</v>
      </c>
      <c r="CH23" s="87">
        <v>642924</v>
      </c>
      <c r="CI23" s="88">
        <v>633178</v>
      </c>
      <c r="CJ23" s="87">
        <v>1120869</v>
      </c>
      <c r="CK23" s="87">
        <v>1139642</v>
      </c>
      <c r="CL23" s="87">
        <v>1339334</v>
      </c>
      <c r="CM23" s="88">
        <v>1192302</v>
      </c>
      <c r="CN23" s="87">
        <v>1220450</v>
      </c>
      <c r="CO23" s="88">
        <v>1247717</v>
      </c>
      <c r="CP23" s="87">
        <v>3839920</v>
      </c>
      <c r="CQ23" s="87">
        <v>3647321</v>
      </c>
      <c r="CR23" s="87">
        <v>3752750</v>
      </c>
      <c r="CS23" s="88">
        <v>3627096</v>
      </c>
      <c r="CT23" s="87">
        <v>6323041</v>
      </c>
      <c r="CU23" s="88">
        <v>6247874</v>
      </c>
      <c r="CV23" s="87">
        <v>152782</v>
      </c>
      <c r="CW23" s="87">
        <v>141530</v>
      </c>
      <c r="CX23" s="87">
        <v>141720</v>
      </c>
      <c r="CY23" s="88">
        <v>152961</v>
      </c>
      <c r="CZ23" s="87">
        <v>176034</v>
      </c>
      <c r="DA23" s="88">
        <v>349980</v>
      </c>
      <c r="DB23" s="87">
        <v>867152</v>
      </c>
      <c r="DC23" s="87">
        <v>773417</v>
      </c>
      <c r="DD23" s="87">
        <v>909118</v>
      </c>
      <c r="DE23" s="88">
        <v>793578</v>
      </c>
      <c r="DF23" s="87">
        <v>1534765</v>
      </c>
      <c r="DG23" s="88">
        <v>1508342</v>
      </c>
      <c r="DH23" s="87">
        <v>1975637</v>
      </c>
      <c r="DI23" s="87">
        <v>1739783</v>
      </c>
      <c r="DJ23" s="87">
        <v>1708489</v>
      </c>
      <c r="DK23" s="87">
        <v>1974399</v>
      </c>
      <c r="DL23" s="87">
        <v>2212619</v>
      </c>
      <c r="DM23" s="88">
        <v>2165182</v>
      </c>
      <c r="DN23" s="87">
        <v>803414</v>
      </c>
      <c r="DO23" s="87">
        <v>791253</v>
      </c>
      <c r="DP23" s="87">
        <v>863206</v>
      </c>
      <c r="DQ23" s="88">
        <v>933181</v>
      </c>
      <c r="DR23" s="87">
        <v>2011866</v>
      </c>
      <c r="DS23" s="88">
        <v>1913737</v>
      </c>
      <c r="DT23" s="87">
        <v>1896921</v>
      </c>
      <c r="DU23" s="87">
        <v>1831022</v>
      </c>
      <c r="DV23" s="87">
        <v>1969791</v>
      </c>
      <c r="DW23" s="88">
        <v>2365828</v>
      </c>
      <c r="DX23" s="87">
        <v>3377641</v>
      </c>
      <c r="DY23" s="88">
        <v>3495230</v>
      </c>
      <c r="DZ23" s="87">
        <v>10885828</v>
      </c>
      <c r="EA23" s="87">
        <v>11348439</v>
      </c>
      <c r="EB23" s="87">
        <v>12234603</v>
      </c>
      <c r="EC23" s="88">
        <v>13047912</v>
      </c>
      <c r="ED23" s="87">
        <v>12882712</v>
      </c>
      <c r="EE23" s="88">
        <v>12078412</v>
      </c>
      <c r="EF23" s="87">
        <v>1527574</v>
      </c>
      <c r="EG23" s="87">
        <v>1428178</v>
      </c>
      <c r="EH23" s="87">
        <v>1159202</v>
      </c>
      <c r="EI23" s="88">
        <v>1205856</v>
      </c>
      <c r="EJ23" s="87">
        <v>1215784</v>
      </c>
      <c r="EK23" s="88">
        <v>1333529</v>
      </c>
      <c r="EL23" s="87">
        <v>771876</v>
      </c>
      <c r="EM23" s="87">
        <v>777807</v>
      </c>
      <c r="EN23" s="87">
        <v>786898</v>
      </c>
      <c r="EO23" s="88">
        <v>768754</v>
      </c>
      <c r="EP23" s="87">
        <v>692170</v>
      </c>
      <c r="EQ23" s="88">
        <v>836374</v>
      </c>
      <c r="ER23" s="87">
        <v>1132717</v>
      </c>
      <c r="ES23" s="87">
        <v>1129098</v>
      </c>
      <c r="ET23" s="87">
        <v>1232958</v>
      </c>
      <c r="EU23" s="88">
        <v>1002529</v>
      </c>
      <c r="EV23" s="87">
        <v>1114392</v>
      </c>
      <c r="EW23" s="88">
        <v>1110759</v>
      </c>
      <c r="EX23" s="87">
        <v>787368</v>
      </c>
      <c r="EY23" s="87">
        <v>711022</v>
      </c>
      <c r="EZ23" s="87">
        <v>690431</v>
      </c>
      <c r="FA23" s="88">
        <v>698590</v>
      </c>
      <c r="FB23" s="87">
        <v>1372863</v>
      </c>
      <c r="FC23" s="88">
        <v>1388884</v>
      </c>
      <c r="FD23" s="87">
        <v>1100982</v>
      </c>
      <c r="FE23" s="87">
        <v>1074127</v>
      </c>
      <c r="FF23" s="87">
        <v>1098335</v>
      </c>
      <c r="FG23" s="88">
        <v>1102432</v>
      </c>
      <c r="FH23" s="87">
        <v>1136681</v>
      </c>
      <c r="FI23" s="88">
        <v>1178332</v>
      </c>
      <c r="FJ23" s="87">
        <v>3337604</v>
      </c>
      <c r="FK23" s="87">
        <v>3086806</v>
      </c>
      <c r="FL23" s="87">
        <v>3233075</v>
      </c>
      <c r="FM23" s="88">
        <v>3363614</v>
      </c>
      <c r="FN23" s="87">
        <v>3410598</v>
      </c>
      <c r="FO23" s="88">
        <v>3190656</v>
      </c>
      <c r="FP23" s="87">
        <v>1327092</v>
      </c>
      <c r="FQ23" s="87">
        <v>1360572</v>
      </c>
      <c r="FR23" s="87">
        <v>1480570</v>
      </c>
      <c r="FS23" s="88">
        <v>1551586</v>
      </c>
      <c r="FT23" s="87">
        <v>1554489</v>
      </c>
      <c r="FU23" s="88">
        <v>3715652</v>
      </c>
      <c r="FV23" s="87">
        <v>524959</v>
      </c>
      <c r="FW23" s="87">
        <v>532074</v>
      </c>
      <c r="FX23" s="87">
        <v>555569</v>
      </c>
      <c r="FY23" s="88">
        <v>606922</v>
      </c>
      <c r="FZ23" s="87">
        <v>626122</v>
      </c>
      <c r="GA23" s="88">
        <v>654779</v>
      </c>
      <c r="GB23" s="87">
        <v>879047</v>
      </c>
      <c r="GC23" s="87">
        <v>866557</v>
      </c>
      <c r="GD23" s="87">
        <v>942869</v>
      </c>
      <c r="GE23" s="96">
        <v>1023876</v>
      </c>
      <c r="GF23" s="87">
        <v>1095671</v>
      </c>
      <c r="GG23" s="96">
        <v>1193362</v>
      </c>
      <c r="GH23" s="87">
        <v>1219319</v>
      </c>
      <c r="GI23" s="87">
        <v>1246157</v>
      </c>
      <c r="GJ23" s="87">
        <v>1267778</v>
      </c>
      <c r="GK23" s="96">
        <v>1311354</v>
      </c>
      <c r="GL23" s="87">
        <v>1379026</v>
      </c>
      <c r="GM23" s="96">
        <v>1392970</v>
      </c>
      <c r="GN23" s="87">
        <v>1300574</v>
      </c>
      <c r="GO23" s="87">
        <v>1671866</v>
      </c>
      <c r="GP23" s="87">
        <v>1103986</v>
      </c>
      <c r="GQ23" s="96">
        <v>1172355</v>
      </c>
      <c r="GR23" s="87">
        <v>2673142</v>
      </c>
      <c r="GS23" s="96">
        <v>2691850</v>
      </c>
      <c r="GT23" s="87">
        <v>2290739</v>
      </c>
      <c r="GU23" s="87">
        <v>2410000</v>
      </c>
      <c r="GV23" s="87">
        <v>2442293</v>
      </c>
      <c r="GW23" s="96">
        <v>2518549</v>
      </c>
      <c r="GX23" s="87">
        <v>2532211</v>
      </c>
      <c r="GY23" s="96">
        <v>2444955</v>
      </c>
      <c r="GZ23" s="87">
        <v>588481</v>
      </c>
      <c r="HA23" s="87">
        <v>441193</v>
      </c>
      <c r="HB23" s="87">
        <v>473723</v>
      </c>
      <c r="HC23" s="96">
        <v>858822</v>
      </c>
      <c r="HD23" s="87">
        <v>1132241</v>
      </c>
      <c r="HE23" s="96">
        <v>1156761</v>
      </c>
      <c r="HF23" s="87">
        <v>294286</v>
      </c>
      <c r="HG23" s="87">
        <v>292518</v>
      </c>
      <c r="HH23" s="87">
        <v>307428</v>
      </c>
      <c r="HI23" s="96">
        <v>507214</v>
      </c>
      <c r="HJ23" s="87">
        <v>590573</v>
      </c>
      <c r="HK23" s="96">
        <v>600314</v>
      </c>
      <c r="HL23" s="87">
        <v>1405416</v>
      </c>
      <c r="HM23" s="87">
        <v>1406631</v>
      </c>
      <c r="HN23" s="87">
        <v>1555116</v>
      </c>
      <c r="HO23" s="96">
        <v>3164439</v>
      </c>
      <c r="HP23" s="87">
        <v>1806209</v>
      </c>
      <c r="HQ23" s="96">
        <v>3803739</v>
      </c>
      <c r="HR23" s="87">
        <v>3551028</v>
      </c>
      <c r="HS23" s="87">
        <v>3557952</v>
      </c>
      <c r="HT23" s="87">
        <v>3686836</v>
      </c>
      <c r="HU23" s="96">
        <v>3721328</v>
      </c>
      <c r="HV23" s="87">
        <v>3758682</v>
      </c>
      <c r="HW23" s="96">
        <v>2936877</v>
      </c>
      <c r="HX23" s="87">
        <v>1264759</v>
      </c>
      <c r="HY23" s="87">
        <v>1195230</v>
      </c>
      <c r="HZ23" s="87">
        <v>986862</v>
      </c>
      <c r="IA23" s="96">
        <v>1774069</v>
      </c>
      <c r="IB23" s="87">
        <v>1795457</v>
      </c>
      <c r="IC23" s="96">
        <v>1668505</v>
      </c>
      <c r="ID23" s="87">
        <v>828826</v>
      </c>
      <c r="IE23" s="87">
        <v>855570</v>
      </c>
      <c r="IF23" s="87">
        <v>896707</v>
      </c>
      <c r="IG23" s="96">
        <v>1028022</v>
      </c>
      <c r="IH23" s="87">
        <v>1158975</v>
      </c>
      <c r="II23" s="96">
        <v>1154413</v>
      </c>
      <c r="IJ23" s="87">
        <v>2237965</v>
      </c>
      <c r="IK23" s="87">
        <v>2166570</v>
      </c>
      <c r="IL23" s="87">
        <v>2117321</v>
      </c>
      <c r="IM23" s="96">
        <v>2155250</v>
      </c>
      <c r="IN23" s="87">
        <v>2392011</v>
      </c>
      <c r="IO23" s="96">
        <v>2165219</v>
      </c>
      <c r="IP23" s="87">
        <v>1199550</v>
      </c>
      <c r="IQ23" s="87">
        <v>1244489</v>
      </c>
      <c r="IR23" s="87">
        <v>1373189</v>
      </c>
      <c r="IS23" s="96">
        <v>3938455</v>
      </c>
      <c r="IT23" s="87">
        <v>1723235</v>
      </c>
      <c r="IU23" s="96">
        <v>1550100</v>
      </c>
      <c r="IV23" s="87">
        <v>1178100</v>
      </c>
      <c r="IW23" s="87">
        <v>1175412</v>
      </c>
      <c r="IX23" s="87">
        <v>1189283</v>
      </c>
      <c r="IY23" s="96">
        <v>1184716</v>
      </c>
      <c r="IZ23" s="87">
        <v>1198666</v>
      </c>
      <c r="JA23" s="96">
        <v>1202990</v>
      </c>
      <c r="JB23" s="87">
        <v>289017</v>
      </c>
      <c r="JC23" s="87">
        <v>269751</v>
      </c>
      <c r="JD23" s="87">
        <v>271713</v>
      </c>
      <c r="JE23" s="96">
        <v>257016</v>
      </c>
      <c r="JF23" s="87">
        <v>391497</v>
      </c>
      <c r="JG23" s="96">
        <v>390267</v>
      </c>
      <c r="JH23" s="96">
        <v>3449955</v>
      </c>
      <c r="JI23" s="96">
        <v>3485225</v>
      </c>
      <c r="JJ23" s="96">
        <v>3687090</v>
      </c>
      <c r="JK23" s="96">
        <v>3953808</v>
      </c>
      <c r="JL23" s="96">
        <v>4190255</v>
      </c>
      <c r="JM23" s="96">
        <v>4496173</v>
      </c>
      <c r="JN23" s="96">
        <v>510958</v>
      </c>
      <c r="JO23" s="96">
        <v>489512</v>
      </c>
      <c r="JP23" s="96">
        <v>477774</v>
      </c>
      <c r="JQ23" s="96">
        <v>464463</v>
      </c>
      <c r="JR23" s="96">
        <v>553426</v>
      </c>
      <c r="JS23" s="96">
        <v>475444</v>
      </c>
      <c r="JT23" s="96">
        <v>1026665</v>
      </c>
      <c r="JU23" s="96">
        <v>1089987</v>
      </c>
      <c r="JV23" s="96">
        <v>1002372</v>
      </c>
      <c r="JW23" s="96">
        <v>1077591</v>
      </c>
      <c r="JX23" s="96">
        <v>1078570</v>
      </c>
      <c r="JY23" s="96">
        <v>1016967</v>
      </c>
      <c r="JZ23" s="96">
        <v>490614</v>
      </c>
      <c r="KA23" s="96">
        <v>494243</v>
      </c>
      <c r="KB23" s="96">
        <v>564980</v>
      </c>
      <c r="KC23" s="96">
        <v>609309</v>
      </c>
      <c r="KD23" s="96">
        <v>623515</v>
      </c>
      <c r="KE23" s="96">
        <v>622914</v>
      </c>
      <c r="KF23" s="96">
        <v>1346231</v>
      </c>
      <c r="KG23" s="96">
        <v>1078855</v>
      </c>
      <c r="KH23" s="96">
        <v>1088802</v>
      </c>
      <c r="KI23" s="96">
        <v>1084386</v>
      </c>
      <c r="KJ23" s="96">
        <v>1181981</v>
      </c>
      <c r="KK23" s="96">
        <v>1224968</v>
      </c>
      <c r="KL23" s="96">
        <v>398199</v>
      </c>
      <c r="KM23" s="96">
        <v>409139</v>
      </c>
      <c r="KN23" s="96">
        <v>429472</v>
      </c>
      <c r="KO23" s="96">
        <v>614991</v>
      </c>
      <c r="KP23" s="96">
        <v>702752</v>
      </c>
      <c r="KQ23" s="96">
        <v>705426</v>
      </c>
      <c r="KR23" s="88">
        <v>340939</v>
      </c>
      <c r="KS23" s="88">
        <v>324619</v>
      </c>
      <c r="KT23" s="88">
        <v>384630</v>
      </c>
      <c r="KU23" s="88">
        <v>879250</v>
      </c>
      <c r="KV23" s="88">
        <v>963357</v>
      </c>
      <c r="KW23" s="88">
        <v>956628</v>
      </c>
      <c r="KX23" s="88">
        <v>7907928</v>
      </c>
      <c r="KY23" s="88">
        <v>7898204</v>
      </c>
      <c r="KZ23" s="88">
        <v>8647084</v>
      </c>
      <c r="LA23" s="88">
        <v>10048253</v>
      </c>
      <c r="LB23" s="88">
        <v>11397552</v>
      </c>
      <c r="LC23" s="88">
        <v>10777588</v>
      </c>
      <c r="LD23" s="88">
        <v>546366</v>
      </c>
      <c r="LE23" s="88">
        <v>539205</v>
      </c>
      <c r="LF23" s="88">
        <v>510352</v>
      </c>
      <c r="LG23" s="88">
        <v>720120</v>
      </c>
      <c r="LH23" s="88">
        <v>795472</v>
      </c>
      <c r="LI23" s="88">
        <v>802184</v>
      </c>
      <c r="LJ23" s="88">
        <v>694979</v>
      </c>
      <c r="LK23" s="88">
        <v>596908</v>
      </c>
      <c r="LL23" s="88">
        <v>605764</v>
      </c>
      <c r="LM23" s="88">
        <v>989908</v>
      </c>
      <c r="LN23" s="88">
        <v>1046727</v>
      </c>
      <c r="LO23" s="88">
        <v>1046140</v>
      </c>
      <c r="LP23" s="88">
        <v>5506373</v>
      </c>
      <c r="LQ23" s="88">
        <v>5500105</v>
      </c>
      <c r="LR23" s="88">
        <v>6619993</v>
      </c>
      <c r="LS23" s="88">
        <v>7265209</v>
      </c>
      <c r="LT23" s="88">
        <v>7673586</v>
      </c>
      <c r="LU23" s="88">
        <v>8570070</v>
      </c>
      <c r="LV23" s="88">
        <v>828808</v>
      </c>
      <c r="LW23" s="88">
        <v>883514</v>
      </c>
      <c r="LX23" s="88">
        <v>898354</v>
      </c>
      <c r="LY23" s="88">
        <v>993289</v>
      </c>
      <c r="LZ23" s="88">
        <v>1148671</v>
      </c>
      <c r="MA23" s="88">
        <v>2346173</v>
      </c>
      <c r="MB23" s="88">
        <v>245886</v>
      </c>
      <c r="MC23" s="88">
        <v>243307</v>
      </c>
      <c r="MD23" s="88">
        <v>250915</v>
      </c>
      <c r="ME23" s="88">
        <v>251494</v>
      </c>
      <c r="MF23" s="88">
        <v>254943</v>
      </c>
      <c r="MG23" s="88">
        <v>871057</v>
      </c>
      <c r="MH23" s="88">
        <v>2853851</v>
      </c>
      <c r="MI23" s="88">
        <v>2977416</v>
      </c>
      <c r="MJ23" s="88">
        <v>2915741</v>
      </c>
      <c r="MK23" s="88">
        <v>3267368</v>
      </c>
      <c r="ML23" s="88">
        <v>3529870</v>
      </c>
      <c r="MM23" s="88">
        <v>4652622</v>
      </c>
      <c r="MN23" s="88">
        <v>229342</v>
      </c>
      <c r="MO23" s="88">
        <v>218412</v>
      </c>
      <c r="MP23" s="88">
        <v>332628</v>
      </c>
      <c r="MQ23" s="88">
        <v>325585</v>
      </c>
      <c r="MR23" s="88">
        <v>320336</v>
      </c>
      <c r="MS23" s="88">
        <v>320110</v>
      </c>
      <c r="MT23" s="88">
        <v>602849</v>
      </c>
      <c r="MU23" s="88">
        <v>783840</v>
      </c>
      <c r="MV23" s="88">
        <v>722107</v>
      </c>
      <c r="MW23" s="88">
        <v>730741</v>
      </c>
      <c r="MX23" s="88">
        <v>713520</v>
      </c>
      <c r="MY23" s="88">
        <v>749574</v>
      </c>
      <c r="MZ23" s="87">
        <v>704206</v>
      </c>
      <c r="NA23" s="87">
        <v>665624</v>
      </c>
      <c r="NB23" s="87">
        <v>694205</v>
      </c>
      <c r="NC23" s="88">
        <v>887436</v>
      </c>
      <c r="ND23" s="87">
        <v>1133960</v>
      </c>
      <c r="NE23" s="88">
        <v>1305141</v>
      </c>
      <c r="NF23" s="87">
        <v>1050635</v>
      </c>
      <c r="NG23" s="87">
        <v>842059</v>
      </c>
      <c r="NH23" s="87">
        <v>723769</v>
      </c>
      <c r="NI23" s="88">
        <v>629358</v>
      </c>
      <c r="NJ23" s="87">
        <v>900300</v>
      </c>
      <c r="NK23" s="88">
        <v>887234</v>
      </c>
      <c r="NL23" s="87">
        <v>1558267</v>
      </c>
      <c r="NM23" s="87">
        <v>1530811</v>
      </c>
      <c r="NN23" s="87">
        <v>1479407</v>
      </c>
      <c r="NO23" s="88">
        <v>2060397</v>
      </c>
      <c r="NP23" s="87">
        <v>2703860</v>
      </c>
      <c r="NQ23" s="88">
        <v>2828207</v>
      </c>
      <c r="NR23" s="87">
        <v>2350494</v>
      </c>
      <c r="NS23" s="87">
        <v>2235939</v>
      </c>
      <c r="NT23" s="87">
        <v>1916224</v>
      </c>
      <c r="NU23" s="88">
        <v>2027258</v>
      </c>
      <c r="NV23" s="87">
        <v>1967702</v>
      </c>
      <c r="NW23" s="88">
        <v>2133271</v>
      </c>
      <c r="NX23" s="87">
        <v>2618731</v>
      </c>
      <c r="NY23" s="87">
        <v>2715761</v>
      </c>
      <c r="NZ23" s="87">
        <v>2693961</v>
      </c>
      <c r="OA23" s="88">
        <v>4155020</v>
      </c>
      <c r="OB23" s="87">
        <v>4167822</v>
      </c>
      <c r="OC23" s="88">
        <v>4272984</v>
      </c>
      <c r="OD23" s="87">
        <v>1100904</v>
      </c>
      <c r="OE23" s="87">
        <v>1210049</v>
      </c>
      <c r="OF23" s="87">
        <v>1286562</v>
      </c>
      <c r="OG23" s="88">
        <v>1269155</v>
      </c>
      <c r="OH23" s="87">
        <v>1276215</v>
      </c>
      <c r="OI23" s="88">
        <v>2481122</v>
      </c>
      <c r="OJ23" s="87">
        <v>1200229</v>
      </c>
      <c r="OK23" s="87">
        <v>1092501</v>
      </c>
      <c r="OL23" s="87">
        <v>1009538</v>
      </c>
      <c r="OM23" s="88">
        <v>1090663</v>
      </c>
      <c r="ON23" s="87">
        <v>1619294</v>
      </c>
      <c r="OO23" s="88">
        <v>2050258</v>
      </c>
      <c r="OP23" s="87">
        <v>203529</v>
      </c>
      <c r="OQ23" s="87">
        <v>204800</v>
      </c>
      <c r="OR23" s="87">
        <v>208684</v>
      </c>
      <c r="OS23" s="88">
        <v>203971</v>
      </c>
      <c r="OT23" s="87">
        <v>253070</v>
      </c>
      <c r="OU23" s="88">
        <v>717489</v>
      </c>
      <c r="OV23" s="87">
        <v>1034184</v>
      </c>
      <c r="OW23" s="87">
        <v>1029537</v>
      </c>
      <c r="OX23" s="87">
        <v>1037468</v>
      </c>
      <c r="OY23" s="88">
        <v>1140622</v>
      </c>
      <c r="OZ23" s="87">
        <v>1340063</v>
      </c>
      <c r="PA23" s="88">
        <v>1511674</v>
      </c>
      <c r="PB23" s="87">
        <v>1662382</v>
      </c>
      <c r="PC23" s="87">
        <v>1613115</v>
      </c>
      <c r="PD23" s="87">
        <v>1640424</v>
      </c>
      <c r="PE23" s="88">
        <v>1627355</v>
      </c>
      <c r="PF23" s="87">
        <v>1765030</v>
      </c>
      <c r="PG23" s="88">
        <v>2099425</v>
      </c>
      <c r="PH23" s="87">
        <v>996498</v>
      </c>
      <c r="PI23" s="87">
        <v>912933</v>
      </c>
      <c r="PJ23" s="87">
        <v>1314263</v>
      </c>
      <c r="PK23" s="88">
        <v>1338049</v>
      </c>
      <c r="PL23" s="87">
        <v>1372605</v>
      </c>
      <c r="PM23" s="88">
        <v>1339802</v>
      </c>
      <c r="PN23" s="87">
        <v>178002</v>
      </c>
      <c r="PO23" s="87">
        <v>152027</v>
      </c>
      <c r="PP23" s="87">
        <v>126393</v>
      </c>
      <c r="PQ23" s="88">
        <v>108019</v>
      </c>
      <c r="PR23" s="87">
        <v>99200</v>
      </c>
      <c r="PS23" s="88">
        <v>102585</v>
      </c>
      <c r="PT23" s="87">
        <v>5793588</v>
      </c>
      <c r="PU23" s="87">
        <v>5176484</v>
      </c>
      <c r="PV23" s="87">
        <v>5269556</v>
      </c>
      <c r="PW23" s="88">
        <v>5354941</v>
      </c>
      <c r="PX23" s="87">
        <v>4909031</v>
      </c>
      <c r="PY23" s="88">
        <v>3988731</v>
      </c>
      <c r="PZ23" s="87">
        <v>719380</v>
      </c>
      <c r="QA23" s="87">
        <v>762108</v>
      </c>
      <c r="QB23" s="87">
        <v>1004397</v>
      </c>
      <c r="QC23" s="88">
        <v>1055822</v>
      </c>
      <c r="QD23" s="88">
        <v>1047204</v>
      </c>
      <c r="QE23" s="88">
        <v>1014445</v>
      </c>
      <c r="QF23" s="88">
        <v>1033976</v>
      </c>
      <c r="QG23" s="88">
        <v>1133191</v>
      </c>
      <c r="QH23" s="88">
        <v>1286427</v>
      </c>
      <c r="QI23" s="88">
        <v>1353078</v>
      </c>
      <c r="QJ23" s="88">
        <v>2197742</v>
      </c>
      <c r="QK23" s="88">
        <v>2128250</v>
      </c>
      <c r="QL23" s="88">
        <v>1773056</v>
      </c>
      <c r="QM23" s="88">
        <v>1626650</v>
      </c>
      <c r="QN23" s="88">
        <v>1853376</v>
      </c>
      <c r="QO23" s="88">
        <v>1628812</v>
      </c>
      <c r="QP23" s="88">
        <v>1547764</v>
      </c>
      <c r="QQ23" s="88">
        <v>2033553</v>
      </c>
      <c r="QR23" s="88">
        <v>1925244</v>
      </c>
      <c r="QS23" s="88">
        <v>1955281</v>
      </c>
      <c r="QT23" s="88">
        <v>1948667</v>
      </c>
      <c r="QU23" s="88">
        <v>1972711</v>
      </c>
      <c r="QV23" s="88">
        <v>2013367</v>
      </c>
      <c r="QW23" s="88">
        <v>5066568</v>
      </c>
      <c r="QX23" s="88">
        <v>743547</v>
      </c>
      <c r="QY23" s="88">
        <v>690060</v>
      </c>
      <c r="QZ23" s="88">
        <v>718477</v>
      </c>
      <c r="RA23" s="88">
        <v>764772</v>
      </c>
      <c r="RB23" s="88">
        <v>951024</v>
      </c>
      <c r="RC23" s="88">
        <v>949745</v>
      </c>
      <c r="RD23" s="88">
        <v>949327</v>
      </c>
      <c r="RE23" s="88">
        <v>846256</v>
      </c>
      <c r="RF23" s="88">
        <v>860793</v>
      </c>
      <c r="RG23" s="88">
        <v>871261</v>
      </c>
      <c r="RH23" s="88">
        <v>895988</v>
      </c>
      <c r="RI23" s="88">
        <v>941507</v>
      </c>
      <c r="RJ23" s="88">
        <v>1709607</v>
      </c>
      <c r="RK23" s="88">
        <v>1558697</v>
      </c>
      <c r="RL23" s="88">
        <v>1548127</v>
      </c>
      <c r="RM23" s="88">
        <v>1640722</v>
      </c>
      <c r="RN23" s="88">
        <v>1731075</v>
      </c>
      <c r="RO23" s="88">
        <v>2031513</v>
      </c>
      <c r="RP23" s="88">
        <v>165680</v>
      </c>
      <c r="RQ23" s="88">
        <v>178373</v>
      </c>
      <c r="RR23" s="88">
        <v>181005</v>
      </c>
      <c r="RS23" s="88">
        <v>184118</v>
      </c>
      <c r="RT23" s="88">
        <v>307650</v>
      </c>
      <c r="RU23" s="88">
        <v>307651</v>
      </c>
      <c r="RV23" s="88">
        <v>614978</v>
      </c>
      <c r="RW23" s="88">
        <v>605961</v>
      </c>
      <c r="RX23" s="88">
        <v>726811</v>
      </c>
      <c r="RY23" s="88">
        <v>762142</v>
      </c>
      <c r="RZ23" s="88">
        <v>822963</v>
      </c>
      <c r="SA23" s="88">
        <v>2052188</v>
      </c>
      <c r="SB23" s="88">
        <v>256979</v>
      </c>
      <c r="SC23" s="88">
        <v>256979</v>
      </c>
      <c r="SD23" s="88">
        <v>256979</v>
      </c>
      <c r="SE23" s="88">
        <v>256979</v>
      </c>
      <c r="SF23" s="88">
        <v>256979</v>
      </c>
      <c r="SG23" s="88">
        <v>710</v>
      </c>
      <c r="SH23" s="88">
        <v>117556</v>
      </c>
      <c r="SI23" s="88">
        <v>124119</v>
      </c>
      <c r="SJ23" s="88">
        <v>125635</v>
      </c>
      <c r="SK23" s="88">
        <v>129722</v>
      </c>
      <c r="SL23" s="88">
        <v>121217</v>
      </c>
      <c r="SM23" s="88">
        <v>141187</v>
      </c>
      <c r="SN23" s="88">
        <v>747624</v>
      </c>
      <c r="SO23" s="88">
        <v>863932</v>
      </c>
      <c r="SP23" s="88">
        <v>981077</v>
      </c>
      <c r="SQ23" s="88">
        <v>1103854</v>
      </c>
      <c r="SR23" s="88">
        <v>1129218</v>
      </c>
      <c r="SS23" s="88">
        <v>1198892</v>
      </c>
      <c r="ST23" s="88">
        <v>1064270</v>
      </c>
      <c r="SU23" s="88">
        <v>1049451</v>
      </c>
      <c r="SV23" s="88">
        <v>1189129</v>
      </c>
      <c r="SW23" s="88">
        <v>1238200</v>
      </c>
      <c r="SX23" s="88">
        <v>1312906</v>
      </c>
      <c r="SY23" s="88">
        <v>1312352</v>
      </c>
    </row>
    <row r="24" spans="1:519">
      <c r="A24" s="84" t="s">
        <v>441</v>
      </c>
      <c r="B24" s="85"/>
      <c r="C24" s="86"/>
      <c r="D24" s="87">
        <v>6937</v>
      </c>
      <c r="E24" s="87">
        <v>307344</v>
      </c>
      <c r="F24" s="87">
        <v>0</v>
      </c>
      <c r="G24" s="88">
        <v>0</v>
      </c>
      <c r="H24" s="87">
        <v>0</v>
      </c>
      <c r="I24" s="88">
        <v>0</v>
      </c>
      <c r="J24" s="87">
        <v>0</v>
      </c>
      <c r="K24" s="87">
        <v>197</v>
      </c>
      <c r="L24" s="87">
        <v>0</v>
      </c>
      <c r="M24" s="88">
        <v>1970</v>
      </c>
      <c r="N24" s="87">
        <v>0</v>
      </c>
      <c r="O24" s="88">
        <v>0</v>
      </c>
      <c r="P24" s="87">
        <v>0</v>
      </c>
      <c r="Q24" s="87">
        <v>0</v>
      </c>
      <c r="R24" s="87">
        <v>0</v>
      </c>
      <c r="S24" s="88">
        <v>560</v>
      </c>
      <c r="T24" s="87">
        <v>0</v>
      </c>
      <c r="U24" s="88">
        <v>0</v>
      </c>
      <c r="V24" s="87">
        <v>8707</v>
      </c>
      <c r="W24" s="87">
        <v>0</v>
      </c>
      <c r="X24" s="87">
        <v>0</v>
      </c>
      <c r="Y24" s="88">
        <v>1500</v>
      </c>
      <c r="Z24" s="87">
        <v>0</v>
      </c>
      <c r="AA24" s="88">
        <v>0</v>
      </c>
      <c r="AB24" s="87">
        <v>0</v>
      </c>
      <c r="AC24" s="87">
        <v>0</v>
      </c>
      <c r="AD24" s="87">
        <v>0</v>
      </c>
      <c r="AE24" s="88">
        <v>0</v>
      </c>
      <c r="AF24" s="87">
        <v>0</v>
      </c>
      <c r="AG24" s="88">
        <v>0</v>
      </c>
      <c r="AH24" s="87">
        <v>0</v>
      </c>
      <c r="AI24" s="87">
        <v>0</v>
      </c>
      <c r="AJ24" s="87">
        <v>0</v>
      </c>
      <c r="AK24" s="88">
        <v>70776</v>
      </c>
      <c r="AL24" s="87">
        <v>0</v>
      </c>
      <c r="AM24" s="88">
        <v>0</v>
      </c>
      <c r="AN24" s="87">
        <v>0</v>
      </c>
      <c r="AO24" s="87">
        <v>0</v>
      </c>
      <c r="AP24" s="87">
        <v>0</v>
      </c>
      <c r="AQ24" s="88">
        <v>0</v>
      </c>
      <c r="AR24" s="87">
        <v>0</v>
      </c>
      <c r="AS24" s="88">
        <v>0</v>
      </c>
      <c r="AT24" s="87">
        <v>0</v>
      </c>
      <c r="AU24" s="87">
        <v>0</v>
      </c>
      <c r="AV24" s="87">
        <v>0</v>
      </c>
      <c r="AW24" s="88">
        <v>15960</v>
      </c>
      <c r="AX24" s="87">
        <v>0</v>
      </c>
      <c r="AY24" s="88">
        <v>0</v>
      </c>
      <c r="AZ24" s="87">
        <v>0</v>
      </c>
      <c r="BA24" s="87">
        <v>41971</v>
      </c>
      <c r="BB24" s="87">
        <v>-9095</v>
      </c>
      <c r="BC24" s="88">
        <v>10569</v>
      </c>
      <c r="BD24" s="87">
        <v>0</v>
      </c>
      <c r="BE24" s="88">
        <v>0</v>
      </c>
      <c r="BF24" s="87">
        <v>7731</v>
      </c>
      <c r="BG24" s="87">
        <v>82341</v>
      </c>
      <c r="BH24" s="87">
        <v>67199</v>
      </c>
      <c r="BI24" s="88">
        <v>236487</v>
      </c>
      <c r="BJ24" s="87">
        <v>0</v>
      </c>
      <c r="BK24" s="88">
        <v>0</v>
      </c>
      <c r="BL24" s="87">
        <v>0</v>
      </c>
      <c r="BM24" s="87">
        <v>0</v>
      </c>
      <c r="BN24" s="87">
        <v>0</v>
      </c>
      <c r="BO24" s="88">
        <v>0</v>
      </c>
      <c r="BP24" s="87">
        <v>0</v>
      </c>
      <c r="BQ24" s="88">
        <v>0</v>
      </c>
      <c r="BR24" s="87">
        <v>46235</v>
      </c>
      <c r="BS24" s="87">
        <v>8715</v>
      </c>
      <c r="BT24" s="87">
        <v>441</v>
      </c>
      <c r="BU24" s="88">
        <v>1133</v>
      </c>
      <c r="BV24" s="87">
        <v>0</v>
      </c>
      <c r="BW24" s="88">
        <v>0</v>
      </c>
      <c r="BX24" s="87">
        <v>0</v>
      </c>
      <c r="BY24" s="87">
        <v>0</v>
      </c>
      <c r="BZ24" s="87">
        <v>46963</v>
      </c>
      <c r="CA24" s="88">
        <v>3615</v>
      </c>
      <c r="CB24" s="87">
        <v>0</v>
      </c>
      <c r="CC24" s="88">
        <v>0</v>
      </c>
      <c r="CD24" s="87">
        <v>342</v>
      </c>
      <c r="CE24" s="87">
        <v>31652</v>
      </c>
      <c r="CF24" s="87">
        <v>48</v>
      </c>
      <c r="CG24" s="88">
        <v>862</v>
      </c>
      <c r="CH24" s="87">
        <v>0</v>
      </c>
      <c r="CI24" s="88">
        <v>0</v>
      </c>
      <c r="CJ24" s="87">
        <v>0</v>
      </c>
      <c r="CK24" s="87">
        <v>0</v>
      </c>
      <c r="CL24" s="87">
        <v>0</v>
      </c>
      <c r="CM24" s="88">
        <v>2359</v>
      </c>
      <c r="CN24" s="87">
        <v>0</v>
      </c>
      <c r="CO24" s="88">
        <v>0</v>
      </c>
      <c r="CP24" s="87">
        <v>21377</v>
      </c>
      <c r="CQ24" s="87">
        <v>3191</v>
      </c>
      <c r="CR24" s="87">
        <v>0</v>
      </c>
      <c r="CS24" s="88">
        <v>73803</v>
      </c>
      <c r="CT24" s="87">
        <v>0</v>
      </c>
      <c r="CU24" s="88">
        <v>0</v>
      </c>
      <c r="CV24" s="87">
        <v>3214</v>
      </c>
      <c r="CW24" s="87">
        <v>5651</v>
      </c>
      <c r="CX24" s="87">
        <v>3673</v>
      </c>
      <c r="CY24" s="88">
        <v>40690</v>
      </c>
      <c r="CZ24" s="87">
        <v>0</v>
      </c>
      <c r="DA24" s="88">
        <v>0</v>
      </c>
      <c r="DB24" s="87">
        <v>0</v>
      </c>
      <c r="DC24" s="87">
        <v>0</v>
      </c>
      <c r="DD24" s="87">
        <v>91</v>
      </c>
      <c r="DE24" s="88">
        <v>520</v>
      </c>
      <c r="DF24" s="87">
        <v>0</v>
      </c>
      <c r="DG24" s="88">
        <v>0</v>
      </c>
      <c r="DH24" s="87">
        <v>0</v>
      </c>
      <c r="DI24" s="87">
        <v>378</v>
      </c>
      <c r="DJ24" s="87">
        <v>0</v>
      </c>
      <c r="DK24" s="87">
        <v>132389</v>
      </c>
      <c r="DL24" s="87">
        <v>0</v>
      </c>
      <c r="DM24" s="88">
        <v>0</v>
      </c>
      <c r="DN24" s="87">
        <v>0</v>
      </c>
      <c r="DO24" s="87">
        <v>0</v>
      </c>
      <c r="DP24" s="87">
        <v>0</v>
      </c>
      <c r="DQ24" s="88">
        <v>5774</v>
      </c>
      <c r="DR24" s="87">
        <v>0</v>
      </c>
      <c r="DS24" s="88">
        <v>0</v>
      </c>
      <c r="DT24" s="87">
        <v>0</v>
      </c>
      <c r="DU24" s="87">
        <v>0</v>
      </c>
      <c r="DV24" s="87">
        <v>0</v>
      </c>
      <c r="DW24" s="88">
        <v>0</v>
      </c>
      <c r="DX24" s="87">
        <v>0</v>
      </c>
      <c r="DY24" s="88">
        <v>0</v>
      </c>
      <c r="DZ24" s="87">
        <v>1782096</v>
      </c>
      <c r="EA24" s="87">
        <v>1787776</v>
      </c>
      <c r="EB24" s="87">
        <v>0</v>
      </c>
      <c r="EC24" s="88">
        <v>348199</v>
      </c>
      <c r="ED24" s="87">
        <v>0</v>
      </c>
      <c r="EE24" s="88">
        <v>0</v>
      </c>
      <c r="EF24" s="87">
        <v>0</v>
      </c>
      <c r="EG24" s="87">
        <v>92</v>
      </c>
      <c r="EH24" s="87">
        <v>0</v>
      </c>
      <c r="EI24" s="88">
        <v>432</v>
      </c>
      <c r="EJ24" s="87">
        <v>0</v>
      </c>
      <c r="EK24" s="88">
        <v>0</v>
      </c>
      <c r="EL24" s="87">
        <v>0</v>
      </c>
      <c r="EM24" s="87">
        <v>0</v>
      </c>
      <c r="EN24" s="87">
        <v>0</v>
      </c>
      <c r="EO24" s="88">
        <v>282</v>
      </c>
      <c r="EP24" s="87">
        <v>0</v>
      </c>
      <c r="EQ24" s="88">
        <v>0</v>
      </c>
      <c r="ER24" s="87">
        <v>0</v>
      </c>
      <c r="ES24" s="87">
        <v>0</v>
      </c>
      <c r="ET24" s="87">
        <v>1022</v>
      </c>
      <c r="EU24" s="88">
        <v>15742</v>
      </c>
      <c r="EV24" s="87">
        <v>0</v>
      </c>
      <c r="EW24" s="88">
        <v>0</v>
      </c>
      <c r="EX24" s="87">
        <v>975</v>
      </c>
      <c r="EY24" s="87">
        <v>350</v>
      </c>
      <c r="EZ24" s="87">
        <v>0</v>
      </c>
      <c r="FA24" s="88">
        <v>1575</v>
      </c>
      <c r="FB24" s="87">
        <v>0</v>
      </c>
      <c r="FC24" s="88">
        <v>0</v>
      </c>
      <c r="FD24" s="87">
        <v>0</v>
      </c>
      <c r="FE24" s="87">
        <v>0</v>
      </c>
      <c r="FF24" s="87">
        <v>0</v>
      </c>
      <c r="FG24" s="88">
        <v>0</v>
      </c>
      <c r="FH24" s="87">
        <v>0</v>
      </c>
      <c r="FI24" s="88">
        <v>0</v>
      </c>
      <c r="FJ24" s="87">
        <v>105930</v>
      </c>
      <c r="FK24" s="87">
        <v>0</v>
      </c>
      <c r="FL24" s="87">
        <v>2999</v>
      </c>
      <c r="FM24" s="88">
        <v>399</v>
      </c>
      <c r="FN24" s="87">
        <v>0</v>
      </c>
      <c r="FO24" s="88">
        <v>0</v>
      </c>
      <c r="FP24" s="87">
        <v>14577</v>
      </c>
      <c r="FQ24" s="87">
        <v>3189</v>
      </c>
      <c r="FR24" s="87">
        <v>0</v>
      </c>
      <c r="FS24" s="88">
        <v>0</v>
      </c>
      <c r="FT24" s="87">
        <v>0</v>
      </c>
      <c r="FU24" s="88">
        <v>0</v>
      </c>
      <c r="FV24" s="87">
        <v>0</v>
      </c>
      <c r="FW24" s="87">
        <v>0</v>
      </c>
      <c r="FX24" s="87">
        <v>0</v>
      </c>
      <c r="FY24" s="88">
        <v>276</v>
      </c>
      <c r="FZ24" s="87">
        <v>0</v>
      </c>
      <c r="GA24" s="88">
        <v>0</v>
      </c>
      <c r="GB24" s="87">
        <v>0</v>
      </c>
      <c r="GC24" s="87">
        <v>0</v>
      </c>
      <c r="GD24" s="87">
        <v>0</v>
      </c>
      <c r="GE24" s="96">
        <v>0</v>
      </c>
      <c r="GF24" s="87">
        <v>0</v>
      </c>
      <c r="GG24" s="96">
        <v>0</v>
      </c>
      <c r="GH24" s="87">
        <v>0</v>
      </c>
      <c r="GI24" s="87">
        <v>63945</v>
      </c>
      <c r="GJ24" s="87">
        <v>0</v>
      </c>
      <c r="GK24" s="96">
        <v>84875</v>
      </c>
      <c r="GL24" s="87">
        <v>0</v>
      </c>
      <c r="GM24" s="96">
        <v>0</v>
      </c>
      <c r="GN24" s="87">
        <v>0</v>
      </c>
      <c r="GO24" s="87">
        <v>91810</v>
      </c>
      <c r="GP24" s="87">
        <v>153</v>
      </c>
      <c r="GQ24" s="96">
        <v>0</v>
      </c>
      <c r="GR24" s="87">
        <v>0</v>
      </c>
      <c r="GS24" s="96">
        <v>0</v>
      </c>
      <c r="GT24" s="87">
        <v>293462</v>
      </c>
      <c r="GU24" s="87">
        <v>16856</v>
      </c>
      <c r="GV24" s="87">
        <v>21293</v>
      </c>
      <c r="GW24" s="96">
        <v>57224</v>
      </c>
      <c r="GX24" s="87">
        <v>0</v>
      </c>
      <c r="GY24" s="96">
        <v>0</v>
      </c>
      <c r="GZ24" s="87">
        <v>0</v>
      </c>
      <c r="HA24" s="87">
        <v>0</v>
      </c>
      <c r="HB24" s="87">
        <v>0</v>
      </c>
      <c r="HC24" s="96">
        <v>4519</v>
      </c>
      <c r="HD24" s="87">
        <v>0</v>
      </c>
      <c r="HE24" s="96">
        <v>0</v>
      </c>
      <c r="HF24" s="87">
        <v>0</v>
      </c>
      <c r="HG24" s="87">
        <v>0</v>
      </c>
      <c r="HH24" s="87">
        <v>0</v>
      </c>
      <c r="HI24" s="96">
        <v>620</v>
      </c>
      <c r="HJ24" s="87">
        <v>0</v>
      </c>
      <c r="HK24" s="96">
        <v>0</v>
      </c>
      <c r="HL24" s="87">
        <v>51550</v>
      </c>
      <c r="HM24" s="87">
        <v>0</v>
      </c>
      <c r="HN24" s="87">
        <v>0</v>
      </c>
      <c r="HO24" s="96">
        <v>0</v>
      </c>
      <c r="HP24" s="87">
        <v>0</v>
      </c>
      <c r="HQ24" s="96">
        <v>0</v>
      </c>
      <c r="HR24" s="87">
        <v>134476</v>
      </c>
      <c r="HS24" s="87">
        <v>230959</v>
      </c>
      <c r="HT24" s="87">
        <v>114086</v>
      </c>
      <c r="HU24" s="96">
        <v>404246</v>
      </c>
      <c r="HV24" s="87">
        <v>0</v>
      </c>
      <c r="HW24" s="96">
        <v>0</v>
      </c>
      <c r="HX24" s="87">
        <v>0</v>
      </c>
      <c r="HY24" s="87">
        <v>0</v>
      </c>
      <c r="HZ24" s="87">
        <v>82</v>
      </c>
      <c r="IA24" s="96">
        <v>0</v>
      </c>
      <c r="IB24" s="87">
        <v>0</v>
      </c>
      <c r="IC24" s="96">
        <v>0</v>
      </c>
      <c r="ID24" s="87">
        <v>0</v>
      </c>
      <c r="IE24" s="87">
        <v>0</v>
      </c>
      <c r="IF24" s="87">
        <v>1328</v>
      </c>
      <c r="IG24" s="96">
        <v>14163</v>
      </c>
      <c r="IH24" s="87">
        <v>0</v>
      </c>
      <c r="II24" s="96">
        <v>0</v>
      </c>
      <c r="IJ24" s="87">
        <v>123265</v>
      </c>
      <c r="IK24" s="87">
        <v>12958</v>
      </c>
      <c r="IL24" s="87">
        <v>89847</v>
      </c>
      <c r="IM24" s="96">
        <v>1334</v>
      </c>
      <c r="IN24" s="87">
        <v>0</v>
      </c>
      <c r="IO24" s="96">
        <v>0</v>
      </c>
      <c r="IP24" s="87">
        <v>0</v>
      </c>
      <c r="IQ24" s="87">
        <v>0</v>
      </c>
      <c r="IR24" s="87">
        <v>0</v>
      </c>
      <c r="IS24" s="96">
        <v>0</v>
      </c>
      <c r="IT24" s="87">
        <v>0</v>
      </c>
      <c r="IU24" s="96">
        <v>0</v>
      </c>
      <c r="IV24" s="87">
        <v>0</v>
      </c>
      <c r="IW24" s="87">
        <v>0</v>
      </c>
      <c r="IX24" s="87">
        <v>0</v>
      </c>
      <c r="IY24" s="96">
        <v>0</v>
      </c>
      <c r="IZ24" s="87">
        <v>0</v>
      </c>
      <c r="JA24" s="96">
        <v>0</v>
      </c>
      <c r="JB24" s="87">
        <v>713448</v>
      </c>
      <c r="JC24" s="87">
        <v>0</v>
      </c>
      <c r="JD24" s="87">
        <v>0</v>
      </c>
      <c r="JE24" s="96">
        <v>0</v>
      </c>
      <c r="JF24" s="87">
        <v>0</v>
      </c>
      <c r="JG24" s="96">
        <v>0</v>
      </c>
      <c r="JH24" s="96">
        <v>621465</v>
      </c>
      <c r="JI24" s="96">
        <v>635390</v>
      </c>
      <c r="JJ24" s="96">
        <v>449693</v>
      </c>
      <c r="JK24" s="96">
        <v>10548</v>
      </c>
      <c r="JL24" s="96">
        <v>0</v>
      </c>
      <c r="JM24" s="96">
        <v>0</v>
      </c>
      <c r="JN24" s="96">
        <v>26611</v>
      </c>
      <c r="JO24" s="96">
        <v>0</v>
      </c>
      <c r="JP24" s="96">
        <v>0</v>
      </c>
      <c r="JQ24" s="96">
        <v>0</v>
      </c>
      <c r="JR24" s="96">
        <v>0</v>
      </c>
      <c r="JS24" s="96">
        <v>0</v>
      </c>
      <c r="JT24" s="96">
        <v>0</v>
      </c>
      <c r="JU24" s="96">
        <v>0</v>
      </c>
      <c r="JV24" s="96">
        <v>0</v>
      </c>
      <c r="JW24" s="96">
        <v>0</v>
      </c>
      <c r="JX24" s="96">
        <v>0</v>
      </c>
      <c r="JY24" s="96">
        <v>0</v>
      </c>
      <c r="JZ24" s="96">
        <v>0</v>
      </c>
      <c r="KA24" s="96">
        <v>0</v>
      </c>
      <c r="KB24" s="96">
        <v>0</v>
      </c>
      <c r="KC24" s="96">
        <v>0</v>
      </c>
      <c r="KD24" s="96">
        <v>0</v>
      </c>
      <c r="KE24" s="96">
        <v>0</v>
      </c>
      <c r="KF24" s="96">
        <v>0</v>
      </c>
      <c r="KG24" s="96">
        <v>1438</v>
      </c>
      <c r="KH24" s="96">
        <v>0</v>
      </c>
      <c r="KI24" s="96">
        <v>0</v>
      </c>
      <c r="KJ24" s="96">
        <v>0</v>
      </c>
      <c r="KK24" s="96">
        <v>0</v>
      </c>
      <c r="KL24" s="96">
        <v>0</v>
      </c>
      <c r="KM24" s="96">
        <v>0</v>
      </c>
      <c r="KN24" s="96">
        <v>7494</v>
      </c>
      <c r="KO24" s="96">
        <v>248</v>
      </c>
      <c r="KP24" s="96">
        <v>0</v>
      </c>
      <c r="KQ24" s="96">
        <v>0</v>
      </c>
      <c r="KR24" s="88">
        <v>0</v>
      </c>
      <c r="KS24" s="88">
        <v>0</v>
      </c>
      <c r="KT24" s="88">
        <v>0</v>
      </c>
      <c r="KU24" s="88">
        <v>0</v>
      </c>
      <c r="KV24" s="88">
        <v>0</v>
      </c>
      <c r="KW24" s="88">
        <v>0</v>
      </c>
      <c r="KX24" s="88">
        <v>18917</v>
      </c>
      <c r="KY24" s="88">
        <v>79532</v>
      </c>
      <c r="KZ24" s="88">
        <v>1380</v>
      </c>
      <c r="LA24" s="88">
        <v>5304</v>
      </c>
      <c r="LB24" s="88">
        <v>0</v>
      </c>
      <c r="LC24" s="88">
        <v>0</v>
      </c>
      <c r="LD24" s="88">
        <v>200</v>
      </c>
      <c r="LE24" s="88">
        <v>9</v>
      </c>
      <c r="LF24" s="88">
        <v>1514</v>
      </c>
      <c r="LG24" s="88">
        <v>152</v>
      </c>
      <c r="LH24" s="88">
        <v>0</v>
      </c>
      <c r="LI24" s="88">
        <v>0</v>
      </c>
      <c r="LJ24" s="88">
        <v>0</v>
      </c>
      <c r="LK24" s="88">
        <v>0</v>
      </c>
      <c r="LL24" s="88">
        <v>0</v>
      </c>
      <c r="LM24" s="88">
        <v>9676</v>
      </c>
      <c r="LN24" s="88">
        <v>0</v>
      </c>
      <c r="LO24" s="88">
        <v>0</v>
      </c>
      <c r="LP24" s="88">
        <v>22848</v>
      </c>
      <c r="LQ24" s="88">
        <v>0</v>
      </c>
      <c r="LR24" s="88">
        <v>0</v>
      </c>
      <c r="LS24" s="88">
        <v>1273</v>
      </c>
      <c r="LT24" s="88">
        <v>0</v>
      </c>
      <c r="LU24" s="88">
        <v>0</v>
      </c>
      <c r="LV24" s="88">
        <v>0</v>
      </c>
      <c r="LW24" s="88">
        <v>0</v>
      </c>
      <c r="LX24" s="88">
        <v>0</v>
      </c>
      <c r="LY24" s="88">
        <v>5003</v>
      </c>
      <c r="LZ24" s="88">
        <v>0</v>
      </c>
      <c r="MA24" s="88">
        <v>0</v>
      </c>
      <c r="MB24" s="88">
        <v>0</v>
      </c>
      <c r="MC24" s="88">
        <v>0</v>
      </c>
      <c r="MD24" s="88">
        <v>0</v>
      </c>
      <c r="ME24" s="88">
        <v>0</v>
      </c>
      <c r="MF24" s="88">
        <v>0</v>
      </c>
      <c r="MG24" s="88">
        <v>0</v>
      </c>
      <c r="MH24" s="88">
        <v>0</v>
      </c>
      <c r="MI24" s="88">
        <v>0</v>
      </c>
      <c r="MJ24" s="88">
        <v>2990</v>
      </c>
      <c r="MK24" s="88">
        <v>770</v>
      </c>
      <c r="ML24" s="88">
        <v>0</v>
      </c>
      <c r="MM24" s="88">
        <v>0</v>
      </c>
      <c r="MN24" s="88">
        <v>27</v>
      </c>
      <c r="MO24" s="88">
        <v>0</v>
      </c>
      <c r="MP24" s="88">
        <v>0</v>
      </c>
      <c r="MQ24" s="88">
        <v>162</v>
      </c>
      <c r="MR24" s="88">
        <v>0</v>
      </c>
      <c r="MS24" s="88">
        <v>0</v>
      </c>
      <c r="MT24" s="88">
        <v>0</v>
      </c>
      <c r="MU24" s="88">
        <v>0</v>
      </c>
      <c r="MV24" s="88">
        <v>0</v>
      </c>
      <c r="MW24" s="88">
        <v>0</v>
      </c>
      <c r="MX24" s="88">
        <v>0</v>
      </c>
      <c r="MY24" s="88">
        <v>0</v>
      </c>
      <c r="MZ24" s="87">
        <v>0</v>
      </c>
      <c r="NA24" s="87">
        <v>0</v>
      </c>
      <c r="NB24" s="87">
        <v>93440</v>
      </c>
      <c r="NC24" s="88">
        <v>0</v>
      </c>
      <c r="ND24" s="87">
        <v>0</v>
      </c>
      <c r="NE24" s="88">
        <v>0</v>
      </c>
      <c r="NF24" s="87">
        <v>0</v>
      </c>
      <c r="NG24" s="87">
        <v>0</v>
      </c>
      <c r="NH24" s="87">
        <v>0</v>
      </c>
      <c r="NI24" s="88">
        <v>642</v>
      </c>
      <c r="NJ24" s="87">
        <v>0</v>
      </c>
      <c r="NK24" s="88">
        <v>0</v>
      </c>
      <c r="NL24" s="87">
        <v>0</v>
      </c>
      <c r="NM24" s="87">
        <v>0</v>
      </c>
      <c r="NN24" s="87">
        <v>0</v>
      </c>
      <c r="NO24" s="88">
        <v>8198</v>
      </c>
      <c r="NP24" s="87">
        <v>0</v>
      </c>
      <c r="NQ24" s="88">
        <v>0</v>
      </c>
      <c r="NR24" s="87">
        <v>28567</v>
      </c>
      <c r="NS24" s="87">
        <v>8472</v>
      </c>
      <c r="NT24" s="87">
        <v>20316</v>
      </c>
      <c r="NU24" s="88">
        <v>57376</v>
      </c>
      <c r="NV24" s="87">
        <v>0</v>
      </c>
      <c r="NW24" s="88">
        <v>0</v>
      </c>
      <c r="NX24" s="87">
        <v>0</v>
      </c>
      <c r="NY24" s="87">
        <v>36645</v>
      </c>
      <c r="NZ24" s="87">
        <v>0</v>
      </c>
      <c r="OA24" s="88">
        <v>100035</v>
      </c>
      <c r="OB24" s="87">
        <v>0</v>
      </c>
      <c r="OC24" s="88">
        <v>0</v>
      </c>
      <c r="OD24" s="87">
        <v>0</v>
      </c>
      <c r="OE24" s="87">
        <v>0</v>
      </c>
      <c r="OF24" s="87">
        <v>0</v>
      </c>
      <c r="OG24" s="88">
        <v>0</v>
      </c>
      <c r="OH24" s="87">
        <v>0</v>
      </c>
      <c r="OI24" s="88">
        <v>0</v>
      </c>
      <c r="OJ24" s="87">
        <v>0</v>
      </c>
      <c r="OK24" s="87">
        <v>0</v>
      </c>
      <c r="OL24" s="87">
        <v>62169</v>
      </c>
      <c r="OM24" s="88">
        <v>0</v>
      </c>
      <c r="ON24" s="87">
        <v>0</v>
      </c>
      <c r="OO24" s="88">
        <v>0</v>
      </c>
      <c r="OP24" s="87">
        <v>0</v>
      </c>
      <c r="OQ24" s="87">
        <v>0</v>
      </c>
      <c r="OR24" s="87">
        <v>0</v>
      </c>
      <c r="OS24" s="88">
        <v>72</v>
      </c>
      <c r="OT24" s="87">
        <v>0</v>
      </c>
      <c r="OU24" s="88">
        <v>0</v>
      </c>
      <c r="OV24" s="87">
        <v>1039</v>
      </c>
      <c r="OW24" s="87">
        <v>0</v>
      </c>
      <c r="OX24" s="87">
        <v>0</v>
      </c>
      <c r="OY24" s="88">
        <v>6435</v>
      </c>
      <c r="OZ24" s="87">
        <v>0</v>
      </c>
      <c r="PA24" s="88">
        <v>0</v>
      </c>
      <c r="PB24" s="87">
        <v>0</v>
      </c>
      <c r="PC24" s="87">
        <v>0</v>
      </c>
      <c r="PD24" s="87">
        <v>0</v>
      </c>
      <c r="PE24" s="88">
        <v>93786</v>
      </c>
      <c r="PF24" s="87">
        <v>0</v>
      </c>
      <c r="PG24" s="88">
        <v>0</v>
      </c>
      <c r="PH24" s="87">
        <v>0</v>
      </c>
      <c r="PI24" s="87">
        <v>0</v>
      </c>
      <c r="PJ24" s="87">
        <v>0</v>
      </c>
      <c r="PK24" s="88">
        <v>0</v>
      </c>
      <c r="PL24" s="87">
        <v>0</v>
      </c>
      <c r="PM24" s="88">
        <v>0</v>
      </c>
      <c r="PN24" s="87">
        <v>0</v>
      </c>
      <c r="PO24" s="87">
        <v>0</v>
      </c>
      <c r="PP24" s="87">
        <v>44</v>
      </c>
      <c r="PQ24" s="88">
        <v>18064</v>
      </c>
      <c r="PR24" s="87">
        <v>0</v>
      </c>
      <c r="PS24" s="88">
        <v>0</v>
      </c>
      <c r="PT24" s="87">
        <v>154947</v>
      </c>
      <c r="PU24" s="87">
        <v>1299405</v>
      </c>
      <c r="PV24" s="87">
        <v>525244</v>
      </c>
      <c r="PW24" s="88">
        <v>629876</v>
      </c>
      <c r="PX24" s="87">
        <v>0</v>
      </c>
      <c r="PY24" s="88">
        <v>0</v>
      </c>
      <c r="PZ24" s="87">
        <v>23360</v>
      </c>
      <c r="QA24" s="87">
        <v>0</v>
      </c>
      <c r="QB24" s="87">
        <v>8449</v>
      </c>
      <c r="QC24" s="88">
        <v>214</v>
      </c>
      <c r="QD24" s="88">
        <v>0</v>
      </c>
      <c r="QE24" s="88">
        <v>0</v>
      </c>
      <c r="QF24" s="88">
        <v>0</v>
      </c>
      <c r="QG24" s="88">
        <v>0</v>
      </c>
      <c r="QH24" s="88">
        <v>0</v>
      </c>
      <c r="QI24" s="88">
        <v>1265</v>
      </c>
      <c r="QJ24" s="88">
        <v>0</v>
      </c>
      <c r="QK24" s="88">
        <v>0</v>
      </c>
      <c r="QL24" s="88">
        <v>9364</v>
      </c>
      <c r="QM24" s="88">
        <v>21461</v>
      </c>
      <c r="QN24" s="88">
        <v>0</v>
      </c>
      <c r="QO24" s="88">
        <v>0</v>
      </c>
      <c r="QP24" s="88">
        <v>0</v>
      </c>
      <c r="QQ24" s="88">
        <v>0</v>
      </c>
      <c r="QR24" s="88">
        <v>39697</v>
      </c>
      <c r="QS24" s="88">
        <v>5881</v>
      </c>
      <c r="QT24" s="88">
        <v>88401</v>
      </c>
      <c r="QU24" s="88">
        <v>18786</v>
      </c>
      <c r="QV24" s="88">
        <v>0</v>
      </c>
      <c r="QW24" s="88">
        <v>0</v>
      </c>
      <c r="QX24" s="88">
        <v>71600</v>
      </c>
      <c r="QY24" s="88">
        <v>0</v>
      </c>
      <c r="QZ24" s="88">
        <v>0</v>
      </c>
      <c r="RA24" s="88">
        <v>86454</v>
      </c>
      <c r="RB24" s="88">
        <v>0</v>
      </c>
      <c r="RC24" s="88">
        <v>0</v>
      </c>
      <c r="RD24" s="88">
        <v>42050</v>
      </c>
      <c r="RE24" s="88">
        <v>0</v>
      </c>
      <c r="RF24" s="88">
        <v>0</v>
      </c>
      <c r="RG24" s="88">
        <v>0</v>
      </c>
      <c r="RH24" s="88">
        <v>0</v>
      </c>
      <c r="RI24" s="88">
        <v>0</v>
      </c>
      <c r="RJ24" s="88">
        <v>0</v>
      </c>
      <c r="RK24" s="88">
        <v>0</v>
      </c>
      <c r="RL24" s="88">
        <v>0</v>
      </c>
      <c r="RM24" s="88">
        <v>0</v>
      </c>
      <c r="RN24" s="88">
        <v>0</v>
      </c>
      <c r="RO24" s="88">
        <v>0</v>
      </c>
      <c r="RP24" s="88">
        <v>0</v>
      </c>
      <c r="RQ24" s="88">
        <v>0</v>
      </c>
      <c r="RR24" s="88">
        <v>0</v>
      </c>
      <c r="RS24" s="88">
        <v>53</v>
      </c>
      <c r="RT24" s="88">
        <v>0</v>
      </c>
      <c r="RU24" s="88">
        <v>0</v>
      </c>
      <c r="RV24" s="88">
        <v>0</v>
      </c>
      <c r="RW24" s="88">
        <v>0</v>
      </c>
      <c r="RX24" s="88">
        <v>0</v>
      </c>
      <c r="RY24" s="88">
        <v>51061</v>
      </c>
      <c r="RZ24" s="88">
        <v>0</v>
      </c>
      <c r="SA24" s="88">
        <v>0</v>
      </c>
      <c r="SB24" s="88">
        <v>0</v>
      </c>
      <c r="SC24" s="88">
        <v>0</v>
      </c>
      <c r="SD24" s="88">
        <v>0</v>
      </c>
      <c r="SE24" s="88">
        <v>1259</v>
      </c>
      <c r="SF24" s="88">
        <v>0</v>
      </c>
      <c r="SG24" s="88">
        <v>0</v>
      </c>
      <c r="SH24" s="88">
        <v>0</v>
      </c>
      <c r="SI24" s="88">
        <v>5845</v>
      </c>
      <c r="SJ24" s="88">
        <v>0</v>
      </c>
      <c r="SK24" s="88">
        <v>0</v>
      </c>
      <c r="SL24" s="88">
        <v>0</v>
      </c>
      <c r="SM24" s="88">
        <v>0</v>
      </c>
      <c r="SN24" s="88">
        <v>0</v>
      </c>
      <c r="SO24" s="88">
        <v>0</v>
      </c>
      <c r="SP24" s="88">
        <v>0</v>
      </c>
      <c r="SQ24" s="88">
        <v>336</v>
      </c>
      <c r="SR24" s="88">
        <v>0</v>
      </c>
      <c r="SS24" s="88">
        <v>0</v>
      </c>
      <c r="ST24" s="88">
        <v>18</v>
      </c>
      <c r="SU24" s="88">
        <v>0</v>
      </c>
      <c r="SV24" s="88">
        <v>0</v>
      </c>
      <c r="SW24" s="88">
        <v>72</v>
      </c>
      <c r="SX24" s="88">
        <v>0</v>
      </c>
      <c r="SY24" s="88">
        <v>0</v>
      </c>
    </row>
    <row r="25" spans="1:519">
      <c r="A25" s="84" t="s">
        <v>442</v>
      </c>
      <c r="B25" s="85"/>
      <c r="C25" s="86"/>
      <c r="D25" s="87">
        <v>-7049</v>
      </c>
      <c r="E25" s="87">
        <v>-334490</v>
      </c>
      <c r="F25" s="87">
        <v>-5796</v>
      </c>
      <c r="G25" s="88">
        <v>0</v>
      </c>
      <c r="H25" s="87">
        <v>0</v>
      </c>
      <c r="I25" s="88">
        <v>0</v>
      </c>
      <c r="J25" s="87">
        <v>-57458</v>
      </c>
      <c r="K25" s="87">
        <v>-15232</v>
      </c>
      <c r="L25" s="87">
        <v>3839</v>
      </c>
      <c r="M25" s="88">
        <v>0</v>
      </c>
      <c r="N25" s="87">
        <v>0</v>
      </c>
      <c r="O25" s="88">
        <v>0</v>
      </c>
      <c r="P25" s="87">
        <v>-8098</v>
      </c>
      <c r="Q25" s="87">
        <v>-7347</v>
      </c>
      <c r="R25" s="87">
        <v>-4592</v>
      </c>
      <c r="S25" s="88">
        <v>0</v>
      </c>
      <c r="T25" s="87">
        <v>0</v>
      </c>
      <c r="U25" s="88">
        <v>0</v>
      </c>
      <c r="V25" s="87">
        <v>-2545</v>
      </c>
      <c r="W25" s="87">
        <v>-16868</v>
      </c>
      <c r="X25" s="87">
        <v>-389</v>
      </c>
      <c r="Y25" s="88">
        <v>0</v>
      </c>
      <c r="Z25" s="87">
        <v>0</v>
      </c>
      <c r="AA25" s="88">
        <v>0</v>
      </c>
      <c r="AB25" s="87">
        <v>-4896</v>
      </c>
      <c r="AC25" s="87">
        <v>-14806</v>
      </c>
      <c r="AD25" s="87">
        <v>6117</v>
      </c>
      <c r="AE25" s="88">
        <v>0</v>
      </c>
      <c r="AF25" s="87">
        <v>0</v>
      </c>
      <c r="AG25" s="88">
        <v>0</v>
      </c>
      <c r="AH25" s="87">
        <v>10967</v>
      </c>
      <c r="AI25" s="87">
        <v>-30522</v>
      </c>
      <c r="AJ25" s="87">
        <v>19563</v>
      </c>
      <c r="AK25" s="88">
        <v>0</v>
      </c>
      <c r="AL25" s="87">
        <v>0</v>
      </c>
      <c r="AM25" s="88">
        <v>0</v>
      </c>
      <c r="AN25" s="87">
        <v>-5908</v>
      </c>
      <c r="AO25" s="87">
        <v>-12600</v>
      </c>
      <c r="AP25" s="87">
        <v>-10939</v>
      </c>
      <c r="AQ25" s="88">
        <v>0</v>
      </c>
      <c r="AR25" s="87">
        <v>0</v>
      </c>
      <c r="AS25" s="88">
        <v>0</v>
      </c>
      <c r="AT25" s="87">
        <v>-81634</v>
      </c>
      <c r="AU25" s="87">
        <v>-28370</v>
      </c>
      <c r="AV25" s="87">
        <v>-17453</v>
      </c>
      <c r="AW25" s="88">
        <v>0</v>
      </c>
      <c r="AX25" s="87">
        <v>0</v>
      </c>
      <c r="AY25" s="88">
        <v>0</v>
      </c>
      <c r="AZ25" s="87">
        <v>-3198</v>
      </c>
      <c r="BA25" s="87">
        <v>-61764</v>
      </c>
      <c r="BB25" s="87">
        <v>-76064</v>
      </c>
      <c r="BC25" s="88">
        <v>0</v>
      </c>
      <c r="BD25" s="87">
        <v>0</v>
      </c>
      <c r="BE25" s="88">
        <v>0</v>
      </c>
      <c r="BF25" s="87">
        <v>-52980</v>
      </c>
      <c r="BG25" s="87">
        <v>-222316</v>
      </c>
      <c r="BH25" s="87">
        <v>-33396</v>
      </c>
      <c r="BI25" s="88">
        <v>0</v>
      </c>
      <c r="BJ25" s="87">
        <v>0</v>
      </c>
      <c r="BK25" s="88">
        <v>0</v>
      </c>
      <c r="BL25" s="87">
        <v>-2925</v>
      </c>
      <c r="BM25" s="87">
        <v>-29157</v>
      </c>
      <c r="BN25" s="87">
        <v>14605</v>
      </c>
      <c r="BO25" s="88">
        <v>0</v>
      </c>
      <c r="BP25" s="87">
        <v>0</v>
      </c>
      <c r="BQ25" s="88">
        <v>0</v>
      </c>
      <c r="BR25" s="87">
        <v>55677</v>
      </c>
      <c r="BS25" s="87">
        <v>-35013</v>
      </c>
      <c r="BT25" s="87">
        <v>-70722</v>
      </c>
      <c r="BU25" s="88">
        <v>0</v>
      </c>
      <c r="BV25" s="87">
        <v>0</v>
      </c>
      <c r="BW25" s="88">
        <v>0</v>
      </c>
      <c r="BX25" s="87">
        <v>-12557</v>
      </c>
      <c r="BY25" s="87">
        <v>-88161</v>
      </c>
      <c r="BZ25" s="87">
        <v>-8059</v>
      </c>
      <c r="CA25" s="88">
        <v>0</v>
      </c>
      <c r="CB25" s="87">
        <v>0</v>
      </c>
      <c r="CC25" s="88">
        <v>0</v>
      </c>
      <c r="CD25" s="87">
        <v>-4710</v>
      </c>
      <c r="CE25" s="87">
        <v>-35890</v>
      </c>
      <c r="CF25" s="87">
        <v>-9344</v>
      </c>
      <c r="CG25" s="88">
        <v>0</v>
      </c>
      <c r="CH25" s="87">
        <v>0</v>
      </c>
      <c r="CI25" s="88">
        <v>0</v>
      </c>
      <c r="CJ25" s="87">
        <v>-29957</v>
      </c>
      <c r="CK25" s="87">
        <v>-63856</v>
      </c>
      <c r="CL25" s="87">
        <v>-33694</v>
      </c>
      <c r="CM25" s="88">
        <v>0</v>
      </c>
      <c r="CN25" s="87">
        <v>0</v>
      </c>
      <c r="CO25" s="88">
        <v>0</v>
      </c>
      <c r="CP25" s="87">
        <v>-2190</v>
      </c>
      <c r="CQ25" s="87">
        <v>5791</v>
      </c>
      <c r="CR25" s="87">
        <v>-63446</v>
      </c>
      <c r="CS25" s="88">
        <v>0</v>
      </c>
      <c r="CT25" s="87">
        <v>0</v>
      </c>
      <c r="CU25" s="88">
        <v>0</v>
      </c>
      <c r="CV25" s="87">
        <v>-204</v>
      </c>
      <c r="CW25" s="87">
        <v>-15103</v>
      </c>
      <c r="CX25" s="87">
        <v>901</v>
      </c>
      <c r="CY25" s="88">
        <v>0</v>
      </c>
      <c r="CZ25" s="87">
        <v>0</v>
      </c>
      <c r="DA25" s="88">
        <v>0</v>
      </c>
      <c r="DB25" s="87">
        <v>-3687</v>
      </c>
      <c r="DC25" s="87">
        <v>-51702</v>
      </c>
      <c r="DD25" s="87">
        <v>-3709</v>
      </c>
      <c r="DE25" s="88">
        <v>0</v>
      </c>
      <c r="DF25" s="87">
        <v>0</v>
      </c>
      <c r="DG25" s="88">
        <v>0</v>
      </c>
      <c r="DH25" s="87">
        <v>-24545</v>
      </c>
      <c r="DI25" s="87">
        <v>-104024</v>
      </c>
      <c r="DJ25" s="87">
        <v>14177</v>
      </c>
      <c r="DK25" s="87">
        <v>0</v>
      </c>
      <c r="DL25" s="87">
        <v>0</v>
      </c>
      <c r="DM25" s="88">
        <v>0</v>
      </c>
      <c r="DN25" s="87">
        <v>-5097</v>
      </c>
      <c r="DO25" s="87">
        <v>-41635</v>
      </c>
      <c r="DP25" s="87">
        <v>-19127</v>
      </c>
      <c r="DQ25" s="88">
        <v>0</v>
      </c>
      <c r="DR25" s="87">
        <v>0</v>
      </c>
      <c r="DS25" s="88">
        <v>0</v>
      </c>
      <c r="DT25" s="87">
        <v>52489</v>
      </c>
      <c r="DU25" s="87">
        <v>-215670</v>
      </c>
      <c r="DV25" s="87">
        <v>14405</v>
      </c>
      <c r="DW25" s="88">
        <v>0</v>
      </c>
      <c r="DX25" s="87">
        <v>0</v>
      </c>
      <c r="DY25" s="88">
        <v>0</v>
      </c>
      <c r="DZ25" s="87">
        <v>-12213</v>
      </c>
      <c r="EA25" s="87">
        <v>-515737</v>
      </c>
      <c r="EB25" s="87">
        <v>110446</v>
      </c>
      <c r="EC25" s="88">
        <v>0</v>
      </c>
      <c r="ED25" s="87">
        <v>0</v>
      </c>
      <c r="EE25" s="88">
        <v>0</v>
      </c>
      <c r="EF25" s="87">
        <v>2971</v>
      </c>
      <c r="EG25" s="87">
        <v>-124823</v>
      </c>
      <c r="EH25" s="87">
        <v>-5014</v>
      </c>
      <c r="EI25" s="88">
        <v>0</v>
      </c>
      <c r="EJ25" s="87">
        <v>0</v>
      </c>
      <c r="EK25" s="88">
        <v>0</v>
      </c>
      <c r="EL25" s="87">
        <v>-8659</v>
      </c>
      <c r="EM25" s="87">
        <v>-25219</v>
      </c>
      <c r="EN25" s="87">
        <v>-8927</v>
      </c>
      <c r="EO25" s="88">
        <v>0</v>
      </c>
      <c r="EP25" s="87">
        <v>0</v>
      </c>
      <c r="EQ25" s="88">
        <v>0</v>
      </c>
      <c r="ER25" s="87">
        <v>-69230</v>
      </c>
      <c r="ES25" s="87">
        <v>-6062</v>
      </c>
      <c r="ET25" s="87">
        <v>-49057</v>
      </c>
      <c r="EU25" s="88">
        <v>0</v>
      </c>
      <c r="EV25" s="87">
        <v>0</v>
      </c>
      <c r="EW25" s="88">
        <v>0</v>
      </c>
      <c r="EX25" s="87">
        <v>-45045</v>
      </c>
      <c r="EY25" s="87">
        <v>-16300</v>
      </c>
      <c r="EZ25" s="87">
        <v>-6470</v>
      </c>
      <c r="FA25" s="88">
        <v>0</v>
      </c>
      <c r="FB25" s="87">
        <v>0</v>
      </c>
      <c r="FC25" s="88">
        <v>0</v>
      </c>
      <c r="FD25" s="87">
        <v>-12237</v>
      </c>
      <c r="FE25" s="87">
        <v>-25339</v>
      </c>
      <c r="FF25" s="87">
        <v>7006</v>
      </c>
      <c r="FG25" s="88">
        <v>0</v>
      </c>
      <c r="FH25" s="87">
        <v>0</v>
      </c>
      <c r="FI25" s="88">
        <v>0</v>
      </c>
      <c r="FJ25" s="87">
        <v>-1685</v>
      </c>
      <c r="FK25" s="87">
        <v>-136816</v>
      </c>
      <c r="FL25" s="87">
        <v>-27792</v>
      </c>
      <c r="FM25" s="88">
        <v>0</v>
      </c>
      <c r="FN25" s="87">
        <v>0</v>
      </c>
      <c r="FO25" s="88">
        <v>0</v>
      </c>
      <c r="FP25" s="87">
        <v>13106</v>
      </c>
      <c r="FQ25" s="87">
        <v>-24713</v>
      </c>
      <c r="FR25" s="87">
        <v>1623</v>
      </c>
      <c r="FS25" s="88">
        <v>0</v>
      </c>
      <c r="FT25" s="87">
        <v>0</v>
      </c>
      <c r="FU25" s="88">
        <v>0</v>
      </c>
      <c r="FV25" s="87">
        <v>-28210</v>
      </c>
      <c r="FW25" s="87">
        <v>-20484</v>
      </c>
      <c r="FX25" s="87">
        <v>8400</v>
      </c>
      <c r="FY25" s="88">
        <v>0</v>
      </c>
      <c r="FZ25" s="87">
        <v>0</v>
      </c>
      <c r="GA25" s="88">
        <v>0</v>
      </c>
      <c r="GB25" s="87">
        <v>-16122</v>
      </c>
      <c r="GC25" s="87">
        <v>-34645</v>
      </c>
      <c r="GD25" s="87">
        <v>-26558</v>
      </c>
      <c r="GE25" s="96">
        <v>0</v>
      </c>
      <c r="GF25" s="87">
        <v>0</v>
      </c>
      <c r="GG25" s="96">
        <v>0</v>
      </c>
      <c r="GH25" s="87">
        <v>-5963</v>
      </c>
      <c r="GI25" s="87">
        <v>-64258</v>
      </c>
      <c r="GJ25" s="87">
        <v>3349</v>
      </c>
      <c r="GK25" s="96">
        <v>0</v>
      </c>
      <c r="GL25" s="87">
        <v>0</v>
      </c>
      <c r="GM25" s="96">
        <v>0</v>
      </c>
      <c r="GN25" s="87">
        <v>-7800</v>
      </c>
      <c r="GO25" s="87">
        <v>-73723</v>
      </c>
      <c r="GP25" s="87">
        <v>-23579</v>
      </c>
      <c r="GQ25" s="96">
        <v>0</v>
      </c>
      <c r="GR25" s="87">
        <v>0</v>
      </c>
      <c r="GS25" s="96">
        <v>0</v>
      </c>
      <c r="GT25" s="87">
        <v>-20267</v>
      </c>
      <c r="GU25" s="87">
        <v>-204212</v>
      </c>
      <c r="GV25" s="87">
        <v>17952</v>
      </c>
      <c r="GW25" s="96">
        <v>0</v>
      </c>
      <c r="GX25" s="87">
        <v>0</v>
      </c>
      <c r="GY25" s="96">
        <v>0</v>
      </c>
      <c r="GZ25" s="87">
        <v>-25410</v>
      </c>
      <c r="HA25" s="87">
        <v>9743</v>
      </c>
      <c r="HB25" s="87">
        <v>-8115</v>
      </c>
      <c r="HC25" s="96">
        <v>0</v>
      </c>
      <c r="HD25" s="87">
        <v>0</v>
      </c>
      <c r="HE25" s="96">
        <v>0</v>
      </c>
      <c r="HF25" s="87">
        <v>8426</v>
      </c>
      <c r="HG25" s="87">
        <v>-19968</v>
      </c>
      <c r="HH25" s="87">
        <v>-6913</v>
      </c>
      <c r="HI25" s="96">
        <v>0</v>
      </c>
      <c r="HJ25" s="87">
        <v>0</v>
      </c>
      <c r="HK25" s="96">
        <v>0</v>
      </c>
      <c r="HL25" s="87">
        <v>21199</v>
      </c>
      <c r="HM25" s="87">
        <v>-105167</v>
      </c>
      <c r="HN25" s="87">
        <v>951</v>
      </c>
      <c r="HO25" s="96">
        <v>0</v>
      </c>
      <c r="HP25" s="87">
        <v>0</v>
      </c>
      <c r="HQ25" s="96">
        <v>0</v>
      </c>
      <c r="HR25" s="87">
        <v>4112</v>
      </c>
      <c r="HS25" s="87">
        <v>-166885</v>
      </c>
      <c r="HT25" s="87">
        <v>-105088</v>
      </c>
      <c r="HU25" s="96">
        <v>0</v>
      </c>
      <c r="HV25" s="87">
        <v>0</v>
      </c>
      <c r="HW25" s="96">
        <v>0</v>
      </c>
      <c r="HX25" s="87">
        <v>-116807</v>
      </c>
      <c r="HY25" s="87">
        <v>-2695</v>
      </c>
      <c r="HZ25" s="87">
        <v>1739</v>
      </c>
      <c r="IA25" s="96">
        <v>0</v>
      </c>
      <c r="IB25" s="87">
        <v>0</v>
      </c>
      <c r="IC25" s="96">
        <v>0</v>
      </c>
      <c r="ID25" s="87">
        <v>-15060</v>
      </c>
      <c r="IE25" s="87">
        <v>-69738</v>
      </c>
      <c r="IF25" s="87">
        <v>1657</v>
      </c>
      <c r="IG25" s="96">
        <v>0</v>
      </c>
      <c r="IH25" s="87">
        <v>0</v>
      </c>
      <c r="II25" s="96">
        <v>0</v>
      </c>
      <c r="IJ25" s="87">
        <v>-27271</v>
      </c>
      <c r="IK25" s="87">
        <v>-220891</v>
      </c>
      <c r="IL25" s="87">
        <v>-44609</v>
      </c>
      <c r="IM25" s="96">
        <v>0</v>
      </c>
      <c r="IN25" s="87">
        <v>0</v>
      </c>
      <c r="IO25" s="96">
        <v>0</v>
      </c>
      <c r="IP25" s="87">
        <v>-4260</v>
      </c>
      <c r="IQ25" s="87">
        <v>-109466</v>
      </c>
      <c r="IR25" s="87">
        <v>-13602</v>
      </c>
      <c r="IS25" s="96">
        <v>0</v>
      </c>
      <c r="IT25" s="87">
        <v>0</v>
      </c>
      <c r="IU25" s="96">
        <v>0</v>
      </c>
      <c r="IV25" s="87">
        <v>-14957</v>
      </c>
      <c r="IW25" s="87">
        <v>-81421</v>
      </c>
      <c r="IX25" s="87">
        <v>4615</v>
      </c>
      <c r="IY25" s="96">
        <v>0</v>
      </c>
      <c r="IZ25" s="87">
        <v>0</v>
      </c>
      <c r="JA25" s="96">
        <v>0</v>
      </c>
      <c r="JB25" s="87">
        <v>-50997</v>
      </c>
      <c r="JC25" s="87">
        <v>-41685</v>
      </c>
      <c r="JD25" s="87">
        <v>-83</v>
      </c>
      <c r="JE25" s="96">
        <v>0</v>
      </c>
      <c r="JF25" s="87">
        <v>0</v>
      </c>
      <c r="JG25" s="96">
        <v>0</v>
      </c>
      <c r="JH25" s="96">
        <v>-9926</v>
      </c>
      <c r="JI25" s="96">
        <v>-222156</v>
      </c>
      <c r="JJ25" s="96">
        <v>-15571</v>
      </c>
      <c r="JK25" s="96">
        <v>0</v>
      </c>
      <c r="JL25" s="96">
        <v>0</v>
      </c>
      <c r="JM25" s="96">
        <v>0</v>
      </c>
      <c r="JN25" s="96">
        <v>-3871</v>
      </c>
      <c r="JO25" s="96">
        <v>-42061</v>
      </c>
      <c r="JP25" s="96">
        <v>1165</v>
      </c>
      <c r="JQ25" s="96">
        <v>0</v>
      </c>
      <c r="JR25" s="96">
        <v>0</v>
      </c>
      <c r="JS25" s="96">
        <v>0</v>
      </c>
      <c r="JT25" s="96">
        <v>-13452</v>
      </c>
      <c r="JU25" s="96">
        <v>-46345</v>
      </c>
      <c r="JV25" s="96">
        <v>-4393</v>
      </c>
      <c r="JW25" s="96">
        <v>0</v>
      </c>
      <c r="JX25" s="96">
        <v>0</v>
      </c>
      <c r="JY25" s="96">
        <v>0</v>
      </c>
      <c r="JZ25" s="96">
        <v>-4450</v>
      </c>
      <c r="KA25" s="96">
        <v>-19303</v>
      </c>
      <c r="KB25" s="96">
        <v>-9654</v>
      </c>
      <c r="KC25" s="96">
        <v>0</v>
      </c>
      <c r="KD25" s="96">
        <v>0</v>
      </c>
      <c r="KE25" s="96">
        <v>0</v>
      </c>
      <c r="KF25" s="96">
        <v>24174</v>
      </c>
      <c r="KG25" s="96">
        <v>-93981</v>
      </c>
      <c r="KH25" s="96">
        <v>8605</v>
      </c>
      <c r="KI25" s="96">
        <v>0</v>
      </c>
      <c r="KJ25" s="96">
        <v>0</v>
      </c>
      <c r="KK25" s="96">
        <v>0</v>
      </c>
      <c r="KL25" s="96">
        <v>5532</v>
      </c>
      <c r="KM25" s="96">
        <v>-25351</v>
      </c>
      <c r="KN25" s="96">
        <v>-4312</v>
      </c>
      <c r="KO25" s="96">
        <v>0</v>
      </c>
      <c r="KP25" s="96">
        <v>0</v>
      </c>
      <c r="KQ25" s="96">
        <v>0</v>
      </c>
      <c r="KR25" s="88">
        <v>-32027</v>
      </c>
      <c r="KS25" s="88">
        <v>5366</v>
      </c>
      <c r="KT25" s="88">
        <v>-14838</v>
      </c>
      <c r="KU25" s="88">
        <v>0</v>
      </c>
      <c r="KV25" s="88">
        <v>0</v>
      </c>
      <c r="KW25" s="88">
        <v>0</v>
      </c>
      <c r="KX25" s="88">
        <v>6791</v>
      </c>
      <c r="KY25" s="88">
        <v>-385214</v>
      </c>
      <c r="KZ25" s="88">
        <v>-82477</v>
      </c>
      <c r="LA25" s="88">
        <v>0</v>
      </c>
      <c r="LB25" s="88">
        <v>0</v>
      </c>
      <c r="LC25" s="88">
        <v>0</v>
      </c>
      <c r="LD25" s="88">
        <v>-26648</v>
      </c>
      <c r="LE25" s="88">
        <v>3150</v>
      </c>
      <c r="LF25" s="88">
        <v>-5812</v>
      </c>
      <c r="LG25" s="88">
        <v>0</v>
      </c>
      <c r="LH25" s="88">
        <v>0</v>
      </c>
      <c r="LI25" s="88">
        <v>0</v>
      </c>
      <c r="LJ25" s="88">
        <v>-7544</v>
      </c>
      <c r="LK25" s="88">
        <v>-29712</v>
      </c>
      <c r="LL25" s="88">
        <v>7874</v>
      </c>
      <c r="LM25" s="88">
        <v>0</v>
      </c>
      <c r="LN25" s="88">
        <v>0</v>
      </c>
      <c r="LO25" s="88">
        <v>0</v>
      </c>
      <c r="LP25" s="88">
        <v>-15407</v>
      </c>
      <c r="LQ25" s="88">
        <v>-327723</v>
      </c>
      <c r="LR25" s="88">
        <v>210604</v>
      </c>
      <c r="LS25" s="88">
        <v>0</v>
      </c>
      <c r="LT25" s="88">
        <v>0</v>
      </c>
      <c r="LU25" s="88">
        <v>0</v>
      </c>
      <c r="LV25" s="88">
        <v>-8429</v>
      </c>
      <c r="LW25" s="88">
        <v>-48614</v>
      </c>
      <c r="LX25" s="88">
        <v>-22354</v>
      </c>
      <c r="LY25" s="88">
        <v>0</v>
      </c>
      <c r="LZ25" s="88">
        <v>0</v>
      </c>
      <c r="MA25" s="88">
        <v>0</v>
      </c>
      <c r="MB25" s="88">
        <v>3483</v>
      </c>
      <c r="MC25" s="88">
        <v>-27142</v>
      </c>
      <c r="MD25" s="88">
        <v>-2088</v>
      </c>
      <c r="ME25" s="88">
        <v>0</v>
      </c>
      <c r="MF25" s="88">
        <v>0</v>
      </c>
      <c r="MG25" s="88">
        <v>0</v>
      </c>
      <c r="MH25" s="88">
        <v>-170055</v>
      </c>
      <c r="MI25" s="88">
        <v>-50056</v>
      </c>
      <c r="MJ25" s="88">
        <v>-13272</v>
      </c>
      <c r="MK25" s="88">
        <v>0</v>
      </c>
      <c r="ML25" s="88">
        <v>0</v>
      </c>
      <c r="MM25" s="88">
        <v>0</v>
      </c>
      <c r="MN25" s="88">
        <v>-8447</v>
      </c>
      <c r="MO25" s="88">
        <v>-17292</v>
      </c>
      <c r="MP25" s="88">
        <v>-2217</v>
      </c>
      <c r="MQ25" s="88">
        <v>0</v>
      </c>
      <c r="MR25" s="88">
        <v>0</v>
      </c>
      <c r="MS25" s="88">
        <v>0</v>
      </c>
      <c r="MT25" s="88">
        <v>-34104</v>
      </c>
      <c r="MU25" s="88">
        <v>-1337</v>
      </c>
      <c r="MV25" s="88">
        <v>-6495</v>
      </c>
      <c r="MW25" s="88">
        <v>0</v>
      </c>
      <c r="MX25" s="88">
        <v>0</v>
      </c>
      <c r="MY25" s="88">
        <v>0</v>
      </c>
      <c r="MZ25" s="87">
        <v>-5470</v>
      </c>
      <c r="NA25" s="87">
        <v>-42002</v>
      </c>
      <c r="NB25" s="87">
        <v>8556</v>
      </c>
      <c r="NC25" s="88">
        <v>0</v>
      </c>
      <c r="ND25" s="87">
        <v>0</v>
      </c>
      <c r="NE25" s="88">
        <v>0</v>
      </c>
      <c r="NF25" s="87">
        <v>-81055</v>
      </c>
      <c r="NG25" s="87">
        <v>11087</v>
      </c>
      <c r="NH25" s="87">
        <v>-31177</v>
      </c>
      <c r="NI25" s="88">
        <v>0</v>
      </c>
      <c r="NJ25" s="87">
        <v>0</v>
      </c>
      <c r="NK25" s="88">
        <v>0</v>
      </c>
      <c r="NL25" s="87">
        <v>-95165</v>
      </c>
      <c r="NM25" s="87">
        <v>-6300</v>
      </c>
      <c r="NN25" s="87">
        <v>-20356</v>
      </c>
      <c r="NO25" s="88">
        <v>0</v>
      </c>
      <c r="NP25" s="87">
        <v>0</v>
      </c>
      <c r="NQ25" s="88">
        <v>0</v>
      </c>
      <c r="NR25" s="87">
        <v>-23921</v>
      </c>
      <c r="NS25" s="87">
        <v>-165829</v>
      </c>
      <c r="NT25" s="87">
        <v>-42647</v>
      </c>
      <c r="NU25" s="88">
        <v>0</v>
      </c>
      <c r="NV25" s="87">
        <v>0</v>
      </c>
      <c r="NW25" s="88">
        <v>0</v>
      </c>
      <c r="NX25" s="87">
        <v>-31522</v>
      </c>
      <c r="NY25" s="87">
        <v>-219670</v>
      </c>
      <c r="NZ25" s="87">
        <v>60803</v>
      </c>
      <c r="OA25" s="88">
        <v>0</v>
      </c>
      <c r="OB25" s="87">
        <v>0</v>
      </c>
      <c r="OC25" s="88">
        <v>0</v>
      </c>
      <c r="OD25" s="87">
        <v>-149435</v>
      </c>
      <c r="OE25" s="87">
        <v>-2548</v>
      </c>
      <c r="OF25" s="87">
        <v>-3292</v>
      </c>
      <c r="OG25" s="88">
        <v>0</v>
      </c>
      <c r="OH25" s="87">
        <v>0</v>
      </c>
      <c r="OI25" s="88">
        <v>0</v>
      </c>
      <c r="OJ25" s="87">
        <v>-21425</v>
      </c>
      <c r="OK25" s="87">
        <v>-109960</v>
      </c>
      <c r="OL25" s="87">
        <v>-12430</v>
      </c>
      <c r="OM25" s="88">
        <v>0</v>
      </c>
      <c r="ON25" s="87">
        <v>0</v>
      </c>
      <c r="OO25" s="88">
        <v>0</v>
      </c>
      <c r="OP25" s="87">
        <v>2297</v>
      </c>
      <c r="OQ25" s="87">
        <v>-19849</v>
      </c>
      <c r="OR25" s="87">
        <v>-5085</v>
      </c>
      <c r="OS25" s="88">
        <v>0</v>
      </c>
      <c r="OT25" s="87">
        <v>0</v>
      </c>
      <c r="OU25" s="88">
        <v>0</v>
      </c>
      <c r="OV25" s="87">
        <v>2446</v>
      </c>
      <c r="OW25" s="87">
        <v>-119438</v>
      </c>
      <c r="OX25" s="87">
        <v>-20488</v>
      </c>
      <c r="OY25" s="88">
        <v>0</v>
      </c>
      <c r="OZ25" s="87">
        <v>0</v>
      </c>
      <c r="PA25" s="88">
        <v>0</v>
      </c>
      <c r="PB25" s="87">
        <v>844</v>
      </c>
      <c r="PC25" s="87">
        <v>-69542</v>
      </c>
      <c r="PD25" s="87">
        <v>-31787</v>
      </c>
      <c r="PE25" s="88">
        <v>0</v>
      </c>
      <c r="PF25" s="87">
        <v>0</v>
      </c>
      <c r="PG25" s="88">
        <v>0</v>
      </c>
      <c r="PH25" s="87">
        <v>-21251</v>
      </c>
      <c r="PI25" s="87">
        <v>-76244</v>
      </c>
      <c r="PJ25" s="87">
        <v>-13247</v>
      </c>
      <c r="PK25" s="88">
        <v>0</v>
      </c>
      <c r="PL25" s="87">
        <v>0</v>
      </c>
      <c r="PM25" s="88">
        <v>0</v>
      </c>
      <c r="PN25" s="87">
        <v>3283</v>
      </c>
      <c r="PO25" s="87">
        <v>-28311</v>
      </c>
      <c r="PP25" s="87">
        <v>218</v>
      </c>
      <c r="PQ25" s="88">
        <v>0</v>
      </c>
      <c r="PR25" s="87">
        <v>0</v>
      </c>
      <c r="PS25" s="88">
        <v>0</v>
      </c>
      <c r="PT25" s="87">
        <v>-86760</v>
      </c>
      <c r="PU25" s="87">
        <v>-305898</v>
      </c>
      <c r="PV25" s="87">
        <v>62737</v>
      </c>
      <c r="PW25" s="88">
        <v>0</v>
      </c>
      <c r="PX25" s="87">
        <v>0</v>
      </c>
      <c r="PY25" s="88">
        <v>0</v>
      </c>
      <c r="PZ25" s="87">
        <v>-19436</v>
      </c>
      <c r="QA25" s="87">
        <v>-28393</v>
      </c>
      <c r="QB25" s="87">
        <v>11933</v>
      </c>
      <c r="QC25" s="88">
        <v>0</v>
      </c>
      <c r="QD25" s="88">
        <v>0</v>
      </c>
      <c r="QE25" s="88">
        <v>0</v>
      </c>
      <c r="QF25" s="88">
        <v>-17620</v>
      </c>
      <c r="QG25" s="88">
        <v>-82203</v>
      </c>
      <c r="QH25" s="88">
        <v>13262</v>
      </c>
      <c r="QI25" s="88">
        <v>0</v>
      </c>
      <c r="QJ25" s="88">
        <v>0</v>
      </c>
      <c r="QK25" s="88">
        <v>0</v>
      </c>
      <c r="QL25" s="88">
        <v>-5398</v>
      </c>
      <c r="QM25" s="88">
        <v>-124375</v>
      </c>
      <c r="QN25" s="88">
        <v>-363897</v>
      </c>
      <c r="QO25" s="88">
        <v>0</v>
      </c>
      <c r="QP25" s="88">
        <v>0</v>
      </c>
      <c r="QQ25" s="88">
        <v>0</v>
      </c>
      <c r="QR25" s="88">
        <v>11941</v>
      </c>
      <c r="QS25" s="88">
        <v>-123108</v>
      </c>
      <c r="QT25" s="88">
        <v>-13725</v>
      </c>
      <c r="QU25" s="88">
        <v>0</v>
      </c>
      <c r="QV25" s="88">
        <v>0</v>
      </c>
      <c r="QW25" s="88">
        <v>0</v>
      </c>
      <c r="QX25" s="88">
        <v>-12865</v>
      </c>
      <c r="QY25" s="88">
        <v>-451068</v>
      </c>
      <c r="QZ25" s="88">
        <v>36352</v>
      </c>
      <c r="RA25" s="88">
        <v>0</v>
      </c>
      <c r="RB25" s="88">
        <v>0</v>
      </c>
      <c r="RC25" s="88">
        <v>0</v>
      </c>
      <c r="RD25" s="88">
        <v>-25558</v>
      </c>
      <c r="RE25" s="88">
        <v>-42223</v>
      </c>
      <c r="RF25" s="88">
        <v>-10255</v>
      </c>
      <c r="RG25" s="88">
        <v>0</v>
      </c>
      <c r="RH25" s="88">
        <v>0</v>
      </c>
      <c r="RI25" s="88">
        <v>0</v>
      </c>
      <c r="RJ25" s="88">
        <v>-211164</v>
      </c>
      <c r="RK25" s="88">
        <v>-4135</v>
      </c>
      <c r="RL25" s="88">
        <v>-294539</v>
      </c>
      <c r="RM25" s="88">
        <v>0</v>
      </c>
      <c r="RN25" s="88">
        <v>0</v>
      </c>
      <c r="RO25" s="88">
        <v>0</v>
      </c>
      <c r="RP25" s="88">
        <v>-1030</v>
      </c>
      <c r="RQ25" s="88">
        <v>-8966</v>
      </c>
      <c r="RR25" s="88">
        <v>-1042</v>
      </c>
      <c r="RS25" s="88">
        <v>0</v>
      </c>
      <c r="RT25" s="88">
        <v>0</v>
      </c>
      <c r="RU25" s="88">
        <v>0</v>
      </c>
      <c r="RV25" s="88">
        <v>-6959</v>
      </c>
      <c r="RW25" s="88">
        <v>-106029</v>
      </c>
      <c r="RX25" s="88">
        <v>4325</v>
      </c>
      <c r="RY25" s="88">
        <v>0</v>
      </c>
      <c r="RZ25" s="88">
        <v>0</v>
      </c>
      <c r="SA25" s="88">
        <v>0</v>
      </c>
      <c r="SB25" s="88">
        <v>2211</v>
      </c>
      <c r="SC25" s="88">
        <v>-16003</v>
      </c>
      <c r="SD25" s="88">
        <v>16337</v>
      </c>
      <c r="SE25" s="88">
        <v>0</v>
      </c>
      <c r="SF25" s="88">
        <v>0</v>
      </c>
      <c r="SG25" s="88">
        <v>0</v>
      </c>
      <c r="SH25" s="88">
        <v>906</v>
      </c>
      <c r="SI25" s="88">
        <v>1632</v>
      </c>
      <c r="SJ25" s="88">
        <v>-672</v>
      </c>
      <c r="SK25" s="88">
        <v>0</v>
      </c>
      <c r="SL25" s="88">
        <v>0</v>
      </c>
      <c r="SM25" s="88">
        <v>0</v>
      </c>
      <c r="SN25" s="88">
        <v>3730</v>
      </c>
      <c r="SO25" s="88">
        <v>-16065</v>
      </c>
      <c r="SP25" s="88">
        <v>-2818</v>
      </c>
      <c r="SQ25" s="88">
        <v>0</v>
      </c>
      <c r="SR25" s="88">
        <v>0</v>
      </c>
      <c r="SS25" s="88">
        <v>0</v>
      </c>
      <c r="ST25" s="88">
        <v>2560</v>
      </c>
      <c r="SU25" s="88">
        <v>-14865</v>
      </c>
      <c r="SV25" s="88">
        <v>-322</v>
      </c>
      <c r="SW25" s="88">
        <v>0</v>
      </c>
      <c r="SX25" s="88">
        <v>0</v>
      </c>
      <c r="SY25" s="88">
        <v>0</v>
      </c>
    </row>
    <row r="26" spans="1:519">
      <c r="A26" s="84" t="s">
        <v>443</v>
      </c>
      <c r="B26" s="85"/>
      <c r="C26" s="86"/>
      <c r="D26" s="87">
        <v>-101567</v>
      </c>
      <c r="E26" s="87">
        <v>-955707</v>
      </c>
      <c r="F26" s="87">
        <v>-721329</v>
      </c>
      <c r="G26" s="88">
        <v>-198510</v>
      </c>
      <c r="H26" s="87">
        <v>-1095174</v>
      </c>
      <c r="I26" s="88">
        <v>-1210062</v>
      </c>
      <c r="J26" s="87">
        <v>-1226811</v>
      </c>
      <c r="K26" s="87">
        <v>-101793</v>
      </c>
      <c r="L26" s="87">
        <v>528909</v>
      </c>
      <c r="M26" s="88">
        <v>249743</v>
      </c>
      <c r="N26" s="87">
        <v>-45044</v>
      </c>
      <c r="O26" s="88">
        <v>-30999</v>
      </c>
      <c r="P26" s="87">
        <v>-117869</v>
      </c>
      <c r="Q26" s="87">
        <v>-142745</v>
      </c>
      <c r="R26" s="87">
        <v>-133389</v>
      </c>
      <c r="S26" s="88">
        <v>-80742</v>
      </c>
      <c r="T26" s="87">
        <v>-88025</v>
      </c>
      <c r="U26" s="88">
        <v>-117339</v>
      </c>
      <c r="V26" s="87">
        <v>-71936</v>
      </c>
      <c r="W26" s="87">
        <v>24839</v>
      </c>
      <c r="X26" s="87">
        <v>-13814</v>
      </c>
      <c r="Y26" s="88">
        <v>182704</v>
      </c>
      <c r="Z26" s="87">
        <v>94283</v>
      </c>
      <c r="AA26" s="88">
        <v>50817</v>
      </c>
      <c r="AB26" s="87">
        <v>-94529</v>
      </c>
      <c r="AC26" s="87">
        <v>-23991</v>
      </c>
      <c r="AD26" s="87">
        <v>-269518</v>
      </c>
      <c r="AE26" s="88">
        <v>11406</v>
      </c>
      <c r="AF26" s="87">
        <v>-147383</v>
      </c>
      <c r="AG26" s="88">
        <v>156665</v>
      </c>
      <c r="AH26" s="87">
        <v>31043</v>
      </c>
      <c r="AI26" s="87">
        <v>-84368</v>
      </c>
      <c r="AJ26" s="87">
        <v>-45697</v>
      </c>
      <c r="AK26" s="88">
        <v>170774</v>
      </c>
      <c r="AL26" s="87">
        <v>41654</v>
      </c>
      <c r="AM26" s="88">
        <v>-66202</v>
      </c>
      <c r="AN26" s="87">
        <v>66603</v>
      </c>
      <c r="AO26" s="87">
        <v>198655</v>
      </c>
      <c r="AP26" s="87">
        <v>-103135</v>
      </c>
      <c r="AQ26" s="88">
        <v>-33268</v>
      </c>
      <c r="AR26" s="87">
        <v>-114632</v>
      </c>
      <c r="AS26" s="88">
        <v>-14457</v>
      </c>
      <c r="AT26" s="87">
        <v>370935</v>
      </c>
      <c r="AU26" s="87">
        <v>240066</v>
      </c>
      <c r="AV26" s="87">
        <v>-540871</v>
      </c>
      <c r="AW26" s="88">
        <v>207822</v>
      </c>
      <c r="AX26" s="87">
        <v>-470480</v>
      </c>
      <c r="AY26" s="88">
        <v>145553</v>
      </c>
      <c r="AZ26" s="87">
        <v>-76641</v>
      </c>
      <c r="BA26" s="87">
        <v>-313561</v>
      </c>
      <c r="BB26" s="87">
        <v>-4440</v>
      </c>
      <c r="BC26" s="88">
        <v>-273427</v>
      </c>
      <c r="BD26" s="87">
        <v>-113130</v>
      </c>
      <c r="BE26" s="88">
        <v>-96250</v>
      </c>
      <c r="BF26" s="87">
        <v>-940326</v>
      </c>
      <c r="BG26" s="87">
        <v>-1050929</v>
      </c>
      <c r="BH26" s="87">
        <v>857359</v>
      </c>
      <c r="BI26" s="88">
        <v>-1034389</v>
      </c>
      <c r="BJ26" s="87">
        <v>-1591853</v>
      </c>
      <c r="BK26" s="88">
        <v>-1959695</v>
      </c>
      <c r="BL26" s="87">
        <v>-11622</v>
      </c>
      <c r="BM26" s="87">
        <v>-34466</v>
      </c>
      <c r="BN26" s="87">
        <v>35546</v>
      </c>
      <c r="BO26" s="88">
        <v>108453</v>
      </c>
      <c r="BP26" s="87">
        <v>15817</v>
      </c>
      <c r="BQ26" s="88">
        <v>-46389</v>
      </c>
      <c r="BR26" s="87">
        <v>-115155</v>
      </c>
      <c r="BS26" s="87">
        <v>123156</v>
      </c>
      <c r="BT26" s="87">
        <v>-379490</v>
      </c>
      <c r="BU26" s="88">
        <v>-102763</v>
      </c>
      <c r="BV26" s="87">
        <v>-145218</v>
      </c>
      <c r="BW26" s="88">
        <v>-553037</v>
      </c>
      <c r="BX26" s="87">
        <v>-412800</v>
      </c>
      <c r="BY26" s="87">
        <v>15426</v>
      </c>
      <c r="BZ26" s="87">
        <v>83631</v>
      </c>
      <c r="CA26" s="88">
        <v>-95460</v>
      </c>
      <c r="CB26" s="87">
        <v>-158116</v>
      </c>
      <c r="CC26" s="88">
        <v>-428112</v>
      </c>
      <c r="CD26" s="87">
        <v>207884</v>
      </c>
      <c r="CE26" s="87">
        <v>290558</v>
      </c>
      <c r="CF26" s="87">
        <v>288749</v>
      </c>
      <c r="CG26" s="88">
        <v>244602</v>
      </c>
      <c r="CH26" s="87">
        <v>100242</v>
      </c>
      <c r="CI26" s="88">
        <v>337251</v>
      </c>
      <c r="CJ26" s="87">
        <v>-424265</v>
      </c>
      <c r="CK26" s="87">
        <v>209398</v>
      </c>
      <c r="CL26" s="87">
        <v>-679625</v>
      </c>
      <c r="CM26" s="88">
        <v>8993</v>
      </c>
      <c r="CN26" s="87">
        <v>-603345</v>
      </c>
      <c r="CO26" s="88">
        <v>633131</v>
      </c>
      <c r="CP26" s="87">
        <v>47076</v>
      </c>
      <c r="CQ26" s="87">
        <v>33011</v>
      </c>
      <c r="CR26" s="87">
        <v>-246829</v>
      </c>
      <c r="CS26" s="88">
        <v>1373675</v>
      </c>
      <c r="CT26" s="87">
        <v>-149642</v>
      </c>
      <c r="CU26" s="88">
        <v>550378</v>
      </c>
      <c r="CV26" s="87">
        <v>142036</v>
      </c>
      <c r="CW26" s="87">
        <v>46974</v>
      </c>
      <c r="CX26" s="87">
        <v>-24210</v>
      </c>
      <c r="CY26" s="88">
        <v>151587</v>
      </c>
      <c r="CZ26" s="87">
        <v>6246</v>
      </c>
      <c r="DA26" s="88">
        <v>-973</v>
      </c>
      <c r="DB26" s="87">
        <v>-40812</v>
      </c>
      <c r="DC26" s="87">
        <v>-253330</v>
      </c>
      <c r="DD26" s="87">
        <v>-291956</v>
      </c>
      <c r="DE26" s="88">
        <v>145378</v>
      </c>
      <c r="DF26" s="87">
        <v>455</v>
      </c>
      <c r="DG26" s="88">
        <v>79138</v>
      </c>
      <c r="DH26" s="87">
        <v>-152013</v>
      </c>
      <c r="DI26" s="87">
        <v>-524935</v>
      </c>
      <c r="DJ26" s="87">
        <v>-391774</v>
      </c>
      <c r="DK26" s="87">
        <v>251500</v>
      </c>
      <c r="DL26" s="87">
        <v>42024</v>
      </c>
      <c r="DM26" s="88">
        <v>-77438</v>
      </c>
      <c r="DN26" s="87">
        <v>-69978</v>
      </c>
      <c r="DO26" s="87">
        <v>-83211</v>
      </c>
      <c r="DP26" s="87">
        <v>-223758</v>
      </c>
      <c r="DQ26" s="88">
        <v>-256573</v>
      </c>
      <c r="DR26" s="87">
        <v>-111706</v>
      </c>
      <c r="DS26" s="88">
        <v>-82108</v>
      </c>
      <c r="DT26" s="87">
        <v>-33307</v>
      </c>
      <c r="DU26" s="87">
        <v>74668</v>
      </c>
      <c r="DV26" s="87">
        <v>-169383</v>
      </c>
      <c r="DW26" s="88">
        <v>92525</v>
      </c>
      <c r="DX26" s="87">
        <v>-660195</v>
      </c>
      <c r="DY26" s="88">
        <v>-65397</v>
      </c>
      <c r="DZ26" s="87">
        <v>-368143</v>
      </c>
      <c r="EA26" s="87">
        <v>-1501848</v>
      </c>
      <c r="EB26" s="87">
        <v>215604</v>
      </c>
      <c r="EC26" s="88">
        <v>501446</v>
      </c>
      <c r="ED26" s="87">
        <v>-1919405</v>
      </c>
      <c r="EE26" s="88">
        <v>828306</v>
      </c>
      <c r="EF26" s="87">
        <v>-447303</v>
      </c>
      <c r="EG26" s="87">
        <v>235747</v>
      </c>
      <c r="EH26" s="87">
        <v>286003</v>
      </c>
      <c r="EI26" s="88">
        <v>-18967</v>
      </c>
      <c r="EJ26" s="87">
        <v>-115704</v>
      </c>
      <c r="EK26" s="88">
        <v>-262450</v>
      </c>
      <c r="EL26" s="87">
        <v>-16854</v>
      </c>
      <c r="EM26" s="87">
        <v>-61989</v>
      </c>
      <c r="EN26" s="87">
        <v>-42323</v>
      </c>
      <c r="EO26" s="88">
        <v>338792</v>
      </c>
      <c r="EP26" s="87">
        <v>-16877</v>
      </c>
      <c r="EQ26" s="88">
        <v>40006</v>
      </c>
      <c r="ER26" s="87">
        <v>-462653</v>
      </c>
      <c r="ES26" s="87">
        <v>148178</v>
      </c>
      <c r="ET26" s="87">
        <v>-655880</v>
      </c>
      <c r="EU26" s="88">
        <v>424555</v>
      </c>
      <c r="EV26" s="87">
        <v>54338</v>
      </c>
      <c r="EW26" s="88">
        <v>746</v>
      </c>
      <c r="EX26" s="87">
        <v>87239</v>
      </c>
      <c r="EY26" s="87">
        <v>-405986</v>
      </c>
      <c r="EZ26" s="87">
        <v>-151182</v>
      </c>
      <c r="FA26" s="88">
        <v>91963</v>
      </c>
      <c r="FB26" s="87">
        <v>165908</v>
      </c>
      <c r="FC26" s="88">
        <v>41125</v>
      </c>
      <c r="FD26" s="87">
        <v>-110673</v>
      </c>
      <c r="FE26" s="87">
        <v>-110979</v>
      </c>
      <c r="FF26" s="87">
        <v>10701</v>
      </c>
      <c r="FG26" s="88">
        <v>-126458</v>
      </c>
      <c r="FH26" s="87">
        <v>-67694</v>
      </c>
      <c r="FI26" s="88">
        <v>-51934</v>
      </c>
      <c r="FJ26" s="87">
        <v>64588</v>
      </c>
      <c r="FK26" s="87">
        <v>63177</v>
      </c>
      <c r="FL26" s="87">
        <v>-610306</v>
      </c>
      <c r="FM26" s="88">
        <v>658840</v>
      </c>
      <c r="FN26" s="87">
        <v>175298</v>
      </c>
      <c r="FO26" s="88">
        <v>-530921</v>
      </c>
      <c r="FP26" s="87">
        <v>134738</v>
      </c>
      <c r="FQ26" s="87">
        <v>-75939</v>
      </c>
      <c r="FR26" s="87">
        <v>-6230</v>
      </c>
      <c r="FS26" s="88">
        <v>-139180</v>
      </c>
      <c r="FT26" s="87">
        <v>-86555</v>
      </c>
      <c r="FU26" s="88">
        <v>-47973</v>
      </c>
      <c r="FV26" s="87">
        <v>-156557</v>
      </c>
      <c r="FW26" s="87">
        <v>-78257</v>
      </c>
      <c r="FX26" s="87">
        <v>190137</v>
      </c>
      <c r="FY26" s="88">
        <v>132182</v>
      </c>
      <c r="FZ26" s="87">
        <v>111533</v>
      </c>
      <c r="GA26" s="88">
        <v>50897</v>
      </c>
      <c r="GB26" s="87">
        <v>-41246</v>
      </c>
      <c r="GC26" s="87">
        <v>-184952</v>
      </c>
      <c r="GD26" s="87">
        <v>-161060</v>
      </c>
      <c r="GE26" s="96">
        <v>12321</v>
      </c>
      <c r="GF26" s="87">
        <v>-22612</v>
      </c>
      <c r="GG26" s="96">
        <v>516</v>
      </c>
      <c r="GH26" s="87">
        <v>-199613</v>
      </c>
      <c r="GI26" s="87">
        <v>-214837</v>
      </c>
      <c r="GJ26" s="87">
        <v>70191</v>
      </c>
      <c r="GK26" s="96">
        <v>141902</v>
      </c>
      <c r="GL26" s="87">
        <v>-79495</v>
      </c>
      <c r="GM26" s="96">
        <v>-5394</v>
      </c>
      <c r="GN26" s="87">
        <v>184601</v>
      </c>
      <c r="GO26" s="87">
        <v>-215607</v>
      </c>
      <c r="GP26" s="87">
        <v>-111087</v>
      </c>
      <c r="GQ26" s="96">
        <v>215594</v>
      </c>
      <c r="GR26" s="87">
        <v>10381</v>
      </c>
      <c r="GS26" s="96">
        <v>46434</v>
      </c>
      <c r="GT26" s="87">
        <v>-2254217</v>
      </c>
      <c r="GU26" s="87">
        <v>-279423</v>
      </c>
      <c r="GV26" s="87">
        <v>-925148</v>
      </c>
      <c r="GW26" s="96">
        <v>-1006791</v>
      </c>
      <c r="GX26" s="87">
        <v>37011</v>
      </c>
      <c r="GY26" s="96">
        <v>-119669</v>
      </c>
      <c r="GZ26" s="87">
        <v>11457</v>
      </c>
      <c r="HA26" s="87">
        <v>14288</v>
      </c>
      <c r="HB26" s="87">
        <v>45358</v>
      </c>
      <c r="HC26" s="96">
        <v>193997</v>
      </c>
      <c r="HD26" s="87">
        <v>-84205</v>
      </c>
      <c r="HE26" s="96">
        <v>257031</v>
      </c>
      <c r="HF26" s="87">
        <v>294678</v>
      </c>
      <c r="HG26" s="87">
        <v>-180505</v>
      </c>
      <c r="HH26" s="87">
        <v>-51481</v>
      </c>
      <c r="HI26" s="96">
        <v>194169</v>
      </c>
      <c r="HJ26" s="87">
        <v>122192</v>
      </c>
      <c r="HK26" s="96">
        <v>154985</v>
      </c>
      <c r="HL26" s="87">
        <v>129354</v>
      </c>
      <c r="HM26" s="87">
        <v>-564843</v>
      </c>
      <c r="HN26" s="87">
        <v>-730001</v>
      </c>
      <c r="HO26" s="96">
        <v>301554</v>
      </c>
      <c r="HP26" s="87">
        <v>-177941</v>
      </c>
      <c r="HQ26" s="96">
        <v>316700</v>
      </c>
      <c r="HR26" s="87">
        <v>13844</v>
      </c>
      <c r="HS26" s="87">
        <v>-1251321</v>
      </c>
      <c r="HT26" s="87">
        <v>-453171</v>
      </c>
      <c r="HU26" s="96">
        <v>-33440</v>
      </c>
      <c r="HV26" s="87">
        <v>-204225</v>
      </c>
      <c r="HW26" s="96">
        <v>-451359</v>
      </c>
      <c r="HX26" s="87">
        <v>-248792</v>
      </c>
      <c r="HY26" s="87">
        <v>164661</v>
      </c>
      <c r="HZ26" s="87">
        <v>323888</v>
      </c>
      <c r="IA26" s="96">
        <v>129906</v>
      </c>
      <c r="IB26" s="87">
        <v>-109962</v>
      </c>
      <c r="IC26" s="96">
        <v>631941</v>
      </c>
      <c r="ID26" s="87">
        <v>298043</v>
      </c>
      <c r="IE26" s="87">
        <v>-106429</v>
      </c>
      <c r="IF26" s="87">
        <v>-204329</v>
      </c>
      <c r="IG26" s="96">
        <v>504522</v>
      </c>
      <c r="IH26" s="87">
        <v>277992</v>
      </c>
      <c r="II26" s="96">
        <v>46019</v>
      </c>
      <c r="IJ26" s="87">
        <v>-289881</v>
      </c>
      <c r="IK26" s="87">
        <v>-679071</v>
      </c>
      <c r="IL26" s="87">
        <v>-794816</v>
      </c>
      <c r="IM26" s="96">
        <v>123663</v>
      </c>
      <c r="IN26" s="87">
        <v>50002</v>
      </c>
      <c r="IO26" s="96">
        <v>-358391</v>
      </c>
      <c r="IP26" s="87">
        <v>-204379</v>
      </c>
      <c r="IQ26" s="87">
        <v>-214977</v>
      </c>
      <c r="IR26" s="87">
        <v>-557874</v>
      </c>
      <c r="IS26" s="96">
        <v>326449</v>
      </c>
      <c r="IT26" s="87">
        <v>382025</v>
      </c>
      <c r="IU26" s="96">
        <v>182557</v>
      </c>
      <c r="IV26" s="87">
        <v>-162054</v>
      </c>
      <c r="IW26" s="87">
        <v>-203180</v>
      </c>
      <c r="IX26" s="87">
        <v>-206240</v>
      </c>
      <c r="IY26" s="96">
        <v>-210144</v>
      </c>
      <c r="IZ26" s="87">
        <v>-172339</v>
      </c>
      <c r="JA26" s="96">
        <v>-694094</v>
      </c>
      <c r="JB26" s="87">
        <v>-29519</v>
      </c>
      <c r="JC26" s="87">
        <v>28654</v>
      </c>
      <c r="JD26" s="87">
        <v>-8648</v>
      </c>
      <c r="JE26" s="96">
        <v>20088</v>
      </c>
      <c r="JF26" s="87">
        <v>68510</v>
      </c>
      <c r="JG26" s="96">
        <v>405350</v>
      </c>
      <c r="JH26" s="96">
        <v>-496199</v>
      </c>
      <c r="JI26" s="96">
        <v>-826986</v>
      </c>
      <c r="JJ26" s="96">
        <v>-446748</v>
      </c>
      <c r="JK26" s="96">
        <v>-368169</v>
      </c>
      <c r="JL26" s="96">
        <v>-336345</v>
      </c>
      <c r="JM26" s="96">
        <v>-337154</v>
      </c>
      <c r="JN26" s="96">
        <v>-144209</v>
      </c>
      <c r="JO26" s="96">
        <v>-106815</v>
      </c>
      <c r="JP26" s="96">
        <v>-10804</v>
      </c>
      <c r="JQ26" s="96">
        <v>57864</v>
      </c>
      <c r="JR26" s="96">
        <v>75947</v>
      </c>
      <c r="JS26" s="96">
        <v>96206</v>
      </c>
      <c r="JT26" s="96">
        <v>-115086</v>
      </c>
      <c r="JU26" s="96">
        <v>-45902</v>
      </c>
      <c r="JV26" s="96">
        <v>-11843</v>
      </c>
      <c r="JW26" s="96">
        <v>128220</v>
      </c>
      <c r="JX26" s="96">
        <v>-177657</v>
      </c>
      <c r="JY26" s="96">
        <v>-103515</v>
      </c>
      <c r="JZ26" s="96">
        <v>3287</v>
      </c>
      <c r="KA26" s="96">
        <v>-11050</v>
      </c>
      <c r="KB26" s="96">
        <v>-134009</v>
      </c>
      <c r="KC26" s="96">
        <v>142386</v>
      </c>
      <c r="KD26" s="96">
        <v>139456</v>
      </c>
      <c r="KE26" s="96">
        <v>94528</v>
      </c>
      <c r="KF26" s="96">
        <v>-3870</v>
      </c>
      <c r="KG26" s="96">
        <v>-171806</v>
      </c>
      <c r="KH26" s="96">
        <v>-90041</v>
      </c>
      <c r="KI26" s="96">
        <v>182157</v>
      </c>
      <c r="KJ26" s="96">
        <v>-304932</v>
      </c>
      <c r="KK26" s="96">
        <v>28226</v>
      </c>
      <c r="KL26" s="96">
        <v>-59862</v>
      </c>
      <c r="KM26" s="96">
        <v>18182</v>
      </c>
      <c r="KN26" s="96">
        <v>-46800</v>
      </c>
      <c r="KO26" s="96">
        <v>161154</v>
      </c>
      <c r="KP26" s="96">
        <v>40656</v>
      </c>
      <c r="KQ26" s="96">
        <v>361560</v>
      </c>
      <c r="KR26" s="88">
        <v>2660</v>
      </c>
      <c r="KS26" s="88">
        <v>-36307</v>
      </c>
      <c r="KT26" s="88">
        <v>-92648</v>
      </c>
      <c r="KU26" s="88">
        <v>567338</v>
      </c>
      <c r="KV26" s="88">
        <v>394555</v>
      </c>
      <c r="KW26" s="88">
        <v>445842</v>
      </c>
      <c r="KX26" s="88">
        <v>-2362692</v>
      </c>
      <c r="KY26" s="88">
        <v>-1375793</v>
      </c>
      <c r="KZ26" s="88">
        <v>-1028386</v>
      </c>
      <c r="LA26" s="88">
        <v>5015932</v>
      </c>
      <c r="LB26" s="88">
        <v>-2159210</v>
      </c>
      <c r="LC26" s="88">
        <v>-1259853</v>
      </c>
      <c r="LD26" s="88">
        <v>-17526</v>
      </c>
      <c r="LE26" s="88">
        <v>43636</v>
      </c>
      <c r="LF26" s="88">
        <v>-70444</v>
      </c>
      <c r="LG26" s="88">
        <v>421942</v>
      </c>
      <c r="LH26" s="88">
        <v>230592</v>
      </c>
      <c r="LI26" s="88">
        <v>268748</v>
      </c>
      <c r="LJ26" s="88">
        <v>99513</v>
      </c>
      <c r="LK26" s="88">
        <v>-19029</v>
      </c>
      <c r="LL26" s="88">
        <v>40474</v>
      </c>
      <c r="LM26" s="88">
        <v>-4414</v>
      </c>
      <c r="LN26" s="88">
        <v>230636</v>
      </c>
      <c r="LO26" s="88">
        <v>514280</v>
      </c>
      <c r="LP26" s="88">
        <v>657877</v>
      </c>
      <c r="LQ26" s="88">
        <v>550131</v>
      </c>
      <c r="LR26" s="88">
        <v>-382595</v>
      </c>
      <c r="LS26" s="88">
        <v>-825175</v>
      </c>
      <c r="LT26" s="88">
        <v>-520807</v>
      </c>
      <c r="LU26" s="88">
        <v>-1499536</v>
      </c>
      <c r="LV26" s="88">
        <v>-165520</v>
      </c>
      <c r="LW26" s="88">
        <v>220619</v>
      </c>
      <c r="LX26" s="88">
        <v>-225057</v>
      </c>
      <c r="LY26" s="88">
        <v>40997</v>
      </c>
      <c r="LZ26" s="88">
        <v>-240118</v>
      </c>
      <c r="MA26" s="88">
        <v>21758</v>
      </c>
      <c r="MB26" s="88">
        <v>64610</v>
      </c>
      <c r="MC26" s="88">
        <v>56535</v>
      </c>
      <c r="MD26" s="88">
        <v>-17049</v>
      </c>
      <c r="ME26" s="88">
        <v>190545</v>
      </c>
      <c r="MF26" s="88">
        <v>-66183</v>
      </c>
      <c r="MG26" s="88">
        <v>-55449</v>
      </c>
      <c r="MH26" s="88">
        <v>-661552</v>
      </c>
      <c r="MI26" s="88">
        <v>-772156</v>
      </c>
      <c r="MJ26" s="88">
        <v>-800647</v>
      </c>
      <c r="MK26" s="88">
        <v>-349271</v>
      </c>
      <c r="ML26" s="88">
        <v>-358972</v>
      </c>
      <c r="MM26" s="88">
        <v>-245375</v>
      </c>
      <c r="MN26" s="88">
        <v>-144646</v>
      </c>
      <c r="MO26" s="88">
        <v>-271785</v>
      </c>
      <c r="MP26" s="88">
        <v>-17114</v>
      </c>
      <c r="MQ26" s="88">
        <v>22822</v>
      </c>
      <c r="MR26" s="88">
        <v>-11711</v>
      </c>
      <c r="MS26" s="88">
        <v>225007</v>
      </c>
      <c r="MT26" s="88">
        <v>-116723</v>
      </c>
      <c r="MU26" s="88">
        <v>-9020</v>
      </c>
      <c r="MV26" s="88">
        <v>-164593</v>
      </c>
      <c r="MW26" s="88">
        <v>177433</v>
      </c>
      <c r="MX26" s="88">
        <v>496995</v>
      </c>
      <c r="MY26" s="88">
        <v>192810</v>
      </c>
      <c r="MZ26" s="87">
        <v>-38617</v>
      </c>
      <c r="NA26" s="87">
        <v>-177503</v>
      </c>
      <c r="NB26" s="87">
        <v>86525</v>
      </c>
      <c r="NC26" s="88">
        <v>111282</v>
      </c>
      <c r="ND26" s="87">
        <v>-151829</v>
      </c>
      <c r="NE26" s="88">
        <v>40805</v>
      </c>
      <c r="NF26" s="87">
        <v>6598</v>
      </c>
      <c r="NG26" s="87">
        <v>-110771</v>
      </c>
      <c r="NH26" s="87">
        <v>-521095</v>
      </c>
      <c r="NI26" s="88">
        <v>82884</v>
      </c>
      <c r="NJ26" s="87">
        <v>-261113</v>
      </c>
      <c r="NK26" s="88">
        <v>-494000</v>
      </c>
      <c r="NL26" s="87">
        <v>61433</v>
      </c>
      <c r="NM26" s="87">
        <v>-121525</v>
      </c>
      <c r="NN26" s="87">
        <v>-85583</v>
      </c>
      <c r="NO26" s="88">
        <v>1094947</v>
      </c>
      <c r="NP26" s="87">
        <v>-577667</v>
      </c>
      <c r="NQ26" s="88">
        <v>860297</v>
      </c>
      <c r="NR26" s="87">
        <v>-147703</v>
      </c>
      <c r="NS26" s="87">
        <v>-100377</v>
      </c>
      <c r="NT26" s="87">
        <v>2768</v>
      </c>
      <c r="NU26" s="88">
        <v>-140615</v>
      </c>
      <c r="NV26" s="87">
        <v>-718504</v>
      </c>
      <c r="NW26" s="88">
        <v>-929280</v>
      </c>
      <c r="NX26" s="87">
        <v>-53881</v>
      </c>
      <c r="NY26" s="87">
        <v>140634</v>
      </c>
      <c r="NZ26" s="87">
        <v>-672907</v>
      </c>
      <c r="OA26" s="88">
        <v>425475</v>
      </c>
      <c r="OB26" s="87">
        <v>-464722</v>
      </c>
      <c r="OC26" s="88">
        <v>1923667</v>
      </c>
      <c r="OD26" s="87">
        <v>-571363</v>
      </c>
      <c r="OE26" s="87">
        <v>-490752</v>
      </c>
      <c r="OF26" s="87">
        <v>-395003</v>
      </c>
      <c r="OG26" s="88">
        <v>301166</v>
      </c>
      <c r="OH26" s="87">
        <v>-447084</v>
      </c>
      <c r="OI26" s="88">
        <v>-160240</v>
      </c>
      <c r="OJ26" s="87">
        <v>-603838</v>
      </c>
      <c r="OK26" s="87">
        <v>-173502</v>
      </c>
      <c r="OL26" s="87">
        <v>-327774</v>
      </c>
      <c r="OM26" s="88">
        <v>-274364</v>
      </c>
      <c r="ON26" s="87">
        <v>-1821272</v>
      </c>
      <c r="OO26" s="88">
        <v>-246204</v>
      </c>
      <c r="OP26" s="87">
        <v>-98705</v>
      </c>
      <c r="OQ26" s="87">
        <v>167250</v>
      </c>
      <c r="OR26" s="87">
        <v>-75925</v>
      </c>
      <c r="OS26" s="88">
        <v>292919</v>
      </c>
      <c r="OT26" s="87">
        <v>110478</v>
      </c>
      <c r="OU26" s="88">
        <v>10737</v>
      </c>
      <c r="OV26" s="87">
        <v>8759</v>
      </c>
      <c r="OW26" s="87">
        <v>426749</v>
      </c>
      <c r="OX26" s="87">
        <v>922498</v>
      </c>
      <c r="OY26" s="88">
        <v>465747</v>
      </c>
      <c r="OZ26" s="87">
        <v>87490</v>
      </c>
      <c r="PA26" s="88">
        <v>-21079</v>
      </c>
      <c r="PB26" s="87">
        <v>-281090</v>
      </c>
      <c r="PC26" s="87">
        <v>121950</v>
      </c>
      <c r="PD26" s="87">
        <v>-218547</v>
      </c>
      <c r="PE26" s="88">
        <v>37374</v>
      </c>
      <c r="PF26" s="87">
        <v>102991</v>
      </c>
      <c r="PG26" s="88">
        <v>-733373</v>
      </c>
      <c r="PH26" s="87">
        <v>108597</v>
      </c>
      <c r="PI26" s="87">
        <v>3324</v>
      </c>
      <c r="PJ26" s="87">
        <v>-147938</v>
      </c>
      <c r="PK26" s="88">
        <v>916403</v>
      </c>
      <c r="PL26" s="87">
        <v>522668</v>
      </c>
      <c r="PM26" s="88">
        <v>-405857</v>
      </c>
      <c r="PN26" s="87">
        <v>-97803</v>
      </c>
      <c r="PO26" s="87">
        <v>-169645</v>
      </c>
      <c r="PP26" s="87">
        <v>-72988</v>
      </c>
      <c r="PQ26" s="88">
        <v>-21595</v>
      </c>
      <c r="PR26" s="87">
        <v>-126392</v>
      </c>
      <c r="PS26" s="88">
        <v>308456</v>
      </c>
      <c r="PT26" s="87">
        <v>-570628</v>
      </c>
      <c r="PU26" s="87">
        <v>-846626</v>
      </c>
      <c r="PV26" s="87">
        <v>-421103</v>
      </c>
      <c r="PW26" s="88">
        <v>100126</v>
      </c>
      <c r="PX26" s="87">
        <v>-788960</v>
      </c>
      <c r="PY26" s="88">
        <v>-1279557</v>
      </c>
      <c r="PZ26" s="87">
        <v>-432657</v>
      </c>
      <c r="QA26" s="87">
        <v>86246</v>
      </c>
      <c r="QB26" s="87">
        <v>115184</v>
      </c>
      <c r="QC26" s="88">
        <v>-5076</v>
      </c>
      <c r="QD26" s="88">
        <v>-261313</v>
      </c>
      <c r="QE26" s="88">
        <v>-16725</v>
      </c>
      <c r="QF26" s="88">
        <v>-438404</v>
      </c>
      <c r="QG26" s="88">
        <v>85980</v>
      </c>
      <c r="QH26" s="88">
        <v>-239537</v>
      </c>
      <c r="QI26" s="88">
        <v>213510</v>
      </c>
      <c r="QJ26" s="88">
        <v>-337065</v>
      </c>
      <c r="QK26" s="88">
        <v>822737</v>
      </c>
      <c r="QL26" s="88">
        <v>279228</v>
      </c>
      <c r="QM26" s="88">
        <v>-262490</v>
      </c>
      <c r="QN26" s="88">
        <v>-441091</v>
      </c>
      <c r="QO26" s="88">
        <v>210569</v>
      </c>
      <c r="QP26" s="88">
        <v>-160055</v>
      </c>
      <c r="QQ26" s="88">
        <v>106395</v>
      </c>
      <c r="QR26" s="88">
        <v>256579</v>
      </c>
      <c r="QS26" s="88">
        <v>-54512</v>
      </c>
      <c r="QT26" s="88">
        <v>-492317</v>
      </c>
      <c r="QU26" s="88">
        <v>-240395</v>
      </c>
      <c r="QV26" s="88">
        <v>-851435</v>
      </c>
      <c r="QW26" s="88">
        <v>-462894</v>
      </c>
      <c r="QX26" s="88">
        <v>-13728</v>
      </c>
      <c r="QY26" s="88">
        <v>380257</v>
      </c>
      <c r="QZ26" s="88">
        <v>-472171</v>
      </c>
      <c r="RA26" s="88">
        <v>-53016</v>
      </c>
      <c r="RB26" s="88">
        <v>-942713</v>
      </c>
      <c r="RC26" s="88">
        <v>-839646</v>
      </c>
      <c r="RD26" s="88">
        <v>-247027</v>
      </c>
      <c r="RE26" s="88">
        <v>-120386</v>
      </c>
      <c r="RF26" s="88">
        <v>-460170</v>
      </c>
      <c r="RG26" s="88">
        <v>504171</v>
      </c>
      <c r="RH26" s="88">
        <v>-49012</v>
      </c>
      <c r="RI26" s="88">
        <v>359605</v>
      </c>
      <c r="RJ26" s="88">
        <v>-354183</v>
      </c>
      <c r="RK26" s="88">
        <v>-176582</v>
      </c>
      <c r="RL26" s="88">
        <v>-455819</v>
      </c>
      <c r="RM26" s="88">
        <v>10096</v>
      </c>
      <c r="RN26" s="88">
        <v>-377947</v>
      </c>
      <c r="RO26" s="88">
        <v>-8283</v>
      </c>
      <c r="RP26" s="88">
        <v>-22788</v>
      </c>
      <c r="RQ26" s="88">
        <v>13380</v>
      </c>
      <c r="RR26" s="88">
        <v>33200</v>
      </c>
      <c r="RS26" s="88">
        <v>75475</v>
      </c>
      <c r="RT26" s="88">
        <v>-78145</v>
      </c>
      <c r="RU26" s="88">
        <v>-21728</v>
      </c>
      <c r="RV26" s="88">
        <v>-190534</v>
      </c>
      <c r="RW26" s="88">
        <v>-411257</v>
      </c>
      <c r="RX26" s="88">
        <v>151715</v>
      </c>
      <c r="RY26" s="88">
        <v>278491</v>
      </c>
      <c r="RZ26" s="88">
        <v>-139203</v>
      </c>
      <c r="SA26" s="88">
        <v>223594</v>
      </c>
      <c r="SB26" s="88">
        <v>105485</v>
      </c>
      <c r="SC26" s="88">
        <v>87055</v>
      </c>
      <c r="SD26" s="88">
        <v>49692</v>
      </c>
      <c r="SE26" s="88">
        <v>119878</v>
      </c>
      <c r="SF26" s="88">
        <v>172070</v>
      </c>
      <c r="SG26" s="88">
        <v>-102</v>
      </c>
      <c r="SH26" s="88">
        <v>10890</v>
      </c>
      <c r="SI26" s="88">
        <v>40536</v>
      </c>
      <c r="SJ26" s="88">
        <v>5694</v>
      </c>
      <c r="SK26" s="88">
        <v>47053</v>
      </c>
      <c r="SL26" s="88">
        <v>16106</v>
      </c>
      <c r="SM26" s="88">
        <v>11077</v>
      </c>
      <c r="SN26" s="88">
        <v>106848</v>
      </c>
      <c r="SO26" s="88">
        <v>43031</v>
      </c>
      <c r="SP26" s="88">
        <v>-164015</v>
      </c>
      <c r="SQ26" s="88">
        <v>33487</v>
      </c>
      <c r="SR26" s="88">
        <v>-35689</v>
      </c>
      <c r="SS26" s="88">
        <v>-36473</v>
      </c>
      <c r="ST26" s="88">
        <v>137221</v>
      </c>
      <c r="SU26" s="88">
        <v>53672</v>
      </c>
      <c r="SV26" s="88">
        <v>-86437</v>
      </c>
      <c r="SW26" s="88">
        <v>-90805</v>
      </c>
      <c r="SX26" s="88">
        <v>-78622</v>
      </c>
      <c r="SY26" s="88">
        <v>78785</v>
      </c>
    </row>
    <row r="27" spans="1:519">
      <c r="A27" s="84" t="s">
        <v>444</v>
      </c>
      <c r="B27" s="85"/>
      <c r="C27" s="86"/>
      <c r="D27" s="87">
        <v>2370667</v>
      </c>
      <c r="E27" s="87">
        <v>2316231</v>
      </c>
      <c r="F27" s="87">
        <v>2237844</v>
      </c>
      <c r="G27" s="88">
        <v>2885347</v>
      </c>
      <c r="H27" s="87">
        <v>3295177</v>
      </c>
      <c r="I27" s="88">
        <v>2375001</v>
      </c>
      <c r="J27" s="87">
        <v>579671</v>
      </c>
      <c r="K27" s="87">
        <v>564494</v>
      </c>
      <c r="L27" s="87">
        <v>542566</v>
      </c>
      <c r="M27" s="88">
        <v>702301</v>
      </c>
      <c r="N27" s="87">
        <v>772446</v>
      </c>
      <c r="O27" s="88">
        <v>540103</v>
      </c>
      <c r="P27" s="87">
        <v>186472</v>
      </c>
      <c r="Q27" s="87">
        <v>171653</v>
      </c>
      <c r="R27" s="87">
        <v>159935</v>
      </c>
      <c r="S27" s="88">
        <v>210930</v>
      </c>
      <c r="T27" s="87">
        <v>230083</v>
      </c>
      <c r="U27" s="88">
        <v>176924</v>
      </c>
      <c r="V27" s="87">
        <v>50480</v>
      </c>
      <c r="W27" s="87">
        <v>48254</v>
      </c>
      <c r="X27" s="87">
        <v>47171</v>
      </c>
      <c r="Y27" s="88">
        <v>62909</v>
      </c>
      <c r="Z27" s="87">
        <v>66086</v>
      </c>
      <c r="AA27" s="88">
        <v>48034</v>
      </c>
      <c r="AB27" s="87">
        <v>95947</v>
      </c>
      <c r="AC27" s="87">
        <v>87901</v>
      </c>
      <c r="AD27" s="87">
        <v>83446</v>
      </c>
      <c r="AE27" s="88">
        <v>103030</v>
      </c>
      <c r="AF27" s="87">
        <v>97109</v>
      </c>
      <c r="AG27" s="88">
        <v>68848</v>
      </c>
      <c r="AH27" s="87">
        <v>16199</v>
      </c>
      <c r="AI27" s="87">
        <v>10352</v>
      </c>
      <c r="AJ27" s="87">
        <v>8844</v>
      </c>
      <c r="AK27" s="88">
        <v>17463</v>
      </c>
      <c r="AL27" s="87">
        <v>29106</v>
      </c>
      <c r="AM27" s="88">
        <v>29824</v>
      </c>
      <c r="AN27" s="87">
        <v>101247</v>
      </c>
      <c r="AO27" s="87">
        <v>95041</v>
      </c>
      <c r="AP27" s="87">
        <v>88526</v>
      </c>
      <c r="AQ27" s="88">
        <v>107631</v>
      </c>
      <c r="AR27" s="87">
        <v>106935</v>
      </c>
      <c r="AS27" s="88">
        <v>81387</v>
      </c>
      <c r="AT27" s="87">
        <v>435144</v>
      </c>
      <c r="AU27" s="87">
        <v>404795</v>
      </c>
      <c r="AV27" s="87">
        <v>368954</v>
      </c>
      <c r="AW27" s="88">
        <v>474777</v>
      </c>
      <c r="AX27" s="87">
        <v>519242</v>
      </c>
      <c r="AY27" s="88">
        <v>386563</v>
      </c>
      <c r="AZ27" s="87">
        <v>740950</v>
      </c>
      <c r="BA27" s="87">
        <v>708410</v>
      </c>
      <c r="BB27" s="87">
        <v>677558</v>
      </c>
      <c r="BC27" s="88">
        <v>881045</v>
      </c>
      <c r="BD27" s="87">
        <v>964519</v>
      </c>
      <c r="BE27" s="88">
        <v>718981</v>
      </c>
      <c r="BF27" s="87">
        <v>3144790</v>
      </c>
      <c r="BG27" s="87">
        <v>2834681</v>
      </c>
      <c r="BH27" s="87">
        <v>2726730</v>
      </c>
      <c r="BI27" s="88">
        <v>3496013</v>
      </c>
      <c r="BJ27" s="87">
        <v>3891766</v>
      </c>
      <c r="BK27" s="88">
        <v>2896744</v>
      </c>
      <c r="BL27" s="87">
        <v>312848</v>
      </c>
      <c r="BM27" s="87">
        <v>296169</v>
      </c>
      <c r="BN27" s="87">
        <v>279510</v>
      </c>
      <c r="BO27" s="88">
        <v>356169</v>
      </c>
      <c r="BP27" s="87">
        <v>385930</v>
      </c>
      <c r="BQ27" s="88">
        <v>290818</v>
      </c>
      <c r="BR27" s="87">
        <v>334213</v>
      </c>
      <c r="BS27" s="87">
        <v>314793</v>
      </c>
      <c r="BT27" s="87">
        <v>292346</v>
      </c>
      <c r="BU27" s="88">
        <v>377529</v>
      </c>
      <c r="BV27" s="87">
        <v>432870</v>
      </c>
      <c r="BW27" s="88">
        <v>323276</v>
      </c>
      <c r="BX27" s="87">
        <v>817935</v>
      </c>
      <c r="BY27" s="87">
        <v>771237</v>
      </c>
      <c r="BZ27" s="87">
        <v>733253</v>
      </c>
      <c r="CA27" s="88">
        <v>941343</v>
      </c>
      <c r="CB27" s="87">
        <v>1021756</v>
      </c>
      <c r="CC27" s="88">
        <v>765579</v>
      </c>
      <c r="CD27" s="87">
        <v>366156</v>
      </c>
      <c r="CE27" s="87">
        <v>355926</v>
      </c>
      <c r="CF27" s="87">
        <v>339845</v>
      </c>
      <c r="CG27" s="88">
        <v>435795</v>
      </c>
      <c r="CH27" s="87">
        <v>467833</v>
      </c>
      <c r="CI27" s="88">
        <v>353920</v>
      </c>
      <c r="CJ27" s="87">
        <v>589995</v>
      </c>
      <c r="CK27" s="87">
        <v>574627</v>
      </c>
      <c r="CL27" s="87">
        <v>539702</v>
      </c>
      <c r="CM27" s="88">
        <v>688060</v>
      </c>
      <c r="CN27" s="87">
        <v>772619</v>
      </c>
      <c r="CO27" s="88">
        <v>557901</v>
      </c>
      <c r="CP27" s="87">
        <v>4017472</v>
      </c>
      <c r="CQ27" s="87">
        <v>3898463</v>
      </c>
      <c r="CR27" s="87">
        <v>3737206</v>
      </c>
      <c r="CS27" s="88">
        <v>4707504</v>
      </c>
      <c r="CT27" s="87">
        <v>5088963</v>
      </c>
      <c r="CU27" s="88">
        <v>3239081</v>
      </c>
      <c r="CV27" s="87">
        <v>175047</v>
      </c>
      <c r="CW27" s="87">
        <v>178136</v>
      </c>
      <c r="CX27" s="87">
        <v>172988</v>
      </c>
      <c r="CY27" s="88">
        <v>213253</v>
      </c>
      <c r="CZ27" s="87">
        <v>119123</v>
      </c>
      <c r="DA27" s="88">
        <v>150745</v>
      </c>
      <c r="DB27" s="87">
        <v>1011949</v>
      </c>
      <c r="DC27" s="87">
        <v>966069</v>
      </c>
      <c r="DD27" s="87">
        <v>919132</v>
      </c>
      <c r="DE27" s="88">
        <v>1191907</v>
      </c>
      <c r="DF27" s="87">
        <v>1308104</v>
      </c>
      <c r="DG27" s="88">
        <v>978665</v>
      </c>
      <c r="DH27" s="87">
        <v>590693</v>
      </c>
      <c r="DI27" s="87">
        <v>558533</v>
      </c>
      <c r="DJ27" s="87">
        <v>539757</v>
      </c>
      <c r="DK27" s="87">
        <v>670786</v>
      </c>
      <c r="DL27" s="87">
        <v>765639</v>
      </c>
      <c r="DM27" s="88">
        <v>593602</v>
      </c>
      <c r="DN27" s="87">
        <v>959441</v>
      </c>
      <c r="DO27" s="87">
        <v>933459</v>
      </c>
      <c r="DP27" s="87">
        <v>909544</v>
      </c>
      <c r="DQ27" s="88">
        <v>1206021</v>
      </c>
      <c r="DR27" s="87">
        <v>1306401</v>
      </c>
      <c r="DS27" s="88">
        <v>1034644</v>
      </c>
      <c r="DT27" s="87">
        <v>2227898</v>
      </c>
      <c r="DU27" s="87">
        <v>2146948</v>
      </c>
      <c r="DV27" s="87">
        <v>2053098</v>
      </c>
      <c r="DW27" s="88">
        <v>2661426</v>
      </c>
      <c r="DX27" s="87">
        <v>2939797</v>
      </c>
      <c r="DY27" s="88">
        <v>2185532</v>
      </c>
      <c r="DZ27" s="87">
        <v>14533559</v>
      </c>
      <c r="EA27" s="87">
        <v>14235241</v>
      </c>
      <c r="EB27" s="87">
        <v>13858225</v>
      </c>
      <c r="EC27" s="88">
        <v>18150694</v>
      </c>
      <c r="ED27" s="87">
        <v>19499386</v>
      </c>
      <c r="EE27" s="88">
        <v>14572078</v>
      </c>
      <c r="EF27" s="87">
        <v>1403510</v>
      </c>
      <c r="EG27" s="87">
        <v>1325077</v>
      </c>
      <c r="EH27" s="87">
        <v>1273595</v>
      </c>
      <c r="EI27" s="88">
        <v>1584573</v>
      </c>
      <c r="EJ27" s="87">
        <v>1640335</v>
      </c>
      <c r="EK27" s="88">
        <v>1061815</v>
      </c>
      <c r="EL27" s="87">
        <v>585519</v>
      </c>
      <c r="EM27" s="87">
        <v>574237</v>
      </c>
      <c r="EN27" s="87">
        <v>560920</v>
      </c>
      <c r="EO27" s="88">
        <v>735825</v>
      </c>
      <c r="EP27" s="87">
        <v>800858</v>
      </c>
      <c r="EQ27" s="88">
        <v>609847</v>
      </c>
      <c r="ER27" s="87">
        <v>2314860</v>
      </c>
      <c r="ES27" s="87">
        <v>2230797</v>
      </c>
      <c r="ET27" s="87">
        <v>2136742</v>
      </c>
      <c r="EU27" s="88">
        <v>2754335</v>
      </c>
      <c r="EV27" s="87">
        <v>2970194</v>
      </c>
      <c r="EW27" s="88">
        <v>2174429</v>
      </c>
      <c r="EX27" s="87">
        <v>1218357</v>
      </c>
      <c r="EY27" s="87">
        <v>1183475</v>
      </c>
      <c r="EZ27" s="87">
        <v>1133656</v>
      </c>
      <c r="FA27" s="88">
        <v>1472574</v>
      </c>
      <c r="FB27" s="87">
        <v>1656764</v>
      </c>
      <c r="FC27" s="88">
        <v>1238790</v>
      </c>
      <c r="FD27" s="87">
        <v>902582</v>
      </c>
      <c r="FE27" s="87">
        <v>872468</v>
      </c>
      <c r="FF27" s="87">
        <v>841226</v>
      </c>
      <c r="FG27" s="88">
        <v>1091822</v>
      </c>
      <c r="FH27" s="87">
        <v>1240297</v>
      </c>
      <c r="FI27" s="88">
        <v>851413</v>
      </c>
      <c r="FJ27" s="87">
        <v>2880987</v>
      </c>
      <c r="FK27" s="87">
        <v>2791063</v>
      </c>
      <c r="FL27" s="87">
        <v>2709922</v>
      </c>
      <c r="FM27" s="88">
        <v>3449451</v>
      </c>
      <c r="FN27" s="87">
        <v>3784977</v>
      </c>
      <c r="FO27" s="88">
        <v>2673437</v>
      </c>
      <c r="FP27" s="87">
        <v>1386810</v>
      </c>
      <c r="FQ27" s="87">
        <v>1364784</v>
      </c>
      <c r="FR27" s="87">
        <v>1327850</v>
      </c>
      <c r="FS27" s="88">
        <v>1723779</v>
      </c>
      <c r="FT27" s="87">
        <v>1841047</v>
      </c>
      <c r="FU27" s="88">
        <v>1396921</v>
      </c>
      <c r="FV27" s="87">
        <v>1145498</v>
      </c>
      <c r="FW27" s="87">
        <v>1099863</v>
      </c>
      <c r="FX27" s="87">
        <v>1044061</v>
      </c>
      <c r="FY27" s="88">
        <v>1343853</v>
      </c>
      <c r="FZ27" s="87">
        <v>1426893</v>
      </c>
      <c r="GA27" s="88">
        <v>1069938</v>
      </c>
      <c r="GB27" s="87">
        <v>508953</v>
      </c>
      <c r="GC27" s="87">
        <v>493099</v>
      </c>
      <c r="GD27" s="87">
        <v>475065</v>
      </c>
      <c r="GE27" s="96">
        <v>624790</v>
      </c>
      <c r="GF27" s="87">
        <v>686892</v>
      </c>
      <c r="GG27" s="96">
        <v>528282</v>
      </c>
      <c r="GH27" s="87">
        <v>2169136</v>
      </c>
      <c r="GI27" s="87">
        <v>2096572</v>
      </c>
      <c r="GJ27" s="87">
        <v>2006676</v>
      </c>
      <c r="GK27" s="96">
        <v>2615464</v>
      </c>
      <c r="GL27" s="87">
        <v>2853171</v>
      </c>
      <c r="GM27" s="96">
        <v>2123120</v>
      </c>
      <c r="GN27" s="87">
        <v>1406741</v>
      </c>
      <c r="GO27" s="87">
        <v>1371861</v>
      </c>
      <c r="GP27" s="87">
        <v>1322391</v>
      </c>
      <c r="GQ27" s="96">
        <v>1691695</v>
      </c>
      <c r="GR27" s="87">
        <v>1817684</v>
      </c>
      <c r="GS27" s="96">
        <v>1272798</v>
      </c>
      <c r="GT27" s="87">
        <v>1041071</v>
      </c>
      <c r="GU27" s="87">
        <v>1004547</v>
      </c>
      <c r="GV27" s="87">
        <v>969559</v>
      </c>
      <c r="GW27" s="96">
        <v>1275951</v>
      </c>
      <c r="GX27" s="87">
        <v>1474733</v>
      </c>
      <c r="GY27" s="96">
        <v>1004674</v>
      </c>
      <c r="GZ27" s="87">
        <v>186671</v>
      </c>
      <c r="HA27" s="87">
        <v>177178</v>
      </c>
      <c r="HB27" s="87">
        <v>170649</v>
      </c>
      <c r="HC27" s="96">
        <v>225867</v>
      </c>
      <c r="HD27" s="87">
        <v>257046</v>
      </c>
      <c r="HE27" s="96">
        <v>211875</v>
      </c>
      <c r="HF27" s="87">
        <v>189747</v>
      </c>
      <c r="HG27" s="87">
        <v>183873</v>
      </c>
      <c r="HH27" s="87">
        <v>179737</v>
      </c>
      <c r="HI27" s="96">
        <v>235556</v>
      </c>
      <c r="HJ27" s="87">
        <v>262711</v>
      </c>
      <c r="HK27" s="96">
        <v>210499</v>
      </c>
      <c r="HL27" s="87">
        <v>528059</v>
      </c>
      <c r="HM27" s="87">
        <v>505346</v>
      </c>
      <c r="HN27" s="87">
        <v>495376</v>
      </c>
      <c r="HO27" s="96">
        <v>762388</v>
      </c>
      <c r="HP27" s="87">
        <v>368499</v>
      </c>
      <c r="HQ27" s="96">
        <v>645083</v>
      </c>
      <c r="HR27" s="87">
        <v>1285609</v>
      </c>
      <c r="HS27" s="87">
        <v>1264140</v>
      </c>
      <c r="HT27" s="87">
        <v>1233500</v>
      </c>
      <c r="HU27" s="96">
        <v>1610702</v>
      </c>
      <c r="HV27" s="87">
        <v>1769024</v>
      </c>
      <c r="HW27" s="96">
        <v>1306239</v>
      </c>
      <c r="HX27" s="87">
        <v>745735</v>
      </c>
      <c r="HY27" s="87">
        <v>717043</v>
      </c>
      <c r="HZ27" s="87">
        <v>677607</v>
      </c>
      <c r="IA27" s="96">
        <v>878768</v>
      </c>
      <c r="IB27" s="87">
        <v>995618</v>
      </c>
      <c r="IC27" s="96">
        <v>777111</v>
      </c>
      <c r="ID27" s="87">
        <v>526839</v>
      </c>
      <c r="IE27" s="87">
        <v>512215</v>
      </c>
      <c r="IF27" s="87">
        <v>470278</v>
      </c>
      <c r="IG27" s="96">
        <v>609237</v>
      </c>
      <c r="IH27" s="87">
        <v>678717</v>
      </c>
      <c r="II27" s="96">
        <v>498631</v>
      </c>
      <c r="IJ27" s="87">
        <v>683991</v>
      </c>
      <c r="IK27" s="87">
        <v>669839</v>
      </c>
      <c r="IL27" s="87">
        <v>640766</v>
      </c>
      <c r="IM27" s="96">
        <v>843801</v>
      </c>
      <c r="IN27" s="87">
        <v>957107</v>
      </c>
      <c r="IO27" s="96">
        <v>688782</v>
      </c>
      <c r="IP27" s="87">
        <v>792441</v>
      </c>
      <c r="IQ27" s="87">
        <v>778522</v>
      </c>
      <c r="IR27" s="87">
        <v>764296</v>
      </c>
      <c r="IS27" s="96">
        <v>1020293</v>
      </c>
      <c r="IT27" s="87">
        <v>1186670</v>
      </c>
      <c r="IU27" s="96">
        <v>842463</v>
      </c>
      <c r="IV27" s="87">
        <v>698439</v>
      </c>
      <c r="IW27" s="87">
        <v>677979</v>
      </c>
      <c r="IX27" s="87">
        <v>666022</v>
      </c>
      <c r="IY27" s="96">
        <v>869498</v>
      </c>
      <c r="IZ27" s="87">
        <v>965603</v>
      </c>
      <c r="JA27" s="96">
        <v>742222</v>
      </c>
      <c r="JB27" s="87">
        <v>130391</v>
      </c>
      <c r="JC27" s="87">
        <v>107916</v>
      </c>
      <c r="JD27" s="87">
        <v>91507</v>
      </c>
      <c r="JE27" s="96">
        <v>112025</v>
      </c>
      <c r="JF27" s="87">
        <v>125994</v>
      </c>
      <c r="JG27" s="96">
        <v>95382</v>
      </c>
      <c r="JH27" s="96">
        <v>1552952</v>
      </c>
      <c r="JI27" s="96">
        <v>1503116</v>
      </c>
      <c r="JJ27" s="96">
        <v>1424650</v>
      </c>
      <c r="JK27" s="96">
        <v>1874086</v>
      </c>
      <c r="JL27" s="96">
        <v>2239800</v>
      </c>
      <c r="JM27" s="96">
        <v>1478642</v>
      </c>
      <c r="JN27" s="96">
        <v>605149</v>
      </c>
      <c r="JO27" s="96">
        <v>581266</v>
      </c>
      <c r="JP27" s="96">
        <v>550443</v>
      </c>
      <c r="JQ27" s="96">
        <v>713545</v>
      </c>
      <c r="JR27" s="96">
        <v>768384</v>
      </c>
      <c r="JS27" s="96">
        <v>575657</v>
      </c>
      <c r="JT27" s="96">
        <v>438363</v>
      </c>
      <c r="JU27" s="96">
        <v>440190</v>
      </c>
      <c r="JV27" s="96">
        <v>432996</v>
      </c>
      <c r="JW27" s="96">
        <v>552835</v>
      </c>
      <c r="JX27" s="96">
        <v>604257</v>
      </c>
      <c r="JY27" s="96">
        <v>422354</v>
      </c>
      <c r="JZ27" s="96">
        <v>315352</v>
      </c>
      <c r="KA27" s="96">
        <v>269466</v>
      </c>
      <c r="KB27" s="96">
        <v>260099</v>
      </c>
      <c r="KC27" s="96">
        <v>337822</v>
      </c>
      <c r="KD27" s="96">
        <v>359617</v>
      </c>
      <c r="KE27" s="96">
        <v>259145</v>
      </c>
      <c r="KF27" s="96">
        <v>439096</v>
      </c>
      <c r="KG27" s="96">
        <v>393141</v>
      </c>
      <c r="KH27" s="96">
        <v>343352</v>
      </c>
      <c r="KI27" s="96">
        <v>421846</v>
      </c>
      <c r="KJ27" s="96">
        <v>484189</v>
      </c>
      <c r="KK27" s="96">
        <v>336187</v>
      </c>
      <c r="KL27" s="96">
        <v>261733</v>
      </c>
      <c r="KM27" s="96">
        <v>253694</v>
      </c>
      <c r="KN27" s="96">
        <v>248957</v>
      </c>
      <c r="KO27" s="96">
        <v>327444</v>
      </c>
      <c r="KP27" s="96">
        <v>367751</v>
      </c>
      <c r="KQ27" s="96">
        <v>274756</v>
      </c>
      <c r="KR27" s="88">
        <v>221013</v>
      </c>
      <c r="KS27" s="88">
        <v>205858</v>
      </c>
      <c r="KT27" s="88">
        <v>195183</v>
      </c>
      <c r="KU27" s="88">
        <v>255931</v>
      </c>
      <c r="KV27" s="88">
        <v>287080</v>
      </c>
      <c r="KW27" s="88">
        <v>213445</v>
      </c>
      <c r="KX27" s="88">
        <v>4251193</v>
      </c>
      <c r="KY27" s="88">
        <v>3862783</v>
      </c>
      <c r="KZ27" s="88">
        <v>3522093</v>
      </c>
      <c r="LA27" s="88">
        <v>4547424</v>
      </c>
      <c r="LB27" s="88">
        <v>5174713</v>
      </c>
      <c r="LC27" s="88">
        <v>3936367</v>
      </c>
      <c r="LD27" s="88">
        <v>508715</v>
      </c>
      <c r="LE27" s="88">
        <v>486465</v>
      </c>
      <c r="LF27" s="88">
        <v>460457</v>
      </c>
      <c r="LG27" s="88">
        <v>584844</v>
      </c>
      <c r="LH27" s="88">
        <v>635508</v>
      </c>
      <c r="LI27" s="88">
        <v>471244</v>
      </c>
      <c r="LJ27" s="88">
        <v>430659</v>
      </c>
      <c r="LK27" s="88">
        <v>410125</v>
      </c>
      <c r="LL27" s="88">
        <v>383262</v>
      </c>
      <c r="LM27" s="88">
        <v>498337</v>
      </c>
      <c r="LN27" s="88">
        <v>553960</v>
      </c>
      <c r="LO27" s="88">
        <v>424708</v>
      </c>
      <c r="LP27" s="88">
        <v>3911022</v>
      </c>
      <c r="LQ27" s="88">
        <v>3821619</v>
      </c>
      <c r="LR27" s="88">
        <v>3763197</v>
      </c>
      <c r="LS27" s="88">
        <v>5088687</v>
      </c>
      <c r="LT27" s="88">
        <v>5718320</v>
      </c>
      <c r="LU27" s="88">
        <v>4408361</v>
      </c>
      <c r="LV27" s="88">
        <v>1011925</v>
      </c>
      <c r="LW27" s="88">
        <v>982275</v>
      </c>
      <c r="LX27" s="88">
        <v>934752</v>
      </c>
      <c r="LY27" s="88">
        <v>1215875</v>
      </c>
      <c r="LZ27" s="88">
        <v>1326816</v>
      </c>
      <c r="MA27" s="88">
        <v>989965</v>
      </c>
      <c r="MB27" s="88">
        <v>151190</v>
      </c>
      <c r="MC27" s="88">
        <v>145597</v>
      </c>
      <c r="MD27" s="88">
        <v>139857</v>
      </c>
      <c r="ME27" s="88">
        <v>184671</v>
      </c>
      <c r="MF27" s="88">
        <v>202342</v>
      </c>
      <c r="MG27" s="88">
        <v>158330</v>
      </c>
      <c r="MH27" s="88">
        <v>1884162</v>
      </c>
      <c r="MI27" s="88">
        <v>1821172</v>
      </c>
      <c r="MJ27" s="88">
        <v>1720243</v>
      </c>
      <c r="MK27" s="88">
        <v>2204408</v>
      </c>
      <c r="ML27" s="88">
        <v>2420942</v>
      </c>
      <c r="MM27" s="88">
        <v>1805993</v>
      </c>
      <c r="MN27" s="88">
        <v>222609</v>
      </c>
      <c r="MO27" s="88">
        <v>214593</v>
      </c>
      <c r="MP27" s="88">
        <v>207000</v>
      </c>
      <c r="MQ27" s="88">
        <v>265765</v>
      </c>
      <c r="MR27" s="88">
        <v>292841</v>
      </c>
      <c r="MS27" s="88">
        <v>228044</v>
      </c>
      <c r="MT27" s="88">
        <v>427637</v>
      </c>
      <c r="MU27" s="88">
        <v>413359</v>
      </c>
      <c r="MV27" s="88">
        <v>390238</v>
      </c>
      <c r="MW27" s="88">
        <v>495613</v>
      </c>
      <c r="MX27" s="88">
        <v>535475</v>
      </c>
      <c r="MY27" s="88">
        <v>409433</v>
      </c>
      <c r="MZ27" s="87">
        <v>354219</v>
      </c>
      <c r="NA27" s="87">
        <v>349120</v>
      </c>
      <c r="NB27" s="87">
        <v>341924</v>
      </c>
      <c r="NC27" s="88">
        <v>454074</v>
      </c>
      <c r="ND27" s="87">
        <v>507391</v>
      </c>
      <c r="NE27" s="88">
        <v>389139</v>
      </c>
      <c r="NF27" s="87">
        <v>588289</v>
      </c>
      <c r="NG27" s="87">
        <v>553706</v>
      </c>
      <c r="NH27" s="87">
        <v>512416</v>
      </c>
      <c r="NI27" s="88">
        <v>650785</v>
      </c>
      <c r="NJ27" s="87">
        <v>714726</v>
      </c>
      <c r="NK27" s="88">
        <v>521029</v>
      </c>
      <c r="NL27" s="87">
        <v>518433</v>
      </c>
      <c r="NM27" s="87">
        <v>514306</v>
      </c>
      <c r="NN27" s="87">
        <v>504477</v>
      </c>
      <c r="NO27" s="88">
        <v>660646</v>
      </c>
      <c r="NP27" s="87">
        <v>744281</v>
      </c>
      <c r="NQ27" s="88">
        <v>603260</v>
      </c>
      <c r="NR27" s="87">
        <v>1205021</v>
      </c>
      <c r="NS27" s="87">
        <v>1159806</v>
      </c>
      <c r="NT27" s="87">
        <v>1068977</v>
      </c>
      <c r="NU27" s="88">
        <v>1343391</v>
      </c>
      <c r="NV27" s="87">
        <v>1439813</v>
      </c>
      <c r="NW27" s="88">
        <v>1034932</v>
      </c>
      <c r="NX27" s="87">
        <v>2098879</v>
      </c>
      <c r="NY27" s="87">
        <v>2016451</v>
      </c>
      <c r="NZ27" s="87">
        <v>1958352</v>
      </c>
      <c r="OA27" s="88">
        <v>2546303</v>
      </c>
      <c r="OB27" s="87">
        <v>2818091</v>
      </c>
      <c r="OC27" s="88">
        <v>1948420</v>
      </c>
      <c r="OD27" s="87">
        <v>316993</v>
      </c>
      <c r="OE27" s="87">
        <v>301473</v>
      </c>
      <c r="OF27" s="87">
        <v>291461</v>
      </c>
      <c r="OG27" s="88">
        <v>376073</v>
      </c>
      <c r="OH27" s="87">
        <v>457355</v>
      </c>
      <c r="OI27" s="88">
        <v>332963</v>
      </c>
      <c r="OJ27" s="87">
        <v>768597</v>
      </c>
      <c r="OK27" s="87">
        <v>721540</v>
      </c>
      <c r="OL27" s="87">
        <v>693418</v>
      </c>
      <c r="OM27" s="88">
        <v>898972</v>
      </c>
      <c r="ON27" s="87">
        <v>1014375</v>
      </c>
      <c r="OO27" s="88">
        <v>762031</v>
      </c>
      <c r="OP27" s="87">
        <v>168879</v>
      </c>
      <c r="OQ27" s="87">
        <v>162593</v>
      </c>
      <c r="OR27" s="87">
        <v>158871</v>
      </c>
      <c r="OS27" s="88">
        <v>206418</v>
      </c>
      <c r="OT27" s="87">
        <v>222894</v>
      </c>
      <c r="OU27" s="88">
        <v>173016</v>
      </c>
      <c r="OV27" s="87">
        <v>425113</v>
      </c>
      <c r="OW27" s="87">
        <v>380257</v>
      </c>
      <c r="OX27" s="87">
        <v>360147</v>
      </c>
      <c r="OY27" s="88">
        <v>436369</v>
      </c>
      <c r="OZ27" s="87">
        <v>511707</v>
      </c>
      <c r="PA27" s="88">
        <v>377737</v>
      </c>
      <c r="PB27" s="87">
        <v>618948</v>
      </c>
      <c r="PC27" s="87">
        <v>575269</v>
      </c>
      <c r="PD27" s="87">
        <v>525452</v>
      </c>
      <c r="PE27" s="88">
        <v>655067</v>
      </c>
      <c r="PF27" s="87">
        <v>715613</v>
      </c>
      <c r="PG27" s="88">
        <v>523164</v>
      </c>
      <c r="PH27" s="87">
        <v>467048</v>
      </c>
      <c r="PI27" s="87">
        <v>438752</v>
      </c>
      <c r="PJ27" s="87">
        <v>414838</v>
      </c>
      <c r="PK27" s="88">
        <v>538374</v>
      </c>
      <c r="PL27" s="87">
        <v>649116</v>
      </c>
      <c r="PM27" s="88">
        <v>457365</v>
      </c>
      <c r="PN27" s="87">
        <v>378400</v>
      </c>
      <c r="PO27" s="87">
        <v>358704</v>
      </c>
      <c r="PP27" s="87">
        <v>337132</v>
      </c>
      <c r="PQ27" s="88">
        <v>430277</v>
      </c>
      <c r="PR27" s="87">
        <v>459500</v>
      </c>
      <c r="PS27" s="88">
        <v>339905</v>
      </c>
      <c r="PT27" s="87">
        <v>3404709</v>
      </c>
      <c r="PU27" s="87">
        <v>3120279</v>
      </c>
      <c r="PV27" s="87">
        <v>3018882</v>
      </c>
      <c r="PW27" s="88">
        <v>3817153</v>
      </c>
      <c r="PX27" s="87">
        <v>4176925</v>
      </c>
      <c r="PY27" s="88">
        <v>2812594</v>
      </c>
      <c r="PZ27" s="87">
        <v>667705</v>
      </c>
      <c r="QA27" s="87">
        <v>638737</v>
      </c>
      <c r="QB27" s="87">
        <v>558174</v>
      </c>
      <c r="QC27" s="88">
        <v>738525</v>
      </c>
      <c r="QD27" s="88">
        <v>796993</v>
      </c>
      <c r="QE27" s="88">
        <v>586485</v>
      </c>
      <c r="QF27" s="88">
        <v>702061</v>
      </c>
      <c r="QG27" s="88">
        <v>681449</v>
      </c>
      <c r="QH27" s="88">
        <v>665557</v>
      </c>
      <c r="QI27" s="88">
        <v>869883</v>
      </c>
      <c r="QJ27" s="88">
        <v>1004107</v>
      </c>
      <c r="QK27" s="88">
        <v>718831</v>
      </c>
      <c r="QL27" s="88">
        <v>979571</v>
      </c>
      <c r="QM27" s="88">
        <v>881655</v>
      </c>
      <c r="QN27" s="88">
        <v>828857</v>
      </c>
      <c r="QO27" s="88">
        <v>1057223</v>
      </c>
      <c r="QP27" s="88">
        <v>1145225</v>
      </c>
      <c r="QQ27" s="88">
        <v>856633</v>
      </c>
      <c r="QR27" s="88">
        <v>1141634</v>
      </c>
      <c r="QS27" s="88">
        <v>1101386</v>
      </c>
      <c r="QT27" s="88">
        <v>1097754</v>
      </c>
      <c r="QU27" s="88">
        <v>1324351</v>
      </c>
      <c r="QV27" s="88">
        <v>1464456</v>
      </c>
      <c r="QW27" s="88">
        <v>1220941</v>
      </c>
      <c r="QX27" s="88">
        <v>456082</v>
      </c>
      <c r="QY27" s="88">
        <v>433832</v>
      </c>
      <c r="QZ27" s="88">
        <v>425855</v>
      </c>
      <c r="RA27" s="88">
        <v>554427</v>
      </c>
      <c r="RB27" s="88">
        <v>613928</v>
      </c>
      <c r="RC27" s="88">
        <v>435991</v>
      </c>
      <c r="RD27" s="88">
        <v>570906</v>
      </c>
      <c r="RE27" s="88">
        <v>553477</v>
      </c>
      <c r="RF27" s="88">
        <v>530477</v>
      </c>
      <c r="RG27" s="88">
        <v>694751</v>
      </c>
      <c r="RH27" s="88">
        <v>770340</v>
      </c>
      <c r="RI27" s="88">
        <v>595070</v>
      </c>
      <c r="RJ27" s="88">
        <v>1076546</v>
      </c>
      <c r="RK27" s="88">
        <v>1035784</v>
      </c>
      <c r="RL27" s="88">
        <v>984745</v>
      </c>
      <c r="RM27" s="88">
        <v>1254383</v>
      </c>
      <c r="RN27" s="88">
        <v>1405088</v>
      </c>
      <c r="RO27" s="88">
        <v>987273</v>
      </c>
      <c r="RP27" s="88">
        <v>77457</v>
      </c>
      <c r="RQ27" s="88">
        <v>76752</v>
      </c>
      <c r="RR27" s="88">
        <v>75432</v>
      </c>
      <c r="RS27" s="88">
        <v>97919</v>
      </c>
      <c r="RT27" s="88">
        <v>108606</v>
      </c>
      <c r="RU27" s="88">
        <v>83053</v>
      </c>
      <c r="RV27" s="88">
        <v>278935</v>
      </c>
      <c r="RW27" s="88">
        <v>273801</v>
      </c>
      <c r="RX27" s="88">
        <v>279726</v>
      </c>
      <c r="RY27" s="88">
        <v>369455</v>
      </c>
      <c r="RZ27" s="88">
        <v>450680</v>
      </c>
      <c r="SA27" s="88">
        <v>280771</v>
      </c>
      <c r="SB27" s="88">
        <v>272047</v>
      </c>
      <c r="SC27" s="88">
        <v>256803</v>
      </c>
      <c r="SD27" s="88">
        <v>241136</v>
      </c>
      <c r="SE27" s="88">
        <v>307510</v>
      </c>
      <c r="SF27" s="88">
        <v>325672</v>
      </c>
      <c r="SG27" s="88">
        <v>241899</v>
      </c>
      <c r="SH27" s="88">
        <v>51819</v>
      </c>
      <c r="SI27" s="88">
        <v>52537</v>
      </c>
      <c r="SJ27" s="88">
        <v>50627</v>
      </c>
      <c r="SK27" s="88">
        <v>67917</v>
      </c>
      <c r="SL27" s="88">
        <v>79744</v>
      </c>
      <c r="SM27" s="88">
        <v>55508</v>
      </c>
      <c r="SN27" s="88">
        <v>188222</v>
      </c>
      <c r="SO27" s="88">
        <v>181329</v>
      </c>
      <c r="SP27" s="88">
        <v>184304</v>
      </c>
      <c r="SQ27" s="88">
        <v>255628</v>
      </c>
      <c r="SR27" s="88">
        <v>293773</v>
      </c>
      <c r="SS27" s="88">
        <v>227306</v>
      </c>
      <c r="ST27" s="88">
        <v>384967</v>
      </c>
      <c r="SU27" s="88">
        <v>387998</v>
      </c>
      <c r="SV27" s="88">
        <v>249310</v>
      </c>
      <c r="SW27" s="88">
        <v>335659</v>
      </c>
      <c r="SX27" s="88">
        <v>380813</v>
      </c>
      <c r="SY27" s="88">
        <v>338530</v>
      </c>
    </row>
    <row r="28" spans="1:519">
      <c r="A28" s="84"/>
      <c r="B28" s="89" t="s">
        <v>445</v>
      </c>
      <c r="C28" s="86"/>
      <c r="D28" s="87">
        <v>90848</v>
      </c>
      <c r="E28" s="87">
        <v>140308</v>
      </c>
      <c r="F28" s="87">
        <v>180736</v>
      </c>
      <c r="G28" s="88">
        <v>217382</v>
      </c>
      <c r="H28" s="87">
        <v>250794</v>
      </c>
      <c r="I28" s="88">
        <v>156956</v>
      </c>
      <c r="J28" s="87">
        <v>21280</v>
      </c>
      <c r="K28" s="87">
        <v>29626</v>
      </c>
      <c r="L28" s="87">
        <v>36924</v>
      </c>
      <c r="M28" s="88">
        <v>51611</v>
      </c>
      <c r="N28" s="87">
        <v>67155</v>
      </c>
      <c r="O28" s="88">
        <v>266</v>
      </c>
      <c r="P28" s="87">
        <v>890</v>
      </c>
      <c r="Q28" s="87">
        <v>949</v>
      </c>
      <c r="R28" s="87">
        <v>948</v>
      </c>
      <c r="S28" s="88">
        <v>943</v>
      </c>
      <c r="T28" s="87">
        <v>948</v>
      </c>
      <c r="U28" s="88">
        <v>944</v>
      </c>
      <c r="V28" s="87">
        <v>0</v>
      </c>
      <c r="W28" s="87">
        <v>0</v>
      </c>
      <c r="X28" s="87">
        <v>0</v>
      </c>
      <c r="Y28" s="88">
        <v>0</v>
      </c>
      <c r="Z28" s="87">
        <v>0</v>
      </c>
      <c r="AA28" s="88">
        <v>0</v>
      </c>
      <c r="AB28" s="87">
        <v>0</v>
      </c>
      <c r="AC28" s="87">
        <v>510</v>
      </c>
      <c r="AD28" s="87">
        <v>2592</v>
      </c>
      <c r="AE28" s="88">
        <v>3432</v>
      </c>
      <c r="AF28" s="87">
        <v>0</v>
      </c>
      <c r="AG28" s="88">
        <v>0</v>
      </c>
      <c r="AH28" s="87">
        <v>12</v>
      </c>
      <c r="AI28" s="87">
        <v>337</v>
      </c>
      <c r="AJ28" s="87">
        <v>442</v>
      </c>
      <c r="AK28" s="88">
        <v>458</v>
      </c>
      <c r="AL28" s="87">
        <v>458</v>
      </c>
      <c r="AM28" s="88">
        <v>504</v>
      </c>
      <c r="AN28" s="87">
        <v>89</v>
      </c>
      <c r="AO28" s="87">
        <v>89</v>
      </c>
      <c r="AP28" s="87">
        <v>147</v>
      </c>
      <c r="AQ28" s="88">
        <v>147</v>
      </c>
      <c r="AR28" s="87">
        <v>147</v>
      </c>
      <c r="AS28" s="88">
        <v>147</v>
      </c>
      <c r="AT28" s="87">
        <v>884</v>
      </c>
      <c r="AU28" s="87">
        <v>1027</v>
      </c>
      <c r="AV28" s="87">
        <v>1851</v>
      </c>
      <c r="AW28" s="88">
        <v>4904</v>
      </c>
      <c r="AX28" s="87">
        <v>5933</v>
      </c>
      <c r="AY28" s="88">
        <v>5918</v>
      </c>
      <c r="AZ28" s="87">
        <v>21147</v>
      </c>
      <c r="BA28" s="87">
        <v>21151</v>
      </c>
      <c r="BB28" s="87">
        <v>21179</v>
      </c>
      <c r="BC28" s="88">
        <v>24702</v>
      </c>
      <c r="BD28" s="87">
        <v>31682</v>
      </c>
      <c r="BE28" s="88">
        <v>7969</v>
      </c>
      <c r="BF28" s="87">
        <v>560388</v>
      </c>
      <c r="BG28" s="87">
        <v>366291</v>
      </c>
      <c r="BH28" s="87">
        <v>364844</v>
      </c>
      <c r="BI28" s="88">
        <v>348128</v>
      </c>
      <c r="BJ28" s="87">
        <v>410974</v>
      </c>
      <c r="BK28" s="88">
        <v>339579</v>
      </c>
      <c r="BL28" s="87">
        <v>1166</v>
      </c>
      <c r="BM28" s="87">
        <v>1166</v>
      </c>
      <c r="BN28" s="87">
        <v>2646</v>
      </c>
      <c r="BO28" s="88">
        <v>3098</v>
      </c>
      <c r="BP28" s="87">
        <v>6328</v>
      </c>
      <c r="BQ28" s="88">
        <v>1822</v>
      </c>
      <c r="BR28" s="87">
        <v>7539</v>
      </c>
      <c r="BS28" s="87">
        <v>8068</v>
      </c>
      <c r="BT28" s="87">
        <v>9380</v>
      </c>
      <c r="BU28" s="88">
        <v>10108</v>
      </c>
      <c r="BV28" s="87">
        <v>11150</v>
      </c>
      <c r="BW28" s="88">
        <v>12394</v>
      </c>
      <c r="BX28" s="87">
        <v>10740</v>
      </c>
      <c r="BY28" s="87">
        <v>12495</v>
      </c>
      <c r="BZ28" s="87">
        <v>15147</v>
      </c>
      <c r="CA28" s="88">
        <v>17002</v>
      </c>
      <c r="CB28" s="87">
        <v>18129</v>
      </c>
      <c r="CC28" s="88">
        <v>8220</v>
      </c>
      <c r="CD28" s="87">
        <v>1138</v>
      </c>
      <c r="CE28" s="87">
        <v>1156</v>
      </c>
      <c r="CF28" s="87">
        <v>1195</v>
      </c>
      <c r="CG28" s="88">
        <v>1260</v>
      </c>
      <c r="CH28" s="87">
        <v>1087</v>
      </c>
      <c r="CI28" s="88">
        <v>399</v>
      </c>
      <c r="CJ28" s="87">
        <v>37751</v>
      </c>
      <c r="CK28" s="87">
        <v>39845</v>
      </c>
      <c r="CL28" s="87">
        <v>39655</v>
      </c>
      <c r="CM28" s="88">
        <v>43026</v>
      </c>
      <c r="CN28" s="87">
        <v>40320</v>
      </c>
      <c r="CO28" s="88">
        <v>15247</v>
      </c>
      <c r="CP28" s="87">
        <v>370845</v>
      </c>
      <c r="CQ28" s="87">
        <v>498964</v>
      </c>
      <c r="CR28" s="87">
        <v>582191</v>
      </c>
      <c r="CS28" s="88">
        <v>683723</v>
      </c>
      <c r="CT28" s="87">
        <v>787089</v>
      </c>
      <c r="CU28" s="88">
        <v>178</v>
      </c>
      <c r="CV28" s="87">
        <v>22045</v>
      </c>
      <c r="CW28" s="87">
        <v>31561</v>
      </c>
      <c r="CX28" s="87">
        <v>32836</v>
      </c>
      <c r="CY28" s="88">
        <v>29483</v>
      </c>
      <c r="CZ28" s="87">
        <v>18987</v>
      </c>
      <c r="DA28" s="88">
        <v>0</v>
      </c>
      <c r="DB28" s="87">
        <v>6369</v>
      </c>
      <c r="DC28" s="87">
        <v>7950</v>
      </c>
      <c r="DD28" s="87">
        <v>10712</v>
      </c>
      <c r="DE28" s="88">
        <v>11123</v>
      </c>
      <c r="DF28" s="87">
        <v>11579</v>
      </c>
      <c r="DG28" s="88">
        <v>4116</v>
      </c>
      <c r="DH28" s="87">
        <v>17502</v>
      </c>
      <c r="DI28" s="87">
        <v>21510</v>
      </c>
      <c r="DJ28" s="87">
        <v>23696</v>
      </c>
      <c r="DK28" s="87">
        <v>28185</v>
      </c>
      <c r="DL28" s="87">
        <v>38767</v>
      </c>
      <c r="DM28" s="88">
        <v>52964</v>
      </c>
      <c r="DN28" s="87">
        <v>29470</v>
      </c>
      <c r="DO28" s="87">
        <v>38606</v>
      </c>
      <c r="DP28" s="87">
        <v>56980</v>
      </c>
      <c r="DQ28" s="88">
        <v>99771</v>
      </c>
      <c r="DR28" s="87">
        <v>105650</v>
      </c>
      <c r="DS28" s="88">
        <v>118577</v>
      </c>
      <c r="DT28" s="87">
        <v>33269</v>
      </c>
      <c r="DU28" s="87">
        <v>39335</v>
      </c>
      <c r="DV28" s="87">
        <v>42486</v>
      </c>
      <c r="DW28" s="88">
        <v>47151</v>
      </c>
      <c r="DX28" s="87">
        <v>43430</v>
      </c>
      <c r="DY28" s="88">
        <v>47595</v>
      </c>
      <c r="DZ28" s="87">
        <v>154198</v>
      </c>
      <c r="EA28" s="87">
        <v>304507</v>
      </c>
      <c r="EB28" s="87">
        <v>493185</v>
      </c>
      <c r="EC28" s="88">
        <v>714960</v>
      </c>
      <c r="ED28" s="87">
        <v>643732</v>
      </c>
      <c r="EE28" s="88">
        <v>654445</v>
      </c>
      <c r="EF28" s="87">
        <v>53164</v>
      </c>
      <c r="EG28" s="87">
        <v>72317</v>
      </c>
      <c r="EH28" s="87">
        <v>108935</v>
      </c>
      <c r="EI28" s="88">
        <v>117504</v>
      </c>
      <c r="EJ28" s="87">
        <v>130125</v>
      </c>
      <c r="EK28" s="88">
        <v>64</v>
      </c>
      <c r="EL28" s="87">
        <v>24191</v>
      </c>
      <c r="EM28" s="87">
        <v>26597</v>
      </c>
      <c r="EN28" s="87">
        <v>30637</v>
      </c>
      <c r="EO28" s="88">
        <v>34313</v>
      </c>
      <c r="EP28" s="87">
        <v>44779</v>
      </c>
      <c r="EQ28" s="88">
        <v>54446</v>
      </c>
      <c r="ER28" s="87">
        <v>36579</v>
      </c>
      <c r="ES28" s="87">
        <v>44106</v>
      </c>
      <c r="ET28" s="87">
        <v>56031</v>
      </c>
      <c r="EU28" s="88">
        <v>62346</v>
      </c>
      <c r="EV28" s="87">
        <v>72601</v>
      </c>
      <c r="EW28" s="88">
        <v>0</v>
      </c>
      <c r="EX28" s="87">
        <v>3832</v>
      </c>
      <c r="EY28" s="87">
        <v>22044</v>
      </c>
      <c r="EZ28" s="87">
        <v>24738</v>
      </c>
      <c r="FA28" s="88">
        <v>31445</v>
      </c>
      <c r="FB28" s="87">
        <v>50832</v>
      </c>
      <c r="FC28" s="88">
        <v>56417</v>
      </c>
      <c r="FD28" s="87">
        <v>18657</v>
      </c>
      <c r="FE28" s="87">
        <v>19024</v>
      </c>
      <c r="FF28" s="87">
        <v>27056</v>
      </c>
      <c r="FG28" s="88">
        <v>31369</v>
      </c>
      <c r="FH28" s="87">
        <v>29690</v>
      </c>
      <c r="FI28" s="88">
        <v>2572</v>
      </c>
      <c r="FJ28" s="87">
        <v>246434</v>
      </c>
      <c r="FK28" s="87">
        <v>270964</v>
      </c>
      <c r="FL28" s="87">
        <v>296051</v>
      </c>
      <c r="FM28" s="88">
        <v>287643</v>
      </c>
      <c r="FN28" s="87">
        <v>276365</v>
      </c>
      <c r="FO28" s="88">
        <v>124064</v>
      </c>
      <c r="FP28" s="87">
        <v>37572</v>
      </c>
      <c r="FQ28" s="87">
        <v>44053</v>
      </c>
      <c r="FR28" s="87">
        <v>60705</v>
      </c>
      <c r="FS28" s="88">
        <v>60312</v>
      </c>
      <c r="FT28" s="87">
        <v>14868</v>
      </c>
      <c r="FU28" s="88">
        <v>12083</v>
      </c>
      <c r="FV28" s="87">
        <v>19678</v>
      </c>
      <c r="FW28" s="87">
        <v>20994</v>
      </c>
      <c r="FX28" s="87">
        <v>21673</v>
      </c>
      <c r="FY28" s="88">
        <v>21868</v>
      </c>
      <c r="FZ28" s="87">
        <v>5475</v>
      </c>
      <c r="GA28" s="88">
        <v>6392</v>
      </c>
      <c r="GB28" s="87">
        <v>4414</v>
      </c>
      <c r="GC28" s="87">
        <v>5724</v>
      </c>
      <c r="GD28" s="87">
        <v>5629</v>
      </c>
      <c r="GE28" s="96">
        <v>6367</v>
      </c>
      <c r="GF28" s="87">
        <v>7675</v>
      </c>
      <c r="GG28" s="96">
        <v>6948</v>
      </c>
      <c r="GH28" s="87">
        <v>23</v>
      </c>
      <c r="GI28" s="87">
        <v>23</v>
      </c>
      <c r="GJ28" s="87">
        <v>23</v>
      </c>
      <c r="GK28" s="96">
        <v>23</v>
      </c>
      <c r="GL28" s="87">
        <v>21</v>
      </c>
      <c r="GM28" s="96">
        <v>21</v>
      </c>
      <c r="GN28" s="87">
        <v>85724</v>
      </c>
      <c r="GO28" s="87">
        <v>96555</v>
      </c>
      <c r="GP28" s="87">
        <v>108633</v>
      </c>
      <c r="GQ28" s="96">
        <v>125804</v>
      </c>
      <c r="GR28" s="87">
        <v>143601</v>
      </c>
      <c r="GS28" s="96">
        <v>3011</v>
      </c>
      <c r="GT28" s="87">
        <v>25562</v>
      </c>
      <c r="GU28" s="87">
        <v>28791</v>
      </c>
      <c r="GV28" s="87">
        <v>35252</v>
      </c>
      <c r="GW28" s="96">
        <v>41256</v>
      </c>
      <c r="GX28" s="87">
        <v>49425</v>
      </c>
      <c r="GY28" s="96">
        <v>6977</v>
      </c>
      <c r="GZ28" s="87">
        <v>11274</v>
      </c>
      <c r="HA28" s="87">
        <v>12875</v>
      </c>
      <c r="HB28" s="87">
        <v>13265</v>
      </c>
      <c r="HC28" s="96">
        <v>13331</v>
      </c>
      <c r="HD28" s="87">
        <v>12050</v>
      </c>
      <c r="HE28" s="96">
        <v>14122</v>
      </c>
      <c r="HF28" s="87">
        <v>10056</v>
      </c>
      <c r="HG28" s="87">
        <v>11952</v>
      </c>
      <c r="HH28" s="87">
        <v>14232</v>
      </c>
      <c r="HI28" s="96">
        <v>15984</v>
      </c>
      <c r="HJ28" s="87">
        <v>18399</v>
      </c>
      <c r="HK28" s="96">
        <v>20964</v>
      </c>
      <c r="HL28" s="87">
        <v>18032</v>
      </c>
      <c r="HM28" s="87">
        <v>11956</v>
      </c>
      <c r="HN28" s="87">
        <v>15867</v>
      </c>
      <c r="HO28" s="96">
        <v>3184</v>
      </c>
      <c r="HP28" s="87">
        <v>1663</v>
      </c>
      <c r="HQ28" s="96">
        <v>3343</v>
      </c>
      <c r="HR28" s="87">
        <v>40221</v>
      </c>
      <c r="HS28" s="87">
        <v>41101</v>
      </c>
      <c r="HT28" s="87">
        <v>42751</v>
      </c>
      <c r="HU28" s="96">
        <v>34699</v>
      </c>
      <c r="HV28" s="87">
        <v>43467</v>
      </c>
      <c r="HW28" s="96">
        <v>15397</v>
      </c>
      <c r="HX28" s="87">
        <v>17273</v>
      </c>
      <c r="HY28" s="87">
        <v>19754</v>
      </c>
      <c r="HZ28" s="87">
        <v>22600</v>
      </c>
      <c r="IA28" s="96">
        <v>29114</v>
      </c>
      <c r="IB28" s="87">
        <v>35537</v>
      </c>
      <c r="IC28" s="96">
        <v>62598</v>
      </c>
      <c r="ID28" s="87">
        <v>61502</v>
      </c>
      <c r="IE28" s="87">
        <v>64260</v>
      </c>
      <c r="IF28" s="87">
        <v>39777</v>
      </c>
      <c r="IG28" s="96">
        <v>43339</v>
      </c>
      <c r="IH28" s="87">
        <v>50578</v>
      </c>
      <c r="II28" s="96">
        <v>32110</v>
      </c>
      <c r="IJ28" s="87">
        <v>29734</v>
      </c>
      <c r="IK28" s="87">
        <v>37083</v>
      </c>
      <c r="IL28" s="87">
        <v>31645</v>
      </c>
      <c r="IM28" s="96">
        <v>37927</v>
      </c>
      <c r="IN28" s="87">
        <v>36031</v>
      </c>
      <c r="IO28" s="96">
        <v>287</v>
      </c>
      <c r="IP28" s="87">
        <v>12109</v>
      </c>
      <c r="IQ28" s="87">
        <v>19306</v>
      </c>
      <c r="IR28" s="87">
        <v>30377</v>
      </c>
      <c r="IS28" s="96">
        <v>39035</v>
      </c>
      <c r="IT28" s="87">
        <v>46808</v>
      </c>
      <c r="IU28" s="96">
        <v>24192</v>
      </c>
      <c r="IV28" s="87">
        <v>31621</v>
      </c>
      <c r="IW28" s="87">
        <v>37580</v>
      </c>
      <c r="IX28" s="87">
        <v>52013</v>
      </c>
      <c r="IY28" s="96">
        <v>60877</v>
      </c>
      <c r="IZ28" s="87">
        <v>67710</v>
      </c>
      <c r="JA28" s="96">
        <v>70732</v>
      </c>
      <c r="JB28" s="87">
        <v>2215</v>
      </c>
      <c r="JC28" s="87">
        <v>2257</v>
      </c>
      <c r="JD28" s="87">
        <v>2326</v>
      </c>
      <c r="JE28" s="96">
        <v>2368</v>
      </c>
      <c r="JF28" s="87">
        <v>2365</v>
      </c>
      <c r="JG28" s="96">
        <v>786</v>
      </c>
      <c r="JH28" s="96">
        <v>77970</v>
      </c>
      <c r="JI28" s="96">
        <v>126228</v>
      </c>
      <c r="JJ28" s="96">
        <v>134439</v>
      </c>
      <c r="JK28" s="96">
        <v>175944</v>
      </c>
      <c r="JL28" s="96">
        <v>202881</v>
      </c>
      <c r="JM28" s="96">
        <v>97002</v>
      </c>
      <c r="JN28" s="96">
        <v>0</v>
      </c>
      <c r="JO28" s="96">
        <v>253</v>
      </c>
      <c r="JP28" s="96">
        <v>480</v>
      </c>
      <c r="JQ28" s="96">
        <v>1300</v>
      </c>
      <c r="JR28" s="96">
        <v>1374</v>
      </c>
      <c r="JS28" s="96">
        <v>1374</v>
      </c>
      <c r="JT28" s="96">
        <v>32712</v>
      </c>
      <c r="JU28" s="96">
        <v>52152</v>
      </c>
      <c r="JV28" s="96">
        <v>60848</v>
      </c>
      <c r="JW28" s="96">
        <v>64861</v>
      </c>
      <c r="JX28" s="96">
        <v>58731</v>
      </c>
      <c r="JY28" s="96">
        <v>21242</v>
      </c>
      <c r="JZ28" s="96">
        <v>67373</v>
      </c>
      <c r="KA28" s="96">
        <v>32431</v>
      </c>
      <c r="KB28" s="96">
        <v>31304</v>
      </c>
      <c r="KC28" s="96">
        <v>33615</v>
      </c>
      <c r="KD28" s="96">
        <v>22701</v>
      </c>
      <c r="KE28" s="96">
        <v>0</v>
      </c>
      <c r="KF28" s="96">
        <v>61760</v>
      </c>
      <c r="KG28" s="96">
        <v>58354</v>
      </c>
      <c r="KH28" s="96">
        <v>55804</v>
      </c>
      <c r="KI28" s="96">
        <v>61731</v>
      </c>
      <c r="KJ28" s="96">
        <v>56578</v>
      </c>
      <c r="KK28" s="96">
        <v>33973</v>
      </c>
      <c r="KL28" s="96">
        <v>10487</v>
      </c>
      <c r="KM28" s="96">
        <v>12503</v>
      </c>
      <c r="KN28" s="96">
        <v>15949</v>
      </c>
      <c r="KO28" s="96">
        <v>18024</v>
      </c>
      <c r="KP28" s="96">
        <v>18463</v>
      </c>
      <c r="KQ28" s="96">
        <v>5022</v>
      </c>
      <c r="KR28" s="88">
        <v>267</v>
      </c>
      <c r="KS28" s="88">
        <v>256</v>
      </c>
      <c r="KT28" s="88">
        <v>234</v>
      </c>
      <c r="KU28" s="88">
        <v>307</v>
      </c>
      <c r="KV28" s="88">
        <v>334</v>
      </c>
      <c r="KW28" s="88">
        <v>263</v>
      </c>
      <c r="KX28" s="88">
        <v>709204</v>
      </c>
      <c r="KY28" s="88">
        <v>497468</v>
      </c>
      <c r="KZ28" s="88">
        <v>329113</v>
      </c>
      <c r="LA28" s="88">
        <v>395847</v>
      </c>
      <c r="LB28" s="88">
        <v>441123</v>
      </c>
      <c r="LC28" s="88">
        <v>466895</v>
      </c>
      <c r="LD28" s="88">
        <v>14742</v>
      </c>
      <c r="LE28" s="88">
        <v>14093</v>
      </c>
      <c r="LF28" s="88">
        <v>17418</v>
      </c>
      <c r="LG28" s="88">
        <v>18083</v>
      </c>
      <c r="LH28" s="88">
        <v>22161</v>
      </c>
      <c r="LI28" s="88">
        <v>6565</v>
      </c>
      <c r="LJ28" s="88">
        <v>11444</v>
      </c>
      <c r="LK28" s="88">
        <v>13086</v>
      </c>
      <c r="LL28" s="88">
        <v>14031</v>
      </c>
      <c r="LM28" s="88">
        <v>16669</v>
      </c>
      <c r="LN28" s="88">
        <v>22715</v>
      </c>
      <c r="LO28" s="88">
        <v>5089</v>
      </c>
      <c r="LP28" s="88">
        <v>115420</v>
      </c>
      <c r="LQ28" s="88">
        <v>194731</v>
      </c>
      <c r="LR28" s="88">
        <v>349545</v>
      </c>
      <c r="LS28" s="88">
        <v>525013</v>
      </c>
      <c r="LT28" s="88">
        <v>604012</v>
      </c>
      <c r="LU28" s="88">
        <v>613290</v>
      </c>
      <c r="LV28" s="88">
        <v>22154</v>
      </c>
      <c r="LW28" s="88">
        <v>27289</v>
      </c>
      <c r="LX28" s="88">
        <v>27186</v>
      </c>
      <c r="LY28" s="88">
        <v>38506</v>
      </c>
      <c r="LZ28" s="88">
        <v>46042</v>
      </c>
      <c r="MA28" s="88">
        <v>12069</v>
      </c>
      <c r="MB28" s="88">
        <v>0</v>
      </c>
      <c r="MC28" s="88">
        <v>0</v>
      </c>
      <c r="MD28" s="88">
        <v>0</v>
      </c>
      <c r="ME28" s="88">
        <v>0</v>
      </c>
      <c r="MF28" s="88">
        <v>0</v>
      </c>
      <c r="MG28" s="88">
        <v>0</v>
      </c>
      <c r="MH28" s="88">
        <v>82805</v>
      </c>
      <c r="MI28" s="88">
        <v>90115</v>
      </c>
      <c r="MJ28" s="88">
        <v>94014</v>
      </c>
      <c r="MK28" s="88">
        <v>122171</v>
      </c>
      <c r="ML28" s="88">
        <v>139010</v>
      </c>
      <c r="MM28" s="88">
        <v>72205</v>
      </c>
      <c r="MN28" s="88">
        <v>11484</v>
      </c>
      <c r="MO28" s="88">
        <v>12354</v>
      </c>
      <c r="MP28" s="88">
        <v>14337</v>
      </c>
      <c r="MQ28" s="88">
        <v>14071</v>
      </c>
      <c r="MR28" s="88">
        <v>17838</v>
      </c>
      <c r="MS28" s="88">
        <v>18938</v>
      </c>
      <c r="MT28" s="88">
        <v>7008</v>
      </c>
      <c r="MU28" s="88">
        <v>10512</v>
      </c>
      <c r="MV28" s="88">
        <v>11922</v>
      </c>
      <c r="MW28" s="88">
        <v>14961</v>
      </c>
      <c r="MX28" s="88">
        <v>18755</v>
      </c>
      <c r="MY28" s="88">
        <v>19925</v>
      </c>
      <c r="MZ28" s="87">
        <v>9664</v>
      </c>
      <c r="NA28" s="87">
        <v>12432</v>
      </c>
      <c r="NB28" s="87">
        <v>13284</v>
      </c>
      <c r="NC28" s="88">
        <v>15324</v>
      </c>
      <c r="ND28" s="87">
        <v>19047</v>
      </c>
      <c r="NE28" s="88">
        <v>8989</v>
      </c>
      <c r="NF28" s="87">
        <v>8443</v>
      </c>
      <c r="NG28" s="87">
        <v>11000</v>
      </c>
      <c r="NH28" s="87">
        <v>12937</v>
      </c>
      <c r="NI28" s="88">
        <v>16283</v>
      </c>
      <c r="NJ28" s="87">
        <v>15392</v>
      </c>
      <c r="NK28" s="88">
        <v>18701</v>
      </c>
      <c r="NL28" s="87">
        <v>30962</v>
      </c>
      <c r="NM28" s="87">
        <v>38101</v>
      </c>
      <c r="NN28" s="87">
        <v>44644</v>
      </c>
      <c r="NO28" s="88">
        <v>48601</v>
      </c>
      <c r="NP28" s="87">
        <v>57188</v>
      </c>
      <c r="NQ28" s="88">
        <v>70668</v>
      </c>
      <c r="NR28" s="87">
        <v>139466</v>
      </c>
      <c r="NS28" s="87">
        <v>142611</v>
      </c>
      <c r="NT28" s="87">
        <v>111545</v>
      </c>
      <c r="NU28" s="88">
        <v>108428</v>
      </c>
      <c r="NV28" s="87">
        <v>95650</v>
      </c>
      <c r="NW28" s="88">
        <v>33345</v>
      </c>
      <c r="NX28" s="87">
        <v>146784</v>
      </c>
      <c r="NY28" s="87">
        <v>124738</v>
      </c>
      <c r="NZ28" s="87">
        <v>141718</v>
      </c>
      <c r="OA28" s="88">
        <v>171317</v>
      </c>
      <c r="OB28" s="87">
        <v>206405</v>
      </c>
      <c r="OC28" s="88">
        <v>-14412</v>
      </c>
      <c r="OD28" s="87">
        <v>11369</v>
      </c>
      <c r="OE28" s="87">
        <v>12969</v>
      </c>
      <c r="OF28" s="87">
        <v>15865</v>
      </c>
      <c r="OG28" s="88">
        <v>18691</v>
      </c>
      <c r="OH28" s="87">
        <v>25386</v>
      </c>
      <c r="OI28" s="88">
        <v>39510</v>
      </c>
      <c r="OJ28" s="87">
        <v>39317</v>
      </c>
      <c r="OK28" s="87">
        <v>37471</v>
      </c>
      <c r="OL28" s="87">
        <v>55369</v>
      </c>
      <c r="OM28" s="88">
        <v>72103</v>
      </c>
      <c r="ON28" s="87">
        <v>76005</v>
      </c>
      <c r="OO28" s="88">
        <v>84816</v>
      </c>
      <c r="OP28" s="87">
        <v>6</v>
      </c>
      <c r="OQ28" s="87">
        <v>55</v>
      </c>
      <c r="OR28" s="87">
        <v>1626</v>
      </c>
      <c r="OS28" s="88">
        <v>1628</v>
      </c>
      <c r="OT28" s="87">
        <v>1624</v>
      </c>
      <c r="OU28" s="88">
        <v>2418</v>
      </c>
      <c r="OV28" s="87">
        <v>50776</v>
      </c>
      <c r="OW28" s="87">
        <v>29181</v>
      </c>
      <c r="OX28" s="87">
        <v>33945</v>
      </c>
      <c r="OY28" s="88">
        <v>29948</v>
      </c>
      <c r="OZ28" s="87">
        <v>34897</v>
      </c>
      <c r="PA28" s="88">
        <v>16485</v>
      </c>
      <c r="PB28" s="87">
        <v>83196</v>
      </c>
      <c r="PC28" s="87">
        <v>74572</v>
      </c>
      <c r="PD28" s="87">
        <v>55688</v>
      </c>
      <c r="PE28" s="88">
        <v>49428</v>
      </c>
      <c r="PF28" s="87">
        <v>53879</v>
      </c>
      <c r="PG28" s="88">
        <v>17745</v>
      </c>
      <c r="PH28" s="87">
        <v>2758</v>
      </c>
      <c r="PI28" s="87">
        <v>3270</v>
      </c>
      <c r="PJ28" s="87">
        <v>3578</v>
      </c>
      <c r="PK28" s="88">
        <v>3988</v>
      </c>
      <c r="PL28" s="87">
        <v>4958</v>
      </c>
      <c r="PM28" s="88">
        <v>5000</v>
      </c>
      <c r="PN28" s="87">
        <v>960</v>
      </c>
      <c r="PO28" s="87">
        <v>960</v>
      </c>
      <c r="PP28" s="87">
        <v>960</v>
      </c>
      <c r="PQ28" s="88">
        <v>1495</v>
      </c>
      <c r="PR28" s="87">
        <v>3547</v>
      </c>
      <c r="PS28" s="88">
        <v>862</v>
      </c>
      <c r="PT28" s="87">
        <v>179660</v>
      </c>
      <c r="PU28" s="87">
        <v>240915</v>
      </c>
      <c r="PV28" s="87">
        <v>302979</v>
      </c>
      <c r="PW28" s="88">
        <v>318403</v>
      </c>
      <c r="PX28" s="87">
        <v>288141</v>
      </c>
      <c r="PY28" s="88">
        <v>163717</v>
      </c>
      <c r="PZ28" s="87">
        <v>68114</v>
      </c>
      <c r="QA28" s="87">
        <v>72564</v>
      </c>
      <c r="QB28" s="87">
        <v>21625</v>
      </c>
      <c r="QC28" s="88">
        <v>41683</v>
      </c>
      <c r="QD28" s="88">
        <v>27818</v>
      </c>
      <c r="QE28" s="88">
        <v>14968</v>
      </c>
      <c r="QF28" s="88">
        <v>16867</v>
      </c>
      <c r="QG28" s="88">
        <v>20720</v>
      </c>
      <c r="QH28" s="88">
        <v>30409</v>
      </c>
      <c r="QI28" s="88">
        <v>37613</v>
      </c>
      <c r="QJ28" s="88">
        <v>46131</v>
      </c>
      <c r="QK28" s="88">
        <v>14756</v>
      </c>
      <c r="QL28" s="88">
        <v>86967</v>
      </c>
      <c r="QM28" s="88">
        <v>36084</v>
      </c>
      <c r="QN28" s="88">
        <v>35687</v>
      </c>
      <c r="QO28" s="88">
        <v>48134</v>
      </c>
      <c r="QP28" s="88">
        <v>58916</v>
      </c>
      <c r="QQ28" s="88">
        <v>55806</v>
      </c>
      <c r="QR28" s="88">
        <v>197404</v>
      </c>
      <c r="QS28" s="88">
        <v>208680</v>
      </c>
      <c r="QT28" s="88">
        <v>211900</v>
      </c>
      <c r="QU28" s="88">
        <v>220059</v>
      </c>
      <c r="QV28" s="88">
        <v>238645</v>
      </c>
      <c r="QW28" s="88">
        <v>284978</v>
      </c>
      <c r="QX28" s="88">
        <v>5889</v>
      </c>
      <c r="QY28" s="88">
        <v>8002</v>
      </c>
      <c r="QZ28" s="88">
        <v>24638</v>
      </c>
      <c r="RA28" s="88">
        <v>36015</v>
      </c>
      <c r="RB28" s="88">
        <v>40733</v>
      </c>
      <c r="RC28" s="88">
        <v>18</v>
      </c>
      <c r="RD28" s="88">
        <v>7836</v>
      </c>
      <c r="RE28" s="88">
        <v>11052</v>
      </c>
      <c r="RF28" s="88">
        <v>11737</v>
      </c>
      <c r="RG28" s="88">
        <v>13428</v>
      </c>
      <c r="RH28" s="88">
        <v>23064</v>
      </c>
      <c r="RI28" s="88">
        <v>27390</v>
      </c>
      <c r="RJ28" s="88">
        <v>47355</v>
      </c>
      <c r="RK28" s="88">
        <v>62079</v>
      </c>
      <c r="RL28" s="88">
        <v>56391</v>
      </c>
      <c r="RM28" s="88">
        <v>42690</v>
      </c>
      <c r="RN28" s="88">
        <v>49455</v>
      </c>
      <c r="RO28" s="88">
        <v>49817</v>
      </c>
      <c r="RP28" s="88">
        <v>5592</v>
      </c>
      <c r="RQ28" s="88">
        <v>5724</v>
      </c>
      <c r="RR28" s="88">
        <v>5692</v>
      </c>
      <c r="RS28" s="88">
        <v>4988</v>
      </c>
      <c r="RT28" s="88">
        <v>4897</v>
      </c>
      <c r="RU28" s="88">
        <v>1671</v>
      </c>
      <c r="RV28" s="88">
        <v>58362</v>
      </c>
      <c r="RW28" s="88">
        <v>64034</v>
      </c>
      <c r="RX28" s="88">
        <v>76950</v>
      </c>
      <c r="RY28" s="88">
        <v>93311</v>
      </c>
      <c r="RZ28" s="88">
        <v>96457</v>
      </c>
      <c r="SA28" s="88">
        <v>41247</v>
      </c>
      <c r="SB28" s="88">
        <v>3209</v>
      </c>
      <c r="SC28" s="88">
        <v>2093</v>
      </c>
      <c r="SD28" s="88">
        <v>1993</v>
      </c>
      <c r="SE28" s="88">
        <v>1993</v>
      </c>
      <c r="SF28" s="88">
        <v>1993</v>
      </c>
      <c r="SG28" s="88">
        <v>1993</v>
      </c>
      <c r="SH28" s="88">
        <v>3660</v>
      </c>
      <c r="SI28" s="88">
        <v>4747</v>
      </c>
      <c r="SJ28" s="88">
        <v>3588</v>
      </c>
      <c r="SK28" s="88">
        <v>4936</v>
      </c>
      <c r="SL28" s="88">
        <v>9962</v>
      </c>
      <c r="SM28" s="88">
        <v>1738</v>
      </c>
      <c r="SN28" s="88">
        <v>0</v>
      </c>
      <c r="SO28" s="88">
        <v>0</v>
      </c>
      <c r="SP28" s="88">
        <v>0</v>
      </c>
      <c r="SQ28" s="88">
        <v>0</v>
      </c>
      <c r="SR28" s="88">
        <v>0</v>
      </c>
      <c r="SS28" s="88">
        <v>0</v>
      </c>
      <c r="ST28" s="88">
        <v>149504</v>
      </c>
      <c r="SU28" s="88">
        <v>156702</v>
      </c>
      <c r="SV28" s="88">
        <v>22798</v>
      </c>
      <c r="SW28" s="88">
        <v>31684</v>
      </c>
      <c r="SX28" s="88">
        <v>39598</v>
      </c>
      <c r="SY28" s="88">
        <v>48654</v>
      </c>
    </row>
    <row r="29" spans="1:519">
      <c r="A29" s="84"/>
      <c r="B29" s="89" t="s">
        <v>446</v>
      </c>
      <c r="C29" s="86"/>
      <c r="D29" s="87">
        <v>2279819</v>
      </c>
      <c r="E29" s="87">
        <v>2175923</v>
      </c>
      <c r="F29" s="87">
        <v>2057107</v>
      </c>
      <c r="G29" s="88">
        <v>2667964</v>
      </c>
      <c r="H29" s="87">
        <v>2800116</v>
      </c>
      <c r="I29" s="88">
        <v>2034264</v>
      </c>
      <c r="J29" s="87">
        <v>558391</v>
      </c>
      <c r="K29" s="87">
        <v>534867</v>
      </c>
      <c r="L29" s="87">
        <v>505642</v>
      </c>
      <c r="M29" s="88">
        <v>650689</v>
      </c>
      <c r="N29" s="87">
        <v>703798</v>
      </c>
      <c r="O29" s="88">
        <v>537387</v>
      </c>
      <c r="P29" s="87">
        <v>185582</v>
      </c>
      <c r="Q29" s="87">
        <v>170703</v>
      </c>
      <c r="R29" s="87">
        <v>158987</v>
      </c>
      <c r="S29" s="88">
        <v>209986</v>
      </c>
      <c r="T29" s="87">
        <v>226329</v>
      </c>
      <c r="U29" s="88">
        <v>171773</v>
      </c>
      <c r="V29" s="87">
        <v>50480</v>
      </c>
      <c r="W29" s="87">
        <v>48254</v>
      </c>
      <c r="X29" s="87">
        <v>47171</v>
      </c>
      <c r="Y29" s="88">
        <v>62909</v>
      </c>
      <c r="Z29" s="87">
        <v>66086</v>
      </c>
      <c r="AA29" s="88">
        <v>48034</v>
      </c>
      <c r="AB29" s="87">
        <v>95947</v>
      </c>
      <c r="AC29" s="87">
        <v>87391</v>
      </c>
      <c r="AD29" s="87">
        <v>80854</v>
      </c>
      <c r="AE29" s="88">
        <v>99598</v>
      </c>
      <c r="AF29" s="87">
        <v>89219</v>
      </c>
      <c r="AG29" s="88">
        <v>56997</v>
      </c>
      <c r="AH29" s="87">
        <v>16187</v>
      </c>
      <c r="AI29" s="87">
        <v>10015</v>
      </c>
      <c r="AJ29" s="87">
        <v>8401</v>
      </c>
      <c r="AK29" s="88">
        <v>17004</v>
      </c>
      <c r="AL29" s="87">
        <v>28648</v>
      </c>
      <c r="AM29" s="88">
        <v>29320</v>
      </c>
      <c r="AN29" s="87">
        <v>101158</v>
      </c>
      <c r="AO29" s="87">
        <v>94952</v>
      </c>
      <c r="AP29" s="87">
        <v>88379</v>
      </c>
      <c r="AQ29" s="88">
        <v>107483</v>
      </c>
      <c r="AR29" s="87">
        <v>89260</v>
      </c>
      <c r="AS29" s="88">
        <v>54903</v>
      </c>
      <c r="AT29" s="87">
        <v>428611</v>
      </c>
      <c r="AU29" s="87">
        <v>402206</v>
      </c>
      <c r="AV29" s="87">
        <v>366880</v>
      </c>
      <c r="AW29" s="88">
        <v>462895</v>
      </c>
      <c r="AX29" s="87">
        <v>481252</v>
      </c>
      <c r="AY29" s="88">
        <v>341986</v>
      </c>
      <c r="AZ29" s="87">
        <v>719802</v>
      </c>
      <c r="BA29" s="87">
        <v>687258</v>
      </c>
      <c r="BB29" s="87">
        <v>656379</v>
      </c>
      <c r="BC29" s="88">
        <v>856343</v>
      </c>
      <c r="BD29" s="87">
        <v>932837</v>
      </c>
      <c r="BE29" s="88">
        <v>711012</v>
      </c>
      <c r="BF29" s="87">
        <v>2584402</v>
      </c>
      <c r="BG29" s="87">
        <v>2468389</v>
      </c>
      <c r="BH29" s="87">
        <v>2361886</v>
      </c>
      <c r="BI29" s="88">
        <v>3118245</v>
      </c>
      <c r="BJ29" s="87">
        <v>3362682</v>
      </c>
      <c r="BK29" s="88">
        <v>2427556</v>
      </c>
      <c r="BL29" s="87">
        <v>311682</v>
      </c>
      <c r="BM29" s="87">
        <v>295002</v>
      </c>
      <c r="BN29" s="87">
        <v>276864</v>
      </c>
      <c r="BO29" s="88">
        <v>353070</v>
      </c>
      <c r="BP29" s="87">
        <v>378340</v>
      </c>
      <c r="BQ29" s="88">
        <v>287102</v>
      </c>
      <c r="BR29" s="87">
        <v>326674</v>
      </c>
      <c r="BS29" s="87">
        <v>306724</v>
      </c>
      <c r="BT29" s="87">
        <v>282965</v>
      </c>
      <c r="BU29" s="88">
        <v>367421</v>
      </c>
      <c r="BV29" s="87">
        <v>386705</v>
      </c>
      <c r="BW29" s="88">
        <v>284768</v>
      </c>
      <c r="BX29" s="87">
        <v>807195</v>
      </c>
      <c r="BY29" s="87">
        <v>758742</v>
      </c>
      <c r="BZ29" s="87">
        <v>718105</v>
      </c>
      <c r="CA29" s="88">
        <v>924341</v>
      </c>
      <c r="CB29" s="87">
        <v>969581</v>
      </c>
      <c r="CC29" s="88">
        <v>702231</v>
      </c>
      <c r="CD29" s="87">
        <v>365017</v>
      </c>
      <c r="CE29" s="87">
        <v>354769</v>
      </c>
      <c r="CF29" s="87">
        <v>338650</v>
      </c>
      <c r="CG29" s="88">
        <v>434534</v>
      </c>
      <c r="CH29" s="87">
        <v>466746</v>
      </c>
      <c r="CI29" s="88">
        <v>353520</v>
      </c>
      <c r="CJ29" s="87">
        <v>552244</v>
      </c>
      <c r="CK29" s="87">
        <v>534781</v>
      </c>
      <c r="CL29" s="87">
        <v>500047</v>
      </c>
      <c r="CM29" s="88">
        <v>645033</v>
      </c>
      <c r="CN29" s="87">
        <v>683612</v>
      </c>
      <c r="CO29" s="88">
        <v>506184</v>
      </c>
      <c r="CP29" s="87">
        <v>3646626</v>
      </c>
      <c r="CQ29" s="87">
        <v>3399498</v>
      </c>
      <c r="CR29" s="87">
        <v>3155015</v>
      </c>
      <c r="CS29" s="88">
        <v>4023780</v>
      </c>
      <c r="CT29" s="87">
        <v>4202757</v>
      </c>
      <c r="CU29" s="88">
        <v>3090615</v>
      </c>
      <c r="CV29" s="87">
        <v>153002</v>
      </c>
      <c r="CW29" s="87">
        <v>146575</v>
      </c>
      <c r="CX29" s="87">
        <v>140152</v>
      </c>
      <c r="CY29" s="88">
        <v>183769</v>
      </c>
      <c r="CZ29" s="87">
        <v>100136</v>
      </c>
      <c r="DA29" s="88">
        <v>150745</v>
      </c>
      <c r="DB29" s="87">
        <v>1005580</v>
      </c>
      <c r="DC29" s="87">
        <v>958118</v>
      </c>
      <c r="DD29" s="87">
        <v>908419</v>
      </c>
      <c r="DE29" s="88">
        <v>1180784</v>
      </c>
      <c r="DF29" s="87">
        <v>1289141</v>
      </c>
      <c r="DG29" s="88">
        <v>963291</v>
      </c>
      <c r="DH29" s="87">
        <v>573191</v>
      </c>
      <c r="DI29" s="87">
        <v>537023</v>
      </c>
      <c r="DJ29" s="87">
        <v>516061</v>
      </c>
      <c r="DK29" s="87">
        <v>642600</v>
      </c>
      <c r="DL29" s="87">
        <v>668827</v>
      </c>
      <c r="DM29" s="88">
        <v>497290</v>
      </c>
      <c r="DN29" s="87">
        <v>929970</v>
      </c>
      <c r="DO29" s="87">
        <v>894853</v>
      </c>
      <c r="DP29" s="87">
        <v>852563</v>
      </c>
      <c r="DQ29" s="88">
        <v>1106250</v>
      </c>
      <c r="DR29" s="87">
        <v>1170172</v>
      </c>
      <c r="DS29" s="88">
        <v>869795</v>
      </c>
      <c r="DT29" s="87">
        <v>2194628</v>
      </c>
      <c r="DU29" s="87">
        <v>2107612</v>
      </c>
      <c r="DV29" s="87">
        <v>2010611</v>
      </c>
      <c r="DW29" s="88">
        <v>2608345</v>
      </c>
      <c r="DX29" s="87">
        <v>2732238</v>
      </c>
      <c r="DY29" s="88">
        <v>2004986</v>
      </c>
      <c r="DZ29" s="87">
        <v>14379360</v>
      </c>
      <c r="EA29" s="87">
        <v>13930734</v>
      </c>
      <c r="EB29" s="87">
        <v>13365040</v>
      </c>
      <c r="EC29" s="88">
        <v>17435734</v>
      </c>
      <c r="ED29" s="87">
        <v>18536576</v>
      </c>
      <c r="EE29" s="88">
        <v>13440940</v>
      </c>
      <c r="EF29" s="87">
        <v>1350346</v>
      </c>
      <c r="EG29" s="87">
        <v>1252760</v>
      </c>
      <c r="EH29" s="87">
        <v>1164660</v>
      </c>
      <c r="EI29" s="88">
        <v>1467068</v>
      </c>
      <c r="EJ29" s="87">
        <v>1496332</v>
      </c>
      <c r="EK29" s="88">
        <v>1040908</v>
      </c>
      <c r="EL29" s="87">
        <v>561328</v>
      </c>
      <c r="EM29" s="87">
        <v>547639</v>
      </c>
      <c r="EN29" s="87">
        <v>530282</v>
      </c>
      <c r="EO29" s="88">
        <v>701511</v>
      </c>
      <c r="EP29" s="87">
        <v>751777</v>
      </c>
      <c r="EQ29" s="88">
        <v>548973</v>
      </c>
      <c r="ER29" s="87">
        <v>2278281</v>
      </c>
      <c r="ES29" s="87">
        <v>2186690</v>
      </c>
      <c r="ET29" s="87">
        <v>2080710</v>
      </c>
      <c r="EU29" s="88">
        <v>2691989</v>
      </c>
      <c r="EV29" s="87">
        <v>2897593</v>
      </c>
      <c r="EW29" s="88">
        <v>2174429</v>
      </c>
      <c r="EX29" s="87">
        <v>1214524</v>
      </c>
      <c r="EY29" s="87">
        <v>1161431</v>
      </c>
      <c r="EZ29" s="87">
        <v>1108917</v>
      </c>
      <c r="FA29" s="88">
        <v>1441129</v>
      </c>
      <c r="FB29" s="87">
        <v>1517563</v>
      </c>
      <c r="FC29" s="88">
        <v>1116280</v>
      </c>
      <c r="FD29" s="87">
        <v>883924</v>
      </c>
      <c r="FE29" s="87">
        <v>853443</v>
      </c>
      <c r="FF29" s="87">
        <v>814170</v>
      </c>
      <c r="FG29" s="88">
        <v>1060453</v>
      </c>
      <c r="FH29" s="87">
        <v>1098804</v>
      </c>
      <c r="FI29" s="88">
        <v>764628</v>
      </c>
      <c r="FJ29" s="87">
        <v>2634552</v>
      </c>
      <c r="FK29" s="87">
        <v>2520099</v>
      </c>
      <c r="FL29" s="87">
        <v>2413870</v>
      </c>
      <c r="FM29" s="88">
        <v>3161808</v>
      </c>
      <c r="FN29" s="87">
        <v>3307866</v>
      </c>
      <c r="FO29" s="88">
        <v>2397723</v>
      </c>
      <c r="FP29" s="87">
        <v>1349237</v>
      </c>
      <c r="FQ29" s="87">
        <v>1320730</v>
      </c>
      <c r="FR29" s="87">
        <v>1267145</v>
      </c>
      <c r="FS29" s="88">
        <v>1663466</v>
      </c>
      <c r="FT29" s="87">
        <v>1795012</v>
      </c>
      <c r="FU29" s="88">
        <v>1361096</v>
      </c>
      <c r="FV29" s="87">
        <v>1125820</v>
      </c>
      <c r="FW29" s="87">
        <v>1078869</v>
      </c>
      <c r="FX29" s="87">
        <v>1022387</v>
      </c>
      <c r="FY29" s="88">
        <v>1321985</v>
      </c>
      <c r="FZ29" s="87">
        <v>1419640</v>
      </c>
      <c r="GA29" s="88">
        <v>1062212</v>
      </c>
      <c r="GB29" s="87">
        <v>504538</v>
      </c>
      <c r="GC29" s="87">
        <v>487374</v>
      </c>
      <c r="GD29" s="87">
        <v>469435</v>
      </c>
      <c r="GE29" s="96">
        <v>618423</v>
      </c>
      <c r="GF29" s="87">
        <v>661041</v>
      </c>
      <c r="GG29" s="96">
        <v>494105</v>
      </c>
      <c r="GH29" s="87">
        <v>2169112</v>
      </c>
      <c r="GI29" s="87">
        <v>2096548</v>
      </c>
      <c r="GJ29" s="87">
        <v>2006652</v>
      </c>
      <c r="GK29" s="96">
        <v>2615441</v>
      </c>
      <c r="GL29" s="87">
        <v>2794286</v>
      </c>
      <c r="GM29" s="96">
        <v>2074890</v>
      </c>
      <c r="GN29" s="87">
        <v>1321016</v>
      </c>
      <c r="GO29" s="87">
        <v>1275305</v>
      </c>
      <c r="GP29" s="87">
        <v>1213758</v>
      </c>
      <c r="GQ29" s="96">
        <v>1565891</v>
      </c>
      <c r="GR29" s="87">
        <v>1674083</v>
      </c>
      <c r="GS29" s="96">
        <v>1269786</v>
      </c>
      <c r="GT29" s="87">
        <v>1015509</v>
      </c>
      <c r="GU29" s="87">
        <v>975756</v>
      </c>
      <c r="GV29" s="87">
        <v>934307</v>
      </c>
      <c r="GW29" s="96">
        <v>1234695</v>
      </c>
      <c r="GX29" s="87">
        <v>1290510</v>
      </c>
      <c r="GY29" s="96">
        <v>896209</v>
      </c>
      <c r="GZ29" s="87">
        <v>175396</v>
      </c>
      <c r="HA29" s="87">
        <v>164302</v>
      </c>
      <c r="HB29" s="87">
        <v>157383</v>
      </c>
      <c r="HC29" s="96">
        <v>212536</v>
      </c>
      <c r="HD29" s="87">
        <v>234019</v>
      </c>
      <c r="HE29" s="96">
        <v>181116</v>
      </c>
      <c r="HF29" s="87">
        <v>179691</v>
      </c>
      <c r="HG29" s="87">
        <v>171921</v>
      </c>
      <c r="HH29" s="87">
        <v>165505</v>
      </c>
      <c r="HI29" s="96">
        <v>219572</v>
      </c>
      <c r="HJ29" s="87">
        <v>243351</v>
      </c>
      <c r="HK29" s="96">
        <v>188341</v>
      </c>
      <c r="HL29" s="87">
        <v>510027</v>
      </c>
      <c r="HM29" s="87">
        <v>493390</v>
      </c>
      <c r="HN29" s="87">
        <v>479509</v>
      </c>
      <c r="HO29" s="96">
        <v>759204</v>
      </c>
      <c r="HP29" s="87">
        <v>350529</v>
      </c>
      <c r="HQ29" s="96">
        <v>615021</v>
      </c>
      <c r="HR29" s="87">
        <v>1245388</v>
      </c>
      <c r="HS29" s="87">
        <v>1223039</v>
      </c>
      <c r="HT29" s="87">
        <v>1190748</v>
      </c>
      <c r="HU29" s="96">
        <v>1576003</v>
      </c>
      <c r="HV29" s="87">
        <v>1561531</v>
      </c>
      <c r="HW29" s="96">
        <v>1041834</v>
      </c>
      <c r="HX29" s="87">
        <v>728461</v>
      </c>
      <c r="HY29" s="87">
        <v>697288</v>
      </c>
      <c r="HZ29" s="87">
        <v>655006</v>
      </c>
      <c r="IA29" s="96">
        <v>849654</v>
      </c>
      <c r="IB29" s="87">
        <v>909354</v>
      </c>
      <c r="IC29" s="96">
        <v>678473</v>
      </c>
      <c r="ID29" s="87">
        <v>465337</v>
      </c>
      <c r="IE29" s="87">
        <v>447955</v>
      </c>
      <c r="IF29" s="87">
        <v>430501</v>
      </c>
      <c r="IG29" s="96">
        <v>565898</v>
      </c>
      <c r="IH29" s="87">
        <v>615050</v>
      </c>
      <c r="II29" s="96">
        <v>456549</v>
      </c>
      <c r="IJ29" s="87">
        <v>654256</v>
      </c>
      <c r="IK29" s="87">
        <v>632755</v>
      </c>
      <c r="IL29" s="87">
        <v>609120</v>
      </c>
      <c r="IM29" s="96">
        <v>805873</v>
      </c>
      <c r="IN29" s="87">
        <v>857810</v>
      </c>
      <c r="IO29" s="96">
        <v>636805</v>
      </c>
      <c r="IP29" s="87">
        <v>780331</v>
      </c>
      <c r="IQ29" s="87">
        <v>759216</v>
      </c>
      <c r="IR29" s="87">
        <v>733919</v>
      </c>
      <c r="IS29" s="96">
        <v>981258</v>
      </c>
      <c r="IT29" s="87">
        <v>1034008</v>
      </c>
      <c r="IU29" s="96">
        <v>738523</v>
      </c>
      <c r="IV29" s="87">
        <v>666817</v>
      </c>
      <c r="IW29" s="87">
        <v>640398</v>
      </c>
      <c r="IX29" s="87">
        <v>614008</v>
      </c>
      <c r="IY29" s="96">
        <v>808620</v>
      </c>
      <c r="IZ29" s="87">
        <v>865111</v>
      </c>
      <c r="JA29" s="96">
        <v>644557</v>
      </c>
      <c r="JB29" s="87">
        <v>128175</v>
      </c>
      <c r="JC29" s="87">
        <v>105658</v>
      </c>
      <c r="JD29" s="87">
        <v>89180</v>
      </c>
      <c r="JE29" s="96">
        <v>109657</v>
      </c>
      <c r="JF29" s="87">
        <v>117268</v>
      </c>
      <c r="JG29" s="96">
        <v>89427</v>
      </c>
      <c r="JH29" s="96">
        <v>1456433</v>
      </c>
      <c r="JI29" s="96">
        <v>1371757</v>
      </c>
      <c r="JJ29" s="96">
        <v>1287475</v>
      </c>
      <c r="JK29" s="96">
        <v>1657077</v>
      </c>
      <c r="JL29" s="96">
        <v>1611634</v>
      </c>
      <c r="JM29" s="96">
        <v>1084761</v>
      </c>
      <c r="JN29" s="96">
        <v>605149</v>
      </c>
      <c r="JO29" s="96">
        <v>581013</v>
      </c>
      <c r="JP29" s="96">
        <v>549963</v>
      </c>
      <c r="JQ29" s="96">
        <v>712245</v>
      </c>
      <c r="JR29" s="96">
        <v>767010</v>
      </c>
      <c r="JS29" s="96">
        <v>574282</v>
      </c>
      <c r="JT29" s="96">
        <v>405651</v>
      </c>
      <c r="JU29" s="96">
        <v>388038</v>
      </c>
      <c r="JV29" s="96">
        <v>372147</v>
      </c>
      <c r="JW29" s="96">
        <v>487973</v>
      </c>
      <c r="JX29" s="96">
        <v>506516</v>
      </c>
      <c r="JY29" s="96">
        <v>371499</v>
      </c>
      <c r="JZ29" s="96">
        <v>247978</v>
      </c>
      <c r="KA29" s="96">
        <v>237035</v>
      </c>
      <c r="KB29" s="96">
        <v>228795</v>
      </c>
      <c r="KC29" s="96">
        <v>304207</v>
      </c>
      <c r="KD29" s="96">
        <v>324017</v>
      </c>
      <c r="KE29" s="96">
        <v>239757</v>
      </c>
      <c r="KF29" s="96">
        <v>377336</v>
      </c>
      <c r="KG29" s="96">
        <v>334786</v>
      </c>
      <c r="KH29" s="96">
        <v>287548</v>
      </c>
      <c r="KI29" s="96">
        <v>360114</v>
      </c>
      <c r="KJ29" s="96">
        <v>358830</v>
      </c>
      <c r="KK29" s="96">
        <v>249596</v>
      </c>
      <c r="KL29" s="96">
        <v>251246</v>
      </c>
      <c r="KM29" s="96">
        <v>241190</v>
      </c>
      <c r="KN29" s="96">
        <v>233007</v>
      </c>
      <c r="KO29" s="96">
        <v>309419</v>
      </c>
      <c r="KP29" s="96">
        <v>349288</v>
      </c>
      <c r="KQ29" s="96">
        <v>269734</v>
      </c>
      <c r="KR29" s="88">
        <v>220746</v>
      </c>
      <c r="KS29" s="88">
        <v>205601</v>
      </c>
      <c r="KT29" s="88">
        <v>194948</v>
      </c>
      <c r="KU29" s="88">
        <v>255624</v>
      </c>
      <c r="KV29" s="88">
        <v>273248</v>
      </c>
      <c r="KW29" s="88">
        <v>192671</v>
      </c>
      <c r="KX29" s="88">
        <v>3541988</v>
      </c>
      <c r="KY29" s="88">
        <v>3365315</v>
      </c>
      <c r="KZ29" s="88">
        <v>3192980</v>
      </c>
      <c r="LA29" s="88">
        <v>4151577</v>
      </c>
      <c r="LB29" s="88">
        <v>4410082</v>
      </c>
      <c r="LC29" s="88">
        <v>3226882</v>
      </c>
      <c r="LD29" s="88">
        <v>493972</v>
      </c>
      <c r="LE29" s="88">
        <v>472372</v>
      </c>
      <c r="LF29" s="88">
        <v>443039</v>
      </c>
      <c r="LG29" s="88">
        <v>566761</v>
      </c>
      <c r="LH29" s="88">
        <v>613347</v>
      </c>
      <c r="LI29" s="88">
        <v>464679</v>
      </c>
      <c r="LJ29" s="88">
        <v>419215</v>
      </c>
      <c r="LK29" s="88">
        <v>397038</v>
      </c>
      <c r="LL29" s="88">
        <v>369230</v>
      </c>
      <c r="LM29" s="88">
        <v>481668</v>
      </c>
      <c r="LN29" s="88">
        <v>502439</v>
      </c>
      <c r="LO29" s="88">
        <v>396895</v>
      </c>
      <c r="LP29" s="88">
        <v>3795601</v>
      </c>
      <c r="LQ29" s="88">
        <v>3626887</v>
      </c>
      <c r="LR29" s="88">
        <v>3413651</v>
      </c>
      <c r="LS29" s="88">
        <v>4563673</v>
      </c>
      <c r="LT29" s="88">
        <v>4844491</v>
      </c>
      <c r="LU29" s="88">
        <v>3590758</v>
      </c>
      <c r="LV29" s="88">
        <v>989771</v>
      </c>
      <c r="LW29" s="88">
        <v>954985</v>
      </c>
      <c r="LX29" s="88">
        <v>907566</v>
      </c>
      <c r="LY29" s="88">
        <v>1177369</v>
      </c>
      <c r="LZ29" s="88">
        <v>1280774</v>
      </c>
      <c r="MA29" s="88">
        <v>977896</v>
      </c>
      <c r="MB29" s="88">
        <v>151190</v>
      </c>
      <c r="MC29" s="88">
        <v>145597</v>
      </c>
      <c r="MD29" s="88">
        <v>139857</v>
      </c>
      <c r="ME29" s="88">
        <v>184671</v>
      </c>
      <c r="MF29" s="88">
        <v>202342</v>
      </c>
      <c r="MG29" s="88">
        <v>158330</v>
      </c>
      <c r="MH29" s="88">
        <v>1799659</v>
      </c>
      <c r="MI29" s="88">
        <v>1729602</v>
      </c>
      <c r="MJ29" s="88">
        <v>1622660</v>
      </c>
      <c r="MK29" s="88">
        <v>2076490</v>
      </c>
      <c r="ML29" s="88">
        <v>2213164</v>
      </c>
      <c r="MM29" s="88">
        <v>1649684</v>
      </c>
      <c r="MN29" s="88">
        <v>211124</v>
      </c>
      <c r="MO29" s="88">
        <v>202238</v>
      </c>
      <c r="MP29" s="88">
        <v>192663</v>
      </c>
      <c r="MQ29" s="88">
        <v>251693</v>
      </c>
      <c r="MR29" s="88">
        <v>275003</v>
      </c>
      <c r="MS29" s="88">
        <v>209106</v>
      </c>
      <c r="MT29" s="88">
        <v>420629</v>
      </c>
      <c r="MU29" s="88">
        <v>402847</v>
      </c>
      <c r="MV29" s="88">
        <v>378316</v>
      </c>
      <c r="MW29" s="88">
        <v>480651</v>
      </c>
      <c r="MX29" s="88">
        <v>508713</v>
      </c>
      <c r="MY29" s="88">
        <v>377477</v>
      </c>
      <c r="MZ29" s="87">
        <v>344555</v>
      </c>
      <c r="NA29" s="87">
        <v>336688</v>
      </c>
      <c r="NB29" s="87">
        <v>328640</v>
      </c>
      <c r="NC29" s="88">
        <v>438750</v>
      </c>
      <c r="ND29" s="87">
        <v>470403</v>
      </c>
      <c r="NE29" s="88">
        <v>353159</v>
      </c>
      <c r="NF29" s="87">
        <v>576647</v>
      </c>
      <c r="NG29" s="87">
        <v>542436</v>
      </c>
      <c r="NH29" s="87">
        <v>499247</v>
      </c>
      <c r="NI29" s="88">
        <v>633462</v>
      </c>
      <c r="NJ29" s="87">
        <v>662487</v>
      </c>
      <c r="NK29" s="88">
        <v>473645</v>
      </c>
      <c r="NL29" s="87">
        <v>487471</v>
      </c>
      <c r="NM29" s="87">
        <v>476205</v>
      </c>
      <c r="NN29" s="87">
        <v>459833</v>
      </c>
      <c r="NO29" s="88">
        <v>612045</v>
      </c>
      <c r="NP29" s="87">
        <v>671962</v>
      </c>
      <c r="NQ29" s="88">
        <v>507169</v>
      </c>
      <c r="NR29" s="87">
        <v>1065554</v>
      </c>
      <c r="NS29" s="87">
        <v>1017195</v>
      </c>
      <c r="NT29" s="87">
        <v>957432</v>
      </c>
      <c r="NU29" s="88">
        <v>1234963</v>
      </c>
      <c r="NV29" s="87">
        <v>1282891</v>
      </c>
      <c r="NW29" s="88">
        <v>922029</v>
      </c>
      <c r="NX29" s="87">
        <v>1952095</v>
      </c>
      <c r="NY29" s="87">
        <v>1891712</v>
      </c>
      <c r="NZ29" s="87">
        <v>1816633</v>
      </c>
      <c r="OA29" s="88">
        <v>2374986</v>
      </c>
      <c r="OB29" s="87">
        <v>2569862</v>
      </c>
      <c r="OC29" s="88">
        <v>1931552</v>
      </c>
      <c r="OD29" s="87">
        <v>305624</v>
      </c>
      <c r="OE29" s="87">
        <v>288504</v>
      </c>
      <c r="OF29" s="87">
        <v>275596</v>
      </c>
      <c r="OG29" s="88">
        <v>357382</v>
      </c>
      <c r="OH29" s="87">
        <v>332323</v>
      </c>
      <c r="OI29" s="88">
        <v>212475</v>
      </c>
      <c r="OJ29" s="87">
        <v>729280</v>
      </c>
      <c r="OK29" s="87">
        <v>684069</v>
      </c>
      <c r="OL29" s="87">
        <v>638049</v>
      </c>
      <c r="OM29" s="88">
        <v>826868</v>
      </c>
      <c r="ON29" s="87">
        <v>857434</v>
      </c>
      <c r="OO29" s="88">
        <v>616522</v>
      </c>
      <c r="OP29" s="87">
        <v>168873</v>
      </c>
      <c r="OQ29" s="87">
        <v>162537</v>
      </c>
      <c r="OR29" s="87">
        <v>157245</v>
      </c>
      <c r="OS29" s="88">
        <v>204790</v>
      </c>
      <c r="OT29" s="87">
        <v>220850</v>
      </c>
      <c r="OU29" s="88">
        <v>169959</v>
      </c>
      <c r="OV29" s="87">
        <v>369904</v>
      </c>
      <c r="OW29" s="87">
        <v>349426</v>
      </c>
      <c r="OX29" s="87">
        <v>325947</v>
      </c>
      <c r="OY29" s="88">
        <v>406420</v>
      </c>
      <c r="OZ29" s="87">
        <v>446772</v>
      </c>
      <c r="PA29" s="88">
        <v>340041</v>
      </c>
      <c r="PB29" s="87">
        <v>535752</v>
      </c>
      <c r="PC29" s="87">
        <v>500696</v>
      </c>
      <c r="PD29" s="87">
        <v>469764</v>
      </c>
      <c r="PE29" s="88">
        <v>605639</v>
      </c>
      <c r="PF29" s="87">
        <v>641438</v>
      </c>
      <c r="PG29" s="88">
        <v>474922</v>
      </c>
      <c r="PH29" s="87">
        <v>464289</v>
      </c>
      <c r="PI29" s="87">
        <v>435482</v>
      </c>
      <c r="PJ29" s="87">
        <v>411260</v>
      </c>
      <c r="PK29" s="88">
        <v>534386</v>
      </c>
      <c r="PL29" s="87">
        <v>529450</v>
      </c>
      <c r="PM29" s="88">
        <v>364853</v>
      </c>
      <c r="PN29" s="87">
        <v>377440</v>
      </c>
      <c r="PO29" s="87">
        <v>357744</v>
      </c>
      <c r="PP29" s="87">
        <v>336172</v>
      </c>
      <c r="PQ29" s="88">
        <v>428782</v>
      </c>
      <c r="PR29" s="87">
        <v>455953</v>
      </c>
      <c r="PS29" s="88">
        <v>339042</v>
      </c>
      <c r="PT29" s="87">
        <v>3225048</v>
      </c>
      <c r="PU29" s="87">
        <v>2879364</v>
      </c>
      <c r="PV29" s="87">
        <v>2715903</v>
      </c>
      <c r="PW29" s="88">
        <v>3498749</v>
      </c>
      <c r="PX29" s="87">
        <v>3498934</v>
      </c>
      <c r="PY29" s="88">
        <v>2331126</v>
      </c>
      <c r="PZ29" s="87">
        <v>599590</v>
      </c>
      <c r="QA29" s="87">
        <v>566173</v>
      </c>
      <c r="QB29" s="87">
        <v>536549</v>
      </c>
      <c r="QC29" s="88">
        <v>696842</v>
      </c>
      <c r="QD29" s="88">
        <v>734169</v>
      </c>
      <c r="QE29" s="88">
        <v>543071</v>
      </c>
      <c r="QF29" s="88">
        <v>685194</v>
      </c>
      <c r="QG29" s="88">
        <v>660729</v>
      </c>
      <c r="QH29" s="88">
        <v>635147</v>
      </c>
      <c r="QI29" s="88">
        <v>832269</v>
      </c>
      <c r="QJ29" s="88">
        <v>863573</v>
      </c>
      <c r="QK29" s="88">
        <v>633311</v>
      </c>
      <c r="QL29" s="88">
        <v>892603</v>
      </c>
      <c r="QM29" s="88">
        <v>845570</v>
      </c>
      <c r="QN29" s="88">
        <v>793170</v>
      </c>
      <c r="QO29" s="88">
        <v>1009089</v>
      </c>
      <c r="QP29" s="88">
        <v>1055674</v>
      </c>
      <c r="QQ29" s="88">
        <v>754877</v>
      </c>
      <c r="QR29" s="88">
        <v>944230</v>
      </c>
      <c r="QS29" s="88">
        <v>892705</v>
      </c>
      <c r="QT29" s="88">
        <v>885854</v>
      </c>
      <c r="QU29" s="88">
        <v>1104291</v>
      </c>
      <c r="QV29" s="88">
        <v>1175111</v>
      </c>
      <c r="QW29" s="88">
        <v>894658</v>
      </c>
      <c r="QX29" s="88">
        <v>450193</v>
      </c>
      <c r="QY29" s="88">
        <v>425829</v>
      </c>
      <c r="QZ29" s="88">
        <v>401216</v>
      </c>
      <c r="RA29" s="88">
        <v>518411</v>
      </c>
      <c r="RB29" s="88">
        <v>561116</v>
      </c>
      <c r="RC29" s="88">
        <v>425623</v>
      </c>
      <c r="RD29" s="88">
        <v>563070</v>
      </c>
      <c r="RE29" s="88">
        <v>542425</v>
      </c>
      <c r="RF29" s="88">
        <v>518740</v>
      </c>
      <c r="RG29" s="88">
        <v>681323</v>
      </c>
      <c r="RH29" s="88">
        <v>743588</v>
      </c>
      <c r="RI29" s="88">
        <v>564656</v>
      </c>
      <c r="RJ29" s="88">
        <v>1029191</v>
      </c>
      <c r="RK29" s="88">
        <v>973705</v>
      </c>
      <c r="RL29" s="88">
        <v>928353</v>
      </c>
      <c r="RM29" s="88">
        <v>1211692</v>
      </c>
      <c r="RN29" s="88">
        <v>1283736</v>
      </c>
      <c r="RO29" s="88">
        <v>937456</v>
      </c>
      <c r="RP29" s="88">
        <v>71864</v>
      </c>
      <c r="RQ29" s="88">
        <v>71028</v>
      </c>
      <c r="RR29" s="88">
        <v>69740</v>
      </c>
      <c r="RS29" s="88">
        <v>92931</v>
      </c>
      <c r="RT29" s="88">
        <v>103709</v>
      </c>
      <c r="RU29" s="88">
        <v>81382</v>
      </c>
      <c r="RV29" s="88">
        <v>215503</v>
      </c>
      <c r="RW29" s="88">
        <v>208216</v>
      </c>
      <c r="RX29" s="88">
        <v>202203</v>
      </c>
      <c r="RY29" s="88">
        <v>272251</v>
      </c>
      <c r="RZ29" s="88">
        <v>319699</v>
      </c>
      <c r="SA29" s="88">
        <v>197654</v>
      </c>
      <c r="SB29" s="88">
        <v>268837</v>
      </c>
      <c r="SC29" s="88">
        <v>254709</v>
      </c>
      <c r="SD29" s="88">
        <v>239142</v>
      </c>
      <c r="SE29" s="88">
        <v>305516</v>
      </c>
      <c r="SF29" s="88">
        <v>323679</v>
      </c>
      <c r="SG29" s="88">
        <v>239906</v>
      </c>
      <c r="SH29" s="88">
        <v>48159</v>
      </c>
      <c r="SI29" s="88">
        <v>47790</v>
      </c>
      <c r="SJ29" s="88">
        <v>47039</v>
      </c>
      <c r="SK29" s="88">
        <v>62981</v>
      </c>
      <c r="SL29" s="88">
        <v>69782</v>
      </c>
      <c r="SM29" s="88">
        <v>53770</v>
      </c>
      <c r="SN29" s="88">
        <v>188222</v>
      </c>
      <c r="SO29" s="88">
        <v>181329</v>
      </c>
      <c r="SP29" s="88">
        <v>184304</v>
      </c>
      <c r="SQ29" s="88">
        <v>255628</v>
      </c>
      <c r="SR29" s="88">
        <v>282838</v>
      </c>
      <c r="SS29" s="88">
        <v>210945</v>
      </c>
      <c r="ST29" s="88">
        <v>235462</v>
      </c>
      <c r="SU29" s="88">
        <v>231296</v>
      </c>
      <c r="SV29" s="88">
        <v>226511</v>
      </c>
      <c r="SW29" s="88">
        <v>303974</v>
      </c>
      <c r="SX29" s="88">
        <v>326116</v>
      </c>
      <c r="SY29" s="88">
        <v>266967</v>
      </c>
    </row>
    <row r="30" spans="1:519">
      <c r="A30" s="84"/>
      <c r="B30" s="89" t="s">
        <v>447</v>
      </c>
      <c r="C30" s="86"/>
      <c r="D30" s="87">
        <v>0</v>
      </c>
      <c r="E30" s="87">
        <v>0</v>
      </c>
      <c r="F30" s="87">
        <v>0</v>
      </c>
      <c r="G30" s="88">
        <v>0</v>
      </c>
      <c r="H30" s="87">
        <v>244267</v>
      </c>
      <c r="I30" s="88">
        <v>183780</v>
      </c>
      <c r="J30" s="87">
        <v>0</v>
      </c>
      <c r="K30" s="87">
        <v>0</v>
      </c>
      <c r="L30" s="87">
        <v>0</v>
      </c>
      <c r="M30" s="88">
        <v>0</v>
      </c>
      <c r="N30" s="87">
        <v>1493</v>
      </c>
      <c r="O30" s="88">
        <v>2448</v>
      </c>
      <c r="P30" s="87">
        <v>0</v>
      </c>
      <c r="Q30" s="87">
        <v>0</v>
      </c>
      <c r="R30" s="87">
        <v>0</v>
      </c>
      <c r="S30" s="88">
        <v>0</v>
      </c>
      <c r="T30" s="87">
        <v>2806</v>
      </c>
      <c r="U30" s="88">
        <v>4206</v>
      </c>
      <c r="V30" s="87">
        <v>0</v>
      </c>
      <c r="W30" s="87">
        <v>0</v>
      </c>
      <c r="X30" s="87">
        <v>0</v>
      </c>
      <c r="Y30" s="88">
        <v>0</v>
      </c>
      <c r="Z30" s="87">
        <v>0</v>
      </c>
      <c r="AA30" s="88">
        <v>0</v>
      </c>
      <c r="AB30" s="87">
        <v>0</v>
      </c>
      <c r="AC30" s="87">
        <v>0</v>
      </c>
      <c r="AD30" s="87">
        <v>0</v>
      </c>
      <c r="AE30" s="88">
        <v>0</v>
      </c>
      <c r="AF30" s="87">
        <v>7890</v>
      </c>
      <c r="AG30" s="88">
        <v>11851</v>
      </c>
      <c r="AH30" s="87">
        <v>0</v>
      </c>
      <c r="AI30" s="87">
        <v>0</v>
      </c>
      <c r="AJ30" s="87">
        <v>0</v>
      </c>
      <c r="AK30" s="88">
        <v>0</v>
      </c>
      <c r="AL30" s="87">
        <v>0</v>
      </c>
      <c r="AM30" s="88">
        <v>0</v>
      </c>
      <c r="AN30" s="87">
        <v>0</v>
      </c>
      <c r="AO30" s="87">
        <v>0</v>
      </c>
      <c r="AP30" s="87">
        <v>0</v>
      </c>
      <c r="AQ30" s="88">
        <v>0</v>
      </c>
      <c r="AR30" s="87">
        <v>17528</v>
      </c>
      <c r="AS30" s="88">
        <v>26336</v>
      </c>
      <c r="AT30" s="87">
        <v>5647</v>
      </c>
      <c r="AU30" s="87">
        <v>1561</v>
      </c>
      <c r="AV30" s="87">
        <v>221</v>
      </c>
      <c r="AW30" s="88">
        <v>6977</v>
      </c>
      <c r="AX30" s="87">
        <v>32057</v>
      </c>
      <c r="AY30" s="88">
        <v>38659</v>
      </c>
      <c r="AZ30" s="87">
        <v>0</v>
      </c>
      <c r="BA30" s="87">
        <v>0</v>
      </c>
      <c r="BB30" s="87">
        <v>0</v>
      </c>
      <c r="BC30" s="88">
        <v>0</v>
      </c>
      <c r="BD30" s="87">
        <v>0</v>
      </c>
      <c r="BE30" s="88">
        <v>0</v>
      </c>
      <c r="BF30" s="87">
        <v>0</v>
      </c>
      <c r="BG30" s="87">
        <v>0</v>
      </c>
      <c r="BH30" s="87">
        <v>0</v>
      </c>
      <c r="BI30" s="88">
        <v>29638</v>
      </c>
      <c r="BJ30" s="87">
        <v>118110</v>
      </c>
      <c r="BK30" s="88">
        <v>129608</v>
      </c>
      <c r="BL30" s="87">
        <v>0</v>
      </c>
      <c r="BM30" s="87">
        <v>0</v>
      </c>
      <c r="BN30" s="87">
        <v>0</v>
      </c>
      <c r="BO30" s="88">
        <v>0</v>
      </c>
      <c r="BP30" s="87">
        <v>1262</v>
      </c>
      <c r="BQ30" s="88">
        <v>1893</v>
      </c>
      <c r="BR30" s="87">
        <v>0</v>
      </c>
      <c r="BS30" s="87">
        <v>0</v>
      </c>
      <c r="BT30" s="87">
        <v>0</v>
      </c>
      <c r="BU30" s="88">
        <v>0</v>
      </c>
      <c r="BV30" s="87">
        <v>35015</v>
      </c>
      <c r="BW30" s="88">
        <v>26113</v>
      </c>
      <c r="BX30" s="87">
        <v>0</v>
      </c>
      <c r="BY30" s="87">
        <v>0</v>
      </c>
      <c r="BZ30" s="87">
        <v>0</v>
      </c>
      <c r="CA30" s="88">
        <v>0</v>
      </c>
      <c r="CB30" s="87">
        <v>34046</v>
      </c>
      <c r="CC30" s="88">
        <v>55128</v>
      </c>
      <c r="CD30" s="87">
        <v>0</v>
      </c>
      <c r="CE30" s="87">
        <v>0</v>
      </c>
      <c r="CF30" s="87">
        <v>0</v>
      </c>
      <c r="CG30" s="88">
        <v>0</v>
      </c>
      <c r="CH30" s="87">
        <v>0</v>
      </c>
      <c r="CI30" s="88">
        <v>0</v>
      </c>
      <c r="CJ30" s="87">
        <v>0</v>
      </c>
      <c r="CK30" s="87">
        <v>0</v>
      </c>
      <c r="CL30" s="87">
        <v>0</v>
      </c>
      <c r="CM30" s="88">
        <v>0</v>
      </c>
      <c r="CN30" s="87">
        <v>48687</v>
      </c>
      <c r="CO30" s="88">
        <v>36469</v>
      </c>
      <c r="CP30" s="87">
        <v>0</v>
      </c>
      <c r="CQ30" s="87">
        <v>0</v>
      </c>
      <c r="CR30" s="87">
        <v>0</v>
      </c>
      <c r="CS30" s="88">
        <v>0</v>
      </c>
      <c r="CT30" s="87">
        <v>99117</v>
      </c>
      <c r="CU30" s="88">
        <v>148288</v>
      </c>
      <c r="CV30" s="87">
        <v>0</v>
      </c>
      <c r="CW30" s="87">
        <v>0</v>
      </c>
      <c r="CX30" s="87">
        <v>0</v>
      </c>
      <c r="CY30" s="88">
        <v>0</v>
      </c>
      <c r="CZ30" s="87">
        <v>0</v>
      </c>
      <c r="DA30" s="88">
        <v>0</v>
      </c>
      <c r="DB30" s="87">
        <v>0</v>
      </c>
      <c r="DC30" s="87">
        <v>0</v>
      </c>
      <c r="DD30" s="87">
        <v>0</v>
      </c>
      <c r="DE30" s="88">
        <v>0</v>
      </c>
      <c r="DF30" s="87">
        <v>7384</v>
      </c>
      <c r="DG30" s="88">
        <v>11257</v>
      </c>
      <c r="DH30" s="87">
        <v>0</v>
      </c>
      <c r="DI30" s="87">
        <v>0</v>
      </c>
      <c r="DJ30" s="87">
        <v>0</v>
      </c>
      <c r="DK30" s="87">
        <v>0</v>
      </c>
      <c r="DL30" s="87">
        <v>58045</v>
      </c>
      <c r="DM30" s="88">
        <v>43348</v>
      </c>
      <c r="DN30" s="87">
        <v>0</v>
      </c>
      <c r="DO30" s="87">
        <v>0</v>
      </c>
      <c r="DP30" s="87">
        <v>0</v>
      </c>
      <c r="DQ30" s="88">
        <v>0</v>
      </c>
      <c r="DR30" s="87">
        <v>30579</v>
      </c>
      <c r="DS30" s="88">
        <v>46271</v>
      </c>
      <c r="DT30" s="87">
        <v>0</v>
      </c>
      <c r="DU30" s="87">
        <v>0</v>
      </c>
      <c r="DV30" s="87">
        <v>0</v>
      </c>
      <c r="DW30" s="88">
        <v>5929</v>
      </c>
      <c r="DX30" s="87">
        <v>164129</v>
      </c>
      <c r="DY30" s="88">
        <v>132950</v>
      </c>
      <c r="DZ30" s="87">
        <v>0</v>
      </c>
      <c r="EA30" s="87">
        <v>0</v>
      </c>
      <c r="EB30" s="87">
        <v>0</v>
      </c>
      <c r="EC30" s="88">
        <v>0</v>
      </c>
      <c r="ED30" s="87">
        <v>319078</v>
      </c>
      <c r="EE30" s="88">
        <v>476692</v>
      </c>
      <c r="EF30" s="87">
        <v>0</v>
      </c>
      <c r="EG30" s="87">
        <v>0</v>
      </c>
      <c r="EH30" s="87">
        <v>0</v>
      </c>
      <c r="EI30" s="88">
        <v>0</v>
      </c>
      <c r="EJ30" s="87">
        <v>13878</v>
      </c>
      <c r="EK30" s="88">
        <v>20842</v>
      </c>
      <c r="EL30" s="87">
        <v>0</v>
      </c>
      <c r="EM30" s="87">
        <v>0</v>
      </c>
      <c r="EN30" s="87">
        <v>0</v>
      </c>
      <c r="EO30" s="88">
        <v>0</v>
      </c>
      <c r="EP30" s="87">
        <v>4302</v>
      </c>
      <c r="EQ30" s="88">
        <v>6427</v>
      </c>
      <c r="ER30" s="87">
        <v>0</v>
      </c>
      <c r="ES30" s="87">
        <v>0</v>
      </c>
      <c r="ET30" s="87">
        <v>0</v>
      </c>
      <c r="EU30" s="88">
        <v>0</v>
      </c>
      <c r="EV30" s="87">
        <v>0</v>
      </c>
      <c r="EW30" s="88">
        <v>0</v>
      </c>
      <c r="EX30" s="87">
        <v>0</v>
      </c>
      <c r="EY30" s="87">
        <v>0</v>
      </c>
      <c r="EZ30" s="87">
        <v>0</v>
      </c>
      <c r="FA30" s="88">
        <v>0</v>
      </c>
      <c r="FB30" s="87">
        <v>88369</v>
      </c>
      <c r="FC30" s="88">
        <v>66092</v>
      </c>
      <c r="FD30" s="87">
        <v>0</v>
      </c>
      <c r="FE30" s="87">
        <v>0</v>
      </c>
      <c r="FF30" s="87">
        <v>0</v>
      </c>
      <c r="FG30" s="88">
        <v>0</v>
      </c>
      <c r="FH30" s="87">
        <v>111803</v>
      </c>
      <c r="FI30" s="88">
        <v>84211</v>
      </c>
      <c r="FJ30" s="87">
        <v>0</v>
      </c>
      <c r="FK30" s="87">
        <v>0</v>
      </c>
      <c r="FL30" s="87">
        <v>0</v>
      </c>
      <c r="FM30" s="88">
        <v>0</v>
      </c>
      <c r="FN30" s="87">
        <v>200746</v>
      </c>
      <c r="FO30" s="88">
        <v>151649</v>
      </c>
      <c r="FP30" s="87">
        <v>0</v>
      </c>
      <c r="FQ30" s="87">
        <v>0</v>
      </c>
      <c r="FR30" s="87">
        <v>0</v>
      </c>
      <c r="FS30" s="88">
        <v>0</v>
      </c>
      <c r="FT30" s="87">
        <v>31167</v>
      </c>
      <c r="FU30" s="88">
        <v>23740</v>
      </c>
      <c r="FV30" s="87">
        <v>0</v>
      </c>
      <c r="FW30" s="87">
        <v>0</v>
      </c>
      <c r="FX30" s="87">
        <v>0</v>
      </c>
      <c r="FY30" s="88">
        <v>0</v>
      </c>
      <c r="FZ30" s="87">
        <v>1778</v>
      </c>
      <c r="GA30" s="88">
        <v>1333</v>
      </c>
      <c r="GB30" s="87">
        <v>0</v>
      </c>
      <c r="GC30" s="87">
        <v>0</v>
      </c>
      <c r="GD30" s="87">
        <v>0</v>
      </c>
      <c r="GE30" s="96">
        <v>0</v>
      </c>
      <c r="GF30" s="87">
        <v>18176</v>
      </c>
      <c r="GG30" s="96">
        <v>27229</v>
      </c>
      <c r="GH30" s="87">
        <v>0</v>
      </c>
      <c r="GI30" s="87">
        <v>0</v>
      </c>
      <c r="GJ30" s="87">
        <v>0</v>
      </c>
      <c r="GK30" s="96">
        <v>0</v>
      </c>
      <c r="GL30" s="87">
        <v>58864</v>
      </c>
      <c r="GM30" s="96">
        <v>48207</v>
      </c>
      <c r="GN30" s="87">
        <v>0</v>
      </c>
      <c r="GO30" s="87">
        <v>0</v>
      </c>
      <c r="GP30" s="87">
        <v>0</v>
      </c>
      <c r="GQ30" s="96">
        <v>0</v>
      </c>
      <c r="GR30" s="87">
        <v>0</v>
      </c>
      <c r="GS30" s="96">
        <v>0</v>
      </c>
      <c r="GT30" s="87">
        <v>0</v>
      </c>
      <c r="GU30" s="87">
        <v>0</v>
      </c>
      <c r="GV30" s="87">
        <v>0</v>
      </c>
      <c r="GW30" s="96">
        <v>0</v>
      </c>
      <c r="GX30" s="87">
        <v>134798</v>
      </c>
      <c r="GY30" s="96">
        <v>101487</v>
      </c>
      <c r="GZ30" s="87">
        <v>0</v>
      </c>
      <c r="HA30" s="87">
        <v>0</v>
      </c>
      <c r="HB30" s="87">
        <v>0</v>
      </c>
      <c r="HC30" s="96">
        <v>0</v>
      </c>
      <c r="HD30" s="87">
        <v>10977</v>
      </c>
      <c r="HE30" s="96">
        <v>16636</v>
      </c>
      <c r="HF30" s="87">
        <v>0</v>
      </c>
      <c r="HG30" s="87">
        <v>0</v>
      </c>
      <c r="HH30" s="87">
        <v>0</v>
      </c>
      <c r="HI30" s="96">
        <v>0</v>
      </c>
      <c r="HJ30" s="87">
        <v>961</v>
      </c>
      <c r="HK30" s="96">
        <v>1194</v>
      </c>
      <c r="HL30" s="87">
        <v>0</v>
      </c>
      <c r="HM30" s="87">
        <v>0</v>
      </c>
      <c r="HN30" s="87">
        <v>0</v>
      </c>
      <c r="HO30" s="96">
        <v>0</v>
      </c>
      <c r="HP30" s="87">
        <v>16307</v>
      </c>
      <c r="HQ30" s="96">
        <v>26726</v>
      </c>
      <c r="HR30" s="87">
        <v>0</v>
      </c>
      <c r="HS30" s="87">
        <v>0</v>
      </c>
      <c r="HT30" s="87">
        <v>0</v>
      </c>
      <c r="HU30" s="96">
        <v>0</v>
      </c>
      <c r="HV30" s="87">
        <v>164026</v>
      </c>
      <c r="HW30" s="96">
        <v>249008</v>
      </c>
      <c r="HX30" s="87">
        <v>0</v>
      </c>
      <c r="HY30" s="87">
        <v>0</v>
      </c>
      <c r="HZ30" s="87">
        <v>0</v>
      </c>
      <c r="IA30" s="96">
        <v>0</v>
      </c>
      <c r="IB30" s="87">
        <v>50727</v>
      </c>
      <c r="IC30" s="96">
        <v>36040</v>
      </c>
      <c r="ID30" s="87">
        <v>0</v>
      </c>
      <c r="IE30" s="87">
        <v>0</v>
      </c>
      <c r="IF30" s="87">
        <v>0</v>
      </c>
      <c r="IG30" s="96">
        <v>0</v>
      </c>
      <c r="IH30" s="87">
        <v>13089</v>
      </c>
      <c r="II30" s="96">
        <v>9970</v>
      </c>
      <c r="IJ30" s="87">
        <v>0</v>
      </c>
      <c r="IK30" s="87">
        <v>0</v>
      </c>
      <c r="IL30" s="87">
        <v>0</v>
      </c>
      <c r="IM30" s="96">
        <v>0</v>
      </c>
      <c r="IN30" s="87">
        <v>63266</v>
      </c>
      <c r="IO30" s="96">
        <v>51689</v>
      </c>
      <c r="IP30" s="87">
        <v>0</v>
      </c>
      <c r="IQ30" s="87">
        <v>0</v>
      </c>
      <c r="IR30" s="87">
        <v>0</v>
      </c>
      <c r="IS30" s="96">
        <v>0</v>
      </c>
      <c r="IT30" s="87">
        <v>105854</v>
      </c>
      <c r="IU30" s="96">
        <v>79748</v>
      </c>
      <c r="IV30" s="87">
        <v>0</v>
      </c>
      <c r="IW30" s="87">
        <v>0</v>
      </c>
      <c r="IX30" s="87">
        <v>0</v>
      </c>
      <c r="IY30" s="96">
        <v>0</v>
      </c>
      <c r="IZ30" s="87">
        <v>32782</v>
      </c>
      <c r="JA30" s="96">
        <v>26933</v>
      </c>
      <c r="JB30" s="87">
        <v>0</v>
      </c>
      <c r="JC30" s="87">
        <v>0</v>
      </c>
      <c r="JD30" s="87">
        <v>0</v>
      </c>
      <c r="JE30" s="96">
        <v>0</v>
      </c>
      <c r="JF30" s="87">
        <v>6361</v>
      </c>
      <c r="JG30" s="96">
        <v>5168</v>
      </c>
      <c r="JH30" s="96">
        <v>18548</v>
      </c>
      <c r="JI30" s="96">
        <v>5130</v>
      </c>
      <c r="JJ30" s="96">
        <v>2735</v>
      </c>
      <c r="JK30" s="96">
        <v>41065</v>
      </c>
      <c r="JL30" s="96">
        <v>425285</v>
      </c>
      <c r="JM30" s="96">
        <v>296878</v>
      </c>
      <c r="JN30" s="96">
        <v>0</v>
      </c>
      <c r="JO30" s="96">
        <v>0</v>
      </c>
      <c r="JP30" s="96">
        <v>0</v>
      </c>
      <c r="JQ30" s="96">
        <v>0</v>
      </c>
      <c r="JR30" s="96">
        <v>0</v>
      </c>
      <c r="JS30" s="96">
        <v>0</v>
      </c>
      <c r="JT30" s="96">
        <v>0</v>
      </c>
      <c r="JU30" s="96">
        <v>0</v>
      </c>
      <c r="JV30" s="96">
        <v>0</v>
      </c>
      <c r="JW30" s="96">
        <v>0</v>
      </c>
      <c r="JX30" s="96">
        <v>39010</v>
      </c>
      <c r="JY30" s="96">
        <v>29612</v>
      </c>
      <c r="JZ30" s="96">
        <v>0</v>
      </c>
      <c r="KA30" s="96">
        <v>0</v>
      </c>
      <c r="KB30" s="96">
        <v>0</v>
      </c>
      <c r="KC30" s="96">
        <v>0</v>
      </c>
      <c r="KD30" s="96">
        <v>12899</v>
      </c>
      <c r="KE30" s="96">
        <v>19388</v>
      </c>
      <c r="KF30" s="96">
        <v>0</v>
      </c>
      <c r="KG30" s="96">
        <v>0</v>
      </c>
      <c r="KH30" s="96">
        <v>0</v>
      </c>
      <c r="KI30" s="96">
        <v>0</v>
      </c>
      <c r="KJ30" s="96">
        <v>68781</v>
      </c>
      <c r="KK30" s="96">
        <v>52617</v>
      </c>
      <c r="KL30" s="96">
        <v>0</v>
      </c>
      <c r="KM30" s="96">
        <v>0</v>
      </c>
      <c r="KN30" s="96">
        <v>0</v>
      </c>
      <c r="KO30" s="96">
        <v>0</v>
      </c>
      <c r="KP30" s="96">
        <v>0</v>
      </c>
      <c r="KQ30" s="96">
        <v>0</v>
      </c>
      <c r="KR30" s="88">
        <v>0</v>
      </c>
      <c r="KS30" s="88">
        <v>0</v>
      </c>
      <c r="KT30" s="88">
        <v>0</v>
      </c>
      <c r="KU30" s="88">
        <v>0</v>
      </c>
      <c r="KV30" s="88">
        <v>13498</v>
      </c>
      <c r="KW30" s="88">
        <v>20511</v>
      </c>
      <c r="KX30" s="88">
        <v>0</v>
      </c>
      <c r="KY30" s="88">
        <v>0</v>
      </c>
      <c r="KZ30" s="88">
        <v>0</v>
      </c>
      <c r="LA30" s="88">
        <v>0</v>
      </c>
      <c r="LB30" s="88">
        <v>323508</v>
      </c>
      <c r="LC30" s="88">
        <v>242589</v>
      </c>
      <c r="LD30" s="88">
        <v>0</v>
      </c>
      <c r="LE30" s="88">
        <v>0</v>
      </c>
      <c r="LF30" s="88">
        <v>0</v>
      </c>
      <c r="LG30" s="88">
        <v>0</v>
      </c>
      <c r="LH30" s="88">
        <v>0</v>
      </c>
      <c r="LI30" s="88">
        <v>0</v>
      </c>
      <c r="LJ30" s="88">
        <v>0</v>
      </c>
      <c r="LK30" s="88">
        <v>0</v>
      </c>
      <c r="LL30" s="88">
        <v>0</v>
      </c>
      <c r="LM30" s="88">
        <v>0</v>
      </c>
      <c r="LN30" s="88">
        <v>28806</v>
      </c>
      <c r="LO30" s="88">
        <v>22724</v>
      </c>
      <c r="LP30" s="88">
        <v>0</v>
      </c>
      <c r="LQ30" s="88">
        <v>0</v>
      </c>
      <c r="LR30" s="88">
        <v>0</v>
      </c>
      <c r="LS30" s="88">
        <v>0</v>
      </c>
      <c r="LT30" s="88">
        <v>269817</v>
      </c>
      <c r="LU30" s="88">
        <v>204311</v>
      </c>
      <c r="LV30" s="88">
        <v>0</v>
      </c>
      <c r="LW30" s="88">
        <v>0</v>
      </c>
      <c r="LX30" s="88">
        <v>0</v>
      </c>
      <c r="LY30" s="88">
        <v>0</v>
      </c>
      <c r="LZ30" s="88">
        <v>0</v>
      </c>
      <c r="MA30" s="88">
        <v>0</v>
      </c>
      <c r="MB30" s="88">
        <v>0</v>
      </c>
      <c r="MC30" s="88">
        <v>0</v>
      </c>
      <c r="MD30" s="88">
        <v>0</v>
      </c>
      <c r="ME30" s="88">
        <v>0</v>
      </c>
      <c r="MF30" s="88">
        <v>0</v>
      </c>
      <c r="MG30" s="88">
        <v>0</v>
      </c>
      <c r="MH30" s="88">
        <v>1697</v>
      </c>
      <c r="MI30" s="88">
        <v>1454</v>
      </c>
      <c r="MJ30" s="88">
        <v>3569</v>
      </c>
      <c r="MK30" s="88">
        <v>5746</v>
      </c>
      <c r="ML30" s="88">
        <v>68768</v>
      </c>
      <c r="MM30" s="88">
        <v>84104</v>
      </c>
      <c r="MN30" s="88">
        <v>0</v>
      </c>
      <c r="MO30" s="88">
        <v>0</v>
      </c>
      <c r="MP30" s="88">
        <v>0</v>
      </c>
      <c r="MQ30" s="88">
        <v>0</v>
      </c>
      <c r="MR30" s="88">
        <v>0</v>
      </c>
      <c r="MS30" s="88">
        <v>0</v>
      </c>
      <c r="MT30" s="88">
        <v>0</v>
      </c>
      <c r="MU30" s="88">
        <v>0</v>
      </c>
      <c r="MV30" s="88">
        <v>0</v>
      </c>
      <c r="MW30" s="88">
        <v>0</v>
      </c>
      <c r="MX30" s="88">
        <v>8007</v>
      </c>
      <c r="MY30" s="88">
        <v>12030</v>
      </c>
      <c r="MZ30" s="87">
        <v>0</v>
      </c>
      <c r="NA30" s="87">
        <v>0</v>
      </c>
      <c r="NB30" s="87">
        <v>0</v>
      </c>
      <c r="NC30" s="88">
        <v>0</v>
      </c>
      <c r="ND30" s="87">
        <v>17941</v>
      </c>
      <c r="NE30" s="88">
        <v>26991</v>
      </c>
      <c r="NF30" s="87">
        <v>3198</v>
      </c>
      <c r="NG30" s="87">
        <v>270</v>
      </c>
      <c r="NH30" s="87">
        <v>230</v>
      </c>
      <c r="NI30" s="88">
        <v>1039</v>
      </c>
      <c r="NJ30" s="87">
        <v>36847</v>
      </c>
      <c r="NK30" s="88">
        <v>28683</v>
      </c>
      <c r="NL30" s="87">
        <v>0</v>
      </c>
      <c r="NM30" s="87">
        <v>0</v>
      </c>
      <c r="NN30" s="87">
        <v>0</v>
      </c>
      <c r="NO30" s="88">
        <v>0</v>
      </c>
      <c r="NP30" s="87">
        <v>15131</v>
      </c>
      <c r="NQ30" s="88">
        <v>25421</v>
      </c>
      <c r="NR30" s="87">
        <v>0</v>
      </c>
      <c r="NS30" s="87">
        <v>0</v>
      </c>
      <c r="NT30" s="87">
        <v>0</v>
      </c>
      <c r="NU30" s="88">
        <v>0</v>
      </c>
      <c r="NV30" s="87">
        <v>61272</v>
      </c>
      <c r="NW30" s="88">
        <v>79557</v>
      </c>
      <c r="NX30" s="87">
        <v>0</v>
      </c>
      <c r="NY30" s="87">
        <v>0</v>
      </c>
      <c r="NZ30" s="87">
        <v>0</v>
      </c>
      <c r="OA30" s="88">
        <v>0</v>
      </c>
      <c r="OB30" s="87">
        <v>41824</v>
      </c>
      <c r="OC30" s="88">
        <v>31280</v>
      </c>
      <c r="OD30" s="87">
        <v>0</v>
      </c>
      <c r="OE30" s="87">
        <v>0</v>
      </c>
      <c r="OF30" s="87">
        <v>0</v>
      </c>
      <c r="OG30" s="88">
        <v>0</v>
      </c>
      <c r="OH30" s="87">
        <v>99646</v>
      </c>
      <c r="OI30" s="88">
        <v>80976</v>
      </c>
      <c r="OJ30" s="87">
        <v>0</v>
      </c>
      <c r="OK30" s="87">
        <v>0</v>
      </c>
      <c r="OL30" s="87">
        <v>0</v>
      </c>
      <c r="OM30" s="88">
        <v>0</v>
      </c>
      <c r="ON30" s="87">
        <v>80936</v>
      </c>
      <c r="OO30" s="88">
        <v>60692</v>
      </c>
      <c r="OP30" s="87">
        <v>0</v>
      </c>
      <c r="OQ30" s="87">
        <v>0</v>
      </c>
      <c r="OR30" s="87">
        <v>0</v>
      </c>
      <c r="OS30" s="88">
        <v>0</v>
      </c>
      <c r="OT30" s="87">
        <v>420</v>
      </c>
      <c r="OU30" s="88">
        <v>637</v>
      </c>
      <c r="OV30" s="87">
        <v>4432</v>
      </c>
      <c r="OW30" s="87">
        <v>1649</v>
      </c>
      <c r="OX30" s="87">
        <v>254</v>
      </c>
      <c r="OY30" s="88">
        <v>0</v>
      </c>
      <c r="OZ30" s="87">
        <v>30038</v>
      </c>
      <c r="PA30" s="88">
        <v>21209</v>
      </c>
      <c r="PB30" s="87">
        <v>0</v>
      </c>
      <c r="PC30" s="87">
        <v>0</v>
      </c>
      <c r="PD30" s="87">
        <v>0</v>
      </c>
      <c r="PE30" s="88">
        <v>0</v>
      </c>
      <c r="PF30" s="87">
        <v>20296</v>
      </c>
      <c r="PG30" s="88">
        <v>30496</v>
      </c>
      <c r="PH30" s="87">
        <v>0</v>
      </c>
      <c r="PI30" s="87">
        <v>0</v>
      </c>
      <c r="PJ30" s="87">
        <v>0</v>
      </c>
      <c r="PK30" s="88">
        <v>0</v>
      </c>
      <c r="PL30" s="87">
        <v>114708</v>
      </c>
      <c r="PM30" s="88">
        <v>87512</v>
      </c>
      <c r="PN30" s="87">
        <v>0</v>
      </c>
      <c r="PO30" s="87">
        <v>0</v>
      </c>
      <c r="PP30" s="87">
        <v>0</v>
      </c>
      <c r="PQ30" s="88">
        <v>0</v>
      </c>
      <c r="PR30" s="87">
        <v>0</v>
      </c>
      <c r="PS30" s="88">
        <v>0</v>
      </c>
      <c r="PT30" s="87">
        <v>0</v>
      </c>
      <c r="PU30" s="87">
        <v>0</v>
      </c>
      <c r="PV30" s="87">
        <v>0</v>
      </c>
      <c r="PW30" s="88">
        <v>0</v>
      </c>
      <c r="PX30" s="87">
        <v>389850</v>
      </c>
      <c r="PY30" s="88">
        <v>317749</v>
      </c>
      <c r="PZ30" s="87">
        <v>0</v>
      </c>
      <c r="QA30" s="87">
        <v>0</v>
      </c>
      <c r="QB30" s="87">
        <v>0</v>
      </c>
      <c r="QC30" s="88">
        <v>0</v>
      </c>
      <c r="QD30" s="88">
        <v>35006</v>
      </c>
      <c r="QE30" s="88">
        <v>28446</v>
      </c>
      <c r="QF30" s="88">
        <v>0</v>
      </c>
      <c r="QG30" s="88">
        <v>0</v>
      </c>
      <c r="QH30" s="88">
        <v>0</v>
      </c>
      <c r="QI30" s="88">
        <v>0</v>
      </c>
      <c r="QJ30" s="88">
        <v>94403</v>
      </c>
      <c r="QK30" s="88">
        <v>70764</v>
      </c>
      <c r="QL30" s="88">
        <v>0</v>
      </c>
      <c r="QM30" s="88">
        <v>0</v>
      </c>
      <c r="QN30" s="88">
        <v>0</v>
      </c>
      <c r="QO30" s="88">
        <v>0</v>
      </c>
      <c r="QP30" s="88">
        <v>30635</v>
      </c>
      <c r="QQ30" s="88">
        <v>45949</v>
      </c>
      <c r="QR30" s="88">
        <v>0</v>
      </c>
      <c r="QS30" s="88">
        <v>0</v>
      </c>
      <c r="QT30" s="88">
        <v>0</v>
      </c>
      <c r="QU30" s="88">
        <v>0</v>
      </c>
      <c r="QV30" s="88">
        <v>50700</v>
      </c>
      <c r="QW30" s="88">
        <v>41304</v>
      </c>
      <c r="QX30" s="88">
        <v>0</v>
      </c>
      <c r="QY30" s="88">
        <v>0</v>
      </c>
      <c r="QZ30" s="88">
        <v>0</v>
      </c>
      <c r="RA30" s="88">
        <v>0</v>
      </c>
      <c r="RB30" s="88">
        <v>12079</v>
      </c>
      <c r="RC30" s="88">
        <v>10349</v>
      </c>
      <c r="RD30" s="88">
        <v>0</v>
      </c>
      <c r="RE30" s="88">
        <v>0</v>
      </c>
      <c r="RF30" s="88">
        <v>0</v>
      </c>
      <c r="RG30" s="88">
        <v>0</v>
      </c>
      <c r="RH30" s="88">
        <v>3688</v>
      </c>
      <c r="RI30" s="88">
        <v>3024</v>
      </c>
      <c r="RJ30" s="88">
        <v>0</v>
      </c>
      <c r="RK30" s="88">
        <v>0</v>
      </c>
      <c r="RL30" s="88">
        <v>0</v>
      </c>
      <c r="RM30" s="88">
        <v>0</v>
      </c>
      <c r="RN30" s="88">
        <v>71897</v>
      </c>
      <c r="RO30" s="88">
        <v>0</v>
      </c>
      <c r="RP30" s="88">
        <v>0</v>
      </c>
      <c r="RQ30" s="88">
        <v>0</v>
      </c>
      <c r="RR30" s="88">
        <v>0</v>
      </c>
      <c r="RS30" s="88">
        <v>0</v>
      </c>
      <c r="RT30" s="88">
        <v>0</v>
      </c>
      <c r="RU30" s="88">
        <v>0</v>
      </c>
      <c r="RV30" s="88">
        <v>5069</v>
      </c>
      <c r="RW30" s="88">
        <v>1550</v>
      </c>
      <c r="RX30" s="88">
        <v>572</v>
      </c>
      <c r="RY30" s="88">
        <v>3892</v>
      </c>
      <c r="RZ30" s="88">
        <v>34524</v>
      </c>
      <c r="SA30" s="88">
        <v>41870</v>
      </c>
      <c r="SB30" s="88">
        <v>0</v>
      </c>
      <c r="SC30" s="88">
        <v>0</v>
      </c>
      <c r="SD30" s="88">
        <v>0</v>
      </c>
      <c r="SE30" s="88">
        <v>0</v>
      </c>
      <c r="SF30" s="88">
        <v>0</v>
      </c>
      <c r="SG30" s="88">
        <v>0</v>
      </c>
      <c r="SH30" s="88">
        <v>0</v>
      </c>
      <c r="SI30" s="88">
        <v>0</v>
      </c>
      <c r="SJ30" s="88">
        <v>0</v>
      </c>
      <c r="SK30" s="88">
        <v>0</v>
      </c>
      <c r="SL30" s="88">
        <v>0</v>
      </c>
      <c r="SM30" s="88">
        <v>0</v>
      </c>
      <c r="SN30" s="88">
        <v>0</v>
      </c>
      <c r="SO30" s="88">
        <v>0</v>
      </c>
      <c r="SP30" s="88">
        <v>0</v>
      </c>
      <c r="SQ30" s="88">
        <v>0</v>
      </c>
      <c r="SR30" s="88">
        <v>10935</v>
      </c>
      <c r="SS30" s="88">
        <v>16360</v>
      </c>
      <c r="ST30" s="88">
        <v>0</v>
      </c>
      <c r="SU30" s="88">
        <v>0</v>
      </c>
      <c r="SV30" s="88">
        <v>0</v>
      </c>
      <c r="SW30" s="88">
        <v>0</v>
      </c>
      <c r="SX30" s="88">
        <v>15099</v>
      </c>
      <c r="SY30" s="88">
        <v>22908</v>
      </c>
    </row>
    <row r="31" spans="1:519">
      <c r="A31" s="84" t="s">
        <v>448</v>
      </c>
      <c r="B31" s="85"/>
      <c r="C31" s="86"/>
      <c r="D31" s="87">
        <v>0</v>
      </c>
      <c r="E31" s="87">
        <v>0</v>
      </c>
      <c r="F31" s="87">
        <v>0</v>
      </c>
      <c r="G31" s="88">
        <v>0</v>
      </c>
      <c r="H31" s="87">
        <v>0</v>
      </c>
      <c r="I31" s="88">
        <v>0</v>
      </c>
      <c r="J31" s="87">
        <v>0</v>
      </c>
      <c r="K31" s="87">
        <v>0</v>
      </c>
      <c r="L31" s="87">
        <v>0</v>
      </c>
      <c r="M31" s="88">
        <v>0</v>
      </c>
      <c r="N31" s="87">
        <v>0</v>
      </c>
      <c r="O31" s="88">
        <v>0</v>
      </c>
      <c r="P31" s="87">
        <v>0</v>
      </c>
      <c r="Q31" s="87">
        <v>0</v>
      </c>
      <c r="R31" s="87">
        <v>0</v>
      </c>
      <c r="S31" s="88">
        <v>0</v>
      </c>
      <c r="T31" s="87">
        <v>0</v>
      </c>
      <c r="U31" s="88">
        <v>0</v>
      </c>
      <c r="V31" s="87">
        <v>0</v>
      </c>
      <c r="W31" s="87">
        <v>0</v>
      </c>
      <c r="X31" s="87">
        <v>0</v>
      </c>
      <c r="Y31" s="88">
        <v>0</v>
      </c>
      <c r="Z31" s="87">
        <v>0</v>
      </c>
      <c r="AA31" s="88">
        <v>0</v>
      </c>
      <c r="AB31" s="87">
        <v>0</v>
      </c>
      <c r="AC31" s="87">
        <v>0</v>
      </c>
      <c r="AD31" s="87">
        <v>0</v>
      </c>
      <c r="AE31" s="88">
        <v>0</v>
      </c>
      <c r="AF31" s="87">
        <v>0</v>
      </c>
      <c r="AG31" s="88">
        <v>0</v>
      </c>
      <c r="AH31" s="87">
        <v>0</v>
      </c>
      <c r="AI31" s="87">
        <v>0</v>
      </c>
      <c r="AJ31" s="87">
        <v>0</v>
      </c>
      <c r="AK31" s="88">
        <v>0</v>
      </c>
      <c r="AL31" s="87">
        <v>0</v>
      </c>
      <c r="AM31" s="88">
        <v>0</v>
      </c>
      <c r="AN31" s="87">
        <v>0</v>
      </c>
      <c r="AO31" s="87">
        <v>0</v>
      </c>
      <c r="AP31" s="87">
        <v>0</v>
      </c>
      <c r="AQ31" s="88">
        <v>0</v>
      </c>
      <c r="AR31" s="87">
        <v>0</v>
      </c>
      <c r="AS31" s="88">
        <v>0</v>
      </c>
      <c r="AT31" s="87">
        <v>0</v>
      </c>
      <c r="AU31" s="87">
        <v>0</v>
      </c>
      <c r="AV31" s="87">
        <v>0</v>
      </c>
      <c r="AW31" s="88">
        <v>0</v>
      </c>
      <c r="AX31" s="87">
        <v>0</v>
      </c>
      <c r="AY31" s="88">
        <v>0</v>
      </c>
      <c r="AZ31" s="87">
        <v>0</v>
      </c>
      <c r="BA31" s="87">
        <v>0</v>
      </c>
      <c r="BB31" s="87">
        <v>0</v>
      </c>
      <c r="BC31" s="88">
        <v>0</v>
      </c>
      <c r="BD31" s="87">
        <v>0</v>
      </c>
      <c r="BE31" s="88">
        <v>0</v>
      </c>
      <c r="BF31" s="87">
        <v>0</v>
      </c>
      <c r="BG31" s="87">
        <v>0</v>
      </c>
      <c r="BH31" s="87">
        <v>0</v>
      </c>
      <c r="BI31" s="88">
        <v>0</v>
      </c>
      <c r="BJ31" s="87">
        <v>0</v>
      </c>
      <c r="BK31" s="88">
        <v>0</v>
      </c>
      <c r="BL31" s="87">
        <v>0</v>
      </c>
      <c r="BM31" s="87">
        <v>0</v>
      </c>
      <c r="BN31" s="87">
        <v>0</v>
      </c>
      <c r="BO31" s="88">
        <v>0</v>
      </c>
      <c r="BP31" s="87">
        <v>0</v>
      </c>
      <c r="BQ31" s="88">
        <v>0</v>
      </c>
      <c r="BR31" s="87">
        <v>0</v>
      </c>
      <c r="BS31" s="87">
        <v>0</v>
      </c>
      <c r="BT31" s="87">
        <v>0</v>
      </c>
      <c r="BU31" s="88">
        <v>0</v>
      </c>
      <c r="BV31" s="87">
        <v>0</v>
      </c>
      <c r="BW31" s="88">
        <v>0</v>
      </c>
      <c r="BX31" s="87">
        <v>0</v>
      </c>
      <c r="BY31" s="87">
        <v>0</v>
      </c>
      <c r="BZ31" s="87">
        <v>0</v>
      </c>
      <c r="CA31" s="88">
        <v>0</v>
      </c>
      <c r="CB31" s="87">
        <v>0</v>
      </c>
      <c r="CC31" s="88">
        <v>0</v>
      </c>
      <c r="CD31" s="87">
        <v>0</v>
      </c>
      <c r="CE31" s="87">
        <v>0</v>
      </c>
      <c r="CF31" s="87">
        <v>0</v>
      </c>
      <c r="CG31" s="88">
        <v>0</v>
      </c>
      <c r="CH31" s="87">
        <v>0</v>
      </c>
      <c r="CI31" s="88">
        <v>0</v>
      </c>
      <c r="CJ31" s="87">
        <v>0</v>
      </c>
      <c r="CK31" s="87">
        <v>0</v>
      </c>
      <c r="CL31" s="87">
        <v>0</v>
      </c>
      <c r="CM31" s="88">
        <v>0</v>
      </c>
      <c r="CN31" s="87">
        <v>0</v>
      </c>
      <c r="CO31" s="88">
        <v>0</v>
      </c>
      <c r="CP31" s="87">
        <v>0</v>
      </c>
      <c r="CQ31" s="87">
        <v>0</v>
      </c>
      <c r="CR31" s="87">
        <v>0</v>
      </c>
      <c r="CS31" s="88">
        <v>0</v>
      </c>
      <c r="CT31" s="87">
        <v>0</v>
      </c>
      <c r="CU31" s="88">
        <v>0</v>
      </c>
      <c r="CV31" s="87">
        <v>0</v>
      </c>
      <c r="CW31" s="87">
        <v>0</v>
      </c>
      <c r="CX31" s="87">
        <v>0</v>
      </c>
      <c r="CY31" s="88">
        <v>0</v>
      </c>
      <c r="CZ31" s="87">
        <v>0</v>
      </c>
      <c r="DA31" s="88">
        <v>0</v>
      </c>
      <c r="DB31" s="87">
        <v>0</v>
      </c>
      <c r="DC31" s="87">
        <v>0</v>
      </c>
      <c r="DD31" s="87">
        <v>0</v>
      </c>
      <c r="DE31" s="88">
        <v>0</v>
      </c>
      <c r="DF31" s="87">
        <v>0</v>
      </c>
      <c r="DG31" s="88">
        <v>0</v>
      </c>
      <c r="DH31" s="87">
        <v>0</v>
      </c>
      <c r="DI31" s="87">
        <v>0</v>
      </c>
      <c r="DJ31" s="87">
        <v>0</v>
      </c>
      <c r="DK31" s="87">
        <v>0</v>
      </c>
      <c r="DL31" s="87">
        <v>0</v>
      </c>
      <c r="DM31" s="88">
        <v>0</v>
      </c>
      <c r="DN31" s="87">
        <v>0</v>
      </c>
      <c r="DO31" s="87">
        <v>0</v>
      </c>
      <c r="DP31" s="87">
        <v>0</v>
      </c>
      <c r="DQ31" s="88">
        <v>0</v>
      </c>
      <c r="DR31" s="87">
        <v>0</v>
      </c>
      <c r="DS31" s="88">
        <v>0</v>
      </c>
      <c r="DT31" s="87">
        <v>0</v>
      </c>
      <c r="DU31" s="87">
        <v>0</v>
      </c>
      <c r="DV31" s="87">
        <v>0</v>
      </c>
      <c r="DW31" s="88">
        <v>0</v>
      </c>
      <c r="DX31" s="87">
        <v>0</v>
      </c>
      <c r="DY31" s="88">
        <v>0</v>
      </c>
      <c r="DZ31" s="87">
        <v>0</v>
      </c>
      <c r="EA31" s="87">
        <v>0</v>
      </c>
      <c r="EB31" s="87">
        <v>0</v>
      </c>
      <c r="EC31" s="88">
        <v>0</v>
      </c>
      <c r="ED31" s="87">
        <v>0</v>
      </c>
      <c r="EE31" s="88">
        <v>0</v>
      </c>
      <c r="EF31" s="87">
        <v>0</v>
      </c>
      <c r="EG31" s="87">
        <v>0</v>
      </c>
      <c r="EH31" s="87">
        <v>0</v>
      </c>
      <c r="EI31" s="88">
        <v>0</v>
      </c>
      <c r="EJ31" s="87">
        <v>0</v>
      </c>
      <c r="EK31" s="88">
        <v>0</v>
      </c>
      <c r="EL31" s="87">
        <v>0</v>
      </c>
      <c r="EM31" s="87">
        <v>0</v>
      </c>
      <c r="EN31" s="87">
        <v>0</v>
      </c>
      <c r="EO31" s="88">
        <v>0</v>
      </c>
      <c r="EP31" s="87">
        <v>0</v>
      </c>
      <c r="EQ31" s="88">
        <v>0</v>
      </c>
      <c r="ER31" s="87">
        <v>0</v>
      </c>
      <c r="ES31" s="87">
        <v>0</v>
      </c>
      <c r="ET31" s="87">
        <v>0</v>
      </c>
      <c r="EU31" s="88">
        <v>0</v>
      </c>
      <c r="EV31" s="87">
        <v>0</v>
      </c>
      <c r="EW31" s="88">
        <v>0</v>
      </c>
      <c r="EX31" s="87">
        <v>0</v>
      </c>
      <c r="EY31" s="87">
        <v>0</v>
      </c>
      <c r="EZ31" s="87">
        <v>0</v>
      </c>
      <c r="FA31" s="88">
        <v>0</v>
      </c>
      <c r="FB31" s="87">
        <v>0</v>
      </c>
      <c r="FC31" s="88">
        <v>0</v>
      </c>
      <c r="FD31" s="87">
        <v>0</v>
      </c>
      <c r="FE31" s="87">
        <v>0</v>
      </c>
      <c r="FF31" s="87">
        <v>0</v>
      </c>
      <c r="FG31" s="88">
        <v>0</v>
      </c>
      <c r="FH31" s="87">
        <v>0</v>
      </c>
      <c r="FI31" s="88">
        <v>0</v>
      </c>
      <c r="FJ31" s="87">
        <v>0</v>
      </c>
      <c r="FK31" s="87">
        <v>0</v>
      </c>
      <c r="FL31" s="87">
        <v>0</v>
      </c>
      <c r="FM31" s="88">
        <v>0</v>
      </c>
      <c r="FN31" s="87">
        <v>0</v>
      </c>
      <c r="FO31" s="88">
        <v>0</v>
      </c>
      <c r="FP31" s="87">
        <v>0</v>
      </c>
      <c r="FQ31" s="87">
        <v>0</v>
      </c>
      <c r="FR31" s="87">
        <v>0</v>
      </c>
      <c r="FS31" s="88">
        <v>0</v>
      </c>
      <c r="FT31" s="87">
        <v>0</v>
      </c>
      <c r="FU31" s="88">
        <v>0</v>
      </c>
      <c r="FV31" s="87">
        <v>0</v>
      </c>
      <c r="FW31" s="87">
        <v>0</v>
      </c>
      <c r="FX31" s="87">
        <v>0</v>
      </c>
      <c r="FY31" s="88">
        <v>0</v>
      </c>
      <c r="FZ31" s="87">
        <v>0</v>
      </c>
      <c r="GA31" s="88">
        <v>0</v>
      </c>
      <c r="GB31" s="87">
        <v>0</v>
      </c>
      <c r="GC31" s="87">
        <v>0</v>
      </c>
      <c r="GD31" s="87">
        <v>0</v>
      </c>
      <c r="GE31" s="96">
        <v>0</v>
      </c>
      <c r="GF31" s="87">
        <v>0</v>
      </c>
      <c r="GG31" s="96">
        <v>0</v>
      </c>
      <c r="GH31" s="87">
        <v>0</v>
      </c>
      <c r="GI31" s="87">
        <v>0</v>
      </c>
      <c r="GJ31" s="87">
        <v>0</v>
      </c>
      <c r="GK31" s="96">
        <v>0</v>
      </c>
      <c r="GL31" s="87">
        <v>0</v>
      </c>
      <c r="GM31" s="96">
        <v>0</v>
      </c>
      <c r="GN31" s="87">
        <v>0</v>
      </c>
      <c r="GO31" s="87">
        <v>0</v>
      </c>
      <c r="GP31" s="87">
        <v>0</v>
      </c>
      <c r="GQ31" s="96">
        <v>0</v>
      </c>
      <c r="GR31" s="87">
        <v>0</v>
      </c>
      <c r="GS31" s="96">
        <v>0</v>
      </c>
      <c r="GT31" s="87">
        <v>0</v>
      </c>
      <c r="GU31" s="87">
        <v>0</v>
      </c>
      <c r="GV31" s="87">
        <v>0</v>
      </c>
      <c r="GW31" s="96">
        <v>0</v>
      </c>
      <c r="GX31" s="87">
        <v>0</v>
      </c>
      <c r="GY31" s="96">
        <v>0</v>
      </c>
      <c r="GZ31" s="87">
        <v>0</v>
      </c>
      <c r="HA31" s="87">
        <v>0</v>
      </c>
      <c r="HB31" s="87">
        <v>0</v>
      </c>
      <c r="HC31" s="96">
        <v>0</v>
      </c>
      <c r="HD31" s="87">
        <v>0</v>
      </c>
      <c r="HE31" s="96">
        <v>0</v>
      </c>
      <c r="HF31" s="87">
        <v>0</v>
      </c>
      <c r="HG31" s="87">
        <v>0</v>
      </c>
      <c r="HH31" s="87">
        <v>0</v>
      </c>
      <c r="HI31" s="96">
        <v>0</v>
      </c>
      <c r="HJ31" s="87">
        <v>0</v>
      </c>
      <c r="HK31" s="96">
        <v>0</v>
      </c>
      <c r="HL31" s="87">
        <v>0</v>
      </c>
      <c r="HM31" s="87">
        <v>0</v>
      </c>
      <c r="HN31" s="87">
        <v>0</v>
      </c>
      <c r="HO31" s="96">
        <v>0</v>
      </c>
      <c r="HP31" s="87">
        <v>0</v>
      </c>
      <c r="HQ31" s="96">
        <v>0</v>
      </c>
      <c r="HR31" s="87">
        <v>0</v>
      </c>
      <c r="HS31" s="87">
        <v>0</v>
      </c>
      <c r="HT31" s="87">
        <v>0</v>
      </c>
      <c r="HU31" s="96">
        <v>0</v>
      </c>
      <c r="HV31" s="87">
        <v>0</v>
      </c>
      <c r="HW31" s="96">
        <v>0</v>
      </c>
      <c r="HX31" s="87">
        <v>0</v>
      </c>
      <c r="HY31" s="87">
        <v>0</v>
      </c>
      <c r="HZ31" s="87">
        <v>0</v>
      </c>
      <c r="IA31" s="96">
        <v>0</v>
      </c>
      <c r="IB31" s="87">
        <v>0</v>
      </c>
      <c r="IC31" s="96">
        <v>0</v>
      </c>
      <c r="ID31" s="87">
        <v>0</v>
      </c>
      <c r="IE31" s="87">
        <v>0</v>
      </c>
      <c r="IF31" s="87">
        <v>0</v>
      </c>
      <c r="IG31" s="96">
        <v>0</v>
      </c>
      <c r="IH31" s="87">
        <v>0</v>
      </c>
      <c r="II31" s="96">
        <v>0</v>
      </c>
      <c r="IJ31" s="87">
        <v>0</v>
      </c>
      <c r="IK31" s="87">
        <v>0</v>
      </c>
      <c r="IL31" s="87">
        <v>0</v>
      </c>
      <c r="IM31" s="96">
        <v>0</v>
      </c>
      <c r="IN31" s="87">
        <v>0</v>
      </c>
      <c r="IO31" s="96">
        <v>0</v>
      </c>
      <c r="IP31" s="87">
        <v>0</v>
      </c>
      <c r="IQ31" s="87">
        <v>0</v>
      </c>
      <c r="IR31" s="87">
        <v>0</v>
      </c>
      <c r="IS31" s="96">
        <v>0</v>
      </c>
      <c r="IT31" s="87">
        <v>0</v>
      </c>
      <c r="IU31" s="96">
        <v>0</v>
      </c>
      <c r="IV31" s="87">
        <v>0</v>
      </c>
      <c r="IW31" s="87">
        <v>0</v>
      </c>
      <c r="IX31" s="87">
        <v>0</v>
      </c>
      <c r="IY31" s="96">
        <v>0</v>
      </c>
      <c r="IZ31" s="87">
        <v>0</v>
      </c>
      <c r="JA31" s="96">
        <v>0</v>
      </c>
      <c r="JB31" s="87">
        <v>0</v>
      </c>
      <c r="JC31" s="87">
        <v>0</v>
      </c>
      <c r="JD31" s="87">
        <v>0</v>
      </c>
      <c r="JE31" s="96">
        <v>0</v>
      </c>
      <c r="JF31" s="87">
        <v>0</v>
      </c>
      <c r="JG31" s="96">
        <v>0</v>
      </c>
      <c r="JH31" s="96">
        <v>0</v>
      </c>
      <c r="JI31" s="96">
        <v>0</v>
      </c>
      <c r="JJ31" s="96">
        <v>0</v>
      </c>
      <c r="JK31" s="96">
        <v>0</v>
      </c>
      <c r="JL31" s="96">
        <v>0</v>
      </c>
      <c r="JM31" s="96">
        <v>0</v>
      </c>
      <c r="JN31" s="96">
        <v>0</v>
      </c>
      <c r="JO31" s="96">
        <v>0</v>
      </c>
      <c r="JP31" s="96">
        <v>0</v>
      </c>
      <c r="JQ31" s="96">
        <v>0</v>
      </c>
      <c r="JR31" s="96">
        <v>0</v>
      </c>
      <c r="JS31" s="96">
        <v>0</v>
      </c>
      <c r="JT31" s="96">
        <v>0</v>
      </c>
      <c r="JU31" s="96">
        <v>0</v>
      </c>
      <c r="JV31" s="96">
        <v>0</v>
      </c>
      <c r="JW31" s="96">
        <v>0</v>
      </c>
      <c r="JX31" s="96">
        <v>0</v>
      </c>
      <c r="JY31" s="96">
        <v>0</v>
      </c>
      <c r="JZ31" s="96">
        <v>0</v>
      </c>
      <c r="KA31" s="96">
        <v>0</v>
      </c>
      <c r="KB31" s="96">
        <v>0</v>
      </c>
      <c r="KC31" s="96">
        <v>0</v>
      </c>
      <c r="KD31" s="96">
        <v>0</v>
      </c>
      <c r="KE31" s="96">
        <v>0</v>
      </c>
      <c r="KF31" s="96">
        <v>0</v>
      </c>
      <c r="KG31" s="96">
        <v>0</v>
      </c>
      <c r="KH31" s="96">
        <v>0</v>
      </c>
      <c r="KI31" s="96">
        <v>0</v>
      </c>
      <c r="KJ31" s="96">
        <v>0</v>
      </c>
      <c r="KK31" s="96">
        <v>0</v>
      </c>
      <c r="KL31" s="96">
        <v>0</v>
      </c>
      <c r="KM31" s="96">
        <v>0</v>
      </c>
      <c r="KN31" s="96">
        <v>0</v>
      </c>
      <c r="KO31" s="96">
        <v>0</v>
      </c>
      <c r="KP31" s="96">
        <v>0</v>
      </c>
      <c r="KQ31" s="96">
        <v>0</v>
      </c>
      <c r="KR31" s="88">
        <v>0</v>
      </c>
      <c r="KS31" s="88">
        <v>0</v>
      </c>
      <c r="KT31" s="88">
        <v>0</v>
      </c>
      <c r="KU31" s="88">
        <v>0</v>
      </c>
      <c r="KV31" s="88">
        <v>0</v>
      </c>
      <c r="KW31" s="88">
        <v>0</v>
      </c>
      <c r="KX31" s="88">
        <v>0</v>
      </c>
      <c r="KY31" s="88">
        <v>0</v>
      </c>
      <c r="KZ31" s="88">
        <v>0</v>
      </c>
      <c r="LA31" s="88">
        <v>0</v>
      </c>
      <c r="LB31" s="88">
        <v>0</v>
      </c>
      <c r="LC31" s="88">
        <v>0</v>
      </c>
      <c r="LD31" s="88">
        <v>0</v>
      </c>
      <c r="LE31" s="88">
        <v>0</v>
      </c>
      <c r="LF31" s="88">
        <v>-98</v>
      </c>
      <c r="LG31" s="88">
        <v>0</v>
      </c>
      <c r="LH31" s="88">
        <v>0</v>
      </c>
      <c r="LI31" s="88">
        <v>0</v>
      </c>
      <c r="LJ31" s="88">
        <v>0</v>
      </c>
      <c r="LK31" s="88">
        <v>0</v>
      </c>
      <c r="LL31" s="88">
        <v>0</v>
      </c>
      <c r="LM31" s="88">
        <v>0</v>
      </c>
      <c r="LN31" s="88">
        <v>0</v>
      </c>
      <c r="LO31" s="88">
        <v>0</v>
      </c>
      <c r="LP31" s="88">
        <v>0</v>
      </c>
      <c r="LQ31" s="88">
        <v>0</v>
      </c>
      <c r="LR31" s="88">
        <v>0</v>
      </c>
      <c r="LS31" s="88">
        <v>0</v>
      </c>
      <c r="LT31" s="88">
        <v>0</v>
      </c>
      <c r="LU31" s="88">
        <v>0</v>
      </c>
      <c r="LV31" s="88">
        <v>0</v>
      </c>
      <c r="LW31" s="88">
        <v>0</v>
      </c>
      <c r="LX31" s="88">
        <v>0</v>
      </c>
      <c r="LY31" s="88">
        <v>0</v>
      </c>
      <c r="LZ31" s="88">
        <v>0</v>
      </c>
      <c r="MA31" s="88">
        <v>0</v>
      </c>
      <c r="MB31" s="88">
        <v>0</v>
      </c>
      <c r="MC31" s="88">
        <v>0</v>
      </c>
      <c r="MD31" s="88">
        <v>0</v>
      </c>
      <c r="ME31" s="88">
        <v>0</v>
      </c>
      <c r="MF31" s="88">
        <v>0</v>
      </c>
      <c r="MG31" s="88">
        <v>0</v>
      </c>
      <c r="MH31" s="88">
        <v>0</v>
      </c>
      <c r="MI31" s="88">
        <v>0</v>
      </c>
      <c r="MJ31" s="88">
        <v>0</v>
      </c>
      <c r="MK31" s="88">
        <v>0</v>
      </c>
      <c r="ML31" s="88">
        <v>0</v>
      </c>
      <c r="MM31" s="88">
        <v>0</v>
      </c>
      <c r="MN31" s="88">
        <v>0</v>
      </c>
      <c r="MO31" s="88">
        <v>0</v>
      </c>
      <c r="MP31" s="88">
        <v>0</v>
      </c>
      <c r="MQ31" s="88">
        <v>0</v>
      </c>
      <c r="MR31" s="88">
        <v>0</v>
      </c>
      <c r="MS31" s="88">
        <v>0</v>
      </c>
      <c r="MT31" s="88">
        <v>0</v>
      </c>
      <c r="MU31" s="88">
        <v>0</v>
      </c>
      <c r="MV31" s="88">
        <v>0</v>
      </c>
      <c r="MW31" s="88">
        <v>0</v>
      </c>
      <c r="MX31" s="88">
        <v>0</v>
      </c>
      <c r="MY31" s="88">
        <v>0</v>
      </c>
      <c r="MZ31" s="87">
        <v>0</v>
      </c>
      <c r="NA31" s="87">
        <v>0</v>
      </c>
      <c r="NB31" s="87">
        <v>0</v>
      </c>
      <c r="NC31" s="88">
        <v>0</v>
      </c>
      <c r="ND31" s="87">
        <v>0</v>
      </c>
      <c r="NE31" s="88">
        <v>0</v>
      </c>
      <c r="NF31" s="87">
        <v>0</v>
      </c>
      <c r="NG31" s="87">
        <v>0</v>
      </c>
      <c r="NH31" s="87">
        <v>0</v>
      </c>
      <c r="NI31" s="88">
        <v>0</v>
      </c>
      <c r="NJ31" s="87">
        <v>0</v>
      </c>
      <c r="NK31" s="88">
        <v>0</v>
      </c>
      <c r="NL31" s="87">
        <v>0</v>
      </c>
      <c r="NM31" s="87">
        <v>0</v>
      </c>
      <c r="NN31" s="87">
        <v>0</v>
      </c>
      <c r="NO31" s="88">
        <v>0</v>
      </c>
      <c r="NP31" s="87">
        <v>0</v>
      </c>
      <c r="NQ31" s="88">
        <v>0</v>
      </c>
      <c r="NR31" s="87">
        <v>0</v>
      </c>
      <c r="NS31" s="87">
        <v>0</v>
      </c>
      <c r="NT31" s="87">
        <v>0</v>
      </c>
      <c r="NU31" s="88">
        <v>0</v>
      </c>
      <c r="NV31" s="87">
        <v>0</v>
      </c>
      <c r="NW31" s="88">
        <v>0</v>
      </c>
      <c r="NX31" s="87">
        <v>0</v>
      </c>
      <c r="NY31" s="87">
        <v>0</v>
      </c>
      <c r="NZ31" s="87">
        <v>0</v>
      </c>
      <c r="OA31" s="88">
        <v>0</v>
      </c>
      <c r="OB31" s="87">
        <v>0</v>
      </c>
      <c r="OC31" s="88">
        <v>0</v>
      </c>
      <c r="OD31" s="87">
        <v>0</v>
      </c>
      <c r="OE31" s="87">
        <v>0</v>
      </c>
      <c r="OF31" s="87">
        <v>0</v>
      </c>
      <c r="OG31" s="88">
        <v>0</v>
      </c>
      <c r="OH31" s="87">
        <v>0</v>
      </c>
      <c r="OI31" s="88">
        <v>0</v>
      </c>
      <c r="OJ31" s="87">
        <v>0</v>
      </c>
      <c r="OK31" s="87">
        <v>0</v>
      </c>
      <c r="OL31" s="87">
        <v>0</v>
      </c>
      <c r="OM31" s="88">
        <v>0</v>
      </c>
      <c r="ON31" s="87">
        <v>0</v>
      </c>
      <c r="OO31" s="88">
        <v>0</v>
      </c>
      <c r="OP31" s="87">
        <v>0</v>
      </c>
      <c r="OQ31" s="87">
        <v>0</v>
      </c>
      <c r="OR31" s="87">
        <v>0</v>
      </c>
      <c r="OS31" s="88">
        <v>0</v>
      </c>
      <c r="OT31" s="87">
        <v>0</v>
      </c>
      <c r="OU31" s="88">
        <v>0</v>
      </c>
      <c r="OV31" s="87">
        <v>0</v>
      </c>
      <c r="OW31" s="87">
        <v>0</v>
      </c>
      <c r="OX31" s="87">
        <v>0</v>
      </c>
      <c r="OY31" s="88">
        <v>0</v>
      </c>
      <c r="OZ31" s="87">
        <v>0</v>
      </c>
      <c r="PA31" s="88">
        <v>0</v>
      </c>
      <c r="PB31" s="87">
        <v>0</v>
      </c>
      <c r="PC31" s="87">
        <v>0</v>
      </c>
      <c r="PD31" s="87">
        <v>0</v>
      </c>
      <c r="PE31" s="88">
        <v>0</v>
      </c>
      <c r="PF31" s="87">
        <v>0</v>
      </c>
      <c r="PG31" s="88">
        <v>0</v>
      </c>
      <c r="PH31" s="87">
        <v>0</v>
      </c>
      <c r="PI31" s="87">
        <v>0</v>
      </c>
      <c r="PJ31" s="87">
        <v>0</v>
      </c>
      <c r="PK31" s="88">
        <v>0</v>
      </c>
      <c r="PL31" s="87">
        <v>0</v>
      </c>
      <c r="PM31" s="88">
        <v>0</v>
      </c>
      <c r="PN31" s="87">
        <v>0</v>
      </c>
      <c r="PO31" s="87">
        <v>0</v>
      </c>
      <c r="PP31" s="87">
        <v>0</v>
      </c>
      <c r="PQ31" s="88">
        <v>0</v>
      </c>
      <c r="PR31" s="87">
        <v>0</v>
      </c>
      <c r="PS31" s="88">
        <v>0</v>
      </c>
      <c r="PT31" s="87">
        <v>0</v>
      </c>
      <c r="PU31" s="87">
        <v>0</v>
      </c>
      <c r="PV31" s="87">
        <v>0</v>
      </c>
      <c r="PW31" s="88">
        <v>0</v>
      </c>
      <c r="PX31" s="87">
        <v>0</v>
      </c>
      <c r="PY31" s="88">
        <v>0</v>
      </c>
      <c r="PZ31" s="87">
        <v>0</v>
      </c>
      <c r="QA31" s="87">
        <v>0</v>
      </c>
      <c r="QB31" s="87">
        <v>0</v>
      </c>
      <c r="QC31" s="88">
        <v>0</v>
      </c>
      <c r="QD31" s="88">
        <v>0</v>
      </c>
      <c r="QE31" s="88">
        <v>0</v>
      </c>
      <c r="QF31" s="88">
        <v>0</v>
      </c>
      <c r="QG31" s="88">
        <v>0</v>
      </c>
      <c r="QH31" s="88">
        <v>0</v>
      </c>
      <c r="QI31" s="88">
        <v>0</v>
      </c>
      <c r="QJ31" s="88">
        <v>0</v>
      </c>
      <c r="QK31" s="88">
        <v>0</v>
      </c>
      <c r="QL31" s="88">
        <v>0</v>
      </c>
      <c r="QM31" s="88">
        <v>0</v>
      </c>
      <c r="QN31" s="88">
        <v>0</v>
      </c>
      <c r="QO31" s="88">
        <v>0</v>
      </c>
      <c r="QP31" s="88">
        <v>0</v>
      </c>
      <c r="QQ31" s="88">
        <v>0</v>
      </c>
      <c r="QR31" s="88">
        <v>0</v>
      </c>
      <c r="QS31" s="88">
        <v>0</v>
      </c>
      <c r="QT31" s="88">
        <v>0</v>
      </c>
      <c r="QU31" s="88">
        <v>0</v>
      </c>
      <c r="QV31" s="88">
        <v>0</v>
      </c>
      <c r="QW31" s="88">
        <v>0</v>
      </c>
      <c r="QX31" s="88">
        <v>0</v>
      </c>
      <c r="QY31" s="88">
        <v>0</v>
      </c>
      <c r="QZ31" s="88">
        <v>0</v>
      </c>
      <c r="RA31" s="88">
        <v>0</v>
      </c>
      <c r="RB31" s="88">
        <v>0</v>
      </c>
      <c r="RC31" s="88">
        <v>0</v>
      </c>
      <c r="RD31" s="88">
        <v>0</v>
      </c>
      <c r="RE31" s="88">
        <v>0</v>
      </c>
      <c r="RF31" s="88">
        <v>0</v>
      </c>
      <c r="RG31" s="88">
        <v>0</v>
      </c>
      <c r="RH31" s="88">
        <v>0</v>
      </c>
      <c r="RI31" s="88">
        <v>0</v>
      </c>
      <c r="RJ31" s="88">
        <v>0</v>
      </c>
      <c r="RK31" s="88">
        <v>0</v>
      </c>
      <c r="RL31" s="88">
        <v>0</v>
      </c>
      <c r="RM31" s="88">
        <v>0</v>
      </c>
      <c r="RN31" s="88">
        <v>0</v>
      </c>
      <c r="RO31" s="88">
        <v>0</v>
      </c>
      <c r="RP31" s="88">
        <v>0</v>
      </c>
      <c r="RQ31" s="88">
        <v>0</v>
      </c>
      <c r="RR31" s="88">
        <v>0</v>
      </c>
      <c r="RS31" s="88">
        <v>0</v>
      </c>
      <c r="RT31" s="88">
        <v>0</v>
      </c>
      <c r="RU31" s="88">
        <v>0</v>
      </c>
      <c r="RV31" s="88">
        <v>0</v>
      </c>
      <c r="RW31" s="88">
        <v>0</v>
      </c>
      <c r="RX31" s="88">
        <v>0</v>
      </c>
      <c r="RY31" s="88">
        <v>0</v>
      </c>
      <c r="RZ31" s="88">
        <v>0</v>
      </c>
      <c r="SA31" s="88">
        <v>0</v>
      </c>
      <c r="SB31" s="88">
        <v>0</v>
      </c>
      <c r="SC31" s="88">
        <v>0</v>
      </c>
      <c r="SD31" s="88">
        <v>0</v>
      </c>
      <c r="SE31" s="88">
        <v>0</v>
      </c>
      <c r="SF31" s="88">
        <v>0</v>
      </c>
      <c r="SG31" s="88">
        <v>0</v>
      </c>
      <c r="SH31" s="88">
        <v>0</v>
      </c>
      <c r="SI31" s="88">
        <v>0</v>
      </c>
      <c r="SJ31" s="88">
        <v>0</v>
      </c>
      <c r="SK31" s="88">
        <v>0</v>
      </c>
      <c r="SL31" s="88">
        <v>0</v>
      </c>
      <c r="SM31" s="88">
        <v>0</v>
      </c>
      <c r="SN31" s="88">
        <v>0</v>
      </c>
      <c r="SO31" s="88">
        <v>0</v>
      </c>
      <c r="SP31" s="88">
        <v>0</v>
      </c>
      <c r="SQ31" s="88">
        <v>0</v>
      </c>
      <c r="SR31" s="88">
        <v>0</v>
      </c>
      <c r="SS31" s="88">
        <v>0</v>
      </c>
      <c r="ST31" s="88">
        <v>0</v>
      </c>
      <c r="SU31" s="88">
        <v>0</v>
      </c>
      <c r="SV31" s="88">
        <v>0</v>
      </c>
      <c r="SW31" s="88">
        <v>0</v>
      </c>
      <c r="SX31" s="88">
        <v>0</v>
      </c>
      <c r="SY31" s="88">
        <v>0</v>
      </c>
    </row>
    <row r="32" spans="1:519">
      <c r="A32" s="90" t="s">
        <v>449</v>
      </c>
      <c r="B32" s="91"/>
      <c r="C32" s="92"/>
      <c r="D32" s="93">
        <v>48133884</v>
      </c>
      <c r="E32" s="93">
        <v>45217729</v>
      </c>
      <c r="F32" s="93">
        <v>44722652</v>
      </c>
      <c r="G32" s="94">
        <v>46720093</v>
      </c>
      <c r="H32" s="93">
        <v>48640262</v>
      </c>
      <c r="I32" s="94">
        <v>55074228</v>
      </c>
      <c r="J32" s="93">
        <v>6951217</v>
      </c>
      <c r="K32" s="93">
        <v>8596662</v>
      </c>
      <c r="L32" s="93">
        <v>8908435</v>
      </c>
      <c r="M32" s="94">
        <v>8959288</v>
      </c>
      <c r="N32" s="93">
        <v>8576681</v>
      </c>
      <c r="O32" s="94">
        <v>9438892</v>
      </c>
      <c r="P32" s="93">
        <v>3806291</v>
      </c>
      <c r="Q32" s="93">
        <v>3634223</v>
      </c>
      <c r="R32" s="93">
        <v>3710483</v>
      </c>
      <c r="S32" s="94">
        <v>3613202</v>
      </c>
      <c r="T32" s="93">
        <v>3906222</v>
      </c>
      <c r="U32" s="94">
        <v>4453762</v>
      </c>
      <c r="V32" s="93">
        <v>1638036</v>
      </c>
      <c r="W32" s="93">
        <v>1486961</v>
      </c>
      <c r="X32" s="93">
        <v>1565421</v>
      </c>
      <c r="Y32" s="94">
        <v>1627882</v>
      </c>
      <c r="Z32" s="93">
        <v>1613796</v>
      </c>
      <c r="AA32" s="94">
        <v>1600091</v>
      </c>
      <c r="AB32" s="93">
        <v>3522659</v>
      </c>
      <c r="AC32" s="93">
        <v>3241028</v>
      </c>
      <c r="AD32" s="93">
        <v>3299282</v>
      </c>
      <c r="AE32" s="94">
        <v>3510951</v>
      </c>
      <c r="AF32" s="93">
        <v>3182263</v>
      </c>
      <c r="AG32" s="94">
        <v>3428867</v>
      </c>
      <c r="AH32" s="93">
        <v>6000044</v>
      </c>
      <c r="AI32" s="93">
        <v>5729505</v>
      </c>
      <c r="AJ32" s="93">
        <v>6016394</v>
      </c>
      <c r="AK32" s="94">
        <v>6570761</v>
      </c>
      <c r="AL32" s="93">
        <v>6976556</v>
      </c>
      <c r="AM32" s="94">
        <v>6612145</v>
      </c>
      <c r="AN32" s="93">
        <v>2848813</v>
      </c>
      <c r="AO32" s="93">
        <v>3037459</v>
      </c>
      <c r="AP32" s="93">
        <v>2926152</v>
      </c>
      <c r="AQ32" s="94">
        <v>3194795</v>
      </c>
      <c r="AR32" s="93">
        <v>2989874</v>
      </c>
      <c r="AS32" s="94">
        <v>3324828</v>
      </c>
      <c r="AT32" s="93">
        <v>12388750</v>
      </c>
      <c r="AU32" s="93">
        <v>11604413</v>
      </c>
      <c r="AV32" s="93">
        <v>11229263</v>
      </c>
      <c r="AW32" s="94">
        <v>12167089</v>
      </c>
      <c r="AX32" s="93">
        <v>11978880</v>
      </c>
      <c r="AY32" s="94">
        <v>14499189</v>
      </c>
      <c r="AZ32" s="93">
        <v>8842874</v>
      </c>
      <c r="BA32" s="93">
        <v>8763840</v>
      </c>
      <c r="BB32" s="93">
        <v>9155325</v>
      </c>
      <c r="BC32" s="94">
        <v>9263881</v>
      </c>
      <c r="BD32" s="93">
        <v>9624577</v>
      </c>
      <c r="BE32" s="94">
        <v>10295464</v>
      </c>
      <c r="BF32" s="93">
        <v>64560187</v>
      </c>
      <c r="BG32" s="93">
        <v>61842779</v>
      </c>
      <c r="BH32" s="93">
        <v>63557690</v>
      </c>
      <c r="BI32" s="94">
        <v>66993885</v>
      </c>
      <c r="BJ32" s="93">
        <v>69014584</v>
      </c>
      <c r="BK32" s="94">
        <v>71430206</v>
      </c>
      <c r="BL32" s="93">
        <v>3649203</v>
      </c>
      <c r="BM32" s="93">
        <v>3530505</v>
      </c>
      <c r="BN32" s="93">
        <v>3475531</v>
      </c>
      <c r="BO32" s="94">
        <v>3858337</v>
      </c>
      <c r="BP32" s="93">
        <v>3740542</v>
      </c>
      <c r="BQ32" s="94">
        <v>3935132</v>
      </c>
      <c r="BR32" s="93">
        <v>11485262</v>
      </c>
      <c r="BS32" s="93">
        <v>9852267</v>
      </c>
      <c r="BT32" s="93">
        <v>9488570</v>
      </c>
      <c r="BU32" s="94">
        <v>9937005</v>
      </c>
      <c r="BV32" s="93">
        <v>11173837</v>
      </c>
      <c r="BW32" s="94">
        <v>11577510</v>
      </c>
      <c r="BX32" s="93">
        <v>15591952</v>
      </c>
      <c r="BY32" s="93">
        <v>14741802</v>
      </c>
      <c r="BZ32" s="93">
        <v>14109562</v>
      </c>
      <c r="CA32" s="94">
        <v>14667646</v>
      </c>
      <c r="CB32" s="93">
        <v>13834781</v>
      </c>
      <c r="CC32" s="94">
        <v>14655347</v>
      </c>
      <c r="CD32" s="93">
        <v>4715032</v>
      </c>
      <c r="CE32" s="93">
        <v>4681491</v>
      </c>
      <c r="CF32" s="93">
        <v>4736511</v>
      </c>
      <c r="CG32" s="94">
        <v>4724250</v>
      </c>
      <c r="CH32" s="93">
        <v>4787717</v>
      </c>
      <c r="CI32" s="94">
        <v>5060827</v>
      </c>
      <c r="CJ32" s="93">
        <v>9496217</v>
      </c>
      <c r="CK32" s="93">
        <v>9649598</v>
      </c>
      <c r="CL32" s="93">
        <v>8692633</v>
      </c>
      <c r="CM32" s="94">
        <v>9112747</v>
      </c>
      <c r="CN32" s="93">
        <v>8659603</v>
      </c>
      <c r="CO32" s="94">
        <v>10316617</v>
      </c>
      <c r="CP32" s="93">
        <v>46996356</v>
      </c>
      <c r="CQ32" s="93">
        <v>46180907</v>
      </c>
      <c r="CR32" s="93">
        <v>45070530</v>
      </c>
      <c r="CS32" s="94">
        <v>50469263</v>
      </c>
      <c r="CT32" s="93">
        <v>53419202</v>
      </c>
      <c r="CU32" s="94">
        <v>58685066</v>
      </c>
      <c r="CV32" s="93">
        <v>3131483</v>
      </c>
      <c r="CW32" s="93">
        <v>2926742</v>
      </c>
      <c r="CX32" s="93">
        <v>2818598</v>
      </c>
      <c r="CY32" s="94">
        <v>3113085</v>
      </c>
      <c r="CZ32" s="93">
        <v>1514858</v>
      </c>
      <c r="DA32" s="94">
        <v>3022817</v>
      </c>
      <c r="DB32" s="93">
        <v>8316993</v>
      </c>
      <c r="DC32" s="93">
        <v>7697367</v>
      </c>
      <c r="DD32" s="93">
        <v>7900991</v>
      </c>
      <c r="DE32" s="94">
        <v>8179206</v>
      </c>
      <c r="DF32" s="93">
        <v>8826799</v>
      </c>
      <c r="DG32" s="94">
        <v>9597482</v>
      </c>
      <c r="DH32" s="93">
        <v>15784660</v>
      </c>
      <c r="DI32" s="93">
        <v>14881647</v>
      </c>
      <c r="DJ32" s="93">
        <v>14628483</v>
      </c>
      <c r="DK32" s="93">
        <v>15226068</v>
      </c>
      <c r="DL32" s="93">
        <v>14938115</v>
      </c>
      <c r="DM32" s="94">
        <v>17282783</v>
      </c>
      <c r="DN32" s="93">
        <v>8314933</v>
      </c>
      <c r="DO32" s="93">
        <v>8049164</v>
      </c>
      <c r="DP32" s="93">
        <v>8276153</v>
      </c>
      <c r="DQ32" s="94">
        <v>9101463</v>
      </c>
      <c r="DR32" s="93">
        <v>9736328</v>
      </c>
      <c r="DS32" s="94">
        <v>9526284</v>
      </c>
      <c r="DT32" s="93">
        <v>23128496</v>
      </c>
      <c r="DU32" s="93">
        <v>22957937</v>
      </c>
      <c r="DV32" s="93">
        <v>22689637</v>
      </c>
      <c r="DW32" s="94">
        <v>23138560</v>
      </c>
      <c r="DX32" s="93">
        <v>22013013</v>
      </c>
      <c r="DY32" s="94">
        <v>24945735</v>
      </c>
      <c r="DZ32" s="93">
        <v>124291729</v>
      </c>
      <c r="EA32" s="93">
        <v>123290182</v>
      </c>
      <c r="EB32" s="93">
        <v>119659611</v>
      </c>
      <c r="EC32" s="94">
        <v>126246057</v>
      </c>
      <c r="ED32" s="93">
        <v>126727048</v>
      </c>
      <c r="EE32" s="94">
        <v>134122927</v>
      </c>
      <c r="EF32" s="93">
        <v>20042991</v>
      </c>
      <c r="EG32" s="93">
        <v>18346582</v>
      </c>
      <c r="EH32" s="93">
        <v>17758940</v>
      </c>
      <c r="EI32" s="94">
        <v>18630146</v>
      </c>
      <c r="EJ32" s="93">
        <v>19045658</v>
      </c>
      <c r="EK32" s="94">
        <v>19312611</v>
      </c>
      <c r="EL32" s="93">
        <v>4869591</v>
      </c>
      <c r="EM32" s="93">
        <v>4757757</v>
      </c>
      <c r="EN32" s="93">
        <v>4811719</v>
      </c>
      <c r="EO32" s="94">
        <v>4904589</v>
      </c>
      <c r="EP32" s="93">
        <v>4754217</v>
      </c>
      <c r="EQ32" s="94">
        <v>5028187</v>
      </c>
      <c r="ER32" s="93">
        <v>11645142</v>
      </c>
      <c r="ES32" s="93">
        <v>12076749</v>
      </c>
      <c r="ET32" s="93">
        <v>11990648</v>
      </c>
      <c r="EU32" s="94">
        <v>12817421</v>
      </c>
      <c r="EV32" s="93">
        <v>12305143</v>
      </c>
      <c r="EW32" s="94">
        <v>12309644</v>
      </c>
      <c r="EX32" s="93">
        <v>9979971</v>
      </c>
      <c r="EY32" s="93">
        <v>8664785</v>
      </c>
      <c r="EZ32" s="93">
        <v>8535536</v>
      </c>
      <c r="FA32" s="94">
        <v>8847973</v>
      </c>
      <c r="FB32" s="93">
        <v>9474825</v>
      </c>
      <c r="FC32" s="94">
        <v>9855619</v>
      </c>
      <c r="FD32" s="93">
        <v>7303958</v>
      </c>
      <c r="FE32" s="93">
        <v>7152968</v>
      </c>
      <c r="FF32" s="93">
        <v>6859850</v>
      </c>
      <c r="FG32" s="94">
        <v>7245301</v>
      </c>
      <c r="FH32" s="93">
        <v>7053044</v>
      </c>
      <c r="FI32" s="94">
        <v>6902391</v>
      </c>
      <c r="FJ32" s="93">
        <v>34907085</v>
      </c>
      <c r="FK32" s="93">
        <v>31508273</v>
      </c>
      <c r="FL32" s="93">
        <v>30614004</v>
      </c>
      <c r="FM32" s="94">
        <v>32221240</v>
      </c>
      <c r="FN32" s="93">
        <v>31488481</v>
      </c>
      <c r="FO32" s="94">
        <v>34036163</v>
      </c>
      <c r="FP32" s="93">
        <v>10009940</v>
      </c>
      <c r="FQ32" s="93">
        <v>8263168</v>
      </c>
      <c r="FR32" s="93">
        <v>8589838</v>
      </c>
      <c r="FS32" s="94">
        <v>8966460</v>
      </c>
      <c r="FT32" s="93">
        <v>8824118</v>
      </c>
      <c r="FU32" s="94">
        <v>11138250</v>
      </c>
      <c r="FV32" s="93">
        <v>7195355</v>
      </c>
      <c r="FW32" s="93">
        <v>6679366</v>
      </c>
      <c r="FX32" s="93">
        <v>6484352</v>
      </c>
      <c r="FY32" s="94">
        <v>6798190</v>
      </c>
      <c r="FZ32" s="93">
        <v>6650968</v>
      </c>
      <c r="GA32" s="94">
        <v>6299582</v>
      </c>
      <c r="GB32" s="93">
        <v>7450564</v>
      </c>
      <c r="GC32" s="93">
        <v>6567416</v>
      </c>
      <c r="GD32" s="93">
        <v>6588333</v>
      </c>
      <c r="GE32" s="97">
        <v>7219462</v>
      </c>
      <c r="GF32" s="93">
        <v>7039332</v>
      </c>
      <c r="GG32" s="97">
        <v>8269060</v>
      </c>
      <c r="GH32" s="93">
        <v>9936433</v>
      </c>
      <c r="GI32" s="93">
        <v>9767209</v>
      </c>
      <c r="GJ32" s="93">
        <v>9332707</v>
      </c>
      <c r="GK32" s="97">
        <v>9990813</v>
      </c>
      <c r="GL32" s="93">
        <v>10364956</v>
      </c>
      <c r="GM32" s="97">
        <v>10037198</v>
      </c>
      <c r="GN32" s="93">
        <v>12981364</v>
      </c>
      <c r="GO32" s="93">
        <v>12381094</v>
      </c>
      <c r="GP32" s="93">
        <v>11356275</v>
      </c>
      <c r="GQ32" s="97">
        <v>11665079</v>
      </c>
      <c r="GR32" s="93">
        <v>13039774</v>
      </c>
      <c r="GS32" s="97">
        <v>12953465</v>
      </c>
      <c r="GT32" s="93">
        <v>21830464</v>
      </c>
      <c r="GU32" s="93">
        <v>21470254</v>
      </c>
      <c r="GV32" s="93">
        <v>20324571</v>
      </c>
      <c r="GW32" s="97">
        <v>22822028</v>
      </c>
      <c r="GX32" s="93">
        <v>23960155</v>
      </c>
      <c r="GY32" s="97">
        <v>24397211</v>
      </c>
      <c r="GZ32" s="93">
        <v>5501202</v>
      </c>
      <c r="HA32" s="93">
        <v>4928761</v>
      </c>
      <c r="HB32" s="93">
        <v>4535083</v>
      </c>
      <c r="HC32" s="97">
        <v>5184171</v>
      </c>
      <c r="HD32" s="93">
        <v>5715055</v>
      </c>
      <c r="HE32" s="97">
        <v>6421238</v>
      </c>
      <c r="HF32" s="93">
        <v>3973227</v>
      </c>
      <c r="HG32" s="93">
        <v>3735099</v>
      </c>
      <c r="HH32" s="93">
        <v>3806106</v>
      </c>
      <c r="HI32" s="97">
        <v>4082982</v>
      </c>
      <c r="HJ32" s="93">
        <v>4081257</v>
      </c>
      <c r="HK32" s="97">
        <v>4363569</v>
      </c>
      <c r="HL32" s="93">
        <v>16224782</v>
      </c>
      <c r="HM32" s="93">
        <v>15391820</v>
      </c>
      <c r="HN32" s="93">
        <v>15424089</v>
      </c>
      <c r="HO32" s="97">
        <v>17508179</v>
      </c>
      <c r="HP32" s="93">
        <v>9354636</v>
      </c>
      <c r="HQ32" s="97">
        <v>19577289</v>
      </c>
      <c r="HR32" s="93">
        <v>23259287</v>
      </c>
      <c r="HS32" s="93">
        <v>21861320</v>
      </c>
      <c r="HT32" s="93">
        <v>22343393</v>
      </c>
      <c r="HU32" s="97">
        <v>24420745</v>
      </c>
      <c r="HV32" s="93">
        <v>22777587</v>
      </c>
      <c r="HW32" s="97">
        <v>23423151</v>
      </c>
      <c r="HX32" s="93">
        <v>12704976</v>
      </c>
      <c r="HY32" s="93">
        <v>12277407</v>
      </c>
      <c r="HZ32" s="93">
        <v>10868230</v>
      </c>
      <c r="IA32" s="97">
        <v>12964826</v>
      </c>
      <c r="IB32" s="93">
        <v>12527224</v>
      </c>
      <c r="IC32" s="97">
        <v>13877685</v>
      </c>
      <c r="ID32" s="93">
        <v>11912921</v>
      </c>
      <c r="IE32" s="93">
        <v>11031800</v>
      </c>
      <c r="IF32" s="93">
        <v>10524283</v>
      </c>
      <c r="IG32" s="97">
        <v>11082232</v>
      </c>
      <c r="IH32" s="93">
        <v>11452624</v>
      </c>
      <c r="II32" s="97">
        <v>13220599</v>
      </c>
      <c r="IJ32" s="93">
        <v>19680051</v>
      </c>
      <c r="IK32" s="93">
        <v>17180139</v>
      </c>
      <c r="IL32" s="93">
        <v>18222898</v>
      </c>
      <c r="IM32" s="97">
        <v>18747088</v>
      </c>
      <c r="IN32" s="93">
        <v>19290455</v>
      </c>
      <c r="IO32" s="97">
        <v>20255752</v>
      </c>
      <c r="IP32" s="93">
        <v>16673804</v>
      </c>
      <c r="IQ32" s="93">
        <v>15888842</v>
      </c>
      <c r="IR32" s="93">
        <v>16996277</v>
      </c>
      <c r="IS32" s="97">
        <v>21267244</v>
      </c>
      <c r="IT32" s="93">
        <v>17744315</v>
      </c>
      <c r="IU32" s="97">
        <v>18565328</v>
      </c>
      <c r="IV32" s="93">
        <v>12323081</v>
      </c>
      <c r="IW32" s="93">
        <v>11391119</v>
      </c>
      <c r="IX32" s="93">
        <v>11324868</v>
      </c>
      <c r="IY32" s="97">
        <v>12076971</v>
      </c>
      <c r="IZ32" s="93">
        <v>11834843</v>
      </c>
      <c r="JA32" s="97">
        <v>12377524</v>
      </c>
      <c r="JB32" s="93">
        <v>7030227</v>
      </c>
      <c r="JC32" s="93">
        <v>5290361</v>
      </c>
      <c r="JD32" s="93">
        <v>4824166</v>
      </c>
      <c r="JE32" s="97">
        <v>4775135</v>
      </c>
      <c r="JF32" s="93">
        <v>4585441</v>
      </c>
      <c r="JG32" s="97">
        <v>6068716</v>
      </c>
      <c r="JH32" s="97">
        <v>44881497</v>
      </c>
      <c r="JI32" s="97">
        <v>42081398</v>
      </c>
      <c r="JJ32" s="97">
        <v>40691092</v>
      </c>
      <c r="JK32" s="97">
        <v>43064610</v>
      </c>
      <c r="JL32" s="97">
        <v>42016483</v>
      </c>
      <c r="JM32" s="97">
        <v>45543776</v>
      </c>
      <c r="JN32" s="97">
        <v>6469833</v>
      </c>
      <c r="JO32" s="97">
        <v>6290357</v>
      </c>
      <c r="JP32" s="97">
        <v>6203124</v>
      </c>
      <c r="JQ32" s="97">
        <v>6342372</v>
      </c>
      <c r="JR32" s="97">
        <v>6350333</v>
      </c>
      <c r="JS32" s="97">
        <v>6162992</v>
      </c>
      <c r="JT32" s="97">
        <v>6942056</v>
      </c>
      <c r="JU32" s="97">
        <v>6669169</v>
      </c>
      <c r="JV32" s="97">
        <v>6736061</v>
      </c>
      <c r="JW32" s="97">
        <v>7061111</v>
      </c>
      <c r="JX32" s="97">
        <v>6743371</v>
      </c>
      <c r="JY32" s="97">
        <v>7451007</v>
      </c>
      <c r="JZ32" s="97">
        <v>5470551</v>
      </c>
      <c r="KA32" s="97">
        <v>4941476</v>
      </c>
      <c r="KB32" s="97">
        <v>4687896</v>
      </c>
      <c r="KC32" s="97">
        <v>4961020</v>
      </c>
      <c r="KD32" s="97">
        <v>4935580</v>
      </c>
      <c r="KE32" s="97">
        <v>5619472</v>
      </c>
      <c r="KF32" s="97">
        <v>14517739</v>
      </c>
      <c r="KG32" s="97">
        <v>13193475</v>
      </c>
      <c r="KH32" s="97">
        <v>12663203</v>
      </c>
      <c r="KI32" s="97">
        <v>13624916</v>
      </c>
      <c r="KJ32" s="97">
        <v>12666533</v>
      </c>
      <c r="KK32" s="97">
        <v>13520650</v>
      </c>
      <c r="KL32" s="97">
        <v>4351022</v>
      </c>
      <c r="KM32" s="97">
        <v>3848534</v>
      </c>
      <c r="KN32" s="97">
        <v>3816169</v>
      </c>
      <c r="KO32" s="97">
        <v>4170668</v>
      </c>
      <c r="KP32" s="97">
        <v>4234269</v>
      </c>
      <c r="KQ32" s="97">
        <v>4984590</v>
      </c>
      <c r="KR32" s="94">
        <v>7075361</v>
      </c>
      <c r="KS32" s="94">
        <v>6376426</v>
      </c>
      <c r="KT32" s="94">
        <v>6342300</v>
      </c>
      <c r="KU32" s="94">
        <v>7428849</v>
      </c>
      <c r="KV32" s="94">
        <v>6950037</v>
      </c>
      <c r="KW32" s="94">
        <v>7084682</v>
      </c>
      <c r="KX32" s="94">
        <v>74108147</v>
      </c>
      <c r="KY32" s="94">
        <v>72768633</v>
      </c>
      <c r="KZ32" s="94">
        <v>73012350</v>
      </c>
      <c r="LA32" s="94">
        <v>80350334</v>
      </c>
      <c r="LB32" s="94">
        <v>76418805</v>
      </c>
      <c r="LC32" s="94">
        <v>86016689</v>
      </c>
      <c r="LD32" s="94">
        <v>5216999</v>
      </c>
      <c r="LE32" s="94">
        <v>5108651</v>
      </c>
      <c r="LF32" s="94">
        <v>5119827</v>
      </c>
      <c r="LG32" s="94">
        <v>5632217</v>
      </c>
      <c r="LH32" s="94">
        <v>5492383</v>
      </c>
      <c r="LI32" s="94">
        <v>5455827</v>
      </c>
      <c r="LJ32" s="94">
        <v>6923829</v>
      </c>
      <c r="LK32" s="94">
        <v>6476299</v>
      </c>
      <c r="LL32" s="94">
        <v>5763550</v>
      </c>
      <c r="LM32" s="94">
        <v>6385898</v>
      </c>
      <c r="LN32" s="94">
        <v>6773718</v>
      </c>
      <c r="LO32" s="94">
        <v>9017259</v>
      </c>
      <c r="LP32" s="94">
        <v>67054049</v>
      </c>
      <c r="LQ32" s="94">
        <v>65346895</v>
      </c>
      <c r="LR32" s="94">
        <v>64946707</v>
      </c>
      <c r="LS32" s="94">
        <v>65540690</v>
      </c>
      <c r="LT32" s="94">
        <v>66693698</v>
      </c>
      <c r="LU32" s="94">
        <v>72490787</v>
      </c>
      <c r="LV32" s="94">
        <v>8508959</v>
      </c>
      <c r="LW32" s="94">
        <v>8621932</v>
      </c>
      <c r="LX32" s="94">
        <v>8137387</v>
      </c>
      <c r="LY32" s="94">
        <v>8487435</v>
      </c>
      <c r="LZ32" s="94">
        <v>8555582</v>
      </c>
      <c r="MA32" s="94">
        <v>9887186</v>
      </c>
      <c r="MB32" s="94">
        <v>4407080</v>
      </c>
      <c r="MC32" s="94">
        <v>4059014</v>
      </c>
      <c r="MD32" s="94">
        <v>4063911</v>
      </c>
      <c r="ME32" s="94">
        <v>4110500</v>
      </c>
      <c r="MF32" s="94">
        <v>3949512</v>
      </c>
      <c r="MG32" s="94">
        <v>4723015</v>
      </c>
      <c r="MH32" s="94">
        <v>27164855</v>
      </c>
      <c r="MI32" s="94">
        <v>28306872</v>
      </c>
      <c r="MJ32" s="94">
        <v>28328213</v>
      </c>
      <c r="MK32" s="94">
        <v>29649832</v>
      </c>
      <c r="ML32" s="94">
        <v>29346825</v>
      </c>
      <c r="MM32" s="94">
        <v>33868668</v>
      </c>
      <c r="MN32" s="94">
        <v>3079683</v>
      </c>
      <c r="MO32" s="94">
        <v>2955467</v>
      </c>
      <c r="MP32" s="94">
        <v>3110475</v>
      </c>
      <c r="MQ32" s="94">
        <v>3231789</v>
      </c>
      <c r="MR32" s="94">
        <v>3217026</v>
      </c>
      <c r="MS32" s="94">
        <v>3618680</v>
      </c>
      <c r="MT32" s="94">
        <v>4865132</v>
      </c>
      <c r="MU32" s="94">
        <v>5051811</v>
      </c>
      <c r="MV32" s="94">
        <v>4925110</v>
      </c>
      <c r="MW32" s="94">
        <v>5081461</v>
      </c>
      <c r="MX32" s="94">
        <v>5443823</v>
      </c>
      <c r="MY32" s="94">
        <v>4896611</v>
      </c>
      <c r="MZ32" s="93">
        <v>5330869</v>
      </c>
      <c r="NA32" s="93">
        <v>5000109</v>
      </c>
      <c r="NB32" s="93">
        <v>5069389</v>
      </c>
      <c r="NC32" s="94">
        <v>5248520</v>
      </c>
      <c r="ND32" s="93">
        <v>5403530</v>
      </c>
      <c r="NE32" s="94">
        <v>6178084</v>
      </c>
      <c r="NF32" s="93">
        <v>12396328</v>
      </c>
      <c r="NG32" s="93">
        <v>11932699</v>
      </c>
      <c r="NH32" s="93">
        <v>11809718</v>
      </c>
      <c r="NI32" s="94">
        <v>11724594</v>
      </c>
      <c r="NJ32" s="93">
        <v>11631314</v>
      </c>
      <c r="NK32" s="94">
        <v>13134870</v>
      </c>
      <c r="NL32" s="93">
        <v>13643999</v>
      </c>
      <c r="NM32" s="93">
        <v>13297930</v>
      </c>
      <c r="NN32" s="93">
        <v>12488995</v>
      </c>
      <c r="NO32" s="94">
        <v>14195987</v>
      </c>
      <c r="NP32" s="93">
        <v>13486849</v>
      </c>
      <c r="NQ32" s="94">
        <v>15303114</v>
      </c>
      <c r="NR32" s="93">
        <v>22765648</v>
      </c>
      <c r="NS32" s="93">
        <v>23746970</v>
      </c>
      <c r="NT32" s="93">
        <v>22493050</v>
      </c>
      <c r="NU32" s="94">
        <v>21743057</v>
      </c>
      <c r="NV32" s="93">
        <v>21037406</v>
      </c>
      <c r="NW32" s="94">
        <v>22213182</v>
      </c>
      <c r="NX32" s="93">
        <v>33500660</v>
      </c>
      <c r="NY32" s="93">
        <v>32569502</v>
      </c>
      <c r="NZ32" s="93">
        <v>33387716</v>
      </c>
      <c r="OA32" s="94">
        <v>36095445</v>
      </c>
      <c r="OB32" s="93">
        <v>34777048</v>
      </c>
      <c r="OC32" s="94">
        <v>41727091</v>
      </c>
      <c r="OD32" s="93">
        <v>14071911</v>
      </c>
      <c r="OE32" s="93">
        <v>12818833</v>
      </c>
      <c r="OF32" s="93">
        <v>12694726</v>
      </c>
      <c r="OG32" s="94">
        <v>14473570</v>
      </c>
      <c r="OH32" s="93">
        <v>14076734</v>
      </c>
      <c r="OI32" s="94">
        <v>17828111</v>
      </c>
      <c r="OJ32" s="93">
        <v>16881544</v>
      </c>
      <c r="OK32" s="93">
        <v>15441189</v>
      </c>
      <c r="OL32" s="93">
        <v>15263340</v>
      </c>
      <c r="OM32" s="94">
        <v>15967952</v>
      </c>
      <c r="ON32" s="93">
        <v>15660143</v>
      </c>
      <c r="OO32" s="94">
        <v>19729128</v>
      </c>
      <c r="OP32" s="93">
        <v>3984779</v>
      </c>
      <c r="OQ32" s="93">
        <v>4005874</v>
      </c>
      <c r="OR32" s="93">
        <v>3942547</v>
      </c>
      <c r="OS32" s="94">
        <v>4132338</v>
      </c>
      <c r="OT32" s="93">
        <v>4170136</v>
      </c>
      <c r="OU32" s="94">
        <v>4750916</v>
      </c>
      <c r="OV32" s="93">
        <v>12861794</v>
      </c>
      <c r="OW32" s="93">
        <v>12470746</v>
      </c>
      <c r="OX32" s="93">
        <v>12440516</v>
      </c>
      <c r="OY32" s="94">
        <v>11879902</v>
      </c>
      <c r="OZ32" s="93">
        <v>11800631</v>
      </c>
      <c r="PA32" s="94">
        <v>12791379</v>
      </c>
      <c r="PB32" s="93">
        <v>16800826</v>
      </c>
      <c r="PC32" s="93">
        <v>15419696</v>
      </c>
      <c r="PD32" s="93">
        <v>14553658</v>
      </c>
      <c r="PE32" s="94">
        <v>15837277</v>
      </c>
      <c r="PF32" s="93">
        <v>16500048</v>
      </c>
      <c r="PG32" s="94">
        <v>16393253</v>
      </c>
      <c r="PH32" s="93">
        <v>12047591</v>
      </c>
      <c r="PI32" s="93">
        <v>10885744</v>
      </c>
      <c r="PJ32" s="93">
        <v>11500513</v>
      </c>
      <c r="PK32" s="94">
        <v>12197557</v>
      </c>
      <c r="PL32" s="93">
        <v>11766243</v>
      </c>
      <c r="PM32" s="94">
        <v>12032159</v>
      </c>
      <c r="PN32" s="93">
        <v>4582497</v>
      </c>
      <c r="PO32" s="93">
        <v>3978667</v>
      </c>
      <c r="PP32" s="93">
        <v>4003284</v>
      </c>
      <c r="PQ32" s="94">
        <v>4302432</v>
      </c>
      <c r="PR32" s="93">
        <v>4184530</v>
      </c>
      <c r="PS32" s="94">
        <v>4776569</v>
      </c>
      <c r="PT32" s="93">
        <v>61824310</v>
      </c>
      <c r="PU32" s="93">
        <v>56551379</v>
      </c>
      <c r="PV32" s="93">
        <v>56752275</v>
      </c>
      <c r="PW32" s="94">
        <v>59067702</v>
      </c>
      <c r="PX32" s="93">
        <v>56941312</v>
      </c>
      <c r="PY32" s="94">
        <v>56470152</v>
      </c>
      <c r="PZ32" s="93">
        <v>7295062</v>
      </c>
      <c r="QA32" s="93">
        <v>7357456</v>
      </c>
      <c r="QB32" s="93">
        <v>7374618</v>
      </c>
      <c r="QC32" s="94">
        <v>7792771</v>
      </c>
      <c r="QD32" s="94">
        <v>7511110</v>
      </c>
      <c r="QE32" s="94">
        <v>8409685</v>
      </c>
      <c r="QF32" s="94">
        <v>12505680</v>
      </c>
      <c r="QG32" s="94">
        <v>11802200</v>
      </c>
      <c r="QH32" s="94">
        <v>11679468</v>
      </c>
      <c r="QI32" s="94">
        <v>12444475</v>
      </c>
      <c r="QJ32" s="94">
        <v>13699957</v>
      </c>
      <c r="QK32" s="94">
        <v>14810964</v>
      </c>
      <c r="QL32" s="94">
        <v>20809635</v>
      </c>
      <c r="QM32" s="94">
        <v>19978018</v>
      </c>
      <c r="QN32" s="94">
        <v>18612768</v>
      </c>
      <c r="QO32" s="94">
        <v>18366785</v>
      </c>
      <c r="QP32" s="94">
        <v>18525890</v>
      </c>
      <c r="QQ32" s="94">
        <v>20501543</v>
      </c>
      <c r="QR32" s="94">
        <v>21715737</v>
      </c>
      <c r="QS32" s="94">
        <v>19712205</v>
      </c>
      <c r="QT32" s="94">
        <v>20103691</v>
      </c>
      <c r="QU32" s="94">
        <v>20506803</v>
      </c>
      <c r="QV32" s="94">
        <v>18898943</v>
      </c>
      <c r="QW32" s="94">
        <v>24303346</v>
      </c>
      <c r="QX32" s="94">
        <v>10716178</v>
      </c>
      <c r="QY32" s="94">
        <v>9198971</v>
      </c>
      <c r="QZ32" s="94">
        <v>9383455</v>
      </c>
      <c r="RA32" s="94">
        <v>9777855</v>
      </c>
      <c r="RB32" s="94">
        <v>9128199</v>
      </c>
      <c r="RC32" s="94">
        <v>8404219</v>
      </c>
      <c r="RD32" s="94">
        <v>11650541</v>
      </c>
      <c r="RE32" s="94">
        <v>10384589</v>
      </c>
      <c r="RF32" s="94">
        <v>10411115</v>
      </c>
      <c r="RG32" s="94">
        <v>10485242</v>
      </c>
      <c r="RH32" s="94">
        <v>10090237</v>
      </c>
      <c r="RI32" s="94">
        <v>11548371</v>
      </c>
      <c r="RJ32" s="94">
        <v>19960941</v>
      </c>
      <c r="RK32" s="94">
        <v>18881106</v>
      </c>
      <c r="RL32" s="94">
        <v>18675942</v>
      </c>
      <c r="RM32" s="94">
        <v>20180081</v>
      </c>
      <c r="RN32" s="94">
        <v>19219199</v>
      </c>
      <c r="RO32" s="94">
        <v>20135132</v>
      </c>
      <c r="RP32" s="94">
        <v>1695649</v>
      </c>
      <c r="RQ32" s="94">
        <v>1895354</v>
      </c>
      <c r="RR32" s="94">
        <v>1679515</v>
      </c>
      <c r="RS32" s="94">
        <v>1863013</v>
      </c>
      <c r="RT32" s="94">
        <v>1843766</v>
      </c>
      <c r="RU32" s="94">
        <v>2046783</v>
      </c>
      <c r="RV32" s="94">
        <v>14864700</v>
      </c>
      <c r="RW32" s="94">
        <v>13243454</v>
      </c>
      <c r="RX32" s="94">
        <v>13572630</v>
      </c>
      <c r="RY32" s="94">
        <v>13924752</v>
      </c>
      <c r="RZ32" s="94">
        <v>13559255</v>
      </c>
      <c r="SA32" s="94">
        <v>17552829</v>
      </c>
      <c r="SB32" s="94">
        <v>2910149</v>
      </c>
      <c r="SC32" s="94">
        <v>2681938</v>
      </c>
      <c r="SD32" s="94">
        <v>2258107</v>
      </c>
      <c r="SE32" s="94">
        <v>2343455</v>
      </c>
      <c r="SF32" s="94">
        <v>2660223</v>
      </c>
      <c r="SG32" s="94">
        <v>2061843</v>
      </c>
      <c r="SH32" s="94">
        <v>2406592</v>
      </c>
      <c r="SI32" s="94">
        <v>2160065</v>
      </c>
      <c r="SJ32" s="94">
        <v>2158139</v>
      </c>
      <c r="SK32" s="94">
        <v>2114469</v>
      </c>
      <c r="SL32" s="94">
        <v>2024929</v>
      </c>
      <c r="SM32" s="94">
        <v>1998007</v>
      </c>
      <c r="SN32" s="94">
        <v>7085944</v>
      </c>
      <c r="SO32" s="94">
        <v>6615756</v>
      </c>
      <c r="SP32" s="94">
        <v>6708012</v>
      </c>
      <c r="SQ32" s="94">
        <v>6761406</v>
      </c>
      <c r="SR32" s="94">
        <v>6996599</v>
      </c>
      <c r="SS32" s="94">
        <v>7620575</v>
      </c>
      <c r="ST32" s="94">
        <v>7955602</v>
      </c>
      <c r="SU32" s="94">
        <v>7966969</v>
      </c>
      <c r="SV32" s="94">
        <v>7641527</v>
      </c>
      <c r="SW32" s="94">
        <v>7743849</v>
      </c>
      <c r="SX32" s="94">
        <v>8024104</v>
      </c>
      <c r="SY32" s="94">
        <v>8814428</v>
      </c>
    </row>
  </sheetData>
  <mergeCells count="3">
    <mergeCell ref="A1:C1"/>
    <mergeCell ref="A2:C2"/>
    <mergeCell ref="A3:C3"/>
  </mergeCells>
  <phoneticPr fontId="5"/>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F6B4CE-273A-4356-B72B-0E70FF1F968B}">
  <dimension ref="A1:H31"/>
  <sheetViews>
    <sheetView zoomScaleNormal="100" workbookViewId="0">
      <selection sqref="A1:C1"/>
    </sheetView>
  </sheetViews>
  <sheetFormatPr defaultColWidth="10.25" defaultRowHeight="13.5"/>
  <cols>
    <col min="1" max="1" width="5.75" style="206" customWidth="1"/>
    <col min="2" max="2" width="10.25" style="206" customWidth="1"/>
    <col min="3" max="3" width="34.125" style="206" customWidth="1"/>
    <col min="4" max="4" width="16.5" style="206" customWidth="1"/>
    <col min="5" max="5" width="17.875" style="206" customWidth="1"/>
    <col min="6" max="6" width="16.5" style="206" bestFit="1" customWidth="1"/>
    <col min="7" max="7" width="22.25" style="206" bestFit="1" customWidth="1"/>
    <col min="8" max="8" width="22.25" style="206" customWidth="1"/>
    <col min="9" max="256" width="10.25" style="206"/>
    <col min="257" max="257" width="5.75" style="206" customWidth="1"/>
    <col min="258" max="258" width="10.25" style="206"/>
    <col min="259" max="259" width="34.125" style="206" customWidth="1"/>
    <col min="260" max="260" width="16.5" style="206" customWidth="1"/>
    <col min="261" max="261" width="17.875" style="206" customWidth="1"/>
    <col min="262" max="262" width="16.5" style="206" bestFit="1" customWidth="1"/>
    <col min="263" max="263" width="22.25" style="206" bestFit="1" customWidth="1"/>
    <col min="264" max="264" width="22.25" style="206" customWidth="1"/>
    <col min="265" max="512" width="10.25" style="206"/>
    <col min="513" max="513" width="5.75" style="206" customWidth="1"/>
    <col min="514" max="514" width="10.25" style="206"/>
    <col min="515" max="515" width="34.125" style="206" customWidth="1"/>
    <col min="516" max="516" width="16.5" style="206" customWidth="1"/>
    <col min="517" max="517" width="17.875" style="206" customWidth="1"/>
    <col min="518" max="518" width="16.5" style="206" bestFit="1" customWidth="1"/>
    <col min="519" max="519" width="22.25" style="206" bestFit="1" customWidth="1"/>
    <col min="520" max="520" width="22.25" style="206" customWidth="1"/>
    <col min="521" max="768" width="10.25" style="206"/>
    <col min="769" max="769" width="5.75" style="206" customWidth="1"/>
    <col min="770" max="770" width="10.25" style="206"/>
    <col min="771" max="771" width="34.125" style="206" customWidth="1"/>
    <col min="772" max="772" width="16.5" style="206" customWidth="1"/>
    <col min="773" max="773" width="17.875" style="206" customWidth="1"/>
    <col min="774" max="774" width="16.5" style="206" bestFit="1" customWidth="1"/>
    <col min="775" max="775" width="22.25" style="206" bestFit="1" customWidth="1"/>
    <col min="776" max="776" width="22.25" style="206" customWidth="1"/>
    <col min="777" max="1024" width="10.25" style="206"/>
    <col min="1025" max="1025" width="5.75" style="206" customWidth="1"/>
    <col min="1026" max="1026" width="10.25" style="206"/>
    <col min="1027" max="1027" width="34.125" style="206" customWidth="1"/>
    <col min="1028" max="1028" width="16.5" style="206" customWidth="1"/>
    <col min="1029" max="1029" width="17.875" style="206" customWidth="1"/>
    <col min="1030" max="1030" width="16.5" style="206" bestFit="1" customWidth="1"/>
    <col min="1031" max="1031" width="22.25" style="206" bestFit="1" customWidth="1"/>
    <col min="1032" max="1032" width="22.25" style="206" customWidth="1"/>
    <col min="1033" max="1280" width="10.25" style="206"/>
    <col min="1281" max="1281" width="5.75" style="206" customWidth="1"/>
    <col min="1282" max="1282" width="10.25" style="206"/>
    <col min="1283" max="1283" width="34.125" style="206" customWidth="1"/>
    <col min="1284" max="1284" width="16.5" style="206" customWidth="1"/>
    <col min="1285" max="1285" width="17.875" style="206" customWidth="1"/>
    <col min="1286" max="1286" width="16.5" style="206" bestFit="1" customWidth="1"/>
    <col min="1287" max="1287" width="22.25" style="206" bestFit="1" customWidth="1"/>
    <col min="1288" max="1288" width="22.25" style="206" customWidth="1"/>
    <col min="1289" max="1536" width="10.25" style="206"/>
    <col min="1537" max="1537" width="5.75" style="206" customWidth="1"/>
    <col min="1538" max="1538" width="10.25" style="206"/>
    <col min="1539" max="1539" width="34.125" style="206" customWidth="1"/>
    <col min="1540" max="1540" width="16.5" style="206" customWidth="1"/>
    <col min="1541" max="1541" width="17.875" style="206" customWidth="1"/>
    <col min="1542" max="1542" width="16.5" style="206" bestFit="1" customWidth="1"/>
    <col min="1543" max="1543" width="22.25" style="206" bestFit="1" customWidth="1"/>
    <col min="1544" max="1544" width="22.25" style="206" customWidth="1"/>
    <col min="1545" max="1792" width="10.25" style="206"/>
    <col min="1793" max="1793" width="5.75" style="206" customWidth="1"/>
    <col min="1794" max="1794" width="10.25" style="206"/>
    <col min="1795" max="1795" width="34.125" style="206" customWidth="1"/>
    <col min="1796" max="1796" width="16.5" style="206" customWidth="1"/>
    <col min="1797" max="1797" width="17.875" style="206" customWidth="1"/>
    <col min="1798" max="1798" width="16.5" style="206" bestFit="1" customWidth="1"/>
    <col min="1799" max="1799" width="22.25" style="206" bestFit="1" customWidth="1"/>
    <col min="1800" max="1800" width="22.25" style="206" customWidth="1"/>
    <col min="1801" max="2048" width="10.25" style="206"/>
    <col min="2049" max="2049" width="5.75" style="206" customWidth="1"/>
    <col min="2050" max="2050" width="10.25" style="206"/>
    <col min="2051" max="2051" width="34.125" style="206" customWidth="1"/>
    <col min="2052" max="2052" width="16.5" style="206" customWidth="1"/>
    <col min="2053" max="2053" width="17.875" style="206" customWidth="1"/>
    <col min="2054" max="2054" width="16.5" style="206" bestFit="1" customWidth="1"/>
    <col min="2055" max="2055" width="22.25" style="206" bestFit="1" customWidth="1"/>
    <col min="2056" max="2056" width="22.25" style="206" customWidth="1"/>
    <col min="2057" max="2304" width="10.25" style="206"/>
    <col min="2305" max="2305" width="5.75" style="206" customWidth="1"/>
    <col min="2306" max="2306" width="10.25" style="206"/>
    <col min="2307" max="2307" width="34.125" style="206" customWidth="1"/>
    <col min="2308" max="2308" width="16.5" style="206" customWidth="1"/>
    <col min="2309" max="2309" width="17.875" style="206" customWidth="1"/>
    <col min="2310" max="2310" width="16.5" style="206" bestFit="1" customWidth="1"/>
    <col min="2311" max="2311" width="22.25" style="206" bestFit="1" customWidth="1"/>
    <col min="2312" max="2312" width="22.25" style="206" customWidth="1"/>
    <col min="2313" max="2560" width="10.25" style="206"/>
    <col min="2561" max="2561" width="5.75" style="206" customWidth="1"/>
    <col min="2562" max="2562" width="10.25" style="206"/>
    <col min="2563" max="2563" width="34.125" style="206" customWidth="1"/>
    <col min="2564" max="2564" width="16.5" style="206" customWidth="1"/>
    <col min="2565" max="2565" width="17.875" style="206" customWidth="1"/>
    <col min="2566" max="2566" width="16.5" style="206" bestFit="1" customWidth="1"/>
    <col min="2567" max="2567" width="22.25" style="206" bestFit="1" customWidth="1"/>
    <col min="2568" max="2568" width="22.25" style="206" customWidth="1"/>
    <col min="2569" max="2816" width="10.25" style="206"/>
    <col min="2817" max="2817" width="5.75" style="206" customWidth="1"/>
    <col min="2818" max="2818" width="10.25" style="206"/>
    <col min="2819" max="2819" width="34.125" style="206" customWidth="1"/>
    <col min="2820" max="2820" width="16.5" style="206" customWidth="1"/>
    <col min="2821" max="2821" width="17.875" style="206" customWidth="1"/>
    <col min="2822" max="2822" width="16.5" style="206" bestFit="1" customWidth="1"/>
    <col min="2823" max="2823" width="22.25" style="206" bestFit="1" customWidth="1"/>
    <col min="2824" max="2824" width="22.25" style="206" customWidth="1"/>
    <col min="2825" max="3072" width="10.25" style="206"/>
    <col min="3073" max="3073" width="5.75" style="206" customWidth="1"/>
    <col min="3074" max="3074" width="10.25" style="206"/>
    <col min="3075" max="3075" width="34.125" style="206" customWidth="1"/>
    <col min="3076" max="3076" width="16.5" style="206" customWidth="1"/>
    <col min="3077" max="3077" width="17.875" style="206" customWidth="1"/>
    <col min="3078" max="3078" width="16.5" style="206" bestFit="1" customWidth="1"/>
    <col min="3079" max="3079" width="22.25" style="206" bestFit="1" customWidth="1"/>
    <col min="3080" max="3080" width="22.25" style="206" customWidth="1"/>
    <col min="3081" max="3328" width="10.25" style="206"/>
    <col min="3329" max="3329" width="5.75" style="206" customWidth="1"/>
    <col min="3330" max="3330" width="10.25" style="206"/>
    <col min="3331" max="3331" width="34.125" style="206" customWidth="1"/>
    <col min="3332" max="3332" width="16.5" style="206" customWidth="1"/>
    <col min="3333" max="3333" width="17.875" style="206" customWidth="1"/>
    <col min="3334" max="3334" width="16.5" style="206" bestFit="1" customWidth="1"/>
    <col min="3335" max="3335" width="22.25" style="206" bestFit="1" customWidth="1"/>
    <col min="3336" max="3336" width="22.25" style="206" customWidth="1"/>
    <col min="3337" max="3584" width="10.25" style="206"/>
    <col min="3585" max="3585" width="5.75" style="206" customWidth="1"/>
    <col min="3586" max="3586" width="10.25" style="206"/>
    <col min="3587" max="3587" width="34.125" style="206" customWidth="1"/>
    <col min="3588" max="3588" width="16.5" style="206" customWidth="1"/>
    <col min="3589" max="3589" width="17.875" style="206" customWidth="1"/>
    <col min="3590" max="3590" width="16.5" style="206" bestFit="1" customWidth="1"/>
    <col min="3591" max="3591" width="22.25" style="206" bestFit="1" customWidth="1"/>
    <col min="3592" max="3592" width="22.25" style="206" customWidth="1"/>
    <col min="3593" max="3840" width="10.25" style="206"/>
    <col min="3841" max="3841" width="5.75" style="206" customWidth="1"/>
    <col min="3842" max="3842" width="10.25" style="206"/>
    <col min="3843" max="3843" width="34.125" style="206" customWidth="1"/>
    <col min="3844" max="3844" width="16.5" style="206" customWidth="1"/>
    <col min="3845" max="3845" width="17.875" style="206" customWidth="1"/>
    <col min="3846" max="3846" width="16.5" style="206" bestFit="1" customWidth="1"/>
    <col min="3847" max="3847" width="22.25" style="206" bestFit="1" customWidth="1"/>
    <col min="3848" max="3848" width="22.25" style="206" customWidth="1"/>
    <col min="3849" max="4096" width="10.25" style="206"/>
    <col min="4097" max="4097" width="5.75" style="206" customWidth="1"/>
    <col min="4098" max="4098" width="10.25" style="206"/>
    <col min="4099" max="4099" width="34.125" style="206" customWidth="1"/>
    <col min="4100" max="4100" width="16.5" style="206" customWidth="1"/>
    <col min="4101" max="4101" width="17.875" style="206" customWidth="1"/>
    <col min="4102" max="4102" width="16.5" style="206" bestFit="1" customWidth="1"/>
    <col min="4103" max="4103" width="22.25" style="206" bestFit="1" customWidth="1"/>
    <col min="4104" max="4104" width="22.25" style="206" customWidth="1"/>
    <col min="4105" max="4352" width="10.25" style="206"/>
    <col min="4353" max="4353" width="5.75" style="206" customWidth="1"/>
    <col min="4354" max="4354" width="10.25" style="206"/>
    <col min="4355" max="4355" width="34.125" style="206" customWidth="1"/>
    <col min="4356" max="4356" width="16.5" style="206" customWidth="1"/>
    <col min="4357" max="4357" width="17.875" style="206" customWidth="1"/>
    <col min="4358" max="4358" width="16.5" style="206" bestFit="1" customWidth="1"/>
    <col min="4359" max="4359" width="22.25" style="206" bestFit="1" customWidth="1"/>
    <col min="4360" max="4360" width="22.25" style="206" customWidth="1"/>
    <col min="4361" max="4608" width="10.25" style="206"/>
    <col min="4609" max="4609" width="5.75" style="206" customWidth="1"/>
    <col min="4610" max="4610" width="10.25" style="206"/>
    <col min="4611" max="4611" width="34.125" style="206" customWidth="1"/>
    <col min="4612" max="4612" width="16.5" style="206" customWidth="1"/>
    <col min="4613" max="4613" width="17.875" style="206" customWidth="1"/>
    <col min="4614" max="4614" width="16.5" style="206" bestFit="1" customWidth="1"/>
    <col min="4615" max="4615" width="22.25" style="206" bestFit="1" customWidth="1"/>
    <col min="4616" max="4616" width="22.25" style="206" customWidth="1"/>
    <col min="4617" max="4864" width="10.25" style="206"/>
    <col min="4865" max="4865" width="5.75" style="206" customWidth="1"/>
    <col min="4866" max="4866" width="10.25" style="206"/>
    <col min="4867" max="4867" width="34.125" style="206" customWidth="1"/>
    <col min="4868" max="4868" width="16.5" style="206" customWidth="1"/>
    <col min="4869" max="4869" width="17.875" style="206" customWidth="1"/>
    <col min="4870" max="4870" width="16.5" style="206" bestFit="1" customWidth="1"/>
    <col min="4871" max="4871" width="22.25" style="206" bestFit="1" customWidth="1"/>
    <col min="4872" max="4872" width="22.25" style="206" customWidth="1"/>
    <col min="4873" max="5120" width="10.25" style="206"/>
    <col min="5121" max="5121" width="5.75" style="206" customWidth="1"/>
    <col min="5122" max="5122" width="10.25" style="206"/>
    <col min="5123" max="5123" width="34.125" style="206" customWidth="1"/>
    <col min="5124" max="5124" width="16.5" style="206" customWidth="1"/>
    <col min="5125" max="5125" width="17.875" style="206" customWidth="1"/>
    <col min="5126" max="5126" width="16.5" style="206" bestFit="1" customWidth="1"/>
    <col min="5127" max="5127" width="22.25" style="206" bestFit="1" customWidth="1"/>
    <col min="5128" max="5128" width="22.25" style="206" customWidth="1"/>
    <col min="5129" max="5376" width="10.25" style="206"/>
    <col min="5377" max="5377" width="5.75" style="206" customWidth="1"/>
    <col min="5378" max="5378" width="10.25" style="206"/>
    <col min="5379" max="5379" width="34.125" style="206" customWidth="1"/>
    <col min="5380" max="5380" width="16.5" style="206" customWidth="1"/>
    <col min="5381" max="5381" width="17.875" style="206" customWidth="1"/>
    <col min="5382" max="5382" width="16.5" style="206" bestFit="1" customWidth="1"/>
    <col min="5383" max="5383" width="22.25" style="206" bestFit="1" customWidth="1"/>
    <col min="5384" max="5384" width="22.25" style="206" customWidth="1"/>
    <col min="5385" max="5632" width="10.25" style="206"/>
    <col min="5633" max="5633" width="5.75" style="206" customWidth="1"/>
    <col min="5634" max="5634" width="10.25" style="206"/>
    <col min="5635" max="5635" width="34.125" style="206" customWidth="1"/>
    <col min="5636" max="5636" width="16.5" style="206" customWidth="1"/>
    <col min="5637" max="5637" width="17.875" style="206" customWidth="1"/>
    <col min="5638" max="5638" width="16.5" style="206" bestFit="1" customWidth="1"/>
    <col min="5639" max="5639" width="22.25" style="206" bestFit="1" customWidth="1"/>
    <col min="5640" max="5640" width="22.25" style="206" customWidth="1"/>
    <col min="5641" max="5888" width="10.25" style="206"/>
    <col min="5889" max="5889" width="5.75" style="206" customWidth="1"/>
    <col min="5890" max="5890" width="10.25" style="206"/>
    <col min="5891" max="5891" width="34.125" style="206" customWidth="1"/>
    <col min="5892" max="5892" width="16.5" style="206" customWidth="1"/>
    <col min="5893" max="5893" width="17.875" style="206" customWidth="1"/>
    <col min="5894" max="5894" width="16.5" style="206" bestFit="1" customWidth="1"/>
    <col min="5895" max="5895" width="22.25" style="206" bestFit="1" customWidth="1"/>
    <col min="5896" max="5896" width="22.25" style="206" customWidth="1"/>
    <col min="5897" max="6144" width="10.25" style="206"/>
    <col min="6145" max="6145" width="5.75" style="206" customWidth="1"/>
    <col min="6146" max="6146" width="10.25" style="206"/>
    <col min="6147" max="6147" width="34.125" style="206" customWidth="1"/>
    <col min="6148" max="6148" width="16.5" style="206" customWidth="1"/>
    <col min="6149" max="6149" width="17.875" style="206" customWidth="1"/>
    <col min="6150" max="6150" width="16.5" style="206" bestFit="1" customWidth="1"/>
    <col min="6151" max="6151" width="22.25" style="206" bestFit="1" customWidth="1"/>
    <col min="6152" max="6152" width="22.25" style="206" customWidth="1"/>
    <col min="6153" max="6400" width="10.25" style="206"/>
    <col min="6401" max="6401" width="5.75" style="206" customWidth="1"/>
    <col min="6402" max="6402" width="10.25" style="206"/>
    <col min="6403" max="6403" width="34.125" style="206" customWidth="1"/>
    <col min="6404" max="6404" width="16.5" style="206" customWidth="1"/>
    <col min="6405" max="6405" width="17.875" style="206" customWidth="1"/>
    <col min="6406" max="6406" width="16.5" style="206" bestFit="1" customWidth="1"/>
    <col min="6407" max="6407" width="22.25" style="206" bestFit="1" customWidth="1"/>
    <col min="6408" max="6408" width="22.25" style="206" customWidth="1"/>
    <col min="6409" max="6656" width="10.25" style="206"/>
    <col min="6657" max="6657" width="5.75" style="206" customWidth="1"/>
    <col min="6658" max="6658" width="10.25" style="206"/>
    <col min="6659" max="6659" width="34.125" style="206" customWidth="1"/>
    <col min="6660" max="6660" width="16.5" style="206" customWidth="1"/>
    <col min="6661" max="6661" width="17.875" style="206" customWidth="1"/>
    <col min="6662" max="6662" width="16.5" style="206" bestFit="1" customWidth="1"/>
    <col min="6663" max="6663" width="22.25" style="206" bestFit="1" customWidth="1"/>
    <col min="6664" max="6664" width="22.25" style="206" customWidth="1"/>
    <col min="6665" max="6912" width="10.25" style="206"/>
    <col min="6913" max="6913" width="5.75" style="206" customWidth="1"/>
    <col min="6914" max="6914" width="10.25" style="206"/>
    <col min="6915" max="6915" width="34.125" style="206" customWidth="1"/>
    <col min="6916" max="6916" width="16.5" style="206" customWidth="1"/>
    <col min="6917" max="6917" width="17.875" style="206" customWidth="1"/>
    <col min="6918" max="6918" width="16.5" style="206" bestFit="1" customWidth="1"/>
    <col min="6919" max="6919" width="22.25" style="206" bestFit="1" customWidth="1"/>
    <col min="6920" max="6920" width="22.25" style="206" customWidth="1"/>
    <col min="6921" max="7168" width="10.25" style="206"/>
    <col min="7169" max="7169" width="5.75" style="206" customWidth="1"/>
    <col min="7170" max="7170" width="10.25" style="206"/>
    <col min="7171" max="7171" width="34.125" style="206" customWidth="1"/>
    <col min="7172" max="7172" width="16.5" style="206" customWidth="1"/>
    <col min="7173" max="7173" width="17.875" style="206" customWidth="1"/>
    <col min="7174" max="7174" width="16.5" style="206" bestFit="1" customWidth="1"/>
    <col min="7175" max="7175" width="22.25" style="206" bestFit="1" customWidth="1"/>
    <col min="7176" max="7176" width="22.25" style="206" customWidth="1"/>
    <col min="7177" max="7424" width="10.25" style="206"/>
    <col min="7425" max="7425" width="5.75" style="206" customWidth="1"/>
    <col min="7426" max="7426" width="10.25" style="206"/>
    <col min="7427" max="7427" width="34.125" style="206" customWidth="1"/>
    <col min="7428" max="7428" width="16.5" style="206" customWidth="1"/>
    <col min="7429" max="7429" width="17.875" style="206" customWidth="1"/>
    <col min="7430" max="7430" width="16.5" style="206" bestFit="1" customWidth="1"/>
    <col min="7431" max="7431" width="22.25" style="206" bestFit="1" customWidth="1"/>
    <col min="7432" max="7432" width="22.25" style="206" customWidth="1"/>
    <col min="7433" max="7680" width="10.25" style="206"/>
    <col min="7681" max="7681" width="5.75" style="206" customWidth="1"/>
    <col min="7682" max="7682" width="10.25" style="206"/>
    <col min="7683" max="7683" width="34.125" style="206" customWidth="1"/>
    <col min="7684" max="7684" width="16.5" style="206" customWidth="1"/>
    <col min="7685" max="7685" width="17.875" style="206" customWidth="1"/>
    <col min="7686" max="7686" width="16.5" style="206" bestFit="1" customWidth="1"/>
    <col min="7687" max="7687" width="22.25" style="206" bestFit="1" customWidth="1"/>
    <col min="7688" max="7688" width="22.25" style="206" customWidth="1"/>
    <col min="7689" max="7936" width="10.25" style="206"/>
    <col min="7937" max="7937" width="5.75" style="206" customWidth="1"/>
    <col min="7938" max="7938" width="10.25" style="206"/>
    <col min="7939" max="7939" width="34.125" style="206" customWidth="1"/>
    <col min="7940" max="7940" width="16.5" style="206" customWidth="1"/>
    <col min="7941" max="7941" width="17.875" style="206" customWidth="1"/>
    <col min="7942" max="7942" width="16.5" style="206" bestFit="1" customWidth="1"/>
    <col min="7943" max="7943" width="22.25" style="206" bestFit="1" customWidth="1"/>
    <col min="7944" max="7944" width="22.25" style="206" customWidth="1"/>
    <col min="7945" max="8192" width="10.25" style="206"/>
    <col min="8193" max="8193" width="5.75" style="206" customWidth="1"/>
    <col min="8194" max="8194" width="10.25" style="206"/>
    <col min="8195" max="8195" width="34.125" style="206" customWidth="1"/>
    <col min="8196" max="8196" width="16.5" style="206" customWidth="1"/>
    <col min="8197" max="8197" width="17.875" style="206" customWidth="1"/>
    <col min="8198" max="8198" width="16.5" style="206" bestFit="1" customWidth="1"/>
    <col min="8199" max="8199" width="22.25" style="206" bestFit="1" customWidth="1"/>
    <col min="8200" max="8200" width="22.25" style="206" customWidth="1"/>
    <col min="8201" max="8448" width="10.25" style="206"/>
    <col min="8449" max="8449" width="5.75" style="206" customWidth="1"/>
    <col min="8450" max="8450" width="10.25" style="206"/>
    <col min="8451" max="8451" width="34.125" style="206" customWidth="1"/>
    <col min="8452" max="8452" width="16.5" style="206" customWidth="1"/>
    <col min="8453" max="8453" width="17.875" style="206" customWidth="1"/>
    <col min="8454" max="8454" width="16.5" style="206" bestFit="1" customWidth="1"/>
    <col min="8455" max="8455" width="22.25" style="206" bestFit="1" customWidth="1"/>
    <col min="8456" max="8456" width="22.25" style="206" customWidth="1"/>
    <col min="8457" max="8704" width="10.25" style="206"/>
    <col min="8705" max="8705" width="5.75" style="206" customWidth="1"/>
    <col min="8706" max="8706" width="10.25" style="206"/>
    <col min="8707" max="8707" width="34.125" style="206" customWidth="1"/>
    <col min="8708" max="8708" width="16.5" style="206" customWidth="1"/>
    <col min="8709" max="8709" width="17.875" style="206" customWidth="1"/>
    <col min="8710" max="8710" width="16.5" style="206" bestFit="1" customWidth="1"/>
    <col min="8711" max="8711" width="22.25" style="206" bestFit="1" customWidth="1"/>
    <col min="8712" max="8712" width="22.25" style="206" customWidth="1"/>
    <col min="8713" max="8960" width="10.25" style="206"/>
    <col min="8961" max="8961" width="5.75" style="206" customWidth="1"/>
    <col min="8962" max="8962" width="10.25" style="206"/>
    <col min="8963" max="8963" width="34.125" style="206" customWidth="1"/>
    <col min="8964" max="8964" width="16.5" style="206" customWidth="1"/>
    <col min="8965" max="8965" width="17.875" style="206" customWidth="1"/>
    <col min="8966" max="8966" width="16.5" style="206" bestFit="1" customWidth="1"/>
    <col min="8967" max="8967" width="22.25" style="206" bestFit="1" customWidth="1"/>
    <col min="8968" max="8968" width="22.25" style="206" customWidth="1"/>
    <col min="8969" max="9216" width="10.25" style="206"/>
    <col min="9217" max="9217" width="5.75" style="206" customWidth="1"/>
    <col min="9218" max="9218" width="10.25" style="206"/>
    <col min="9219" max="9219" width="34.125" style="206" customWidth="1"/>
    <col min="9220" max="9220" width="16.5" style="206" customWidth="1"/>
    <col min="9221" max="9221" width="17.875" style="206" customWidth="1"/>
    <col min="9222" max="9222" width="16.5" style="206" bestFit="1" customWidth="1"/>
    <col min="9223" max="9223" width="22.25" style="206" bestFit="1" customWidth="1"/>
    <col min="9224" max="9224" width="22.25" style="206" customWidth="1"/>
    <col min="9225" max="9472" width="10.25" style="206"/>
    <col min="9473" max="9473" width="5.75" style="206" customWidth="1"/>
    <col min="9474" max="9474" width="10.25" style="206"/>
    <col min="9475" max="9475" width="34.125" style="206" customWidth="1"/>
    <col min="9476" max="9476" width="16.5" style="206" customWidth="1"/>
    <col min="9477" max="9477" width="17.875" style="206" customWidth="1"/>
    <col min="9478" max="9478" width="16.5" style="206" bestFit="1" customWidth="1"/>
    <col min="9479" max="9479" width="22.25" style="206" bestFit="1" customWidth="1"/>
    <col min="9480" max="9480" width="22.25" style="206" customWidth="1"/>
    <col min="9481" max="9728" width="10.25" style="206"/>
    <col min="9729" max="9729" width="5.75" style="206" customWidth="1"/>
    <col min="9730" max="9730" width="10.25" style="206"/>
    <col min="9731" max="9731" width="34.125" style="206" customWidth="1"/>
    <col min="9732" max="9732" width="16.5" style="206" customWidth="1"/>
    <col min="9733" max="9733" width="17.875" style="206" customWidth="1"/>
    <col min="9734" max="9734" width="16.5" style="206" bestFit="1" customWidth="1"/>
    <col min="9735" max="9735" width="22.25" style="206" bestFit="1" customWidth="1"/>
    <col min="9736" max="9736" width="22.25" style="206" customWidth="1"/>
    <col min="9737" max="9984" width="10.25" style="206"/>
    <col min="9985" max="9985" width="5.75" style="206" customWidth="1"/>
    <col min="9986" max="9986" width="10.25" style="206"/>
    <col min="9987" max="9987" width="34.125" style="206" customWidth="1"/>
    <col min="9988" max="9988" width="16.5" style="206" customWidth="1"/>
    <col min="9989" max="9989" width="17.875" style="206" customWidth="1"/>
    <col min="9990" max="9990" width="16.5" style="206" bestFit="1" customWidth="1"/>
    <col min="9991" max="9991" width="22.25" style="206" bestFit="1" customWidth="1"/>
    <col min="9992" max="9992" width="22.25" style="206" customWidth="1"/>
    <col min="9993" max="10240" width="10.25" style="206"/>
    <col min="10241" max="10241" width="5.75" style="206" customWidth="1"/>
    <col min="10242" max="10242" width="10.25" style="206"/>
    <col min="10243" max="10243" width="34.125" style="206" customWidth="1"/>
    <col min="10244" max="10244" width="16.5" style="206" customWidth="1"/>
    <col min="10245" max="10245" width="17.875" style="206" customWidth="1"/>
    <col min="10246" max="10246" width="16.5" style="206" bestFit="1" customWidth="1"/>
    <col min="10247" max="10247" width="22.25" style="206" bestFit="1" customWidth="1"/>
    <col min="10248" max="10248" width="22.25" style="206" customWidth="1"/>
    <col min="10249" max="10496" width="10.25" style="206"/>
    <col min="10497" max="10497" width="5.75" style="206" customWidth="1"/>
    <col min="10498" max="10498" width="10.25" style="206"/>
    <col min="10499" max="10499" width="34.125" style="206" customWidth="1"/>
    <col min="10500" max="10500" width="16.5" style="206" customWidth="1"/>
    <col min="10501" max="10501" width="17.875" style="206" customWidth="1"/>
    <col min="10502" max="10502" width="16.5" style="206" bestFit="1" customWidth="1"/>
    <col min="10503" max="10503" width="22.25" style="206" bestFit="1" customWidth="1"/>
    <col min="10504" max="10504" width="22.25" style="206" customWidth="1"/>
    <col min="10505" max="10752" width="10.25" style="206"/>
    <col min="10753" max="10753" width="5.75" style="206" customWidth="1"/>
    <col min="10754" max="10754" width="10.25" style="206"/>
    <col min="10755" max="10755" width="34.125" style="206" customWidth="1"/>
    <col min="10756" max="10756" width="16.5" style="206" customWidth="1"/>
    <col min="10757" max="10757" width="17.875" style="206" customWidth="1"/>
    <col min="10758" max="10758" width="16.5" style="206" bestFit="1" customWidth="1"/>
    <col min="10759" max="10759" width="22.25" style="206" bestFit="1" customWidth="1"/>
    <col min="10760" max="10760" width="22.25" style="206" customWidth="1"/>
    <col min="10761" max="11008" width="10.25" style="206"/>
    <col min="11009" max="11009" width="5.75" style="206" customWidth="1"/>
    <col min="11010" max="11010" width="10.25" style="206"/>
    <col min="11011" max="11011" width="34.125" style="206" customWidth="1"/>
    <col min="11012" max="11012" width="16.5" style="206" customWidth="1"/>
    <col min="11013" max="11013" width="17.875" style="206" customWidth="1"/>
    <col min="11014" max="11014" width="16.5" style="206" bestFit="1" customWidth="1"/>
    <col min="11015" max="11015" width="22.25" style="206" bestFit="1" customWidth="1"/>
    <col min="11016" max="11016" width="22.25" style="206" customWidth="1"/>
    <col min="11017" max="11264" width="10.25" style="206"/>
    <col min="11265" max="11265" width="5.75" style="206" customWidth="1"/>
    <col min="11266" max="11266" width="10.25" style="206"/>
    <col min="11267" max="11267" width="34.125" style="206" customWidth="1"/>
    <col min="11268" max="11268" width="16.5" style="206" customWidth="1"/>
    <col min="11269" max="11269" width="17.875" style="206" customWidth="1"/>
    <col min="11270" max="11270" width="16.5" style="206" bestFit="1" customWidth="1"/>
    <col min="11271" max="11271" width="22.25" style="206" bestFit="1" customWidth="1"/>
    <col min="11272" max="11272" width="22.25" style="206" customWidth="1"/>
    <col min="11273" max="11520" width="10.25" style="206"/>
    <col min="11521" max="11521" width="5.75" style="206" customWidth="1"/>
    <col min="11522" max="11522" width="10.25" style="206"/>
    <col min="11523" max="11523" width="34.125" style="206" customWidth="1"/>
    <col min="11524" max="11524" width="16.5" style="206" customWidth="1"/>
    <col min="11525" max="11525" width="17.875" style="206" customWidth="1"/>
    <col min="11526" max="11526" width="16.5" style="206" bestFit="1" customWidth="1"/>
    <col min="11527" max="11527" width="22.25" style="206" bestFit="1" customWidth="1"/>
    <col min="11528" max="11528" width="22.25" style="206" customWidth="1"/>
    <col min="11529" max="11776" width="10.25" style="206"/>
    <col min="11777" max="11777" width="5.75" style="206" customWidth="1"/>
    <col min="11778" max="11778" width="10.25" style="206"/>
    <col min="11779" max="11779" width="34.125" style="206" customWidth="1"/>
    <col min="11780" max="11780" width="16.5" style="206" customWidth="1"/>
    <col min="11781" max="11781" width="17.875" style="206" customWidth="1"/>
    <col min="11782" max="11782" width="16.5" style="206" bestFit="1" customWidth="1"/>
    <col min="11783" max="11783" width="22.25" style="206" bestFit="1" customWidth="1"/>
    <col min="11784" max="11784" width="22.25" style="206" customWidth="1"/>
    <col min="11785" max="12032" width="10.25" style="206"/>
    <col min="12033" max="12033" width="5.75" style="206" customWidth="1"/>
    <col min="12034" max="12034" width="10.25" style="206"/>
    <col min="12035" max="12035" width="34.125" style="206" customWidth="1"/>
    <col min="12036" max="12036" width="16.5" style="206" customWidth="1"/>
    <col min="12037" max="12037" width="17.875" style="206" customWidth="1"/>
    <col min="12038" max="12038" width="16.5" style="206" bestFit="1" customWidth="1"/>
    <col min="12039" max="12039" width="22.25" style="206" bestFit="1" customWidth="1"/>
    <col min="12040" max="12040" width="22.25" style="206" customWidth="1"/>
    <col min="12041" max="12288" width="10.25" style="206"/>
    <col min="12289" max="12289" width="5.75" style="206" customWidth="1"/>
    <col min="12290" max="12290" width="10.25" style="206"/>
    <col min="12291" max="12291" width="34.125" style="206" customWidth="1"/>
    <col min="12292" max="12292" width="16.5" style="206" customWidth="1"/>
    <col min="12293" max="12293" width="17.875" style="206" customWidth="1"/>
    <col min="12294" max="12294" width="16.5" style="206" bestFit="1" customWidth="1"/>
    <col min="12295" max="12295" width="22.25" style="206" bestFit="1" customWidth="1"/>
    <col min="12296" max="12296" width="22.25" style="206" customWidth="1"/>
    <col min="12297" max="12544" width="10.25" style="206"/>
    <col min="12545" max="12545" width="5.75" style="206" customWidth="1"/>
    <col min="12546" max="12546" width="10.25" style="206"/>
    <col min="12547" max="12547" width="34.125" style="206" customWidth="1"/>
    <col min="12548" max="12548" width="16.5" style="206" customWidth="1"/>
    <col min="12549" max="12549" width="17.875" style="206" customWidth="1"/>
    <col min="12550" max="12550" width="16.5" style="206" bestFit="1" customWidth="1"/>
    <col min="12551" max="12551" width="22.25" style="206" bestFit="1" customWidth="1"/>
    <col min="12552" max="12552" width="22.25" style="206" customWidth="1"/>
    <col min="12553" max="12800" width="10.25" style="206"/>
    <col min="12801" max="12801" width="5.75" style="206" customWidth="1"/>
    <col min="12802" max="12802" width="10.25" style="206"/>
    <col min="12803" max="12803" width="34.125" style="206" customWidth="1"/>
    <col min="12804" max="12804" width="16.5" style="206" customWidth="1"/>
    <col min="12805" max="12805" width="17.875" style="206" customWidth="1"/>
    <col min="12806" max="12806" width="16.5" style="206" bestFit="1" customWidth="1"/>
    <col min="12807" max="12807" width="22.25" style="206" bestFit="1" customWidth="1"/>
    <col min="12808" max="12808" width="22.25" style="206" customWidth="1"/>
    <col min="12809" max="13056" width="10.25" style="206"/>
    <col min="13057" max="13057" width="5.75" style="206" customWidth="1"/>
    <col min="13058" max="13058" width="10.25" style="206"/>
    <col min="13059" max="13059" width="34.125" style="206" customWidth="1"/>
    <col min="13060" max="13060" width="16.5" style="206" customWidth="1"/>
    <col min="13061" max="13061" width="17.875" style="206" customWidth="1"/>
    <col min="13062" max="13062" width="16.5" style="206" bestFit="1" customWidth="1"/>
    <col min="13063" max="13063" width="22.25" style="206" bestFit="1" customWidth="1"/>
    <col min="13064" max="13064" width="22.25" style="206" customWidth="1"/>
    <col min="13065" max="13312" width="10.25" style="206"/>
    <col min="13313" max="13313" width="5.75" style="206" customWidth="1"/>
    <col min="13314" max="13314" width="10.25" style="206"/>
    <col min="13315" max="13315" width="34.125" style="206" customWidth="1"/>
    <col min="13316" max="13316" width="16.5" style="206" customWidth="1"/>
    <col min="13317" max="13317" width="17.875" style="206" customWidth="1"/>
    <col min="13318" max="13318" width="16.5" style="206" bestFit="1" customWidth="1"/>
    <col min="13319" max="13319" width="22.25" style="206" bestFit="1" customWidth="1"/>
    <col min="13320" max="13320" width="22.25" style="206" customWidth="1"/>
    <col min="13321" max="13568" width="10.25" style="206"/>
    <col min="13569" max="13569" width="5.75" style="206" customWidth="1"/>
    <col min="13570" max="13570" width="10.25" style="206"/>
    <col min="13571" max="13571" width="34.125" style="206" customWidth="1"/>
    <col min="13572" max="13572" width="16.5" style="206" customWidth="1"/>
    <col min="13573" max="13573" width="17.875" style="206" customWidth="1"/>
    <col min="13574" max="13574" width="16.5" style="206" bestFit="1" customWidth="1"/>
    <col min="13575" max="13575" width="22.25" style="206" bestFit="1" customWidth="1"/>
    <col min="13576" max="13576" width="22.25" style="206" customWidth="1"/>
    <col min="13577" max="13824" width="10.25" style="206"/>
    <col min="13825" max="13825" width="5.75" style="206" customWidth="1"/>
    <col min="13826" max="13826" width="10.25" style="206"/>
    <col min="13827" max="13827" width="34.125" style="206" customWidth="1"/>
    <col min="13828" max="13828" width="16.5" style="206" customWidth="1"/>
    <col min="13829" max="13829" width="17.875" style="206" customWidth="1"/>
    <col min="13830" max="13830" width="16.5" style="206" bestFit="1" customWidth="1"/>
    <col min="13831" max="13831" width="22.25" style="206" bestFit="1" customWidth="1"/>
    <col min="13832" max="13832" width="22.25" style="206" customWidth="1"/>
    <col min="13833" max="14080" width="10.25" style="206"/>
    <col min="14081" max="14081" width="5.75" style="206" customWidth="1"/>
    <col min="14082" max="14082" width="10.25" style="206"/>
    <col min="14083" max="14083" width="34.125" style="206" customWidth="1"/>
    <col min="14084" max="14084" width="16.5" style="206" customWidth="1"/>
    <col min="14085" max="14085" width="17.875" style="206" customWidth="1"/>
    <col min="14086" max="14086" width="16.5" style="206" bestFit="1" customWidth="1"/>
    <col min="14087" max="14087" width="22.25" style="206" bestFit="1" customWidth="1"/>
    <col min="14088" max="14088" width="22.25" style="206" customWidth="1"/>
    <col min="14089" max="14336" width="10.25" style="206"/>
    <col min="14337" max="14337" width="5.75" style="206" customWidth="1"/>
    <col min="14338" max="14338" width="10.25" style="206"/>
    <col min="14339" max="14339" width="34.125" style="206" customWidth="1"/>
    <col min="14340" max="14340" width="16.5" style="206" customWidth="1"/>
    <col min="14341" max="14341" width="17.875" style="206" customWidth="1"/>
    <col min="14342" max="14342" width="16.5" style="206" bestFit="1" customWidth="1"/>
    <col min="14343" max="14343" width="22.25" style="206" bestFit="1" customWidth="1"/>
    <col min="14344" max="14344" width="22.25" style="206" customWidth="1"/>
    <col min="14345" max="14592" width="10.25" style="206"/>
    <col min="14593" max="14593" width="5.75" style="206" customWidth="1"/>
    <col min="14594" max="14594" width="10.25" style="206"/>
    <col min="14595" max="14595" width="34.125" style="206" customWidth="1"/>
    <col min="14596" max="14596" width="16.5" style="206" customWidth="1"/>
    <col min="14597" max="14597" width="17.875" style="206" customWidth="1"/>
    <col min="14598" max="14598" width="16.5" style="206" bestFit="1" customWidth="1"/>
    <col min="14599" max="14599" width="22.25" style="206" bestFit="1" customWidth="1"/>
    <col min="14600" max="14600" width="22.25" style="206" customWidth="1"/>
    <col min="14601" max="14848" width="10.25" style="206"/>
    <col min="14849" max="14849" width="5.75" style="206" customWidth="1"/>
    <col min="14850" max="14850" width="10.25" style="206"/>
    <col min="14851" max="14851" width="34.125" style="206" customWidth="1"/>
    <col min="14852" max="14852" width="16.5" style="206" customWidth="1"/>
    <col min="14853" max="14853" width="17.875" style="206" customWidth="1"/>
    <col min="14854" max="14854" width="16.5" style="206" bestFit="1" customWidth="1"/>
    <col min="14855" max="14855" width="22.25" style="206" bestFit="1" customWidth="1"/>
    <col min="14856" max="14856" width="22.25" style="206" customWidth="1"/>
    <col min="14857" max="15104" width="10.25" style="206"/>
    <col min="15105" max="15105" width="5.75" style="206" customWidth="1"/>
    <col min="15106" max="15106" width="10.25" style="206"/>
    <col min="15107" max="15107" width="34.125" style="206" customWidth="1"/>
    <col min="15108" max="15108" width="16.5" style="206" customWidth="1"/>
    <col min="15109" max="15109" width="17.875" style="206" customWidth="1"/>
    <col min="15110" max="15110" width="16.5" style="206" bestFit="1" customWidth="1"/>
    <col min="15111" max="15111" width="22.25" style="206" bestFit="1" customWidth="1"/>
    <col min="15112" max="15112" width="22.25" style="206" customWidth="1"/>
    <col min="15113" max="15360" width="10.25" style="206"/>
    <col min="15361" max="15361" width="5.75" style="206" customWidth="1"/>
    <col min="15362" max="15362" width="10.25" style="206"/>
    <col min="15363" max="15363" width="34.125" style="206" customWidth="1"/>
    <col min="15364" max="15364" width="16.5" style="206" customWidth="1"/>
    <col min="15365" max="15365" width="17.875" style="206" customWidth="1"/>
    <col min="15366" max="15366" width="16.5" style="206" bestFit="1" customWidth="1"/>
    <col min="15367" max="15367" width="22.25" style="206" bestFit="1" customWidth="1"/>
    <col min="15368" max="15368" width="22.25" style="206" customWidth="1"/>
    <col min="15369" max="15616" width="10.25" style="206"/>
    <col min="15617" max="15617" width="5.75" style="206" customWidth="1"/>
    <col min="15618" max="15618" width="10.25" style="206"/>
    <col min="15619" max="15619" width="34.125" style="206" customWidth="1"/>
    <col min="15620" max="15620" width="16.5" style="206" customWidth="1"/>
    <col min="15621" max="15621" width="17.875" style="206" customWidth="1"/>
    <col min="15622" max="15622" width="16.5" style="206" bestFit="1" customWidth="1"/>
    <col min="15623" max="15623" width="22.25" style="206" bestFit="1" customWidth="1"/>
    <col min="15624" max="15624" width="22.25" style="206" customWidth="1"/>
    <col min="15625" max="15872" width="10.25" style="206"/>
    <col min="15873" max="15873" width="5.75" style="206" customWidth="1"/>
    <col min="15874" max="15874" width="10.25" style="206"/>
    <col min="15875" max="15875" width="34.125" style="206" customWidth="1"/>
    <col min="15876" max="15876" width="16.5" style="206" customWidth="1"/>
    <col min="15877" max="15877" width="17.875" style="206" customWidth="1"/>
    <col min="15878" max="15878" width="16.5" style="206" bestFit="1" customWidth="1"/>
    <col min="15879" max="15879" width="22.25" style="206" bestFit="1" customWidth="1"/>
    <col min="15880" max="15880" width="22.25" style="206" customWidth="1"/>
    <col min="15881" max="16128" width="10.25" style="206"/>
    <col min="16129" max="16129" width="5.75" style="206" customWidth="1"/>
    <col min="16130" max="16130" width="10.25" style="206"/>
    <col min="16131" max="16131" width="34.125" style="206" customWidth="1"/>
    <col min="16132" max="16132" width="16.5" style="206" customWidth="1"/>
    <col min="16133" max="16133" width="17.875" style="206" customWidth="1"/>
    <col min="16134" max="16134" width="16.5" style="206" bestFit="1" customWidth="1"/>
    <col min="16135" max="16135" width="22.25" style="206" bestFit="1" customWidth="1"/>
    <col min="16136" max="16136" width="22.25" style="206" customWidth="1"/>
    <col min="16137" max="16384" width="10.25" style="206"/>
  </cols>
  <sheetData>
    <row r="1" spans="1:8">
      <c r="A1" s="298" t="s">
        <v>822</v>
      </c>
      <c r="B1" s="298"/>
      <c r="C1" s="298"/>
      <c r="D1" s="204" t="s">
        <v>823</v>
      </c>
      <c r="E1" s="204" t="s">
        <v>824</v>
      </c>
      <c r="F1" s="204" t="s">
        <v>823</v>
      </c>
      <c r="G1" s="204" t="s">
        <v>824</v>
      </c>
      <c r="H1" s="204" t="s">
        <v>308</v>
      </c>
    </row>
    <row r="2" spans="1:8">
      <c r="A2" s="273" t="s">
        <v>177</v>
      </c>
      <c r="B2" s="273"/>
      <c r="C2" s="273"/>
      <c r="D2" s="209" t="s">
        <v>254</v>
      </c>
      <c r="E2" s="209" t="s">
        <v>825</v>
      </c>
      <c r="F2" s="209" t="s">
        <v>194</v>
      </c>
      <c r="G2" s="209" t="s">
        <v>826</v>
      </c>
      <c r="H2" s="204" t="s">
        <v>827</v>
      </c>
    </row>
    <row r="3" spans="1:8" ht="17.100000000000001" customHeight="1">
      <c r="A3" s="258" t="s">
        <v>882</v>
      </c>
      <c r="B3" s="259"/>
      <c r="C3" s="260"/>
      <c r="D3" s="248">
        <v>7357873</v>
      </c>
      <c r="E3" s="248">
        <v>13431665</v>
      </c>
      <c r="F3" s="248">
        <v>1213454</v>
      </c>
      <c r="G3" s="248">
        <v>2269919</v>
      </c>
      <c r="H3" s="248">
        <v>1104645125</v>
      </c>
    </row>
    <row r="4" spans="1:8" ht="17.100000000000001" customHeight="1">
      <c r="A4" s="261"/>
      <c r="B4" s="262" t="s">
        <v>883</v>
      </c>
      <c r="C4" s="263"/>
      <c r="D4" s="219">
        <v>17428429</v>
      </c>
      <c r="E4" s="219">
        <v>32162030</v>
      </c>
      <c r="F4" s="219">
        <v>1377319</v>
      </c>
      <c r="G4" s="219">
        <v>2566036</v>
      </c>
      <c r="H4" s="219">
        <v>2329910446</v>
      </c>
    </row>
    <row r="5" spans="1:8" ht="17.100000000000001" customHeight="1">
      <c r="A5" s="261"/>
      <c r="B5" s="262"/>
      <c r="C5" s="263" t="s">
        <v>884</v>
      </c>
      <c r="D5" s="219">
        <v>16381980</v>
      </c>
      <c r="E5" s="219">
        <v>30351806</v>
      </c>
      <c r="F5" s="219">
        <v>1252427</v>
      </c>
      <c r="G5" s="219">
        <v>2338000</v>
      </c>
      <c r="H5" s="219">
        <v>2210126195</v>
      </c>
    </row>
    <row r="6" spans="1:8" ht="17.100000000000001" customHeight="1">
      <c r="A6" s="261"/>
      <c r="B6" s="262"/>
      <c r="C6" s="263" t="s">
        <v>885</v>
      </c>
      <c r="D6" s="219">
        <v>662879</v>
      </c>
      <c r="E6" s="219">
        <v>1209783</v>
      </c>
      <c r="F6" s="219">
        <v>105648</v>
      </c>
      <c r="G6" s="219">
        <v>207240</v>
      </c>
      <c r="H6" s="219">
        <v>81544943</v>
      </c>
    </row>
    <row r="7" spans="1:8" ht="17.100000000000001" customHeight="1">
      <c r="A7" s="261"/>
      <c r="B7" s="262"/>
      <c r="C7" s="263" t="s">
        <v>886</v>
      </c>
      <c r="D7" s="219">
        <v>196604</v>
      </c>
      <c r="E7" s="219">
        <v>404264</v>
      </c>
      <c r="F7" s="219">
        <v>1255</v>
      </c>
      <c r="G7" s="219">
        <v>2727</v>
      </c>
      <c r="H7" s="219">
        <v>30685195</v>
      </c>
    </row>
    <row r="8" spans="1:8" ht="17.100000000000001" customHeight="1">
      <c r="A8" s="261"/>
      <c r="B8" s="262"/>
      <c r="C8" s="263" t="s">
        <v>887</v>
      </c>
      <c r="D8" s="219">
        <v>766</v>
      </c>
      <c r="E8" s="219">
        <v>1306</v>
      </c>
      <c r="F8" s="219">
        <v>0</v>
      </c>
      <c r="G8" s="219">
        <v>50</v>
      </c>
      <c r="H8" s="219">
        <v>417025</v>
      </c>
    </row>
    <row r="9" spans="1:8" ht="17.100000000000001" customHeight="1">
      <c r="A9" s="261"/>
      <c r="B9" s="262"/>
      <c r="C9" s="263" t="s">
        <v>888</v>
      </c>
      <c r="D9" s="219">
        <v>186200</v>
      </c>
      <c r="E9" s="219">
        <v>194868</v>
      </c>
      <c r="F9" s="219">
        <v>17989</v>
      </c>
      <c r="G9" s="219">
        <v>18018</v>
      </c>
      <c r="H9" s="219">
        <v>7137084</v>
      </c>
    </row>
    <row r="10" spans="1:8" ht="17.100000000000001" customHeight="1">
      <c r="A10" s="261"/>
      <c r="B10" s="262" t="s">
        <v>889</v>
      </c>
      <c r="C10" s="263"/>
      <c r="D10" s="219">
        <v>-10070556</v>
      </c>
      <c r="E10" s="219">
        <v>-18730364</v>
      </c>
      <c r="F10" s="219">
        <v>-163865</v>
      </c>
      <c r="G10" s="219">
        <v>-296116</v>
      </c>
      <c r="H10" s="219">
        <v>-1225265319</v>
      </c>
    </row>
    <row r="11" spans="1:8" ht="17.100000000000001" customHeight="1">
      <c r="A11" s="261"/>
      <c r="B11" s="262"/>
      <c r="C11" s="263" t="s">
        <v>327</v>
      </c>
      <c r="D11" s="219">
        <v>-2372732</v>
      </c>
      <c r="E11" s="219">
        <v>-4768179</v>
      </c>
      <c r="F11" s="219">
        <v>-53400</v>
      </c>
      <c r="G11" s="219">
        <v>-107778</v>
      </c>
      <c r="H11" s="219">
        <v>-306721062</v>
      </c>
    </row>
    <row r="12" spans="1:8" ht="17.100000000000001" customHeight="1">
      <c r="A12" s="261"/>
      <c r="B12" s="262"/>
      <c r="C12" s="263" t="s">
        <v>438</v>
      </c>
      <c r="D12" s="219">
        <v>-682363</v>
      </c>
      <c r="E12" s="219">
        <v>-695172</v>
      </c>
      <c r="F12" s="219">
        <v>-24336</v>
      </c>
      <c r="G12" s="219">
        <v>-24505</v>
      </c>
      <c r="H12" s="219">
        <v>-46764030</v>
      </c>
    </row>
    <row r="13" spans="1:8" ht="17.100000000000001" customHeight="1">
      <c r="A13" s="261"/>
      <c r="B13" s="262"/>
      <c r="C13" s="263" t="s">
        <v>329</v>
      </c>
      <c r="D13" s="219">
        <v>-155665</v>
      </c>
      <c r="E13" s="219">
        <v>-184075</v>
      </c>
      <c r="F13" s="219">
        <v>-4004</v>
      </c>
      <c r="G13" s="219">
        <v>-4023</v>
      </c>
      <c r="H13" s="219">
        <v>-10913589</v>
      </c>
    </row>
    <row r="14" spans="1:8" ht="17.100000000000001" customHeight="1">
      <c r="A14" s="261"/>
      <c r="B14" s="262"/>
      <c r="C14" s="263" t="s">
        <v>330</v>
      </c>
      <c r="D14" s="219">
        <v>-5994036</v>
      </c>
      <c r="E14" s="219">
        <v>-11650504</v>
      </c>
      <c r="F14" s="219">
        <v>-51449</v>
      </c>
      <c r="G14" s="219">
        <v>-104948</v>
      </c>
      <c r="H14" s="219">
        <v>-651429762</v>
      </c>
    </row>
    <row r="15" spans="1:8" ht="17.100000000000001" customHeight="1">
      <c r="A15" s="261"/>
      <c r="B15" s="262"/>
      <c r="C15" s="263" t="s">
        <v>331</v>
      </c>
      <c r="D15" s="219">
        <v>-402896</v>
      </c>
      <c r="E15" s="219">
        <v>-518697</v>
      </c>
      <c r="F15" s="219">
        <v>-3299</v>
      </c>
      <c r="G15" s="219">
        <v>-3299</v>
      </c>
      <c r="H15" s="219">
        <v>-115964982</v>
      </c>
    </row>
    <row r="16" spans="1:8" ht="17.100000000000001" customHeight="1">
      <c r="A16" s="261"/>
      <c r="B16" s="262"/>
      <c r="C16" s="263" t="s">
        <v>334</v>
      </c>
      <c r="D16" s="219">
        <v>-79230</v>
      </c>
      <c r="E16" s="219">
        <v>-104574</v>
      </c>
      <c r="F16" s="219">
        <v>0</v>
      </c>
      <c r="G16" s="219">
        <v>0</v>
      </c>
      <c r="H16" s="219">
        <v>-11869085</v>
      </c>
    </row>
    <row r="17" spans="1:8" ht="17.100000000000001" customHeight="1">
      <c r="A17" s="261"/>
      <c r="B17" s="262"/>
      <c r="C17" s="263" t="s">
        <v>335</v>
      </c>
      <c r="D17" s="219">
        <v>-285740</v>
      </c>
      <c r="E17" s="219">
        <v>-572092</v>
      </c>
      <c r="F17" s="219">
        <v>-7793</v>
      </c>
      <c r="G17" s="219">
        <v>-11838</v>
      </c>
      <c r="H17" s="219">
        <v>-53562304</v>
      </c>
    </row>
    <row r="18" spans="1:8" ht="17.100000000000001" customHeight="1">
      <c r="A18" s="261"/>
      <c r="B18" s="262"/>
      <c r="C18" s="263" t="s">
        <v>337</v>
      </c>
      <c r="D18" s="219">
        <v>-541</v>
      </c>
      <c r="E18" s="219">
        <v>-926</v>
      </c>
      <c r="F18" s="219">
        <v>0</v>
      </c>
      <c r="G18" s="219">
        <v>-1</v>
      </c>
      <c r="H18" s="219">
        <v>-238876</v>
      </c>
    </row>
    <row r="19" spans="1:8" ht="17.100000000000001" customHeight="1">
      <c r="A19" s="261"/>
      <c r="B19" s="262"/>
      <c r="C19" s="263" t="s">
        <v>340</v>
      </c>
      <c r="D19" s="219">
        <v>-69419</v>
      </c>
      <c r="E19" s="219">
        <v>-157817</v>
      </c>
      <c r="F19" s="219">
        <v>-18270</v>
      </c>
      <c r="G19" s="219">
        <v>-38405</v>
      </c>
      <c r="H19" s="219">
        <v>-16329707</v>
      </c>
    </row>
    <row r="20" spans="1:8" ht="17.100000000000001" customHeight="1">
      <c r="A20" s="261"/>
      <c r="B20" s="262"/>
      <c r="C20" s="263" t="s">
        <v>890</v>
      </c>
      <c r="D20" s="219">
        <v>-25042</v>
      </c>
      <c r="E20" s="219">
        <v>-34830</v>
      </c>
      <c r="F20" s="219">
        <v>-1314</v>
      </c>
      <c r="G20" s="219">
        <v>-1314</v>
      </c>
      <c r="H20" s="219">
        <v>-10106599</v>
      </c>
    </row>
    <row r="21" spans="1:8" ht="17.100000000000001" customHeight="1">
      <c r="A21" s="261"/>
      <c r="B21" s="262"/>
      <c r="C21" s="263" t="s">
        <v>891</v>
      </c>
      <c r="D21" s="219">
        <v>-2892</v>
      </c>
      <c r="E21" s="219">
        <v>-43490</v>
      </c>
      <c r="F21" s="219">
        <v>0</v>
      </c>
      <c r="G21" s="219">
        <v>0</v>
      </c>
      <c r="H21" s="219">
        <v>-1365310</v>
      </c>
    </row>
    <row r="22" spans="1:8" ht="17.100000000000001" customHeight="1">
      <c r="A22" s="261" t="s">
        <v>892</v>
      </c>
      <c r="B22" s="262"/>
      <c r="C22" s="263"/>
      <c r="D22" s="219">
        <v>1806209</v>
      </c>
      <c r="E22" s="219">
        <v>3598922</v>
      </c>
      <c r="F22" s="219">
        <v>176034</v>
      </c>
      <c r="G22" s="219">
        <v>351140</v>
      </c>
      <c r="H22" s="219">
        <v>165033203</v>
      </c>
    </row>
    <row r="23" spans="1:8" ht="17.100000000000001" customHeight="1">
      <c r="A23" s="261" t="s">
        <v>893</v>
      </c>
      <c r="B23" s="262"/>
      <c r="C23" s="263"/>
      <c r="D23" s="219">
        <v>0</v>
      </c>
      <c r="E23" s="219">
        <v>0</v>
      </c>
      <c r="F23" s="219">
        <v>0</v>
      </c>
      <c r="G23" s="219">
        <v>0</v>
      </c>
      <c r="H23" s="219">
        <v>0</v>
      </c>
    </row>
    <row r="24" spans="1:8" ht="17.100000000000001" customHeight="1">
      <c r="A24" s="261" t="s">
        <v>894</v>
      </c>
      <c r="B24" s="262"/>
      <c r="C24" s="263"/>
      <c r="D24" s="219">
        <v>-177941</v>
      </c>
      <c r="E24" s="219">
        <v>-192949</v>
      </c>
      <c r="F24" s="219">
        <v>6246</v>
      </c>
      <c r="G24" s="219">
        <v>2598</v>
      </c>
      <c r="H24" s="219">
        <v>-17037739</v>
      </c>
    </row>
    <row r="25" spans="1:8" ht="17.100000000000001" customHeight="1">
      <c r="A25" s="261" t="s">
        <v>443</v>
      </c>
      <c r="B25" s="262"/>
      <c r="C25" s="263"/>
      <c r="D25" s="219">
        <v>0</v>
      </c>
      <c r="E25" s="219">
        <v>0</v>
      </c>
      <c r="F25" s="219">
        <v>0</v>
      </c>
      <c r="G25" s="219">
        <v>0</v>
      </c>
      <c r="H25" s="219">
        <v>0</v>
      </c>
    </row>
    <row r="26" spans="1:8" ht="17.100000000000001" customHeight="1">
      <c r="A26" s="261" t="s">
        <v>895</v>
      </c>
      <c r="B26" s="262"/>
      <c r="C26" s="263"/>
      <c r="D26" s="219">
        <v>368499</v>
      </c>
      <c r="E26" s="219">
        <v>708918</v>
      </c>
      <c r="F26" s="219">
        <v>119123</v>
      </c>
      <c r="G26" s="219">
        <v>201515</v>
      </c>
      <c r="H26" s="219">
        <v>119507742</v>
      </c>
    </row>
    <row r="27" spans="1:8" ht="17.100000000000001" customHeight="1">
      <c r="A27" s="261"/>
      <c r="B27" s="264" t="s">
        <v>445</v>
      </c>
      <c r="C27" s="263"/>
      <c r="D27" s="219">
        <v>1663</v>
      </c>
      <c r="E27" s="219">
        <v>3300</v>
      </c>
      <c r="F27" s="219">
        <v>18987</v>
      </c>
      <c r="G27" s="219">
        <v>18987</v>
      </c>
      <c r="H27" s="219">
        <v>6828547</v>
      </c>
    </row>
    <row r="28" spans="1:8" ht="17.100000000000001" customHeight="1">
      <c r="A28" s="261"/>
      <c r="B28" s="262" t="s">
        <v>446</v>
      </c>
      <c r="C28" s="263"/>
      <c r="D28" s="219">
        <v>350529</v>
      </c>
      <c r="E28" s="219">
        <v>675502</v>
      </c>
      <c r="F28" s="219">
        <v>100136</v>
      </c>
      <c r="G28" s="219">
        <v>182528</v>
      </c>
      <c r="H28" s="219">
        <v>107789408</v>
      </c>
    </row>
    <row r="29" spans="1:8" ht="17.100000000000001" customHeight="1">
      <c r="A29" s="261"/>
      <c r="B29" s="264" t="s">
        <v>447</v>
      </c>
      <c r="C29" s="263"/>
      <c r="D29" s="219">
        <v>16307</v>
      </c>
      <c r="E29" s="219">
        <v>30114</v>
      </c>
      <c r="F29" s="219">
        <v>0</v>
      </c>
      <c r="G29" s="219">
        <v>0</v>
      </c>
      <c r="H29" s="219">
        <v>4889785</v>
      </c>
    </row>
    <row r="30" spans="1:8" ht="17.100000000000001" customHeight="1">
      <c r="A30" s="261" t="s">
        <v>896</v>
      </c>
      <c r="B30" s="262"/>
      <c r="C30" s="263"/>
      <c r="D30" s="219">
        <v>0</v>
      </c>
      <c r="E30" s="219">
        <v>0</v>
      </c>
      <c r="F30" s="219">
        <v>0</v>
      </c>
      <c r="G30" s="219">
        <v>0</v>
      </c>
      <c r="H30" s="219">
        <v>0</v>
      </c>
    </row>
    <row r="31" spans="1:8" ht="17.100000000000001" customHeight="1">
      <c r="A31" s="265" t="s">
        <v>897</v>
      </c>
      <c r="B31" s="266"/>
      <c r="C31" s="267"/>
      <c r="D31" s="227">
        <v>9354636</v>
      </c>
      <c r="E31" s="227">
        <v>17546554</v>
      </c>
      <c r="F31" s="227">
        <v>1514858</v>
      </c>
      <c r="G31" s="227">
        <v>2825173</v>
      </c>
      <c r="H31" s="227">
        <v>1372148192</v>
      </c>
    </row>
  </sheetData>
  <mergeCells count="2">
    <mergeCell ref="A1:C1"/>
    <mergeCell ref="A2:C2"/>
  </mergeCells>
  <phoneticPr fontId="5"/>
  <pageMargins left="1.1811023622047245" right="0.78740157480314965" top="0.98425196850393704" bottom="0.59055118110236227" header="0.78740157480314965" footer="0.39370078740157483"/>
  <pageSetup paperSize="9" scale="75" firstPageNumber="200" orientation="landscape" useFirstPageNumber="1" verticalDpi="300" r:id="rId1"/>
  <headerFooter alignWithMargins="0">
    <oddHeader>&amp;C&amp;16国立大学法人等業務実施コスト計算書&amp;R(単位：千円)</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1E6D2-186A-4B0C-8C32-276447B3C5A8}">
  <dimension ref="A1:H32"/>
  <sheetViews>
    <sheetView zoomScaleNormal="100" workbookViewId="0">
      <selection activeCell="E16" sqref="E16"/>
    </sheetView>
  </sheetViews>
  <sheetFormatPr defaultColWidth="10.25" defaultRowHeight="13.5"/>
  <cols>
    <col min="1" max="2" width="12.125" style="206" customWidth="1"/>
    <col min="3" max="3" width="31.5" style="206" customWidth="1"/>
    <col min="4" max="6" width="20.125" style="206" customWidth="1"/>
    <col min="7" max="7" width="9.75" style="206" customWidth="1"/>
    <col min="8" max="8" width="20.125" style="206" customWidth="1"/>
    <col min="9" max="256" width="10.25" style="206"/>
    <col min="257" max="258" width="12.125" style="206" customWidth="1"/>
    <col min="259" max="259" width="31.5" style="206" customWidth="1"/>
    <col min="260" max="262" width="20.125" style="206" customWidth="1"/>
    <col min="263" max="263" width="9.75" style="206" customWidth="1"/>
    <col min="264" max="264" width="20.125" style="206" customWidth="1"/>
    <col min="265" max="512" width="10.25" style="206"/>
    <col min="513" max="514" width="12.125" style="206" customWidth="1"/>
    <col min="515" max="515" width="31.5" style="206" customWidth="1"/>
    <col min="516" max="518" width="20.125" style="206" customWidth="1"/>
    <col min="519" max="519" width="9.75" style="206" customWidth="1"/>
    <col min="520" max="520" width="20.125" style="206" customWidth="1"/>
    <col min="521" max="768" width="10.25" style="206"/>
    <col min="769" max="770" width="12.125" style="206" customWidth="1"/>
    <col min="771" max="771" width="31.5" style="206" customWidth="1"/>
    <col min="772" max="774" width="20.125" style="206" customWidth="1"/>
    <col min="775" max="775" width="9.75" style="206" customWidth="1"/>
    <col min="776" max="776" width="20.125" style="206" customWidth="1"/>
    <col min="777" max="1024" width="10.25" style="206"/>
    <col min="1025" max="1026" width="12.125" style="206" customWidth="1"/>
    <col min="1027" max="1027" width="31.5" style="206" customWidth="1"/>
    <col min="1028" max="1030" width="20.125" style="206" customWidth="1"/>
    <col min="1031" max="1031" width="9.75" style="206" customWidth="1"/>
    <col min="1032" max="1032" width="20.125" style="206" customWidth="1"/>
    <col min="1033" max="1280" width="10.25" style="206"/>
    <col min="1281" max="1282" width="12.125" style="206" customWidth="1"/>
    <col min="1283" max="1283" width="31.5" style="206" customWidth="1"/>
    <col min="1284" max="1286" width="20.125" style="206" customWidth="1"/>
    <col min="1287" max="1287" width="9.75" style="206" customWidth="1"/>
    <col min="1288" max="1288" width="20.125" style="206" customWidth="1"/>
    <col min="1289" max="1536" width="10.25" style="206"/>
    <col min="1537" max="1538" width="12.125" style="206" customWidth="1"/>
    <col min="1539" max="1539" width="31.5" style="206" customWidth="1"/>
    <col min="1540" max="1542" width="20.125" style="206" customWidth="1"/>
    <col min="1543" max="1543" width="9.75" style="206" customWidth="1"/>
    <col min="1544" max="1544" width="20.125" style="206" customWidth="1"/>
    <col min="1545" max="1792" width="10.25" style="206"/>
    <col min="1793" max="1794" width="12.125" style="206" customWidth="1"/>
    <col min="1795" max="1795" width="31.5" style="206" customWidth="1"/>
    <col min="1796" max="1798" width="20.125" style="206" customWidth="1"/>
    <col min="1799" max="1799" width="9.75" style="206" customWidth="1"/>
    <col min="1800" max="1800" width="20.125" style="206" customWidth="1"/>
    <col min="1801" max="2048" width="10.25" style="206"/>
    <col min="2049" max="2050" width="12.125" style="206" customWidth="1"/>
    <col min="2051" max="2051" width="31.5" style="206" customWidth="1"/>
    <col min="2052" max="2054" width="20.125" style="206" customWidth="1"/>
    <col min="2055" max="2055" width="9.75" style="206" customWidth="1"/>
    <col min="2056" max="2056" width="20.125" style="206" customWidth="1"/>
    <col min="2057" max="2304" width="10.25" style="206"/>
    <col min="2305" max="2306" width="12.125" style="206" customWidth="1"/>
    <col min="2307" max="2307" width="31.5" style="206" customWidth="1"/>
    <col min="2308" max="2310" width="20.125" style="206" customWidth="1"/>
    <col min="2311" max="2311" width="9.75" style="206" customWidth="1"/>
    <col min="2312" max="2312" width="20.125" style="206" customWidth="1"/>
    <col min="2313" max="2560" width="10.25" style="206"/>
    <col min="2561" max="2562" width="12.125" style="206" customWidth="1"/>
    <col min="2563" max="2563" width="31.5" style="206" customWidth="1"/>
    <col min="2564" max="2566" width="20.125" style="206" customWidth="1"/>
    <col min="2567" max="2567" width="9.75" style="206" customWidth="1"/>
    <col min="2568" max="2568" width="20.125" style="206" customWidth="1"/>
    <col min="2569" max="2816" width="10.25" style="206"/>
    <col min="2817" max="2818" width="12.125" style="206" customWidth="1"/>
    <col min="2819" max="2819" width="31.5" style="206" customWidth="1"/>
    <col min="2820" max="2822" width="20.125" style="206" customWidth="1"/>
    <col min="2823" max="2823" width="9.75" style="206" customWidth="1"/>
    <col min="2824" max="2824" width="20.125" style="206" customWidth="1"/>
    <col min="2825" max="3072" width="10.25" style="206"/>
    <col min="3073" max="3074" width="12.125" style="206" customWidth="1"/>
    <col min="3075" max="3075" width="31.5" style="206" customWidth="1"/>
    <col min="3076" max="3078" width="20.125" style="206" customWidth="1"/>
    <col min="3079" max="3079" width="9.75" style="206" customWidth="1"/>
    <col min="3080" max="3080" width="20.125" style="206" customWidth="1"/>
    <col min="3081" max="3328" width="10.25" style="206"/>
    <col min="3329" max="3330" width="12.125" style="206" customWidth="1"/>
    <col min="3331" max="3331" width="31.5" style="206" customWidth="1"/>
    <col min="3332" max="3334" width="20.125" style="206" customWidth="1"/>
    <col min="3335" max="3335" width="9.75" style="206" customWidth="1"/>
    <col min="3336" max="3336" width="20.125" style="206" customWidth="1"/>
    <col min="3337" max="3584" width="10.25" style="206"/>
    <col min="3585" max="3586" width="12.125" style="206" customWidth="1"/>
    <col min="3587" max="3587" width="31.5" style="206" customWidth="1"/>
    <col min="3588" max="3590" width="20.125" style="206" customWidth="1"/>
    <col min="3591" max="3591" width="9.75" style="206" customWidth="1"/>
    <col min="3592" max="3592" width="20.125" style="206" customWidth="1"/>
    <col min="3593" max="3840" width="10.25" style="206"/>
    <col min="3841" max="3842" width="12.125" style="206" customWidth="1"/>
    <col min="3843" max="3843" width="31.5" style="206" customWidth="1"/>
    <col min="3844" max="3846" width="20.125" style="206" customWidth="1"/>
    <col min="3847" max="3847" width="9.75" style="206" customWidth="1"/>
    <col min="3848" max="3848" width="20.125" style="206" customWidth="1"/>
    <col min="3849" max="4096" width="10.25" style="206"/>
    <col min="4097" max="4098" width="12.125" style="206" customWidth="1"/>
    <col min="4099" max="4099" width="31.5" style="206" customWidth="1"/>
    <col min="4100" max="4102" width="20.125" style="206" customWidth="1"/>
    <col min="4103" max="4103" width="9.75" style="206" customWidth="1"/>
    <col min="4104" max="4104" width="20.125" style="206" customWidth="1"/>
    <col min="4105" max="4352" width="10.25" style="206"/>
    <col min="4353" max="4354" width="12.125" style="206" customWidth="1"/>
    <col min="4355" max="4355" width="31.5" style="206" customWidth="1"/>
    <col min="4356" max="4358" width="20.125" style="206" customWidth="1"/>
    <col min="4359" max="4359" width="9.75" style="206" customWidth="1"/>
    <col min="4360" max="4360" width="20.125" style="206" customWidth="1"/>
    <col min="4361" max="4608" width="10.25" style="206"/>
    <col min="4609" max="4610" width="12.125" style="206" customWidth="1"/>
    <col min="4611" max="4611" width="31.5" style="206" customWidth="1"/>
    <col min="4612" max="4614" width="20.125" style="206" customWidth="1"/>
    <col min="4615" max="4615" width="9.75" style="206" customWidth="1"/>
    <col min="4616" max="4616" width="20.125" style="206" customWidth="1"/>
    <col min="4617" max="4864" width="10.25" style="206"/>
    <col min="4865" max="4866" width="12.125" style="206" customWidth="1"/>
    <col min="4867" max="4867" width="31.5" style="206" customWidth="1"/>
    <col min="4868" max="4870" width="20.125" style="206" customWidth="1"/>
    <col min="4871" max="4871" width="9.75" style="206" customWidth="1"/>
    <col min="4872" max="4872" width="20.125" style="206" customWidth="1"/>
    <col min="4873" max="5120" width="10.25" style="206"/>
    <col min="5121" max="5122" width="12.125" style="206" customWidth="1"/>
    <col min="5123" max="5123" width="31.5" style="206" customWidth="1"/>
    <col min="5124" max="5126" width="20.125" style="206" customWidth="1"/>
    <col min="5127" max="5127" width="9.75" style="206" customWidth="1"/>
    <col min="5128" max="5128" width="20.125" style="206" customWidth="1"/>
    <col min="5129" max="5376" width="10.25" style="206"/>
    <col min="5377" max="5378" width="12.125" style="206" customWidth="1"/>
    <col min="5379" max="5379" width="31.5" style="206" customWidth="1"/>
    <col min="5380" max="5382" width="20.125" style="206" customWidth="1"/>
    <col min="5383" max="5383" width="9.75" style="206" customWidth="1"/>
    <col min="5384" max="5384" width="20.125" style="206" customWidth="1"/>
    <col min="5385" max="5632" width="10.25" style="206"/>
    <col min="5633" max="5634" width="12.125" style="206" customWidth="1"/>
    <col min="5635" max="5635" width="31.5" style="206" customWidth="1"/>
    <col min="5636" max="5638" width="20.125" style="206" customWidth="1"/>
    <col min="5639" max="5639" width="9.75" style="206" customWidth="1"/>
    <col min="5640" max="5640" width="20.125" style="206" customWidth="1"/>
    <col min="5641" max="5888" width="10.25" style="206"/>
    <col min="5889" max="5890" width="12.125" style="206" customWidth="1"/>
    <col min="5891" max="5891" width="31.5" style="206" customWidth="1"/>
    <col min="5892" max="5894" width="20.125" style="206" customWidth="1"/>
    <col min="5895" max="5895" width="9.75" style="206" customWidth="1"/>
    <col min="5896" max="5896" width="20.125" style="206" customWidth="1"/>
    <col min="5897" max="6144" width="10.25" style="206"/>
    <col min="6145" max="6146" width="12.125" style="206" customWidth="1"/>
    <col min="6147" max="6147" width="31.5" style="206" customWidth="1"/>
    <col min="6148" max="6150" width="20.125" style="206" customWidth="1"/>
    <col min="6151" max="6151" width="9.75" style="206" customWidth="1"/>
    <col min="6152" max="6152" width="20.125" style="206" customWidth="1"/>
    <col min="6153" max="6400" width="10.25" style="206"/>
    <col min="6401" max="6402" width="12.125" style="206" customWidth="1"/>
    <col min="6403" max="6403" width="31.5" style="206" customWidth="1"/>
    <col min="6404" max="6406" width="20.125" style="206" customWidth="1"/>
    <col min="6407" max="6407" width="9.75" style="206" customWidth="1"/>
    <col min="6408" max="6408" width="20.125" style="206" customWidth="1"/>
    <col min="6409" max="6656" width="10.25" style="206"/>
    <col min="6657" max="6658" width="12.125" style="206" customWidth="1"/>
    <col min="6659" max="6659" width="31.5" style="206" customWidth="1"/>
    <col min="6660" max="6662" width="20.125" style="206" customWidth="1"/>
    <col min="6663" max="6663" width="9.75" style="206" customWidth="1"/>
    <col min="6664" max="6664" width="20.125" style="206" customWidth="1"/>
    <col min="6665" max="6912" width="10.25" style="206"/>
    <col min="6913" max="6914" width="12.125" style="206" customWidth="1"/>
    <col min="6915" max="6915" width="31.5" style="206" customWidth="1"/>
    <col min="6916" max="6918" width="20.125" style="206" customWidth="1"/>
    <col min="6919" max="6919" width="9.75" style="206" customWidth="1"/>
    <col min="6920" max="6920" width="20.125" style="206" customWidth="1"/>
    <col min="6921" max="7168" width="10.25" style="206"/>
    <col min="7169" max="7170" width="12.125" style="206" customWidth="1"/>
    <col min="7171" max="7171" width="31.5" style="206" customWidth="1"/>
    <col min="7172" max="7174" width="20.125" style="206" customWidth="1"/>
    <col min="7175" max="7175" width="9.75" style="206" customWidth="1"/>
    <col min="7176" max="7176" width="20.125" style="206" customWidth="1"/>
    <col min="7177" max="7424" width="10.25" style="206"/>
    <col min="7425" max="7426" width="12.125" style="206" customWidth="1"/>
    <col min="7427" max="7427" width="31.5" style="206" customWidth="1"/>
    <col min="7428" max="7430" width="20.125" style="206" customWidth="1"/>
    <col min="7431" max="7431" width="9.75" style="206" customWidth="1"/>
    <col min="7432" max="7432" width="20.125" style="206" customWidth="1"/>
    <col min="7433" max="7680" width="10.25" style="206"/>
    <col min="7681" max="7682" width="12.125" style="206" customWidth="1"/>
    <col min="7683" max="7683" width="31.5" style="206" customWidth="1"/>
    <col min="7684" max="7686" width="20.125" style="206" customWidth="1"/>
    <col min="7687" max="7687" width="9.75" style="206" customWidth="1"/>
    <col min="7688" max="7688" width="20.125" style="206" customWidth="1"/>
    <col min="7689" max="7936" width="10.25" style="206"/>
    <col min="7937" max="7938" width="12.125" style="206" customWidth="1"/>
    <col min="7939" max="7939" width="31.5" style="206" customWidth="1"/>
    <col min="7940" max="7942" width="20.125" style="206" customWidth="1"/>
    <col min="7943" max="7943" width="9.75" style="206" customWidth="1"/>
    <col min="7944" max="7944" width="20.125" style="206" customWidth="1"/>
    <col min="7945" max="8192" width="10.25" style="206"/>
    <col min="8193" max="8194" width="12.125" style="206" customWidth="1"/>
    <col min="8195" max="8195" width="31.5" style="206" customWidth="1"/>
    <col min="8196" max="8198" width="20.125" style="206" customWidth="1"/>
    <col min="8199" max="8199" width="9.75" style="206" customWidth="1"/>
    <col min="8200" max="8200" width="20.125" style="206" customWidth="1"/>
    <col min="8201" max="8448" width="10.25" style="206"/>
    <col min="8449" max="8450" width="12.125" style="206" customWidth="1"/>
    <col min="8451" max="8451" width="31.5" style="206" customWidth="1"/>
    <col min="8452" max="8454" width="20.125" style="206" customWidth="1"/>
    <col min="8455" max="8455" width="9.75" style="206" customWidth="1"/>
    <col min="8456" max="8456" width="20.125" style="206" customWidth="1"/>
    <col min="8457" max="8704" width="10.25" style="206"/>
    <col min="8705" max="8706" width="12.125" style="206" customWidth="1"/>
    <col min="8707" max="8707" width="31.5" style="206" customWidth="1"/>
    <col min="8708" max="8710" width="20.125" style="206" customWidth="1"/>
    <col min="8711" max="8711" width="9.75" style="206" customWidth="1"/>
    <col min="8712" max="8712" width="20.125" style="206" customWidth="1"/>
    <col min="8713" max="8960" width="10.25" style="206"/>
    <col min="8961" max="8962" width="12.125" style="206" customWidth="1"/>
    <col min="8963" max="8963" width="31.5" style="206" customWidth="1"/>
    <col min="8964" max="8966" width="20.125" style="206" customWidth="1"/>
    <col min="8967" max="8967" width="9.75" style="206" customWidth="1"/>
    <col min="8968" max="8968" width="20.125" style="206" customWidth="1"/>
    <col min="8969" max="9216" width="10.25" style="206"/>
    <col min="9217" max="9218" width="12.125" style="206" customWidth="1"/>
    <col min="9219" max="9219" width="31.5" style="206" customWidth="1"/>
    <col min="9220" max="9222" width="20.125" style="206" customWidth="1"/>
    <col min="9223" max="9223" width="9.75" style="206" customWidth="1"/>
    <col min="9224" max="9224" width="20.125" style="206" customWidth="1"/>
    <col min="9225" max="9472" width="10.25" style="206"/>
    <col min="9473" max="9474" width="12.125" style="206" customWidth="1"/>
    <col min="9475" max="9475" width="31.5" style="206" customWidth="1"/>
    <col min="9476" max="9478" width="20.125" style="206" customWidth="1"/>
    <col min="9479" max="9479" width="9.75" style="206" customWidth="1"/>
    <col min="9480" max="9480" width="20.125" style="206" customWidth="1"/>
    <col min="9481" max="9728" width="10.25" style="206"/>
    <col min="9729" max="9730" width="12.125" style="206" customWidth="1"/>
    <col min="9731" max="9731" width="31.5" style="206" customWidth="1"/>
    <col min="9732" max="9734" width="20.125" style="206" customWidth="1"/>
    <col min="9735" max="9735" width="9.75" style="206" customWidth="1"/>
    <col min="9736" max="9736" width="20.125" style="206" customWidth="1"/>
    <col min="9737" max="9984" width="10.25" style="206"/>
    <col min="9985" max="9986" width="12.125" style="206" customWidth="1"/>
    <col min="9987" max="9987" width="31.5" style="206" customWidth="1"/>
    <col min="9988" max="9990" width="20.125" style="206" customWidth="1"/>
    <col min="9991" max="9991" width="9.75" style="206" customWidth="1"/>
    <col min="9992" max="9992" width="20.125" style="206" customWidth="1"/>
    <col min="9993" max="10240" width="10.25" style="206"/>
    <col min="10241" max="10242" width="12.125" style="206" customWidth="1"/>
    <col min="10243" max="10243" width="31.5" style="206" customWidth="1"/>
    <col min="10244" max="10246" width="20.125" style="206" customWidth="1"/>
    <col min="10247" max="10247" width="9.75" style="206" customWidth="1"/>
    <col min="10248" max="10248" width="20.125" style="206" customWidth="1"/>
    <col min="10249" max="10496" width="10.25" style="206"/>
    <col min="10497" max="10498" width="12.125" style="206" customWidth="1"/>
    <col min="10499" max="10499" width="31.5" style="206" customWidth="1"/>
    <col min="10500" max="10502" width="20.125" style="206" customWidth="1"/>
    <col min="10503" max="10503" width="9.75" style="206" customWidth="1"/>
    <col min="10504" max="10504" width="20.125" style="206" customWidth="1"/>
    <col min="10505" max="10752" width="10.25" style="206"/>
    <col min="10753" max="10754" width="12.125" style="206" customWidth="1"/>
    <col min="10755" max="10755" width="31.5" style="206" customWidth="1"/>
    <col min="10756" max="10758" width="20.125" style="206" customWidth="1"/>
    <col min="10759" max="10759" width="9.75" style="206" customWidth="1"/>
    <col min="10760" max="10760" width="20.125" style="206" customWidth="1"/>
    <col min="10761" max="11008" width="10.25" style="206"/>
    <col min="11009" max="11010" width="12.125" style="206" customWidth="1"/>
    <col min="11011" max="11011" width="31.5" style="206" customWidth="1"/>
    <col min="11012" max="11014" width="20.125" style="206" customWidth="1"/>
    <col min="11015" max="11015" width="9.75" style="206" customWidth="1"/>
    <col min="11016" max="11016" width="20.125" style="206" customWidth="1"/>
    <col min="11017" max="11264" width="10.25" style="206"/>
    <col min="11265" max="11266" width="12.125" style="206" customWidth="1"/>
    <col min="11267" max="11267" width="31.5" style="206" customWidth="1"/>
    <col min="11268" max="11270" width="20.125" style="206" customWidth="1"/>
    <col min="11271" max="11271" width="9.75" style="206" customWidth="1"/>
    <col min="11272" max="11272" width="20.125" style="206" customWidth="1"/>
    <col min="11273" max="11520" width="10.25" style="206"/>
    <col min="11521" max="11522" width="12.125" style="206" customWidth="1"/>
    <col min="11523" max="11523" width="31.5" style="206" customWidth="1"/>
    <col min="11524" max="11526" width="20.125" style="206" customWidth="1"/>
    <col min="11527" max="11527" width="9.75" style="206" customWidth="1"/>
    <col min="11528" max="11528" width="20.125" style="206" customWidth="1"/>
    <col min="11529" max="11776" width="10.25" style="206"/>
    <col min="11777" max="11778" width="12.125" style="206" customWidth="1"/>
    <col min="11779" max="11779" width="31.5" style="206" customWidth="1"/>
    <col min="11780" max="11782" width="20.125" style="206" customWidth="1"/>
    <col min="11783" max="11783" width="9.75" style="206" customWidth="1"/>
    <col min="11784" max="11784" width="20.125" style="206" customWidth="1"/>
    <col min="11785" max="12032" width="10.25" style="206"/>
    <col min="12033" max="12034" width="12.125" style="206" customWidth="1"/>
    <col min="12035" max="12035" width="31.5" style="206" customWidth="1"/>
    <col min="12036" max="12038" width="20.125" style="206" customWidth="1"/>
    <col min="12039" max="12039" width="9.75" style="206" customWidth="1"/>
    <col min="12040" max="12040" width="20.125" style="206" customWidth="1"/>
    <col min="12041" max="12288" width="10.25" style="206"/>
    <col min="12289" max="12290" width="12.125" style="206" customWidth="1"/>
    <col min="12291" max="12291" width="31.5" style="206" customWidth="1"/>
    <col min="12292" max="12294" width="20.125" style="206" customWidth="1"/>
    <col min="12295" max="12295" width="9.75" style="206" customWidth="1"/>
    <col min="12296" max="12296" width="20.125" style="206" customWidth="1"/>
    <col min="12297" max="12544" width="10.25" style="206"/>
    <col min="12545" max="12546" width="12.125" style="206" customWidth="1"/>
    <col min="12547" max="12547" width="31.5" style="206" customWidth="1"/>
    <col min="12548" max="12550" width="20.125" style="206" customWidth="1"/>
    <col min="12551" max="12551" width="9.75" style="206" customWidth="1"/>
    <col min="12552" max="12552" width="20.125" style="206" customWidth="1"/>
    <col min="12553" max="12800" width="10.25" style="206"/>
    <col min="12801" max="12802" width="12.125" style="206" customWidth="1"/>
    <col min="12803" max="12803" width="31.5" style="206" customWidth="1"/>
    <col min="12804" max="12806" width="20.125" style="206" customWidth="1"/>
    <col min="12807" max="12807" width="9.75" style="206" customWidth="1"/>
    <col min="12808" max="12808" width="20.125" style="206" customWidth="1"/>
    <col min="12809" max="13056" width="10.25" style="206"/>
    <col min="13057" max="13058" width="12.125" style="206" customWidth="1"/>
    <col min="13059" max="13059" width="31.5" style="206" customWidth="1"/>
    <col min="13060" max="13062" width="20.125" style="206" customWidth="1"/>
    <col min="13063" max="13063" width="9.75" style="206" customWidth="1"/>
    <col min="13064" max="13064" width="20.125" style="206" customWidth="1"/>
    <col min="13065" max="13312" width="10.25" style="206"/>
    <col min="13313" max="13314" width="12.125" style="206" customWidth="1"/>
    <col min="13315" max="13315" width="31.5" style="206" customWidth="1"/>
    <col min="13316" max="13318" width="20.125" style="206" customWidth="1"/>
    <col min="13319" max="13319" width="9.75" style="206" customWidth="1"/>
    <col min="13320" max="13320" width="20.125" style="206" customWidth="1"/>
    <col min="13321" max="13568" width="10.25" style="206"/>
    <col min="13569" max="13570" width="12.125" style="206" customWidth="1"/>
    <col min="13571" max="13571" width="31.5" style="206" customWidth="1"/>
    <col min="13572" max="13574" width="20.125" style="206" customWidth="1"/>
    <col min="13575" max="13575" width="9.75" style="206" customWidth="1"/>
    <col min="13576" max="13576" width="20.125" style="206" customWidth="1"/>
    <col min="13577" max="13824" width="10.25" style="206"/>
    <col min="13825" max="13826" width="12.125" style="206" customWidth="1"/>
    <col min="13827" max="13827" width="31.5" style="206" customWidth="1"/>
    <col min="13828" max="13830" width="20.125" style="206" customWidth="1"/>
    <col min="13831" max="13831" width="9.75" style="206" customWidth="1"/>
    <col min="13832" max="13832" width="20.125" style="206" customWidth="1"/>
    <col min="13833" max="14080" width="10.25" style="206"/>
    <col min="14081" max="14082" width="12.125" style="206" customWidth="1"/>
    <col min="14083" max="14083" width="31.5" style="206" customWidth="1"/>
    <col min="14084" max="14086" width="20.125" style="206" customWidth="1"/>
    <col min="14087" max="14087" width="9.75" style="206" customWidth="1"/>
    <col min="14088" max="14088" width="20.125" style="206" customWidth="1"/>
    <col min="14089" max="14336" width="10.25" style="206"/>
    <col min="14337" max="14338" width="12.125" style="206" customWidth="1"/>
    <col min="14339" max="14339" width="31.5" style="206" customWidth="1"/>
    <col min="14340" max="14342" width="20.125" style="206" customWidth="1"/>
    <col min="14343" max="14343" width="9.75" style="206" customWidth="1"/>
    <col min="14344" max="14344" width="20.125" style="206" customWidth="1"/>
    <col min="14345" max="14592" width="10.25" style="206"/>
    <col min="14593" max="14594" width="12.125" style="206" customWidth="1"/>
    <col min="14595" max="14595" width="31.5" style="206" customWidth="1"/>
    <col min="14596" max="14598" width="20.125" style="206" customWidth="1"/>
    <col min="14599" max="14599" width="9.75" style="206" customWidth="1"/>
    <col min="14600" max="14600" width="20.125" style="206" customWidth="1"/>
    <col min="14601" max="14848" width="10.25" style="206"/>
    <col min="14849" max="14850" width="12.125" style="206" customWidth="1"/>
    <col min="14851" max="14851" width="31.5" style="206" customWidth="1"/>
    <col min="14852" max="14854" width="20.125" style="206" customWidth="1"/>
    <col min="14855" max="14855" width="9.75" style="206" customWidth="1"/>
    <col min="14856" max="14856" width="20.125" style="206" customWidth="1"/>
    <col min="14857" max="15104" width="10.25" style="206"/>
    <col min="15105" max="15106" width="12.125" style="206" customWidth="1"/>
    <col min="15107" max="15107" width="31.5" style="206" customWidth="1"/>
    <col min="15108" max="15110" width="20.125" style="206" customWidth="1"/>
    <col min="15111" max="15111" width="9.75" style="206" customWidth="1"/>
    <col min="15112" max="15112" width="20.125" style="206" customWidth="1"/>
    <col min="15113" max="15360" width="10.25" style="206"/>
    <col min="15361" max="15362" width="12.125" style="206" customWidth="1"/>
    <col min="15363" max="15363" width="31.5" style="206" customWidth="1"/>
    <col min="15364" max="15366" width="20.125" style="206" customWidth="1"/>
    <col min="15367" max="15367" width="9.75" style="206" customWidth="1"/>
    <col min="15368" max="15368" width="20.125" style="206" customWidth="1"/>
    <col min="15369" max="15616" width="10.25" style="206"/>
    <col min="15617" max="15618" width="12.125" style="206" customWidth="1"/>
    <col min="15619" max="15619" width="31.5" style="206" customWidth="1"/>
    <col min="15620" max="15622" width="20.125" style="206" customWidth="1"/>
    <col min="15623" max="15623" width="9.75" style="206" customWidth="1"/>
    <col min="15624" max="15624" width="20.125" style="206" customWidth="1"/>
    <col min="15625" max="15872" width="10.25" style="206"/>
    <col min="15873" max="15874" width="12.125" style="206" customWidth="1"/>
    <col min="15875" max="15875" width="31.5" style="206" customWidth="1"/>
    <col min="15876" max="15878" width="20.125" style="206" customWidth="1"/>
    <col min="15879" max="15879" width="9.75" style="206" customWidth="1"/>
    <col min="15880" max="15880" width="20.125" style="206" customWidth="1"/>
    <col min="15881" max="16128" width="10.25" style="206"/>
    <col min="16129" max="16130" width="12.125" style="206" customWidth="1"/>
    <col min="16131" max="16131" width="31.5" style="206" customWidth="1"/>
    <col min="16132" max="16134" width="20.125" style="206" customWidth="1"/>
    <col min="16135" max="16135" width="9.75" style="206" customWidth="1"/>
    <col min="16136" max="16136" width="20.125" style="206" customWidth="1"/>
    <col min="16137" max="16384" width="10.25" style="206"/>
  </cols>
  <sheetData>
    <row r="1" spans="1:8" ht="21" customHeight="1">
      <c r="F1" s="255" t="s">
        <v>843</v>
      </c>
      <c r="H1" s="255" t="s">
        <v>844</v>
      </c>
    </row>
    <row r="2" spans="1:8">
      <c r="A2" s="298" t="s">
        <v>822</v>
      </c>
      <c r="B2" s="298"/>
      <c r="C2" s="298"/>
      <c r="D2" s="230" t="s">
        <v>845</v>
      </c>
      <c r="E2" s="230" t="s">
        <v>846</v>
      </c>
      <c r="F2" s="230" t="s">
        <v>845</v>
      </c>
      <c r="H2" s="204" t="s">
        <v>172</v>
      </c>
    </row>
    <row r="3" spans="1:8">
      <c r="A3" s="273" t="s">
        <v>177</v>
      </c>
      <c r="B3" s="273"/>
      <c r="C3" s="273"/>
      <c r="D3" s="231" t="s">
        <v>847</v>
      </c>
      <c r="E3" s="231" t="s">
        <v>848</v>
      </c>
      <c r="F3" s="231" t="s">
        <v>849</v>
      </c>
      <c r="H3" s="204" t="s">
        <v>850</v>
      </c>
    </row>
    <row r="4" spans="1:8" ht="13.5" customHeight="1">
      <c r="A4" s="258" t="s">
        <v>882</v>
      </c>
      <c r="B4" s="259"/>
      <c r="C4" s="260"/>
      <c r="D4" s="240">
        <v>54735506.498999998</v>
      </c>
      <c r="E4" s="240">
        <v>1076538.3559999999</v>
      </c>
      <c r="F4" s="240">
        <v>55812044.854999997</v>
      </c>
      <c r="H4" s="243">
        <v>1105347</v>
      </c>
    </row>
    <row r="5" spans="1:8">
      <c r="A5" s="261"/>
      <c r="B5" s="262" t="s">
        <v>883</v>
      </c>
      <c r="C5" s="263"/>
      <c r="D5" s="240">
        <v>117458622.139</v>
      </c>
      <c r="E5" s="242">
        <v>2097277.7540000002</v>
      </c>
      <c r="F5" s="240">
        <v>119555899.89300001</v>
      </c>
      <c r="H5" s="243">
        <v>2456144</v>
      </c>
    </row>
    <row r="6" spans="1:8">
      <c r="A6" s="261"/>
      <c r="B6" s="262"/>
      <c r="C6" s="263" t="s">
        <v>884</v>
      </c>
      <c r="D6" s="240">
        <v>112255598.013</v>
      </c>
      <c r="E6" s="242">
        <v>1967880.9920000001</v>
      </c>
      <c r="F6" s="240">
        <v>114223479.005</v>
      </c>
      <c r="H6" s="243">
        <v>2334924</v>
      </c>
    </row>
    <row r="7" spans="1:8">
      <c r="A7" s="261"/>
      <c r="B7" s="262"/>
      <c r="C7" s="263" t="s">
        <v>885</v>
      </c>
      <c r="D7" s="240">
        <v>2433239.4819999998</v>
      </c>
      <c r="E7" s="242">
        <v>120939.76700000001</v>
      </c>
      <c r="F7" s="240">
        <v>2554179.2489999998</v>
      </c>
      <c r="H7" s="243">
        <v>83288</v>
      </c>
    </row>
    <row r="8" spans="1:8">
      <c r="A8" s="261"/>
      <c r="B8" s="262"/>
      <c r="C8" s="263" t="s">
        <v>886</v>
      </c>
      <c r="D8" s="240">
        <v>2050792.9</v>
      </c>
      <c r="E8" s="242">
        <v>1742.98</v>
      </c>
      <c r="F8" s="240">
        <v>2052535.88</v>
      </c>
      <c r="H8" s="243">
        <v>30220</v>
      </c>
    </row>
    <row r="9" spans="1:8">
      <c r="A9" s="261"/>
      <c r="B9" s="262"/>
      <c r="C9" s="263" t="s">
        <v>887</v>
      </c>
      <c r="D9" s="240">
        <v>599827.48400000005</v>
      </c>
      <c r="E9" s="242">
        <v>702.23</v>
      </c>
      <c r="F9" s="240">
        <v>600529.71400000004</v>
      </c>
      <c r="H9" s="243">
        <v>1470</v>
      </c>
    </row>
    <row r="10" spans="1:8">
      <c r="A10" s="261"/>
      <c r="B10" s="262"/>
      <c r="C10" s="263" t="s">
        <v>888</v>
      </c>
      <c r="D10" s="240">
        <v>119164.26</v>
      </c>
      <c r="E10" s="242">
        <v>6011.7849999999999</v>
      </c>
      <c r="F10" s="240">
        <v>125176.045</v>
      </c>
      <c r="H10" s="243">
        <v>6240</v>
      </c>
    </row>
    <row r="11" spans="1:8">
      <c r="A11" s="261"/>
      <c r="B11" s="262" t="s">
        <v>889</v>
      </c>
      <c r="C11" s="263"/>
      <c r="D11" s="240">
        <v>-62723115.640000001</v>
      </c>
      <c r="E11" s="240">
        <v>-1020739.398</v>
      </c>
      <c r="F11" s="240">
        <v>-63743855.038000003</v>
      </c>
      <c r="H11" s="240">
        <v>-1350797</v>
      </c>
    </row>
    <row r="12" spans="1:8">
      <c r="A12" s="261"/>
      <c r="B12" s="262"/>
      <c r="C12" s="263" t="s">
        <v>327</v>
      </c>
      <c r="D12" s="240">
        <v>-9936395.3900000006</v>
      </c>
      <c r="E12" s="240">
        <v>-965638.30200000003</v>
      </c>
      <c r="F12" s="240">
        <v>-10902033.692</v>
      </c>
      <c r="H12" s="240">
        <v>-299454</v>
      </c>
    </row>
    <row r="13" spans="1:8">
      <c r="A13" s="261"/>
      <c r="B13" s="262"/>
      <c r="C13" s="263" t="s">
        <v>438</v>
      </c>
      <c r="D13" s="240">
        <v>-1787024</v>
      </c>
      <c r="E13" s="240">
        <v>-535.79999999999995</v>
      </c>
      <c r="F13" s="240">
        <v>-1787559.8</v>
      </c>
      <c r="H13" s="240">
        <v>-46337</v>
      </c>
    </row>
    <row r="14" spans="1:8">
      <c r="A14" s="261"/>
      <c r="B14" s="262"/>
      <c r="C14" s="263" t="s">
        <v>329</v>
      </c>
      <c r="D14" s="240">
        <v>-411708.2</v>
      </c>
      <c r="E14" s="240">
        <v>-1559.4</v>
      </c>
      <c r="F14" s="240">
        <v>-413267.6</v>
      </c>
      <c r="H14" s="240">
        <v>-10661</v>
      </c>
    </row>
    <row r="15" spans="1:8">
      <c r="A15" s="261"/>
      <c r="B15" s="262"/>
      <c r="C15" s="263" t="s">
        <v>330</v>
      </c>
      <c r="D15" s="240">
        <v>-27283992.784000002</v>
      </c>
      <c r="E15" s="240">
        <v>0</v>
      </c>
      <c r="F15" s="240">
        <v>-27283992.784000002</v>
      </c>
      <c r="H15" s="240">
        <v>-709851</v>
      </c>
    </row>
    <row r="16" spans="1:8">
      <c r="A16" s="261"/>
      <c r="B16" s="262"/>
      <c r="C16" s="263" t="s">
        <v>331</v>
      </c>
      <c r="D16" s="240">
        <v>-15043766.796</v>
      </c>
      <c r="E16" s="240">
        <v>-3802.1190000000001</v>
      </c>
      <c r="F16" s="240">
        <v>-15047568.914999999</v>
      </c>
      <c r="H16" s="240">
        <v>-153528</v>
      </c>
    </row>
    <row r="17" spans="1:8">
      <c r="A17" s="261"/>
      <c r="B17" s="262"/>
      <c r="C17" s="263" t="s">
        <v>334</v>
      </c>
      <c r="D17" s="240">
        <v>-566048.99899999995</v>
      </c>
      <c r="E17" s="240">
        <v>-4299.759</v>
      </c>
      <c r="F17" s="240">
        <v>-570348.75800000003</v>
      </c>
      <c r="H17" s="240">
        <v>-17142</v>
      </c>
    </row>
    <row r="18" spans="1:8">
      <c r="A18" s="261"/>
      <c r="B18" s="262"/>
      <c r="C18" s="263" t="s">
        <v>335</v>
      </c>
      <c r="D18" s="240">
        <v>-4517260.9840000002</v>
      </c>
      <c r="E18" s="240">
        <v>-12962.748</v>
      </c>
      <c r="F18" s="240">
        <v>-4530223.7319999998</v>
      </c>
      <c r="H18" s="240">
        <v>-60820</v>
      </c>
    </row>
    <row r="19" spans="1:8">
      <c r="A19" s="261"/>
      <c r="B19" s="262"/>
      <c r="C19" s="263" t="s">
        <v>337</v>
      </c>
      <c r="D19" s="240">
        <v>-120947.516</v>
      </c>
      <c r="E19" s="240">
        <v>0</v>
      </c>
      <c r="F19" s="240">
        <v>-120947.516</v>
      </c>
      <c r="H19" s="240">
        <v>-2778</v>
      </c>
    </row>
    <row r="20" spans="1:8">
      <c r="A20" s="261"/>
      <c r="B20" s="262"/>
      <c r="C20" s="263" t="s">
        <v>340</v>
      </c>
      <c r="D20" s="240">
        <v>-729118.38</v>
      </c>
      <c r="E20" s="240">
        <v>-28699.882000000001</v>
      </c>
      <c r="F20" s="240">
        <v>-757818262</v>
      </c>
      <c r="H20" s="240">
        <v>-22558</v>
      </c>
    </row>
    <row r="21" spans="1:8">
      <c r="A21" s="261"/>
      <c r="B21" s="262"/>
      <c r="C21" s="263" t="s">
        <v>890</v>
      </c>
      <c r="D21" s="240">
        <v>-2250799.1869999999</v>
      </c>
      <c r="E21" s="240">
        <v>-3241.3879999999999</v>
      </c>
      <c r="F21" s="240">
        <v>-2254040.5750000002</v>
      </c>
      <c r="H21" s="240">
        <v>-26031</v>
      </c>
    </row>
    <row r="22" spans="1:8">
      <c r="A22" s="261"/>
      <c r="B22" s="262"/>
      <c r="C22" s="263" t="s">
        <v>891</v>
      </c>
      <c r="D22" s="240">
        <v>-76053.403999999995</v>
      </c>
      <c r="E22" s="240">
        <v>0</v>
      </c>
      <c r="F22" s="240">
        <v>-76053.403999999995</v>
      </c>
      <c r="H22" s="240">
        <v>-1630</v>
      </c>
    </row>
    <row r="23" spans="1:8">
      <c r="A23" s="261" t="s">
        <v>892</v>
      </c>
      <c r="B23" s="262"/>
      <c r="C23" s="263"/>
      <c r="D23" s="240">
        <v>6619993.9479999999</v>
      </c>
      <c r="E23" s="240">
        <v>152053.554</v>
      </c>
      <c r="F23" s="240">
        <v>6772047.5020000003</v>
      </c>
      <c r="H23" s="240">
        <v>130311</v>
      </c>
    </row>
    <row r="24" spans="1:8">
      <c r="A24" s="261" t="s">
        <v>893</v>
      </c>
      <c r="B24" s="262"/>
      <c r="C24" s="263"/>
      <c r="D24" s="240">
        <v>0</v>
      </c>
      <c r="E24" s="240">
        <v>0</v>
      </c>
      <c r="F24" s="240">
        <v>0</v>
      </c>
      <c r="H24" s="240">
        <v>1601</v>
      </c>
    </row>
    <row r="25" spans="1:8">
      <c r="A25" s="261" t="s">
        <v>894</v>
      </c>
      <c r="B25" s="262"/>
      <c r="C25" s="263"/>
      <c r="D25" s="240">
        <v>210604.59700000001</v>
      </c>
      <c r="E25" s="240">
        <v>0</v>
      </c>
      <c r="F25" s="240">
        <v>210604.59700000001</v>
      </c>
      <c r="H25" s="240">
        <v>-1059</v>
      </c>
    </row>
    <row r="26" spans="1:8">
      <c r="A26" s="261" t="s">
        <v>898</v>
      </c>
      <c r="B26" s="262"/>
      <c r="C26" s="263"/>
      <c r="D26" s="240">
        <v>-382595.26199999999</v>
      </c>
      <c r="E26" s="240">
        <v>45190.233</v>
      </c>
      <c r="F26" s="240">
        <v>-337405.02899999998</v>
      </c>
      <c r="H26" s="240">
        <v>-14809</v>
      </c>
    </row>
    <row r="27" spans="1:8">
      <c r="A27" s="261" t="s">
        <v>895</v>
      </c>
      <c r="B27" s="262"/>
      <c r="C27" s="263"/>
      <c r="D27" s="240">
        <v>3763197.3489999999</v>
      </c>
      <c r="E27" s="240">
        <v>87929.918999999994</v>
      </c>
      <c r="F27" s="240">
        <v>3851127.2680000002</v>
      </c>
      <c r="H27" s="240">
        <v>83930</v>
      </c>
    </row>
    <row r="28" spans="1:8">
      <c r="A28" s="261"/>
      <c r="B28" s="264" t="s">
        <v>445</v>
      </c>
      <c r="C28" s="263"/>
      <c r="D28" s="240">
        <v>349545.67599999998</v>
      </c>
      <c r="E28" s="240">
        <v>2809.56</v>
      </c>
      <c r="F28" s="240">
        <v>352355.23599999998</v>
      </c>
      <c r="H28" s="240">
        <v>5416</v>
      </c>
    </row>
    <row r="29" spans="1:8">
      <c r="A29" s="261"/>
      <c r="B29" s="262" t="s">
        <v>446</v>
      </c>
      <c r="C29" s="263"/>
      <c r="D29" s="240">
        <v>3413651.673</v>
      </c>
      <c r="E29" s="240">
        <v>85120.358999999997</v>
      </c>
      <c r="F29" s="240">
        <v>3498772.0320000001</v>
      </c>
      <c r="H29" s="240">
        <v>78506</v>
      </c>
    </row>
    <row r="30" spans="1:8">
      <c r="A30" s="261"/>
      <c r="B30" s="264" t="s">
        <v>447</v>
      </c>
      <c r="C30" s="263"/>
      <c r="D30" s="240">
        <v>0</v>
      </c>
      <c r="E30" s="240">
        <v>0</v>
      </c>
      <c r="F30" s="240">
        <v>0</v>
      </c>
      <c r="H30" s="240">
        <v>7</v>
      </c>
    </row>
    <row r="31" spans="1:8">
      <c r="A31" s="261" t="s">
        <v>896</v>
      </c>
      <c r="B31" s="262"/>
      <c r="C31" s="263"/>
      <c r="D31" s="240">
        <v>0</v>
      </c>
      <c r="E31" s="240">
        <v>0</v>
      </c>
      <c r="F31" s="240">
        <v>0</v>
      </c>
      <c r="H31" s="240">
        <v>0</v>
      </c>
    </row>
    <row r="32" spans="1:8">
      <c r="A32" s="265" t="s">
        <v>897</v>
      </c>
      <c r="B32" s="266"/>
      <c r="C32" s="267"/>
      <c r="D32" s="240">
        <v>64946707.130999997</v>
      </c>
      <c r="E32" s="240">
        <v>1361712.0619999999</v>
      </c>
      <c r="F32" s="240">
        <v>66308419.193000004</v>
      </c>
      <c r="H32" s="240">
        <v>1305321</v>
      </c>
    </row>
  </sheetData>
  <mergeCells count="2">
    <mergeCell ref="A2:C2"/>
    <mergeCell ref="A3:C3"/>
  </mergeCells>
  <phoneticPr fontId="5"/>
  <pageMargins left="1.1811023622047245" right="0.19685039370078741" top="0.78740157480314965" bottom="0.59055118110236227" header="0.59055118110236227" footer="0.51181102362204722"/>
  <pageSetup paperSize="9" scale="70" orientation="landscape" verticalDpi="300" r:id="rId1"/>
  <headerFooter alignWithMargins="0">
    <oddHeader>&amp;C&amp;"ＭＳ Ｐゴシック,標準"&amp;18国立大学法人等業務実施コスト計算書</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6825F-7151-4F37-A621-811E71D96EF8}">
  <dimension ref="A1:SY28"/>
  <sheetViews>
    <sheetView zoomScale="95" zoomScaleNormal="95" workbookViewId="0">
      <selection sqref="A1:C1"/>
    </sheetView>
  </sheetViews>
  <sheetFormatPr defaultRowHeight="13.5"/>
  <cols>
    <col min="1" max="2" width="4.75" style="121" customWidth="1"/>
    <col min="3" max="3" width="31.5" style="121" customWidth="1"/>
    <col min="4" max="519" width="14.25" style="111" customWidth="1"/>
  </cols>
  <sheetData>
    <row r="1" spans="1:519">
      <c r="A1" s="299" t="s">
        <v>169</v>
      </c>
      <c r="B1" s="299"/>
      <c r="C1" s="299"/>
      <c r="D1" s="98" t="s">
        <v>170</v>
      </c>
      <c r="E1" s="98" t="s">
        <v>171</v>
      </c>
      <c r="F1" s="98" t="s">
        <v>306</v>
      </c>
      <c r="G1" s="98" t="s">
        <v>307</v>
      </c>
      <c r="H1" s="98" t="s">
        <v>308</v>
      </c>
      <c r="I1" s="98" t="s">
        <v>309</v>
      </c>
      <c r="J1" s="98" t="s">
        <v>170</v>
      </c>
      <c r="K1" s="98" t="s">
        <v>171</v>
      </c>
      <c r="L1" s="98" t="s">
        <v>306</v>
      </c>
      <c r="M1" s="98" t="s">
        <v>307</v>
      </c>
      <c r="N1" s="98" t="s">
        <v>308</v>
      </c>
      <c r="O1" s="98" t="s">
        <v>309</v>
      </c>
      <c r="P1" s="98" t="s">
        <v>170</v>
      </c>
      <c r="Q1" s="98" t="s">
        <v>171</v>
      </c>
      <c r="R1" s="98" t="s">
        <v>306</v>
      </c>
      <c r="S1" s="98" t="s">
        <v>307</v>
      </c>
      <c r="T1" s="98" t="s">
        <v>308</v>
      </c>
      <c r="U1" s="98" t="s">
        <v>309</v>
      </c>
      <c r="V1" s="98" t="s">
        <v>170</v>
      </c>
      <c r="W1" s="98" t="s">
        <v>171</v>
      </c>
      <c r="X1" s="98" t="s">
        <v>306</v>
      </c>
      <c r="Y1" s="98" t="s">
        <v>307</v>
      </c>
      <c r="Z1" s="98" t="s">
        <v>308</v>
      </c>
      <c r="AA1" s="98" t="s">
        <v>309</v>
      </c>
      <c r="AB1" s="98" t="s">
        <v>170</v>
      </c>
      <c r="AC1" s="98" t="s">
        <v>171</v>
      </c>
      <c r="AD1" s="98" t="s">
        <v>306</v>
      </c>
      <c r="AE1" s="98" t="s">
        <v>307</v>
      </c>
      <c r="AF1" s="98" t="s">
        <v>308</v>
      </c>
      <c r="AG1" s="98" t="s">
        <v>309</v>
      </c>
      <c r="AH1" s="98" t="s">
        <v>170</v>
      </c>
      <c r="AI1" s="98" t="s">
        <v>171</v>
      </c>
      <c r="AJ1" s="98" t="s">
        <v>306</v>
      </c>
      <c r="AK1" s="98" t="s">
        <v>307</v>
      </c>
      <c r="AL1" s="98" t="s">
        <v>308</v>
      </c>
      <c r="AM1" s="98" t="s">
        <v>309</v>
      </c>
      <c r="AN1" s="98" t="s">
        <v>170</v>
      </c>
      <c r="AO1" s="98" t="s">
        <v>171</v>
      </c>
      <c r="AP1" s="98" t="s">
        <v>306</v>
      </c>
      <c r="AQ1" s="98" t="s">
        <v>307</v>
      </c>
      <c r="AR1" s="98" t="s">
        <v>308</v>
      </c>
      <c r="AS1" s="98" t="s">
        <v>309</v>
      </c>
      <c r="AT1" s="98" t="s">
        <v>170</v>
      </c>
      <c r="AU1" s="98" t="s">
        <v>171</v>
      </c>
      <c r="AV1" s="98" t="s">
        <v>306</v>
      </c>
      <c r="AW1" s="98" t="s">
        <v>307</v>
      </c>
      <c r="AX1" s="98" t="s">
        <v>308</v>
      </c>
      <c r="AY1" s="98" t="s">
        <v>309</v>
      </c>
      <c r="AZ1" s="98" t="s">
        <v>170</v>
      </c>
      <c r="BA1" s="98" t="s">
        <v>171</v>
      </c>
      <c r="BB1" s="98" t="s">
        <v>306</v>
      </c>
      <c r="BC1" s="98" t="s">
        <v>307</v>
      </c>
      <c r="BD1" s="98" t="s">
        <v>308</v>
      </c>
      <c r="BE1" s="98" t="s">
        <v>309</v>
      </c>
      <c r="BF1" s="98" t="s">
        <v>170</v>
      </c>
      <c r="BG1" s="98" t="s">
        <v>171</v>
      </c>
      <c r="BH1" s="98" t="s">
        <v>306</v>
      </c>
      <c r="BI1" s="98" t="s">
        <v>307</v>
      </c>
      <c r="BJ1" s="98" t="s">
        <v>308</v>
      </c>
      <c r="BK1" s="98" t="s">
        <v>309</v>
      </c>
      <c r="BL1" s="98" t="s">
        <v>170</v>
      </c>
      <c r="BM1" s="98" t="s">
        <v>171</v>
      </c>
      <c r="BN1" s="98" t="s">
        <v>306</v>
      </c>
      <c r="BO1" s="98" t="s">
        <v>307</v>
      </c>
      <c r="BP1" s="98" t="s">
        <v>308</v>
      </c>
      <c r="BQ1" s="98" t="s">
        <v>309</v>
      </c>
      <c r="BR1" s="98" t="s">
        <v>170</v>
      </c>
      <c r="BS1" s="98" t="s">
        <v>171</v>
      </c>
      <c r="BT1" s="98" t="s">
        <v>306</v>
      </c>
      <c r="BU1" s="98" t="s">
        <v>307</v>
      </c>
      <c r="BV1" s="98" t="s">
        <v>308</v>
      </c>
      <c r="BW1" s="98" t="s">
        <v>309</v>
      </c>
      <c r="BX1" s="98" t="s">
        <v>170</v>
      </c>
      <c r="BY1" s="98" t="s">
        <v>171</v>
      </c>
      <c r="BZ1" s="98" t="s">
        <v>306</v>
      </c>
      <c r="CA1" s="98" t="s">
        <v>307</v>
      </c>
      <c r="CB1" s="98" t="s">
        <v>308</v>
      </c>
      <c r="CC1" s="98" t="s">
        <v>309</v>
      </c>
      <c r="CD1" s="98" t="s">
        <v>170</v>
      </c>
      <c r="CE1" s="98" t="s">
        <v>171</v>
      </c>
      <c r="CF1" s="98" t="s">
        <v>306</v>
      </c>
      <c r="CG1" s="98" t="s">
        <v>307</v>
      </c>
      <c r="CH1" s="98" t="s">
        <v>308</v>
      </c>
      <c r="CI1" s="98" t="s">
        <v>309</v>
      </c>
      <c r="CJ1" s="98" t="s">
        <v>170</v>
      </c>
      <c r="CK1" s="98" t="s">
        <v>171</v>
      </c>
      <c r="CL1" s="98" t="s">
        <v>306</v>
      </c>
      <c r="CM1" s="98" t="s">
        <v>307</v>
      </c>
      <c r="CN1" s="98" t="s">
        <v>308</v>
      </c>
      <c r="CO1" s="98" t="s">
        <v>309</v>
      </c>
      <c r="CP1" s="98" t="s">
        <v>170</v>
      </c>
      <c r="CQ1" s="98" t="s">
        <v>171</v>
      </c>
      <c r="CR1" s="98" t="s">
        <v>306</v>
      </c>
      <c r="CS1" s="98" t="s">
        <v>307</v>
      </c>
      <c r="CT1" s="98" t="s">
        <v>308</v>
      </c>
      <c r="CU1" s="98" t="s">
        <v>309</v>
      </c>
      <c r="CV1" s="98" t="s">
        <v>170</v>
      </c>
      <c r="CW1" s="98" t="s">
        <v>171</v>
      </c>
      <c r="CX1" s="98" t="s">
        <v>306</v>
      </c>
      <c r="CY1" s="98" t="s">
        <v>307</v>
      </c>
      <c r="CZ1" s="98" t="s">
        <v>308</v>
      </c>
      <c r="DA1" s="98" t="s">
        <v>309</v>
      </c>
      <c r="DB1" s="98" t="s">
        <v>170</v>
      </c>
      <c r="DC1" s="98" t="s">
        <v>171</v>
      </c>
      <c r="DD1" s="98" t="s">
        <v>306</v>
      </c>
      <c r="DE1" s="98" t="s">
        <v>307</v>
      </c>
      <c r="DF1" s="98" t="s">
        <v>308</v>
      </c>
      <c r="DG1" s="98" t="s">
        <v>309</v>
      </c>
      <c r="DH1" s="98" t="s">
        <v>170</v>
      </c>
      <c r="DI1" s="98" t="s">
        <v>171</v>
      </c>
      <c r="DJ1" s="98" t="s">
        <v>306</v>
      </c>
      <c r="DK1" s="98" t="s">
        <v>307</v>
      </c>
      <c r="DL1" s="98" t="s">
        <v>308</v>
      </c>
      <c r="DM1" s="98" t="s">
        <v>309</v>
      </c>
      <c r="DN1" s="98" t="s">
        <v>170</v>
      </c>
      <c r="DO1" s="98" t="s">
        <v>171</v>
      </c>
      <c r="DP1" s="98" t="s">
        <v>306</v>
      </c>
      <c r="DQ1" s="98" t="s">
        <v>307</v>
      </c>
      <c r="DR1" s="98" t="s">
        <v>308</v>
      </c>
      <c r="DS1" s="98" t="s">
        <v>309</v>
      </c>
      <c r="DT1" s="98" t="s">
        <v>170</v>
      </c>
      <c r="DU1" s="98" t="s">
        <v>171</v>
      </c>
      <c r="DV1" s="98" t="s">
        <v>306</v>
      </c>
      <c r="DW1" s="98" t="s">
        <v>307</v>
      </c>
      <c r="DX1" s="98" t="s">
        <v>308</v>
      </c>
      <c r="DY1" s="98" t="s">
        <v>309</v>
      </c>
      <c r="DZ1" s="98" t="s">
        <v>170</v>
      </c>
      <c r="EA1" s="98" t="s">
        <v>171</v>
      </c>
      <c r="EB1" s="98" t="s">
        <v>306</v>
      </c>
      <c r="EC1" s="98" t="s">
        <v>307</v>
      </c>
      <c r="ED1" s="98" t="s">
        <v>308</v>
      </c>
      <c r="EE1" s="98" t="s">
        <v>309</v>
      </c>
      <c r="EF1" s="98" t="s">
        <v>170</v>
      </c>
      <c r="EG1" s="98" t="s">
        <v>171</v>
      </c>
      <c r="EH1" s="98" t="s">
        <v>306</v>
      </c>
      <c r="EI1" s="98" t="s">
        <v>307</v>
      </c>
      <c r="EJ1" s="98" t="s">
        <v>308</v>
      </c>
      <c r="EK1" s="98" t="s">
        <v>309</v>
      </c>
      <c r="EL1" s="98" t="s">
        <v>170</v>
      </c>
      <c r="EM1" s="98" t="s">
        <v>171</v>
      </c>
      <c r="EN1" s="98" t="s">
        <v>306</v>
      </c>
      <c r="EO1" s="98" t="s">
        <v>307</v>
      </c>
      <c r="EP1" s="98" t="s">
        <v>308</v>
      </c>
      <c r="EQ1" s="98" t="s">
        <v>309</v>
      </c>
      <c r="ER1" s="98" t="s">
        <v>170</v>
      </c>
      <c r="ES1" s="98" t="s">
        <v>171</v>
      </c>
      <c r="ET1" s="98" t="s">
        <v>306</v>
      </c>
      <c r="EU1" s="98" t="s">
        <v>307</v>
      </c>
      <c r="EV1" s="98" t="s">
        <v>308</v>
      </c>
      <c r="EW1" s="98" t="s">
        <v>309</v>
      </c>
      <c r="EX1" s="98" t="s">
        <v>170</v>
      </c>
      <c r="EY1" s="98" t="s">
        <v>171</v>
      </c>
      <c r="EZ1" s="98" t="s">
        <v>306</v>
      </c>
      <c r="FA1" s="98" t="s">
        <v>307</v>
      </c>
      <c r="FB1" s="98" t="s">
        <v>308</v>
      </c>
      <c r="FC1" s="98" t="s">
        <v>309</v>
      </c>
      <c r="FD1" s="98" t="s">
        <v>170</v>
      </c>
      <c r="FE1" s="98" t="s">
        <v>171</v>
      </c>
      <c r="FF1" s="98" t="s">
        <v>306</v>
      </c>
      <c r="FG1" s="98" t="s">
        <v>307</v>
      </c>
      <c r="FH1" s="98" t="s">
        <v>308</v>
      </c>
      <c r="FI1" s="98" t="s">
        <v>309</v>
      </c>
      <c r="FJ1" s="98" t="s">
        <v>170</v>
      </c>
      <c r="FK1" s="98" t="s">
        <v>171</v>
      </c>
      <c r="FL1" s="98" t="s">
        <v>306</v>
      </c>
      <c r="FM1" s="98" t="s">
        <v>307</v>
      </c>
      <c r="FN1" s="98" t="s">
        <v>308</v>
      </c>
      <c r="FO1" s="98" t="s">
        <v>309</v>
      </c>
      <c r="FP1" s="98" t="s">
        <v>170</v>
      </c>
      <c r="FQ1" s="98" t="s">
        <v>171</v>
      </c>
      <c r="FR1" s="98" t="s">
        <v>306</v>
      </c>
      <c r="FS1" s="98" t="s">
        <v>307</v>
      </c>
      <c r="FT1" s="98" t="s">
        <v>308</v>
      </c>
      <c r="FU1" s="98" t="s">
        <v>309</v>
      </c>
      <c r="FV1" s="98" t="s">
        <v>170</v>
      </c>
      <c r="FW1" s="98" t="s">
        <v>171</v>
      </c>
      <c r="FX1" s="98" t="s">
        <v>306</v>
      </c>
      <c r="FY1" s="98" t="s">
        <v>307</v>
      </c>
      <c r="FZ1" s="98" t="s">
        <v>308</v>
      </c>
      <c r="GA1" s="98" t="s">
        <v>309</v>
      </c>
      <c r="GB1" s="98" t="s">
        <v>170</v>
      </c>
      <c r="GC1" s="98" t="s">
        <v>171</v>
      </c>
      <c r="GD1" s="98" t="s">
        <v>306</v>
      </c>
      <c r="GE1" s="98" t="s">
        <v>307</v>
      </c>
      <c r="GF1" s="98" t="s">
        <v>308</v>
      </c>
      <c r="GG1" s="98" t="s">
        <v>309</v>
      </c>
      <c r="GH1" s="98" t="s">
        <v>170</v>
      </c>
      <c r="GI1" s="98" t="s">
        <v>171</v>
      </c>
      <c r="GJ1" s="98" t="s">
        <v>306</v>
      </c>
      <c r="GK1" s="98" t="s">
        <v>307</v>
      </c>
      <c r="GL1" s="98" t="s">
        <v>308</v>
      </c>
      <c r="GM1" s="98" t="s">
        <v>309</v>
      </c>
      <c r="GN1" s="98" t="s">
        <v>170</v>
      </c>
      <c r="GO1" s="98" t="s">
        <v>171</v>
      </c>
      <c r="GP1" s="98" t="s">
        <v>306</v>
      </c>
      <c r="GQ1" s="98" t="s">
        <v>307</v>
      </c>
      <c r="GR1" s="98" t="s">
        <v>308</v>
      </c>
      <c r="GS1" s="98" t="s">
        <v>309</v>
      </c>
      <c r="GT1" s="98" t="s">
        <v>170</v>
      </c>
      <c r="GU1" s="98" t="s">
        <v>171</v>
      </c>
      <c r="GV1" s="98" t="s">
        <v>306</v>
      </c>
      <c r="GW1" s="98" t="s">
        <v>307</v>
      </c>
      <c r="GX1" s="98" t="s">
        <v>308</v>
      </c>
      <c r="GY1" s="98" t="s">
        <v>309</v>
      </c>
      <c r="GZ1" s="98" t="s">
        <v>170</v>
      </c>
      <c r="HA1" s="98" t="s">
        <v>171</v>
      </c>
      <c r="HB1" s="98" t="s">
        <v>306</v>
      </c>
      <c r="HC1" s="98" t="s">
        <v>307</v>
      </c>
      <c r="HD1" s="98" t="s">
        <v>308</v>
      </c>
      <c r="HE1" s="98" t="s">
        <v>309</v>
      </c>
      <c r="HF1" s="98" t="s">
        <v>170</v>
      </c>
      <c r="HG1" s="98" t="s">
        <v>171</v>
      </c>
      <c r="HH1" s="98" t="s">
        <v>306</v>
      </c>
      <c r="HI1" s="98" t="s">
        <v>307</v>
      </c>
      <c r="HJ1" s="98" t="s">
        <v>308</v>
      </c>
      <c r="HK1" s="98" t="s">
        <v>309</v>
      </c>
      <c r="HL1" s="98" t="s">
        <v>170</v>
      </c>
      <c r="HM1" s="98" t="s">
        <v>171</v>
      </c>
      <c r="HN1" s="98" t="s">
        <v>306</v>
      </c>
      <c r="HO1" s="98" t="s">
        <v>307</v>
      </c>
      <c r="HP1" s="98" t="s">
        <v>308</v>
      </c>
      <c r="HQ1" s="98" t="s">
        <v>309</v>
      </c>
      <c r="HR1" s="98" t="s">
        <v>170</v>
      </c>
      <c r="HS1" s="98" t="s">
        <v>171</v>
      </c>
      <c r="HT1" s="98" t="s">
        <v>306</v>
      </c>
      <c r="HU1" s="98" t="s">
        <v>307</v>
      </c>
      <c r="HV1" s="98" t="s">
        <v>308</v>
      </c>
      <c r="HW1" s="98" t="s">
        <v>309</v>
      </c>
      <c r="HX1" s="98" t="s">
        <v>170</v>
      </c>
      <c r="HY1" s="98" t="s">
        <v>171</v>
      </c>
      <c r="HZ1" s="98" t="s">
        <v>306</v>
      </c>
      <c r="IA1" s="98" t="s">
        <v>307</v>
      </c>
      <c r="IB1" s="98" t="s">
        <v>308</v>
      </c>
      <c r="IC1" s="98" t="s">
        <v>309</v>
      </c>
      <c r="ID1" s="98" t="s">
        <v>170</v>
      </c>
      <c r="IE1" s="98" t="s">
        <v>171</v>
      </c>
      <c r="IF1" s="98" t="s">
        <v>306</v>
      </c>
      <c r="IG1" s="98" t="s">
        <v>307</v>
      </c>
      <c r="IH1" s="98" t="s">
        <v>308</v>
      </c>
      <c r="II1" s="98" t="s">
        <v>309</v>
      </c>
      <c r="IJ1" s="98" t="s">
        <v>170</v>
      </c>
      <c r="IK1" s="98" t="s">
        <v>171</v>
      </c>
      <c r="IL1" s="98" t="s">
        <v>306</v>
      </c>
      <c r="IM1" s="98" t="s">
        <v>307</v>
      </c>
      <c r="IN1" s="98" t="s">
        <v>308</v>
      </c>
      <c r="IO1" s="98" t="s">
        <v>309</v>
      </c>
      <c r="IP1" s="98" t="s">
        <v>170</v>
      </c>
      <c r="IQ1" s="98" t="s">
        <v>171</v>
      </c>
      <c r="IR1" s="98" t="s">
        <v>306</v>
      </c>
      <c r="IS1" s="98" t="s">
        <v>307</v>
      </c>
      <c r="IT1" s="98" t="s">
        <v>308</v>
      </c>
      <c r="IU1" s="98" t="s">
        <v>309</v>
      </c>
      <c r="IV1" s="98" t="s">
        <v>170</v>
      </c>
      <c r="IW1" s="98" t="s">
        <v>171</v>
      </c>
      <c r="IX1" s="98" t="s">
        <v>306</v>
      </c>
      <c r="IY1" s="98" t="s">
        <v>307</v>
      </c>
      <c r="IZ1" s="98" t="s">
        <v>308</v>
      </c>
      <c r="JA1" s="98" t="s">
        <v>309</v>
      </c>
      <c r="JB1" s="98" t="s">
        <v>170</v>
      </c>
      <c r="JC1" s="98" t="s">
        <v>171</v>
      </c>
      <c r="JD1" s="98" t="s">
        <v>306</v>
      </c>
      <c r="JE1" s="98" t="s">
        <v>307</v>
      </c>
      <c r="JF1" s="98" t="s">
        <v>308</v>
      </c>
      <c r="JG1" s="98" t="s">
        <v>309</v>
      </c>
      <c r="JH1" s="98" t="s">
        <v>170</v>
      </c>
      <c r="JI1" s="98" t="s">
        <v>171</v>
      </c>
      <c r="JJ1" s="98" t="s">
        <v>306</v>
      </c>
      <c r="JK1" s="98" t="s">
        <v>307</v>
      </c>
      <c r="JL1" s="98" t="s">
        <v>308</v>
      </c>
      <c r="JM1" s="98" t="s">
        <v>309</v>
      </c>
      <c r="JN1" s="98" t="s">
        <v>170</v>
      </c>
      <c r="JO1" s="98" t="s">
        <v>171</v>
      </c>
      <c r="JP1" s="98" t="s">
        <v>306</v>
      </c>
      <c r="JQ1" s="98" t="s">
        <v>307</v>
      </c>
      <c r="JR1" s="98" t="s">
        <v>308</v>
      </c>
      <c r="JS1" s="98" t="s">
        <v>309</v>
      </c>
      <c r="JT1" s="98" t="s">
        <v>170</v>
      </c>
      <c r="JU1" s="98" t="s">
        <v>171</v>
      </c>
      <c r="JV1" s="98" t="s">
        <v>306</v>
      </c>
      <c r="JW1" s="98" t="s">
        <v>307</v>
      </c>
      <c r="JX1" s="98" t="s">
        <v>308</v>
      </c>
      <c r="JY1" s="98" t="s">
        <v>309</v>
      </c>
      <c r="JZ1" s="98" t="s">
        <v>170</v>
      </c>
      <c r="KA1" s="98" t="s">
        <v>171</v>
      </c>
      <c r="KB1" s="98" t="s">
        <v>306</v>
      </c>
      <c r="KC1" s="98" t="s">
        <v>307</v>
      </c>
      <c r="KD1" s="98" t="s">
        <v>308</v>
      </c>
      <c r="KE1" s="98" t="s">
        <v>309</v>
      </c>
      <c r="KF1" s="98" t="s">
        <v>170</v>
      </c>
      <c r="KG1" s="98" t="s">
        <v>171</v>
      </c>
      <c r="KH1" s="98" t="s">
        <v>306</v>
      </c>
      <c r="KI1" s="98" t="s">
        <v>307</v>
      </c>
      <c r="KJ1" s="98" t="s">
        <v>308</v>
      </c>
      <c r="KK1" s="98" t="s">
        <v>309</v>
      </c>
      <c r="KL1" s="98" t="s">
        <v>170</v>
      </c>
      <c r="KM1" s="98" t="s">
        <v>171</v>
      </c>
      <c r="KN1" s="98" t="s">
        <v>306</v>
      </c>
      <c r="KO1" s="98" t="s">
        <v>307</v>
      </c>
      <c r="KP1" s="98" t="s">
        <v>308</v>
      </c>
      <c r="KQ1" s="98" t="s">
        <v>309</v>
      </c>
      <c r="KR1" s="98" t="s">
        <v>170</v>
      </c>
      <c r="KS1" s="98" t="s">
        <v>171</v>
      </c>
      <c r="KT1" s="98" t="s">
        <v>306</v>
      </c>
      <c r="KU1" s="98" t="s">
        <v>307</v>
      </c>
      <c r="KV1" s="98" t="s">
        <v>308</v>
      </c>
      <c r="KW1" s="98" t="s">
        <v>309</v>
      </c>
      <c r="KX1" s="98" t="s">
        <v>170</v>
      </c>
      <c r="KY1" s="98" t="s">
        <v>171</v>
      </c>
      <c r="KZ1" s="98" t="s">
        <v>306</v>
      </c>
      <c r="LA1" s="98" t="s">
        <v>307</v>
      </c>
      <c r="LB1" s="98" t="s">
        <v>308</v>
      </c>
      <c r="LC1" s="98" t="s">
        <v>309</v>
      </c>
      <c r="LD1" s="98" t="s">
        <v>170</v>
      </c>
      <c r="LE1" s="98" t="s">
        <v>171</v>
      </c>
      <c r="LF1" s="98" t="s">
        <v>306</v>
      </c>
      <c r="LG1" s="98" t="s">
        <v>307</v>
      </c>
      <c r="LH1" s="98" t="s">
        <v>308</v>
      </c>
      <c r="LI1" s="98" t="s">
        <v>309</v>
      </c>
      <c r="LJ1" s="98" t="s">
        <v>170</v>
      </c>
      <c r="LK1" s="98" t="s">
        <v>171</v>
      </c>
      <c r="LL1" s="98" t="s">
        <v>306</v>
      </c>
      <c r="LM1" s="98" t="s">
        <v>307</v>
      </c>
      <c r="LN1" s="98" t="s">
        <v>308</v>
      </c>
      <c r="LO1" s="98" t="s">
        <v>309</v>
      </c>
      <c r="LP1" s="98" t="s">
        <v>170</v>
      </c>
      <c r="LQ1" s="98" t="s">
        <v>171</v>
      </c>
      <c r="LR1" s="98" t="s">
        <v>306</v>
      </c>
      <c r="LS1" s="98" t="s">
        <v>307</v>
      </c>
      <c r="LT1" s="98" t="s">
        <v>308</v>
      </c>
      <c r="LU1" s="98" t="s">
        <v>309</v>
      </c>
      <c r="LV1" s="98" t="s">
        <v>170</v>
      </c>
      <c r="LW1" s="98" t="s">
        <v>171</v>
      </c>
      <c r="LX1" s="98" t="s">
        <v>306</v>
      </c>
      <c r="LY1" s="98" t="s">
        <v>307</v>
      </c>
      <c r="LZ1" s="98" t="s">
        <v>308</v>
      </c>
      <c r="MA1" s="98" t="s">
        <v>309</v>
      </c>
      <c r="MB1" s="98" t="s">
        <v>170</v>
      </c>
      <c r="MC1" s="98" t="s">
        <v>171</v>
      </c>
      <c r="MD1" s="98" t="s">
        <v>306</v>
      </c>
      <c r="ME1" s="98" t="s">
        <v>307</v>
      </c>
      <c r="MF1" s="98" t="s">
        <v>308</v>
      </c>
      <c r="MG1" s="98" t="s">
        <v>309</v>
      </c>
      <c r="MH1" s="98" t="s">
        <v>170</v>
      </c>
      <c r="MI1" s="98" t="s">
        <v>171</v>
      </c>
      <c r="MJ1" s="98" t="s">
        <v>306</v>
      </c>
      <c r="MK1" s="98" t="s">
        <v>307</v>
      </c>
      <c r="ML1" s="98" t="s">
        <v>308</v>
      </c>
      <c r="MM1" s="98" t="s">
        <v>309</v>
      </c>
      <c r="MN1" s="98" t="s">
        <v>170</v>
      </c>
      <c r="MO1" s="98" t="s">
        <v>171</v>
      </c>
      <c r="MP1" s="98" t="s">
        <v>306</v>
      </c>
      <c r="MQ1" s="98" t="s">
        <v>307</v>
      </c>
      <c r="MR1" s="98" t="s">
        <v>308</v>
      </c>
      <c r="MS1" s="98" t="s">
        <v>309</v>
      </c>
      <c r="MT1" s="98" t="s">
        <v>170</v>
      </c>
      <c r="MU1" s="98" t="s">
        <v>171</v>
      </c>
      <c r="MV1" s="98" t="s">
        <v>306</v>
      </c>
      <c r="MW1" s="98" t="s">
        <v>307</v>
      </c>
      <c r="MX1" s="98" t="s">
        <v>308</v>
      </c>
      <c r="MY1" s="98" t="s">
        <v>309</v>
      </c>
      <c r="MZ1" s="98" t="s">
        <v>170</v>
      </c>
      <c r="NA1" s="98" t="s">
        <v>171</v>
      </c>
      <c r="NB1" s="98" t="s">
        <v>306</v>
      </c>
      <c r="NC1" s="98" t="s">
        <v>307</v>
      </c>
      <c r="ND1" s="98" t="s">
        <v>308</v>
      </c>
      <c r="NE1" s="98" t="s">
        <v>309</v>
      </c>
      <c r="NF1" s="98" t="s">
        <v>170</v>
      </c>
      <c r="NG1" s="98" t="s">
        <v>171</v>
      </c>
      <c r="NH1" s="98" t="s">
        <v>306</v>
      </c>
      <c r="NI1" s="98" t="s">
        <v>307</v>
      </c>
      <c r="NJ1" s="98" t="s">
        <v>308</v>
      </c>
      <c r="NK1" s="98" t="s">
        <v>309</v>
      </c>
      <c r="NL1" s="98" t="s">
        <v>170</v>
      </c>
      <c r="NM1" s="98" t="s">
        <v>171</v>
      </c>
      <c r="NN1" s="98" t="s">
        <v>306</v>
      </c>
      <c r="NO1" s="98" t="s">
        <v>307</v>
      </c>
      <c r="NP1" s="98" t="s">
        <v>308</v>
      </c>
      <c r="NQ1" s="98" t="s">
        <v>309</v>
      </c>
      <c r="NR1" s="98" t="s">
        <v>170</v>
      </c>
      <c r="NS1" s="98" t="s">
        <v>171</v>
      </c>
      <c r="NT1" s="98" t="s">
        <v>306</v>
      </c>
      <c r="NU1" s="98" t="s">
        <v>307</v>
      </c>
      <c r="NV1" s="98" t="s">
        <v>308</v>
      </c>
      <c r="NW1" s="98" t="s">
        <v>309</v>
      </c>
      <c r="NX1" s="98" t="s">
        <v>170</v>
      </c>
      <c r="NY1" s="98" t="s">
        <v>171</v>
      </c>
      <c r="NZ1" s="98" t="s">
        <v>306</v>
      </c>
      <c r="OA1" s="98" t="s">
        <v>307</v>
      </c>
      <c r="OB1" s="98" t="s">
        <v>308</v>
      </c>
      <c r="OC1" s="98" t="s">
        <v>309</v>
      </c>
      <c r="OD1" s="98" t="s">
        <v>170</v>
      </c>
      <c r="OE1" s="98" t="s">
        <v>171</v>
      </c>
      <c r="OF1" s="98" t="s">
        <v>306</v>
      </c>
      <c r="OG1" s="98" t="s">
        <v>307</v>
      </c>
      <c r="OH1" s="98" t="s">
        <v>308</v>
      </c>
      <c r="OI1" s="98" t="s">
        <v>309</v>
      </c>
      <c r="OJ1" s="98" t="s">
        <v>170</v>
      </c>
      <c r="OK1" s="98" t="s">
        <v>171</v>
      </c>
      <c r="OL1" s="98" t="s">
        <v>306</v>
      </c>
      <c r="OM1" s="98" t="s">
        <v>307</v>
      </c>
      <c r="ON1" s="98" t="s">
        <v>308</v>
      </c>
      <c r="OO1" s="98" t="s">
        <v>309</v>
      </c>
      <c r="OP1" s="98" t="s">
        <v>170</v>
      </c>
      <c r="OQ1" s="98" t="s">
        <v>171</v>
      </c>
      <c r="OR1" s="98" t="s">
        <v>306</v>
      </c>
      <c r="OS1" s="98" t="s">
        <v>307</v>
      </c>
      <c r="OT1" s="98" t="s">
        <v>308</v>
      </c>
      <c r="OU1" s="98" t="s">
        <v>309</v>
      </c>
      <c r="OV1" s="98" t="s">
        <v>170</v>
      </c>
      <c r="OW1" s="98" t="s">
        <v>171</v>
      </c>
      <c r="OX1" s="98" t="s">
        <v>306</v>
      </c>
      <c r="OY1" s="98" t="s">
        <v>307</v>
      </c>
      <c r="OZ1" s="98" t="s">
        <v>308</v>
      </c>
      <c r="PA1" s="98" t="s">
        <v>309</v>
      </c>
      <c r="PB1" s="98" t="s">
        <v>170</v>
      </c>
      <c r="PC1" s="98" t="s">
        <v>171</v>
      </c>
      <c r="PD1" s="98" t="s">
        <v>306</v>
      </c>
      <c r="PE1" s="98" t="s">
        <v>307</v>
      </c>
      <c r="PF1" s="98" t="s">
        <v>308</v>
      </c>
      <c r="PG1" s="98" t="s">
        <v>309</v>
      </c>
      <c r="PH1" s="98" t="s">
        <v>170</v>
      </c>
      <c r="PI1" s="98" t="s">
        <v>171</v>
      </c>
      <c r="PJ1" s="98" t="s">
        <v>306</v>
      </c>
      <c r="PK1" s="98" t="s">
        <v>307</v>
      </c>
      <c r="PL1" s="98" t="s">
        <v>308</v>
      </c>
      <c r="PM1" s="98" t="s">
        <v>309</v>
      </c>
      <c r="PN1" s="98" t="s">
        <v>170</v>
      </c>
      <c r="PO1" s="98" t="s">
        <v>171</v>
      </c>
      <c r="PP1" s="98" t="s">
        <v>306</v>
      </c>
      <c r="PQ1" s="98" t="s">
        <v>307</v>
      </c>
      <c r="PR1" s="98" t="s">
        <v>308</v>
      </c>
      <c r="PS1" s="98" t="s">
        <v>309</v>
      </c>
      <c r="PT1" s="98" t="s">
        <v>170</v>
      </c>
      <c r="PU1" s="98" t="s">
        <v>171</v>
      </c>
      <c r="PV1" s="98" t="s">
        <v>306</v>
      </c>
      <c r="PW1" s="98" t="s">
        <v>307</v>
      </c>
      <c r="PX1" s="98" t="s">
        <v>308</v>
      </c>
      <c r="PY1" s="98" t="s">
        <v>309</v>
      </c>
      <c r="PZ1" s="98" t="s">
        <v>170</v>
      </c>
      <c r="QA1" s="98" t="s">
        <v>171</v>
      </c>
      <c r="QB1" s="98" t="s">
        <v>306</v>
      </c>
      <c r="QC1" s="98" t="s">
        <v>307</v>
      </c>
      <c r="QD1" s="98" t="s">
        <v>308</v>
      </c>
      <c r="QE1" s="98" t="s">
        <v>309</v>
      </c>
      <c r="QF1" s="98" t="s">
        <v>170</v>
      </c>
      <c r="QG1" s="98" t="s">
        <v>171</v>
      </c>
      <c r="QH1" s="98" t="s">
        <v>306</v>
      </c>
      <c r="QI1" s="98" t="s">
        <v>307</v>
      </c>
      <c r="QJ1" s="98" t="s">
        <v>308</v>
      </c>
      <c r="QK1" s="98" t="s">
        <v>309</v>
      </c>
      <c r="QL1" s="98" t="s">
        <v>170</v>
      </c>
      <c r="QM1" s="98" t="s">
        <v>171</v>
      </c>
      <c r="QN1" s="98" t="s">
        <v>306</v>
      </c>
      <c r="QO1" s="98" t="s">
        <v>307</v>
      </c>
      <c r="QP1" s="98" t="s">
        <v>308</v>
      </c>
      <c r="QQ1" s="98" t="s">
        <v>309</v>
      </c>
      <c r="QR1" s="98" t="s">
        <v>170</v>
      </c>
      <c r="QS1" s="98" t="s">
        <v>171</v>
      </c>
      <c r="QT1" s="98" t="s">
        <v>306</v>
      </c>
      <c r="QU1" s="98" t="s">
        <v>307</v>
      </c>
      <c r="QV1" s="98" t="s">
        <v>308</v>
      </c>
      <c r="QW1" s="98" t="s">
        <v>309</v>
      </c>
      <c r="QX1" s="98" t="s">
        <v>170</v>
      </c>
      <c r="QY1" s="98" t="s">
        <v>171</v>
      </c>
      <c r="QZ1" s="98" t="s">
        <v>306</v>
      </c>
      <c r="RA1" s="98" t="s">
        <v>307</v>
      </c>
      <c r="RB1" s="98" t="s">
        <v>308</v>
      </c>
      <c r="RC1" s="98" t="s">
        <v>309</v>
      </c>
      <c r="RD1" s="98" t="s">
        <v>170</v>
      </c>
      <c r="RE1" s="98" t="s">
        <v>171</v>
      </c>
      <c r="RF1" s="98" t="s">
        <v>306</v>
      </c>
      <c r="RG1" s="98" t="s">
        <v>307</v>
      </c>
      <c r="RH1" s="98" t="s">
        <v>308</v>
      </c>
      <c r="RI1" s="98" t="s">
        <v>309</v>
      </c>
      <c r="RJ1" s="98" t="s">
        <v>170</v>
      </c>
      <c r="RK1" s="98" t="s">
        <v>171</v>
      </c>
      <c r="RL1" s="98" t="s">
        <v>306</v>
      </c>
      <c r="RM1" s="98" t="s">
        <v>307</v>
      </c>
      <c r="RN1" s="98" t="s">
        <v>308</v>
      </c>
      <c r="RO1" s="98" t="s">
        <v>309</v>
      </c>
      <c r="RP1" s="98" t="s">
        <v>170</v>
      </c>
      <c r="RQ1" s="98" t="s">
        <v>171</v>
      </c>
      <c r="RR1" s="98" t="s">
        <v>306</v>
      </c>
      <c r="RS1" s="98" t="s">
        <v>307</v>
      </c>
      <c r="RT1" s="98" t="s">
        <v>308</v>
      </c>
      <c r="RU1" s="98" t="s">
        <v>309</v>
      </c>
      <c r="RV1" s="98" t="s">
        <v>170</v>
      </c>
      <c r="RW1" s="98" t="s">
        <v>171</v>
      </c>
      <c r="RX1" s="98" t="s">
        <v>306</v>
      </c>
      <c r="RY1" s="98" t="s">
        <v>307</v>
      </c>
      <c r="RZ1" s="98" t="s">
        <v>308</v>
      </c>
      <c r="SA1" s="98" t="s">
        <v>309</v>
      </c>
      <c r="SB1" s="98" t="s">
        <v>170</v>
      </c>
      <c r="SC1" s="98" t="s">
        <v>171</v>
      </c>
      <c r="SD1" s="98" t="s">
        <v>306</v>
      </c>
      <c r="SE1" s="98" t="s">
        <v>307</v>
      </c>
      <c r="SF1" s="98" t="s">
        <v>308</v>
      </c>
      <c r="SG1" s="98" t="s">
        <v>309</v>
      </c>
      <c r="SH1" s="98" t="s">
        <v>170</v>
      </c>
      <c r="SI1" s="98" t="s">
        <v>171</v>
      </c>
      <c r="SJ1" s="98" t="s">
        <v>306</v>
      </c>
      <c r="SK1" s="98" t="s">
        <v>307</v>
      </c>
      <c r="SL1" s="98" t="s">
        <v>308</v>
      </c>
      <c r="SM1" s="98" t="s">
        <v>309</v>
      </c>
      <c r="SN1" s="98" t="s">
        <v>170</v>
      </c>
      <c r="SO1" s="98" t="s">
        <v>171</v>
      </c>
      <c r="SP1" s="98" t="s">
        <v>306</v>
      </c>
      <c r="SQ1" s="98" t="s">
        <v>307</v>
      </c>
      <c r="SR1" s="98" t="s">
        <v>308</v>
      </c>
      <c r="SS1" s="98" t="s">
        <v>309</v>
      </c>
      <c r="ST1" s="98" t="s">
        <v>170</v>
      </c>
      <c r="SU1" s="98" t="s">
        <v>171</v>
      </c>
      <c r="SV1" s="98" t="s">
        <v>306</v>
      </c>
      <c r="SW1" s="98" t="s">
        <v>307</v>
      </c>
      <c r="SX1" s="98" t="s">
        <v>308</v>
      </c>
      <c r="SY1" s="98" t="s">
        <v>309</v>
      </c>
    </row>
    <row r="2" spans="1:519">
      <c r="A2" s="300" t="s">
        <v>176</v>
      </c>
      <c r="B2" s="301"/>
      <c r="C2" s="302"/>
      <c r="D2" s="99">
        <v>1</v>
      </c>
      <c r="E2" s="99">
        <v>1</v>
      </c>
      <c r="F2" s="99">
        <v>1</v>
      </c>
      <c r="G2" s="99">
        <v>1</v>
      </c>
      <c r="H2" s="99">
        <v>1</v>
      </c>
      <c r="I2" s="99">
        <v>1</v>
      </c>
      <c r="J2" s="99">
        <v>2</v>
      </c>
      <c r="K2" s="99">
        <v>2</v>
      </c>
      <c r="L2" s="99">
        <v>2</v>
      </c>
      <c r="M2" s="99">
        <v>2</v>
      </c>
      <c r="N2" s="99">
        <v>2</v>
      </c>
      <c r="O2" s="99">
        <v>2</v>
      </c>
      <c r="P2" s="99">
        <v>3</v>
      </c>
      <c r="Q2" s="99">
        <v>3</v>
      </c>
      <c r="R2" s="99">
        <v>3</v>
      </c>
      <c r="S2" s="99">
        <v>3</v>
      </c>
      <c r="T2" s="99">
        <v>3</v>
      </c>
      <c r="U2" s="99">
        <v>3</v>
      </c>
      <c r="V2" s="99">
        <v>4</v>
      </c>
      <c r="W2" s="99">
        <v>4</v>
      </c>
      <c r="X2" s="99">
        <v>4</v>
      </c>
      <c r="Y2" s="99">
        <v>4</v>
      </c>
      <c r="Z2" s="99">
        <v>4</v>
      </c>
      <c r="AA2" s="99">
        <v>4</v>
      </c>
      <c r="AB2" s="99">
        <v>5</v>
      </c>
      <c r="AC2" s="99">
        <v>5</v>
      </c>
      <c r="AD2" s="99">
        <v>5</v>
      </c>
      <c r="AE2" s="99">
        <v>5</v>
      </c>
      <c r="AF2" s="99">
        <v>5</v>
      </c>
      <c r="AG2" s="99">
        <v>5</v>
      </c>
      <c r="AH2" s="99">
        <v>6</v>
      </c>
      <c r="AI2" s="99">
        <v>6</v>
      </c>
      <c r="AJ2" s="99">
        <v>6</v>
      </c>
      <c r="AK2" s="99">
        <v>6</v>
      </c>
      <c r="AL2" s="99">
        <v>6</v>
      </c>
      <c r="AM2" s="99">
        <v>6</v>
      </c>
      <c r="AN2" s="99">
        <v>7</v>
      </c>
      <c r="AO2" s="99">
        <v>7</v>
      </c>
      <c r="AP2" s="99">
        <v>7</v>
      </c>
      <c r="AQ2" s="99">
        <v>7</v>
      </c>
      <c r="AR2" s="99">
        <v>7</v>
      </c>
      <c r="AS2" s="99">
        <v>7</v>
      </c>
      <c r="AT2" s="99">
        <v>8</v>
      </c>
      <c r="AU2" s="99">
        <v>8</v>
      </c>
      <c r="AV2" s="99">
        <v>8</v>
      </c>
      <c r="AW2" s="99">
        <v>8</v>
      </c>
      <c r="AX2" s="99">
        <v>8</v>
      </c>
      <c r="AY2" s="99">
        <v>8</v>
      </c>
      <c r="AZ2" s="99">
        <v>9</v>
      </c>
      <c r="BA2" s="99">
        <v>9</v>
      </c>
      <c r="BB2" s="99">
        <v>9</v>
      </c>
      <c r="BC2" s="99">
        <v>9</v>
      </c>
      <c r="BD2" s="99">
        <v>9</v>
      </c>
      <c r="BE2" s="99">
        <v>9</v>
      </c>
      <c r="BF2" s="99">
        <v>10</v>
      </c>
      <c r="BG2" s="99">
        <v>10</v>
      </c>
      <c r="BH2" s="99">
        <v>10</v>
      </c>
      <c r="BI2" s="99">
        <v>10</v>
      </c>
      <c r="BJ2" s="99">
        <v>10</v>
      </c>
      <c r="BK2" s="99">
        <v>10</v>
      </c>
      <c r="BL2" s="99">
        <v>11</v>
      </c>
      <c r="BM2" s="99">
        <v>11</v>
      </c>
      <c r="BN2" s="99">
        <v>11</v>
      </c>
      <c r="BO2" s="99">
        <v>11</v>
      </c>
      <c r="BP2" s="99">
        <v>11</v>
      </c>
      <c r="BQ2" s="99">
        <v>11</v>
      </c>
      <c r="BR2" s="99">
        <v>12</v>
      </c>
      <c r="BS2" s="99">
        <v>12</v>
      </c>
      <c r="BT2" s="99">
        <v>12</v>
      </c>
      <c r="BU2" s="99">
        <v>12</v>
      </c>
      <c r="BV2" s="99">
        <v>12</v>
      </c>
      <c r="BW2" s="99">
        <v>12</v>
      </c>
      <c r="BX2" s="99">
        <v>13</v>
      </c>
      <c r="BY2" s="99">
        <v>13</v>
      </c>
      <c r="BZ2" s="99">
        <v>13</v>
      </c>
      <c r="CA2" s="99">
        <v>13</v>
      </c>
      <c r="CB2" s="99">
        <v>13</v>
      </c>
      <c r="CC2" s="99">
        <v>13</v>
      </c>
      <c r="CD2" s="99">
        <v>14</v>
      </c>
      <c r="CE2" s="99">
        <v>14</v>
      </c>
      <c r="CF2" s="99">
        <v>14</v>
      </c>
      <c r="CG2" s="99">
        <v>14</v>
      </c>
      <c r="CH2" s="99">
        <v>14</v>
      </c>
      <c r="CI2" s="99">
        <v>14</v>
      </c>
      <c r="CJ2" s="99">
        <v>15</v>
      </c>
      <c r="CK2" s="99">
        <v>15</v>
      </c>
      <c r="CL2" s="99">
        <v>15</v>
      </c>
      <c r="CM2" s="99">
        <v>15</v>
      </c>
      <c r="CN2" s="99">
        <v>15</v>
      </c>
      <c r="CO2" s="99">
        <v>15</v>
      </c>
      <c r="CP2" s="99">
        <v>16</v>
      </c>
      <c r="CQ2" s="99">
        <v>16</v>
      </c>
      <c r="CR2" s="99">
        <v>16</v>
      </c>
      <c r="CS2" s="99">
        <v>16</v>
      </c>
      <c r="CT2" s="99">
        <v>16</v>
      </c>
      <c r="CU2" s="99">
        <v>16</v>
      </c>
      <c r="CV2" s="99">
        <v>17</v>
      </c>
      <c r="CW2" s="99">
        <v>17</v>
      </c>
      <c r="CX2" s="99">
        <v>17</v>
      </c>
      <c r="CY2" s="99">
        <v>17</v>
      </c>
      <c r="CZ2" s="99">
        <v>17</v>
      </c>
      <c r="DA2" s="99">
        <v>17</v>
      </c>
      <c r="DB2" s="99">
        <v>18</v>
      </c>
      <c r="DC2" s="99">
        <v>18</v>
      </c>
      <c r="DD2" s="99">
        <v>18</v>
      </c>
      <c r="DE2" s="99">
        <v>18</v>
      </c>
      <c r="DF2" s="99">
        <v>18</v>
      </c>
      <c r="DG2" s="99">
        <v>18</v>
      </c>
      <c r="DH2" s="99">
        <v>19</v>
      </c>
      <c r="DI2" s="99">
        <v>19</v>
      </c>
      <c r="DJ2" s="99">
        <v>19</v>
      </c>
      <c r="DK2" s="99">
        <v>19</v>
      </c>
      <c r="DL2" s="99">
        <v>19</v>
      </c>
      <c r="DM2" s="99">
        <v>19</v>
      </c>
      <c r="DN2" s="99">
        <v>20</v>
      </c>
      <c r="DO2" s="99">
        <v>20</v>
      </c>
      <c r="DP2" s="99">
        <v>20</v>
      </c>
      <c r="DQ2" s="99">
        <v>20</v>
      </c>
      <c r="DR2" s="99">
        <v>20</v>
      </c>
      <c r="DS2" s="99">
        <v>20</v>
      </c>
      <c r="DT2" s="99">
        <v>21</v>
      </c>
      <c r="DU2" s="99">
        <v>21</v>
      </c>
      <c r="DV2" s="99">
        <v>21</v>
      </c>
      <c r="DW2" s="99">
        <v>21</v>
      </c>
      <c r="DX2" s="99">
        <v>21</v>
      </c>
      <c r="DY2" s="99">
        <v>21</v>
      </c>
      <c r="DZ2" s="99">
        <v>22</v>
      </c>
      <c r="EA2" s="99">
        <v>22</v>
      </c>
      <c r="EB2" s="99">
        <v>22</v>
      </c>
      <c r="EC2" s="99">
        <v>22</v>
      </c>
      <c r="ED2" s="99">
        <v>22</v>
      </c>
      <c r="EE2" s="100">
        <v>22</v>
      </c>
      <c r="EF2" s="99">
        <v>23</v>
      </c>
      <c r="EG2" s="99">
        <v>23</v>
      </c>
      <c r="EH2" s="99">
        <v>23</v>
      </c>
      <c r="EI2" s="99">
        <v>23</v>
      </c>
      <c r="EJ2" s="99">
        <v>23</v>
      </c>
      <c r="EK2" s="99">
        <v>23</v>
      </c>
      <c r="EL2" s="99">
        <v>24</v>
      </c>
      <c r="EM2" s="99">
        <v>24</v>
      </c>
      <c r="EN2" s="99">
        <v>24</v>
      </c>
      <c r="EO2" s="99">
        <v>24</v>
      </c>
      <c r="EP2" s="99">
        <v>24</v>
      </c>
      <c r="EQ2" s="99">
        <v>24</v>
      </c>
      <c r="ER2" s="99">
        <v>25</v>
      </c>
      <c r="ES2" s="99">
        <v>25</v>
      </c>
      <c r="ET2" s="99">
        <v>25</v>
      </c>
      <c r="EU2" s="99">
        <v>25</v>
      </c>
      <c r="EV2" s="99">
        <v>25</v>
      </c>
      <c r="EW2" s="99">
        <v>25</v>
      </c>
      <c r="EX2" s="99">
        <v>26</v>
      </c>
      <c r="EY2" s="99">
        <v>26</v>
      </c>
      <c r="EZ2" s="99">
        <v>26</v>
      </c>
      <c r="FA2" s="99">
        <v>26</v>
      </c>
      <c r="FB2" s="99">
        <v>26</v>
      </c>
      <c r="FC2" s="99">
        <v>26</v>
      </c>
      <c r="FD2" s="99">
        <v>27</v>
      </c>
      <c r="FE2" s="99">
        <v>27</v>
      </c>
      <c r="FF2" s="99">
        <v>27</v>
      </c>
      <c r="FG2" s="99">
        <v>27</v>
      </c>
      <c r="FH2" s="99">
        <v>27</v>
      </c>
      <c r="FI2" s="99">
        <v>27</v>
      </c>
      <c r="FJ2" s="99">
        <v>28</v>
      </c>
      <c r="FK2" s="99">
        <v>28</v>
      </c>
      <c r="FL2" s="99">
        <v>28</v>
      </c>
      <c r="FM2" s="99">
        <v>28</v>
      </c>
      <c r="FN2" s="99">
        <v>28</v>
      </c>
      <c r="FO2" s="99">
        <v>28</v>
      </c>
      <c r="FP2" s="99">
        <v>29</v>
      </c>
      <c r="FQ2" s="99">
        <v>29</v>
      </c>
      <c r="FR2" s="99">
        <v>29</v>
      </c>
      <c r="FS2" s="99">
        <v>29</v>
      </c>
      <c r="FT2" s="99">
        <v>29</v>
      </c>
      <c r="FU2" s="99">
        <v>29</v>
      </c>
      <c r="FV2" s="99">
        <v>30</v>
      </c>
      <c r="FW2" s="99">
        <v>30</v>
      </c>
      <c r="FX2" s="99">
        <v>30</v>
      </c>
      <c r="FY2" s="99">
        <v>30</v>
      </c>
      <c r="FZ2" s="99">
        <v>30</v>
      </c>
      <c r="GA2" s="99">
        <v>30</v>
      </c>
      <c r="GB2" s="99">
        <v>31</v>
      </c>
      <c r="GC2" s="99">
        <v>31</v>
      </c>
      <c r="GD2" s="99">
        <v>31</v>
      </c>
      <c r="GE2" s="99">
        <v>31</v>
      </c>
      <c r="GF2" s="99">
        <v>31</v>
      </c>
      <c r="GG2" s="99">
        <v>31</v>
      </c>
      <c r="GH2" s="99">
        <v>32</v>
      </c>
      <c r="GI2" s="99">
        <v>32</v>
      </c>
      <c r="GJ2" s="99">
        <v>32</v>
      </c>
      <c r="GK2" s="99">
        <v>32</v>
      </c>
      <c r="GL2" s="99">
        <v>32</v>
      </c>
      <c r="GM2" s="99">
        <v>32</v>
      </c>
      <c r="GN2" s="99">
        <v>33</v>
      </c>
      <c r="GO2" s="99">
        <v>33</v>
      </c>
      <c r="GP2" s="99">
        <v>33</v>
      </c>
      <c r="GQ2" s="99">
        <v>33</v>
      </c>
      <c r="GR2" s="99">
        <v>33</v>
      </c>
      <c r="GS2" s="99">
        <v>33</v>
      </c>
      <c r="GT2" s="99">
        <v>34</v>
      </c>
      <c r="GU2" s="99">
        <v>34</v>
      </c>
      <c r="GV2" s="99">
        <v>34</v>
      </c>
      <c r="GW2" s="99">
        <v>34</v>
      </c>
      <c r="GX2" s="99">
        <v>34</v>
      </c>
      <c r="GY2" s="99">
        <v>34</v>
      </c>
      <c r="GZ2" s="99">
        <v>35</v>
      </c>
      <c r="HA2" s="99">
        <v>35</v>
      </c>
      <c r="HB2" s="99">
        <v>35</v>
      </c>
      <c r="HC2" s="99">
        <v>35</v>
      </c>
      <c r="HD2" s="99">
        <v>35</v>
      </c>
      <c r="HE2" s="99">
        <v>35</v>
      </c>
      <c r="HF2" s="99">
        <v>36</v>
      </c>
      <c r="HG2" s="99">
        <v>36</v>
      </c>
      <c r="HH2" s="99">
        <v>36</v>
      </c>
      <c r="HI2" s="99">
        <v>36</v>
      </c>
      <c r="HJ2" s="99">
        <v>36</v>
      </c>
      <c r="HK2" s="99">
        <v>36</v>
      </c>
      <c r="HL2" s="99">
        <v>37</v>
      </c>
      <c r="HM2" s="99">
        <v>37</v>
      </c>
      <c r="HN2" s="99">
        <v>37</v>
      </c>
      <c r="HO2" s="99">
        <v>37</v>
      </c>
      <c r="HP2" s="99">
        <v>37</v>
      </c>
      <c r="HQ2" s="99">
        <v>37</v>
      </c>
      <c r="HR2" s="99">
        <v>38</v>
      </c>
      <c r="HS2" s="99">
        <v>38</v>
      </c>
      <c r="HT2" s="99">
        <v>38</v>
      </c>
      <c r="HU2" s="99">
        <v>38</v>
      </c>
      <c r="HV2" s="99">
        <v>38</v>
      </c>
      <c r="HW2" s="99">
        <v>38</v>
      </c>
      <c r="HX2" s="99">
        <v>39</v>
      </c>
      <c r="HY2" s="99">
        <v>39</v>
      </c>
      <c r="HZ2" s="99">
        <v>39</v>
      </c>
      <c r="IA2" s="99">
        <v>39</v>
      </c>
      <c r="IB2" s="99">
        <v>39</v>
      </c>
      <c r="IC2" s="99">
        <v>39</v>
      </c>
      <c r="ID2" s="99">
        <v>40</v>
      </c>
      <c r="IE2" s="99">
        <v>40</v>
      </c>
      <c r="IF2" s="99">
        <v>40</v>
      </c>
      <c r="IG2" s="99">
        <v>40</v>
      </c>
      <c r="IH2" s="99">
        <v>40</v>
      </c>
      <c r="II2" s="99">
        <v>40</v>
      </c>
      <c r="IJ2" s="99">
        <v>41</v>
      </c>
      <c r="IK2" s="99">
        <v>41</v>
      </c>
      <c r="IL2" s="99">
        <v>41</v>
      </c>
      <c r="IM2" s="99">
        <v>41</v>
      </c>
      <c r="IN2" s="99">
        <v>41</v>
      </c>
      <c r="IO2" s="99">
        <v>41</v>
      </c>
      <c r="IP2" s="99">
        <v>42</v>
      </c>
      <c r="IQ2" s="99">
        <v>42</v>
      </c>
      <c r="IR2" s="99">
        <v>42</v>
      </c>
      <c r="IS2" s="99">
        <v>42</v>
      </c>
      <c r="IT2" s="99">
        <v>42</v>
      </c>
      <c r="IU2" s="99">
        <v>42</v>
      </c>
      <c r="IV2" s="99">
        <v>43</v>
      </c>
      <c r="IW2" s="99">
        <v>43</v>
      </c>
      <c r="IX2" s="99">
        <v>43</v>
      </c>
      <c r="IY2" s="99">
        <v>43</v>
      </c>
      <c r="IZ2" s="99">
        <v>43</v>
      </c>
      <c r="JA2" s="99">
        <v>43</v>
      </c>
      <c r="JB2" s="99">
        <v>44</v>
      </c>
      <c r="JC2" s="99">
        <v>44</v>
      </c>
      <c r="JD2" s="99">
        <v>44</v>
      </c>
      <c r="JE2" s="99">
        <v>44</v>
      </c>
      <c r="JF2" s="99">
        <v>44</v>
      </c>
      <c r="JG2" s="99">
        <v>44</v>
      </c>
      <c r="JH2" s="99">
        <v>45</v>
      </c>
      <c r="JI2" s="99">
        <v>45</v>
      </c>
      <c r="JJ2" s="99">
        <v>45</v>
      </c>
      <c r="JK2" s="99">
        <v>45</v>
      </c>
      <c r="JL2" s="99">
        <v>45</v>
      </c>
      <c r="JM2" s="99">
        <v>45</v>
      </c>
      <c r="JN2" s="99">
        <v>46</v>
      </c>
      <c r="JO2" s="99">
        <v>46</v>
      </c>
      <c r="JP2" s="99">
        <v>46</v>
      </c>
      <c r="JQ2" s="99">
        <v>46</v>
      </c>
      <c r="JR2" s="99">
        <v>46</v>
      </c>
      <c r="JS2" s="99">
        <v>46</v>
      </c>
      <c r="JT2" s="99">
        <v>47</v>
      </c>
      <c r="JU2" s="99">
        <v>47</v>
      </c>
      <c r="JV2" s="99">
        <v>47</v>
      </c>
      <c r="JW2" s="99">
        <v>47</v>
      </c>
      <c r="JX2" s="99">
        <v>47</v>
      </c>
      <c r="JY2" s="99">
        <v>47</v>
      </c>
      <c r="JZ2" s="99">
        <v>48</v>
      </c>
      <c r="KA2" s="99">
        <v>48</v>
      </c>
      <c r="KB2" s="99">
        <v>48</v>
      </c>
      <c r="KC2" s="99">
        <v>48</v>
      </c>
      <c r="KD2" s="99">
        <v>48</v>
      </c>
      <c r="KE2" s="99">
        <v>48</v>
      </c>
      <c r="KF2" s="99">
        <v>49</v>
      </c>
      <c r="KG2" s="99">
        <v>49</v>
      </c>
      <c r="KH2" s="99">
        <v>49</v>
      </c>
      <c r="KI2" s="99">
        <v>49</v>
      </c>
      <c r="KJ2" s="99">
        <v>49</v>
      </c>
      <c r="KK2" s="99">
        <v>49</v>
      </c>
      <c r="KL2" s="99">
        <v>50</v>
      </c>
      <c r="KM2" s="99">
        <v>50</v>
      </c>
      <c r="KN2" s="99">
        <v>50</v>
      </c>
      <c r="KO2" s="99">
        <v>50</v>
      </c>
      <c r="KP2" s="99">
        <v>50</v>
      </c>
      <c r="KQ2" s="99">
        <v>50</v>
      </c>
      <c r="KR2" s="99">
        <v>51</v>
      </c>
      <c r="KS2" s="99">
        <v>51</v>
      </c>
      <c r="KT2" s="99">
        <v>51</v>
      </c>
      <c r="KU2" s="99">
        <v>51</v>
      </c>
      <c r="KV2" s="99">
        <v>51</v>
      </c>
      <c r="KW2" s="99">
        <v>51</v>
      </c>
      <c r="KX2" s="99">
        <v>52</v>
      </c>
      <c r="KY2" s="99">
        <v>52</v>
      </c>
      <c r="KZ2" s="99">
        <v>52</v>
      </c>
      <c r="LA2" s="99">
        <v>52</v>
      </c>
      <c r="LB2" s="99">
        <v>52</v>
      </c>
      <c r="LC2" s="99">
        <v>52</v>
      </c>
      <c r="LD2" s="99">
        <v>53</v>
      </c>
      <c r="LE2" s="99">
        <v>53</v>
      </c>
      <c r="LF2" s="99">
        <v>53</v>
      </c>
      <c r="LG2" s="99">
        <v>53</v>
      </c>
      <c r="LH2" s="99">
        <v>53</v>
      </c>
      <c r="LI2" s="99">
        <v>53</v>
      </c>
      <c r="LJ2" s="99">
        <v>54</v>
      </c>
      <c r="LK2" s="99">
        <v>54</v>
      </c>
      <c r="LL2" s="99">
        <v>54</v>
      </c>
      <c r="LM2" s="99">
        <v>54</v>
      </c>
      <c r="LN2" s="99">
        <v>54</v>
      </c>
      <c r="LO2" s="99">
        <v>54</v>
      </c>
      <c r="LP2" s="99">
        <v>55</v>
      </c>
      <c r="LQ2" s="99">
        <v>55</v>
      </c>
      <c r="LR2" s="99">
        <v>55</v>
      </c>
      <c r="LS2" s="99">
        <v>55</v>
      </c>
      <c r="LT2" s="99">
        <v>55</v>
      </c>
      <c r="LU2" s="99">
        <v>55</v>
      </c>
      <c r="LV2" s="99">
        <v>56</v>
      </c>
      <c r="LW2" s="99">
        <v>56</v>
      </c>
      <c r="LX2" s="99">
        <v>56</v>
      </c>
      <c r="LY2" s="99">
        <v>56</v>
      </c>
      <c r="LZ2" s="99">
        <v>56</v>
      </c>
      <c r="MA2" s="99">
        <v>56</v>
      </c>
      <c r="MB2" s="99">
        <v>57</v>
      </c>
      <c r="MC2" s="99">
        <v>57</v>
      </c>
      <c r="MD2" s="99">
        <v>57</v>
      </c>
      <c r="ME2" s="99">
        <v>57</v>
      </c>
      <c r="MF2" s="99">
        <v>57</v>
      </c>
      <c r="MG2" s="99">
        <v>57</v>
      </c>
      <c r="MH2" s="99">
        <v>58</v>
      </c>
      <c r="MI2" s="99">
        <v>58</v>
      </c>
      <c r="MJ2" s="99">
        <v>58</v>
      </c>
      <c r="MK2" s="99">
        <v>58</v>
      </c>
      <c r="ML2" s="99">
        <v>58</v>
      </c>
      <c r="MM2" s="99">
        <v>58</v>
      </c>
      <c r="MN2" s="99">
        <v>59</v>
      </c>
      <c r="MO2" s="99">
        <v>59</v>
      </c>
      <c r="MP2" s="99">
        <v>59</v>
      </c>
      <c r="MQ2" s="99">
        <v>59</v>
      </c>
      <c r="MR2" s="99">
        <v>59</v>
      </c>
      <c r="MS2" s="99">
        <v>59</v>
      </c>
      <c r="MT2" s="99">
        <v>60</v>
      </c>
      <c r="MU2" s="99">
        <v>60</v>
      </c>
      <c r="MV2" s="99">
        <v>60</v>
      </c>
      <c r="MW2" s="99">
        <v>60</v>
      </c>
      <c r="MX2" s="99">
        <v>60</v>
      </c>
      <c r="MY2" s="99">
        <v>60</v>
      </c>
      <c r="MZ2" s="99">
        <v>61</v>
      </c>
      <c r="NA2" s="99">
        <v>61</v>
      </c>
      <c r="NB2" s="99">
        <v>61</v>
      </c>
      <c r="NC2" s="99">
        <v>61</v>
      </c>
      <c r="ND2" s="99">
        <v>61</v>
      </c>
      <c r="NE2" s="99">
        <v>61</v>
      </c>
      <c r="NF2" s="99">
        <v>62</v>
      </c>
      <c r="NG2" s="99">
        <v>62</v>
      </c>
      <c r="NH2" s="99">
        <v>62</v>
      </c>
      <c r="NI2" s="99">
        <v>62</v>
      </c>
      <c r="NJ2" s="99">
        <v>62</v>
      </c>
      <c r="NK2" s="99">
        <v>62</v>
      </c>
      <c r="NL2" s="99">
        <v>63</v>
      </c>
      <c r="NM2" s="99">
        <v>63</v>
      </c>
      <c r="NN2" s="99">
        <v>63</v>
      </c>
      <c r="NO2" s="99">
        <v>63</v>
      </c>
      <c r="NP2" s="99">
        <v>63</v>
      </c>
      <c r="NQ2" s="99">
        <v>63</v>
      </c>
      <c r="NR2" s="99">
        <v>64</v>
      </c>
      <c r="NS2" s="99">
        <v>64</v>
      </c>
      <c r="NT2" s="99">
        <v>64</v>
      </c>
      <c r="NU2" s="99">
        <v>64</v>
      </c>
      <c r="NV2" s="99">
        <v>64</v>
      </c>
      <c r="NW2" s="99">
        <v>64</v>
      </c>
      <c r="NX2" s="99">
        <v>65</v>
      </c>
      <c r="NY2" s="99">
        <v>65</v>
      </c>
      <c r="NZ2" s="99">
        <v>65</v>
      </c>
      <c r="OA2" s="99">
        <v>65</v>
      </c>
      <c r="OB2" s="99">
        <v>65</v>
      </c>
      <c r="OC2" s="99">
        <v>65</v>
      </c>
      <c r="OD2" s="99">
        <v>66</v>
      </c>
      <c r="OE2" s="99">
        <v>66</v>
      </c>
      <c r="OF2" s="99">
        <v>66</v>
      </c>
      <c r="OG2" s="99">
        <v>66</v>
      </c>
      <c r="OH2" s="99">
        <v>66</v>
      </c>
      <c r="OI2" s="99">
        <v>66</v>
      </c>
      <c r="OJ2" s="99">
        <v>67</v>
      </c>
      <c r="OK2" s="99">
        <v>67</v>
      </c>
      <c r="OL2" s="99">
        <v>67</v>
      </c>
      <c r="OM2" s="99">
        <v>67</v>
      </c>
      <c r="ON2" s="99">
        <v>67</v>
      </c>
      <c r="OO2" s="99">
        <v>67</v>
      </c>
      <c r="OP2" s="99">
        <v>68</v>
      </c>
      <c r="OQ2" s="99">
        <v>68</v>
      </c>
      <c r="OR2" s="99">
        <v>68</v>
      </c>
      <c r="OS2" s="99">
        <v>68</v>
      </c>
      <c r="OT2" s="99">
        <v>68</v>
      </c>
      <c r="OU2" s="99">
        <v>68</v>
      </c>
      <c r="OV2" s="99">
        <v>69</v>
      </c>
      <c r="OW2" s="99">
        <v>69</v>
      </c>
      <c r="OX2" s="99">
        <v>69</v>
      </c>
      <c r="OY2" s="99">
        <v>69</v>
      </c>
      <c r="OZ2" s="99">
        <v>69</v>
      </c>
      <c r="PA2" s="99">
        <v>69</v>
      </c>
      <c r="PB2" s="99">
        <v>70</v>
      </c>
      <c r="PC2" s="99">
        <v>70</v>
      </c>
      <c r="PD2" s="99">
        <v>70</v>
      </c>
      <c r="PE2" s="99">
        <v>70</v>
      </c>
      <c r="PF2" s="99">
        <v>70</v>
      </c>
      <c r="PG2" s="99">
        <v>70</v>
      </c>
      <c r="PH2" s="99">
        <v>71</v>
      </c>
      <c r="PI2" s="99">
        <v>71</v>
      </c>
      <c r="PJ2" s="99">
        <v>71</v>
      </c>
      <c r="PK2" s="99">
        <v>71</v>
      </c>
      <c r="PL2" s="99">
        <v>71</v>
      </c>
      <c r="PM2" s="99">
        <v>71</v>
      </c>
      <c r="PN2" s="99">
        <v>72</v>
      </c>
      <c r="PO2" s="99">
        <v>72</v>
      </c>
      <c r="PP2" s="99">
        <v>72</v>
      </c>
      <c r="PQ2" s="99">
        <v>72</v>
      </c>
      <c r="PR2" s="99">
        <v>72</v>
      </c>
      <c r="PS2" s="99">
        <v>72</v>
      </c>
      <c r="PT2" s="99">
        <v>73</v>
      </c>
      <c r="PU2" s="99">
        <v>73</v>
      </c>
      <c r="PV2" s="99">
        <v>73</v>
      </c>
      <c r="PW2" s="99">
        <v>73</v>
      </c>
      <c r="PX2" s="99">
        <v>73</v>
      </c>
      <c r="PY2" s="99">
        <v>73</v>
      </c>
      <c r="PZ2" s="99">
        <v>74</v>
      </c>
      <c r="QA2" s="99">
        <v>74</v>
      </c>
      <c r="QB2" s="99">
        <v>74</v>
      </c>
      <c r="QC2" s="99">
        <v>74</v>
      </c>
      <c r="QD2" s="99">
        <v>74</v>
      </c>
      <c r="QE2" s="99">
        <v>74</v>
      </c>
      <c r="QF2" s="99">
        <v>75</v>
      </c>
      <c r="QG2" s="99">
        <v>75</v>
      </c>
      <c r="QH2" s="99">
        <v>75</v>
      </c>
      <c r="QI2" s="99">
        <v>75</v>
      </c>
      <c r="QJ2" s="99">
        <v>75</v>
      </c>
      <c r="QK2" s="99">
        <v>75</v>
      </c>
      <c r="QL2" s="99">
        <v>76</v>
      </c>
      <c r="QM2" s="99">
        <v>76</v>
      </c>
      <c r="QN2" s="99">
        <v>76</v>
      </c>
      <c r="QO2" s="99">
        <v>76</v>
      </c>
      <c r="QP2" s="99">
        <v>76</v>
      </c>
      <c r="QQ2" s="99">
        <v>76</v>
      </c>
      <c r="QR2" s="99">
        <v>77</v>
      </c>
      <c r="QS2" s="99">
        <v>77</v>
      </c>
      <c r="QT2" s="99">
        <v>77</v>
      </c>
      <c r="QU2" s="99">
        <v>77</v>
      </c>
      <c r="QV2" s="99">
        <v>77</v>
      </c>
      <c r="QW2" s="99">
        <v>77</v>
      </c>
      <c r="QX2" s="99">
        <v>78</v>
      </c>
      <c r="QY2" s="99">
        <v>78</v>
      </c>
      <c r="QZ2" s="99">
        <v>78</v>
      </c>
      <c r="RA2" s="99">
        <v>78</v>
      </c>
      <c r="RB2" s="99">
        <v>78</v>
      </c>
      <c r="RC2" s="99">
        <v>78</v>
      </c>
      <c r="RD2" s="99">
        <v>79</v>
      </c>
      <c r="RE2" s="99">
        <v>79</v>
      </c>
      <c r="RF2" s="99">
        <v>79</v>
      </c>
      <c r="RG2" s="99">
        <v>79</v>
      </c>
      <c r="RH2" s="99">
        <v>79</v>
      </c>
      <c r="RI2" s="99">
        <v>79</v>
      </c>
      <c r="RJ2" s="99">
        <v>80</v>
      </c>
      <c r="RK2" s="99">
        <v>80</v>
      </c>
      <c r="RL2" s="99">
        <v>80</v>
      </c>
      <c r="RM2" s="99">
        <v>80</v>
      </c>
      <c r="RN2" s="99">
        <v>80</v>
      </c>
      <c r="RO2" s="99">
        <v>80</v>
      </c>
      <c r="RP2" s="99">
        <v>81</v>
      </c>
      <c r="RQ2" s="99">
        <v>81</v>
      </c>
      <c r="RR2" s="99">
        <v>81</v>
      </c>
      <c r="RS2" s="99">
        <v>81</v>
      </c>
      <c r="RT2" s="99">
        <v>81</v>
      </c>
      <c r="RU2" s="99">
        <v>81</v>
      </c>
      <c r="RV2" s="99">
        <v>82</v>
      </c>
      <c r="RW2" s="99">
        <v>82</v>
      </c>
      <c r="RX2" s="99">
        <v>82</v>
      </c>
      <c r="RY2" s="99">
        <v>82</v>
      </c>
      <c r="RZ2" s="99">
        <v>82</v>
      </c>
      <c r="SA2" s="99">
        <v>82</v>
      </c>
      <c r="SB2" s="99">
        <v>83</v>
      </c>
      <c r="SC2" s="99">
        <v>83</v>
      </c>
      <c r="SD2" s="99">
        <v>83</v>
      </c>
      <c r="SE2" s="99">
        <v>83</v>
      </c>
      <c r="SF2" s="99">
        <v>83</v>
      </c>
      <c r="SG2" s="99">
        <v>83</v>
      </c>
      <c r="SH2" s="99">
        <v>84</v>
      </c>
      <c r="SI2" s="99">
        <v>84</v>
      </c>
      <c r="SJ2" s="99">
        <v>84</v>
      </c>
      <c r="SK2" s="99">
        <v>84</v>
      </c>
      <c r="SL2" s="99">
        <v>84</v>
      </c>
      <c r="SM2" s="99">
        <v>84</v>
      </c>
      <c r="SN2" s="99">
        <v>85</v>
      </c>
      <c r="SO2" s="99">
        <v>85</v>
      </c>
      <c r="SP2" s="99">
        <v>85</v>
      </c>
      <c r="SQ2" s="99">
        <v>85</v>
      </c>
      <c r="SR2" s="99">
        <v>85</v>
      </c>
      <c r="SS2" s="99">
        <v>85</v>
      </c>
      <c r="ST2" s="99">
        <v>86</v>
      </c>
      <c r="SU2" s="99">
        <v>86</v>
      </c>
      <c r="SV2" s="99">
        <v>86</v>
      </c>
      <c r="SW2" s="99">
        <v>86</v>
      </c>
      <c r="SX2" s="99">
        <v>86</v>
      </c>
      <c r="SY2" s="99">
        <v>86</v>
      </c>
    </row>
    <row r="3" spans="1:519" ht="21">
      <c r="A3" s="303" t="s">
        <v>310</v>
      </c>
      <c r="B3" s="303"/>
      <c r="C3" s="303"/>
      <c r="D3" s="13" t="s">
        <v>178</v>
      </c>
      <c r="E3" s="13" t="s">
        <v>178</v>
      </c>
      <c r="F3" s="13" t="s">
        <v>178</v>
      </c>
      <c r="G3" s="14" t="s">
        <v>178</v>
      </c>
      <c r="H3" s="13" t="s">
        <v>178</v>
      </c>
      <c r="I3" s="14" t="s">
        <v>178</v>
      </c>
      <c r="J3" s="13" t="s">
        <v>179</v>
      </c>
      <c r="K3" s="13" t="s">
        <v>179</v>
      </c>
      <c r="L3" s="13" t="s">
        <v>179</v>
      </c>
      <c r="M3" s="14" t="s">
        <v>179</v>
      </c>
      <c r="N3" s="13" t="s">
        <v>179</v>
      </c>
      <c r="O3" s="14" t="s">
        <v>179</v>
      </c>
      <c r="P3" s="13" t="s">
        <v>180</v>
      </c>
      <c r="Q3" s="13" t="s">
        <v>180</v>
      </c>
      <c r="R3" s="13" t="s">
        <v>180</v>
      </c>
      <c r="S3" s="14" t="s">
        <v>180</v>
      </c>
      <c r="T3" s="13" t="s">
        <v>180</v>
      </c>
      <c r="U3" s="14" t="s">
        <v>180</v>
      </c>
      <c r="V3" s="13" t="s">
        <v>181</v>
      </c>
      <c r="W3" s="13" t="s">
        <v>181</v>
      </c>
      <c r="X3" s="13" t="s">
        <v>181</v>
      </c>
      <c r="Y3" s="14" t="s">
        <v>181</v>
      </c>
      <c r="Z3" s="13" t="s">
        <v>181</v>
      </c>
      <c r="AA3" s="14" t="s">
        <v>181</v>
      </c>
      <c r="AB3" s="13" t="s">
        <v>182</v>
      </c>
      <c r="AC3" s="13" t="s">
        <v>182</v>
      </c>
      <c r="AD3" s="13" t="s">
        <v>182</v>
      </c>
      <c r="AE3" s="14" t="s">
        <v>182</v>
      </c>
      <c r="AF3" s="13" t="s">
        <v>182</v>
      </c>
      <c r="AG3" s="14" t="s">
        <v>182</v>
      </c>
      <c r="AH3" s="13" t="s">
        <v>183</v>
      </c>
      <c r="AI3" s="13" t="s">
        <v>183</v>
      </c>
      <c r="AJ3" s="13" t="s">
        <v>183</v>
      </c>
      <c r="AK3" s="14" t="s">
        <v>183</v>
      </c>
      <c r="AL3" s="13" t="s">
        <v>183</v>
      </c>
      <c r="AM3" s="14" t="s">
        <v>183</v>
      </c>
      <c r="AN3" s="13" t="s">
        <v>184</v>
      </c>
      <c r="AO3" s="13" t="s">
        <v>184</v>
      </c>
      <c r="AP3" s="13" t="s">
        <v>184</v>
      </c>
      <c r="AQ3" s="14" t="s">
        <v>184</v>
      </c>
      <c r="AR3" s="13" t="s">
        <v>184</v>
      </c>
      <c r="AS3" s="14" t="s">
        <v>184</v>
      </c>
      <c r="AT3" s="13" t="s">
        <v>185</v>
      </c>
      <c r="AU3" s="13" t="s">
        <v>185</v>
      </c>
      <c r="AV3" s="13" t="s">
        <v>185</v>
      </c>
      <c r="AW3" s="14" t="s">
        <v>185</v>
      </c>
      <c r="AX3" s="13" t="s">
        <v>185</v>
      </c>
      <c r="AY3" s="14" t="s">
        <v>185</v>
      </c>
      <c r="AZ3" s="13" t="s">
        <v>186</v>
      </c>
      <c r="BA3" s="13" t="s">
        <v>186</v>
      </c>
      <c r="BB3" s="13" t="s">
        <v>186</v>
      </c>
      <c r="BC3" s="14" t="s">
        <v>186</v>
      </c>
      <c r="BD3" s="13" t="s">
        <v>186</v>
      </c>
      <c r="BE3" s="14" t="s">
        <v>186</v>
      </c>
      <c r="BF3" s="13" t="s">
        <v>187</v>
      </c>
      <c r="BG3" s="13" t="s">
        <v>187</v>
      </c>
      <c r="BH3" s="13" t="s">
        <v>187</v>
      </c>
      <c r="BI3" s="14" t="s">
        <v>187</v>
      </c>
      <c r="BJ3" s="13" t="s">
        <v>187</v>
      </c>
      <c r="BK3" s="14" t="s">
        <v>187</v>
      </c>
      <c r="BL3" s="13" t="s">
        <v>188</v>
      </c>
      <c r="BM3" s="13" t="s">
        <v>188</v>
      </c>
      <c r="BN3" s="13" t="s">
        <v>188</v>
      </c>
      <c r="BO3" s="14" t="s">
        <v>188</v>
      </c>
      <c r="BP3" s="13" t="s">
        <v>188</v>
      </c>
      <c r="BQ3" s="14" t="s">
        <v>188</v>
      </c>
      <c r="BR3" s="14" t="s">
        <v>189</v>
      </c>
      <c r="BS3" s="14" t="s">
        <v>189</v>
      </c>
      <c r="BT3" s="14" t="s">
        <v>189</v>
      </c>
      <c r="BU3" s="14" t="s">
        <v>189</v>
      </c>
      <c r="BV3" s="13" t="s">
        <v>189</v>
      </c>
      <c r="BW3" s="14" t="s">
        <v>189</v>
      </c>
      <c r="BX3" s="13" t="s">
        <v>190</v>
      </c>
      <c r="BY3" s="13" t="s">
        <v>190</v>
      </c>
      <c r="BZ3" s="13" t="s">
        <v>190</v>
      </c>
      <c r="CA3" s="14" t="s">
        <v>190</v>
      </c>
      <c r="CB3" s="13" t="s">
        <v>190</v>
      </c>
      <c r="CC3" s="14" t="s">
        <v>190</v>
      </c>
      <c r="CD3" s="13" t="s">
        <v>191</v>
      </c>
      <c r="CE3" s="13" t="s">
        <v>191</v>
      </c>
      <c r="CF3" s="13" t="s">
        <v>191</v>
      </c>
      <c r="CG3" s="14" t="s">
        <v>191</v>
      </c>
      <c r="CH3" s="13" t="s">
        <v>191</v>
      </c>
      <c r="CI3" s="14" t="s">
        <v>191</v>
      </c>
      <c r="CJ3" s="13" t="s">
        <v>192</v>
      </c>
      <c r="CK3" s="13" t="s">
        <v>192</v>
      </c>
      <c r="CL3" s="13" t="s">
        <v>192</v>
      </c>
      <c r="CM3" s="14" t="s">
        <v>192</v>
      </c>
      <c r="CN3" s="15" t="s">
        <v>192</v>
      </c>
      <c r="CO3" s="14" t="s">
        <v>192</v>
      </c>
      <c r="CP3" s="13" t="s">
        <v>193</v>
      </c>
      <c r="CQ3" s="13" t="s">
        <v>193</v>
      </c>
      <c r="CR3" s="13" t="s">
        <v>193</v>
      </c>
      <c r="CS3" s="14" t="s">
        <v>193</v>
      </c>
      <c r="CT3" s="13" t="s">
        <v>193</v>
      </c>
      <c r="CU3" s="14" t="s">
        <v>193</v>
      </c>
      <c r="CV3" s="13" t="s">
        <v>194</v>
      </c>
      <c r="CW3" s="13" t="s">
        <v>194</v>
      </c>
      <c r="CX3" s="13" t="s">
        <v>194</v>
      </c>
      <c r="CY3" s="14" t="s">
        <v>194</v>
      </c>
      <c r="CZ3" s="14" t="s">
        <v>194</v>
      </c>
      <c r="DA3" s="16" t="s">
        <v>195</v>
      </c>
      <c r="DB3" s="15" t="s">
        <v>196</v>
      </c>
      <c r="DC3" s="15" t="s">
        <v>196</v>
      </c>
      <c r="DD3" s="15" t="s">
        <v>196</v>
      </c>
      <c r="DE3" s="14" t="s">
        <v>196</v>
      </c>
      <c r="DF3" s="13" t="s">
        <v>196</v>
      </c>
      <c r="DG3" s="14" t="s">
        <v>196</v>
      </c>
      <c r="DH3" s="13" t="s">
        <v>197</v>
      </c>
      <c r="DI3" s="13" t="s">
        <v>197</v>
      </c>
      <c r="DJ3" s="13" t="s">
        <v>197</v>
      </c>
      <c r="DK3" s="16" t="s">
        <v>197</v>
      </c>
      <c r="DL3" s="13" t="s">
        <v>197</v>
      </c>
      <c r="DM3" s="14" t="s">
        <v>197</v>
      </c>
      <c r="DN3" s="13" t="s">
        <v>198</v>
      </c>
      <c r="DO3" s="13" t="s">
        <v>198</v>
      </c>
      <c r="DP3" s="13" t="s">
        <v>198</v>
      </c>
      <c r="DQ3" s="14" t="s">
        <v>198</v>
      </c>
      <c r="DR3" s="13" t="s">
        <v>198</v>
      </c>
      <c r="DS3" s="14" t="s">
        <v>198</v>
      </c>
      <c r="DT3" s="13" t="s">
        <v>199</v>
      </c>
      <c r="DU3" s="13" t="s">
        <v>199</v>
      </c>
      <c r="DV3" s="13" t="s">
        <v>199</v>
      </c>
      <c r="DW3" s="14" t="s">
        <v>199</v>
      </c>
      <c r="DX3" s="13" t="s">
        <v>199</v>
      </c>
      <c r="DY3" s="14" t="s">
        <v>199</v>
      </c>
      <c r="DZ3" s="13" t="s">
        <v>200</v>
      </c>
      <c r="EA3" s="13" t="s">
        <v>200</v>
      </c>
      <c r="EB3" s="13" t="s">
        <v>200</v>
      </c>
      <c r="EC3" s="14" t="s">
        <v>200</v>
      </c>
      <c r="ED3" s="13" t="s">
        <v>200</v>
      </c>
      <c r="EE3" s="14" t="s">
        <v>200</v>
      </c>
      <c r="EF3" s="14" t="s">
        <v>201</v>
      </c>
      <c r="EG3" s="14" t="s">
        <v>201</v>
      </c>
      <c r="EH3" s="14" t="s">
        <v>201</v>
      </c>
      <c r="EI3" s="14" t="s">
        <v>201</v>
      </c>
      <c r="EJ3" s="15" t="s">
        <v>201</v>
      </c>
      <c r="EK3" s="14" t="s">
        <v>201</v>
      </c>
      <c r="EL3" s="13" t="s">
        <v>202</v>
      </c>
      <c r="EM3" s="13" t="s">
        <v>202</v>
      </c>
      <c r="EN3" s="13" t="s">
        <v>202</v>
      </c>
      <c r="EO3" s="14" t="s">
        <v>202</v>
      </c>
      <c r="EP3" s="15" t="s">
        <v>202</v>
      </c>
      <c r="EQ3" s="14" t="s">
        <v>202</v>
      </c>
      <c r="ER3" s="13" t="s">
        <v>203</v>
      </c>
      <c r="ES3" s="13" t="s">
        <v>203</v>
      </c>
      <c r="ET3" s="13" t="s">
        <v>203</v>
      </c>
      <c r="EU3" s="14" t="s">
        <v>203</v>
      </c>
      <c r="EV3" s="13" t="s">
        <v>203</v>
      </c>
      <c r="EW3" s="14" t="s">
        <v>203</v>
      </c>
      <c r="EX3" s="13" t="s">
        <v>204</v>
      </c>
      <c r="EY3" s="13" t="s">
        <v>204</v>
      </c>
      <c r="EZ3" s="13" t="s">
        <v>204</v>
      </c>
      <c r="FA3" s="14" t="s">
        <v>204</v>
      </c>
      <c r="FB3" s="14" t="s">
        <v>204</v>
      </c>
      <c r="FC3" s="14" t="s">
        <v>204</v>
      </c>
      <c r="FD3" s="14" t="s">
        <v>205</v>
      </c>
      <c r="FE3" s="14" t="s">
        <v>205</v>
      </c>
      <c r="FF3" s="14" t="s">
        <v>205</v>
      </c>
      <c r="FG3" s="14" t="s">
        <v>205</v>
      </c>
      <c r="FH3" s="15" t="s">
        <v>205</v>
      </c>
      <c r="FI3" s="15" t="s">
        <v>205</v>
      </c>
      <c r="FJ3" s="13" t="s">
        <v>206</v>
      </c>
      <c r="FK3" s="13" t="s">
        <v>206</v>
      </c>
      <c r="FL3" s="13" t="s">
        <v>206</v>
      </c>
      <c r="FM3" s="14" t="s">
        <v>206</v>
      </c>
      <c r="FN3" s="13" t="s">
        <v>206</v>
      </c>
      <c r="FO3" s="14" t="s">
        <v>206</v>
      </c>
      <c r="FP3" s="13" t="s">
        <v>207</v>
      </c>
      <c r="FQ3" s="13" t="s">
        <v>207</v>
      </c>
      <c r="FR3" s="13" t="s">
        <v>207</v>
      </c>
      <c r="FS3" s="14" t="s">
        <v>207</v>
      </c>
      <c r="FT3" s="13" t="s">
        <v>207</v>
      </c>
      <c r="FU3" s="14" t="s">
        <v>207</v>
      </c>
      <c r="FV3" s="15" t="s">
        <v>208</v>
      </c>
      <c r="FW3" s="15" t="s">
        <v>208</v>
      </c>
      <c r="FX3" s="15" t="s">
        <v>208</v>
      </c>
      <c r="FY3" s="14" t="s">
        <v>208</v>
      </c>
      <c r="FZ3" s="15" t="s">
        <v>208</v>
      </c>
      <c r="GA3" s="14" t="s">
        <v>208</v>
      </c>
      <c r="GB3" s="13" t="s">
        <v>248</v>
      </c>
      <c r="GC3" s="13" t="s">
        <v>248</v>
      </c>
      <c r="GD3" s="13" t="s">
        <v>248</v>
      </c>
      <c r="GE3" s="14" t="s">
        <v>248</v>
      </c>
      <c r="GF3" s="13" t="s">
        <v>248</v>
      </c>
      <c r="GG3" s="14" t="s">
        <v>248</v>
      </c>
      <c r="GH3" s="13" t="s">
        <v>249</v>
      </c>
      <c r="GI3" s="13" t="s">
        <v>249</v>
      </c>
      <c r="GJ3" s="13" t="s">
        <v>249</v>
      </c>
      <c r="GK3" s="14" t="s">
        <v>249</v>
      </c>
      <c r="GL3" s="13" t="s">
        <v>249</v>
      </c>
      <c r="GM3" s="14" t="s">
        <v>249</v>
      </c>
      <c r="GN3" s="13" t="s">
        <v>250</v>
      </c>
      <c r="GO3" s="13" t="s">
        <v>250</v>
      </c>
      <c r="GP3" s="13" t="s">
        <v>250</v>
      </c>
      <c r="GQ3" s="14" t="s">
        <v>250</v>
      </c>
      <c r="GR3" s="13" t="s">
        <v>250</v>
      </c>
      <c r="GS3" s="14" t="s">
        <v>250</v>
      </c>
      <c r="GT3" s="13" t="s">
        <v>251</v>
      </c>
      <c r="GU3" s="13" t="s">
        <v>251</v>
      </c>
      <c r="GV3" s="13" t="s">
        <v>251</v>
      </c>
      <c r="GW3" s="14" t="s">
        <v>251</v>
      </c>
      <c r="GX3" s="13" t="s">
        <v>251</v>
      </c>
      <c r="GY3" s="14" t="s">
        <v>251</v>
      </c>
      <c r="GZ3" s="15" t="s">
        <v>252</v>
      </c>
      <c r="HA3" s="15" t="s">
        <v>252</v>
      </c>
      <c r="HB3" s="15" t="s">
        <v>252</v>
      </c>
      <c r="HC3" s="14" t="s">
        <v>252</v>
      </c>
      <c r="HD3" s="15" t="s">
        <v>252</v>
      </c>
      <c r="HE3" s="14" t="s">
        <v>252</v>
      </c>
      <c r="HF3" s="13" t="s">
        <v>253</v>
      </c>
      <c r="HG3" s="13" t="s">
        <v>253</v>
      </c>
      <c r="HH3" s="13" t="s">
        <v>253</v>
      </c>
      <c r="HI3" s="14" t="s">
        <v>253</v>
      </c>
      <c r="HJ3" s="14" t="s">
        <v>253</v>
      </c>
      <c r="HK3" s="14" t="s">
        <v>253</v>
      </c>
      <c r="HL3" s="13" t="s">
        <v>254</v>
      </c>
      <c r="HM3" s="13" t="s">
        <v>254</v>
      </c>
      <c r="HN3" s="13" t="s">
        <v>254</v>
      </c>
      <c r="HO3" s="14" t="s">
        <v>254</v>
      </c>
      <c r="HP3" s="13" t="s">
        <v>254</v>
      </c>
      <c r="HQ3" s="38" t="s">
        <v>255</v>
      </c>
      <c r="HR3" s="13" t="s">
        <v>256</v>
      </c>
      <c r="HS3" s="13" t="s">
        <v>256</v>
      </c>
      <c r="HT3" s="13" t="s">
        <v>256</v>
      </c>
      <c r="HU3" s="14" t="s">
        <v>256</v>
      </c>
      <c r="HV3" s="13" t="s">
        <v>256</v>
      </c>
      <c r="HW3" s="14" t="s">
        <v>256</v>
      </c>
      <c r="HX3" s="13" t="s">
        <v>257</v>
      </c>
      <c r="HY3" s="13" t="s">
        <v>257</v>
      </c>
      <c r="HZ3" s="13" t="s">
        <v>257</v>
      </c>
      <c r="IA3" s="14" t="s">
        <v>257</v>
      </c>
      <c r="IB3" s="13" t="s">
        <v>257</v>
      </c>
      <c r="IC3" s="39" t="s">
        <v>257</v>
      </c>
      <c r="ID3" s="13" t="s">
        <v>258</v>
      </c>
      <c r="IE3" s="13" t="s">
        <v>258</v>
      </c>
      <c r="IF3" s="13" t="s">
        <v>258</v>
      </c>
      <c r="IG3" s="14" t="s">
        <v>258</v>
      </c>
      <c r="IH3" s="13" t="s">
        <v>258</v>
      </c>
      <c r="II3" s="14" t="s">
        <v>258</v>
      </c>
      <c r="IJ3" s="14" t="s">
        <v>259</v>
      </c>
      <c r="IK3" s="14" t="s">
        <v>259</v>
      </c>
      <c r="IL3" s="14" t="s">
        <v>259</v>
      </c>
      <c r="IM3" s="14" t="s">
        <v>259</v>
      </c>
      <c r="IN3" s="13" t="s">
        <v>259</v>
      </c>
      <c r="IO3" s="14" t="s">
        <v>259</v>
      </c>
      <c r="IP3" s="13" t="s">
        <v>260</v>
      </c>
      <c r="IQ3" s="13" t="s">
        <v>260</v>
      </c>
      <c r="IR3" s="13" t="s">
        <v>260</v>
      </c>
      <c r="IS3" s="14" t="s">
        <v>260</v>
      </c>
      <c r="IT3" s="13" t="s">
        <v>260</v>
      </c>
      <c r="IU3" s="38" t="s">
        <v>260</v>
      </c>
      <c r="IV3" s="13" t="s">
        <v>261</v>
      </c>
      <c r="IW3" s="13" t="s">
        <v>261</v>
      </c>
      <c r="IX3" s="13" t="s">
        <v>261</v>
      </c>
      <c r="IY3" s="38" t="s">
        <v>261</v>
      </c>
      <c r="IZ3" s="13" t="s">
        <v>261</v>
      </c>
      <c r="JA3" s="16" t="s">
        <v>261</v>
      </c>
      <c r="JB3" s="13" t="s">
        <v>262</v>
      </c>
      <c r="JC3" s="13" t="s">
        <v>262</v>
      </c>
      <c r="JD3" s="13" t="s">
        <v>262</v>
      </c>
      <c r="JE3" s="16" t="s">
        <v>262</v>
      </c>
      <c r="JF3" s="40" t="s">
        <v>262</v>
      </c>
      <c r="JG3" s="41" t="s">
        <v>262</v>
      </c>
      <c r="JH3" s="13" t="s">
        <v>263</v>
      </c>
      <c r="JI3" s="13" t="s">
        <v>263</v>
      </c>
      <c r="JJ3" s="13" t="s">
        <v>263</v>
      </c>
      <c r="JK3" s="13" t="s">
        <v>263</v>
      </c>
      <c r="JL3" s="13" t="s">
        <v>263</v>
      </c>
      <c r="JM3" s="13" t="s">
        <v>263</v>
      </c>
      <c r="JN3" s="13" t="s">
        <v>264</v>
      </c>
      <c r="JO3" s="13" t="s">
        <v>264</v>
      </c>
      <c r="JP3" s="13" t="s">
        <v>264</v>
      </c>
      <c r="JQ3" s="13" t="s">
        <v>264</v>
      </c>
      <c r="JR3" s="13" t="s">
        <v>264</v>
      </c>
      <c r="JS3" s="13" t="s">
        <v>264</v>
      </c>
      <c r="JT3" s="13" t="s">
        <v>265</v>
      </c>
      <c r="JU3" s="13" t="s">
        <v>265</v>
      </c>
      <c r="JV3" s="13" t="s">
        <v>265</v>
      </c>
      <c r="JW3" s="13" t="s">
        <v>265</v>
      </c>
      <c r="JX3" s="13" t="s">
        <v>265</v>
      </c>
      <c r="JY3" s="13" t="s">
        <v>265</v>
      </c>
      <c r="JZ3" s="15" t="s">
        <v>266</v>
      </c>
      <c r="KA3" s="15" t="s">
        <v>266</v>
      </c>
      <c r="KB3" s="15" t="s">
        <v>266</v>
      </c>
      <c r="KC3" s="15" t="s">
        <v>266</v>
      </c>
      <c r="KD3" s="15" t="s">
        <v>266</v>
      </c>
      <c r="KE3" s="15" t="s">
        <v>266</v>
      </c>
      <c r="KF3" s="13" t="s">
        <v>267</v>
      </c>
      <c r="KG3" s="13" t="s">
        <v>267</v>
      </c>
      <c r="KH3" s="13" t="s">
        <v>267</v>
      </c>
      <c r="KI3" s="13" t="s">
        <v>267</v>
      </c>
      <c r="KJ3" s="13" t="s">
        <v>267</v>
      </c>
      <c r="KK3" s="13" t="s">
        <v>267</v>
      </c>
      <c r="KL3" s="13" t="s">
        <v>268</v>
      </c>
      <c r="KM3" s="13" t="s">
        <v>268</v>
      </c>
      <c r="KN3" s="13" t="s">
        <v>268</v>
      </c>
      <c r="KO3" s="13" t="s">
        <v>268</v>
      </c>
      <c r="KP3" s="13" t="s">
        <v>268</v>
      </c>
      <c r="KQ3" s="13" t="s">
        <v>268</v>
      </c>
      <c r="KR3" s="13" t="s">
        <v>269</v>
      </c>
      <c r="KS3" s="13" t="s">
        <v>269</v>
      </c>
      <c r="KT3" s="13" t="s">
        <v>269</v>
      </c>
      <c r="KU3" s="13" t="s">
        <v>269</v>
      </c>
      <c r="KV3" s="13" t="s">
        <v>269</v>
      </c>
      <c r="KW3" s="13" t="s">
        <v>269</v>
      </c>
      <c r="KX3" s="13" t="s">
        <v>270</v>
      </c>
      <c r="KY3" s="13" t="s">
        <v>270</v>
      </c>
      <c r="KZ3" s="13" t="s">
        <v>270</v>
      </c>
      <c r="LA3" s="13" t="s">
        <v>270</v>
      </c>
      <c r="LB3" s="13" t="s">
        <v>270</v>
      </c>
      <c r="LC3" s="13" t="s">
        <v>270</v>
      </c>
      <c r="LD3" s="13" t="s">
        <v>271</v>
      </c>
      <c r="LE3" s="13" t="s">
        <v>271</v>
      </c>
      <c r="LF3" s="13" t="s">
        <v>271</v>
      </c>
      <c r="LG3" s="13" t="s">
        <v>271</v>
      </c>
      <c r="LH3" s="13" t="s">
        <v>271</v>
      </c>
      <c r="LI3" s="13" t="s">
        <v>271</v>
      </c>
      <c r="LJ3" s="15" t="s">
        <v>272</v>
      </c>
      <c r="LK3" s="15" t="s">
        <v>272</v>
      </c>
      <c r="LL3" s="15" t="s">
        <v>272</v>
      </c>
      <c r="LM3" s="15" t="s">
        <v>272</v>
      </c>
      <c r="LN3" s="15" t="s">
        <v>272</v>
      </c>
      <c r="LO3" s="15" t="s">
        <v>272</v>
      </c>
      <c r="LP3" s="13" t="s">
        <v>273</v>
      </c>
      <c r="LQ3" s="13" t="s">
        <v>273</v>
      </c>
      <c r="LR3" s="13" t="s">
        <v>273</v>
      </c>
      <c r="LS3" s="13" t="s">
        <v>274</v>
      </c>
      <c r="LT3" s="13" t="s">
        <v>274</v>
      </c>
      <c r="LU3" s="13" t="s">
        <v>274</v>
      </c>
      <c r="LV3" s="13" t="s">
        <v>275</v>
      </c>
      <c r="LW3" s="13" t="s">
        <v>275</v>
      </c>
      <c r="LX3" s="13" t="s">
        <v>275</v>
      </c>
      <c r="LY3" s="13" t="s">
        <v>275</v>
      </c>
      <c r="LZ3" s="13" t="s">
        <v>275</v>
      </c>
      <c r="MA3" s="13" t="s">
        <v>275</v>
      </c>
      <c r="MB3" s="13" t="s">
        <v>276</v>
      </c>
      <c r="MC3" s="13" t="s">
        <v>276</v>
      </c>
      <c r="MD3" s="13" t="s">
        <v>276</v>
      </c>
      <c r="ME3" s="13" t="s">
        <v>276</v>
      </c>
      <c r="MF3" s="13" t="s">
        <v>276</v>
      </c>
      <c r="MG3" s="13" t="s">
        <v>276</v>
      </c>
      <c r="MH3" s="13" t="s">
        <v>277</v>
      </c>
      <c r="MI3" s="13" t="s">
        <v>277</v>
      </c>
      <c r="MJ3" s="13" t="s">
        <v>277</v>
      </c>
      <c r="MK3" s="13" t="s">
        <v>277</v>
      </c>
      <c r="ML3" s="13" t="s">
        <v>277</v>
      </c>
      <c r="MM3" s="13" t="s">
        <v>277</v>
      </c>
      <c r="MN3" s="13" t="s">
        <v>278</v>
      </c>
      <c r="MO3" s="13" t="s">
        <v>278</v>
      </c>
      <c r="MP3" s="13" t="s">
        <v>278</v>
      </c>
      <c r="MQ3" s="13" t="s">
        <v>278</v>
      </c>
      <c r="MR3" s="13" t="s">
        <v>278</v>
      </c>
      <c r="MS3" s="13" t="s">
        <v>278</v>
      </c>
      <c r="MT3" s="13" t="s">
        <v>279</v>
      </c>
      <c r="MU3" s="13" t="s">
        <v>279</v>
      </c>
      <c r="MV3" s="13" t="s">
        <v>279</v>
      </c>
      <c r="MW3" s="13" t="s">
        <v>279</v>
      </c>
      <c r="MX3" s="13" t="s">
        <v>279</v>
      </c>
      <c r="MY3" s="13" t="s">
        <v>279</v>
      </c>
      <c r="MZ3" s="13" t="s">
        <v>280</v>
      </c>
      <c r="NA3" s="13" t="s">
        <v>280</v>
      </c>
      <c r="NB3" s="13" t="s">
        <v>280</v>
      </c>
      <c r="NC3" s="13" t="s">
        <v>280</v>
      </c>
      <c r="ND3" s="13" t="s">
        <v>280</v>
      </c>
      <c r="NE3" s="13" t="s">
        <v>280</v>
      </c>
      <c r="NF3" s="13" t="s">
        <v>281</v>
      </c>
      <c r="NG3" s="13" t="s">
        <v>281</v>
      </c>
      <c r="NH3" s="13" t="s">
        <v>281</v>
      </c>
      <c r="NI3" s="13" t="s">
        <v>281</v>
      </c>
      <c r="NJ3" s="13" t="s">
        <v>281</v>
      </c>
      <c r="NK3" s="13" t="s">
        <v>281</v>
      </c>
      <c r="NL3" s="13" t="s">
        <v>282</v>
      </c>
      <c r="NM3" s="13" t="s">
        <v>282</v>
      </c>
      <c r="NN3" s="13" t="s">
        <v>282</v>
      </c>
      <c r="NO3" s="13" t="s">
        <v>282</v>
      </c>
      <c r="NP3" s="13" t="s">
        <v>282</v>
      </c>
      <c r="NQ3" s="13" t="s">
        <v>282</v>
      </c>
      <c r="NR3" s="13" t="s">
        <v>283</v>
      </c>
      <c r="NS3" s="13" t="s">
        <v>283</v>
      </c>
      <c r="NT3" s="13" t="s">
        <v>283</v>
      </c>
      <c r="NU3" s="13" t="s">
        <v>283</v>
      </c>
      <c r="NV3" s="13" t="s">
        <v>283</v>
      </c>
      <c r="NW3" s="13" t="s">
        <v>283</v>
      </c>
      <c r="NX3" s="13" t="s">
        <v>284</v>
      </c>
      <c r="NY3" s="13" t="s">
        <v>284</v>
      </c>
      <c r="NZ3" s="13" t="s">
        <v>284</v>
      </c>
      <c r="OA3" s="13" t="s">
        <v>284</v>
      </c>
      <c r="OB3" s="13" t="s">
        <v>284</v>
      </c>
      <c r="OC3" s="13" t="s">
        <v>284</v>
      </c>
      <c r="OD3" s="13" t="s">
        <v>285</v>
      </c>
      <c r="OE3" s="13" t="s">
        <v>285</v>
      </c>
      <c r="OF3" s="13" t="s">
        <v>285</v>
      </c>
      <c r="OG3" s="13" t="s">
        <v>285</v>
      </c>
      <c r="OH3" s="13" t="s">
        <v>285</v>
      </c>
      <c r="OI3" s="13" t="s">
        <v>285</v>
      </c>
      <c r="OJ3" s="13" t="s">
        <v>286</v>
      </c>
      <c r="OK3" s="13" t="s">
        <v>286</v>
      </c>
      <c r="OL3" s="13" t="s">
        <v>286</v>
      </c>
      <c r="OM3" s="13" t="s">
        <v>286</v>
      </c>
      <c r="ON3" s="13" t="s">
        <v>286</v>
      </c>
      <c r="OO3" s="13" t="s">
        <v>286</v>
      </c>
      <c r="OP3" s="13" t="s">
        <v>287</v>
      </c>
      <c r="OQ3" s="13" t="s">
        <v>287</v>
      </c>
      <c r="OR3" s="13" t="s">
        <v>287</v>
      </c>
      <c r="OS3" s="13" t="s">
        <v>287</v>
      </c>
      <c r="OT3" s="13" t="s">
        <v>287</v>
      </c>
      <c r="OU3" s="13" t="s">
        <v>287</v>
      </c>
      <c r="OV3" s="13" t="s">
        <v>288</v>
      </c>
      <c r="OW3" s="13" t="s">
        <v>288</v>
      </c>
      <c r="OX3" s="13" t="s">
        <v>288</v>
      </c>
      <c r="OY3" s="13" t="s">
        <v>288</v>
      </c>
      <c r="OZ3" s="13" t="s">
        <v>288</v>
      </c>
      <c r="PA3" s="13" t="s">
        <v>288</v>
      </c>
      <c r="PB3" s="13" t="s">
        <v>289</v>
      </c>
      <c r="PC3" s="13" t="s">
        <v>289</v>
      </c>
      <c r="PD3" s="13" t="s">
        <v>289</v>
      </c>
      <c r="PE3" s="13" t="s">
        <v>289</v>
      </c>
      <c r="PF3" s="13" t="s">
        <v>289</v>
      </c>
      <c r="PG3" s="14" t="s">
        <v>289</v>
      </c>
      <c r="PH3" s="14" t="s">
        <v>290</v>
      </c>
      <c r="PI3" s="14" t="s">
        <v>290</v>
      </c>
      <c r="PJ3" s="14" t="s">
        <v>290</v>
      </c>
      <c r="PK3" s="14" t="s">
        <v>290</v>
      </c>
      <c r="PL3" s="14" t="s">
        <v>290</v>
      </c>
      <c r="PM3" s="14" t="s">
        <v>290</v>
      </c>
      <c r="PN3" s="14" t="s">
        <v>291</v>
      </c>
      <c r="PO3" s="14" t="s">
        <v>291</v>
      </c>
      <c r="PP3" s="14" t="s">
        <v>291</v>
      </c>
      <c r="PQ3" s="14" t="s">
        <v>291</v>
      </c>
      <c r="PR3" s="14" t="s">
        <v>291</v>
      </c>
      <c r="PS3" s="14" t="s">
        <v>291</v>
      </c>
      <c r="PT3" s="14" t="s">
        <v>292</v>
      </c>
      <c r="PU3" s="14" t="s">
        <v>292</v>
      </c>
      <c r="PV3" s="14" t="s">
        <v>292</v>
      </c>
      <c r="PW3" s="14" t="s">
        <v>292</v>
      </c>
      <c r="PX3" s="14" t="s">
        <v>292</v>
      </c>
      <c r="PY3" s="122" t="s">
        <v>292</v>
      </c>
      <c r="PZ3" s="13" t="s">
        <v>293</v>
      </c>
      <c r="QA3" s="13" t="s">
        <v>293</v>
      </c>
      <c r="QB3" s="13" t="s">
        <v>293</v>
      </c>
      <c r="QC3" s="122" t="s">
        <v>293</v>
      </c>
      <c r="QD3" s="13" t="s">
        <v>293</v>
      </c>
      <c r="QE3" s="13" t="s">
        <v>293</v>
      </c>
      <c r="QF3" s="13" t="s">
        <v>294</v>
      </c>
      <c r="QG3" s="13" t="s">
        <v>294</v>
      </c>
      <c r="QH3" s="13" t="s">
        <v>294</v>
      </c>
      <c r="QI3" s="13" t="s">
        <v>294</v>
      </c>
      <c r="QJ3" s="13" t="s">
        <v>294</v>
      </c>
      <c r="QK3" s="13" t="s">
        <v>294</v>
      </c>
      <c r="QL3" s="13" t="s">
        <v>295</v>
      </c>
      <c r="QM3" s="13" t="s">
        <v>295</v>
      </c>
      <c r="QN3" s="13" t="s">
        <v>295</v>
      </c>
      <c r="QO3" s="13" t="s">
        <v>295</v>
      </c>
      <c r="QP3" s="13" t="s">
        <v>295</v>
      </c>
      <c r="QQ3" s="13" t="s">
        <v>295</v>
      </c>
      <c r="QR3" s="13" t="s">
        <v>296</v>
      </c>
      <c r="QS3" s="13" t="s">
        <v>296</v>
      </c>
      <c r="QT3" s="13" t="s">
        <v>296</v>
      </c>
      <c r="QU3" s="13" t="s">
        <v>296</v>
      </c>
      <c r="QV3" s="13" t="s">
        <v>296</v>
      </c>
      <c r="QW3" s="13" t="s">
        <v>296</v>
      </c>
      <c r="QX3" s="13" t="s">
        <v>297</v>
      </c>
      <c r="QY3" s="13" t="s">
        <v>297</v>
      </c>
      <c r="QZ3" s="13" t="s">
        <v>297</v>
      </c>
      <c r="RA3" s="13" t="s">
        <v>297</v>
      </c>
      <c r="RB3" s="13" t="s">
        <v>297</v>
      </c>
      <c r="RC3" s="13" t="s">
        <v>297</v>
      </c>
      <c r="RD3" s="13" t="s">
        <v>298</v>
      </c>
      <c r="RE3" s="13" t="s">
        <v>298</v>
      </c>
      <c r="RF3" s="13" t="s">
        <v>298</v>
      </c>
      <c r="RG3" s="13" t="s">
        <v>298</v>
      </c>
      <c r="RH3" s="13" t="s">
        <v>298</v>
      </c>
      <c r="RI3" s="13" t="s">
        <v>298</v>
      </c>
      <c r="RJ3" s="13" t="s">
        <v>299</v>
      </c>
      <c r="RK3" s="13" t="s">
        <v>299</v>
      </c>
      <c r="RL3" s="13" t="s">
        <v>299</v>
      </c>
      <c r="RM3" s="13" t="s">
        <v>299</v>
      </c>
      <c r="RN3" s="13" t="s">
        <v>299</v>
      </c>
      <c r="RO3" s="13" t="s">
        <v>299</v>
      </c>
      <c r="RP3" s="13" t="s">
        <v>300</v>
      </c>
      <c r="RQ3" s="13" t="s">
        <v>300</v>
      </c>
      <c r="RR3" s="13" t="s">
        <v>300</v>
      </c>
      <c r="RS3" s="13" t="s">
        <v>300</v>
      </c>
      <c r="RT3" s="13" t="s">
        <v>300</v>
      </c>
      <c r="RU3" s="13" t="s">
        <v>300</v>
      </c>
      <c r="RV3" s="13" t="s">
        <v>301</v>
      </c>
      <c r="RW3" s="13" t="s">
        <v>301</v>
      </c>
      <c r="RX3" s="13" t="s">
        <v>301</v>
      </c>
      <c r="RY3" s="13" t="s">
        <v>301</v>
      </c>
      <c r="RZ3" s="13" t="s">
        <v>301</v>
      </c>
      <c r="SA3" s="13" t="s">
        <v>301</v>
      </c>
      <c r="SB3" s="13" t="s">
        <v>302</v>
      </c>
      <c r="SC3" s="13" t="s">
        <v>302</v>
      </c>
      <c r="SD3" s="13" t="s">
        <v>302</v>
      </c>
      <c r="SE3" s="13" t="s">
        <v>302</v>
      </c>
      <c r="SF3" s="13" t="s">
        <v>302</v>
      </c>
      <c r="SG3" s="13" t="s">
        <v>302</v>
      </c>
      <c r="SH3" s="13" t="s">
        <v>303</v>
      </c>
      <c r="SI3" s="13" t="s">
        <v>303</v>
      </c>
      <c r="SJ3" s="13" t="s">
        <v>303</v>
      </c>
      <c r="SK3" s="13" t="s">
        <v>303</v>
      </c>
      <c r="SL3" s="13" t="s">
        <v>303</v>
      </c>
      <c r="SM3" s="13" t="s">
        <v>303</v>
      </c>
      <c r="SN3" s="44" t="s">
        <v>304</v>
      </c>
      <c r="SO3" s="44" t="s">
        <v>304</v>
      </c>
      <c r="SP3" s="44" t="s">
        <v>304</v>
      </c>
      <c r="SQ3" s="44" t="s">
        <v>304</v>
      </c>
      <c r="SR3" s="44" t="s">
        <v>304</v>
      </c>
      <c r="SS3" s="44" t="s">
        <v>304</v>
      </c>
      <c r="ST3" s="44" t="s">
        <v>305</v>
      </c>
      <c r="SU3" s="44" t="s">
        <v>305</v>
      </c>
      <c r="SV3" s="44" t="s">
        <v>305</v>
      </c>
      <c r="SW3" s="44" t="s">
        <v>305</v>
      </c>
      <c r="SX3" s="44" t="s">
        <v>305</v>
      </c>
      <c r="SY3" s="44" t="s">
        <v>305</v>
      </c>
    </row>
    <row r="4" spans="1:519">
      <c r="A4" s="101" t="s">
        <v>450</v>
      </c>
      <c r="B4" s="102"/>
      <c r="C4" s="103"/>
      <c r="D4" s="28">
        <v>5334229</v>
      </c>
      <c r="E4" s="28">
        <v>4952153</v>
      </c>
      <c r="F4" s="28">
        <v>5490206</v>
      </c>
      <c r="G4" s="104">
        <v>5485587</v>
      </c>
      <c r="H4" s="28">
        <v>4897647</v>
      </c>
      <c r="I4" s="104">
        <v>5680175</v>
      </c>
      <c r="J4" s="28">
        <v>787757</v>
      </c>
      <c r="K4" s="28">
        <v>142188</v>
      </c>
      <c r="L4" s="28">
        <v>406395</v>
      </c>
      <c r="M4" s="104">
        <v>275035</v>
      </c>
      <c r="N4" s="28">
        <v>261509</v>
      </c>
      <c r="O4" s="104">
        <v>219623</v>
      </c>
      <c r="P4" s="28">
        <v>185731</v>
      </c>
      <c r="Q4" s="28">
        <v>16629</v>
      </c>
      <c r="R4" s="28">
        <v>66979</v>
      </c>
      <c r="S4" s="104">
        <v>114321</v>
      </c>
      <c r="T4" s="28">
        <v>82275</v>
      </c>
      <c r="U4" s="104">
        <v>99194</v>
      </c>
      <c r="V4" s="28">
        <v>264301</v>
      </c>
      <c r="W4" s="28">
        <v>94494</v>
      </c>
      <c r="X4" s="28">
        <v>123236</v>
      </c>
      <c r="Y4" s="104">
        <v>93782</v>
      </c>
      <c r="Z4" s="28">
        <v>94091</v>
      </c>
      <c r="AA4" s="104">
        <v>139567</v>
      </c>
      <c r="AB4" s="28">
        <v>156316</v>
      </c>
      <c r="AC4" s="28">
        <v>143501</v>
      </c>
      <c r="AD4" s="28">
        <v>113332</v>
      </c>
      <c r="AE4" s="104">
        <v>144506</v>
      </c>
      <c r="AF4" s="28">
        <v>13435</v>
      </c>
      <c r="AG4" s="104">
        <v>164540</v>
      </c>
      <c r="AH4" s="28">
        <v>946408</v>
      </c>
      <c r="AI4" s="28">
        <v>467667</v>
      </c>
      <c r="AJ4" s="28">
        <v>75178</v>
      </c>
      <c r="AK4" s="104">
        <v>-114788</v>
      </c>
      <c r="AL4" s="28">
        <v>-347220</v>
      </c>
      <c r="AM4" s="104">
        <v>1278809</v>
      </c>
      <c r="AN4" s="28">
        <v>374819</v>
      </c>
      <c r="AO4" s="28">
        <v>115949</v>
      </c>
      <c r="AP4" s="28">
        <v>115662</v>
      </c>
      <c r="AQ4" s="104">
        <v>61975</v>
      </c>
      <c r="AR4" s="28">
        <v>48703</v>
      </c>
      <c r="AS4" s="104">
        <v>77902</v>
      </c>
      <c r="AT4" s="28">
        <v>2523168</v>
      </c>
      <c r="AU4" s="28">
        <v>1483344</v>
      </c>
      <c r="AV4" s="28">
        <v>1673751</v>
      </c>
      <c r="AW4" s="104">
        <v>1265897</v>
      </c>
      <c r="AX4" s="28">
        <v>1127020</v>
      </c>
      <c r="AY4" s="104">
        <v>1565274</v>
      </c>
      <c r="AZ4" s="28">
        <v>929595</v>
      </c>
      <c r="BA4" s="28">
        <v>374257</v>
      </c>
      <c r="BB4" s="28">
        <v>277026</v>
      </c>
      <c r="BC4" s="104">
        <v>265419</v>
      </c>
      <c r="BD4" s="28">
        <v>169929</v>
      </c>
      <c r="BE4" s="104">
        <v>413655</v>
      </c>
      <c r="BF4" s="28">
        <v>3529687</v>
      </c>
      <c r="BG4" s="28">
        <v>4594460</v>
      </c>
      <c r="BH4" s="28">
        <v>4212058</v>
      </c>
      <c r="BI4" s="104">
        <v>2278400</v>
      </c>
      <c r="BJ4" s="28">
        <v>2157764</v>
      </c>
      <c r="BK4" s="104">
        <v>3395303</v>
      </c>
      <c r="BL4" s="28">
        <v>137047</v>
      </c>
      <c r="BM4" s="28">
        <v>1645</v>
      </c>
      <c r="BN4" s="28">
        <v>109196</v>
      </c>
      <c r="BO4" s="104">
        <v>91096</v>
      </c>
      <c r="BP4" s="28">
        <v>66797</v>
      </c>
      <c r="BQ4" s="104">
        <v>76907</v>
      </c>
      <c r="BR4" s="28">
        <v>1055820</v>
      </c>
      <c r="BS4" s="28">
        <v>1128667</v>
      </c>
      <c r="BT4" s="28">
        <v>1346911</v>
      </c>
      <c r="BU4" s="104">
        <v>991373</v>
      </c>
      <c r="BV4" s="28">
        <v>837982</v>
      </c>
      <c r="BW4" s="104">
        <v>1333730</v>
      </c>
      <c r="BX4" s="28">
        <v>975258</v>
      </c>
      <c r="BY4" s="28">
        <v>419968</v>
      </c>
      <c r="BZ4" s="28">
        <v>1121834</v>
      </c>
      <c r="CA4" s="104">
        <v>686891</v>
      </c>
      <c r="CB4" s="28">
        <v>1019529</v>
      </c>
      <c r="CC4" s="104">
        <v>1735082</v>
      </c>
      <c r="CD4" s="28">
        <v>125005</v>
      </c>
      <c r="CE4" s="28">
        <v>117205</v>
      </c>
      <c r="CF4" s="28">
        <v>191529</v>
      </c>
      <c r="CG4" s="104">
        <v>91586</v>
      </c>
      <c r="CH4" s="28">
        <v>96670</v>
      </c>
      <c r="CI4" s="104">
        <v>124898</v>
      </c>
      <c r="CJ4" s="28">
        <v>634488</v>
      </c>
      <c r="CK4" s="28">
        <v>185286</v>
      </c>
      <c r="CL4" s="28">
        <v>401788</v>
      </c>
      <c r="CM4" s="104">
        <v>543465</v>
      </c>
      <c r="CN4" s="28">
        <v>479633</v>
      </c>
      <c r="CO4" s="104">
        <v>277343</v>
      </c>
      <c r="CP4" s="28">
        <v>4218508</v>
      </c>
      <c r="CQ4" s="28">
        <v>1222457</v>
      </c>
      <c r="CR4" s="28">
        <v>1922791</v>
      </c>
      <c r="CS4" s="104">
        <v>2052953</v>
      </c>
      <c r="CT4" s="28">
        <v>1009422</v>
      </c>
      <c r="CU4" s="104">
        <v>2082595</v>
      </c>
      <c r="CV4" s="28">
        <v>185286</v>
      </c>
      <c r="CW4" s="28">
        <v>80899</v>
      </c>
      <c r="CX4" s="28">
        <v>142712</v>
      </c>
      <c r="CY4" s="104">
        <v>73717</v>
      </c>
      <c r="CZ4" s="28">
        <v>43233</v>
      </c>
      <c r="DA4" s="104">
        <v>33094</v>
      </c>
      <c r="DB4" s="28">
        <v>233511</v>
      </c>
      <c r="DC4" s="28">
        <v>5946</v>
      </c>
      <c r="DD4" s="28">
        <v>106365</v>
      </c>
      <c r="DE4" s="104">
        <v>237456</v>
      </c>
      <c r="DF4" s="28">
        <v>145613</v>
      </c>
      <c r="DG4" s="104">
        <v>92506</v>
      </c>
      <c r="DH4" s="28">
        <v>1587600</v>
      </c>
      <c r="DI4" s="28">
        <v>710222</v>
      </c>
      <c r="DJ4" s="28">
        <v>1037520</v>
      </c>
      <c r="DK4" s="28">
        <v>985395</v>
      </c>
      <c r="DL4" s="28">
        <v>1335296</v>
      </c>
      <c r="DM4" s="104">
        <v>1581266</v>
      </c>
      <c r="DN4" s="28">
        <v>839522</v>
      </c>
      <c r="DO4" s="28">
        <v>266812</v>
      </c>
      <c r="DP4" s="28">
        <v>69402</v>
      </c>
      <c r="DQ4" s="104">
        <v>55391</v>
      </c>
      <c r="DR4" s="28">
        <v>74454</v>
      </c>
      <c r="DS4" s="104">
        <v>222205</v>
      </c>
      <c r="DT4" s="28">
        <v>3693647</v>
      </c>
      <c r="DU4" s="28">
        <v>1037892</v>
      </c>
      <c r="DV4" s="28">
        <v>1432807</v>
      </c>
      <c r="DW4" s="104">
        <v>781693</v>
      </c>
      <c r="DX4" s="28">
        <v>1327962</v>
      </c>
      <c r="DY4" s="104">
        <v>1033229</v>
      </c>
      <c r="DZ4" s="28">
        <v>11969150</v>
      </c>
      <c r="EA4" s="28">
        <v>4282549</v>
      </c>
      <c r="EB4" s="28">
        <v>3892894</v>
      </c>
      <c r="EC4" s="104">
        <v>3635196</v>
      </c>
      <c r="ED4" s="28">
        <v>5728135</v>
      </c>
      <c r="EE4" s="104">
        <v>6966806</v>
      </c>
      <c r="EF4" s="28">
        <v>6980089</v>
      </c>
      <c r="EG4" s="28">
        <v>4001919</v>
      </c>
      <c r="EH4" s="28">
        <v>4113072</v>
      </c>
      <c r="EI4" s="104">
        <v>2604539</v>
      </c>
      <c r="EJ4" s="28">
        <v>2800487</v>
      </c>
      <c r="EK4" s="104">
        <v>4644033</v>
      </c>
      <c r="EL4" s="28">
        <v>283554</v>
      </c>
      <c r="EM4" s="28">
        <v>219878</v>
      </c>
      <c r="EN4" s="28">
        <v>125199</v>
      </c>
      <c r="EO4" s="104">
        <v>49800</v>
      </c>
      <c r="EP4" s="28">
        <v>156150</v>
      </c>
      <c r="EQ4" s="104">
        <v>159564</v>
      </c>
      <c r="ER4" s="28">
        <v>661084</v>
      </c>
      <c r="ES4" s="28">
        <v>324307</v>
      </c>
      <c r="ET4" s="28">
        <v>246082</v>
      </c>
      <c r="EU4" s="104">
        <v>142294</v>
      </c>
      <c r="EV4" s="28">
        <v>217183</v>
      </c>
      <c r="EW4" s="104">
        <v>495953</v>
      </c>
      <c r="EX4" s="28">
        <v>335137</v>
      </c>
      <c r="EY4" s="28">
        <v>382651</v>
      </c>
      <c r="EZ4" s="28">
        <v>530205</v>
      </c>
      <c r="FA4" s="104">
        <v>503225</v>
      </c>
      <c r="FB4" s="28">
        <v>322570</v>
      </c>
      <c r="FC4" s="104">
        <v>370375</v>
      </c>
      <c r="FD4" s="28">
        <v>190694</v>
      </c>
      <c r="FE4" s="28">
        <v>6743</v>
      </c>
      <c r="FF4" s="28">
        <v>152419</v>
      </c>
      <c r="FG4" s="104">
        <v>56459</v>
      </c>
      <c r="FH4" s="28">
        <v>142866</v>
      </c>
      <c r="FI4" s="104">
        <v>115081</v>
      </c>
      <c r="FJ4" s="28">
        <v>723279</v>
      </c>
      <c r="FK4" s="28">
        <v>715967</v>
      </c>
      <c r="FL4" s="28">
        <v>765286</v>
      </c>
      <c r="FM4" s="104">
        <v>1341372</v>
      </c>
      <c r="FN4" s="28">
        <v>1174075</v>
      </c>
      <c r="FO4" s="104">
        <v>852607</v>
      </c>
      <c r="FP4" s="28">
        <v>511197</v>
      </c>
      <c r="FQ4" s="28">
        <v>349890</v>
      </c>
      <c r="FR4" s="28">
        <v>500432</v>
      </c>
      <c r="FS4" s="104">
        <v>459540</v>
      </c>
      <c r="FT4" s="28">
        <v>230354</v>
      </c>
      <c r="FU4" s="104">
        <v>316594</v>
      </c>
      <c r="FV4" s="28">
        <v>251283</v>
      </c>
      <c r="FW4" s="28">
        <v>103256</v>
      </c>
      <c r="FX4" s="28">
        <v>357465</v>
      </c>
      <c r="FY4" s="104">
        <v>80531</v>
      </c>
      <c r="FZ4" s="28">
        <v>32092</v>
      </c>
      <c r="GA4" s="104">
        <v>180087</v>
      </c>
      <c r="GB4" s="28">
        <v>678939</v>
      </c>
      <c r="GC4" s="28">
        <v>392386</v>
      </c>
      <c r="GD4" s="28">
        <v>495254</v>
      </c>
      <c r="GE4" s="104">
        <v>445031</v>
      </c>
      <c r="GF4" s="28">
        <v>121431</v>
      </c>
      <c r="GG4" s="104">
        <v>152977</v>
      </c>
      <c r="GH4" s="28">
        <v>770119</v>
      </c>
      <c r="GI4" s="28">
        <v>161132</v>
      </c>
      <c r="GJ4" s="28">
        <v>402209</v>
      </c>
      <c r="GK4" s="104">
        <v>387483</v>
      </c>
      <c r="GL4" s="28">
        <v>161114</v>
      </c>
      <c r="GM4" s="104">
        <v>284089</v>
      </c>
      <c r="GN4" s="28">
        <v>630186</v>
      </c>
      <c r="GO4" s="28">
        <v>406656</v>
      </c>
      <c r="GP4" s="28">
        <v>470236</v>
      </c>
      <c r="GQ4" s="104">
        <v>637908</v>
      </c>
      <c r="GR4" s="28">
        <v>375618</v>
      </c>
      <c r="GS4" s="104">
        <v>403713</v>
      </c>
      <c r="GT4" s="28">
        <v>1956176</v>
      </c>
      <c r="GU4" s="28">
        <v>785910</v>
      </c>
      <c r="GV4" s="28">
        <v>1557551</v>
      </c>
      <c r="GW4" s="104">
        <v>1019175</v>
      </c>
      <c r="GX4" s="28">
        <v>-269225</v>
      </c>
      <c r="GY4" s="104">
        <v>1530518</v>
      </c>
      <c r="GZ4" s="28">
        <v>194339</v>
      </c>
      <c r="HA4" s="28">
        <v>59268</v>
      </c>
      <c r="HB4" s="28">
        <v>221279</v>
      </c>
      <c r="HC4" s="104">
        <v>290012</v>
      </c>
      <c r="HD4" s="28">
        <v>78467</v>
      </c>
      <c r="HE4" s="104">
        <v>89281</v>
      </c>
      <c r="HF4" s="28">
        <v>318632</v>
      </c>
      <c r="HG4" s="28">
        <v>64409</v>
      </c>
      <c r="HH4" s="28">
        <v>291645</v>
      </c>
      <c r="HI4" s="104">
        <v>240972</v>
      </c>
      <c r="HJ4" s="28">
        <v>215157</v>
      </c>
      <c r="HK4" s="104">
        <v>144470</v>
      </c>
      <c r="HL4" s="28">
        <v>1712914</v>
      </c>
      <c r="HM4" s="28">
        <v>679349</v>
      </c>
      <c r="HN4" s="28">
        <v>1106438</v>
      </c>
      <c r="HO4" s="104">
        <v>971189</v>
      </c>
      <c r="HP4" s="28">
        <v>627791</v>
      </c>
      <c r="HQ4" s="104">
        <v>1350458</v>
      </c>
      <c r="HR4" s="28">
        <v>254694</v>
      </c>
      <c r="HS4" s="28">
        <v>774699</v>
      </c>
      <c r="HT4" s="28">
        <v>473593</v>
      </c>
      <c r="HU4" s="104">
        <v>-289543</v>
      </c>
      <c r="HV4" s="28">
        <v>49798</v>
      </c>
      <c r="HW4" s="104">
        <v>1377927</v>
      </c>
      <c r="HX4" s="28">
        <v>792222</v>
      </c>
      <c r="HY4" s="28">
        <v>571810</v>
      </c>
      <c r="HZ4" s="28">
        <v>1280543</v>
      </c>
      <c r="IA4" s="104">
        <v>775914</v>
      </c>
      <c r="IB4" s="28">
        <v>875557</v>
      </c>
      <c r="IC4" s="104">
        <v>2196884</v>
      </c>
      <c r="ID4" s="28">
        <v>1107536</v>
      </c>
      <c r="IE4" s="28">
        <v>1312449</v>
      </c>
      <c r="IF4" s="28">
        <v>1378897</v>
      </c>
      <c r="IG4" s="104">
        <v>1435287</v>
      </c>
      <c r="IH4" s="28">
        <v>907110</v>
      </c>
      <c r="II4" s="104">
        <v>1958015</v>
      </c>
      <c r="IJ4" s="28">
        <v>2256601</v>
      </c>
      <c r="IK4" s="28">
        <v>1847937</v>
      </c>
      <c r="IL4" s="28">
        <v>1121465</v>
      </c>
      <c r="IM4" s="104">
        <v>1226192</v>
      </c>
      <c r="IN4" s="28">
        <v>1458776</v>
      </c>
      <c r="IO4" s="104">
        <v>2103101</v>
      </c>
      <c r="IP4" s="28">
        <v>-530724</v>
      </c>
      <c r="IQ4" s="28">
        <v>-1281482</v>
      </c>
      <c r="IR4" s="28">
        <v>-2038224</v>
      </c>
      <c r="IS4" s="104">
        <v>-2085246</v>
      </c>
      <c r="IT4" s="28">
        <v>-1538265</v>
      </c>
      <c r="IU4" s="104">
        <v>-1296392</v>
      </c>
      <c r="IV4" s="28">
        <v>619017</v>
      </c>
      <c r="IW4" s="28">
        <v>680651</v>
      </c>
      <c r="IX4" s="28">
        <v>839381</v>
      </c>
      <c r="IY4" s="104">
        <v>656437</v>
      </c>
      <c r="IZ4" s="28">
        <v>485477</v>
      </c>
      <c r="JA4" s="104">
        <v>714302</v>
      </c>
      <c r="JB4" s="28">
        <v>797520</v>
      </c>
      <c r="JC4" s="28">
        <v>667266</v>
      </c>
      <c r="JD4" s="28">
        <v>1026499</v>
      </c>
      <c r="JE4" s="104">
        <v>1096829</v>
      </c>
      <c r="JF4" s="104">
        <v>1539914</v>
      </c>
      <c r="JG4" s="104">
        <v>1203232</v>
      </c>
      <c r="JH4" s="104">
        <v>2382849</v>
      </c>
      <c r="JI4" s="104">
        <v>725430</v>
      </c>
      <c r="JJ4" s="104">
        <v>2560736</v>
      </c>
      <c r="JK4" s="104">
        <v>1298463</v>
      </c>
      <c r="JL4" s="104">
        <v>2005287</v>
      </c>
      <c r="JM4" s="104">
        <v>3783689</v>
      </c>
      <c r="JN4" s="104">
        <v>263231</v>
      </c>
      <c r="JO4" s="104">
        <v>158375</v>
      </c>
      <c r="JP4" s="104">
        <v>368602</v>
      </c>
      <c r="JQ4" s="104">
        <v>364333</v>
      </c>
      <c r="JR4" s="104">
        <v>166792</v>
      </c>
      <c r="JS4" s="104">
        <v>296178</v>
      </c>
      <c r="JT4" s="104">
        <v>448385</v>
      </c>
      <c r="JU4" s="104">
        <v>183270</v>
      </c>
      <c r="JV4" s="104">
        <v>460303</v>
      </c>
      <c r="JW4" s="104">
        <v>346264</v>
      </c>
      <c r="JX4" s="104">
        <v>247934</v>
      </c>
      <c r="JY4" s="104">
        <v>228460</v>
      </c>
      <c r="JZ4" s="104">
        <v>212216</v>
      </c>
      <c r="KA4" s="104">
        <v>28267</v>
      </c>
      <c r="KB4" s="104">
        <v>243043</v>
      </c>
      <c r="KC4" s="104">
        <v>263283</v>
      </c>
      <c r="KD4" s="104">
        <v>203019</v>
      </c>
      <c r="KE4" s="104">
        <v>65120</v>
      </c>
      <c r="KF4" s="104">
        <v>1659859</v>
      </c>
      <c r="KG4" s="104">
        <v>738424</v>
      </c>
      <c r="KH4" s="104">
        <v>1273257</v>
      </c>
      <c r="KI4" s="104">
        <v>1047719</v>
      </c>
      <c r="KJ4" s="104">
        <v>1054584</v>
      </c>
      <c r="KK4" s="104">
        <v>1641572</v>
      </c>
      <c r="KL4" s="104">
        <v>341007</v>
      </c>
      <c r="KM4" s="104">
        <v>200660</v>
      </c>
      <c r="KN4" s="104">
        <v>181506</v>
      </c>
      <c r="KO4" s="104">
        <v>230918</v>
      </c>
      <c r="KP4" s="104">
        <v>30397</v>
      </c>
      <c r="KQ4" s="104">
        <v>86778</v>
      </c>
      <c r="KR4" s="104">
        <v>242484</v>
      </c>
      <c r="KS4" s="104">
        <v>338585</v>
      </c>
      <c r="KT4" s="104">
        <v>529792</v>
      </c>
      <c r="KU4" s="104">
        <v>49856</v>
      </c>
      <c r="KV4" s="104">
        <v>342264</v>
      </c>
      <c r="KW4" s="104">
        <v>1187751</v>
      </c>
      <c r="KX4" s="104">
        <v>12648234</v>
      </c>
      <c r="KY4" s="104">
        <v>6863709</v>
      </c>
      <c r="KZ4" s="104">
        <v>6252474</v>
      </c>
      <c r="LA4" s="104">
        <v>5094410</v>
      </c>
      <c r="LB4" s="104">
        <v>4322343</v>
      </c>
      <c r="LC4" s="104">
        <v>6118058</v>
      </c>
      <c r="LD4" s="104">
        <v>146716</v>
      </c>
      <c r="LE4" s="104">
        <v>112260</v>
      </c>
      <c r="LF4" s="104">
        <v>103167</v>
      </c>
      <c r="LG4" s="104">
        <v>89615</v>
      </c>
      <c r="LH4" s="104">
        <v>98647</v>
      </c>
      <c r="LI4" s="104">
        <v>157407</v>
      </c>
      <c r="LJ4" s="104">
        <v>415032</v>
      </c>
      <c r="LK4" s="104">
        <v>448318</v>
      </c>
      <c r="LL4" s="104">
        <v>466328</v>
      </c>
      <c r="LM4" s="104">
        <v>424570</v>
      </c>
      <c r="LN4" s="104">
        <v>241390</v>
      </c>
      <c r="LO4" s="104">
        <v>306837</v>
      </c>
      <c r="LP4" s="104">
        <v>6650755</v>
      </c>
      <c r="LQ4" s="104">
        <v>4132148</v>
      </c>
      <c r="LR4" s="104">
        <v>5709656</v>
      </c>
      <c r="LS4" s="104">
        <v>4792552</v>
      </c>
      <c r="LT4" s="104">
        <v>5527192</v>
      </c>
      <c r="LU4" s="104">
        <v>7166265</v>
      </c>
      <c r="LV4" s="104">
        <v>915013</v>
      </c>
      <c r="LW4" s="104">
        <v>60619</v>
      </c>
      <c r="LX4" s="104">
        <v>148965</v>
      </c>
      <c r="LY4" s="104">
        <v>300485</v>
      </c>
      <c r="LZ4" s="104">
        <v>141163</v>
      </c>
      <c r="MA4" s="104">
        <v>225353</v>
      </c>
      <c r="MB4" s="104">
        <v>238601</v>
      </c>
      <c r="MC4" s="104">
        <v>237883</v>
      </c>
      <c r="MD4" s="104">
        <v>237670</v>
      </c>
      <c r="ME4" s="104">
        <v>283599</v>
      </c>
      <c r="MF4" s="104">
        <v>207336</v>
      </c>
      <c r="MG4" s="104">
        <v>170023</v>
      </c>
      <c r="MH4" s="104">
        <v>2669329</v>
      </c>
      <c r="MI4" s="104">
        <v>562220</v>
      </c>
      <c r="MJ4" s="104">
        <v>430327</v>
      </c>
      <c r="MK4" s="104">
        <v>599274</v>
      </c>
      <c r="ML4" s="104">
        <v>871829</v>
      </c>
      <c r="MM4" s="104">
        <v>428132</v>
      </c>
      <c r="MN4" s="104">
        <v>142792</v>
      </c>
      <c r="MO4" s="104">
        <v>60008</v>
      </c>
      <c r="MP4" s="104">
        <v>76002</v>
      </c>
      <c r="MQ4" s="104">
        <v>42457</v>
      </c>
      <c r="MR4" s="104">
        <v>134202</v>
      </c>
      <c r="MS4" s="104">
        <v>98898</v>
      </c>
      <c r="MT4" s="104">
        <v>363909</v>
      </c>
      <c r="MU4" s="104">
        <v>30388</v>
      </c>
      <c r="MV4" s="104">
        <v>82241</v>
      </c>
      <c r="MW4" s="104">
        <v>39493</v>
      </c>
      <c r="MX4" s="104">
        <v>113911</v>
      </c>
      <c r="MY4" s="104">
        <v>155471</v>
      </c>
      <c r="MZ4" s="28">
        <v>90127</v>
      </c>
      <c r="NA4" s="28">
        <v>52957</v>
      </c>
      <c r="NB4" s="28">
        <v>152718</v>
      </c>
      <c r="NC4" s="104">
        <v>118071</v>
      </c>
      <c r="ND4" s="28">
        <v>132179</v>
      </c>
      <c r="NE4" s="104">
        <v>198170</v>
      </c>
      <c r="NF4" s="28">
        <v>2835111</v>
      </c>
      <c r="NG4" s="28">
        <v>1733501</v>
      </c>
      <c r="NH4" s="28">
        <v>1894085</v>
      </c>
      <c r="NI4" s="104">
        <v>2319277</v>
      </c>
      <c r="NJ4" s="28">
        <v>2570029</v>
      </c>
      <c r="NK4" s="104">
        <v>3110669</v>
      </c>
      <c r="NL4" s="28">
        <v>1202430</v>
      </c>
      <c r="NM4" s="28">
        <v>696815</v>
      </c>
      <c r="NN4" s="28">
        <v>1274426</v>
      </c>
      <c r="NO4" s="104">
        <v>810592</v>
      </c>
      <c r="NP4" s="28">
        <v>570262</v>
      </c>
      <c r="NQ4" s="104">
        <v>1168018</v>
      </c>
      <c r="NR4" s="28">
        <v>1094891</v>
      </c>
      <c r="NS4" s="28">
        <v>254196</v>
      </c>
      <c r="NT4" s="28">
        <v>598898</v>
      </c>
      <c r="NU4" s="104">
        <v>1122028</v>
      </c>
      <c r="NV4" s="28">
        <v>1204424</v>
      </c>
      <c r="NW4" s="104">
        <v>2642788</v>
      </c>
      <c r="NX4" s="28">
        <v>3789342</v>
      </c>
      <c r="NY4" s="28">
        <v>2006511</v>
      </c>
      <c r="NZ4" s="28">
        <v>2096114</v>
      </c>
      <c r="OA4" s="104">
        <v>1935476</v>
      </c>
      <c r="OB4" s="28">
        <v>1720916</v>
      </c>
      <c r="OC4" s="104">
        <v>1782000</v>
      </c>
      <c r="OD4" s="28">
        <v>2601691</v>
      </c>
      <c r="OE4" s="28">
        <v>2076882</v>
      </c>
      <c r="OF4" s="28">
        <v>2220581</v>
      </c>
      <c r="OG4" s="104">
        <v>1394075</v>
      </c>
      <c r="OH4" s="28">
        <v>1583751</v>
      </c>
      <c r="OI4" s="104">
        <v>2147461</v>
      </c>
      <c r="OJ4" s="28">
        <v>2381078</v>
      </c>
      <c r="OK4" s="28">
        <v>1771180</v>
      </c>
      <c r="OL4" s="28">
        <v>1945233</v>
      </c>
      <c r="OM4" s="104">
        <v>2006628</v>
      </c>
      <c r="ON4" s="28">
        <v>694417</v>
      </c>
      <c r="OO4" s="104">
        <v>753376</v>
      </c>
      <c r="OP4" s="28">
        <v>133727</v>
      </c>
      <c r="OQ4" s="28">
        <v>40411</v>
      </c>
      <c r="OR4" s="28">
        <v>63033</v>
      </c>
      <c r="OS4" s="104">
        <v>75217</v>
      </c>
      <c r="OT4" s="28">
        <v>110678</v>
      </c>
      <c r="OU4" s="104">
        <v>161048</v>
      </c>
      <c r="OV4" s="28">
        <v>1208141</v>
      </c>
      <c r="OW4" s="28">
        <v>691397</v>
      </c>
      <c r="OX4" s="28">
        <v>1225258</v>
      </c>
      <c r="OY4" s="104">
        <v>1550086</v>
      </c>
      <c r="OZ4" s="28">
        <v>1672409</v>
      </c>
      <c r="PA4" s="104">
        <v>2740071</v>
      </c>
      <c r="PB4" s="28">
        <v>1798316</v>
      </c>
      <c r="PC4" s="28">
        <v>2019656</v>
      </c>
      <c r="PD4" s="28">
        <v>2270406</v>
      </c>
      <c r="PE4" s="104">
        <v>1704911</v>
      </c>
      <c r="PF4" s="28">
        <v>786120</v>
      </c>
      <c r="PG4" s="104">
        <v>993003</v>
      </c>
      <c r="PH4" s="28">
        <v>1234181</v>
      </c>
      <c r="PI4" s="28">
        <v>1163125</v>
      </c>
      <c r="PJ4" s="28">
        <v>1065662</v>
      </c>
      <c r="PK4" s="104">
        <v>1378807</v>
      </c>
      <c r="PL4" s="28">
        <v>1048301</v>
      </c>
      <c r="PM4" s="104">
        <v>2231089</v>
      </c>
      <c r="PN4" s="28">
        <v>295504</v>
      </c>
      <c r="PO4" s="28">
        <v>100374</v>
      </c>
      <c r="PP4" s="28">
        <v>170996</v>
      </c>
      <c r="PQ4" s="104">
        <v>112545</v>
      </c>
      <c r="PR4" s="28">
        <v>61903</v>
      </c>
      <c r="PS4" s="104">
        <v>40655</v>
      </c>
      <c r="PT4" s="28">
        <v>5633220</v>
      </c>
      <c r="PU4" s="28">
        <v>2928135</v>
      </c>
      <c r="PV4" s="28">
        <v>3496699</v>
      </c>
      <c r="PW4" s="104">
        <v>2467176</v>
      </c>
      <c r="PX4" s="28">
        <v>2804390</v>
      </c>
      <c r="PY4" s="104">
        <v>6337835</v>
      </c>
      <c r="PZ4" s="28">
        <v>542436</v>
      </c>
      <c r="QA4" s="28">
        <v>1282</v>
      </c>
      <c r="QB4" s="28">
        <v>127888</v>
      </c>
      <c r="QC4" s="104">
        <v>3058</v>
      </c>
      <c r="QD4" s="104">
        <v>120519</v>
      </c>
      <c r="QE4" s="104">
        <v>206267</v>
      </c>
      <c r="QF4" s="104">
        <v>1550020</v>
      </c>
      <c r="QG4" s="104">
        <v>1859036</v>
      </c>
      <c r="QH4" s="104">
        <v>1576909</v>
      </c>
      <c r="QI4" s="104">
        <v>1473493</v>
      </c>
      <c r="QJ4" s="104">
        <v>196108</v>
      </c>
      <c r="QK4" s="104">
        <v>2065078</v>
      </c>
      <c r="QL4" s="104">
        <v>1687526</v>
      </c>
      <c r="QM4" s="104">
        <v>490738</v>
      </c>
      <c r="QN4" s="104">
        <v>1442463</v>
      </c>
      <c r="QO4" s="104">
        <v>1765460</v>
      </c>
      <c r="QP4" s="104">
        <v>1398840</v>
      </c>
      <c r="QQ4" s="104">
        <v>3234110</v>
      </c>
      <c r="QR4" s="104">
        <v>2127137</v>
      </c>
      <c r="QS4" s="104">
        <v>1200206</v>
      </c>
      <c r="QT4" s="104">
        <v>495149</v>
      </c>
      <c r="QU4" s="104">
        <v>742457</v>
      </c>
      <c r="QV4" s="104">
        <v>775596</v>
      </c>
      <c r="QW4" s="104">
        <v>702772</v>
      </c>
      <c r="QX4" s="104">
        <v>1954319</v>
      </c>
      <c r="QY4" s="104">
        <v>1112141</v>
      </c>
      <c r="QZ4" s="104">
        <v>1035290</v>
      </c>
      <c r="RA4" s="104">
        <v>902854</v>
      </c>
      <c r="RB4" s="104">
        <v>969050</v>
      </c>
      <c r="RC4" s="104">
        <v>1877682</v>
      </c>
      <c r="RD4" s="104">
        <v>1967774</v>
      </c>
      <c r="RE4" s="104">
        <v>1420043</v>
      </c>
      <c r="RF4" s="104">
        <v>1318727</v>
      </c>
      <c r="RG4" s="104">
        <v>1443526</v>
      </c>
      <c r="RH4" s="104">
        <v>1376911</v>
      </c>
      <c r="RI4" s="104">
        <v>1884584</v>
      </c>
      <c r="RJ4" s="104">
        <v>1728892</v>
      </c>
      <c r="RK4" s="104">
        <v>546025</v>
      </c>
      <c r="RL4" s="104">
        <v>655267</v>
      </c>
      <c r="RM4" s="104">
        <v>1089011</v>
      </c>
      <c r="RN4" s="104">
        <v>848175</v>
      </c>
      <c r="RO4" s="104">
        <v>2306128</v>
      </c>
      <c r="RP4" s="104">
        <v>139557</v>
      </c>
      <c r="RQ4" s="104">
        <v>36069</v>
      </c>
      <c r="RR4" s="104">
        <v>88183</v>
      </c>
      <c r="RS4" s="104">
        <v>84695</v>
      </c>
      <c r="RT4" s="104">
        <v>38927</v>
      </c>
      <c r="RU4" s="104">
        <v>13803</v>
      </c>
      <c r="RV4" s="104">
        <v>1028921</v>
      </c>
      <c r="RW4" s="104">
        <v>1017768</v>
      </c>
      <c r="RX4" s="104">
        <v>1567036</v>
      </c>
      <c r="RY4" s="104">
        <v>1690820</v>
      </c>
      <c r="RZ4" s="104">
        <v>1797220</v>
      </c>
      <c r="SA4" s="104">
        <v>2143135</v>
      </c>
      <c r="SB4" s="104">
        <v>301632</v>
      </c>
      <c r="SC4" s="104">
        <v>169917</v>
      </c>
      <c r="SD4" s="104">
        <v>364550</v>
      </c>
      <c r="SE4" s="104">
        <v>422473</v>
      </c>
      <c r="SF4" s="104">
        <v>251114</v>
      </c>
      <c r="SG4" s="104">
        <v>538844</v>
      </c>
      <c r="SH4" s="104">
        <v>239956</v>
      </c>
      <c r="SI4" s="104">
        <v>31161</v>
      </c>
      <c r="SJ4" s="104">
        <v>120580</v>
      </c>
      <c r="SK4" s="104">
        <v>77971</v>
      </c>
      <c r="SL4" s="104">
        <v>96420</v>
      </c>
      <c r="SM4" s="104">
        <v>185920</v>
      </c>
      <c r="SN4" s="104">
        <v>448435</v>
      </c>
      <c r="SO4" s="104">
        <v>39702</v>
      </c>
      <c r="SP4" s="104">
        <v>120124</v>
      </c>
      <c r="SQ4" s="104">
        <v>180858</v>
      </c>
      <c r="SR4" s="104">
        <v>296739</v>
      </c>
      <c r="SS4" s="104">
        <v>201218</v>
      </c>
      <c r="ST4" s="104">
        <v>395149</v>
      </c>
      <c r="SU4" s="104">
        <v>289759</v>
      </c>
      <c r="SV4" s="104">
        <v>523891</v>
      </c>
      <c r="SW4" s="104">
        <v>423406</v>
      </c>
      <c r="SX4" s="104">
        <v>245264</v>
      </c>
      <c r="SY4" s="104">
        <v>448563</v>
      </c>
    </row>
    <row r="5" spans="1:519">
      <c r="A5" s="105"/>
      <c r="B5" s="106" t="s">
        <v>451</v>
      </c>
      <c r="C5" s="107"/>
      <c r="D5" s="28">
        <v>5334229</v>
      </c>
      <c r="E5" s="28">
        <v>4952153</v>
      </c>
      <c r="F5" s="28">
        <v>5490206</v>
      </c>
      <c r="G5" s="104">
        <v>5485587</v>
      </c>
      <c r="H5" s="28">
        <v>4897647</v>
      </c>
      <c r="I5" s="104">
        <v>5680175</v>
      </c>
      <c r="J5" s="28">
        <v>787757</v>
      </c>
      <c r="K5" s="28">
        <v>142188</v>
      </c>
      <c r="L5" s="28">
        <v>406395</v>
      </c>
      <c r="M5" s="104">
        <v>275035</v>
      </c>
      <c r="N5" s="28">
        <v>261509</v>
      </c>
      <c r="O5" s="104">
        <v>219623</v>
      </c>
      <c r="P5" s="28">
        <v>185731</v>
      </c>
      <c r="Q5" s="28">
        <v>16629</v>
      </c>
      <c r="R5" s="28">
        <v>66979</v>
      </c>
      <c r="S5" s="104">
        <v>114321</v>
      </c>
      <c r="T5" s="28">
        <v>82275</v>
      </c>
      <c r="U5" s="104">
        <v>99194</v>
      </c>
      <c r="V5" s="28">
        <v>264301</v>
      </c>
      <c r="W5" s="28">
        <v>94494</v>
      </c>
      <c r="X5" s="28">
        <v>123236</v>
      </c>
      <c r="Y5" s="104">
        <v>93782</v>
      </c>
      <c r="Z5" s="28">
        <v>94091</v>
      </c>
      <c r="AA5" s="104">
        <v>139567</v>
      </c>
      <c r="AB5" s="28">
        <v>156316</v>
      </c>
      <c r="AC5" s="28">
        <v>143501</v>
      </c>
      <c r="AD5" s="28">
        <v>113332</v>
      </c>
      <c r="AE5" s="104">
        <v>144506</v>
      </c>
      <c r="AF5" s="28">
        <v>13435</v>
      </c>
      <c r="AG5" s="104">
        <v>164540</v>
      </c>
      <c r="AH5" s="28">
        <v>946408</v>
      </c>
      <c r="AI5" s="28">
        <v>467667</v>
      </c>
      <c r="AJ5" s="28">
        <v>75178</v>
      </c>
      <c r="AK5" s="104">
        <v>-114788</v>
      </c>
      <c r="AL5" s="28">
        <v>-347220</v>
      </c>
      <c r="AM5" s="104">
        <v>1278809</v>
      </c>
      <c r="AN5" s="28">
        <v>374819</v>
      </c>
      <c r="AO5" s="28">
        <v>115949</v>
      </c>
      <c r="AP5" s="28">
        <v>115662</v>
      </c>
      <c r="AQ5" s="104">
        <v>61975</v>
      </c>
      <c r="AR5" s="28">
        <v>48703</v>
      </c>
      <c r="AS5" s="104">
        <v>77902</v>
      </c>
      <c r="AT5" s="28">
        <v>2523168</v>
      </c>
      <c r="AU5" s="28">
        <v>1483344</v>
      </c>
      <c r="AV5" s="28">
        <v>1673751</v>
      </c>
      <c r="AW5" s="104">
        <v>1265897</v>
      </c>
      <c r="AX5" s="28">
        <v>1127020</v>
      </c>
      <c r="AY5" s="104">
        <v>1565274</v>
      </c>
      <c r="AZ5" s="28">
        <v>929595</v>
      </c>
      <c r="BA5" s="28">
        <v>374257</v>
      </c>
      <c r="BB5" s="28">
        <v>277026</v>
      </c>
      <c r="BC5" s="104">
        <v>265419</v>
      </c>
      <c r="BD5" s="28">
        <v>169929</v>
      </c>
      <c r="BE5" s="104">
        <v>413655</v>
      </c>
      <c r="BF5" s="28">
        <v>3529687</v>
      </c>
      <c r="BG5" s="28">
        <v>4594460</v>
      </c>
      <c r="BH5" s="28">
        <v>4212058</v>
      </c>
      <c r="BI5" s="104">
        <v>2278400</v>
      </c>
      <c r="BJ5" s="28">
        <v>2157764</v>
      </c>
      <c r="BK5" s="104">
        <v>3395303</v>
      </c>
      <c r="BL5" s="28">
        <v>137047</v>
      </c>
      <c r="BM5" s="28">
        <v>1645</v>
      </c>
      <c r="BN5" s="28">
        <v>109196</v>
      </c>
      <c r="BO5" s="104">
        <v>91096</v>
      </c>
      <c r="BP5" s="28">
        <v>66797</v>
      </c>
      <c r="BQ5" s="104">
        <v>76907</v>
      </c>
      <c r="BR5" s="28">
        <v>1055820</v>
      </c>
      <c r="BS5" s="28">
        <v>1128667</v>
      </c>
      <c r="BT5" s="28">
        <v>1346911</v>
      </c>
      <c r="BU5" s="104">
        <v>991373</v>
      </c>
      <c r="BV5" s="28">
        <v>837982</v>
      </c>
      <c r="BW5" s="104">
        <v>1333730</v>
      </c>
      <c r="BX5" s="28">
        <v>975258</v>
      </c>
      <c r="BY5" s="28">
        <v>419968</v>
      </c>
      <c r="BZ5" s="28">
        <v>1121834</v>
      </c>
      <c r="CA5" s="104">
        <v>686891</v>
      </c>
      <c r="CB5" s="28">
        <v>1019529</v>
      </c>
      <c r="CC5" s="104">
        <v>1735082</v>
      </c>
      <c r="CD5" s="28">
        <v>125005</v>
      </c>
      <c r="CE5" s="28">
        <v>117205</v>
      </c>
      <c r="CF5" s="28">
        <v>191529</v>
      </c>
      <c r="CG5" s="104">
        <v>91586</v>
      </c>
      <c r="CH5" s="28">
        <v>96670</v>
      </c>
      <c r="CI5" s="104">
        <v>124898</v>
      </c>
      <c r="CJ5" s="28">
        <v>634488</v>
      </c>
      <c r="CK5" s="28">
        <v>185286</v>
      </c>
      <c r="CL5" s="28">
        <v>401788</v>
      </c>
      <c r="CM5" s="104">
        <v>543465</v>
      </c>
      <c r="CN5" s="28">
        <v>479633</v>
      </c>
      <c r="CO5" s="104">
        <v>277343</v>
      </c>
      <c r="CP5" s="28">
        <v>4218508</v>
      </c>
      <c r="CQ5" s="28">
        <v>1222457</v>
      </c>
      <c r="CR5" s="28">
        <v>1922791</v>
      </c>
      <c r="CS5" s="104">
        <v>2052953</v>
      </c>
      <c r="CT5" s="28">
        <v>1009422</v>
      </c>
      <c r="CU5" s="104">
        <v>2082595</v>
      </c>
      <c r="CV5" s="28">
        <v>185286</v>
      </c>
      <c r="CW5" s="28">
        <v>80899</v>
      </c>
      <c r="CX5" s="28">
        <v>142712</v>
      </c>
      <c r="CY5" s="104">
        <v>73717</v>
      </c>
      <c r="CZ5" s="28">
        <v>43233</v>
      </c>
      <c r="DA5" s="104">
        <v>33094</v>
      </c>
      <c r="DB5" s="28">
        <v>233511</v>
      </c>
      <c r="DC5" s="28">
        <v>5946</v>
      </c>
      <c r="DD5" s="28">
        <v>106365</v>
      </c>
      <c r="DE5" s="104">
        <v>237456</v>
      </c>
      <c r="DF5" s="28">
        <v>145613</v>
      </c>
      <c r="DG5" s="104">
        <v>92506</v>
      </c>
      <c r="DH5" s="28">
        <v>1587600</v>
      </c>
      <c r="DI5" s="28">
        <v>710222</v>
      </c>
      <c r="DJ5" s="28">
        <v>1037520</v>
      </c>
      <c r="DK5" s="28">
        <v>985395</v>
      </c>
      <c r="DL5" s="28">
        <v>1335296</v>
      </c>
      <c r="DM5" s="104">
        <v>1581266</v>
      </c>
      <c r="DN5" s="28">
        <v>839522</v>
      </c>
      <c r="DO5" s="28">
        <v>266812</v>
      </c>
      <c r="DP5" s="28">
        <v>69402</v>
      </c>
      <c r="DQ5" s="104">
        <v>55391</v>
      </c>
      <c r="DR5" s="28">
        <v>74454</v>
      </c>
      <c r="DS5" s="104">
        <v>222205</v>
      </c>
      <c r="DT5" s="28">
        <v>3693647</v>
      </c>
      <c r="DU5" s="28">
        <v>1037892</v>
      </c>
      <c r="DV5" s="28">
        <v>1432807</v>
      </c>
      <c r="DW5" s="104">
        <v>781693</v>
      </c>
      <c r="DX5" s="28">
        <v>1327962</v>
      </c>
      <c r="DY5" s="104">
        <v>1033229</v>
      </c>
      <c r="DZ5" s="28">
        <v>11969150</v>
      </c>
      <c r="EA5" s="28">
        <v>4282549</v>
      </c>
      <c r="EB5" s="28">
        <v>3892894</v>
      </c>
      <c r="EC5" s="104">
        <v>3635196</v>
      </c>
      <c r="ED5" s="28">
        <v>5728135</v>
      </c>
      <c r="EE5" s="104">
        <v>6966806</v>
      </c>
      <c r="EF5" s="28">
        <v>6980089</v>
      </c>
      <c r="EG5" s="28">
        <v>4001919</v>
      </c>
      <c r="EH5" s="28">
        <v>4113072</v>
      </c>
      <c r="EI5" s="104">
        <v>2604539</v>
      </c>
      <c r="EJ5" s="28">
        <v>2800487</v>
      </c>
      <c r="EK5" s="104">
        <v>4644033</v>
      </c>
      <c r="EL5" s="28">
        <v>283554</v>
      </c>
      <c r="EM5" s="28">
        <v>219878</v>
      </c>
      <c r="EN5" s="28">
        <v>125199</v>
      </c>
      <c r="EO5" s="104">
        <v>49800</v>
      </c>
      <c r="EP5" s="28">
        <v>156150</v>
      </c>
      <c r="EQ5" s="104">
        <v>159564</v>
      </c>
      <c r="ER5" s="28">
        <v>661084</v>
      </c>
      <c r="ES5" s="28">
        <v>324307</v>
      </c>
      <c r="ET5" s="28">
        <v>246082</v>
      </c>
      <c r="EU5" s="104">
        <v>142294</v>
      </c>
      <c r="EV5" s="28">
        <v>217183</v>
      </c>
      <c r="EW5" s="104">
        <v>495953</v>
      </c>
      <c r="EX5" s="28">
        <v>335137</v>
      </c>
      <c r="EY5" s="28">
        <v>382651</v>
      </c>
      <c r="EZ5" s="28">
        <v>530205</v>
      </c>
      <c r="FA5" s="104">
        <v>503225</v>
      </c>
      <c r="FB5" s="28">
        <v>322570</v>
      </c>
      <c r="FC5" s="104">
        <v>370375</v>
      </c>
      <c r="FD5" s="28">
        <v>190694</v>
      </c>
      <c r="FE5" s="28">
        <v>6743</v>
      </c>
      <c r="FF5" s="28">
        <v>152419</v>
      </c>
      <c r="FG5" s="104">
        <v>56459</v>
      </c>
      <c r="FH5" s="28">
        <v>142866</v>
      </c>
      <c r="FI5" s="104">
        <v>115081</v>
      </c>
      <c r="FJ5" s="28">
        <v>723279</v>
      </c>
      <c r="FK5" s="28">
        <v>715967</v>
      </c>
      <c r="FL5" s="28">
        <v>765286</v>
      </c>
      <c r="FM5" s="104">
        <v>1341372</v>
      </c>
      <c r="FN5" s="28">
        <v>1174075</v>
      </c>
      <c r="FO5" s="104">
        <v>852607</v>
      </c>
      <c r="FP5" s="28">
        <v>511197</v>
      </c>
      <c r="FQ5" s="28">
        <v>349890</v>
      </c>
      <c r="FR5" s="28">
        <v>500432</v>
      </c>
      <c r="FS5" s="104">
        <v>459540</v>
      </c>
      <c r="FT5" s="28">
        <v>230354</v>
      </c>
      <c r="FU5" s="104">
        <v>316594</v>
      </c>
      <c r="FV5" s="28">
        <v>251283</v>
      </c>
      <c r="FW5" s="28">
        <v>103256</v>
      </c>
      <c r="FX5" s="28">
        <v>357465</v>
      </c>
      <c r="FY5" s="104">
        <v>80531</v>
      </c>
      <c r="FZ5" s="28">
        <v>32092</v>
      </c>
      <c r="GA5" s="104">
        <v>180087</v>
      </c>
      <c r="GB5" s="28">
        <v>678939</v>
      </c>
      <c r="GC5" s="28">
        <v>392386</v>
      </c>
      <c r="GD5" s="28">
        <v>495254</v>
      </c>
      <c r="GE5" s="104">
        <v>445031</v>
      </c>
      <c r="GF5" s="28">
        <v>121431</v>
      </c>
      <c r="GG5" s="104">
        <v>152977</v>
      </c>
      <c r="GH5" s="28">
        <v>770119</v>
      </c>
      <c r="GI5" s="28">
        <v>161132</v>
      </c>
      <c r="GJ5" s="28">
        <v>402209</v>
      </c>
      <c r="GK5" s="104">
        <v>387483</v>
      </c>
      <c r="GL5" s="28">
        <v>161114</v>
      </c>
      <c r="GM5" s="104">
        <v>284089</v>
      </c>
      <c r="GN5" s="28">
        <v>630186</v>
      </c>
      <c r="GO5" s="28">
        <v>406656</v>
      </c>
      <c r="GP5" s="28">
        <v>470236</v>
      </c>
      <c r="GQ5" s="104">
        <v>637908</v>
      </c>
      <c r="GR5" s="28">
        <v>375618</v>
      </c>
      <c r="GS5" s="104">
        <v>403713</v>
      </c>
      <c r="GT5" s="28">
        <v>1956176</v>
      </c>
      <c r="GU5" s="28">
        <v>785910</v>
      </c>
      <c r="GV5" s="28">
        <v>1557551</v>
      </c>
      <c r="GW5" s="104">
        <v>1019175</v>
      </c>
      <c r="GX5" s="28">
        <v>-269225</v>
      </c>
      <c r="GY5" s="104">
        <v>1530518</v>
      </c>
      <c r="GZ5" s="28">
        <v>194339</v>
      </c>
      <c r="HA5" s="28">
        <v>59268</v>
      </c>
      <c r="HB5" s="28">
        <v>221279</v>
      </c>
      <c r="HC5" s="104">
        <v>290012</v>
      </c>
      <c r="HD5" s="28">
        <v>78467</v>
      </c>
      <c r="HE5" s="104">
        <v>89281</v>
      </c>
      <c r="HF5" s="28">
        <v>318632</v>
      </c>
      <c r="HG5" s="28">
        <v>64409</v>
      </c>
      <c r="HH5" s="28">
        <v>291645</v>
      </c>
      <c r="HI5" s="104">
        <v>240972</v>
      </c>
      <c r="HJ5" s="28">
        <v>215157</v>
      </c>
      <c r="HK5" s="104">
        <v>144470</v>
      </c>
      <c r="HL5" s="28">
        <v>1712914</v>
      </c>
      <c r="HM5" s="28">
        <v>679349</v>
      </c>
      <c r="HN5" s="28">
        <v>1106438</v>
      </c>
      <c r="HO5" s="104">
        <v>971189</v>
      </c>
      <c r="HP5" s="28">
        <v>627791</v>
      </c>
      <c r="HQ5" s="104">
        <v>1350458</v>
      </c>
      <c r="HR5" s="28">
        <v>254694</v>
      </c>
      <c r="HS5" s="28">
        <v>774699</v>
      </c>
      <c r="HT5" s="28">
        <v>473593</v>
      </c>
      <c r="HU5" s="104">
        <v>-289543</v>
      </c>
      <c r="HV5" s="28">
        <v>49798</v>
      </c>
      <c r="HW5" s="104">
        <v>1377927</v>
      </c>
      <c r="HX5" s="28">
        <v>792222</v>
      </c>
      <c r="HY5" s="28">
        <v>571810</v>
      </c>
      <c r="HZ5" s="28">
        <v>1280543</v>
      </c>
      <c r="IA5" s="104">
        <v>775914</v>
      </c>
      <c r="IB5" s="28">
        <v>875557</v>
      </c>
      <c r="IC5" s="104">
        <v>2196884</v>
      </c>
      <c r="ID5" s="28">
        <v>1107536</v>
      </c>
      <c r="IE5" s="28">
        <v>1312449</v>
      </c>
      <c r="IF5" s="28">
        <v>1378897</v>
      </c>
      <c r="IG5" s="104">
        <v>1435287</v>
      </c>
      <c r="IH5" s="28">
        <v>907110</v>
      </c>
      <c r="II5" s="104">
        <v>1958015</v>
      </c>
      <c r="IJ5" s="28">
        <v>2256601</v>
      </c>
      <c r="IK5" s="28">
        <v>1847937</v>
      </c>
      <c r="IL5" s="28">
        <v>1121465</v>
      </c>
      <c r="IM5" s="104">
        <v>1226192</v>
      </c>
      <c r="IN5" s="28">
        <v>1458776</v>
      </c>
      <c r="IO5" s="104">
        <v>2103101</v>
      </c>
      <c r="IP5" s="28">
        <v>750758</v>
      </c>
      <c r="IQ5" s="28">
        <v>756741</v>
      </c>
      <c r="IR5" s="28">
        <v>47021</v>
      </c>
      <c r="IS5" s="104">
        <v>-546980</v>
      </c>
      <c r="IT5" s="28">
        <v>-241873</v>
      </c>
      <c r="IU5" s="104">
        <v>-1296392</v>
      </c>
      <c r="IV5" s="28">
        <v>619017</v>
      </c>
      <c r="IW5" s="28">
        <v>680651</v>
      </c>
      <c r="IX5" s="28">
        <v>839381</v>
      </c>
      <c r="IY5" s="104">
        <v>656437</v>
      </c>
      <c r="IZ5" s="28">
        <v>485477</v>
      </c>
      <c r="JA5" s="104">
        <v>714302</v>
      </c>
      <c r="JB5" s="28">
        <v>797520</v>
      </c>
      <c r="JC5" s="28">
        <v>667266</v>
      </c>
      <c r="JD5" s="28">
        <v>1026499</v>
      </c>
      <c r="JE5" s="104">
        <v>1096829</v>
      </c>
      <c r="JF5" s="104">
        <v>1539914</v>
      </c>
      <c r="JG5" s="104">
        <v>1203232</v>
      </c>
      <c r="JH5" s="104">
        <v>2382849</v>
      </c>
      <c r="JI5" s="104">
        <v>725430</v>
      </c>
      <c r="JJ5" s="104">
        <v>2560736</v>
      </c>
      <c r="JK5" s="104">
        <v>1298463</v>
      </c>
      <c r="JL5" s="104">
        <v>2005287</v>
      </c>
      <c r="JM5" s="104">
        <v>3783689</v>
      </c>
      <c r="JN5" s="104">
        <v>263231</v>
      </c>
      <c r="JO5" s="104">
        <v>158375</v>
      </c>
      <c r="JP5" s="104">
        <v>368602</v>
      </c>
      <c r="JQ5" s="104">
        <v>364333</v>
      </c>
      <c r="JR5" s="104">
        <v>166792</v>
      </c>
      <c r="JS5" s="104">
        <v>296178</v>
      </c>
      <c r="JT5" s="104">
        <v>448385</v>
      </c>
      <c r="JU5" s="104">
        <v>183270</v>
      </c>
      <c r="JV5" s="104">
        <v>460303</v>
      </c>
      <c r="JW5" s="104">
        <v>346264</v>
      </c>
      <c r="JX5" s="104">
        <v>247934</v>
      </c>
      <c r="JY5" s="104">
        <v>228460</v>
      </c>
      <c r="JZ5" s="104">
        <v>212216</v>
      </c>
      <c r="KA5" s="104">
        <v>28267</v>
      </c>
      <c r="KB5" s="104">
        <v>243043</v>
      </c>
      <c r="KC5" s="104">
        <v>263283</v>
      </c>
      <c r="KD5" s="104">
        <v>203019</v>
      </c>
      <c r="KE5" s="104">
        <v>65120</v>
      </c>
      <c r="KF5" s="104">
        <v>1659859</v>
      </c>
      <c r="KG5" s="104">
        <v>738424</v>
      </c>
      <c r="KH5" s="104">
        <v>1273257</v>
      </c>
      <c r="KI5" s="104">
        <v>1047719</v>
      </c>
      <c r="KJ5" s="104">
        <v>1054584</v>
      </c>
      <c r="KK5" s="104">
        <v>1641572</v>
      </c>
      <c r="KL5" s="104">
        <v>341007</v>
      </c>
      <c r="KM5" s="104">
        <v>200660</v>
      </c>
      <c r="KN5" s="104">
        <v>181506</v>
      </c>
      <c r="KO5" s="104">
        <v>230918</v>
      </c>
      <c r="KP5" s="104">
        <v>30397</v>
      </c>
      <c r="KQ5" s="104">
        <v>86778</v>
      </c>
      <c r="KR5" s="104">
        <v>242484</v>
      </c>
      <c r="KS5" s="104">
        <v>338585</v>
      </c>
      <c r="KT5" s="104">
        <v>529792</v>
      </c>
      <c r="KU5" s="104">
        <v>49856</v>
      </c>
      <c r="KV5" s="104">
        <v>342264</v>
      </c>
      <c r="KW5" s="104">
        <v>1187751</v>
      </c>
      <c r="KX5" s="104">
        <v>12648234</v>
      </c>
      <c r="KY5" s="104">
        <v>6863709</v>
      </c>
      <c r="KZ5" s="104">
        <v>6252474</v>
      </c>
      <c r="LA5" s="104">
        <v>5094410</v>
      </c>
      <c r="LB5" s="104">
        <v>4322343</v>
      </c>
      <c r="LC5" s="104">
        <v>6118058</v>
      </c>
      <c r="LD5" s="104">
        <v>146716</v>
      </c>
      <c r="LE5" s="104">
        <v>112260</v>
      </c>
      <c r="LF5" s="104">
        <v>103167</v>
      </c>
      <c r="LG5" s="104">
        <v>89615</v>
      </c>
      <c r="LH5" s="104">
        <v>98647</v>
      </c>
      <c r="LI5" s="104">
        <v>157407</v>
      </c>
      <c r="LJ5" s="104">
        <v>415032</v>
      </c>
      <c r="LK5" s="104">
        <v>448318</v>
      </c>
      <c r="LL5" s="104">
        <v>466328</v>
      </c>
      <c r="LM5" s="104">
        <v>424570</v>
      </c>
      <c r="LN5" s="104">
        <v>241390</v>
      </c>
      <c r="LO5" s="104">
        <v>306837</v>
      </c>
      <c r="LP5" s="104">
        <v>6650755</v>
      </c>
      <c r="LQ5" s="104">
        <v>4132148</v>
      </c>
      <c r="LR5" s="104">
        <v>5709656</v>
      </c>
      <c r="LS5" s="104">
        <v>4792552</v>
      </c>
      <c r="LT5" s="104">
        <v>5527192</v>
      </c>
      <c r="LU5" s="104">
        <v>7166265</v>
      </c>
      <c r="LV5" s="104">
        <v>915013</v>
      </c>
      <c r="LW5" s="104">
        <v>60619</v>
      </c>
      <c r="LX5" s="104">
        <v>148965</v>
      </c>
      <c r="LY5" s="104">
        <v>300485</v>
      </c>
      <c r="LZ5" s="104">
        <v>141163</v>
      </c>
      <c r="MA5" s="104">
        <v>225353</v>
      </c>
      <c r="MB5" s="104">
        <v>238601</v>
      </c>
      <c r="MC5" s="104">
        <v>237883</v>
      </c>
      <c r="MD5" s="104">
        <v>237670</v>
      </c>
      <c r="ME5" s="104">
        <v>283599</v>
      </c>
      <c r="MF5" s="104">
        <v>207336</v>
      </c>
      <c r="MG5" s="104">
        <v>170023</v>
      </c>
      <c r="MH5" s="104">
        <v>2669329</v>
      </c>
      <c r="MI5" s="104">
        <v>562220</v>
      </c>
      <c r="MJ5" s="104">
        <v>430327</v>
      </c>
      <c r="MK5" s="104">
        <v>599274</v>
      </c>
      <c r="ML5" s="104">
        <v>871829</v>
      </c>
      <c r="MM5" s="104">
        <v>428132</v>
      </c>
      <c r="MN5" s="104">
        <v>142792</v>
      </c>
      <c r="MO5" s="104">
        <v>60008</v>
      </c>
      <c r="MP5" s="104">
        <v>76002</v>
      </c>
      <c r="MQ5" s="104">
        <v>42457</v>
      </c>
      <c r="MR5" s="104">
        <v>134202</v>
      </c>
      <c r="MS5" s="104">
        <v>98898</v>
      </c>
      <c r="MT5" s="104">
        <v>363909</v>
      </c>
      <c r="MU5" s="104">
        <v>30388</v>
      </c>
      <c r="MV5" s="104">
        <v>82241</v>
      </c>
      <c r="MW5" s="104">
        <v>39493</v>
      </c>
      <c r="MX5" s="104">
        <v>113911</v>
      </c>
      <c r="MY5" s="104">
        <v>155471</v>
      </c>
      <c r="MZ5" s="28">
        <v>90127</v>
      </c>
      <c r="NA5" s="28">
        <v>52957</v>
      </c>
      <c r="NB5" s="28">
        <v>152718</v>
      </c>
      <c r="NC5" s="104">
        <v>118071</v>
      </c>
      <c r="ND5" s="28">
        <v>132179</v>
      </c>
      <c r="NE5" s="104">
        <v>198170</v>
      </c>
      <c r="NF5" s="28">
        <v>2835111</v>
      </c>
      <c r="NG5" s="28">
        <v>1733501</v>
      </c>
      <c r="NH5" s="28">
        <v>1894085</v>
      </c>
      <c r="NI5" s="104">
        <v>2319277</v>
      </c>
      <c r="NJ5" s="28">
        <v>2570029</v>
      </c>
      <c r="NK5" s="104">
        <v>3110669</v>
      </c>
      <c r="NL5" s="28">
        <v>1202430</v>
      </c>
      <c r="NM5" s="28">
        <v>696815</v>
      </c>
      <c r="NN5" s="28">
        <v>1274426</v>
      </c>
      <c r="NO5" s="104">
        <v>810592</v>
      </c>
      <c r="NP5" s="28">
        <v>570262</v>
      </c>
      <c r="NQ5" s="104">
        <v>1168018</v>
      </c>
      <c r="NR5" s="28">
        <v>1094891</v>
      </c>
      <c r="NS5" s="28">
        <v>254196</v>
      </c>
      <c r="NT5" s="28">
        <v>598898</v>
      </c>
      <c r="NU5" s="104">
        <v>1122028</v>
      </c>
      <c r="NV5" s="28">
        <v>1204424</v>
      </c>
      <c r="NW5" s="104">
        <v>2642788</v>
      </c>
      <c r="NX5" s="28">
        <v>3789342</v>
      </c>
      <c r="NY5" s="28">
        <v>2006511</v>
      </c>
      <c r="NZ5" s="28">
        <v>2096114</v>
      </c>
      <c r="OA5" s="104">
        <v>1935476</v>
      </c>
      <c r="OB5" s="28">
        <v>1720916</v>
      </c>
      <c r="OC5" s="104">
        <v>1782000</v>
      </c>
      <c r="OD5" s="28">
        <v>2601691</v>
      </c>
      <c r="OE5" s="28">
        <v>2076882</v>
      </c>
      <c r="OF5" s="28">
        <v>2220581</v>
      </c>
      <c r="OG5" s="104">
        <v>1394075</v>
      </c>
      <c r="OH5" s="28">
        <v>1583751</v>
      </c>
      <c r="OI5" s="104">
        <v>2147461</v>
      </c>
      <c r="OJ5" s="28">
        <v>2381078</v>
      </c>
      <c r="OK5" s="28">
        <v>1771180</v>
      </c>
      <c r="OL5" s="28">
        <v>1945233</v>
      </c>
      <c r="OM5" s="104">
        <v>2006628</v>
      </c>
      <c r="ON5" s="28">
        <v>694417</v>
      </c>
      <c r="OO5" s="104">
        <v>753376</v>
      </c>
      <c r="OP5" s="28">
        <v>133727</v>
      </c>
      <c r="OQ5" s="28">
        <v>40411</v>
      </c>
      <c r="OR5" s="28">
        <v>63033</v>
      </c>
      <c r="OS5" s="104">
        <v>75217</v>
      </c>
      <c r="OT5" s="28">
        <v>110678</v>
      </c>
      <c r="OU5" s="104">
        <v>161048</v>
      </c>
      <c r="OV5" s="28">
        <v>1208141</v>
      </c>
      <c r="OW5" s="28">
        <v>691397</v>
      </c>
      <c r="OX5" s="28">
        <v>1225258</v>
      </c>
      <c r="OY5" s="104">
        <v>1550086</v>
      </c>
      <c r="OZ5" s="28">
        <v>1672409</v>
      </c>
      <c r="PA5" s="104">
        <v>2740071</v>
      </c>
      <c r="PB5" s="28">
        <v>1798316</v>
      </c>
      <c r="PC5" s="28">
        <v>2019656</v>
      </c>
      <c r="PD5" s="28">
        <v>2270406</v>
      </c>
      <c r="PE5" s="104">
        <v>1704911</v>
      </c>
      <c r="PF5" s="28">
        <v>786120</v>
      </c>
      <c r="PG5" s="104">
        <v>993003</v>
      </c>
      <c r="PH5" s="28">
        <v>1234181</v>
      </c>
      <c r="PI5" s="28">
        <v>1163125</v>
      </c>
      <c r="PJ5" s="28">
        <v>1065662</v>
      </c>
      <c r="PK5" s="104">
        <v>1378807</v>
      </c>
      <c r="PL5" s="28">
        <v>1048301</v>
      </c>
      <c r="PM5" s="104">
        <v>2231089</v>
      </c>
      <c r="PN5" s="28">
        <v>295504</v>
      </c>
      <c r="PO5" s="28">
        <v>100374</v>
      </c>
      <c r="PP5" s="28">
        <v>170996</v>
      </c>
      <c r="PQ5" s="104">
        <v>112545</v>
      </c>
      <c r="PR5" s="28">
        <v>61903</v>
      </c>
      <c r="PS5" s="104">
        <v>40655</v>
      </c>
      <c r="PT5" s="28">
        <v>5633220</v>
      </c>
      <c r="PU5" s="28">
        <v>2928135</v>
      </c>
      <c r="PV5" s="28">
        <v>3496699</v>
      </c>
      <c r="PW5" s="104">
        <v>2467176</v>
      </c>
      <c r="PX5" s="28">
        <v>2804390</v>
      </c>
      <c r="PY5" s="104">
        <v>6337835</v>
      </c>
      <c r="PZ5" s="28">
        <v>542436</v>
      </c>
      <c r="QA5" s="28">
        <v>1282</v>
      </c>
      <c r="QB5" s="28">
        <v>127888</v>
      </c>
      <c r="QC5" s="104">
        <v>3058</v>
      </c>
      <c r="QD5" s="104">
        <v>120519</v>
      </c>
      <c r="QE5" s="104">
        <v>206267</v>
      </c>
      <c r="QF5" s="104">
        <v>1550020</v>
      </c>
      <c r="QG5" s="104">
        <v>1859036</v>
      </c>
      <c r="QH5" s="104">
        <v>1576909</v>
      </c>
      <c r="QI5" s="104">
        <v>1473493</v>
      </c>
      <c r="QJ5" s="104">
        <v>196108</v>
      </c>
      <c r="QK5" s="104">
        <v>2065078</v>
      </c>
      <c r="QL5" s="104">
        <v>1687526</v>
      </c>
      <c r="QM5" s="104">
        <v>490738</v>
      </c>
      <c r="QN5" s="104">
        <v>1442463</v>
      </c>
      <c r="QO5" s="104">
        <v>1765460</v>
      </c>
      <c r="QP5" s="104">
        <v>1398840</v>
      </c>
      <c r="QQ5" s="104">
        <v>3234110</v>
      </c>
      <c r="QR5" s="104">
        <v>2127137</v>
      </c>
      <c r="QS5" s="104">
        <v>1200206</v>
      </c>
      <c r="QT5" s="104">
        <v>495149</v>
      </c>
      <c r="QU5" s="104">
        <v>742457</v>
      </c>
      <c r="QV5" s="104">
        <v>775596</v>
      </c>
      <c r="QW5" s="104">
        <v>702772</v>
      </c>
      <c r="QX5" s="104">
        <v>1954319</v>
      </c>
      <c r="QY5" s="104">
        <v>1112141</v>
      </c>
      <c r="QZ5" s="104">
        <v>1035290</v>
      </c>
      <c r="RA5" s="104">
        <v>902854</v>
      </c>
      <c r="RB5" s="104">
        <v>969050</v>
      </c>
      <c r="RC5" s="104">
        <v>1877682</v>
      </c>
      <c r="RD5" s="104">
        <v>1967774</v>
      </c>
      <c r="RE5" s="104">
        <v>1420043</v>
      </c>
      <c r="RF5" s="104">
        <v>1318727</v>
      </c>
      <c r="RG5" s="104">
        <v>1443526</v>
      </c>
      <c r="RH5" s="104">
        <v>1376911</v>
      </c>
      <c r="RI5" s="104">
        <v>1884584</v>
      </c>
      <c r="RJ5" s="104">
        <v>1728892</v>
      </c>
      <c r="RK5" s="104">
        <v>546025</v>
      </c>
      <c r="RL5" s="104">
        <v>655267</v>
      </c>
      <c r="RM5" s="104">
        <v>1089011</v>
      </c>
      <c r="RN5" s="104">
        <v>848175</v>
      </c>
      <c r="RO5" s="104">
        <v>2306128</v>
      </c>
      <c r="RP5" s="104">
        <v>139557</v>
      </c>
      <c r="RQ5" s="104">
        <v>36069</v>
      </c>
      <c r="RR5" s="104">
        <v>88183</v>
      </c>
      <c r="RS5" s="104">
        <v>84695</v>
      </c>
      <c r="RT5" s="104">
        <v>38927</v>
      </c>
      <c r="RU5" s="104">
        <v>13803</v>
      </c>
      <c r="RV5" s="104">
        <v>1028921</v>
      </c>
      <c r="RW5" s="104">
        <v>1017768</v>
      </c>
      <c r="RX5" s="104">
        <v>1567036</v>
      </c>
      <c r="RY5" s="104">
        <v>1690820</v>
      </c>
      <c r="RZ5" s="104">
        <v>1797220</v>
      </c>
      <c r="SA5" s="104">
        <v>2143135</v>
      </c>
      <c r="SB5" s="104">
        <v>301632</v>
      </c>
      <c r="SC5" s="104">
        <v>169917</v>
      </c>
      <c r="SD5" s="104">
        <v>364550</v>
      </c>
      <c r="SE5" s="104">
        <v>422473</v>
      </c>
      <c r="SF5" s="104">
        <v>251114</v>
      </c>
      <c r="SG5" s="104">
        <v>538844</v>
      </c>
      <c r="SH5" s="104">
        <v>239956</v>
      </c>
      <c r="SI5" s="104">
        <v>31161</v>
      </c>
      <c r="SJ5" s="104">
        <v>120580</v>
      </c>
      <c r="SK5" s="104">
        <v>77971</v>
      </c>
      <c r="SL5" s="104">
        <v>96420</v>
      </c>
      <c r="SM5" s="104">
        <v>185920</v>
      </c>
      <c r="SN5" s="104">
        <v>448435</v>
      </c>
      <c r="SO5" s="104">
        <v>39702</v>
      </c>
      <c r="SP5" s="104">
        <v>120124</v>
      </c>
      <c r="SQ5" s="104">
        <v>180858</v>
      </c>
      <c r="SR5" s="104">
        <v>296739</v>
      </c>
      <c r="SS5" s="104">
        <v>201218</v>
      </c>
      <c r="ST5" s="104">
        <v>395149</v>
      </c>
      <c r="SU5" s="104">
        <v>289759</v>
      </c>
      <c r="SV5" s="104">
        <v>523891</v>
      </c>
      <c r="SW5" s="104">
        <v>423406</v>
      </c>
      <c r="SX5" s="104">
        <v>245264</v>
      </c>
      <c r="SY5" s="104">
        <v>448563</v>
      </c>
    </row>
    <row r="6" spans="1:519">
      <c r="A6" s="108" t="s">
        <v>452</v>
      </c>
      <c r="B6" s="109"/>
      <c r="C6" s="107"/>
      <c r="D6" s="28">
        <v>5334229</v>
      </c>
      <c r="E6" s="28">
        <v>4952153</v>
      </c>
      <c r="F6" s="28">
        <v>5490206</v>
      </c>
      <c r="G6" s="104">
        <v>5485587</v>
      </c>
      <c r="H6" s="28">
        <v>4897647</v>
      </c>
      <c r="I6" s="104">
        <v>5680175</v>
      </c>
      <c r="J6" s="28">
        <v>787757</v>
      </c>
      <c r="K6" s="28">
        <v>142188</v>
      </c>
      <c r="L6" s="28">
        <v>406395</v>
      </c>
      <c r="M6" s="104">
        <v>275035</v>
      </c>
      <c r="N6" s="28">
        <v>261509</v>
      </c>
      <c r="O6" s="104">
        <v>219623</v>
      </c>
      <c r="P6" s="28">
        <v>185731</v>
      </c>
      <c r="Q6" s="28">
        <v>16629</v>
      </c>
      <c r="R6" s="28">
        <v>66979</v>
      </c>
      <c r="S6" s="104">
        <v>114321</v>
      </c>
      <c r="T6" s="28">
        <v>82275</v>
      </c>
      <c r="U6" s="104">
        <v>99194</v>
      </c>
      <c r="V6" s="28">
        <v>264301</v>
      </c>
      <c r="W6" s="28">
        <v>94494</v>
      </c>
      <c r="X6" s="28">
        <v>123236</v>
      </c>
      <c r="Y6" s="104">
        <v>93782</v>
      </c>
      <c r="Z6" s="28">
        <v>94091</v>
      </c>
      <c r="AA6" s="104">
        <v>139567</v>
      </c>
      <c r="AB6" s="28">
        <v>156316</v>
      </c>
      <c r="AC6" s="28">
        <v>143501</v>
      </c>
      <c r="AD6" s="28">
        <v>113332</v>
      </c>
      <c r="AE6" s="104">
        <v>144506</v>
      </c>
      <c r="AF6" s="28">
        <v>13435</v>
      </c>
      <c r="AG6" s="104">
        <v>164540</v>
      </c>
      <c r="AH6" s="28">
        <v>946408</v>
      </c>
      <c r="AI6" s="28">
        <v>467667</v>
      </c>
      <c r="AJ6" s="28">
        <v>75178</v>
      </c>
      <c r="AK6" s="104">
        <v>0</v>
      </c>
      <c r="AL6" s="28">
        <v>0</v>
      </c>
      <c r="AM6" s="104">
        <v>1278809</v>
      </c>
      <c r="AN6" s="28">
        <v>87054</v>
      </c>
      <c r="AO6" s="28">
        <v>115949</v>
      </c>
      <c r="AP6" s="28">
        <v>115662</v>
      </c>
      <c r="AQ6" s="104">
        <v>61975</v>
      </c>
      <c r="AR6" s="28">
        <v>48703</v>
      </c>
      <c r="AS6" s="104">
        <v>77902</v>
      </c>
      <c r="AT6" s="28">
        <v>2523168</v>
      </c>
      <c r="AU6" s="28">
        <v>1483344</v>
      </c>
      <c r="AV6" s="28">
        <v>1673751</v>
      </c>
      <c r="AW6" s="104">
        <v>1265897</v>
      </c>
      <c r="AX6" s="28">
        <v>1127020</v>
      </c>
      <c r="AY6" s="104">
        <v>1565274</v>
      </c>
      <c r="AZ6" s="28">
        <v>929595</v>
      </c>
      <c r="BA6" s="28">
        <v>374257</v>
      </c>
      <c r="BB6" s="28">
        <v>277026</v>
      </c>
      <c r="BC6" s="104">
        <v>265419</v>
      </c>
      <c r="BD6" s="28">
        <v>169929</v>
      </c>
      <c r="BE6" s="104">
        <v>413655</v>
      </c>
      <c r="BF6" s="28">
        <v>3529687</v>
      </c>
      <c r="BG6" s="28">
        <v>4594460</v>
      </c>
      <c r="BH6" s="28">
        <v>4212058</v>
      </c>
      <c r="BI6" s="104">
        <v>2278400</v>
      </c>
      <c r="BJ6" s="28">
        <v>2157764</v>
      </c>
      <c r="BK6" s="104">
        <v>3395303</v>
      </c>
      <c r="BL6" s="28">
        <v>137047</v>
      </c>
      <c r="BM6" s="28">
        <v>1645</v>
      </c>
      <c r="BN6" s="28">
        <v>109196</v>
      </c>
      <c r="BO6" s="104">
        <v>91096</v>
      </c>
      <c r="BP6" s="28">
        <v>66797</v>
      </c>
      <c r="BQ6" s="104">
        <v>76907</v>
      </c>
      <c r="BR6" s="28">
        <v>1055820</v>
      </c>
      <c r="BS6" s="28">
        <v>1128667</v>
      </c>
      <c r="BT6" s="28">
        <v>1346911</v>
      </c>
      <c r="BU6" s="104">
        <v>991373</v>
      </c>
      <c r="BV6" s="28">
        <v>837982</v>
      </c>
      <c r="BW6" s="104">
        <v>1333730</v>
      </c>
      <c r="BX6" s="28">
        <v>975258</v>
      </c>
      <c r="BY6" s="28">
        <v>419968</v>
      </c>
      <c r="BZ6" s="28">
        <v>1121834</v>
      </c>
      <c r="CA6" s="104">
        <v>686891</v>
      </c>
      <c r="CB6" s="28">
        <v>1019529</v>
      </c>
      <c r="CC6" s="104">
        <v>1735082</v>
      </c>
      <c r="CD6" s="28">
        <v>90000</v>
      </c>
      <c r="CE6" s="28">
        <v>117205</v>
      </c>
      <c r="CF6" s="28">
        <v>191529</v>
      </c>
      <c r="CG6" s="104">
        <v>91586</v>
      </c>
      <c r="CH6" s="28">
        <v>96670</v>
      </c>
      <c r="CI6" s="104">
        <v>124898</v>
      </c>
      <c r="CJ6" s="28">
        <v>634488</v>
      </c>
      <c r="CK6" s="28">
        <v>185286</v>
      </c>
      <c r="CL6" s="28">
        <v>401788</v>
      </c>
      <c r="CM6" s="104">
        <v>543465</v>
      </c>
      <c r="CN6" s="28">
        <v>479633</v>
      </c>
      <c r="CO6" s="104">
        <v>277343</v>
      </c>
      <c r="CP6" s="28">
        <v>4218508</v>
      </c>
      <c r="CQ6" s="28">
        <v>1222457</v>
      </c>
      <c r="CR6" s="28">
        <v>1922791</v>
      </c>
      <c r="CS6" s="104">
        <v>2052953</v>
      </c>
      <c r="CT6" s="28">
        <v>1009422</v>
      </c>
      <c r="CU6" s="104">
        <v>2082595</v>
      </c>
      <c r="CV6" s="28">
        <v>185286</v>
      </c>
      <c r="CW6" s="28">
        <v>80899</v>
      </c>
      <c r="CX6" s="28">
        <v>142712</v>
      </c>
      <c r="CY6" s="104">
        <v>73717</v>
      </c>
      <c r="CZ6" s="28">
        <v>43233</v>
      </c>
      <c r="DA6" s="104">
        <v>33094</v>
      </c>
      <c r="DB6" s="28">
        <v>233511</v>
      </c>
      <c r="DC6" s="28">
        <v>5946</v>
      </c>
      <c r="DD6" s="28">
        <v>106365</v>
      </c>
      <c r="DE6" s="104">
        <v>237456</v>
      </c>
      <c r="DF6" s="28">
        <v>145613</v>
      </c>
      <c r="DG6" s="104">
        <v>92506</v>
      </c>
      <c r="DH6" s="28">
        <v>1587600</v>
      </c>
      <c r="DI6" s="28">
        <v>710222</v>
      </c>
      <c r="DJ6" s="28">
        <v>1037520</v>
      </c>
      <c r="DK6" s="28">
        <v>985394</v>
      </c>
      <c r="DL6" s="28">
        <v>1335296</v>
      </c>
      <c r="DM6" s="104">
        <v>1581266</v>
      </c>
      <c r="DN6" s="28">
        <v>839522</v>
      </c>
      <c r="DO6" s="28">
        <v>266812</v>
      </c>
      <c r="DP6" s="28">
        <v>69402</v>
      </c>
      <c r="DQ6" s="104">
        <v>55391</v>
      </c>
      <c r="DR6" s="28">
        <v>74454</v>
      </c>
      <c r="DS6" s="104">
        <v>222205</v>
      </c>
      <c r="DT6" s="28">
        <v>3693647</v>
      </c>
      <c r="DU6" s="28">
        <v>1037892</v>
      </c>
      <c r="DV6" s="28">
        <v>1432807</v>
      </c>
      <c r="DW6" s="104">
        <v>781693</v>
      </c>
      <c r="DX6" s="28">
        <v>1327962</v>
      </c>
      <c r="DY6" s="104">
        <v>1033229</v>
      </c>
      <c r="DZ6" s="28">
        <v>11969150</v>
      </c>
      <c r="EA6" s="28">
        <v>4282549</v>
      </c>
      <c r="EB6" s="28">
        <v>3892894</v>
      </c>
      <c r="EC6" s="104">
        <v>3635196</v>
      </c>
      <c r="ED6" s="28">
        <v>5728135</v>
      </c>
      <c r="EE6" s="104">
        <v>6966806</v>
      </c>
      <c r="EF6" s="28">
        <v>6980089</v>
      </c>
      <c r="EG6" s="28">
        <v>4001919</v>
      </c>
      <c r="EH6" s="28">
        <v>4113072</v>
      </c>
      <c r="EI6" s="104">
        <v>2604539</v>
      </c>
      <c r="EJ6" s="28">
        <v>2800487</v>
      </c>
      <c r="EK6" s="104">
        <v>4644033</v>
      </c>
      <c r="EL6" s="28">
        <v>283554</v>
      </c>
      <c r="EM6" s="28">
        <v>219878</v>
      </c>
      <c r="EN6" s="28">
        <v>125199</v>
      </c>
      <c r="EO6" s="104">
        <v>49800</v>
      </c>
      <c r="EP6" s="28">
        <v>156150</v>
      </c>
      <c r="EQ6" s="104">
        <v>159564</v>
      </c>
      <c r="ER6" s="28">
        <v>661084</v>
      </c>
      <c r="ES6" s="28">
        <v>324307</v>
      </c>
      <c r="ET6" s="28">
        <v>246082</v>
      </c>
      <c r="EU6" s="104">
        <v>142294</v>
      </c>
      <c r="EV6" s="28">
        <v>217183</v>
      </c>
      <c r="EW6" s="104">
        <v>495953</v>
      </c>
      <c r="EX6" s="28">
        <v>335137</v>
      </c>
      <c r="EY6" s="28">
        <v>382651</v>
      </c>
      <c r="EZ6" s="28">
        <v>530205</v>
      </c>
      <c r="FA6" s="104">
        <v>503225</v>
      </c>
      <c r="FB6" s="28">
        <v>322570</v>
      </c>
      <c r="FC6" s="104">
        <v>370375</v>
      </c>
      <c r="FD6" s="28">
        <v>190694</v>
      </c>
      <c r="FE6" s="28">
        <v>6743</v>
      </c>
      <c r="FF6" s="28">
        <v>152419</v>
      </c>
      <c r="FG6" s="104">
        <v>56459</v>
      </c>
      <c r="FH6" s="28">
        <v>142866</v>
      </c>
      <c r="FI6" s="104">
        <v>115081</v>
      </c>
      <c r="FJ6" s="28">
        <v>1410237</v>
      </c>
      <c r="FK6" s="28">
        <v>715967</v>
      </c>
      <c r="FL6" s="28">
        <v>765286</v>
      </c>
      <c r="FM6" s="104">
        <v>1341372</v>
      </c>
      <c r="FN6" s="28">
        <v>1174075</v>
      </c>
      <c r="FO6" s="104">
        <v>852607</v>
      </c>
      <c r="FP6" s="28">
        <v>511197</v>
      </c>
      <c r="FQ6" s="28">
        <v>349890</v>
      </c>
      <c r="FR6" s="28">
        <v>500432</v>
      </c>
      <c r="FS6" s="104">
        <v>459540</v>
      </c>
      <c r="FT6" s="28">
        <v>230354</v>
      </c>
      <c r="FU6" s="104">
        <v>316594</v>
      </c>
      <c r="FV6" s="28">
        <v>251283</v>
      </c>
      <c r="FW6" s="28">
        <v>103256</v>
      </c>
      <c r="FX6" s="28">
        <v>357465</v>
      </c>
      <c r="FY6" s="104">
        <v>80531</v>
      </c>
      <c r="FZ6" s="28">
        <v>32092</v>
      </c>
      <c r="GA6" s="104">
        <v>180087</v>
      </c>
      <c r="GB6" s="28">
        <v>678939</v>
      </c>
      <c r="GC6" s="28">
        <v>392386</v>
      </c>
      <c r="GD6" s="28">
        <v>495254</v>
      </c>
      <c r="GE6" s="104">
        <v>445031</v>
      </c>
      <c r="GF6" s="28">
        <v>121431</v>
      </c>
      <c r="GG6" s="104">
        <v>152977</v>
      </c>
      <c r="GH6" s="28">
        <v>770119</v>
      </c>
      <c r="GI6" s="28">
        <v>161132</v>
      </c>
      <c r="GJ6" s="28">
        <v>402209</v>
      </c>
      <c r="GK6" s="104">
        <v>387483</v>
      </c>
      <c r="GL6" s="28">
        <v>161114</v>
      </c>
      <c r="GM6" s="104">
        <v>284089</v>
      </c>
      <c r="GN6" s="28">
        <v>630186</v>
      </c>
      <c r="GO6" s="28">
        <v>406656</v>
      </c>
      <c r="GP6" s="28">
        <v>470236</v>
      </c>
      <c r="GQ6" s="104">
        <v>637908</v>
      </c>
      <c r="GR6" s="28">
        <v>375618</v>
      </c>
      <c r="GS6" s="104">
        <v>403713</v>
      </c>
      <c r="GT6" s="28">
        <v>1956176</v>
      </c>
      <c r="GU6" s="28">
        <v>785910</v>
      </c>
      <c r="GV6" s="28">
        <v>1557551</v>
      </c>
      <c r="GW6" s="104">
        <v>1019175</v>
      </c>
      <c r="GX6" s="28">
        <v>0</v>
      </c>
      <c r="GY6" s="104">
        <v>1530518</v>
      </c>
      <c r="GZ6" s="28">
        <v>194339</v>
      </c>
      <c r="HA6" s="28">
        <v>59268</v>
      </c>
      <c r="HB6" s="28">
        <v>221279</v>
      </c>
      <c r="HC6" s="104">
        <v>290012</v>
      </c>
      <c r="HD6" s="28">
        <v>78467</v>
      </c>
      <c r="HE6" s="104">
        <v>89281</v>
      </c>
      <c r="HF6" s="28">
        <v>318632</v>
      </c>
      <c r="HG6" s="28">
        <v>64409</v>
      </c>
      <c r="HH6" s="28">
        <v>291645</v>
      </c>
      <c r="HI6" s="104">
        <v>240972</v>
      </c>
      <c r="HJ6" s="28">
        <v>215157</v>
      </c>
      <c r="HK6" s="104">
        <v>144470</v>
      </c>
      <c r="HL6" s="28">
        <v>1786493</v>
      </c>
      <c r="HM6" s="28">
        <v>679349</v>
      </c>
      <c r="HN6" s="28">
        <v>1106438</v>
      </c>
      <c r="HO6" s="104">
        <v>971189</v>
      </c>
      <c r="HP6" s="28">
        <v>627791</v>
      </c>
      <c r="HQ6" s="104">
        <v>1350458</v>
      </c>
      <c r="HR6" s="28">
        <v>254694</v>
      </c>
      <c r="HS6" s="28">
        <v>774699</v>
      </c>
      <c r="HT6" s="28">
        <v>473593</v>
      </c>
      <c r="HU6" s="104">
        <v>0</v>
      </c>
      <c r="HV6" s="28">
        <v>49798</v>
      </c>
      <c r="HW6" s="104">
        <v>1377927</v>
      </c>
      <c r="HX6" s="28">
        <v>792222</v>
      </c>
      <c r="HY6" s="28">
        <v>571820</v>
      </c>
      <c r="HZ6" s="28">
        <v>1280543</v>
      </c>
      <c r="IA6" s="104">
        <v>775914</v>
      </c>
      <c r="IB6" s="28">
        <v>875557</v>
      </c>
      <c r="IC6" s="104">
        <v>2196884</v>
      </c>
      <c r="ID6" s="28">
        <v>1107536</v>
      </c>
      <c r="IE6" s="28">
        <v>1312449</v>
      </c>
      <c r="IF6" s="28">
        <v>1378897</v>
      </c>
      <c r="IG6" s="104">
        <v>1435287</v>
      </c>
      <c r="IH6" s="28">
        <v>907110</v>
      </c>
      <c r="II6" s="104">
        <v>1958015</v>
      </c>
      <c r="IJ6" s="28">
        <v>2256601</v>
      </c>
      <c r="IK6" s="28">
        <v>1847937</v>
      </c>
      <c r="IL6" s="28">
        <v>1121465</v>
      </c>
      <c r="IM6" s="104">
        <v>1226192</v>
      </c>
      <c r="IN6" s="28">
        <v>1458776</v>
      </c>
      <c r="IO6" s="104">
        <v>2103101</v>
      </c>
      <c r="IP6" s="28">
        <v>0</v>
      </c>
      <c r="IQ6" s="28">
        <v>0</v>
      </c>
      <c r="IR6" s="28">
        <v>0</v>
      </c>
      <c r="IS6" s="104">
        <v>0</v>
      </c>
      <c r="IT6" s="28">
        <v>0</v>
      </c>
      <c r="IU6" s="104">
        <v>0</v>
      </c>
      <c r="IV6" s="28">
        <v>619017</v>
      </c>
      <c r="IW6" s="28">
        <v>680651</v>
      </c>
      <c r="IX6" s="28">
        <v>839381</v>
      </c>
      <c r="IY6" s="104">
        <v>656437</v>
      </c>
      <c r="IZ6" s="28">
        <v>485477</v>
      </c>
      <c r="JA6" s="104">
        <v>714302</v>
      </c>
      <c r="JB6" s="28">
        <v>797520</v>
      </c>
      <c r="JC6" s="28">
        <v>667266</v>
      </c>
      <c r="JD6" s="28">
        <v>1026499</v>
      </c>
      <c r="JE6" s="104">
        <v>1096829</v>
      </c>
      <c r="JF6" s="104">
        <v>1539914</v>
      </c>
      <c r="JG6" s="104">
        <v>1203232</v>
      </c>
      <c r="JH6" s="104">
        <v>2382849</v>
      </c>
      <c r="JI6" s="104">
        <v>725430</v>
      </c>
      <c r="JJ6" s="104">
        <v>2560736</v>
      </c>
      <c r="JK6" s="104">
        <v>1298463</v>
      </c>
      <c r="JL6" s="104">
        <v>2005287</v>
      </c>
      <c r="JM6" s="104">
        <v>3783689</v>
      </c>
      <c r="JN6" s="104">
        <v>263231</v>
      </c>
      <c r="JO6" s="104">
        <v>158375</v>
      </c>
      <c r="JP6" s="104">
        <v>368602</v>
      </c>
      <c r="JQ6" s="104">
        <v>364333</v>
      </c>
      <c r="JR6" s="104">
        <v>166792</v>
      </c>
      <c r="JS6" s="104">
        <v>296178</v>
      </c>
      <c r="JT6" s="104">
        <v>448385</v>
      </c>
      <c r="JU6" s="104">
        <v>183270</v>
      </c>
      <c r="JV6" s="104">
        <v>460303</v>
      </c>
      <c r="JW6" s="104">
        <v>346264</v>
      </c>
      <c r="JX6" s="104">
        <v>247934</v>
      </c>
      <c r="JY6" s="104">
        <v>228460</v>
      </c>
      <c r="JZ6" s="104">
        <v>212216</v>
      </c>
      <c r="KA6" s="104">
        <v>28267</v>
      </c>
      <c r="KB6" s="104">
        <v>243043</v>
      </c>
      <c r="KC6" s="104">
        <v>263283</v>
      </c>
      <c r="KD6" s="104">
        <v>203019</v>
      </c>
      <c r="KE6" s="104">
        <v>65120</v>
      </c>
      <c r="KF6" s="104">
        <v>1659859</v>
      </c>
      <c r="KG6" s="104">
        <v>738424</v>
      </c>
      <c r="KH6" s="104">
        <v>1273257</v>
      </c>
      <c r="KI6" s="104">
        <v>1047719</v>
      </c>
      <c r="KJ6" s="104">
        <v>1054584</v>
      </c>
      <c r="KK6" s="104">
        <v>1641572</v>
      </c>
      <c r="KL6" s="104">
        <v>341007</v>
      </c>
      <c r="KM6" s="104">
        <v>200660</v>
      </c>
      <c r="KN6" s="104">
        <v>181506</v>
      </c>
      <c r="KO6" s="104">
        <v>230918</v>
      </c>
      <c r="KP6" s="104">
        <v>30397</v>
      </c>
      <c r="KQ6" s="104">
        <v>86778</v>
      </c>
      <c r="KR6" s="104">
        <v>242484</v>
      </c>
      <c r="KS6" s="104">
        <v>338585</v>
      </c>
      <c r="KT6" s="104">
        <v>529792</v>
      </c>
      <c r="KU6" s="104">
        <v>49856</v>
      </c>
      <c r="KV6" s="104">
        <v>342264</v>
      </c>
      <c r="KW6" s="104">
        <v>1187751</v>
      </c>
      <c r="KX6" s="104">
        <v>12648234</v>
      </c>
      <c r="KY6" s="104">
        <v>6863709</v>
      </c>
      <c r="KZ6" s="104">
        <v>6252474</v>
      </c>
      <c r="LA6" s="104">
        <v>5094410</v>
      </c>
      <c r="LB6" s="104">
        <v>4322343</v>
      </c>
      <c r="LC6" s="104">
        <v>6118058</v>
      </c>
      <c r="LD6" s="104">
        <v>146716</v>
      </c>
      <c r="LE6" s="104">
        <v>112260</v>
      </c>
      <c r="LF6" s="104">
        <v>103167</v>
      </c>
      <c r="LG6" s="104">
        <v>89615</v>
      </c>
      <c r="LH6" s="104">
        <v>98647</v>
      </c>
      <c r="LI6" s="104">
        <v>157407</v>
      </c>
      <c r="LJ6" s="104">
        <v>415032</v>
      </c>
      <c r="LK6" s="104">
        <v>448318</v>
      </c>
      <c r="LL6" s="104">
        <v>466328</v>
      </c>
      <c r="LM6" s="104">
        <v>424570</v>
      </c>
      <c r="LN6" s="104">
        <v>241390</v>
      </c>
      <c r="LO6" s="104">
        <v>306837</v>
      </c>
      <c r="LP6" s="104">
        <v>6969446</v>
      </c>
      <c r="LQ6" s="104">
        <v>4132148</v>
      </c>
      <c r="LR6" s="104">
        <v>5709656</v>
      </c>
      <c r="LS6" s="104">
        <v>4792552</v>
      </c>
      <c r="LT6" s="104">
        <v>5527192</v>
      </c>
      <c r="LU6" s="104">
        <v>7166265</v>
      </c>
      <c r="LV6" s="104">
        <v>915013</v>
      </c>
      <c r="LW6" s="104">
        <v>60619</v>
      </c>
      <c r="LX6" s="104">
        <v>148965</v>
      </c>
      <c r="LY6" s="104">
        <v>300485</v>
      </c>
      <c r="LZ6" s="104">
        <v>141163</v>
      </c>
      <c r="MA6" s="104">
        <v>225353</v>
      </c>
      <c r="MB6" s="104">
        <v>238601</v>
      </c>
      <c r="MC6" s="104">
        <v>237883</v>
      </c>
      <c r="MD6" s="104">
        <v>237670</v>
      </c>
      <c r="ME6" s="104">
        <v>283599</v>
      </c>
      <c r="MF6" s="104">
        <v>207336</v>
      </c>
      <c r="MG6" s="104">
        <v>170023</v>
      </c>
      <c r="MH6" s="104">
        <v>2669329</v>
      </c>
      <c r="MI6" s="104">
        <v>562220</v>
      </c>
      <c r="MJ6" s="104">
        <v>430327</v>
      </c>
      <c r="MK6" s="104">
        <v>599274</v>
      </c>
      <c r="ML6" s="104">
        <v>871829</v>
      </c>
      <c r="MM6" s="104">
        <v>428132</v>
      </c>
      <c r="MN6" s="104">
        <v>142792</v>
      </c>
      <c r="MO6" s="104">
        <v>60008</v>
      </c>
      <c r="MP6" s="104">
        <v>76002</v>
      </c>
      <c r="MQ6" s="104">
        <v>42457</v>
      </c>
      <c r="MR6" s="104">
        <v>134202</v>
      </c>
      <c r="MS6" s="104">
        <v>98898</v>
      </c>
      <c r="MT6" s="104">
        <v>363909</v>
      </c>
      <c r="MU6" s="104">
        <v>30388</v>
      </c>
      <c r="MV6" s="104">
        <v>82241</v>
      </c>
      <c r="MW6" s="104">
        <v>39493</v>
      </c>
      <c r="MX6" s="104">
        <v>113911</v>
      </c>
      <c r="MY6" s="104">
        <v>155471</v>
      </c>
      <c r="MZ6" s="28">
        <v>90127</v>
      </c>
      <c r="NA6" s="28">
        <v>52957</v>
      </c>
      <c r="NB6" s="28">
        <v>152718</v>
      </c>
      <c r="NC6" s="104">
        <v>118071</v>
      </c>
      <c r="ND6" s="28">
        <v>132179</v>
      </c>
      <c r="NE6" s="104">
        <v>198170</v>
      </c>
      <c r="NF6" s="28">
        <v>2835111</v>
      </c>
      <c r="NG6" s="28">
        <v>1733501</v>
      </c>
      <c r="NH6" s="28">
        <v>1894085</v>
      </c>
      <c r="NI6" s="104">
        <v>2319277</v>
      </c>
      <c r="NJ6" s="28">
        <v>2570029</v>
      </c>
      <c r="NK6" s="104">
        <v>3110669</v>
      </c>
      <c r="NL6" s="28">
        <v>1202430</v>
      </c>
      <c r="NM6" s="28">
        <v>696815</v>
      </c>
      <c r="NN6" s="28">
        <v>1274426</v>
      </c>
      <c r="NO6" s="104">
        <v>810592</v>
      </c>
      <c r="NP6" s="28">
        <v>570262</v>
      </c>
      <c r="NQ6" s="104">
        <v>1168018</v>
      </c>
      <c r="NR6" s="28">
        <v>1094891</v>
      </c>
      <c r="NS6" s="28">
        <v>254196</v>
      </c>
      <c r="NT6" s="28">
        <v>598898</v>
      </c>
      <c r="NU6" s="104">
        <v>1122028</v>
      </c>
      <c r="NV6" s="28">
        <v>1204424</v>
      </c>
      <c r="NW6" s="104">
        <v>2642788</v>
      </c>
      <c r="NX6" s="28">
        <v>3789342</v>
      </c>
      <c r="NY6" s="28">
        <v>2006511</v>
      </c>
      <c r="NZ6" s="28">
        <v>2096114</v>
      </c>
      <c r="OA6" s="104">
        <v>1935476</v>
      </c>
      <c r="OB6" s="28">
        <v>1720916</v>
      </c>
      <c r="OC6" s="104">
        <v>1782000</v>
      </c>
      <c r="OD6" s="28">
        <v>2616659</v>
      </c>
      <c r="OE6" s="28">
        <v>2076882</v>
      </c>
      <c r="OF6" s="28">
        <v>2220581</v>
      </c>
      <c r="OG6" s="104">
        <v>1394075</v>
      </c>
      <c r="OH6" s="28">
        <v>1583751</v>
      </c>
      <c r="OI6" s="104">
        <v>2147461</v>
      </c>
      <c r="OJ6" s="28">
        <v>2381078</v>
      </c>
      <c r="OK6" s="28">
        <v>1771180</v>
      </c>
      <c r="OL6" s="28">
        <v>1945233</v>
      </c>
      <c r="OM6" s="104">
        <v>2006628</v>
      </c>
      <c r="ON6" s="28">
        <v>694417</v>
      </c>
      <c r="OO6" s="104">
        <v>753376</v>
      </c>
      <c r="OP6" s="28">
        <v>133727</v>
      </c>
      <c r="OQ6" s="28">
        <v>40411</v>
      </c>
      <c r="OR6" s="28">
        <v>63033</v>
      </c>
      <c r="OS6" s="104">
        <v>75217</v>
      </c>
      <c r="OT6" s="28">
        <v>110678</v>
      </c>
      <c r="OU6" s="104">
        <v>161048</v>
      </c>
      <c r="OV6" s="28">
        <v>1208141</v>
      </c>
      <c r="OW6" s="28">
        <v>691397</v>
      </c>
      <c r="OX6" s="28">
        <v>1225258</v>
      </c>
      <c r="OY6" s="104">
        <v>1550086</v>
      </c>
      <c r="OZ6" s="28">
        <v>1672409</v>
      </c>
      <c r="PA6" s="104">
        <v>2740071</v>
      </c>
      <c r="PB6" s="28">
        <v>1814907</v>
      </c>
      <c r="PC6" s="28">
        <v>2019656</v>
      </c>
      <c r="PD6" s="28">
        <v>2270406</v>
      </c>
      <c r="PE6" s="104">
        <v>1704910</v>
      </c>
      <c r="PF6" s="28">
        <v>786120</v>
      </c>
      <c r="PG6" s="104">
        <v>993003</v>
      </c>
      <c r="PH6" s="28">
        <v>1234181</v>
      </c>
      <c r="PI6" s="28">
        <v>1163125</v>
      </c>
      <c r="PJ6" s="28">
        <v>1065662</v>
      </c>
      <c r="PK6" s="104">
        <v>1378807</v>
      </c>
      <c r="PL6" s="28">
        <v>1048301</v>
      </c>
      <c r="PM6" s="104">
        <v>2231089</v>
      </c>
      <c r="PN6" s="28">
        <v>295504</v>
      </c>
      <c r="PO6" s="28">
        <v>100374</v>
      </c>
      <c r="PP6" s="28">
        <v>170996</v>
      </c>
      <c r="PQ6" s="104">
        <v>112545</v>
      </c>
      <c r="PR6" s="28">
        <v>61903</v>
      </c>
      <c r="PS6" s="104">
        <v>40655</v>
      </c>
      <c r="PT6" s="28">
        <v>5633220</v>
      </c>
      <c r="PU6" s="28">
        <v>2928135</v>
      </c>
      <c r="PV6" s="28">
        <v>3496699</v>
      </c>
      <c r="PW6" s="104">
        <v>2467176</v>
      </c>
      <c r="PX6" s="28">
        <v>2804390</v>
      </c>
      <c r="PY6" s="104">
        <v>6337835</v>
      </c>
      <c r="PZ6" s="28">
        <v>542436</v>
      </c>
      <c r="QA6" s="28">
        <v>0</v>
      </c>
      <c r="QB6" s="28">
        <v>127888</v>
      </c>
      <c r="QC6" s="104">
        <v>3058</v>
      </c>
      <c r="QD6" s="104">
        <v>120519</v>
      </c>
      <c r="QE6" s="104">
        <v>206267</v>
      </c>
      <c r="QF6" s="104">
        <v>1550020</v>
      </c>
      <c r="QG6" s="104">
        <v>1859036</v>
      </c>
      <c r="QH6" s="104">
        <v>1576909</v>
      </c>
      <c r="QI6" s="104">
        <v>1473492</v>
      </c>
      <c r="QJ6" s="104">
        <v>196108</v>
      </c>
      <c r="QK6" s="104">
        <v>2065078</v>
      </c>
      <c r="QL6" s="104">
        <v>1687526</v>
      </c>
      <c r="QM6" s="104">
        <v>490738</v>
      </c>
      <c r="QN6" s="104">
        <v>1442463</v>
      </c>
      <c r="QO6" s="104">
        <v>1765460</v>
      </c>
      <c r="QP6" s="104">
        <v>1398840</v>
      </c>
      <c r="QQ6" s="104">
        <v>3234110</v>
      </c>
      <c r="QR6" s="104">
        <v>2127137</v>
      </c>
      <c r="QS6" s="104">
        <v>1200206</v>
      </c>
      <c r="QT6" s="104">
        <v>495149</v>
      </c>
      <c r="QU6" s="104">
        <v>742457</v>
      </c>
      <c r="QV6" s="104">
        <v>775596</v>
      </c>
      <c r="QW6" s="104">
        <v>702772</v>
      </c>
      <c r="QX6" s="104">
        <v>1954319</v>
      </c>
      <c r="QY6" s="104">
        <v>1112141</v>
      </c>
      <c r="QZ6" s="104">
        <v>1035290</v>
      </c>
      <c r="RA6" s="104">
        <v>902854</v>
      </c>
      <c r="RB6" s="104">
        <v>969050</v>
      </c>
      <c r="RC6" s="104">
        <v>1877682</v>
      </c>
      <c r="RD6" s="104">
        <v>1967774</v>
      </c>
      <c r="RE6" s="104">
        <v>1420043</v>
      </c>
      <c r="RF6" s="104">
        <v>1318727</v>
      </c>
      <c r="RG6" s="104">
        <v>1443526</v>
      </c>
      <c r="RH6" s="104">
        <v>1376911</v>
      </c>
      <c r="RI6" s="104">
        <v>1884584</v>
      </c>
      <c r="RJ6" s="104">
        <v>1728892</v>
      </c>
      <c r="RK6" s="104">
        <v>546025</v>
      </c>
      <c r="RL6" s="104">
        <v>655267</v>
      </c>
      <c r="RM6" s="104">
        <v>1089011</v>
      </c>
      <c r="RN6" s="104">
        <v>848175</v>
      </c>
      <c r="RO6" s="104">
        <v>2306128</v>
      </c>
      <c r="RP6" s="104">
        <v>0</v>
      </c>
      <c r="RQ6" s="104">
        <v>0</v>
      </c>
      <c r="RR6" s="104">
        <v>88183</v>
      </c>
      <c r="RS6" s="104">
        <v>84695</v>
      </c>
      <c r="RT6" s="104">
        <v>38927</v>
      </c>
      <c r="RU6" s="104">
        <v>13803</v>
      </c>
      <c r="RV6" s="104">
        <v>1028921</v>
      </c>
      <c r="RW6" s="104">
        <v>1017768</v>
      </c>
      <c r="RX6" s="104">
        <v>1567036</v>
      </c>
      <c r="RY6" s="104">
        <v>1690820</v>
      </c>
      <c r="RZ6" s="104">
        <v>1797220</v>
      </c>
      <c r="SA6" s="104">
        <v>2143135</v>
      </c>
      <c r="SB6" s="104">
        <v>301632</v>
      </c>
      <c r="SC6" s="104">
        <v>169917</v>
      </c>
      <c r="SD6" s="104">
        <v>364550</v>
      </c>
      <c r="SE6" s="104">
        <v>422473</v>
      </c>
      <c r="SF6" s="104">
        <v>251114</v>
      </c>
      <c r="SG6" s="104">
        <v>538844</v>
      </c>
      <c r="SH6" s="104">
        <v>406580</v>
      </c>
      <c r="SI6" s="104">
        <v>31161</v>
      </c>
      <c r="SJ6" s="104">
        <v>120580</v>
      </c>
      <c r="SK6" s="104">
        <v>77971</v>
      </c>
      <c r="SL6" s="104">
        <v>96420</v>
      </c>
      <c r="SM6" s="104">
        <v>185920</v>
      </c>
      <c r="SN6" s="104">
        <v>448435</v>
      </c>
      <c r="SO6" s="104">
        <v>39702</v>
      </c>
      <c r="SP6" s="104">
        <v>120124</v>
      </c>
      <c r="SQ6" s="104">
        <v>180858</v>
      </c>
      <c r="SR6" s="104">
        <v>296739</v>
      </c>
      <c r="SS6" s="104">
        <v>201218</v>
      </c>
      <c r="ST6" s="104">
        <v>395149</v>
      </c>
      <c r="SU6" s="104">
        <v>289759</v>
      </c>
      <c r="SV6" s="104">
        <v>523891</v>
      </c>
      <c r="SW6" s="104">
        <v>423406</v>
      </c>
      <c r="SX6" s="104">
        <v>245264</v>
      </c>
      <c r="SY6" s="104">
        <v>448563</v>
      </c>
    </row>
    <row r="7" spans="1:519">
      <c r="A7" s="108"/>
      <c r="B7" s="110" t="s">
        <v>453</v>
      </c>
      <c r="C7" s="107"/>
      <c r="D7" s="28">
        <v>0</v>
      </c>
      <c r="E7" s="28">
        <v>1986953</v>
      </c>
      <c r="F7" s="28">
        <v>1798218</v>
      </c>
      <c r="G7" s="104">
        <v>2197880</v>
      </c>
      <c r="H7" s="28">
        <v>2157312</v>
      </c>
      <c r="I7" s="104">
        <v>5680175</v>
      </c>
      <c r="J7" s="28">
        <v>0</v>
      </c>
      <c r="K7" s="28">
        <v>142188</v>
      </c>
      <c r="L7" s="28">
        <v>406395</v>
      </c>
      <c r="M7" s="104">
        <v>275035</v>
      </c>
      <c r="N7" s="28">
        <v>261509</v>
      </c>
      <c r="O7" s="104">
        <v>219623</v>
      </c>
      <c r="P7" s="28">
        <v>0</v>
      </c>
      <c r="Q7" s="28">
        <v>16629</v>
      </c>
      <c r="R7" s="28">
        <v>51240</v>
      </c>
      <c r="S7" s="104">
        <v>106700</v>
      </c>
      <c r="T7" s="28">
        <v>82275</v>
      </c>
      <c r="U7" s="104">
        <v>99194</v>
      </c>
      <c r="V7" s="28">
        <v>0</v>
      </c>
      <c r="W7" s="28">
        <v>83910</v>
      </c>
      <c r="X7" s="28">
        <v>123236</v>
      </c>
      <c r="Y7" s="104">
        <v>93782</v>
      </c>
      <c r="Z7" s="28">
        <v>82828</v>
      </c>
      <c r="AA7" s="104">
        <v>139567</v>
      </c>
      <c r="AB7" s="28">
        <v>0</v>
      </c>
      <c r="AC7" s="28">
        <v>143501</v>
      </c>
      <c r="AD7" s="28">
        <v>107557</v>
      </c>
      <c r="AE7" s="104">
        <v>144506</v>
      </c>
      <c r="AF7" s="28">
        <v>13435</v>
      </c>
      <c r="AG7" s="104">
        <v>164540</v>
      </c>
      <c r="AH7" s="28">
        <v>0</v>
      </c>
      <c r="AI7" s="28">
        <v>75157</v>
      </c>
      <c r="AJ7" s="28">
        <v>0</v>
      </c>
      <c r="AK7" s="104">
        <v>0</v>
      </c>
      <c r="AL7" s="28">
        <v>0</v>
      </c>
      <c r="AM7" s="104">
        <v>1278809</v>
      </c>
      <c r="AN7" s="28">
        <v>0</v>
      </c>
      <c r="AO7" s="28">
        <v>115949</v>
      </c>
      <c r="AP7" s="28">
        <v>115662</v>
      </c>
      <c r="AQ7" s="104">
        <v>57903</v>
      </c>
      <c r="AR7" s="28">
        <v>48703</v>
      </c>
      <c r="AS7" s="104">
        <v>77902</v>
      </c>
      <c r="AT7" s="28">
        <v>0</v>
      </c>
      <c r="AU7" s="28">
        <v>562527</v>
      </c>
      <c r="AV7" s="28">
        <v>597211</v>
      </c>
      <c r="AW7" s="104">
        <v>550014</v>
      </c>
      <c r="AX7" s="28">
        <v>574994</v>
      </c>
      <c r="AY7" s="104">
        <v>1565274</v>
      </c>
      <c r="AZ7" s="28">
        <v>0</v>
      </c>
      <c r="BA7" s="28">
        <v>364593</v>
      </c>
      <c r="BB7" s="28">
        <v>277026</v>
      </c>
      <c r="BC7" s="104">
        <v>260913</v>
      </c>
      <c r="BD7" s="28">
        <v>169929</v>
      </c>
      <c r="BE7" s="104">
        <v>413655</v>
      </c>
      <c r="BF7" s="28">
        <v>0</v>
      </c>
      <c r="BG7" s="28">
        <v>2904537</v>
      </c>
      <c r="BH7" s="28">
        <v>3067403</v>
      </c>
      <c r="BI7" s="104">
        <v>1997665</v>
      </c>
      <c r="BJ7" s="28">
        <v>2138286</v>
      </c>
      <c r="BK7" s="104">
        <v>3395303</v>
      </c>
      <c r="BL7" s="28">
        <v>0</v>
      </c>
      <c r="BM7" s="28">
        <v>1645</v>
      </c>
      <c r="BN7" s="28">
        <v>76516</v>
      </c>
      <c r="BO7" s="104">
        <v>72542</v>
      </c>
      <c r="BP7" s="28">
        <v>53121</v>
      </c>
      <c r="BQ7" s="104">
        <v>76907</v>
      </c>
      <c r="BR7" s="28">
        <v>0</v>
      </c>
      <c r="BS7" s="28">
        <v>463608</v>
      </c>
      <c r="BT7" s="28">
        <v>806666</v>
      </c>
      <c r="BU7" s="104">
        <v>781671</v>
      </c>
      <c r="BV7" s="28">
        <v>784399</v>
      </c>
      <c r="BW7" s="104">
        <v>1333730</v>
      </c>
      <c r="BX7" s="28">
        <v>0</v>
      </c>
      <c r="BY7" s="28">
        <v>47602</v>
      </c>
      <c r="BZ7" s="28">
        <v>580403</v>
      </c>
      <c r="CA7" s="104">
        <v>313610</v>
      </c>
      <c r="CB7" s="28">
        <v>603327</v>
      </c>
      <c r="CC7" s="104">
        <v>1735082</v>
      </c>
      <c r="CD7" s="28">
        <v>0</v>
      </c>
      <c r="CE7" s="28">
        <v>117205</v>
      </c>
      <c r="CF7" s="28">
        <v>108729</v>
      </c>
      <c r="CG7" s="104">
        <v>88229</v>
      </c>
      <c r="CH7" s="28">
        <v>96670</v>
      </c>
      <c r="CI7" s="104">
        <v>124898</v>
      </c>
      <c r="CJ7" s="28">
        <v>0</v>
      </c>
      <c r="CK7" s="28">
        <v>185286</v>
      </c>
      <c r="CL7" s="28">
        <v>401788</v>
      </c>
      <c r="CM7" s="104">
        <v>412371</v>
      </c>
      <c r="CN7" s="28">
        <v>323686</v>
      </c>
      <c r="CO7" s="104">
        <v>277343</v>
      </c>
      <c r="CP7" s="28">
        <v>0</v>
      </c>
      <c r="CQ7" s="28">
        <v>1222457</v>
      </c>
      <c r="CR7" s="28">
        <v>1922791</v>
      </c>
      <c r="CS7" s="104">
        <v>2052953</v>
      </c>
      <c r="CT7" s="28">
        <v>1009422</v>
      </c>
      <c r="CU7" s="104">
        <v>2082595</v>
      </c>
      <c r="CV7" s="28">
        <v>0</v>
      </c>
      <c r="CW7" s="28">
        <v>76661</v>
      </c>
      <c r="CX7" s="28">
        <v>142712</v>
      </c>
      <c r="CY7" s="104">
        <v>73717</v>
      </c>
      <c r="CZ7" s="28">
        <v>43233</v>
      </c>
      <c r="DA7" s="104">
        <v>33094</v>
      </c>
      <c r="DB7" s="28">
        <v>0</v>
      </c>
      <c r="DC7" s="28">
        <v>5946</v>
      </c>
      <c r="DD7" s="28">
        <v>106365</v>
      </c>
      <c r="DE7" s="104">
        <v>235093</v>
      </c>
      <c r="DF7" s="28">
        <v>142505</v>
      </c>
      <c r="DG7" s="104">
        <v>92506</v>
      </c>
      <c r="DH7" s="28">
        <v>0</v>
      </c>
      <c r="DI7" s="28">
        <v>271858</v>
      </c>
      <c r="DJ7" s="28">
        <v>477074</v>
      </c>
      <c r="DK7" s="28">
        <v>434888</v>
      </c>
      <c r="DL7" s="28">
        <v>527780</v>
      </c>
      <c r="DM7" s="104">
        <v>1581265</v>
      </c>
      <c r="DN7" s="28">
        <v>0</v>
      </c>
      <c r="DO7" s="28">
        <v>225314</v>
      </c>
      <c r="DP7" s="28">
        <v>69402</v>
      </c>
      <c r="DQ7" s="104">
        <v>55391</v>
      </c>
      <c r="DR7" s="28">
        <v>74454</v>
      </c>
      <c r="DS7" s="104">
        <v>222205</v>
      </c>
      <c r="DT7" s="28">
        <v>0</v>
      </c>
      <c r="DU7" s="28">
        <v>673327</v>
      </c>
      <c r="DV7" s="28">
        <v>874153</v>
      </c>
      <c r="DW7" s="104">
        <v>527092</v>
      </c>
      <c r="DX7" s="28">
        <v>696695</v>
      </c>
      <c r="DY7" s="104">
        <v>1033229</v>
      </c>
      <c r="DZ7" s="28">
        <v>0</v>
      </c>
      <c r="EA7" s="28">
        <v>4282549</v>
      </c>
      <c r="EB7" s="28">
        <v>3892894</v>
      </c>
      <c r="EC7" s="104">
        <v>3635196</v>
      </c>
      <c r="ED7" s="28">
        <v>5728135</v>
      </c>
      <c r="EE7" s="104">
        <v>6966806</v>
      </c>
      <c r="EF7" s="28">
        <v>0</v>
      </c>
      <c r="EG7" s="28">
        <v>108908</v>
      </c>
      <c r="EH7" s="28">
        <v>308631</v>
      </c>
      <c r="EI7" s="104">
        <v>785028</v>
      </c>
      <c r="EJ7" s="28">
        <v>953836</v>
      </c>
      <c r="EK7" s="104">
        <v>4644033</v>
      </c>
      <c r="EL7" s="28">
        <v>0</v>
      </c>
      <c r="EM7" s="28">
        <v>219878</v>
      </c>
      <c r="EN7" s="28">
        <v>125199</v>
      </c>
      <c r="EO7" s="104">
        <v>49800</v>
      </c>
      <c r="EP7" s="28">
        <v>156150</v>
      </c>
      <c r="EQ7" s="104">
        <v>159564</v>
      </c>
      <c r="ER7" s="28">
        <v>0</v>
      </c>
      <c r="ES7" s="28">
        <v>324307</v>
      </c>
      <c r="ET7" s="28">
        <v>246082</v>
      </c>
      <c r="EU7" s="104">
        <v>142294</v>
      </c>
      <c r="EV7" s="28">
        <v>217183</v>
      </c>
      <c r="EW7" s="104">
        <v>495953</v>
      </c>
      <c r="EX7" s="28">
        <v>0</v>
      </c>
      <c r="EY7" s="28">
        <v>323527</v>
      </c>
      <c r="EZ7" s="28">
        <v>440718</v>
      </c>
      <c r="FA7" s="104">
        <v>466799</v>
      </c>
      <c r="FB7" s="28">
        <v>213150</v>
      </c>
      <c r="FC7" s="104">
        <v>370375</v>
      </c>
      <c r="FD7" s="28">
        <v>0</v>
      </c>
      <c r="FE7" s="28">
        <v>6743</v>
      </c>
      <c r="FF7" s="28">
        <v>152419</v>
      </c>
      <c r="FG7" s="104">
        <v>56459</v>
      </c>
      <c r="FH7" s="28">
        <v>142866</v>
      </c>
      <c r="FI7" s="104">
        <v>115081</v>
      </c>
      <c r="FJ7" s="28">
        <v>0</v>
      </c>
      <c r="FK7" s="28">
        <v>715967</v>
      </c>
      <c r="FL7" s="28">
        <v>765286</v>
      </c>
      <c r="FM7" s="104">
        <v>1341372</v>
      </c>
      <c r="FN7" s="28">
        <v>1174075</v>
      </c>
      <c r="FO7" s="104">
        <v>852607</v>
      </c>
      <c r="FP7" s="28">
        <v>0</v>
      </c>
      <c r="FQ7" s="28">
        <v>22079</v>
      </c>
      <c r="FR7" s="28">
        <v>427760</v>
      </c>
      <c r="FS7" s="104">
        <v>441286</v>
      </c>
      <c r="FT7" s="28">
        <v>230354</v>
      </c>
      <c r="FU7" s="104">
        <v>316594</v>
      </c>
      <c r="FV7" s="28">
        <v>0</v>
      </c>
      <c r="FW7" s="28">
        <v>103256</v>
      </c>
      <c r="FX7" s="28">
        <v>357465</v>
      </c>
      <c r="FY7" s="104">
        <v>80531</v>
      </c>
      <c r="FZ7" s="28">
        <v>32092</v>
      </c>
      <c r="GA7" s="104">
        <v>180087</v>
      </c>
      <c r="GB7" s="28">
        <v>0</v>
      </c>
      <c r="GC7" s="28">
        <v>343931</v>
      </c>
      <c r="GD7" s="28">
        <v>491057</v>
      </c>
      <c r="GE7" s="104">
        <v>445031</v>
      </c>
      <c r="GF7" s="28">
        <v>121431</v>
      </c>
      <c r="GG7" s="104">
        <v>152977</v>
      </c>
      <c r="GH7" s="28">
        <v>0</v>
      </c>
      <c r="GI7" s="28">
        <v>161132</v>
      </c>
      <c r="GJ7" s="28">
        <v>402209</v>
      </c>
      <c r="GK7" s="104">
        <v>387483</v>
      </c>
      <c r="GL7" s="28">
        <v>161114</v>
      </c>
      <c r="GM7" s="104">
        <v>284089</v>
      </c>
      <c r="GN7" s="28">
        <v>0</v>
      </c>
      <c r="GO7" s="28">
        <v>406656</v>
      </c>
      <c r="GP7" s="28">
        <v>443050</v>
      </c>
      <c r="GQ7" s="104">
        <v>626066</v>
      </c>
      <c r="GR7" s="28">
        <v>340605</v>
      </c>
      <c r="GS7" s="104">
        <v>403713</v>
      </c>
      <c r="GT7" s="28">
        <v>0</v>
      </c>
      <c r="GU7" s="28">
        <v>764868</v>
      </c>
      <c r="GV7" s="28">
        <v>767750</v>
      </c>
      <c r="GW7" s="104">
        <v>847461</v>
      </c>
      <c r="GX7" s="28">
        <v>0</v>
      </c>
      <c r="GY7" s="104">
        <v>1530518</v>
      </c>
      <c r="GZ7" s="28">
        <v>0</v>
      </c>
      <c r="HA7" s="28">
        <v>32999</v>
      </c>
      <c r="HB7" s="28">
        <v>190078</v>
      </c>
      <c r="HC7" s="104">
        <v>270155</v>
      </c>
      <c r="HD7" s="28">
        <v>64454</v>
      </c>
      <c r="HE7" s="104">
        <v>89281</v>
      </c>
      <c r="HF7" s="28">
        <v>0</v>
      </c>
      <c r="HG7" s="28">
        <v>64409</v>
      </c>
      <c r="HH7" s="28">
        <v>278966</v>
      </c>
      <c r="HI7" s="104">
        <v>240972</v>
      </c>
      <c r="HJ7" s="28">
        <v>215157</v>
      </c>
      <c r="HK7" s="104">
        <v>144470</v>
      </c>
      <c r="HL7" s="28">
        <v>0</v>
      </c>
      <c r="HM7" s="28">
        <v>330335</v>
      </c>
      <c r="HN7" s="28">
        <v>205882</v>
      </c>
      <c r="HO7" s="104">
        <v>826487</v>
      </c>
      <c r="HP7" s="28">
        <v>627791</v>
      </c>
      <c r="HQ7" s="104">
        <v>1350458</v>
      </c>
      <c r="HR7" s="28">
        <v>0</v>
      </c>
      <c r="HS7" s="28">
        <v>774699</v>
      </c>
      <c r="HT7" s="28">
        <v>441256</v>
      </c>
      <c r="HU7" s="104">
        <v>0</v>
      </c>
      <c r="HV7" s="28">
        <v>49798</v>
      </c>
      <c r="HW7" s="104">
        <v>1377926</v>
      </c>
      <c r="HX7" s="28">
        <v>0</v>
      </c>
      <c r="HY7" s="28">
        <v>85800</v>
      </c>
      <c r="HZ7" s="28">
        <v>257148</v>
      </c>
      <c r="IA7" s="104">
        <v>284804</v>
      </c>
      <c r="IB7" s="28">
        <v>163487</v>
      </c>
      <c r="IC7" s="104">
        <v>2196884</v>
      </c>
      <c r="ID7" s="28">
        <v>0</v>
      </c>
      <c r="IE7" s="28">
        <v>106068</v>
      </c>
      <c r="IF7" s="28">
        <v>567263</v>
      </c>
      <c r="IG7" s="104">
        <v>309254</v>
      </c>
      <c r="IH7" s="28">
        <v>260454</v>
      </c>
      <c r="II7" s="104">
        <v>1958015</v>
      </c>
      <c r="IJ7" s="28">
        <v>0</v>
      </c>
      <c r="IK7" s="28">
        <v>813084</v>
      </c>
      <c r="IL7" s="28">
        <v>344202</v>
      </c>
      <c r="IM7" s="104">
        <v>599109</v>
      </c>
      <c r="IN7" s="28">
        <v>0</v>
      </c>
      <c r="IO7" s="104">
        <v>2103101</v>
      </c>
      <c r="IP7" s="28">
        <v>0</v>
      </c>
      <c r="IQ7" s="28">
        <v>0</v>
      </c>
      <c r="IR7" s="28">
        <v>0</v>
      </c>
      <c r="IS7" s="104">
        <v>0</v>
      </c>
      <c r="IT7" s="28">
        <v>0</v>
      </c>
      <c r="IU7" s="104">
        <v>0</v>
      </c>
      <c r="IV7" s="28">
        <v>0</v>
      </c>
      <c r="IW7" s="28">
        <v>573059</v>
      </c>
      <c r="IX7" s="28">
        <v>776090</v>
      </c>
      <c r="IY7" s="104">
        <v>656437</v>
      </c>
      <c r="IZ7" s="28">
        <v>485477</v>
      </c>
      <c r="JA7" s="104">
        <v>714302</v>
      </c>
      <c r="JB7" s="28">
        <v>0</v>
      </c>
      <c r="JC7" s="28">
        <v>213863</v>
      </c>
      <c r="JD7" s="28">
        <v>525332</v>
      </c>
      <c r="JE7" s="104">
        <v>571816</v>
      </c>
      <c r="JF7" s="104">
        <v>531592</v>
      </c>
      <c r="JG7" s="104">
        <v>1203232</v>
      </c>
      <c r="JH7" s="104">
        <v>0</v>
      </c>
      <c r="JI7" s="104">
        <v>87682</v>
      </c>
      <c r="JJ7" s="104">
        <v>2179560</v>
      </c>
      <c r="JK7" s="104">
        <v>1298463</v>
      </c>
      <c r="JL7" s="104">
        <v>1145684</v>
      </c>
      <c r="JM7" s="104">
        <v>3783689</v>
      </c>
      <c r="JN7" s="104">
        <v>0</v>
      </c>
      <c r="JO7" s="104">
        <v>152699</v>
      </c>
      <c r="JP7" s="104">
        <v>362402</v>
      </c>
      <c r="JQ7" s="104">
        <v>364333</v>
      </c>
      <c r="JR7" s="104">
        <v>166792</v>
      </c>
      <c r="JS7" s="104">
        <v>296178</v>
      </c>
      <c r="JT7" s="104">
        <v>0</v>
      </c>
      <c r="JU7" s="104">
        <v>183270</v>
      </c>
      <c r="JV7" s="104">
        <v>424909</v>
      </c>
      <c r="JW7" s="104">
        <v>323581</v>
      </c>
      <c r="JX7" s="104">
        <v>247934</v>
      </c>
      <c r="JY7" s="104">
        <v>228460</v>
      </c>
      <c r="JZ7" s="104">
        <v>0</v>
      </c>
      <c r="KA7" s="104">
        <v>16389</v>
      </c>
      <c r="KB7" s="104">
        <v>226291</v>
      </c>
      <c r="KC7" s="104">
        <v>263283</v>
      </c>
      <c r="KD7" s="104">
        <v>185135</v>
      </c>
      <c r="KE7" s="104">
        <v>65120</v>
      </c>
      <c r="KF7" s="104">
        <v>0</v>
      </c>
      <c r="KG7" s="104">
        <v>296933</v>
      </c>
      <c r="KH7" s="104">
        <v>558852</v>
      </c>
      <c r="KI7" s="104">
        <v>400325</v>
      </c>
      <c r="KJ7" s="104">
        <v>320185</v>
      </c>
      <c r="KK7" s="104">
        <v>1641572</v>
      </c>
      <c r="KL7" s="104">
        <v>0</v>
      </c>
      <c r="KM7" s="104">
        <v>192404</v>
      </c>
      <c r="KN7" s="104">
        <v>181506</v>
      </c>
      <c r="KO7" s="104">
        <v>230918</v>
      </c>
      <c r="KP7" s="104">
        <v>30397</v>
      </c>
      <c r="KQ7" s="104">
        <v>86778</v>
      </c>
      <c r="KR7" s="104">
        <v>0</v>
      </c>
      <c r="KS7" s="104">
        <v>338585</v>
      </c>
      <c r="KT7" s="104">
        <v>361463</v>
      </c>
      <c r="KU7" s="104">
        <v>49856</v>
      </c>
      <c r="KV7" s="104">
        <v>342264</v>
      </c>
      <c r="KW7" s="104">
        <v>1187751</v>
      </c>
      <c r="KX7" s="104">
        <v>0</v>
      </c>
      <c r="KY7" s="104">
        <v>3782049</v>
      </c>
      <c r="KZ7" s="104">
        <v>2746473</v>
      </c>
      <c r="LA7" s="104">
        <v>2489763</v>
      </c>
      <c r="LB7" s="104">
        <v>3049640</v>
      </c>
      <c r="LC7" s="104">
        <v>6118058</v>
      </c>
      <c r="LD7" s="104">
        <v>0</v>
      </c>
      <c r="LE7" s="104">
        <v>112260</v>
      </c>
      <c r="LF7" s="104">
        <v>103167</v>
      </c>
      <c r="LG7" s="104">
        <v>89615</v>
      </c>
      <c r="LH7" s="104">
        <v>98647</v>
      </c>
      <c r="LI7" s="104">
        <v>157407</v>
      </c>
      <c r="LJ7" s="104">
        <v>0</v>
      </c>
      <c r="LK7" s="104">
        <v>410031</v>
      </c>
      <c r="LL7" s="104">
        <v>455900</v>
      </c>
      <c r="LM7" s="104">
        <v>424570</v>
      </c>
      <c r="LN7" s="104">
        <v>0</v>
      </c>
      <c r="LO7" s="104">
        <v>306837</v>
      </c>
      <c r="LP7" s="104">
        <v>0</v>
      </c>
      <c r="LQ7" s="104">
        <v>596703</v>
      </c>
      <c r="LR7" s="104">
        <v>2569804</v>
      </c>
      <c r="LS7" s="104">
        <v>266354</v>
      </c>
      <c r="LT7" s="104">
        <v>5527192</v>
      </c>
      <c r="LU7" s="104">
        <v>7166265</v>
      </c>
      <c r="LV7" s="104">
        <v>0</v>
      </c>
      <c r="LW7" s="104">
        <v>60619</v>
      </c>
      <c r="LX7" s="104">
        <v>148965</v>
      </c>
      <c r="LY7" s="104">
        <v>300485</v>
      </c>
      <c r="LZ7" s="104">
        <v>141163</v>
      </c>
      <c r="MA7" s="104">
        <v>225353</v>
      </c>
      <c r="MB7" s="104">
        <v>0</v>
      </c>
      <c r="MC7" s="104">
        <v>237883</v>
      </c>
      <c r="MD7" s="104">
        <v>237670</v>
      </c>
      <c r="ME7" s="104">
        <v>283599</v>
      </c>
      <c r="MF7" s="104">
        <v>207336</v>
      </c>
      <c r="MG7" s="104">
        <v>170023</v>
      </c>
      <c r="MH7" s="104">
        <v>0</v>
      </c>
      <c r="MI7" s="104">
        <v>8583</v>
      </c>
      <c r="MJ7" s="104">
        <v>363035</v>
      </c>
      <c r="MK7" s="104">
        <v>163602</v>
      </c>
      <c r="ML7" s="104">
        <v>416086</v>
      </c>
      <c r="MM7" s="104">
        <v>428132</v>
      </c>
      <c r="MN7" s="104">
        <v>0</v>
      </c>
      <c r="MO7" s="104">
        <v>60008</v>
      </c>
      <c r="MP7" s="104">
        <v>76002</v>
      </c>
      <c r="MQ7" s="104">
        <v>42457</v>
      </c>
      <c r="MR7" s="104">
        <v>134202</v>
      </c>
      <c r="MS7" s="104">
        <v>98898</v>
      </c>
      <c r="MT7" s="104">
        <v>0</v>
      </c>
      <c r="MU7" s="104">
        <v>30388</v>
      </c>
      <c r="MV7" s="104">
        <v>82241</v>
      </c>
      <c r="MW7" s="104">
        <v>37557</v>
      </c>
      <c r="MX7" s="104">
        <v>113911</v>
      </c>
      <c r="MY7" s="104">
        <v>155471</v>
      </c>
      <c r="MZ7" s="28">
        <v>0</v>
      </c>
      <c r="NA7" s="28">
        <v>52957</v>
      </c>
      <c r="NB7" s="28">
        <v>149463</v>
      </c>
      <c r="NC7" s="104">
        <v>118071</v>
      </c>
      <c r="ND7" s="28">
        <v>132179</v>
      </c>
      <c r="NE7" s="104">
        <v>198170</v>
      </c>
      <c r="NF7" s="28">
        <v>0</v>
      </c>
      <c r="NG7" s="28">
        <v>469935</v>
      </c>
      <c r="NH7" s="28">
        <v>558366</v>
      </c>
      <c r="NI7" s="104">
        <v>753388</v>
      </c>
      <c r="NJ7" s="28">
        <v>1123067</v>
      </c>
      <c r="NK7" s="104">
        <v>3110669</v>
      </c>
      <c r="NL7" s="28">
        <v>0</v>
      </c>
      <c r="NM7" s="28">
        <v>461324</v>
      </c>
      <c r="NN7" s="28">
        <v>973992</v>
      </c>
      <c r="NO7" s="104">
        <v>810592</v>
      </c>
      <c r="NP7" s="28">
        <v>570262</v>
      </c>
      <c r="NQ7" s="104">
        <v>1168018</v>
      </c>
      <c r="NR7" s="28">
        <v>0</v>
      </c>
      <c r="NS7" s="28">
        <v>254196</v>
      </c>
      <c r="NT7" s="28">
        <v>449714</v>
      </c>
      <c r="NU7" s="104">
        <v>637370</v>
      </c>
      <c r="NV7" s="28">
        <v>450376</v>
      </c>
      <c r="NW7" s="104">
        <v>2642788</v>
      </c>
      <c r="NX7" s="28">
        <v>0</v>
      </c>
      <c r="NY7" s="28">
        <v>1034756</v>
      </c>
      <c r="NZ7" s="28">
        <v>1286812</v>
      </c>
      <c r="OA7" s="104">
        <v>1634197</v>
      </c>
      <c r="OB7" s="28">
        <v>1720916</v>
      </c>
      <c r="OC7" s="104">
        <v>1782000</v>
      </c>
      <c r="OD7" s="28">
        <v>0</v>
      </c>
      <c r="OE7" s="28">
        <v>626622</v>
      </c>
      <c r="OF7" s="28">
        <v>623298</v>
      </c>
      <c r="OG7" s="104">
        <v>3042</v>
      </c>
      <c r="OH7" s="28">
        <v>221372</v>
      </c>
      <c r="OI7" s="104">
        <v>2147461</v>
      </c>
      <c r="OJ7" s="28">
        <v>0</v>
      </c>
      <c r="OK7" s="28">
        <v>946383</v>
      </c>
      <c r="OL7" s="28">
        <v>1363360</v>
      </c>
      <c r="OM7" s="104">
        <v>1429144</v>
      </c>
      <c r="ON7" s="28">
        <v>694417</v>
      </c>
      <c r="OO7" s="104">
        <v>753376</v>
      </c>
      <c r="OP7" s="28">
        <v>0</v>
      </c>
      <c r="OQ7" s="28">
        <v>40230</v>
      </c>
      <c r="OR7" s="28">
        <v>61424</v>
      </c>
      <c r="OS7" s="104">
        <v>75217</v>
      </c>
      <c r="OT7" s="28">
        <v>110678</v>
      </c>
      <c r="OU7" s="104">
        <v>161048</v>
      </c>
      <c r="OV7" s="28">
        <v>0</v>
      </c>
      <c r="OW7" s="28">
        <v>401280</v>
      </c>
      <c r="OX7" s="28">
        <v>693596</v>
      </c>
      <c r="OY7" s="104">
        <v>877891</v>
      </c>
      <c r="OZ7" s="28">
        <v>571917</v>
      </c>
      <c r="PA7" s="104">
        <v>2740071</v>
      </c>
      <c r="PB7" s="28">
        <v>0</v>
      </c>
      <c r="PC7" s="28">
        <v>828746</v>
      </c>
      <c r="PD7" s="28">
        <v>1489389</v>
      </c>
      <c r="PE7" s="104">
        <v>1559647</v>
      </c>
      <c r="PF7" s="28">
        <v>786119</v>
      </c>
      <c r="PG7" s="104">
        <v>993003</v>
      </c>
      <c r="PH7" s="28">
        <v>0</v>
      </c>
      <c r="PI7" s="28">
        <v>668021</v>
      </c>
      <c r="PJ7" s="28">
        <v>536679</v>
      </c>
      <c r="PK7" s="104">
        <v>770990</v>
      </c>
      <c r="PL7" s="28">
        <v>309267</v>
      </c>
      <c r="PM7" s="104">
        <v>2231089</v>
      </c>
      <c r="PN7" s="28">
        <v>0</v>
      </c>
      <c r="PO7" s="28">
        <v>100374</v>
      </c>
      <c r="PP7" s="28">
        <v>170996</v>
      </c>
      <c r="PQ7" s="104">
        <v>112545</v>
      </c>
      <c r="PR7" s="28">
        <v>61903</v>
      </c>
      <c r="PS7" s="104">
        <v>40655</v>
      </c>
      <c r="PT7" s="28">
        <v>0</v>
      </c>
      <c r="PU7" s="28">
        <v>2520588</v>
      </c>
      <c r="PV7" s="28">
        <v>3033526</v>
      </c>
      <c r="PW7" s="104">
        <v>2467176</v>
      </c>
      <c r="PX7" s="28">
        <v>2804390</v>
      </c>
      <c r="PY7" s="104">
        <v>6337835</v>
      </c>
      <c r="PZ7" s="28">
        <v>0</v>
      </c>
      <c r="QA7" s="28">
        <v>0</v>
      </c>
      <c r="QB7" s="28">
        <v>127888</v>
      </c>
      <c r="QC7" s="104">
        <v>3058</v>
      </c>
      <c r="QD7" s="104">
        <v>120519</v>
      </c>
      <c r="QE7" s="104">
        <v>206267</v>
      </c>
      <c r="QF7" s="104">
        <v>0</v>
      </c>
      <c r="QG7" s="104">
        <v>1192694</v>
      </c>
      <c r="QH7" s="104">
        <v>1036963</v>
      </c>
      <c r="QI7" s="104">
        <v>1473492</v>
      </c>
      <c r="QJ7" s="104">
        <v>196107</v>
      </c>
      <c r="QK7" s="104">
        <v>2065076</v>
      </c>
      <c r="QL7" s="104">
        <v>0</v>
      </c>
      <c r="QM7" s="104">
        <v>490738</v>
      </c>
      <c r="QN7" s="104">
        <v>1217658</v>
      </c>
      <c r="QO7" s="104">
        <v>1137502</v>
      </c>
      <c r="QP7" s="104">
        <v>837957</v>
      </c>
      <c r="QQ7" s="104">
        <v>3234110</v>
      </c>
      <c r="QR7" s="104">
        <v>0</v>
      </c>
      <c r="QS7" s="104">
        <v>1200206</v>
      </c>
      <c r="QT7" s="104">
        <v>495149</v>
      </c>
      <c r="QU7" s="104">
        <v>742457</v>
      </c>
      <c r="QV7" s="104">
        <v>775596</v>
      </c>
      <c r="QW7" s="104">
        <v>702772</v>
      </c>
      <c r="QX7" s="104">
        <v>0</v>
      </c>
      <c r="QY7" s="104">
        <v>851985</v>
      </c>
      <c r="QZ7" s="104">
        <v>227463</v>
      </c>
      <c r="RA7" s="104">
        <v>320078</v>
      </c>
      <c r="RB7" s="104">
        <v>509965</v>
      </c>
      <c r="RC7" s="104">
        <v>1877682</v>
      </c>
      <c r="RD7" s="104">
        <v>0</v>
      </c>
      <c r="RE7" s="104">
        <v>846321</v>
      </c>
      <c r="RF7" s="104">
        <v>891344</v>
      </c>
      <c r="RG7" s="104">
        <v>888408</v>
      </c>
      <c r="RH7" s="104">
        <v>955987</v>
      </c>
      <c r="RI7" s="104">
        <v>1884584</v>
      </c>
      <c r="RJ7" s="104">
        <v>0</v>
      </c>
      <c r="RK7" s="104">
        <v>388324</v>
      </c>
      <c r="RL7" s="104">
        <v>655267</v>
      </c>
      <c r="RM7" s="104">
        <v>440643</v>
      </c>
      <c r="RN7" s="104">
        <v>141980</v>
      </c>
      <c r="RO7" s="104">
        <v>2306128</v>
      </c>
      <c r="RP7" s="104">
        <v>0</v>
      </c>
      <c r="RQ7" s="104">
        <v>0</v>
      </c>
      <c r="RR7" s="104">
        <v>88183</v>
      </c>
      <c r="RS7" s="104">
        <v>84695</v>
      </c>
      <c r="RT7" s="104">
        <v>38927</v>
      </c>
      <c r="RU7" s="104">
        <v>13803</v>
      </c>
      <c r="RV7" s="104">
        <v>0</v>
      </c>
      <c r="RW7" s="104">
        <v>170935</v>
      </c>
      <c r="RX7" s="104">
        <v>378801</v>
      </c>
      <c r="RY7" s="104">
        <v>366734</v>
      </c>
      <c r="RZ7" s="104">
        <v>548079</v>
      </c>
      <c r="SA7" s="104">
        <v>2143135</v>
      </c>
      <c r="SB7" s="104">
        <v>0</v>
      </c>
      <c r="SC7" s="104">
        <v>159752</v>
      </c>
      <c r="SD7" s="104">
        <v>355724</v>
      </c>
      <c r="SE7" s="104">
        <v>413859</v>
      </c>
      <c r="SF7" s="104">
        <v>246130</v>
      </c>
      <c r="SG7" s="104">
        <v>538844</v>
      </c>
      <c r="SH7" s="104">
        <v>0</v>
      </c>
      <c r="SI7" s="104">
        <v>31161</v>
      </c>
      <c r="SJ7" s="104">
        <v>120580</v>
      </c>
      <c r="SK7" s="104">
        <v>77971</v>
      </c>
      <c r="SL7" s="104">
        <v>96419</v>
      </c>
      <c r="SM7" s="104">
        <v>185920</v>
      </c>
      <c r="SN7" s="104">
        <v>0</v>
      </c>
      <c r="SO7" s="104">
        <v>25031</v>
      </c>
      <c r="SP7" s="104">
        <v>110794</v>
      </c>
      <c r="SQ7" s="104">
        <v>180742</v>
      </c>
      <c r="SR7" s="104">
        <v>290688</v>
      </c>
      <c r="SS7" s="104">
        <v>201218</v>
      </c>
      <c r="ST7" s="104">
        <v>0</v>
      </c>
      <c r="SU7" s="104">
        <v>289759</v>
      </c>
      <c r="SV7" s="104">
        <v>522461</v>
      </c>
      <c r="SW7" s="104">
        <v>341753</v>
      </c>
      <c r="SX7" s="104">
        <v>172180</v>
      </c>
      <c r="SY7" s="104">
        <v>448563</v>
      </c>
    </row>
    <row r="8" spans="1:519">
      <c r="A8" s="105"/>
      <c r="B8" s="111"/>
      <c r="C8" s="112" t="s">
        <v>454</v>
      </c>
      <c r="D8" s="28">
        <v>0</v>
      </c>
      <c r="E8" s="28">
        <v>1986953</v>
      </c>
      <c r="F8" s="28">
        <v>1798218</v>
      </c>
      <c r="G8" s="104">
        <v>2197880</v>
      </c>
      <c r="H8" s="28">
        <v>2157312</v>
      </c>
      <c r="I8" s="104">
        <v>5680175</v>
      </c>
      <c r="J8" s="28">
        <v>0</v>
      </c>
      <c r="K8" s="28">
        <v>142188</v>
      </c>
      <c r="L8" s="28">
        <v>406395</v>
      </c>
      <c r="M8" s="104">
        <v>275035</v>
      </c>
      <c r="N8" s="28">
        <v>261509</v>
      </c>
      <c r="O8" s="104">
        <v>219623</v>
      </c>
      <c r="P8" s="28">
        <v>0</v>
      </c>
      <c r="Q8" s="28">
        <v>16629</v>
      </c>
      <c r="R8" s="28">
        <v>51240</v>
      </c>
      <c r="S8" s="104">
        <v>106700</v>
      </c>
      <c r="T8" s="28">
        <v>82275</v>
      </c>
      <c r="U8" s="104">
        <v>99194</v>
      </c>
      <c r="V8" s="28">
        <v>0</v>
      </c>
      <c r="W8" s="28">
        <v>83910</v>
      </c>
      <c r="X8" s="28">
        <v>123236</v>
      </c>
      <c r="Y8" s="104">
        <v>93782</v>
      </c>
      <c r="Z8" s="28">
        <v>82828</v>
      </c>
      <c r="AA8" s="104">
        <v>139567</v>
      </c>
      <c r="AB8" s="28">
        <v>0</v>
      </c>
      <c r="AC8" s="28">
        <v>143501</v>
      </c>
      <c r="AD8" s="28">
        <v>107557</v>
      </c>
      <c r="AE8" s="104">
        <v>144506</v>
      </c>
      <c r="AF8" s="28">
        <v>13435</v>
      </c>
      <c r="AG8" s="104">
        <v>164540</v>
      </c>
      <c r="AH8" s="28">
        <v>0</v>
      </c>
      <c r="AI8" s="28">
        <v>75157</v>
      </c>
      <c r="AJ8" s="28">
        <v>0</v>
      </c>
      <c r="AK8" s="104">
        <v>0</v>
      </c>
      <c r="AL8" s="28">
        <v>0</v>
      </c>
      <c r="AM8" s="104">
        <v>1278809</v>
      </c>
      <c r="AN8" s="28">
        <v>0</v>
      </c>
      <c r="AO8" s="28">
        <v>115949</v>
      </c>
      <c r="AP8" s="28">
        <v>115662</v>
      </c>
      <c r="AQ8" s="104">
        <v>57903</v>
      </c>
      <c r="AR8" s="28">
        <v>48703</v>
      </c>
      <c r="AS8" s="104">
        <v>77902</v>
      </c>
      <c r="AT8" s="28">
        <v>0</v>
      </c>
      <c r="AU8" s="28">
        <v>562527</v>
      </c>
      <c r="AV8" s="28">
        <v>597211</v>
      </c>
      <c r="AW8" s="104">
        <v>550014</v>
      </c>
      <c r="AX8" s="28">
        <v>574994</v>
      </c>
      <c r="AY8" s="104">
        <v>1565274</v>
      </c>
      <c r="AZ8" s="28">
        <v>0</v>
      </c>
      <c r="BA8" s="28">
        <v>364593</v>
      </c>
      <c r="BB8" s="28">
        <v>277026</v>
      </c>
      <c r="BC8" s="104">
        <v>260913</v>
      </c>
      <c r="BD8" s="28">
        <v>169929</v>
      </c>
      <c r="BE8" s="104">
        <v>413655</v>
      </c>
      <c r="BF8" s="28">
        <v>0</v>
      </c>
      <c r="BG8" s="28">
        <v>2904537</v>
      </c>
      <c r="BH8" s="28">
        <v>3067403</v>
      </c>
      <c r="BI8" s="104">
        <v>1997665</v>
      </c>
      <c r="BJ8" s="28">
        <v>2138286</v>
      </c>
      <c r="BK8" s="104">
        <v>3395303</v>
      </c>
      <c r="BL8" s="28">
        <v>0</v>
      </c>
      <c r="BM8" s="28">
        <v>1645</v>
      </c>
      <c r="BN8" s="28">
        <v>76516</v>
      </c>
      <c r="BO8" s="104">
        <v>72542</v>
      </c>
      <c r="BP8" s="28">
        <v>53121</v>
      </c>
      <c r="BQ8" s="104">
        <v>76907</v>
      </c>
      <c r="BR8" s="28">
        <v>0</v>
      </c>
      <c r="BS8" s="28">
        <v>463608</v>
      </c>
      <c r="BT8" s="28">
        <v>806666</v>
      </c>
      <c r="BU8" s="104">
        <v>781671</v>
      </c>
      <c r="BV8" s="28">
        <v>784399</v>
      </c>
      <c r="BW8" s="104">
        <v>1333730</v>
      </c>
      <c r="BX8" s="28">
        <v>0</v>
      </c>
      <c r="BY8" s="28">
        <v>47602</v>
      </c>
      <c r="BZ8" s="28">
        <v>580403</v>
      </c>
      <c r="CA8" s="104">
        <v>313610</v>
      </c>
      <c r="CB8" s="28">
        <v>603327</v>
      </c>
      <c r="CC8" s="104">
        <v>1735082</v>
      </c>
      <c r="CD8" s="28">
        <v>0</v>
      </c>
      <c r="CE8" s="28">
        <v>117205</v>
      </c>
      <c r="CF8" s="28">
        <v>108729</v>
      </c>
      <c r="CG8" s="104">
        <v>88229</v>
      </c>
      <c r="CH8" s="28">
        <v>96670</v>
      </c>
      <c r="CI8" s="104">
        <v>124898</v>
      </c>
      <c r="CJ8" s="28">
        <v>0</v>
      </c>
      <c r="CK8" s="28">
        <v>185286</v>
      </c>
      <c r="CL8" s="28">
        <v>401788</v>
      </c>
      <c r="CM8" s="104">
        <v>412371</v>
      </c>
      <c r="CN8" s="28">
        <v>323686</v>
      </c>
      <c r="CO8" s="104">
        <v>277343</v>
      </c>
      <c r="CP8" s="28">
        <v>0</v>
      </c>
      <c r="CQ8" s="28">
        <v>1222457</v>
      </c>
      <c r="CR8" s="28">
        <v>1922791</v>
      </c>
      <c r="CS8" s="104">
        <v>2052953</v>
      </c>
      <c r="CT8" s="28">
        <v>1009422</v>
      </c>
      <c r="CU8" s="104">
        <v>2082595</v>
      </c>
      <c r="CV8" s="28">
        <v>0</v>
      </c>
      <c r="CW8" s="28">
        <v>76661</v>
      </c>
      <c r="CX8" s="28">
        <v>142712</v>
      </c>
      <c r="CY8" s="104">
        <v>73717</v>
      </c>
      <c r="CZ8" s="28">
        <v>43233</v>
      </c>
      <c r="DA8" s="104">
        <v>33094</v>
      </c>
      <c r="DB8" s="28">
        <v>0</v>
      </c>
      <c r="DC8" s="28">
        <v>5946</v>
      </c>
      <c r="DD8" s="28">
        <v>106365</v>
      </c>
      <c r="DE8" s="104">
        <v>235093</v>
      </c>
      <c r="DF8" s="28">
        <v>142505</v>
      </c>
      <c r="DG8" s="104">
        <v>92506</v>
      </c>
      <c r="DH8" s="28">
        <v>0</v>
      </c>
      <c r="DI8" s="28">
        <v>271858</v>
      </c>
      <c r="DJ8" s="28">
        <v>477074</v>
      </c>
      <c r="DK8" s="28">
        <v>398769</v>
      </c>
      <c r="DL8" s="28">
        <v>397962</v>
      </c>
      <c r="DM8" s="104">
        <v>376669</v>
      </c>
      <c r="DN8" s="28">
        <v>0</v>
      </c>
      <c r="DO8" s="28">
        <v>225314</v>
      </c>
      <c r="DP8" s="28">
        <v>69402</v>
      </c>
      <c r="DQ8" s="104">
        <v>55391</v>
      </c>
      <c r="DR8" s="28">
        <v>74454</v>
      </c>
      <c r="DS8" s="104">
        <v>222205</v>
      </c>
      <c r="DT8" s="28">
        <v>0</v>
      </c>
      <c r="DU8" s="28">
        <v>673327</v>
      </c>
      <c r="DV8" s="28">
        <v>874153</v>
      </c>
      <c r="DW8" s="104">
        <v>527092</v>
      </c>
      <c r="DX8" s="28">
        <v>696695</v>
      </c>
      <c r="DY8" s="104">
        <v>1033229</v>
      </c>
      <c r="DZ8" s="28">
        <v>0</v>
      </c>
      <c r="EA8" s="28">
        <v>4282549</v>
      </c>
      <c r="EB8" s="28">
        <v>3892894</v>
      </c>
      <c r="EC8" s="104">
        <v>3635196</v>
      </c>
      <c r="ED8" s="28">
        <v>5728135</v>
      </c>
      <c r="EE8" s="104">
        <v>6966806</v>
      </c>
      <c r="EF8" s="28">
        <v>0</v>
      </c>
      <c r="EG8" s="28">
        <v>108908</v>
      </c>
      <c r="EH8" s="28">
        <v>308631</v>
      </c>
      <c r="EI8" s="104">
        <v>785028</v>
      </c>
      <c r="EJ8" s="28">
        <v>953836</v>
      </c>
      <c r="EK8" s="104">
        <v>4644033</v>
      </c>
      <c r="EL8" s="28">
        <v>0</v>
      </c>
      <c r="EM8" s="28">
        <v>219878</v>
      </c>
      <c r="EN8" s="28">
        <v>125199</v>
      </c>
      <c r="EO8" s="104">
        <v>49800</v>
      </c>
      <c r="EP8" s="28">
        <v>156150</v>
      </c>
      <c r="EQ8" s="104">
        <v>159564</v>
      </c>
      <c r="ER8" s="28">
        <v>0</v>
      </c>
      <c r="ES8" s="28">
        <v>324307</v>
      </c>
      <c r="ET8" s="28">
        <v>246082</v>
      </c>
      <c r="EU8" s="104">
        <v>142294</v>
      </c>
      <c r="EV8" s="28">
        <v>217183</v>
      </c>
      <c r="EW8" s="104">
        <v>495953</v>
      </c>
      <c r="EX8" s="28">
        <v>0</v>
      </c>
      <c r="EY8" s="28">
        <v>323527</v>
      </c>
      <c r="EZ8" s="28">
        <v>440718</v>
      </c>
      <c r="FA8" s="104">
        <v>466799</v>
      </c>
      <c r="FB8" s="28">
        <v>213150</v>
      </c>
      <c r="FC8" s="104">
        <v>370375</v>
      </c>
      <c r="FD8" s="28">
        <v>0</v>
      </c>
      <c r="FE8" s="28">
        <v>6743</v>
      </c>
      <c r="FF8" s="28">
        <v>152419</v>
      </c>
      <c r="FG8" s="104">
        <v>56459</v>
      </c>
      <c r="FH8" s="28">
        <v>142866</v>
      </c>
      <c r="FI8" s="104">
        <v>115081</v>
      </c>
      <c r="FJ8" s="28">
        <v>0</v>
      </c>
      <c r="FK8" s="28">
        <v>715967</v>
      </c>
      <c r="FL8" s="28">
        <v>765286</v>
      </c>
      <c r="FM8" s="104">
        <v>1341372</v>
      </c>
      <c r="FN8" s="28">
        <v>1174075</v>
      </c>
      <c r="FO8" s="104">
        <v>852607</v>
      </c>
      <c r="FP8" s="28">
        <v>0</v>
      </c>
      <c r="FQ8" s="28">
        <v>22079</v>
      </c>
      <c r="FR8" s="28">
        <v>427760</v>
      </c>
      <c r="FS8" s="104">
        <v>441286</v>
      </c>
      <c r="FT8" s="28">
        <v>230354</v>
      </c>
      <c r="FU8" s="104">
        <v>316594</v>
      </c>
      <c r="FV8" s="28">
        <v>0</v>
      </c>
      <c r="FW8" s="28">
        <v>103256</v>
      </c>
      <c r="FX8" s="28">
        <v>357465</v>
      </c>
      <c r="FY8" s="104">
        <v>80531</v>
      </c>
      <c r="FZ8" s="28">
        <v>32092</v>
      </c>
      <c r="GA8" s="104">
        <v>180087</v>
      </c>
      <c r="GB8" s="28">
        <v>0</v>
      </c>
      <c r="GC8" s="28">
        <v>343931</v>
      </c>
      <c r="GD8" s="28">
        <v>491057</v>
      </c>
      <c r="GE8" s="104">
        <v>445031</v>
      </c>
      <c r="GF8" s="28">
        <v>121431</v>
      </c>
      <c r="GG8" s="104">
        <v>152977</v>
      </c>
      <c r="GH8" s="28">
        <v>0</v>
      </c>
      <c r="GI8" s="28">
        <v>161132</v>
      </c>
      <c r="GJ8" s="28">
        <v>402209</v>
      </c>
      <c r="GK8" s="104">
        <v>387483</v>
      </c>
      <c r="GL8" s="28">
        <v>161114</v>
      </c>
      <c r="GM8" s="104">
        <v>284089</v>
      </c>
      <c r="GN8" s="28">
        <v>0</v>
      </c>
      <c r="GO8" s="28">
        <v>406656</v>
      </c>
      <c r="GP8" s="28">
        <v>443050</v>
      </c>
      <c r="GQ8" s="104">
        <v>626066</v>
      </c>
      <c r="GR8" s="28">
        <v>340605</v>
      </c>
      <c r="GS8" s="104">
        <v>403713</v>
      </c>
      <c r="GT8" s="28">
        <v>0</v>
      </c>
      <c r="GU8" s="28">
        <v>764868</v>
      </c>
      <c r="GV8" s="28">
        <v>767750</v>
      </c>
      <c r="GW8" s="104">
        <v>847461</v>
      </c>
      <c r="GX8" s="28">
        <v>0</v>
      </c>
      <c r="GY8" s="104">
        <v>1530518</v>
      </c>
      <c r="GZ8" s="28">
        <v>0</v>
      </c>
      <c r="HA8" s="28">
        <v>32999</v>
      </c>
      <c r="HB8" s="28">
        <v>190078</v>
      </c>
      <c r="HC8" s="104">
        <v>270155</v>
      </c>
      <c r="HD8" s="28">
        <v>64454</v>
      </c>
      <c r="HE8" s="104">
        <v>89281</v>
      </c>
      <c r="HF8" s="28">
        <v>0</v>
      </c>
      <c r="HG8" s="28">
        <v>64409</v>
      </c>
      <c r="HH8" s="28">
        <v>278966</v>
      </c>
      <c r="HI8" s="104">
        <v>240972</v>
      </c>
      <c r="HJ8" s="28">
        <v>215157</v>
      </c>
      <c r="HK8" s="104">
        <v>144470</v>
      </c>
      <c r="HL8" s="28">
        <v>0</v>
      </c>
      <c r="HM8" s="28">
        <v>330335</v>
      </c>
      <c r="HN8" s="28">
        <v>205882</v>
      </c>
      <c r="HO8" s="104">
        <v>826487</v>
      </c>
      <c r="HP8" s="28">
        <v>627791</v>
      </c>
      <c r="HQ8" s="104">
        <v>1350458</v>
      </c>
      <c r="HR8" s="28">
        <v>0</v>
      </c>
      <c r="HS8" s="28">
        <v>774699</v>
      </c>
      <c r="HT8" s="28">
        <v>23362</v>
      </c>
      <c r="HU8" s="104">
        <v>0</v>
      </c>
      <c r="HV8" s="28">
        <v>49798</v>
      </c>
      <c r="HW8" s="104">
        <v>336871</v>
      </c>
      <c r="HX8" s="28">
        <v>0</v>
      </c>
      <c r="HY8" s="28">
        <v>85800</v>
      </c>
      <c r="HZ8" s="28">
        <v>257148</v>
      </c>
      <c r="IA8" s="104">
        <v>284804</v>
      </c>
      <c r="IB8" s="28">
        <v>163487</v>
      </c>
      <c r="IC8" s="104">
        <v>2196884</v>
      </c>
      <c r="ID8" s="28">
        <v>0</v>
      </c>
      <c r="IE8" s="28">
        <v>106068</v>
      </c>
      <c r="IF8" s="28">
        <v>567263</v>
      </c>
      <c r="IG8" s="104">
        <v>309254</v>
      </c>
      <c r="IH8" s="28">
        <v>260454</v>
      </c>
      <c r="II8" s="104">
        <v>1958015</v>
      </c>
      <c r="IJ8" s="28">
        <v>0</v>
      </c>
      <c r="IK8" s="28">
        <v>813084</v>
      </c>
      <c r="IL8" s="28">
        <v>344202</v>
      </c>
      <c r="IM8" s="104">
        <v>599109</v>
      </c>
      <c r="IN8" s="28">
        <v>0</v>
      </c>
      <c r="IO8" s="104">
        <v>2103101</v>
      </c>
      <c r="IP8" s="28">
        <v>0</v>
      </c>
      <c r="IQ8" s="28">
        <v>0</v>
      </c>
      <c r="IR8" s="28">
        <v>0</v>
      </c>
      <c r="IS8" s="104">
        <v>0</v>
      </c>
      <c r="IT8" s="28">
        <v>0</v>
      </c>
      <c r="IU8" s="104">
        <v>0</v>
      </c>
      <c r="IV8" s="28">
        <v>0</v>
      </c>
      <c r="IW8" s="28">
        <v>573059</v>
      </c>
      <c r="IX8" s="28">
        <v>776090</v>
      </c>
      <c r="IY8" s="104">
        <v>656437</v>
      </c>
      <c r="IZ8" s="28">
        <v>485477</v>
      </c>
      <c r="JA8" s="104">
        <v>714302</v>
      </c>
      <c r="JB8" s="28">
        <v>0</v>
      </c>
      <c r="JC8" s="28">
        <v>213863</v>
      </c>
      <c r="JD8" s="28">
        <v>525332</v>
      </c>
      <c r="JE8" s="104">
        <v>571816</v>
      </c>
      <c r="JF8" s="104">
        <v>531592</v>
      </c>
      <c r="JG8" s="104">
        <v>1203232</v>
      </c>
      <c r="JH8" s="104">
        <v>0</v>
      </c>
      <c r="JI8" s="104">
        <v>87682</v>
      </c>
      <c r="JJ8" s="104">
        <v>2179560</v>
      </c>
      <c r="JK8" s="104">
        <v>1298463</v>
      </c>
      <c r="JL8" s="104">
        <v>1145684</v>
      </c>
      <c r="JM8" s="104">
        <v>3783689</v>
      </c>
      <c r="JN8" s="104">
        <v>0</v>
      </c>
      <c r="JO8" s="104">
        <v>152699</v>
      </c>
      <c r="JP8" s="104">
        <v>362402</v>
      </c>
      <c r="JQ8" s="104">
        <v>364333</v>
      </c>
      <c r="JR8" s="104">
        <v>166792</v>
      </c>
      <c r="JS8" s="104">
        <v>296178</v>
      </c>
      <c r="JT8" s="104">
        <v>0</v>
      </c>
      <c r="JU8" s="104">
        <v>183270</v>
      </c>
      <c r="JV8" s="104">
        <v>424909</v>
      </c>
      <c r="JW8" s="104">
        <v>323581</v>
      </c>
      <c r="JX8" s="104">
        <v>247934</v>
      </c>
      <c r="JY8" s="104">
        <v>228460</v>
      </c>
      <c r="JZ8" s="104">
        <v>0</v>
      </c>
      <c r="KA8" s="104">
        <v>16389</v>
      </c>
      <c r="KB8" s="104">
        <v>226291</v>
      </c>
      <c r="KC8" s="104">
        <v>263283</v>
      </c>
      <c r="KD8" s="104">
        <v>185135</v>
      </c>
      <c r="KE8" s="104">
        <v>65120</v>
      </c>
      <c r="KF8" s="104">
        <v>0</v>
      </c>
      <c r="KG8" s="104">
        <v>296933</v>
      </c>
      <c r="KH8" s="104">
        <v>558852</v>
      </c>
      <c r="KI8" s="104">
        <v>400325</v>
      </c>
      <c r="KJ8" s="104">
        <v>320185</v>
      </c>
      <c r="KK8" s="104">
        <v>1641572</v>
      </c>
      <c r="KL8" s="104">
        <v>0</v>
      </c>
      <c r="KM8" s="104">
        <v>192404</v>
      </c>
      <c r="KN8" s="104">
        <v>181506</v>
      </c>
      <c r="KO8" s="104">
        <v>230918</v>
      </c>
      <c r="KP8" s="104">
        <v>30397</v>
      </c>
      <c r="KQ8" s="104">
        <v>86778</v>
      </c>
      <c r="KR8" s="104">
        <v>0</v>
      </c>
      <c r="KS8" s="104">
        <v>338585</v>
      </c>
      <c r="KT8" s="104">
        <v>361463</v>
      </c>
      <c r="KU8" s="104">
        <v>49856</v>
      </c>
      <c r="KV8" s="104">
        <v>342264</v>
      </c>
      <c r="KW8" s="104">
        <v>320000</v>
      </c>
      <c r="KX8" s="104">
        <v>0</v>
      </c>
      <c r="KY8" s="104">
        <v>3782049</v>
      </c>
      <c r="KZ8" s="104">
        <v>2746473</v>
      </c>
      <c r="LA8" s="104">
        <v>2489763</v>
      </c>
      <c r="LB8" s="104">
        <v>3049640</v>
      </c>
      <c r="LC8" s="104">
        <v>6118058</v>
      </c>
      <c r="LD8" s="104">
        <v>0</v>
      </c>
      <c r="LE8" s="104">
        <v>112260</v>
      </c>
      <c r="LF8" s="104">
        <v>103167</v>
      </c>
      <c r="LG8" s="104">
        <v>89615</v>
      </c>
      <c r="LH8" s="104">
        <v>98647</v>
      </c>
      <c r="LI8" s="104">
        <v>157407</v>
      </c>
      <c r="LJ8" s="104">
        <v>0</v>
      </c>
      <c r="LK8" s="104">
        <v>410031</v>
      </c>
      <c r="LL8" s="104">
        <v>455900</v>
      </c>
      <c r="LM8" s="104">
        <v>424570</v>
      </c>
      <c r="LN8" s="104">
        <v>0</v>
      </c>
      <c r="LO8" s="104">
        <v>306837</v>
      </c>
      <c r="LP8" s="104">
        <v>0</v>
      </c>
      <c r="LQ8" s="104">
        <v>596703</v>
      </c>
      <c r="LR8" s="104">
        <v>2569804</v>
      </c>
      <c r="LS8" s="104">
        <v>266354</v>
      </c>
      <c r="LT8" s="104">
        <v>5527192</v>
      </c>
      <c r="LU8" s="104">
        <v>7166265</v>
      </c>
      <c r="LV8" s="104">
        <v>0</v>
      </c>
      <c r="LW8" s="104">
        <v>60619</v>
      </c>
      <c r="LX8" s="104">
        <v>148965</v>
      </c>
      <c r="LY8" s="104">
        <v>300485</v>
      </c>
      <c r="LZ8" s="104">
        <v>141163</v>
      </c>
      <c r="MA8" s="104">
        <v>225353</v>
      </c>
      <c r="MB8" s="104">
        <v>0</v>
      </c>
      <c r="MC8" s="104">
        <v>237883</v>
      </c>
      <c r="MD8" s="104">
        <v>237670</v>
      </c>
      <c r="ME8" s="104">
        <v>283599</v>
      </c>
      <c r="MF8" s="104">
        <v>207336</v>
      </c>
      <c r="MG8" s="104">
        <v>170023</v>
      </c>
      <c r="MH8" s="104">
        <v>0</v>
      </c>
      <c r="MI8" s="104">
        <v>8583</v>
      </c>
      <c r="MJ8" s="104">
        <v>363035</v>
      </c>
      <c r="MK8" s="104">
        <v>163602</v>
      </c>
      <c r="ML8" s="104">
        <v>416086</v>
      </c>
      <c r="MM8" s="104">
        <v>428132</v>
      </c>
      <c r="MN8" s="104">
        <v>0</v>
      </c>
      <c r="MO8" s="104">
        <v>60008</v>
      </c>
      <c r="MP8" s="104">
        <v>76002</v>
      </c>
      <c r="MQ8" s="104">
        <v>42457</v>
      </c>
      <c r="MR8" s="104">
        <v>134202</v>
      </c>
      <c r="MS8" s="104">
        <v>98898</v>
      </c>
      <c r="MT8" s="104">
        <v>0</v>
      </c>
      <c r="MU8" s="104">
        <v>30388</v>
      </c>
      <c r="MV8" s="104">
        <v>82241</v>
      </c>
      <c r="MW8" s="104">
        <v>37557</v>
      </c>
      <c r="MX8" s="104">
        <v>113911</v>
      </c>
      <c r="MY8" s="104">
        <v>155471</v>
      </c>
      <c r="MZ8" s="28">
        <v>0</v>
      </c>
      <c r="NA8" s="28">
        <v>52957</v>
      </c>
      <c r="NB8" s="28">
        <v>149463</v>
      </c>
      <c r="NC8" s="104">
        <v>118071</v>
      </c>
      <c r="ND8" s="28">
        <v>132179</v>
      </c>
      <c r="NE8" s="104">
        <v>198170</v>
      </c>
      <c r="NF8" s="28">
        <v>0</v>
      </c>
      <c r="NG8" s="28">
        <v>469935</v>
      </c>
      <c r="NH8" s="28">
        <v>558366</v>
      </c>
      <c r="NI8" s="104">
        <v>753388</v>
      </c>
      <c r="NJ8" s="28">
        <v>1123067</v>
      </c>
      <c r="NK8" s="104">
        <v>3110669</v>
      </c>
      <c r="NL8" s="28">
        <v>0</v>
      </c>
      <c r="NM8" s="28">
        <v>461324</v>
      </c>
      <c r="NN8" s="28">
        <v>973992</v>
      </c>
      <c r="NO8" s="104">
        <v>810592</v>
      </c>
      <c r="NP8" s="28">
        <v>570262</v>
      </c>
      <c r="NQ8" s="104">
        <v>1168018</v>
      </c>
      <c r="NR8" s="28">
        <v>0</v>
      </c>
      <c r="NS8" s="28">
        <v>254196</v>
      </c>
      <c r="NT8" s="28">
        <v>449714</v>
      </c>
      <c r="NU8" s="104">
        <v>637370</v>
      </c>
      <c r="NV8" s="28">
        <v>450376</v>
      </c>
      <c r="NW8" s="104">
        <v>2642788</v>
      </c>
      <c r="NX8" s="28">
        <v>0</v>
      </c>
      <c r="NY8" s="28">
        <v>821421</v>
      </c>
      <c r="NZ8" s="28">
        <v>1078057</v>
      </c>
      <c r="OA8" s="104">
        <v>1634197</v>
      </c>
      <c r="OB8" s="28">
        <v>1472716</v>
      </c>
      <c r="OC8" s="104">
        <v>1033481</v>
      </c>
      <c r="OD8" s="28">
        <v>0</v>
      </c>
      <c r="OE8" s="28">
        <v>626622</v>
      </c>
      <c r="OF8" s="28">
        <v>623298</v>
      </c>
      <c r="OG8" s="104">
        <v>3042</v>
      </c>
      <c r="OH8" s="28">
        <v>221372</v>
      </c>
      <c r="OI8" s="104">
        <v>2147461</v>
      </c>
      <c r="OJ8" s="28">
        <v>0</v>
      </c>
      <c r="OK8" s="28">
        <v>946383</v>
      </c>
      <c r="OL8" s="28">
        <v>1363360</v>
      </c>
      <c r="OM8" s="104">
        <v>1429144</v>
      </c>
      <c r="ON8" s="28">
        <v>694417</v>
      </c>
      <c r="OO8" s="104">
        <v>753376</v>
      </c>
      <c r="OP8" s="28">
        <v>0</v>
      </c>
      <c r="OQ8" s="28">
        <v>40230</v>
      </c>
      <c r="OR8" s="28">
        <v>61424</v>
      </c>
      <c r="OS8" s="104">
        <v>75217</v>
      </c>
      <c r="OT8" s="28">
        <v>110678</v>
      </c>
      <c r="OU8" s="104">
        <v>161048</v>
      </c>
      <c r="OV8" s="28">
        <v>0</v>
      </c>
      <c r="OW8" s="28">
        <v>401280</v>
      </c>
      <c r="OX8" s="28">
        <v>693596</v>
      </c>
      <c r="OY8" s="104">
        <v>877891</v>
      </c>
      <c r="OZ8" s="28">
        <v>571917</v>
      </c>
      <c r="PA8" s="104">
        <v>2740071</v>
      </c>
      <c r="PB8" s="28">
        <v>0</v>
      </c>
      <c r="PC8" s="28">
        <v>753017</v>
      </c>
      <c r="PD8" s="28">
        <v>1004362</v>
      </c>
      <c r="PE8" s="104">
        <v>908777</v>
      </c>
      <c r="PF8" s="28">
        <v>547994</v>
      </c>
      <c r="PG8" s="104">
        <v>459413</v>
      </c>
      <c r="PH8" s="28">
        <v>0</v>
      </c>
      <c r="PI8" s="28">
        <v>668021</v>
      </c>
      <c r="PJ8" s="28">
        <v>536679</v>
      </c>
      <c r="PK8" s="104">
        <v>770990</v>
      </c>
      <c r="PL8" s="28">
        <v>309267</v>
      </c>
      <c r="PM8" s="104">
        <v>2231089</v>
      </c>
      <c r="PN8" s="28">
        <v>0</v>
      </c>
      <c r="PO8" s="28">
        <v>100374</v>
      </c>
      <c r="PP8" s="28">
        <v>170996</v>
      </c>
      <c r="PQ8" s="104">
        <v>112545</v>
      </c>
      <c r="PR8" s="28">
        <v>61903</v>
      </c>
      <c r="PS8" s="104">
        <v>40655</v>
      </c>
      <c r="PT8" s="28">
        <v>0</v>
      </c>
      <c r="PU8" s="28">
        <v>2520588</v>
      </c>
      <c r="PV8" s="28">
        <v>3033526</v>
      </c>
      <c r="PW8" s="104">
        <v>2467176</v>
      </c>
      <c r="PX8" s="28">
        <v>2804390</v>
      </c>
      <c r="PY8" s="104">
        <v>6337835</v>
      </c>
      <c r="PZ8" s="28">
        <v>0</v>
      </c>
      <c r="QA8" s="28">
        <v>0</v>
      </c>
      <c r="QB8" s="28">
        <v>127888</v>
      </c>
      <c r="QC8" s="104">
        <v>3058</v>
      </c>
      <c r="QD8" s="104">
        <v>120519</v>
      </c>
      <c r="QE8" s="104">
        <v>206267</v>
      </c>
      <c r="QF8" s="104">
        <v>0</v>
      </c>
      <c r="QG8" s="104">
        <v>227559</v>
      </c>
      <c r="QH8" s="104">
        <v>274587</v>
      </c>
      <c r="QI8" s="104">
        <v>157030</v>
      </c>
      <c r="QJ8" s="104">
        <v>57369</v>
      </c>
      <c r="QK8" s="104">
        <v>503364</v>
      </c>
      <c r="QL8" s="104">
        <v>0</v>
      </c>
      <c r="QM8" s="104">
        <v>490738</v>
      </c>
      <c r="QN8" s="104">
        <v>1217658</v>
      </c>
      <c r="QO8" s="104">
        <v>1137502</v>
      </c>
      <c r="QP8" s="104">
        <v>837957</v>
      </c>
      <c r="QQ8" s="104">
        <v>3234110</v>
      </c>
      <c r="QR8" s="104">
        <v>0</v>
      </c>
      <c r="QS8" s="104">
        <v>1200206</v>
      </c>
      <c r="QT8" s="104">
        <v>495149</v>
      </c>
      <c r="QU8" s="104">
        <v>742457</v>
      </c>
      <c r="QV8" s="104">
        <v>775596</v>
      </c>
      <c r="QW8" s="104">
        <v>702772</v>
      </c>
      <c r="QX8" s="104">
        <v>0</v>
      </c>
      <c r="QY8" s="104">
        <v>851985</v>
      </c>
      <c r="QZ8" s="104">
        <v>227463</v>
      </c>
      <c r="RA8" s="104">
        <v>320078</v>
      </c>
      <c r="RB8" s="104">
        <v>509965</v>
      </c>
      <c r="RC8" s="104">
        <v>1877682</v>
      </c>
      <c r="RD8" s="104">
        <v>0</v>
      </c>
      <c r="RE8" s="104">
        <v>846321</v>
      </c>
      <c r="RF8" s="104">
        <v>891344</v>
      </c>
      <c r="RG8" s="104">
        <v>888408</v>
      </c>
      <c r="RH8" s="104">
        <v>955987</v>
      </c>
      <c r="RI8" s="104">
        <v>1884584</v>
      </c>
      <c r="RJ8" s="104">
        <v>0</v>
      </c>
      <c r="RK8" s="104">
        <v>388324</v>
      </c>
      <c r="RL8" s="104">
        <v>655267</v>
      </c>
      <c r="RM8" s="104">
        <v>440643</v>
      </c>
      <c r="RN8" s="104">
        <v>141980</v>
      </c>
      <c r="RO8" s="104">
        <v>2306128</v>
      </c>
      <c r="RP8" s="104">
        <v>0</v>
      </c>
      <c r="RQ8" s="104">
        <v>0</v>
      </c>
      <c r="RR8" s="104">
        <v>88183</v>
      </c>
      <c r="RS8" s="104">
        <v>84695</v>
      </c>
      <c r="RT8" s="104">
        <v>38927</v>
      </c>
      <c r="RU8" s="104">
        <v>13803</v>
      </c>
      <c r="RV8" s="104">
        <v>0</v>
      </c>
      <c r="RW8" s="104">
        <v>170935</v>
      </c>
      <c r="RX8" s="104">
        <v>378801</v>
      </c>
      <c r="RY8" s="104">
        <v>366734</v>
      </c>
      <c r="RZ8" s="104">
        <v>548079</v>
      </c>
      <c r="SA8" s="104">
        <v>2143135</v>
      </c>
      <c r="SB8" s="104">
        <v>0</v>
      </c>
      <c r="SC8" s="104">
        <v>159752</v>
      </c>
      <c r="SD8" s="104">
        <v>355724</v>
      </c>
      <c r="SE8" s="104">
        <v>413859</v>
      </c>
      <c r="SF8" s="104">
        <v>246130</v>
      </c>
      <c r="SG8" s="104">
        <v>538844</v>
      </c>
      <c r="SH8" s="104">
        <v>0</v>
      </c>
      <c r="SI8" s="104">
        <v>31161</v>
      </c>
      <c r="SJ8" s="104">
        <v>120580</v>
      </c>
      <c r="SK8" s="104">
        <v>77971</v>
      </c>
      <c r="SL8" s="104">
        <v>96419</v>
      </c>
      <c r="SM8" s="104">
        <v>185920</v>
      </c>
      <c r="SN8" s="104">
        <v>0</v>
      </c>
      <c r="SO8" s="104">
        <v>25031</v>
      </c>
      <c r="SP8" s="104">
        <v>110794</v>
      </c>
      <c r="SQ8" s="104">
        <v>180742</v>
      </c>
      <c r="SR8" s="104">
        <v>290688</v>
      </c>
      <c r="SS8" s="104">
        <v>201218</v>
      </c>
      <c r="ST8" s="104">
        <v>0</v>
      </c>
      <c r="SU8" s="104">
        <v>289759</v>
      </c>
      <c r="SV8" s="104">
        <v>522461</v>
      </c>
      <c r="SW8" s="104">
        <v>341753</v>
      </c>
      <c r="SX8" s="104">
        <v>172180</v>
      </c>
      <c r="SY8" s="104">
        <v>448563</v>
      </c>
    </row>
    <row r="9" spans="1:519">
      <c r="A9" s="105"/>
      <c r="B9" s="111"/>
      <c r="C9" s="112" t="s">
        <v>393</v>
      </c>
      <c r="D9" s="28">
        <v>0</v>
      </c>
      <c r="E9" s="28">
        <v>0</v>
      </c>
      <c r="F9" s="28">
        <v>0</v>
      </c>
      <c r="G9" s="104">
        <v>0</v>
      </c>
      <c r="H9" s="28">
        <v>0</v>
      </c>
      <c r="I9" s="104">
        <v>0</v>
      </c>
      <c r="J9" s="28">
        <v>0</v>
      </c>
      <c r="K9" s="28">
        <v>0</v>
      </c>
      <c r="L9" s="28">
        <v>0</v>
      </c>
      <c r="M9" s="104">
        <v>0</v>
      </c>
      <c r="N9" s="28">
        <v>0</v>
      </c>
      <c r="O9" s="104">
        <v>0</v>
      </c>
      <c r="P9" s="28">
        <v>0</v>
      </c>
      <c r="Q9" s="28">
        <v>0</v>
      </c>
      <c r="R9" s="28">
        <v>0</v>
      </c>
      <c r="S9" s="104">
        <v>0</v>
      </c>
      <c r="T9" s="28">
        <v>0</v>
      </c>
      <c r="U9" s="104">
        <v>0</v>
      </c>
      <c r="V9" s="28">
        <v>0</v>
      </c>
      <c r="W9" s="28">
        <v>0</v>
      </c>
      <c r="X9" s="28">
        <v>0</v>
      </c>
      <c r="Y9" s="104">
        <v>0</v>
      </c>
      <c r="Z9" s="28">
        <v>0</v>
      </c>
      <c r="AA9" s="104">
        <v>0</v>
      </c>
      <c r="AB9" s="28">
        <v>0</v>
      </c>
      <c r="AC9" s="28">
        <v>0</v>
      </c>
      <c r="AD9" s="28">
        <v>0</v>
      </c>
      <c r="AE9" s="104">
        <v>0</v>
      </c>
      <c r="AF9" s="28">
        <v>0</v>
      </c>
      <c r="AG9" s="104">
        <v>0</v>
      </c>
      <c r="AH9" s="28">
        <v>0</v>
      </c>
      <c r="AI9" s="28">
        <v>0</v>
      </c>
      <c r="AJ9" s="28">
        <v>0</v>
      </c>
      <c r="AK9" s="104">
        <v>0</v>
      </c>
      <c r="AL9" s="28">
        <v>0</v>
      </c>
      <c r="AM9" s="104">
        <v>0</v>
      </c>
      <c r="AN9" s="28">
        <v>0</v>
      </c>
      <c r="AO9" s="28">
        <v>0</v>
      </c>
      <c r="AP9" s="28">
        <v>0</v>
      </c>
      <c r="AQ9" s="104">
        <v>0</v>
      </c>
      <c r="AR9" s="28">
        <v>0</v>
      </c>
      <c r="AS9" s="104">
        <v>0</v>
      </c>
      <c r="AT9" s="28">
        <v>0</v>
      </c>
      <c r="AU9" s="28">
        <v>0</v>
      </c>
      <c r="AV9" s="28">
        <v>0</v>
      </c>
      <c r="AW9" s="104">
        <v>0</v>
      </c>
      <c r="AX9" s="28">
        <v>0</v>
      </c>
      <c r="AY9" s="104">
        <v>0</v>
      </c>
      <c r="AZ9" s="28">
        <v>0</v>
      </c>
      <c r="BA9" s="28">
        <v>0</v>
      </c>
      <c r="BB9" s="28">
        <v>0</v>
      </c>
      <c r="BC9" s="104">
        <v>0</v>
      </c>
      <c r="BD9" s="28">
        <v>0</v>
      </c>
      <c r="BE9" s="104">
        <v>0</v>
      </c>
      <c r="BF9" s="28">
        <v>0</v>
      </c>
      <c r="BG9" s="28">
        <v>0</v>
      </c>
      <c r="BH9" s="28">
        <v>0</v>
      </c>
      <c r="BI9" s="104">
        <v>0</v>
      </c>
      <c r="BJ9" s="28">
        <v>0</v>
      </c>
      <c r="BK9" s="104">
        <v>0</v>
      </c>
      <c r="BL9" s="28">
        <v>0</v>
      </c>
      <c r="BM9" s="28">
        <v>0</v>
      </c>
      <c r="BN9" s="28">
        <v>0</v>
      </c>
      <c r="BO9" s="104">
        <v>0</v>
      </c>
      <c r="BP9" s="28">
        <v>0</v>
      </c>
      <c r="BQ9" s="104">
        <v>0</v>
      </c>
      <c r="BR9" s="28">
        <v>0</v>
      </c>
      <c r="BS9" s="28">
        <v>0</v>
      </c>
      <c r="BT9" s="28">
        <v>0</v>
      </c>
      <c r="BU9" s="104">
        <v>0</v>
      </c>
      <c r="BV9" s="28">
        <v>0</v>
      </c>
      <c r="BW9" s="104">
        <v>0</v>
      </c>
      <c r="BX9" s="28">
        <v>0</v>
      </c>
      <c r="BY9" s="28">
        <v>0</v>
      </c>
      <c r="BZ9" s="28">
        <v>0</v>
      </c>
      <c r="CA9" s="104">
        <v>0</v>
      </c>
      <c r="CB9" s="28">
        <v>0</v>
      </c>
      <c r="CC9" s="104">
        <v>0</v>
      </c>
      <c r="CD9" s="28">
        <v>0</v>
      </c>
      <c r="CE9" s="28">
        <v>0</v>
      </c>
      <c r="CF9" s="28">
        <v>0</v>
      </c>
      <c r="CG9" s="104">
        <v>0</v>
      </c>
      <c r="CH9" s="28">
        <v>0</v>
      </c>
      <c r="CI9" s="104">
        <v>0</v>
      </c>
      <c r="CJ9" s="28">
        <v>0</v>
      </c>
      <c r="CK9" s="28">
        <v>0</v>
      </c>
      <c r="CL9" s="28">
        <v>0</v>
      </c>
      <c r="CM9" s="104">
        <v>0</v>
      </c>
      <c r="CN9" s="28">
        <v>0</v>
      </c>
      <c r="CO9" s="104">
        <v>0</v>
      </c>
      <c r="CP9" s="28">
        <v>0</v>
      </c>
      <c r="CQ9" s="28">
        <v>0</v>
      </c>
      <c r="CR9" s="28">
        <v>0</v>
      </c>
      <c r="CS9" s="104">
        <v>0</v>
      </c>
      <c r="CT9" s="28">
        <v>0</v>
      </c>
      <c r="CU9" s="104">
        <v>0</v>
      </c>
      <c r="CV9" s="28">
        <v>0</v>
      </c>
      <c r="CW9" s="28">
        <v>0</v>
      </c>
      <c r="CX9" s="28">
        <v>0</v>
      </c>
      <c r="CY9" s="104">
        <v>0</v>
      </c>
      <c r="CZ9" s="28">
        <v>0</v>
      </c>
      <c r="DA9" s="104">
        <v>0</v>
      </c>
      <c r="DB9" s="28">
        <v>0</v>
      </c>
      <c r="DC9" s="28">
        <v>0</v>
      </c>
      <c r="DD9" s="28">
        <v>0</v>
      </c>
      <c r="DE9" s="104">
        <v>0</v>
      </c>
      <c r="DF9" s="28">
        <v>0</v>
      </c>
      <c r="DG9" s="104">
        <v>0</v>
      </c>
      <c r="DH9" s="28">
        <v>0</v>
      </c>
      <c r="DI9" s="28">
        <v>0</v>
      </c>
      <c r="DJ9" s="28">
        <v>0</v>
      </c>
      <c r="DK9" s="28">
        <v>36119</v>
      </c>
      <c r="DL9" s="28">
        <v>129818</v>
      </c>
      <c r="DM9" s="104">
        <v>0</v>
      </c>
      <c r="DN9" s="28">
        <v>0</v>
      </c>
      <c r="DO9" s="28">
        <v>0</v>
      </c>
      <c r="DP9" s="28">
        <v>0</v>
      </c>
      <c r="DQ9" s="104">
        <v>0</v>
      </c>
      <c r="DR9" s="28">
        <v>0</v>
      </c>
      <c r="DS9" s="104">
        <v>0</v>
      </c>
      <c r="DT9" s="28">
        <v>0</v>
      </c>
      <c r="DU9" s="28">
        <v>0</v>
      </c>
      <c r="DV9" s="28">
        <v>0</v>
      </c>
      <c r="DW9" s="104">
        <v>0</v>
      </c>
      <c r="DX9" s="28">
        <v>0</v>
      </c>
      <c r="DY9" s="104">
        <v>0</v>
      </c>
      <c r="DZ9" s="28">
        <v>0</v>
      </c>
      <c r="EA9" s="28">
        <v>0</v>
      </c>
      <c r="EB9" s="28">
        <v>0</v>
      </c>
      <c r="EC9" s="104">
        <v>0</v>
      </c>
      <c r="ED9" s="28">
        <v>0</v>
      </c>
      <c r="EE9" s="104">
        <v>0</v>
      </c>
      <c r="EF9" s="28">
        <v>0</v>
      </c>
      <c r="EG9" s="28">
        <v>0</v>
      </c>
      <c r="EH9" s="28">
        <v>0</v>
      </c>
      <c r="EI9" s="104">
        <v>0</v>
      </c>
      <c r="EJ9" s="28">
        <v>0</v>
      </c>
      <c r="EK9" s="104">
        <v>0</v>
      </c>
      <c r="EL9" s="28">
        <v>0</v>
      </c>
      <c r="EM9" s="28">
        <v>0</v>
      </c>
      <c r="EN9" s="28">
        <v>0</v>
      </c>
      <c r="EO9" s="104">
        <v>0</v>
      </c>
      <c r="EP9" s="28">
        <v>0</v>
      </c>
      <c r="EQ9" s="104">
        <v>0</v>
      </c>
      <c r="ER9" s="28">
        <v>0</v>
      </c>
      <c r="ES9" s="28">
        <v>0</v>
      </c>
      <c r="ET9" s="28">
        <v>0</v>
      </c>
      <c r="EU9" s="104">
        <v>0</v>
      </c>
      <c r="EV9" s="28">
        <v>0</v>
      </c>
      <c r="EW9" s="104">
        <v>0</v>
      </c>
      <c r="EX9" s="28">
        <v>0</v>
      </c>
      <c r="EY9" s="28">
        <v>0</v>
      </c>
      <c r="EZ9" s="28">
        <v>0</v>
      </c>
      <c r="FA9" s="104">
        <v>0</v>
      </c>
      <c r="FB9" s="28">
        <v>0</v>
      </c>
      <c r="FC9" s="104">
        <v>0</v>
      </c>
      <c r="FD9" s="28">
        <v>0</v>
      </c>
      <c r="FE9" s="28">
        <v>0</v>
      </c>
      <c r="FF9" s="28">
        <v>0</v>
      </c>
      <c r="FG9" s="104">
        <v>0</v>
      </c>
      <c r="FH9" s="28">
        <v>0</v>
      </c>
      <c r="FI9" s="104">
        <v>0</v>
      </c>
      <c r="FJ9" s="28">
        <v>0</v>
      </c>
      <c r="FK9" s="28">
        <v>0</v>
      </c>
      <c r="FL9" s="28">
        <v>0</v>
      </c>
      <c r="FM9" s="104">
        <v>0</v>
      </c>
      <c r="FN9" s="28">
        <v>0</v>
      </c>
      <c r="FO9" s="104">
        <v>0</v>
      </c>
      <c r="FP9" s="28">
        <v>0</v>
      </c>
      <c r="FQ9" s="28">
        <v>0</v>
      </c>
      <c r="FR9" s="28">
        <v>0</v>
      </c>
      <c r="FS9" s="104">
        <v>0</v>
      </c>
      <c r="FT9" s="28">
        <v>0</v>
      </c>
      <c r="FU9" s="104">
        <v>0</v>
      </c>
      <c r="FV9" s="28">
        <v>0</v>
      </c>
      <c r="FW9" s="28">
        <v>0</v>
      </c>
      <c r="FX9" s="28">
        <v>0</v>
      </c>
      <c r="FY9" s="104">
        <v>0</v>
      </c>
      <c r="FZ9" s="28">
        <v>0</v>
      </c>
      <c r="GA9" s="104">
        <v>0</v>
      </c>
      <c r="GB9" s="28">
        <v>0</v>
      </c>
      <c r="GC9" s="28">
        <v>0</v>
      </c>
      <c r="GD9" s="28">
        <v>0</v>
      </c>
      <c r="GE9" s="104">
        <v>0</v>
      </c>
      <c r="GF9" s="28">
        <v>0</v>
      </c>
      <c r="GG9" s="104">
        <v>0</v>
      </c>
      <c r="GH9" s="28">
        <v>0</v>
      </c>
      <c r="GI9" s="28">
        <v>0</v>
      </c>
      <c r="GJ9" s="28">
        <v>0</v>
      </c>
      <c r="GK9" s="104">
        <v>0</v>
      </c>
      <c r="GL9" s="28">
        <v>0</v>
      </c>
      <c r="GM9" s="104">
        <v>0</v>
      </c>
      <c r="GN9" s="28">
        <v>0</v>
      </c>
      <c r="GO9" s="28">
        <v>0</v>
      </c>
      <c r="GP9" s="28">
        <v>0</v>
      </c>
      <c r="GQ9" s="104">
        <v>0</v>
      </c>
      <c r="GR9" s="28">
        <v>0</v>
      </c>
      <c r="GS9" s="104">
        <v>0</v>
      </c>
      <c r="GT9" s="28">
        <v>0</v>
      </c>
      <c r="GU9" s="28">
        <v>0</v>
      </c>
      <c r="GV9" s="28">
        <v>0</v>
      </c>
      <c r="GW9" s="104">
        <v>0</v>
      </c>
      <c r="GX9" s="28">
        <v>0</v>
      </c>
      <c r="GY9" s="104">
        <v>0</v>
      </c>
      <c r="GZ9" s="28">
        <v>0</v>
      </c>
      <c r="HA9" s="28">
        <v>0</v>
      </c>
      <c r="HB9" s="28">
        <v>0</v>
      </c>
      <c r="HC9" s="104">
        <v>0</v>
      </c>
      <c r="HD9" s="28">
        <v>0</v>
      </c>
      <c r="HE9" s="104">
        <v>0</v>
      </c>
      <c r="HF9" s="28">
        <v>0</v>
      </c>
      <c r="HG9" s="28">
        <v>0</v>
      </c>
      <c r="HH9" s="28">
        <v>0</v>
      </c>
      <c r="HI9" s="104">
        <v>0</v>
      </c>
      <c r="HJ9" s="28">
        <v>0</v>
      </c>
      <c r="HK9" s="104">
        <v>0</v>
      </c>
      <c r="HL9" s="28">
        <v>0</v>
      </c>
      <c r="HM9" s="28">
        <v>0</v>
      </c>
      <c r="HN9" s="28">
        <v>0</v>
      </c>
      <c r="HO9" s="104">
        <v>0</v>
      </c>
      <c r="HP9" s="28">
        <v>0</v>
      </c>
      <c r="HQ9" s="104">
        <v>0</v>
      </c>
      <c r="HR9" s="28">
        <v>0</v>
      </c>
      <c r="HS9" s="28">
        <v>0</v>
      </c>
      <c r="HT9" s="28">
        <v>417894</v>
      </c>
      <c r="HU9" s="104">
        <v>0</v>
      </c>
      <c r="HV9" s="28">
        <v>0</v>
      </c>
      <c r="HW9" s="104">
        <v>0</v>
      </c>
      <c r="HX9" s="28">
        <v>0</v>
      </c>
      <c r="HY9" s="28">
        <v>0</v>
      </c>
      <c r="HZ9" s="28">
        <v>0</v>
      </c>
      <c r="IA9" s="104">
        <v>0</v>
      </c>
      <c r="IB9" s="28">
        <v>0</v>
      </c>
      <c r="IC9" s="104">
        <v>0</v>
      </c>
      <c r="ID9" s="28">
        <v>0</v>
      </c>
      <c r="IE9" s="28">
        <v>0</v>
      </c>
      <c r="IF9" s="28">
        <v>0</v>
      </c>
      <c r="IG9" s="104">
        <v>0</v>
      </c>
      <c r="IH9" s="28">
        <v>0</v>
      </c>
      <c r="II9" s="104">
        <v>0</v>
      </c>
      <c r="IJ9" s="28">
        <v>0</v>
      </c>
      <c r="IK9" s="28">
        <v>0</v>
      </c>
      <c r="IL9" s="28">
        <v>0</v>
      </c>
      <c r="IM9" s="104">
        <v>0</v>
      </c>
      <c r="IN9" s="28">
        <v>0</v>
      </c>
      <c r="IO9" s="104">
        <v>0</v>
      </c>
      <c r="IP9" s="28">
        <v>0</v>
      </c>
      <c r="IQ9" s="28">
        <v>0</v>
      </c>
      <c r="IR9" s="28">
        <v>0</v>
      </c>
      <c r="IS9" s="104">
        <v>0</v>
      </c>
      <c r="IT9" s="28">
        <v>0</v>
      </c>
      <c r="IU9" s="104">
        <v>0</v>
      </c>
      <c r="IV9" s="28">
        <v>0</v>
      </c>
      <c r="IW9" s="28">
        <v>0</v>
      </c>
      <c r="IX9" s="28">
        <v>0</v>
      </c>
      <c r="IY9" s="104">
        <v>0</v>
      </c>
      <c r="IZ9" s="28">
        <v>0</v>
      </c>
      <c r="JA9" s="104">
        <v>0</v>
      </c>
      <c r="JB9" s="28">
        <v>0</v>
      </c>
      <c r="JC9" s="28">
        <v>0</v>
      </c>
      <c r="JD9" s="28">
        <v>0</v>
      </c>
      <c r="JE9" s="104">
        <v>0</v>
      </c>
      <c r="JF9" s="104">
        <v>0</v>
      </c>
      <c r="JG9" s="104">
        <v>0</v>
      </c>
      <c r="JH9" s="104">
        <v>0</v>
      </c>
      <c r="JI9" s="104">
        <v>0</v>
      </c>
      <c r="JJ9" s="104">
        <v>0</v>
      </c>
      <c r="JK9" s="104">
        <v>0</v>
      </c>
      <c r="JL9" s="104">
        <v>0</v>
      </c>
      <c r="JM9" s="104">
        <v>0</v>
      </c>
      <c r="JN9" s="104">
        <v>0</v>
      </c>
      <c r="JO9" s="104">
        <v>0</v>
      </c>
      <c r="JP9" s="104">
        <v>0</v>
      </c>
      <c r="JQ9" s="104">
        <v>0</v>
      </c>
      <c r="JR9" s="104">
        <v>0</v>
      </c>
      <c r="JS9" s="104">
        <v>0</v>
      </c>
      <c r="JT9" s="104">
        <v>0</v>
      </c>
      <c r="JU9" s="104">
        <v>0</v>
      </c>
      <c r="JV9" s="104">
        <v>0</v>
      </c>
      <c r="JW9" s="104">
        <v>0</v>
      </c>
      <c r="JX9" s="104">
        <v>0</v>
      </c>
      <c r="JY9" s="104">
        <v>0</v>
      </c>
      <c r="JZ9" s="104">
        <v>0</v>
      </c>
      <c r="KA9" s="104">
        <v>0</v>
      </c>
      <c r="KB9" s="104">
        <v>0</v>
      </c>
      <c r="KC9" s="104">
        <v>0</v>
      </c>
      <c r="KD9" s="104">
        <v>0</v>
      </c>
      <c r="KE9" s="104">
        <v>0</v>
      </c>
      <c r="KF9" s="104">
        <v>0</v>
      </c>
      <c r="KG9" s="104">
        <v>0</v>
      </c>
      <c r="KH9" s="104">
        <v>0</v>
      </c>
      <c r="KI9" s="104">
        <v>0</v>
      </c>
      <c r="KJ9" s="104">
        <v>0</v>
      </c>
      <c r="KK9" s="104">
        <v>0</v>
      </c>
      <c r="KL9" s="104">
        <v>0</v>
      </c>
      <c r="KM9" s="104">
        <v>0</v>
      </c>
      <c r="KN9" s="104">
        <v>0</v>
      </c>
      <c r="KO9" s="104">
        <v>0</v>
      </c>
      <c r="KP9" s="104">
        <v>0</v>
      </c>
      <c r="KQ9" s="104">
        <v>0</v>
      </c>
      <c r="KR9" s="104">
        <v>0</v>
      </c>
      <c r="KS9" s="104">
        <v>0</v>
      </c>
      <c r="KT9" s="104">
        <v>0</v>
      </c>
      <c r="KU9" s="104">
        <v>0</v>
      </c>
      <c r="KV9" s="104">
        <v>0</v>
      </c>
      <c r="KW9" s="104">
        <v>0</v>
      </c>
      <c r="KX9" s="104">
        <v>0</v>
      </c>
      <c r="KY9" s="104">
        <v>0</v>
      </c>
      <c r="KZ9" s="104">
        <v>0</v>
      </c>
      <c r="LA9" s="104">
        <v>0</v>
      </c>
      <c r="LB9" s="104">
        <v>0</v>
      </c>
      <c r="LC9" s="104">
        <v>0</v>
      </c>
      <c r="LD9" s="104">
        <v>0</v>
      </c>
      <c r="LE9" s="104">
        <v>0</v>
      </c>
      <c r="LF9" s="104">
        <v>0</v>
      </c>
      <c r="LG9" s="104">
        <v>0</v>
      </c>
      <c r="LH9" s="104">
        <v>0</v>
      </c>
      <c r="LI9" s="104">
        <v>0</v>
      </c>
      <c r="LJ9" s="104">
        <v>0</v>
      </c>
      <c r="LK9" s="104">
        <v>0</v>
      </c>
      <c r="LL9" s="104">
        <v>0</v>
      </c>
      <c r="LM9" s="104">
        <v>0</v>
      </c>
      <c r="LN9" s="104">
        <v>0</v>
      </c>
      <c r="LO9" s="104">
        <v>0</v>
      </c>
      <c r="LP9" s="104">
        <v>0</v>
      </c>
      <c r="LQ9" s="104">
        <v>0</v>
      </c>
      <c r="LR9" s="104">
        <v>0</v>
      </c>
      <c r="LS9" s="104">
        <v>0</v>
      </c>
      <c r="LT9" s="104">
        <v>0</v>
      </c>
      <c r="LU9" s="104">
        <v>0</v>
      </c>
      <c r="LV9" s="104">
        <v>0</v>
      </c>
      <c r="LW9" s="104">
        <v>0</v>
      </c>
      <c r="LX9" s="104">
        <v>0</v>
      </c>
      <c r="LY9" s="104">
        <v>0</v>
      </c>
      <c r="LZ9" s="104">
        <v>0</v>
      </c>
      <c r="MA9" s="104">
        <v>0</v>
      </c>
      <c r="MB9" s="104">
        <v>0</v>
      </c>
      <c r="MC9" s="104">
        <v>0</v>
      </c>
      <c r="MD9" s="104">
        <v>0</v>
      </c>
      <c r="ME9" s="104">
        <v>0</v>
      </c>
      <c r="MF9" s="104">
        <v>0</v>
      </c>
      <c r="MG9" s="104">
        <v>0</v>
      </c>
      <c r="MH9" s="104">
        <v>0</v>
      </c>
      <c r="MI9" s="104">
        <v>0</v>
      </c>
      <c r="MJ9" s="104">
        <v>0</v>
      </c>
      <c r="MK9" s="104">
        <v>0</v>
      </c>
      <c r="ML9" s="104">
        <v>0</v>
      </c>
      <c r="MM9" s="104">
        <v>0</v>
      </c>
      <c r="MN9" s="104">
        <v>0</v>
      </c>
      <c r="MO9" s="104">
        <v>0</v>
      </c>
      <c r="MP9" s="104">
        <v>0</v>
      </c>
      <c r="MQ9" s="104">
        <v>0</v>
      </c>
      <c r="MR9" s="104">
        <v>0</v>
      </c>
      <c r="MS9" s="104">
        <v>0</v>
      </c>
      <c r="MT9" s="104">
        <v>0</v>
      </c>
      <c r="MU9" s="104">
        <v>0</v>
      </c>
      <c r="MV9" s="104">
        <v>0</v>
      </c>
      <c r="MW9" s="104">
        <v>0</v>
      </c>
      <c r="MX9" s="104">
        <v>0</v>
      </c>
      <c r="MY9" s="104">
        <v>0</v>
      </c>
      <c r="MZ9" s="28">
        <v>0</v>
      </c>
      <c r="NA9" s="28">
        <v>0</v>
      </c>
      <c r="NB9" s="28">
        <v>0</v>
      </c>
      <c r="NC9" s="104">
        <v>0</v>
      </c>
      <c r="ND9" s="28">
        <v>0</v>
      </c>
      <c r="NE9" s="104">
        <v>0</v>
      </c>
      <c r="NF9" s="28">
        <v>0</v>
      </c>
      <c r="NG9" s="28">
        <v>0</v>
      </c>
      <c r="NH9" s="28">
        <v>0</v>
      </c>
      <c r="NI9" s="104">
        <v>0</v>
      </c>
      <c r="NJ9" s="28">
        <v>0</v>
      </c>
      <c r="NK9" s="104">
        <v>0</v>
      </c>
      <c r="NL9" s="28">
        <v>0</v>
      </c>
      <c r="NM9" s="28">
        <v>0</v>
      </c>
      <c r="NN9" s="28">
        <v>0</v>
      </c>
      <c r="NO9" s="104">
        <v>0</v>
      </c>
      <c r="NP9" s="28">
        <v>0</v>
      </c>
      <c r="NQ9" s="104">
        <v>0</v>
      </c>
      <c r="NR9" s="28">
        <v>0</v>
      </c>
      <c r="NS9" s="28">
        <v>0</v>
      </c>
      <c r="NT9" s="28">
        <v>0</v>
      </c>
      <c r="NU9" s="104">
        <v>0</v>
      </c>
      <c r="NV9" s="28">
        <v>0</v>
      </c>
      <c r="NW9" s="104">
        <v>0</v>
      </c>
      <c r="NX9" s="28">
        <v>0</v>
      </c>
      <c r="NY9" s="28">
        <v>213335</v>
      </c>
      <c r="NZ9" s="28">
        <v>208755</v>
      </c>
      <c r="OA9" s="104">
        <v>0</v>
      </c>
      <c r="OB9" s="28">
        <v>248200</v>
      </c>
      <c r="OC9" s="104">
        <v>0</v>
      </c>
      <c r="OD9" s="28">
        <v>0</v>
      </c>
      <c r="OE9" s="28">
        <v>0</v>
      </c>
      <c r="OF9" s="28">
        <v>0</v>
      </c>
      <c r="OG9" s="104">
        <v>0</v>
      </c>
      <c r="OH9" s="28">
        <v>0</v>
      </c>
      <c r="OI9" s="104">
        <v>0</v>
      </c>
      <c r="OJ9" s="28">
        <v>0</v>
      </c>
      <c r="OK9" s="28">
        <v>0</v>
      </c>
      <c r="OL9" s="28">
        <v>0</v>
      </c>
      <c r="OM9" s="104">
        <v>0</v>
      </c>
      <c r="ON9" s="28">
        <v>0</v>
      </c>
      <c r="OO9" s="104">
        <v>0</v>
      </c>
      <c r="OP9" s="28">
        <v>0</v>
      </c>
      <c r="OQ9" s="28">
        <v>0</v>
      </c>
      <c r="OR9" s="28">
        <v>0</v>
      </c>
      <c r="OS9" s="104">
        <v>0</v>
      </c>
      <c r="OT9" s="28">
        <v>0</v>
      </c>
      <c r="OU9" s="104">
        <v>0</v>
      </c>
      <c r="OV9" s="28">
        <v>0</v>
      </c>
      <c r="OW9" s="28">
        <v>0</v>
      </c>
      <c r="OX9" s="28">
        <v>0</v>
      </c>
      <c r="OY9" s="104">
        <v>0</v>
      </c>
      <c r="OZ9" s="28">
        <v>0</v>
      </c>
      <c r="PA9" s="104">
        <v>0</v>
      </c>
      <c r="PB9" s="28">
        <v>0</v>
      </c>
      <c r="PC9" s="28">
        <v>75729</v>
      </c>
      <c r="PD9" s="28">
        <v>485027</v>
      </c>
      <c r="PE9" s="104">
        <v>650870</v>
      </c>
      <c r="PF9" s="28">
        <v>238125</v>
      </c>
      <c r="PG9" s="104">
        <v>150000</v>
      </c>
      <c r="PH9" s="28">
        <v>0</v>
      </c>
      <c r="PI9" s="28">
        <v>0</v>
      </c>
      <c r="PJ9" s="28">
        <v>0</v>
      </c>
      <c r="PK9" s="104">
        <v>0</v>
      </c>
      <c r="PL9" s="28">
        <v>0</v>
      </c>
      <c r="PM9" s="104">
        <v>0</v>
      </c>
      <c r="PN9" s="28">
        <v>0</v>
      </c>
      <c r="PO9" s="28">
        <v>0</v>
      </c>
      <c r="PP9" s="28">
        <v>0</v>
      </c>
      <c r="PQ9" s="104">
        <v>0</v>
      </c>
      <c r="PR9" s="28">
        <v>0</v>
      </c>
      <c r="PS9" s="104">
        <v>0</v>
      </c>
      <c r="PT9" s="28">
        <v>0</v>
      </c>
      <c r="PU9" s="28">
        <v>0</v>
      </c>
      <c r="PV9" s="28">
        <v>0</v>
      </c>
      <c r="PW9" s="104">
        <v>0</v>
      </c>
      <c r="PX9" s="28">
        <v>0</v>
      </c>
      <c r="PY9" s="104">
        <v>0</v>
      </c>
      <c r="PZ9" s="28">
        <v>0</v>
      </c>
      <c r="QA9" s="28">
        <v>0</v>
      </c>
      <c r="QB9" s="28">
        <v>0</v>
      </c>
      <c r="QC9" s="104">
        <v>0</v>
      </c>
      <c r="QD9" s="104">
        <v>0</v>
      </c>
      <c r="QE9" s="104">
        <v>0</v>
      </c>
      <c r="QF9" s="104">
        <v>0</v>
      </c>
      <c r="QG9" s="104">
        <v>621751</v>
      </c>
      <c r="QH9" s="104">
        <v>419274</v>
      </c>
      <c r="QI9" s="104">
        <v>514982</v>
      </c>
      <c r="QJ9" s="104">
        <v>95760</v>
      </c>
      <c r="QK9" s="104">
        <v>470571</v>
      </c>
      <c r="QL9" s="104">
        <v>0</v>
      </c>
      <c r="QM9" s="104">
        <v>0</v>
      </c>
      <c r="QN9" s="104">
        <v>0</v>
      </c>
      <c r="QO9" s="104">
        <v>0</v>
      </c>
      <c r="QP9" s="104">
        <v>0</v>
      </c>
      <c r="QQ9" s="104">
        <v>0</v>
      </c>
      <c r="QR9" s="104">
        <v>0</v>
      </c>
      <c r="QS9" s="104">
        <v>0</v>
      </c>
      <c r="QT9" s="104">
        <v>0</v>
      </c>
      <c r="QU9" s="104">
        <v>0</v>
      </c>
      <c r="QV9" s="104">
        <v>0</v>
      </c>
      <c r="QW9" s="104">
        <v>0</v>
      </c>
      <c r="QX9" s="104">
        <v>0</v>
      </c>
      <c r="QY9" s="104">
        <v>0</v>
      </c>
      <c r="QZ9" s="104">
        <v>0</v>
      </c>
      <c r="RA9" s="104">
        <v>0</v>
      </c>
      <c r="RB9" s="104">
        <v>0</v>
      </c>
      <c r="RC9" s="104">
        <v>0</v>
      </c>
      <c r="RD9" s="104">
        <v>0</v>
      </c>
      <c r="RE9" s="104">
        <v>0</v>
      </c>
      <c r="RF9" s="104">
        <v>0</v>
      </c>
      <c r="RG9" s="104">
        <v>0</v>
      </c>
      <c r="RH9" s="104">
        <v>0</v>
      </c>
      <c r="RI9" s="104">
        <v>0</v>
      </c>
      <c r="RJ9" s="104">
        <v>0</v>
      </c>
      <c r="RK9" s="104">
        <v>0</v>
      </c>
      <c r="RL9" s="104">
        <v>0</v>
      </c>
      <c r="RM9" s="104">
        <v>0</v>
      </c>
      <c r="RN9" s="104">
        <v>0</v>
      </c>
      <c r="RO9" s="104">
        <v>0</v>
      </c>
      <c r="RP9" s="104">
        <v>0</v>
      </c>
      <c r="RQ9" s="104">
        <v>0</v>
      </c>
      <c r="RR9" s="104">
        <v>0</v>
      </c>
      <c r="RS9" s="104">
        <v>0</v>
      </c>
      <c r="RT9" s="104">
        <v>0</v>
      </c>
      <c r="RU9" s="104">
        <v>0</v>
      </c>
      <c r="RV9" s="104">
        <v>0</v>
      </c>
      <c r="RW9" s="104">
        <v>0</v>
      </c>
      <c r="RX9" s="104">
        <v>0</v>
      </c>
      <c r="RY9" s="104">
        <v>0</v>
      </c>
      <c r="RZ9" s="104">
        <v>0</v>
      </c>
      <c r="SA9" s="104">
        <v>0</v>
      </c>
      <c r="SB9" s="104">
        <v>0</v>
      </c>
      <c r="SC9" s="104">
        <v>0</v>
      </c>
      <c r="SD9" s="104">
        <v>0</v>
      </c>
      <c r="SE9" s="104">
        <v>0</v>
      </c>
      <c r="SF9" s="104">
        <v>0</v>
      </c>
      <c r="SG9" s="104">
        <v>0</v>
      </c>
      <c r="SH9" s="104">
        <v>0</v>
      </c>
      <c r="SI9" s="104">
        <v>0</v>
      </c>
      <c r="SJ9" s="104">
        <v>0</v>
      </c>
      <c r="SK9" s="104">
        <v>0</v>
      </c>
      <c r="SL9" s="104">
        <v>0</v>
      </c>
      <c r="SM9" s="104">
        <v>0</v>
      </c>
      <c r="SN9" s="104">
        <v>0</v>
      </c>
      <c r="SO9" s="104">
        <v>0</v>
      </c>
      <c r="SP9" s="104">
        <v>0</v>
      </c>
      <c r="SQ9" s="104">
        <v>0</v>
      </c>
      <c r="SR9" s="104">
        <v>0</v>
      </c>
      <c r="SS9" s="104">
        <v>0</v>
      </c>
      <c r="ST9" s="104">
        <v>0</v>
      </c>
      <c r="SU9" s="104">
        <v>0</v>
      </c>
      <c r="SV9" s="104">
        <v>0</v>
      </c>
      <c r="SW9" s="104">
        <v>0</v>
      </c>
      <c r="SX9" s="104">
        <v>0</v>
      </c>
      <c r="SY9" s="104">
        <v>0</v>
      </c>
    </row>
    <row r="10" spans="1:519">
      <c r="A10" s="105"/>
      <c r="B10" s="111"/>
      <c r="C10" s="112" t="s">
        <v>455</v>
      </c>
      <c r="D10" s="28">
        <v>0</v>
      </c>
      <c r="E10" s="28">
        <v>0</v>
      </c>
      <c r="F10" s="28">
        <v>0</v>
      </c>
      <c r="G10" s="104">
        <v>0</v>
      </c>
      <c r="H10" s="28">
        <v>0</v>
      </c>
      <c r="I10" s="104">
        <v>0</v>
      </c>
      <c r="J10" s="28">
        <v>0</v>
      </c>
      <c r="K10" s="28">
        <v>0</v>
      </c>
      <c r="L10" s="28">
        <v>0</v>
      </c>
      <c r="M10" s="104">
        <v>0</v>
      </c>
      <c r="N10" s="28">
        <v>0</v>
      </c>
      <c r="O10" s="104">
        <v>0</v>
      </c>
      <c r="P10" s="28">
        <v>0</v>
      </c>
      <c r="Q10" s="28">
        <v>0</v>
      </c>
      <c r="R10" s="28">
        <v>0</v>
      </c>
      <c r="S10" s="104">
        <v>0</v>
      </c>
      <c r="T10" s="28">
        <v>0</v>
      </c>
      <c r="U10" s="104">
        <v>0</v>
      </c>
      <c r="V10" s="28">
        <v>0</v>
      </c>
      <c r="W10" s="28">
        <v>0</v>
      </c>
      <c r="X10" s="28">
        <v>0</v>
      </c>
      <c r="Y10" s="104">
        <v>0</v>
      </c>
      <c r="Z10" s="28">
        <v>0</v>
      </c>
      <c r="AA10" s="104">
        <v>0</v>
      </c>
      <c r="AB10" s="28">
        <v>0</v>
      </c>
      <c r="AC10" s="28">
        <v>0</v>
      </c>
      <c r="AD10" s="28">
        <v>0</v>
      </c>
      <c r="AE10" s="104">
        <v>0</v>
      </c>
      <c r="AF10" s="28">
        <v>0</v>
      </c>
      <c r="AG10" s="104">
        <v>0</v>
      </c>
      <c r="AH10" s="28">
        <v>0</v>
      </c>
      <c r="AI10" s="28">
        <v>0</v>
      </c>
      <c r="AJ10" s="28">
        <v>0</v>
      </c>
      <c r="AK10" s="104">
        <v>0</v>
      </c>
      <c r="AL10" s="28">
        <v>0</v>
      </c>
      <c r="AM10" s="104">
        <v>0</v>
      </c>
      <c r="AN10" s="28">
        <v>0</v>
      </c>
      <c r="AO10" s="28">
        <v>0</v>
      </c>
      <c r="AP10" s="28">
        <v>0</v>
      </c>
      <c r="AQ10" s="104">
        <v>0</v>
      </c>
      <c r="AR10" s="28">
        <v>0</v>
      </c>
      <c r="AS10" s="104">
        <v>0</v>
      </c>
      <c r="AT10" s="28">
        <v>0</v>
      </c>
      <c r="AU10" s="28">
        <v>0</v>
      </c>
      <c r="AV10" s="28">
        <v>0</v>
      </c>
      <c r="AW10" s="104">
        <v>0</v>
      </c>
      <c r="AX10" s="28">
        <v>0</v>
      </c>
      <c r="AY10" s="104">
        <v>0</v>
      </c>
      <c r="AZ10" s="28">
        <v>0</v>
      </c>
      <c r="BA10" s="28">
        <v>0</v>
      </c>
      <c r="BB10" s="28">
        <v>0</v>
      </c>
      <c r="BC10" s="104">
        <v>0</v>
      </c>
      <c r="BD10" s="28">
        <v>0</v>
      </c>
      <c r="BE10" s="104">
        <v>0</v>
      </c>
      <c r="BF10" s="28">
        <v>0</v>
      </c>
      <c r="BG10" s="28">
        <v>0</v>
      </c>
      <c r="BH10" s="28">
        <v>0</v>
      </c>
      <c r="BI10" s="104">
        <v>0</v>
      </c>
      <c r="BJ10" s="28">
        <v>0</v>
      </c>
      <c r="BK10" s="104">
        <v>0</v>
      </c>
      <c r="BL10" s="28">
        <v>0</v>
      </c>
      <c r="BM10" s="28">
        <v>0</v>
      </c>
      <c r="BN10" s="28">
        <v>0</v>
      </c>
      <c r="BO10" s="104">
        <v>0</v>
      </c>
      <c r="BP10" s="28">
        <v>0</v>
      </c>
      <c r="BQ10" s="104">
        <v>0</v>
      </c>
      <c r="BR10" s="28">
        <v>0</v>
      </c>
      <c r="BS10" s="28">
        <v>0</v>
      </c>
      <c r="BT10" s="28">
        <v>0</v>
      </c>
      <c r="BU10" s="104">
        <v>0</v>
      </c>
      <c r="BV10" s="28">
        <v>0</v>
      </c>
      <c r="BW10" s="104">
        <v>0</v>
      </c>
      <c r="BX10" s="28">
        <v>0</v>
      </c>
      <c r="BY10" s="28">
        <v>0</v>
      </c>
      <c r="BZ10" s="28">
        <v>0</v>
      </c>
      <c r="CA10" s="104">
        <v>0</v>
      </c>
      <c r="CB10" s="28">
        <v>0</v>
      </c>
      <c r="CC10" s="104">
        <v>0</v>
      </c>
      <c r="CD10" s="28">
        <v>0</v>
      </c>
      <c r="CE10" s="28">
        <v>0</v>
      </c>
      <c r="CF10" s="28">
        <v>0</v>
      </c>
      <c r="CG10" s="104">
        <v>0</v>
      </c>
      <c r="CH10" s="28">
        <v>0</v>
      </c>
      <c r="CI10" s="104">
        <v>0</v>
      </c>
      <c r="CJ10" s="28">
        <v>0</v>
      </c>
      <c r="CK10" s="28">
        <v>0</v>
      </c>
      <c r="CL10" s="28">
        <v>0</v>
      </c>
      <c r="CM10" s="104">
        <v>0</v>
      </c>
      <c r="CN10" s="28">
        <v>0</v>
      </c>
      <c r="CO10" s="104">
        <v>0</v>
      </c>
      <c r="CP10" s="28">
        <v>0</v>
      </c>
      <c r="CQ10" s="28">
        <v>0</v>
      </c>
      <c r="CR10" s="28">
        <v>0</v>
      </c>
      <c r="CS10" s="104">
        <v>0</v>
      </c>
      <c r="CT10" s="28">
        <v>0</v>
      </c>
      <c r="CU10" s="104">
        <v>0</v>
      </c>
      <c r="CV10" s="28">
        <v>0</v>
      </c>
      <c r="CW10" s="28">
        <v>0</v>
      </c>
      <c r="CX10" s="28">
        <v>0</v>
      </c>
      <c r="CY10" s="104">
        <v>0</v>
      </c>
      <c r="CZ10" s="28">
        <v>0</v>
      </c>
      <c r="DA10" s="104">
        <v>0</v>
      </c>
      <c r="DB10" s="28">
        <v>0</v>
      </c>
      <c r="DC10" s="28">
        <v>0</v>
      </c>
      <c r="DD10" s="28">
        <v>0</v>
      </c>
      <c r="DE10" s="104">
        <v>0</v>
      </c>
      <c r="DF10" s="28">
        <v>0</v>
      </c>
      <c r="DG10" s="104">
        <v>0</v>
      </c>
      <c r="DH10" s="28">
        <v>0</v>
      </c>
      <c r="DI10" s="28">
        <v>0</v>
      </c>
      <c r="DJ10" s="28">
        <v>0</v>
      </c>
      <c r="DK10" s="28">
        <v>0</v>
      </c>
      <c r="DL10" s="28">
        <v>0</v>
      </c>
      <c r="DM10" s="104">
        <v>1204596</v>
      </c>
      <c r="DN10" s="28">
        <v>0</v>
      </c>
      <c r="DO10" s="28">
        <v>0</v>
      </c>
      <c r="DP10" s="28">
        <v>0</v>
      </c>
      <c r="DQ10" s="104">
        <v>0</v>
      </c>
      <c r="DR10" s="28">
        <v>0</v>
      </c>
      <c r="DS10" s="104">
        <v>0</v>
      </c>
      <c r="DT10" s="28">
        <v>0</v>
      </c>
      <c r="DU10" s="28">
        <v>0</v>
      </c>
      <c r="DV10" s="28">
        <v>0</v>
      </c>
      <c r="DW10" s="104">
        <v>0</v>
      </c>
      <c r="DX10" s="28">
        <v>0</v>
      </c>
      <c r="DY10" s="104">
        <v>0</v>
      </c>
      <c r="DZ10" s="28">
        <v>0</v>
      </c>
      <c r="EA10" s="28">
        <v>0</v>
      </c>
      <c r="EB10" s="28">
        <v>0</v>
      </c>
      <c r="EC10" s="104">
        <v>0</v>
      </c>
      <c r="ED10" s="28">
        <v>0</v>
      </c>
      <c r="EE10" s="104">
        <v>0</v>
      </c>
      <c r="EF10" s="28">
        <v>0</v>
      </c>
      <c r="EG10" s="28">
        <v>0</v>
      </c>
      <c r="EH10" s="28">
        <v>0</v>
      </c>
      <c r="EI10" s="104">
        <v>0</v>
      </c>
      <c r="EJ10" s="28">
        <v>0</v>
      </c>
      <c r="EK10" s="104">
        <v>0</v>
      </c>
      <c r="EL10" s="28">
        <v>0</v>
      </c>
      <c r="EM10" s="28">
        <v>0</v>
      </c>
      <c r="EN10" s="28">
        <v>0</v>
      </c>
      <c r="EO10" s="104">
        <v>0</v>
      </c>
      <c r="EP10" s="28">
        <v>0</v>
      </c>
      <c r="EQ10" s="104">
        <v>0</v>
      </c>
      <c r="ER10" s="28">
        <v>0</v>
      </c>
      <c r="ES10" s="28">
        <v>0</v>
      </c>
      <c r="ET10" s="28">
        <v>0</v>
      </c>
      <c r="EU10" s="104">
        <v>0</v>
      </c>
      <c r="EV10" s="28">
        <v>0</v>
      </c>
      <c r="EW10" s="104">
        <v>0</v>
      </c>
      <c r="EX10" s="28">
        <v>0</v>
      </c>
      <c r="EY10" s="28">
        <v>0</v>
      </c>
      <c r="EZ10" s="28">
        <v>0</v>
      </c>
      <c r="FA10" s="104">
        <v>0</v>
      </c>
      <c r="FB10" s="28">
        <v>0</v>
      </c>
      <c r="FC10" s="104">
        <v>0</v>
      </c>
      <c r="FD10" s="28">
        <v>0</v>
      </c>
      <c r="FE10" s="28">
        <v>0</v>
      </c>
      <c r="FF10" s="28">
        <v>0</v>
      </c>
      <c r="FG10" s="104">
        <v>0</v>
      </c>
      <c r="FH10" s="28">
        <v>0</v>
      </c>
      <c r="FI10" s="104">
        <v>0</v>
      </c>
      <c r="FJ10" s="28">
        <v>0</v>
      </c>
      <c r="FK10" s="28">
        <v>0</v>
      </c>
      <c r="FL10" s="28">
        <v>0</v>
      </c>
      <c r="FM10" s="104">
        <v>0</v>
      </c>
      <c r="FN10" s="28">
        <v>0</v>
      </c>
      <c r="FO10" s="104">
        <v>0</v>
      </c>
      <c r="FP10" s="28">
        <v>0</v>
      </c>
      <c r="FQ10" s="28">
        <v>0</v>
      </c>
      <c r="FR10" s="28">
        <v>0</v>
      </c>
      <c r="FS10" s="104">
        <v>0</v>
      </c>
      <c r="FT10" s="28">
        <v>0</v>
      </c>
      <c r="FU10" s="104">
        <v>0</v>
      </c>
      <c r="FV10" s="28">
        <v>0</v>
      </c>
      <c r="FW10" s="28">
        <v>0</v>
      </c>
      <c r="FX10" s="28">
        <v>0</v>
      </c>
      <c r="FY10" s="104">
        <v>0</v>
      </c>
      <c r="FZ10" s="28">
        <v>0</v>
      </c>
      <c r="GA10" s="104">
        <v>0</v>
      </c>
      <c r="GB10" s="28">
        <v>0</v>
      </c>
      <c r="GC10" s="28">
        <v>0</v>
      </c>
      <c r="GD10" s="28">
        <v>0</v>
      </c>
      <c r="GE10" s="104">
        <v>0</v>
      </c>
      <c r="GF10" s="28">
        <v>0</v>
      </c>
      <c r="GG10" s="104">
        <v>0</v>
      </c>
      <c r="GH10" s="28">
        <v>0</v>
      </c>
      <c r="GI10" s="28">
        <v>0</v>
      </c>
      <c r="GJ10" s="28">
        <v>0</v>
      </c>
      <c r="GK10" s="104">
        <v>0</v>
      </c>
      <c r="GL10" s="28">
        <v>0</v>
      </c>
      <c r="GM10" s="104">
        <v>0</v>
      </c>
      <c r="GN10" s="28">
        <v>0</v>
      </c>
      <c r="GO10" s="28">
        <v>0</v>
      </c>
      <c r="GP10" s="28">
        <v>0</v>
      </c>
      <c r="GQ10" s="104">
        <v>0</v>
      </c>
      <c r="GR10" s="28">
        <v>0</v>
      </c>
      <c r="GS10" s="104">
        <v>0</v>
      </c>
      <c r="GT10" s="28">
        <v>0</v>
      </c>
      <c r="GU10" s="28">
        <v>0</v>
      </c>
      <c r="GV10" s="28">
        <v>0</v>
      </c>
      <c r="GW10" s="104">
        <v>0</v>
      </c>
      <c r="GX10" s="28">
        <v>0</v>
      </c>
      <c r="GY10" s="104">
        <v>0</v>
      </c>
      <c r="GZ10" s="28">
        <v>0</v>
      </c>
      <c r="HA10" s="28">
        <v>0</v>
      </c>
      <c r="HB10" s="28">
        <v>0</v>
      </c>
      <c r="HC10" s="104">
        <v>0</v>
      </c>
      <c r="HD10" s="28">
        <v>0</v>
      </c>
      <c r="HE10" s="104">
        <v>0</v>
      </c>
      <c r="HF10" s="28">
        <v>0</v>
      </c>
      <c r="HG10" s="28">
        <v>0</v>
      </c>
      <c r="HH10" s="28">
        <v>0</v>
      </c>
      <c r="HI10" s="104">
        <v>0</v>
      </c>
      <c r="HJ10" s="28">
        <v>0</v>
      </c>
      <c r="HK10" s="104">
        <v>0</v>
      </c>
      <c r="HL10" s="28">
        <v>0</v>
      </c>
      <c r="HM10" s="28">
        <v>0</v>
      </c>
      <c r="HN10" s="28">
        <v>0</v>
      </c>
      <c r="HO10" s="104">
        <v>0</v>
      </c>
      <c r="HP10" s="28">
        <v>0</v>
      </c>
      <c r="HQ10" s="104">
        <v>0</v>
      </c>
      <c r="HR10" s="28">
        <v>0</v>
      </c>
      <c r="HS10" s="28">
        <v>0</v>
      </c>
      <c r="HT10" s="28">
        <v>0</v>
      </c>
      <c r="HU10" s="104">
        <v>0</v>
      </c>
      <c r="HV10" s="28">
        <v>0</v>
      </c>
      <c r="HW10" s="104">
        <v>1041055</v>
      </c>
      <c r="HX10" s="28">
        <v>0</v>
      </c>
      <c r="HY10" s="28">
        <v>0</v>
      </c>
      <c r="HZ10" s="28">
        <v>0</v>
      </c>
      <c r="IA10" s="104">
        <v>0</v>
      </c>
      <c r="IB10" s="28">
        <v>0</v>
      </c>
      <c r="IC10" s="104">
        <v>0</v>
      </c>
      <c r="ID10" s="28">
        <v>0</v>
      </c>
      <c r="IE10" s="28">
        <v>0</v>
      </c>
      <c r="IF10" s="28">
        <v>0</v>
      </c>
      <c r="IG10" s="104">
        <v>0</v>
      </c>
      <c r="IH10" s="28">
        <v>0</v>
      </c>
      <c r="II10" s="104">
        <v>0</v>
      </c>
      <c r="IJ10" s="28">
        <v>0</v>
      </c>
      <c r="IK10" s="28">
        <v>0</v>
      </c>
      <c r="IL10" s="28">
        <v>0</v>
      </c>
      <c r="IM10" s="104">
        <v>0</v>
      </c>
      <c r="IN10" s="28">
        <v>0</v>
      </c>
      <c r="IO10" s="104">
        <v>0</v>
      </c>
      <c r="IP10" s="28">
        <v>0</v>
      </c>
      <c r="IQ10" s="28">
        <v>0</v>
      </c>
      <c r="IR10" s="28">
        <v>0</v>
      </c>
      <c r="IS10" s="104">
        <v>0</v>
      </c>
      <c r="IT10" s="28">
        <v>0</v>
      </c>
      <c r="IU10" s="104">
        <v>0</v>
      </c>
      <c r="IV10" s="28">
        <v>0</v>
      </c>
      <c r="IW10" s="28">
        <v>0</v>
      </c>
      <c r="IX10" s="28">
        <v>0</v>
      </c>
      <c r="IY10" s="104">
        <v>0</v>
      </c>
      <c r="IZ10" s="28">
        <v>0</v>
      </c>
      <c r="JA10" s="104">
        <v>0</v>
      </c>
      <c r="JB10" s="28">
        <v>0</v>
      </c>
      <c r="JC10" s="28">
        <v>0</v>
      </c>
      <c r="JD10" s="28">
        <v>0</v>
      </c>
      <c r="JE10" s="104">
        <v>0</v>
      </c>
      <c r="JF10" s="104">
        <v>0</v>
      </c>
      <c r="JG10" s="104">
        <v>0</v>
      </c>
      <c r="JH10" s="104">
        <v>0</v>
      </c>
      <c r="JI10" s="104">
        <v>0</v>
      </c>
      <c r="JJ10" s="104">
        <v>0</v>
      </c>
      <c r="JK10" s="104">
        <v>0</v>
      </c>
      <c r="JL10" s="104">
        <v>0</v>
      </c>
      <c r="JM10" s="104">
        <v>0</v>
      </c>
      <c r="JN10" s="104">
        <v>0</v>
      </c>
      <c r="JO10" s="104">
        <v>0</v>
      </c>
      <c r="JP10" s="104">
        <v>0</v>
      </c>
      <c r="JQ10" s="104">
        <v>0</v>
      </c>
      <c r="JR10" s="104">
        <v>0</v>
      </c>
      <c r="JS10" s="104">
        <v>0</v>
      </c>
      <c r="JT10" s="104">
        <v>0</v>
      </c>
      <c r="JU10" s="104">
        <v>0</v>
      </c>
      <c r="JV10" s="104">
        <v>0</v>
      </c>
      <c r="JW10" s="104">
        <v>0</v>
      </c>
      <c r="JX10" s="104">
        <v>0</v>
      </c>
      <c r="JY10" s="104">
        <v>0</v>
      </c>
      <c r="JZ10" s="104">
        <v>0</v>
      </c>
      <c r="KA10" s="104">
        <v>0</v>
      </c>
      <c r="KB10" s="104">
        <v>0</v>
      </c>
      <c r="KC10" s="104">
        <v>0</v>
      </c>
      <c r="KD10" s="104">
        <v>0</v>
      </c>
      <c r="KE10" s="104">
        <v>0</v>
      </c>
      <c r="KF10" s="104">
        <v>0</v>
      </c>
      <c r="KG10" s="104">
        <v>0</v>
      </c>
      <c r="KH10" s="104">
        <v>0</v>
      </c>
      <c r="KI10" s="104">
        <v>0</v>
      </c>
      <c r="KJ10" s="104">
        <v>0</v>
      </c>
      <c r="KK10" s="104">
        <v>0</v>
      </c>
      <c r="KL10" s="104">
        <v>0</v>
      </c>
      <c r="KM10" s="104">
        <v>0</v>
      </c>
      <c r="KN10" s="104">
        <v>0</v>
      </c>
      <c r="KO10" s="104">
        <v>0</v>
      </c>
      <c r="KP10" s="104">
        <v>0</v>
      </c>
      <c r="KQ10" s="104">
        <v>0</v>
      </c>
      <c r="KR10" s="104">
        <v>0</v>
      </c>
      <c r="KS10" s="104">
        <v>0</v>
      </c>
      <c r="KT10" s="104">
        <v>0</v>
      </c>
      <c r="KU10" s="104">
        <v>0</v>
      </c>
      <c r="KV10" s="104">
        <v>0</v>
      </c>
      <c r="KW10" s="104">
        <v>867751</v>
      </c>
      <c r="KX10" s="104">
        <v>0</v>
      </c>
      <c r="KY10" s="104">
        <v>0</v>
      </c>
      <c r="KZ10" s="104">
        <v>0</v>
      </c>
      <c r="LA10" s="104">
        <v>0</v>
      </c>
      <c r="LB10" s="104">
        <v>0</v>
      </c>
      <c r="LC10" s="104">
        <v>0</v>
      </c>
      <c r="LD10" s="104">
        <v>0</v>
      </c>
      <c r="LE10" s="104">
        <v>0</v>
      </c>
      <c r="LF10" s="104">
        <v>0</v>
      </c>
      <c r="LG10" s="104">
        <v>0</v>
      </c>
      <c r="LH10" s="104">
        <v>0</v>
      </c>
      <c r="LI10" s="104">
        <v>0</v>
      </c>
      <c r="LJ10" s="104">
        <v>0</v>
      </c>
      <c r="LK10" s="104">
        <v>0</v>
      </c>
      <c r="LL10" s="104">
        <v>0</v>
      </c>
      <c r="LM10" s="104">
        <v>0</v>
      </c>
      <c r="LN10" s="104">
        <v>0</v>
      </c>
      <c r="LO10" s="104">
        <v>0</v>
      </c>
      <c r="LP10" s="104">
        <v>0</v>
      </c>
      <c r="LQ10" s="104">
        <v>0</v>
      </c>
      <c r="LR10" s="104">
        <v>0</v>
      </c>
      <c r="LS10" s="104">
        <v>0</v>
      </c>
      <c r="LT10" s="104">
        <v>0</v>
      </c>
      <c r="LU10" s="104">
        <v>0</v>
      </c>
      <c r="LV10" s="104">
        <v>0</v>
      </c>
      <c r="LW10" s="104">
        <v>0</v>
      </c>
      <c r="LX10" s="104">
        <v>0</v>
      </c>
      <c r="LY10" s="104">
        <v>0</v>
      </c>
      <c r="LZ10" s="104">
        <v>0</v>
      </c>
      <c r="MA10" s="104">
        <v>0</v>
      </c>
      <c r="MB10" s="104">
        <v>0</v>
      </c>
      <c r="MC10" s="104">
        <v>0</v>
      </c>
      <c r="MD10" s="104">
        <v>0</v>
      </c>
      <c r="ME10" s="104">
        <v>0</v>
      </c>
      <c r="MF10" s="104">
        <v>0</v>
      </c>
      <c r="MG10" s="104">
        <v>0</v>
      </c>
      <c r="MH10" s="104">
        <v>0</v>
      </c>
      <c r="MI10" s="104">
        <v>0</v>
      </c>
      <c r="MJ10" s="104">
        <v>0</v>
      </c>
      <c r="MK10" s="104">
        <v>0</v>
      </c>
      <c r="ML10" s="104">
        <v>0</v>
      </c>
      <c r="MM10" s="104">
        <v>0</v>
      </c>
      <c r="MN10" s="104">
        <v>0</v>
      </c>
      <c r="MO10" s="104">
        <v>0</v>
      </c>
      <c r="MP10" s="104">
        <v>0</v>
      </c>
      <c r="MQ10" s="104">
        <v>0</v>
      </c>
      <c r="MR10" s="104">
        <v>0</v>
      </c>
      <c r="MS10" s="104">
        <v>0</v>
      </c>
      <c r="MT10" s="104">
        <v>0</v>
      </c>
      <c r="MU10" s="104">
        <v>0</v>
      </c>
      <c r="MV10" s="104">
        <v>0</v>
      </c>
      <c r="MW10" s="104">
        <v>0</v>
      </c>
      <c r="MX10" s="104">
        <v>0</v>
      </c>
      <c r="MY10" s="104">
        <v>0</v>
      </c>
      <c r="MZ10" s="28">
        <v>0</v>
      </c>
      <c r="NA10" s="28">
        <v>0</v>
      </c>
      <c r="NB10" s="28">
        <v>0</v>
      </c>
      <c r="NC10" s="104">
        <v>0</v>
      </c>
      <c r="ND10" s="28">
        <v>0</v>
      </c>
      <c r="NE10" s="104">
        <v>0</v>
      </c>
      <c r="NF10" s="28">
        <v>0</v>
      </c>
      <c r="NG10" s="28">
        <v>0</v>
      </c>
      <c r="NH10" s="28">
        <v>0</v>
      </c>
      <c r="NI10" s="104">
        <v>0</v>
      </c>
      <c r="NJ10" s="28">
        <v>0</v>
      </c>
      <c r="NK10" s="104">
        <v>0</v>
      </c>
      <c r="NL10" s="28">
        <v>0</v>
      </c>
      <c r="NM10" s="28">
        <v>0</v>
      </c>
      <c r="NN10" s="28">
        <v>0</v>
      </c>
      <c r="NO10" s="104">
        <v>0</v>
      </c>
      <c r="NP10" s="28">
        <v>0</v>
      </c>
      <c r="NQ10" s="104">
        <v>0</v>
      </c>
      <c r="NR10" s="28">
        <v>0</v>
      </c>
      <c r="NS10" s="28">
        <v>0</v>
      </c>
      <c r="NT10" s="28">
        <v>0</v>
      </c>
      <c r="NU10" s="104">
        <v>0</v>
      </c>
      <c r="NV10" s="28">
        <v>0</v>
      </c>
      <c r="NW10" s="104">
        <v>0</v>
      </c>
      <c r="NX10" s="28">
        <v>0</v>
      </c>
      <c r="NY10" s="28">
        <v>0</v>
      </c>
      <c r="NZ10" s="28">
        <v>0</v>
      </c>
      <c r="OA10" s="104">
        <v>0</v>
      </c>
      <c r="OB10" s="28">
        <v>0</v>
      </c>
      <c r="OC10" s="104">
        <v>748519</v>
      </c>
      <c r="OD10" s="28">
        <v>0</v>
      </c>
      <c r="OE10" s="28">
        <v>0</v>
      </c>
      <c r="OF10" s="28">
        <v>0</v>
      </c>
      <c r="OG10" s="104">
        <v>0</v>
      </c>
      <c r="OH10" s="28">
        <v>0</v>
      </c>
      <c r="OI10" s="104">
        <v>0</v>
      </c>
      <c r="OJ10" s="28">
        <v>0</v>
      </c>
      <c r="OK10" s="28">
        <v>0</v>
      </c>
      <c r="OL10" s="28">
        <v>0</v>
      </c>
      <c r="OM10" s="104">
        <v>0</v>
      </c>
      <c r="ON10" s="28">
        <v>0</v>
      </c>
      <c r="OO10" s="104">
        <v>0</v>
      </c>
      <c r="OP10" s="28">
        <v>0</v>
      </c>
      <c r="OQ10" s="28">
        <v>0</v>
      </c>
      <c r="OR10" s="28">
        <v>0</v>
      </c>
      <c r="OS10" s="104">
        <v>0</v>
      </c>
      <c r="OT10" s="28">
        <v>0</v>
      </c>
      <c r="OU10" s="104">
        <v>0</v>
      </c>
      <c r="OV10" s="28">
        <v>0</v>
      </c>
      <c r="OW10" s="28">
        <v>0</v>
      </c>
      <c r="OX10" s="28">
        <v>0</v>
      </c>
      <c r="OY10" s="104">
        <v>0</v>
      </c>
      <c r="OZ10" s="28">
        <v>0</v>
      </c>
      <c r="PA10" s="104">
        <v>0</v>
      </c>
      <c r="PB10" s="28">
        <v>0</v>
      </c>
      <c r="PC10" s="28">
        <v>0</v>
      </c>
      <c r="PD10" s="28">
        <v>0</v>
      </c>
      <c r="PE10" s="104">
        <v>0</v>
      </c>
      <c r="PF10" s="28">
        <v>0</v>
      </c>
      <c r="PG10" s="104">
        <v>383590</v>
      </c>
      <c r="PH10" s="28">
        <v>0</v>
      </c>
      <c r="PI10" s="28">
        <v>0</v>
      </c>
      <c r="PJ10" s="28">
        <v>0</v>
      </c>
      <c r="PK10" s="104">
        <v>0</v>
      </c>
      <c r="PL10" s="28">
        <v>0</v>
      </c>
      <c r="PM10" s="104">
        <v>0</v>
      </c>
      <c r="PN10" s="28">
        <v>0</v>
      </c>
      <c r="PO10" s="28">
        <v>0</v>
      </c>
      <c r="PP10" s="28">
        <v>0</v>
      </c>
      <c r="PQ10" s="104">
        <v>0</v>
      </c>
      <c r="PR10" s="28">
        <v>0</v>
      </c>
      <c r="PS10" s="104">
        <v>0</v>
      </c>
      <c r="PT10" s="28">
        <v>0</v>
      </c>
      <c r="PU10" s="28">
        <v>0</v>
      </c>
      <c r="PV10" s="28">
        <v>0</v>
      </c>
      <c r="PW10" s="104">
        <v>0</v>
      </c>
      <c r="PX10" s="28">
        <v>0</v>
      </c>
      <c r="PY10" s="104">
        <v>0</v>
      </c>
      <c r="PZ10" s="28">
        <v>0</v>
      </c>
      <c r="QA10" s="28">
        <v>0</v>
      </c>
      <c r="QB10" s="28">
        <v>0</v>
      </c>
      <c r="QC10" s="104">
        <v>0</v>
      </c>
      <c r="QD10" s="104">
        <v>0</v>
      </c>
      <c r="QE10" s="104">
        <v>0</v>
      </c>
      <c r="QF10" s="104">
        <v>0</v>
      </c>
      <c r="QG10" s="104">
        <v>343383</v>
      </c>
      <c r="QH10" s="104">
        <v>343102</v>
      </c>
      <c r="QI10" s="104">
        <v>801480</v>
      </c>
      <c r="QJ10" s="104">
        <v>42978</v>
      </c>
      <c r="QK10" s="104">
        <v>1091141</v>
      </c>
      <c r="QL10" s="104">
        <v>0</v>
      </c>
      <c r="QM10" s="104">
        <v>0</v>
      </c>
      <c r="QN10" s="104">
        <v>0</v>
      </c>
      <c r="QO10" s="104">
        <v>0</v>
      </c>
      <c r="QP10" s="104">
        <v>0</v>
      </c>
      <c r="QQ10" s="104">
        <v>0</v>
      </c>
      <c r="QR10" s="104">
        <v>0</v>
      </c>
      <c r="QS10" s="104">
        <v>0</v>
      </c>
      <c r="QT10" s="104">
        <v>0</v>
      </c>
      <c r="QU10" s="104">
        <v>0</v>
      </c>
      <c r="QV10" s="104">
        <v>0</v>
      </c>
      <c r="QW10" s="104">
        <v>0</v>
      </c>
      <c r="QX10" s="104">
        <v>0</v>
      </c>
      <c r="QY10" s="104">
        <v>0</v>
      </c>
      <c r="QZ10" s="104">
        <v>0</v>
      </c>
      <c r="RA10" s="104">
        <v>0</v>
      </c>
      <c r="RB10" s="104">
        <v>0</v>
      </c>
      <c r="RC10" s="104">
        <v>0</v>
      </c>
      <c r="RD10" s="104">
        <v>0</v>
      </c>
      <c r="RE10" s="104">
        <v>0</v>
      </c>
      <c r="RF10" s="104">
        <v>0</v>
      </c>
      <c r="RG10" s="104">
        <v>0</v>
      </c>
      <c r="RH10" s="104">
        <v>0</v>
      </c>
      <c r="RI10" s="104">
        <v>0</v>
      </c>
      <c r="RJ10" s="104">
        <v>0</v>
      </c>
      <c r="RK10" s="104">
        <v>0</v>
      </c>
      <c r="RL10" s="104">
        <v>0</v>
      </c>
      <c r="RM10" s="104">
        <v>0</v>
      </c>
      <c r="RN10" s="104">
        <v>0</v>
      </c>
      <c r="RO10" s="104">
        <v>0</v>
      </c>
      <c r="RP10" s="104">
        <v>0</v>
      </c>
      <c r="RQ10" s="104">
        <v>0</v>
      </c>
      <c r="RR10" s="104">
        <v>0</v>
      </c>
      <c r="RS10" s="104">
        <v>0</v>
      </c>
      <c r="RT10" s="104">
        <v>0</v>
      </c>
      <c r="RU10" s="104">
        <v>0</v>
      </c>
      <c r="RV10" s="104">
        <v>0</v>
      </c>
      <c r="RW10" s="104">
        <v>0</v>
      </c>
      <c r="RX10" s="104">
        <v>0</v>
      </c>
      <c r="RY10" s="104">
        <v>0</v>
      </c>
      <c r="RZ10" s="104">
        <v>0</v>
      </c>
      <c r="SA10" s="104">
        <v>0</v>
      </c>
      <c r="SB10" s="104">
        <v>0</v>
      </c>
      <c r="SC10" s="104">
        <v>0</v>
      </c>
      <c r="SD10" s="104">
        <v>0</v>
      </c>
      <c r="SE10" s="104">
        <v>0</v>
      </c>
      <c r="SF10" s="104">
        <v>0</v>
      </c>
      <c r="SG10" s="104">
        <v>0</v>
      </c>
      <c r="SH10" s="104">
        <v>0</v>
      </c>
      <c r="SI10" s="104">
        <v>0</v>
      </c>
      <c r="SJ10" s="104">
        <v>0</v>
      </c>
      <c r="SK10" s="104">
        <v>0</v>
      </c>
      <c r="SL10" s="104">
        <v>0</v>
      </c>
      <c r="SM10" s="104">
        <v>0</v>
      </c>
      <c r="SN10" s="104">
        <v>0</v>
      </c>
      <c r="SO10" s="104">
        <v>0</v>
      </c>
      <c r="SP10" s="104">
        <v>0</v>
      </c>
      <c r="SQ10" s="104">
        <v>0</v>
      </c>
      <c r="SR10" s="104">
        <v>0</v>
      </c>
      <c r="SS10" s="104">
        <v>0</v>
      </c>
      <c r="ST10" s="104">
        <v>0</v>
      </c>
      <c r="SU10" s="104">
        <v>0</v>
      </c>
      <c r="SV10" s="104">
        <v>0</v>
      </c>
      <c r="SW10" s="104">
        <v>0</v>
      </c>
      <c r="SX10" s="104">
        <v>0</v>
      </c>
      <c r="SY10" s="104">
        <v>0</v>
      </c>
    </row>
    <row r="11" spans="1:519">
      <c r="A11" s="108" t="s">
        <v>395</v>
      </c>
      <c r="B11" s="113"/>
      <c r="C11" s="107"/>
      <c r="D11" s="28">
        <v>5334229</v>
      </c>
      <c r="E11" s="28">
        <v>2965200</v>
      </c>
      <c r="F11" s="28">
        <v>3691988</v>
      </c>
      <c r="G11" s="104">
        <v>3287707</v>
      </c>
      <c r="H11" s="28">
        <v>2740334</v>
      </c>
      <c r="I11" s="104">
        <v>0</v>
      </c>
      <c r="J11" s="28">
        <v>787757</v>
      </c>
      <c r="K11" s="28">
        <v>0</v>
      </c>
      <c r="L11" s="28">
        <v>0</v>
      </c>
      <c r="M11" s="104">
        <v>0</v>
      </c>
      <c r="N11" s="28">
        <v>0</v>
      </c>
      <c r="O11" s="104">
        <v>0</v>
      </c>
      <c r="P11" s="28">
        <v>185731</v>
      </c>
      <c r="Q11" s="28">
        <v>0</v>
      </c>
      <c r="R11" s="28">
        <v>15738</v>
      </c>
      <c r="S11" s="104">
        <v>7620</v>
      </c>
      <c r="T11" s="28">
        <v>0</v>
      </c>
      <c r="U11" s="104">
        <v>0</v>
      </c>
      <c r="V11" s="28">
        <v>264301</v>
      </c>
      <c r="W11" s="28">
        <v>10583</v>
      </c>
      <c r="X11" s="28">
        <v>0</v>
      </c>
      <c r="Y11" s="104">
        <v>0</v>
      </c>
      <c r="Z11" s="28">
        <v>11263</v>
      </c>
      <c r="AA11" s="104">
        <v>0</v>
      </c>
      <c r="AB11" s="28">
        <v>156316</v>
      </c>
      <c r="AC11" s="28">
        <v>0</v>
      </c>
      <c r="AD11" s="28">
        <v>5775</v>
      </c>
      <c r="AE11" s="104">
        <v>0</v>
      </c>
      <c r="AF11" s="28">
        <v>0</v>
      </c>
      <c r="AG11" s="104">
        <v>0</v>
      </c>
      <c r="AH11" s="28">
        <v>946408</v>
      </c>
      <c r="AI11" s="28">
        <v>392510</v>
      </c>
      <c r="AJ11" s="28">
        <v>75178</v>
      </c>
      <c r="AK11" s="104">
        <v>0</v>
      </c>
      <c r="AL11" s="28">
        <v>0</v>
      </c>
      <c r="AM11" s="104">
        <v>0</v>
      </c>
      <c r="AN11" s="28">
        <v>87054</v>
      </c>
      <c r="AO11" s="28">
        <v>0</v>
      </c>
      <c r="AP11" s="28">
        <v>0</v>
      </c>
      <c r="AQ11" s="104">
        <v>4071</v>
      </c>
      <c r="AR11" s="28">
        <v>0</v>
      </c>
      <c r="AS11" s="104">
        <v>0</v>
      </c>
      <c r="AT11" s="28">
        <v>2523168</v>
      </c>
      <c r="AU11" s="28">
        <v>920817</v>
      </c>
      <c r="AV11" s="28">
        <v>1076540</v>
      </c>
      <c r="AW11" s="104">
        <v>715882</v>
      </c>
      <c r="AX11" s="28">
        <v>552025</v>
      </c>
      <c r="AY11" s="104">
        <v>0</v>
      </c>
      <c r="AZ11" s="28">
        <v>929595</v>
      </c>
      <c r="BA11" s="28">
        <v>9664</v>
      </c>
      <c r="BB11" s="28">
        <v>0</v>
      </c>
      <c r="BC11" s="104">
        <v>4506</v>
      </c>
      <c r="BD11" s="28">
        <v>0</v>
      </c>
      <c r="BE11" s="104">
        <v>0</v>
      </c>
      <c r="BF11" s="28">
        <v>3529687</v>
      </c>
      <c r="BG11" s="28">
        <v>1689922</v>
      </c>
      <c r="BH11" s="28">
        <v>1144654</v>
      </c>
      <c r="BI11" s="104">
        <v>280734</v>
      </c>
      <c r="BJ11" s="28">
        <v>19478</v>
      </c>
      <c r="BK11" s="104">
        <v>0</v>
      </c>
      <c r="BL11" s="28">
        <v>137047</v>
      </c>
      <c r="BM11" s="28">
        <v>0</v>
      </c>
      <c r="BN11" s="28">
        <v>32680</v>
      </c>
      <c r="BO11" s="104">
        <v>18554</v>
      </c>
      <c r="BP11" s="28">
        <v>13675</v>
      </c>
      <c r="BQ11" s="104">
        <v>0</v>
      </c>
      <c r="BR11" s="28">
        <v>1055820</v>
      </c>
      <c r="BS11" s="28">
        <v>665058</v>
      </c>
      <c r="BT11" s="28">
        <v>540245</v>
      </c>
      <c r="BU11" s="104">
        <v>209702</v>
      </c>
      <c r="BV11" s="28">
        <v>53582</v>
      </c>
      <c r="BW11" s="104">
        <v>0</v>
      </c>
      <c r="BX11" s="28">
        <v>975258</v>
      </c>
      <c r="BY11" s="28">
        <v>372365</v>
      </c>
      <c r="BZ11" s="28">
        <v>541430</v>
      </c>
      <c r="CA11" s="104">
        <v>373280</v>
      </c>
      <c r="CB11" s="28">
        <v>416201</v>
      </c>
      <c r="CC11" s="104">
        <v>0</v>
      </c>
      <c r="CD11" s="28">
        <v>90000</v>
      </c>
      <c r="CE11" s="28">
        <v>0</v>
      </c>
      <c r="CF11" s="28">
        <v>82799</v>
      </c>
      <c r="CG11" s="104">
        <v>3356</v>
      </c>
      <c r="CH11" s="28">
        <v>0</v>
      </c>
      <c r="CI11" s="104">
        <v>0</v>
      </c>
      <c r="CJ11" s="28">
        <v>634488</v>
      </c>
      <c r="CK11" s="28">
        <v>0</v>
      </c>
      <c r="CL11" s="28">
        <v>0</v>
      </c>
      <c r="CM11" s="104">
        <v>131093</v>
      </c>
      <c r="CN11" s="28">
        <v>155946</v>
      </c>
      <c r="CO11" s="104">
        <v>0</v>
      </c>
      <c r="CP11" s="28">
        <v>4218508</v>
      </c>
      <c r="CQ11" s="28">
        <v>0</v>
      </c>
      <c r="CR11" s="28">
        <v>0</v>
      </c>
      <c r="CS11" s="104">
        <v>0</v>
      </c>
      <c r="CT11" s="28">
        <v>0</v>
      </c>
      <c r="CU11" s="104">
        <v>0</v>
      </c>
      <c r="CV11" s="28">
        <v>185286</v>
      </c>
      <c r="CW11" s="28">
        <v>4237</v>
      </c>
      <c r="CX11" s="28">
        <v>0</v>
      </c>
      <c r="CY11" s="104">
        <v>0</v>
      </c>
      <c r="CZ11" s="28">
        <v>0</v>
      </c>
      <c r="DA11" s="104">
        <v>0</v>
      </c>
      <c r="DB11" s="28">
        <v>233511</v>
      </c>
      <c r="DC11" s="28">
        <v>0</v>
      </c>
      <c r="DD11" s="28">
        <v>0</v>
      </c>
      <c r="DE11" s="104">
        <v>2362</v>
      </c>
      <c r="DF11" s="28">
        <v>3107</v>
      </c>
      <c r="DG11" s="104">
        <v>0</v>
      </c>
      <c r="DH11" s="28">
        <v>1587600</v>
      </c>
      <c r="DI11" s="28">
        <v>438363</v>
      </c>
      <c r="DJ11" s="28">
        <v>560446</v>
      </c>
      <c r="DK11" s="28">
        <v>550506</v>
      </c>
      <c r="DL11" s="28">
        <v>807515</v>
      </c>
      <c r="DM11" s="104">
        <v>0</v>
      </c>
      <c r="DN11" s="28">
        <v>839522</v>
      </c>
      <c r="DO11" s="28">
        <v>41498</v>
      </c>
      <c r="DP11" s="28">
        <v>0</v>
      </c>
      <c r="DQ11" s="104">
        <v>0</v>
      </c>
      <c r="DR11" s="28">
        <v>0</v>
      </c>
      <c r="DS11" s="104">
        <v>0</v>
      </c>
      <c r="DT11" s="28">
        <v>3693647</v>
      </c>
      <c r="DU11" s="28">
        <v>364565</v>
      </c>
      <c r="DV11" s="28">
        <v>558654</v>
      </c>
      <c r="DW11" s="104">
        <v>254600</v>
      </c>
      <c r="DX11" s="28">
        <v>631267</v>
      </c>
      <c r="DY11" s="104">
        <v>0</v>
      </c>
      <c r="DZ11" s="28">
        <v>11969150</v>
      </c>
      <c r="EA11" s="28">
        <v>0</v>
      </c>
      <c r="EB11" s="28">
        <v>0</v>
      </c>
      <c r="EC11" s="104">
        <v>0</v>
      </c>
      <c r="ED11" s="28">
        <v>0</v>
      </c>
      <c r="EE11" s="104">
        <v>0</v>
      </c>
      <c r="EF11" s="28">
        <v>6980089</v>
      </c>
      <c r="EG11" s="28">
        <v>3893010</v>
      </c>
      <c r="EH11" s="28">
        <v>3804440</v>
      </c>
      <c r="EI11" s="104">
        <v>1819511</v>
      </c>
      <c r="EJ11" s="28">
        <v>1846651</v>
      </c>
      <c r="EK11" s="104">
        <v>0</v>
      </c>
      <c r="EL11" s="28">
        <v>283554</v>
      </c>
      <c r="EM11" s="28">
        <v>0</v>
      </c>
      <c r="EN11" s="28">
        <v>0</v>
      </c>
      <c r="EO11" s="104">
        <v>0</v>
      </c>
      <c r="EP11" s="28">
        <v>0</v>
      </c>
      <c r="EQ11" s="104">
        <v>0</v>
      </c>
      <c r="ER11" s="28">
        <v>661084</v>
      </c>
      <c r="ES11" s="28">
        <v>0</v>
      </c>
      <c r="ET11" s="28">
        <v>0</v>
      </c>
      <c r="EU11" s="104">
        <v>0</v>
      </c>
      <c r="EV11" s="28">
        <v>0</v>
      </c>
      <c r="EW11" s="104">
        <v>0</v>
      </c>
      <c r="EX11" s="28">
        <v>335137</v>
      </c>
      <c r="EY11" s="28">
        <v>59123</v>
      </c>
      <c r="EZ11" s="28">
        <v>89486</v>
      </c>
      <c r="FA11" s="104">
        <v>36426</v>
      </c>
      <c r="FB11" s="28">
        <v>109420</v>
      </c>
      <c r="FC11" s="104">
        <v>0</v>
      </c>
      <c r="FD11" s="28">
        <v>190694</v>
      </c>
      <c r="FE11" s="28">
        <v>0</v>
      </c>
      <c r="FF11" s="28">
        <v>0</v>
      </c>
      <c r="FG11" s="104">
        <v>0</v>
      </c>
      <c r="FH11" s="28">
        <v>0</v>
      </c>
      <c r="FI11" s="104">
        <v>0</v>
      </c>
      <c r="FJ11" s="28">
        <v>1410237</v>
      </c>
      <c r="FK11" s="28">
        <v>0</v>
      </c>
      <c r="FL11" s="28">
        <v>0</v>
      </c>
      <c r="FM11" s="104">
        <v>0</v>
      </c>
      <c r="FN11" s="28">
        <v>0</v>
      </c>
      <c r="FO11" s="104">
        <v>0</v>
      </c>
      <c r="FP11" s="28">
        <v>511197</v>
      </c>
      <c r="FQ11" s="28">
        <v>327810</v>
      </c>
      <c r="FR11" s="28">
        <v>72672</v>
      </c>
      <c r="FS11" s="104">
        <v>18253</v>
      </c>
      <c r="FT11" s="28">
        <v>0</v>
      </c>
      <c r="FU11" s="104">
        <v>0</v>
      </c>
      <c r="FV11" s="28">
        <v>251283</v>
      </c>
      <c r="FW11" s="28">
        <v>0</v>
      </c>
      <c r="FX11" s="28">
        <v>0</v>
      </c>
      <c r="FY11" s="104">
        <v>0</v>
      </c>
      <c r="FZ11" s="28">
        <v>0</v>
      </c>
      <c r="GA11" s="104">
        <v>0</v>
      </c>
      <c r="GB11" s="28">
        <v>678939</v>
      </c>
      <c r="GC11" s="28">
        <v>48454</v>
      </c>
      <c r="GD11" s="28">
        <v>4197</v>
      </c>
      <c r="GE11" s="104">
        <v>0</v>
      </c>
      <c r="GF11" s="28">
        <v>0</v>
      </c>
      <c r="GG11" s="104">
        <v>0</v>
      </c>
      <c r="GH11" s="28">
        <v>770119</v>
      </c>
      <c r="GI11" s="28">
        <v>0</v>
      </c>
      <c r="GJ11" s="28">
        <v>0</v>
      </c>
      <c r="GK11" s="104">
        <v>0</v>
      </c>
      <c r="GL11" s="28">
        <v>0</v>
      </c>
      <c r="GM11" s="104">
        <v>0</v>
      </c>
      <c r="GN11" s="28">
        <v>630186</v>
      </c>
      <c r="GO11" s="28">
        <v>0</v>
      </c>
      <c r="GP11" s="28">
        <v>27186</v>
      </c>
      <c r="GQ11" s="104">
        <v>11841</v>
      </c>
      <c r="GR11" s="28">
        <v>35013</v>
      </c>
      <c r="GS11" s="104">
        <v>0</v>
      </c>
      <c r="GT11" s="28">
        <v>1956176</v>
      </c>
      <c r="GU11" s="28">
        <v>21041</v>
      </c>
      <c r="GV11" s="28">
        <v>789800</v>
      </c>
      <c r="GW11" s="104">
        <v>171713</v>
      </c>
      <c r="GX11" s="28">
        <v>0</v>
      </c>
      <c r="GY11" s="104">
        <v>0</v>
      </c>
      <c r="GZ11" s="28">
        <v>194339</v>
      </c>
      <c r="HA11" s="28">
        <v>26268</v>
      </c>
      <c r="HB11" s="28">
        <v>31201</v>
      </c>
      <c r="HC11" s="104">
        <v>19857</v>
      </c>
      <c r="HD11" s="28">
        <v>14012</v>
      </c>
      <c r="HE11" s="104">
        <v>0</v>
      </c>
      <c r="HF11" s="28">
        <v>318632</v>
      </c>
      <c r="HG11" s="28">
        <v>0</v>
      </c>
      <c r="HH11" s="28">
        <v>12678</v>
      </c>
      <c r="HI11" s="104">
        <v>0</v>
      </c>
      <c r="HJ11" s="28">
        <v>0</v>
      </c>
      <c r="HK11" s="104">
        <v>0</v>
      </c>
      <c r="HL11" s="28">
        <v>1786493</v>
      </c>
      <c r="HM11" s="28">
        <v>349013</v>
      </c>
      <c r="HN11" s="28">
        <v>900556</v>
      </c>
      <c r="HO11" s="104">
        <v>144702</v>
      </c>
      <c r="HP11" s="28">
        <v>0</v>
      </c>
      <c r="HQ11" s="104">
        <v>0</v>
      </c>
      <c r="HR11" s="28">
        <v>254694</v>
      </c>
      <c r="HS11" s="28">
        <v>0</v>
      </c>
      <c r="HT11" s="28">
        <v>32336</v>
      </c>
      <c r="HU11" s="104">
        <v>0</v>
      </c>
      <c r="HV11" s="28">
        <v>0</v>
      </c>
      <c r="HW11" s="104">
        <v>0</v>
      </c>
      <c r="HX11" s="28">
        <v>792222</v>
      </c>
      <c r="HY11" s="28">
        <v>486019</v>
      </c>
      <c r="HZ11" s="28">
        <v>1023394</v>
      </c>
      <c r="IA11" s="104">
        <v>491109</v>
      </c>
      <c r="IB11" s="28">
        <v>712069</v>
      </c>
      <c r="IC11" s="104">
        <v>0</v>
      </c>
      <c r="ID11" s="28">
        <v>1107536</v>
      </c>
      <c r="IE11" s="28">
        <v>1206380</v>
      </c>
      <c r="IF11" s="28">
        <v>811633</v>
      </c>
      <c r="IG11" s="104">
        <v>1126033</v>
      </c>
      <c r="IH11" s="28">
        <v>646656</v>
      </c>
      <c r="II11" s="104">
        <v>0</v>
      </c>
      <c r="IJ11" s="28">
        <v>2256601</v>
      </c>
      <c r="IK11" s="28">
        <v>1034853</v>
      </c>
      <c r="IL11" s="28">
        <v>777263</v>
      </c>
      <c r="IM11" s="104">
        <v>627083</v>
      </c>
      <c r="IN11" s="28">
        <v>1458776</v>
      </c>
      <c r="IO11" s="104">
        <v>0</v>
      </c>
      <c r="IP11" s="28">
        <v>0</v>
      </c>
      <c r="IQ11" s="28">
        <v>0</v>
      </c>
      <c r="IR11" s="28">
        <v>0</v>
      </c>
      <c r="IS11" s="104">
        <v>0</v>
      </c>
      <c r="IT11" s="28">
        <v>0</v>
      </c>
      <c r="IU11" s="104">
        <v>0</v>
      </c>
      <c r="IV11" s="28">
        <v>619017</v>
      </c>
      <c r="IW11" s="28">
        <v>107591</v>
      </c>
      <c r="IX11" s="28">
        <v>63291</v>
      </c>
      <c r="IY11" s="104">
        <v>0</v>
      </c>
      <c r="IZ11" s="28">
        <v>0</v>
      </c>
      <c r="JA11" s="104">
        <v>0</v>
      </c>
      <c r="JB11" s="28">
        <v>797520</v>
      </c>
      <c r="JC11" s="28">
        <v>453402</v>
      </c>
      <c r="JD11" s="28">
        <v>501167</v>
      </c>
      <c r="JE11" s="104">
        <v>525012</v>
      </c>
      <c r="JF11" s="104">
        <v>1008321</v>
      </c>
      <c r="JG11" s="104">
        <v>0</v>
      </c>
      <c r="JH11" s="104">
        <v>2382849</v>
      </c>
      <c r="JI11" s="104">
        <v>637748</v>
      </c>
      <c r="JJ11" s="104">
        <v>381175</v>
      </c>
      <c r="JK11" s="104">
        <v>0</v>
      </c>
      <c r="JL11" s="104">
        <v>859603</v>
      </c>
      <c r="JM11" s="104">
        <v>0</v>
      </c>
      <c r="JN11" s="104">
        <v>263231</v>
      </c>
      <c r="JO11" s="104">
        <v>5675</v>
      </c>
      <c r="JP11" s="104">
        <v>6200</v>
      </c>
      <c r="JQ11" s="104">
        <v>0</v>
      </c>
      <c r="JR11" s="104">
        <v>0</v>
      </c>
      <c r="JS11" s="104">
        <v>0</v>
      </c>
      <c r="JT11" s="104">
        <v>448385</v>
      </c>
      <c r="JU11" s="104">
        <v>0</v>
      </c>
      <c r="JV11" s="104">
        <v>35393</v>
      </c>
      <c r="JW11" s="104">
        <v>22682</v>
      </c>
      <c r="JX11" s="104">
        <v>0</v>
      </c>
      <c r="JY11" s="104">
        <v>0</v>
      </c>
      <c r="JZ11" s="104">
        <v>212216</v>
      </c>
      <c r="KA11" s="104">
        <v>11878</v>
      </c>
      <c r="KB11" s="104">
        <v>16752</v>
      </c>
      <c r="KC11" s="104">
        <v>0</v>
      </c>
      <c r="KD11" s="104">
        <v>17883</v>
      </c>
      <c r="KE11" s="104">
        <v>0</v>
      </c>
      <c r="KF11" s="104">
        <v>1659859</v>
      </c>
      <c r="KG11" s="104">
        <v>441491</v>
      </c>
      <c r="KH11" s="104">
        <v>714405</v>
      </c>
      <c r="KI11" s="104">
        <v>647393</v>
      </c>
      <c r="KJ11" s="104">
        <v>734399</v>
      </c>
      <c r="KK11" s="104">
        <v>0</v>
      </c>
      <c r="KL11" s="104">
        <v>341007</v>
      </c>
      <c r="KM11" s="104">
        <v>8255</v>
      </c>
      <c r="KN11" s="104">
        <v>0</v>
      </c>
      <c r="KO11" s="104">
        <v>0</v>
      </c>
      <c r="KP11" s="104">
        <v>0</v>
      </c>
      <c r="KQ11" s="104">
        <v>0</v>
      </c>
      <c r="KR11" s="104">
        <v>242484</v>
      </c>
      <c r="KS11" s="104">
        <v>0</v>
      </c>
      <c r="KT11" s="104">
        <v>168329</v>
      </c>
      <c r="KU11" s="104">
        <v>0</v>
      </c>
      <c r="KV11" s="104">
        <v>0</v>
      </c>
      <c r="KW11" s="104">
        <v>0</v>
      </c>
      <c r="KX11" s="104">
        <v>12648234</v>
      </c>
      <c r="KY11" s="104">
        <v>3081659</v>
      </c>
      <c r="KZ11" s="104">
        <v>3506001</v>
      </c>
      <c r="LA11" s="104">
        <v>2604646</v>
      </c>
      <c r="LB11" s="104">
        <v>1272703</v>
      </c>
      <c r="LC11" s="104">
        <v>0</v>
      </c>
      <c r="LD11" s="104">
        <v>146716</v>
      </c>
      <c r="LE11" s="104">
        <v>0</v>
      </c>
      <c r="LF11" s="104">
        <v>0</v>
      </c>
      <c r="LG11" s="104">
        <v>0</v>
      </c>
      <c r="LH11" s="104">
        <v>0</v>
      </c>
      <c r="LI11" s="104">
        <v>0</v>
      </c>
      <c r="LJ11" s="104">
        <v>415032</v>
      </c>
      <c r="LK11" s="104">
        <v>38287</v>
      </c>
      <c r="LL11" s="104">
        <v>10428</v>
      </c>
      <c r="LM11" s="104">
        <v>0</v>
      </c>
      <c r="LN11" s="104">
        <v>241390</v>
      </c>
      <c r="LO11" s="104">
        <v>0</v>
      </c>
      <c r="LP11" s="104">
        <v>6969446</v>
      </c>
      <c r="LQ11" s="104">
        <v>3535444</v>
      </c>
      <c r="LR11" s="104">
        <v>3139852</v>
      </c>
      <c r="LS11" s="104">
        <v>4526197</v>
      </c>
      <c r="LT11" s="104">
        <v>0</v>
      </c>
      <c r="LU11" s="104">
        <v>0</v>
      </c>
      <c r="LV11" s="104">
        <v>915013</v>
      </c>
      <c r="LW11" s="104">
        <v>0</v>
      </c>
      <c r="LX11" s="104">
        <v>0</v>
      </c>
      <c r="LY11" s="104">
        <v>0</v>
      </c>
      <c r="LZ11" s="104">
        <v>0</v>
      </c>
      <c r="MA11" s="104">
        <v>0</v>
      </c>
      <c r="MB11" s="104">
        <v>238601</v>
      </c>
      <c r="MC11" s="104">
        <v>0</v>
      </c>
      <c r="MD11" s="104">
        <v>0</v>
      </c>
      <c r="ME11" s="104">
        <v>0</v>
      </c>
      <c r="MF11" s="104">
        <v>0</v>
      </c>
      <c r="MG11" s="104">
        <v>0</v>
      </c>
      <c r="MH11" s="104">
        <v>2669329</v>
      </c>
      <c r="MI11" s="104">
        <v>553637</v>
      </c>
      <c r="MJ11" s="104">
        <v>67292</v>
      </c>
      <c r="MK11" s="104">
        <v>435672</v>
      </c>
      <c r="ML11" s="104">
        <v>455742</v>
      </c>
      <c r="MM11" s="104">
        <v>0</v>
      </c>
      <c r="MN11" s="104">
        <v>142792</v>
      </c>
      <c r="MO11" s="104">
        <v>0</v>
      </c>
      <c r="MP11" s="104">
        <v>0</v>
      </c>
      <c r="MQ11" s="104">
        <v>0</v>
      </c>
      <c r="MR11" s="104">
        <v>0</v>
      </c>
      <c r="MS11" s="104">
        <v>0</v>
      </c>
      <c r="MT11" s="104">
        <v>363909</v>
      </c>
      <c r="MU11" s="104">
        <v>0</v>
      </c>
      <c r="MV11" s="104">
        <v>0</v>
      </c>
      <c r="MW11" s="104">
        <v>1936</v>
      </c>
      <c r="MX11" s="104">
        <v>0</v>
      </c>
      <c r="MY11" s="104">
        <v>0</v>
      </c>
      <c r="MZ11" s="28">
        <v>90127</v>
      </c>
      <c r="NA11" s="28">
        <v>0</v>
      </c>
      <c r="NB11" s="28">
        <v>3254</v>
      </c>
      <c r="NC11" s="104">
        <v>0</v>
      </c>
      <c r="ND11" s="28">
        <v>0</v>
      </c>
      <c r="NE11" s="104">
        <v>0</v>
      </c>
      <c r="NF11" s="28">
        <v>2835111</v>
      </c>
      <c r="NG11" s="28">
        <v>1263565</v>
      </c>
      <c r="NH11" s="28">
        <v>1335718</v>
      </c>
      <c r="NI11" s="104">
        <v>1565888</v>
      </c>
      <c r="NJ11" s="28">
        <v>1446962</v>
      </c>
      <c r="NK11" s="104">
        <v>0</v>
      </c>
      <c r="NL11" s="28">
        <v>1202430</v>
      </c>
      <c r="NM11" s="28">
        <v>235490</v>
      </c>
      <c r="NN11" s="28">
        <v>300434</v>
      </c>
      <c r="NO11" s="104">
        <v>0</v>
      </c>
      <c r="NP11" s="28">
        <v>0</v>
      </c>
      <c r="NQ11" s="104">
        <v>0</v>
      </c>
      <c r="NR11" s="28">
        <v>1094891</v>
      </c>
      <c r="NS11" s="28">
        <v>0</v>
      </c>
      <c r="NT11" s="28">
        <v>149184</v>
      </c>
      <c r="NU11" s="104">
        <v>484657</v>
      </c>
      <c r="NV11" s="28">
        <v>754047</v>
      </c>
      <c r="NW11" s="104">
        <v>0</v>
      </c>
      <c r="NX11" s="28">
        <v>3789342</v>
      </c>
      <c r="NY11" s="28">
        <v>971754</v>
      </c>
      <c r="NZ11" s="28">
        <v>809301</v>
      </c>
      <c r="OA11" s="104">
        <v>301278</v>
      </c>
      <c r="OB11" s="28">
        <v>0</v>
      </c>
      <c r="OC11" s="104">
        <v>0</v>
      </c>
      <c r="OD11" s="28">
        <v>2616659</v>
      </c>
      <c r="OE11" s="28">
        <v>1450260</v>
      </c>
      <c r="OF11" s="28">
        <v>1597282</v>
      </c>
      <c r="OG11" s="104">
        <v>1391032</v>
      </c>
      <c r="OH11" s="28">
        <v>1362378</v>
      </c>
      <c r="OI11" s="104">
        <v>0</v>
      </c>
      <c r="OJ11" s="28">
        <v>2381078</v>
      </c>
      <c r="OK11" s="28">
        <v>824796</v>
      </c>
      <c r="OL11" s="28">
        <v>581873</v>
      </c>
      <c r="OM11" s="104">
        <v>577483</v>
      </c>
      <c r="ON11" s="28">
        <v>0</v>
      </c>
      <c r="OO11" s="104">
        <v>0</v>
      </c>
      <c r="OP11" s="28">
        <v>133727</v>
      </c>
      <c r="OQ11" s="28">
        <v>180</v>
      </c>
      <c r="OR11" s="28">
        <v>1608</v>
      </c>
      <c r="OS11" s="104">
        <v>0</v>
      </c>
      <c r="OT11" s="28">
        <v>0</v>
      </c>
      <c r="OU11" s="104">
        <v>0</v>
      </c>
      <c r="OV11" s="28">
        <v>1208141</v>
      </c>
      <c r="OW11" s="28">
        <v>290116</v>
      </c>
      <c r="OX11" s="28">
        <v>531662</v>
      </c>
      <c r="OY11" s="104">
        <v>672195</v>
      </c>
      <c r="OZ11" s="28">
        <v>1100491</v>
      </c>
      <c r="PA11" s="104">
        <v>0</v>
      </c>
      <c r="PB11" s="28">
        <v>1814907</v>
      </c>
      <c r="PC11" s="28">
        <v>1190910</v>
      </c>
      <c r="PD11" s="28">
        <v>781016</v>
      </c>
      <c r="PE11" s="104">
        <v>145263</v>
      </c>
      <c r="PF11" s="28">
        <v>0</v>
      </c>
      <c r="PG11" s="104">
        <v>0</v>
      </c>
      <c r="PH11" s="28">
        <v>1234181</v>
      </c>
      <c r="PI11" s="28">
        <v>495103</v>
      </c>
      <c r="PJ11" s="28">
        <v>528983</v>
      </c>
      <c r="PK11" s="104">
        <v>607816</v>
      </c>
      <c r="PL11" s="28">
        <v>739033</v>
      </c>
      <c r="PM11" s="104">
        <v>0</v>
      </c>
      <c r="PN11" s="28">
        <v>295504</v>
      </c>
      <c r="PO11" s="28">
        <v>0</v>
      </c>
      <c r="PP11" s="28">
        <v>0</v>
      </c>
      <c r="PQ11" s="104">
        <v>0</v>
      </c>
      <c r="PR11" s="28">
        <v>0</v>
      </c>
      <c r="PS11" s="104">
        <v>0</v>
      </c>
      <c r="PT11" s="28">
        <v>5633220</v>
      </c>
      <c r="PU11" s="28">
        <v>407546</v>
      </c>
      <c r="PV11" s="28">
        <v>463172</v>
      </c>
      <c r="PW11" s="104">
        <v>0</v>
      </c>
      <c r="PX11" s="28">
        <v>0</v>
      </c>
      <c r="PY11" s="104">
        <v>0</v>
      </c>
      <c r="PZ11" s="28">
        <v>542436</v>
      </c>
      <c r="QA11" s="28">
        <v>0</v>
      </c>
      <c r="QB11" s="28">
        <v>0</v>
      </c>
      <c r="QC11" s="104">
        <v>0</v>
      </c>
      <c r="QD11" s="104">
        <v>0</v>
      </c>
      <c r="QE11" s="104">
        <v>0</v>
      </c>
      <c r="QF11" s="104">
        <v>1550020</v>
      </c>
      <c r="QG11" s="104">
        <v>666342</v>
      </c>
      <c r="QH11" s="104">
        <v>539944</v>
      </c>
      <c r="QI11" s="104">
        <v>0</v>
      </c>
      <c r="QJ11" s="104">
        <v>0</v>
      </c>
      <c r="QK11" s="104">
        <v>0</v>
      </c>
      <c r="QL11" s="104">
        <v>1687526</v>
      </c>
      <c r="QM11" s="104">
        <v>0</v>
      </c>
      <c r="QN11" s="104">
        <v>224804</v>
      </c>
      <c r="QO11" s="104">
        <v>627957</v>
      </c>
      <c r="QP11" s="104">
        <v>560883</v>
      </c>
      <c r="QQ11" s="104">
        <v>0</v>
      </c>
      <c r="QR11" s="104">
        <v>2127137</v>
      </c>
      <c r="QS11" s="104">
        <v>0</v>
      </c>
      <c r="QT11" s="104">
        <v>0</v>
      </c>
      <c r="QU11" s="104">
        <v>0</v>
      </c>
      <c r="QV11" s="104">
        <v>0</v>
      </c>
      <c r="QW11" s="104">
        <v>0</v>
      </c>
      <c r="QX11" s="104">
        <v>1954319</v>
      </c>
      <c r="QY11" s="104">
        <v>260155</v>
      </c>
      <c r="QZ11" s="104">
        <v>807826</v>
      </c>
      <c r="RA11" s="104">
        <v>582776</v>
      </c>
      <c r="RB11" s="104">
        <v>459084</v>
      </c>
      <c r="RC11" s="104">
        <v>0</v>
      </c>
      <c r="RD11" s="104">
        <v>1967774</v>
      </c>
      <c r="RE11" s="104">
        <v>573722</v>
      </c>
      <c r="RF11" s="104">
        <v>427382</v>
      </c>
      <c r="RG11" s="104">
        <v>555118</v>
      </c>
      <c r="RH11" s="104">
        <v>420923</v>
      </c>
      <c r="RI11" s="104">
        <v>0</v>
      </c>
      <c r="RJ11" s="104">
        <v>1728892</v>
      </c>
      <c r="RK11" s="104">
        <v>157700</v>
      </c>
      <c r="RL11" s="104">
        <v>0</v>
      </c>
      <c r="RM11" s="104">
        <v>648368</v>
      </c>
      <c r="RN11" s="104">
        <v>706195</v>
      </c>
      <c r="RO11" s="104">
        <v>0</v>
      </c>
      <c r="RP11" s="104">
        <v>0</v>
      </c>
      <c r="RQ11" s="104">
        <v>0</v>
      </c>
      <c r="RR11" s="104">
        <v>0</v>
      </c>
      <c r="RS11" s="104">
        <v>0</v>
      </c>
      <c r="RT11" s="104">
        <v>0</v>
      </c>
      <c r="RU11" s="104">
        <v>0</v>
      </c>
      <c r="RV11" s="104">
        <v>1028921</v>
      </c>
      <c r="RW11" s="104">
        <v>846832</v>
      </c>
      <c r="RX11" s="104">
        <v>1188234</v>
      </c>
      <c r="RY11" s="104">
        <v>1324086</v>
      </c>
      <c r="RZ11" s="104">
        <v>1249141</v>
      </c>
      <c r="SA11" s="104">
        <v>0</v>
      </c>
      <c r="SB11" s="104">
        <v>301632</v>
      </c>
      <c r="SC11" s="104">
        <v>10165</v>
      </c>
      <c r="SD11" s="104">
        <v>8825</v>
      </c>
      <c r="SE11" s="104">
        <v>8614</v>
      </c>
      <c r="SF11" s="104">
        <v>4984</v>
      </c>
      <c r="SG11" s="104">
        <v>0</v>
      </c>
      <c r="SH11" s="104">
        <v>406580</v>
      </c>
      <c r="SI11" s="104">
        <v>0</v>
      </c>
      <c r="SJ11" s="104">
        <v>0</v>
      </c>
      <c r="SK11" s="104">
        <v>0</v>
      </c>
      <c r="SL11" s="104">
        <v>0</v>
      </c>
      <c r="SM11" s="104">
        <v>0</v>
      </c>
      <c r="SN11" s="104">
        <v>448435</v>
      </c>
      <c r="SO11" s="104">
        <v>14671</v>
      </c>
      <c r="SP11" s="104">
        <v>9330</v>
      </c>
      <c r="SQ11" s="104">
        <v>116</v>
      </c>
      <c r="SR11" s="104">
        <v>6051</v>
      </c>
      <c r="SS11" s="104">
        <v>0</v>
      </c>
      <c r="ST11" s="104">
        <v>395149</v>
      </c>
      <c r="SU11" s="104">
        <v>0</v>
      </c>
      <c r="SV11" s="104">
        <v>1429</v>
      </c>
      <c r="SW11" s="104">
        <v>81652</v>
      </c>
      <c r="SX11" s="104">
        <v>73084</v>
      </c>
      <c r="SY11" s="104">
        <v>0</v>
      </c>
    </row>
    <row r="12" spans="1:519">
      <c r="A12" s="114" t="s">
        <v>456</v>
      </c>
      <c r="B12" s="109"/>
      <c r="C12" s="107"/>
      <c r="D12" s="28">
        <v>0</v>
      </c>
      <c r="E12" s="28">
        <v>0</v>
      </c>
      <c r="F12" s="28">
        <v>0</v>
      </c>
      <c r="G12" s="104">
        <v>0</v>
      </c>
      <c r="H12" s="28">
        <v>0</v>
      </c>
      <c r="I12" s="104">
        <v>0</v>
      </c>
      <c r="J12" s="28">
        <v>0</v>
      </c>
      <c r="K12" s="28">
        <v>0</v>
      </c>
      <c r="L12" s="28">
        <v>0</v>
      </c>
      <c r="M12" s="104">
        <v>0</v>
      </c>
      <c r="N12" s="28">
        <v>0</v>
      </c>
      <c r="O12" s="104">
        <v>0</v>
      </c>
      <c r="P12" s="28">
        <v>0</v>
      </c>
      <c r="Q12" s="28">
        <v>0</v>
      </c>
      <c r="R12" s="28">
        <v>0</v>
      </c>
      <c r="S12" s="104">
        <v>0</v>
      </c>
      <c r="T12" s="28">
        <v>0</v>
      </c>
      <c r="U12" s="104">
        <v>0</v>
      </c>
      <c r="V12" s="28">
        <v>0</v>
      </c>
      <c r="W12" s="28">
        <v>0</v>
      </c>
      <c r="X12" s="28">
        <v>0</v>
      </c>
      <c r="Y12" s="104">
        <v>0</v>
      </c>
      <c r="Z12" s="28">
        <v>0</v>
      </c>
      <c r="AA12" s="104">
        <v>0</v>
      </c>
      <c r="AB12" s="28">
        <v>0</v>
      </c>
      <c r="AC12" s="28">
        <v>0</v>
      </c>
      <c r="AD12" s="28">
        <v>0</v>
      </c>
      <c r="AE12" s="104">
        <v>0</v>
      </c>
      <c r="AF12" s="28">
        <v>0</v>
      </c>
      <c r="AG12" s="104">
        <v>0</v>
      </c>
      <c r="AH12" s="28">
        <v>0</v>
      </c>
      <c r="AI12" s="28">
        <v>0</v>
      </c>
      <c r="AJ12" s="28">
        <v>0</v>
      </c>
      <c r="AK12" s="104">
        <v>114788</v>
      </c>
      <c r="AL12" s="28">
        <v>347220</v>
      </c>
      <c r="AM12" s="104">
        <v>0</v>
      </c>
      <c r="AN12" s="28">
        <v>0</v>
      </c>
      <c r="AO12" s="28">
        <v>0</v>
      </c>
      <c r="AP12" s="28">
        <v>0</v>
      </c>
      <c r="AQ12" s="104">
        <v>0</v>
      </c>
      <c r="AR12" s="28">
        <v>0</v>
      </c>
      <c r="AS12" s="104">
        <v>0</v>
      </c>
      <c r="AT12" s="28">
        <v>0</v>
      </c>
      <c r="AU12" s="28">
        <v>0</v>
      </c>
      <c r="AV12" s="28">
        <v>0</v>
      </c>
      <c r="AW12" s="104">
        <v>0</v>
      </c>
      <c r="AX12" s="28">
        <v>0</v>
      </c>
      <c r="AY12" s="104">
        <v>0</v>
      </c>
      <c r="AZ12" s="28">
        <v>0</v>
      </c>
      <c r="BA12" s="28">
        <v>0</v>
      </c>
      <c r="BB12" s="28">
        <v>0</v>
      </c>
      <c r="BC12" s="104">
        <v>0</v>
      </c>
      <c r="BD12" s="28">
        <v>0</v>
      </c>
      <c r="BE12" s="104">
        <v>0</v>
      </c>
      <c r="BF12" s="28">
        <v>0</v>
      </c>
      <c r="BG12" s="28">
        <v>0</v>
      </c>
      <c r="BH12" s="28">
        <v>0</v>
      </c>
      <c r="BI12" s="104">
        <v>0</v>
      </c>
      <c r="BJ12" s="28">
        <v>0</v>
      </c>
      <c r="BK12" s="104">
        <v>0</v>
      </c>
      <c r="BL12" s="28">
        <v>0</v>
      </c>
      <c r="BM12" s="28">
        <v>0</v>
      </c>
      <c r="BN12" s="28">
        <v>0</v>
      </c>
      <c r="BO12" s="104">
        <v>0</v>
      </c>
      <c r="BP12" s="28">
        <v>0</v>
      </c>
      <c r="BQ12" s="104">
        <v>0</v>
      </c>
      <c r="BR12" s="28">
        <v>0</v>
      </c>
      <c r="BS12" s="28">
        <v>0</v>
      </c>
      <c r="BT12" s="28">
        <v>0</v>
      </c>
      <c r="BU12" s="104">
        <v>0</v>
      </c>
      <c r="BV12" s="28">
        <v>0</v>
      </c>
      <c r="BW12" s="104">
        <v>0</v>
      </c>
      <c r="BX12" s="28">
        <v>0</v>
      </c>
      <c r="BY12" s="28">
        <v>0</v>
      </c>
      <c r="BZ12" s="28">
        <v>0</v>
      </c>
      <c r="CA12" s="104">
        <v>0</v>
      </c>
      <c r="CB12" s="28">
        <v>0</v>
      </c>
      <c r="CC12" s="104">
        <v>0</v>
      </c>
      <c r="CD12" s="28">
        <v>0</v>
      </c>
      <c r="CE12" s="28">
        <v>0</v>
      </c>
      <c r="CF12" s="28">
        <v>0</v>
      </c>
      <c r="CG12" s="104">
        <v>0</v>
      </c>
      <c r="CH12" s="28">
        <v>0</v>
      </c>
      <c r="CI12" s="104">
        <v>0</v>
      </c>
      <c r="CJ12" s="28">
        <v>0</v>
      </c>
      <c r="CK12" s="28">
        <v>0</v>
      </c>
      <c r="CL12" s="28">
        <v>0</v>
      </c>
      <c r="CM12" s="104">
        <v>0</v>
      </c>
      <c r="CN12" s="28">
        <v>0</v>
      </c>
      <c r="CO12" s="104">
        <v>0</v>
      </c>
      <c r="CP12" s="28">
        <v>0</v>
      </c>
      <c r="CQ12" s="28">
        <v>0</v>
      </c>
      <c r="CR12" s="28">
        <v>0</v>
      </c>
      <c r="CS12" s="104">
        <v>0</v>
      </c>
      <c r="CT12" s="28">
        <v>0</v>
      </c>
      <c r="CU12" s="104">
        <v>0</v>
      </c>
      <c r="CV12" s="28">
        <v>0</v>
      </c>
      <c r="CW12" s="28">
        <v>0</v>
      </c>
      <c r="CX12" s="28">
        <v>0</v>
      </c>
      <c r="CY12" s="104">
        <v>0</v>
      </c>
      <c r="CZ12" s="28">
        <v>0</v>
      </c>
      <c r="DA12" s="104">
        <v>0</v>
      </c>
      <c r="DB12" s="28">
        <v>0</v>
      </c>
      <c r="DC12" s="28">
        <v>0</v>
      </c>
      <c r="DD12" s="28">
        <v>0</v>
      </c>
      <c r="DE12" s="104">
        <v>0</v>
      </c>
      <c r="DF12" s="28">
        <v>0</v>
      </c>
      <c r="DG12" s="104">
        <v>0</v>
      </c>
      <c r="DH12" s="28">
        <v>0</v>
      </c>
      <c r="DI12" s="28">
        <v>0</v>
      </c>
      <c r="DJ12" s="28">
        <v>0</v>
      </c>
      <c r="DK12" s="28">
        <v>0</v>
      </c>
      <c r="DL12" s="28">
        <v>0</v>
      </c>
      <c r="DM12" s="104">
        <v>0</v>
      </c>
      <c r="DN12" s="28">
        <v>0</v>
      </c>
      <c r="DO12" s="28">
        <v>0</v>
      </c>
      <c r="DP12" s="28">
        <v>0</v>
      </c>
      <c r="DQ12" s="104">
        <v>0</v>
      </c>
      <c r="DR12" s="28">
        <v>0</v>
      </c>
      <c r="DS12" s="104">
        <v>0</v>
      </c>
      <c r="DT12" s="28">
        <v>0</v>
      </c>
      <c r="DU12" s="28">
        <v>0</v>
      </c>
      <c r="DV12" s="28">
        <v>0</v>
      </c>
      <c r="DW12" s="104">
        <v>0</v>
      </c>
      <c r="DX12" s="28">
        <v>0</v>
      </c>
      <c r="DY12" s="104">
        <v>0</v>
      </c>
      <c r="DZ12" s="28">
        <v>0</v>
      </c>
      <c r="EA12" s="28">
        <v>0</v>
      </c>
      <c r="EB12" s="28">
        <v>0</v>
      </c>
      <c r="EC12" s="104">
        <v>0</v>
      </c>
      <c r="ED12" s="28">
        <v>0</v>
      </c>
      <c r="EE12" s="104">
        <v>0</v>
      </c>
      <c r="EF12" s="28">
        <v>0</v>
      </c>
      <c r="EG12" s="28">
        <v>0</v>
      </c>
      <c r="EH12" s="28">
        <v>0</v>
      </c>
      <c r="EI12" s="104">
        <v>0</v>
      </c>
      <c r="EJ12" s="28">
        <v>0</v>
      </c>
      <c r="EK12" s="104">
        <v>0</v>
      </c>
      <c r="EL12" s="28">
        <v>0</v>
      </c>
      <c r="EM12" s="28">
        <v>0</v>
      </c>
      <c r="EN12" s="28">
        <v>0</v>
      </c>
      <c r="EO12" s="104">
        <v>0</v>
      </c>
      <c r="EP12" s="28">
        <v>0</v>
      </c>
      <c r="EQ12" s="104">
        <v>0</v>
      </c>
      <c r="ER12" s="28">
        <v>0</v>
      </c>
      <c r="ES12" s="28">
        <v>0</v>
      </c>
      <c r="ET12" s="28">
        <v>0</v>
      </c>
      <c r="EU12" s="104">
        <v>0</v>
      </c>
      <c r="EV12" s="28">
        <v>0</v>
      </c>
      <c r="EW12" s="104">
        <v>0</v>
      </c>
      <c r="EX12" s="28">
        <v>0</v>
      </c>
      <c r="EY12" s="28">
        <v>0</v>
      </c>
      <c r="EZ12" s="28">
        <v>0</v>
      </c>
      <c r="FA12" s="104">
        <v>0</v>
      </c>
      <c r="FB12" s="28">
        <v>0</v>
      </c>
      <c r="FC12" s="104">
        <v>0</v>
      </c>
      <c r="FD12" s="28">
        <v>0</v>
      </c>
      <c r="FE12" s="28">
        <v>0</v>
      </c>
      <c r="FF12" s="28">
        <v>0</v>
      </c>
      <c r="FG12" s="104">
        <v>0</v>
      </c>
      <c r="FH12" s="28">
        <v>0</v>
      </c>
      <c r="FI12" s="104">
        <v>0</v>
      </c>
      <c r="FJ12" s="28">
        <v>0</v>
      </c>
      <c r="FK12" s="28">
        <v>0</v>
      </c>
      <c r="FL12" s="28">
        <v>0</v>
      </c>
      <c r="FM12" s="104">
        <v>0</v>
      </c>
      <c r="FN12" s="28">
        <v>0</v>
      </c>
      <c r="FO12" s="104">
        <v>0</v>
      </c>
      <c r="FP12" s="28">
        <v>0</v>
      </c>
      <c r="FQ12" s="28">
        <v>0</v>
      </c>
      <c r="FR12" s="28">
        <v>0</v>
      </c>
      <c r="FS12" s="104">
        <v>0</v>
      </c>
      <c r="FT12" s="28">
        <v>0</v>
      </c>
      <c r="FU12" s="104">
        <v>0</v>
      </c>
      <c r="FV12" s="28">
        <v>0</v>
      </c>
      <c r="FW12" s="28">
        <v>0</v>
      </c>
      <c r="FX12" s="28">
        <v>0</v>
      </c>
      <c r="FY12" s="104">
        <v>0</v>
      </c>
      <c r="FZ12" s="28">
        <v>0</v>
      </c>
      <c r="GA12" s="104">
        <v>0</v>
      </c>
      <c r="GB12" s="28">
        <v>0</v>
      </c>
      <c r="GC12" s="28">
        <v>0</v>
      </c>
      <c r="GD12" s="28">
        <v>0</v>
      </c>
      <c r="GE12" s="104">
        <v>0</v>
      </c>
      <c r="GF12" s="28">
        <v>0</v>
      </c>
      <c r="GG12" s="104">
        <v>0</v>
      </c>
      <c r="GH12" s="28">
        <v>0</v>
      </c>
      <c r="GI12" s="28">
        <v>0</v>
      </c>
      <c r="GJ12" s="28">
        <v>0</v>
      </c>
      <c r="GK12" s="104">
        <v>0</v>
      </c>
      <c r="GL12" s="28">
        <v>0</v>
      </c>
      <c r="GM12" s="104">
        <v>0</v>
      </c>
      <c r="GN12" s="28">
        <v>0</v>
      </c>
      <c r="GO12" s="28">
        <v>0</v>
      </c>
      <c r="GP12" s="28">
        <v>0</v>
      </c>
      <c r="GQ12" s="104">
        <v>0</v>
      </c>
      <c r="GR12" s="28">
        <v>0</v>
      </c>
      <c r="GS12" s="104">
        <v>0</v>
      </c>
      <c r="GT12" s="28">
        <v>0</v>
      </c>
      <c r="GU12" s="28">
        <v>0</v>
      </c>
      <c r="GV12" s="28">
        <v>0</v>
      </c>
      <c r="GW12" s="104">
        <v>0</v>
      </c>
      <c r="GX12" s="28">
        <v>269225</v>
      </c>
      <c r="GY12" s="104">
        <v>0</v>
      </c>
      <c r="GZ12" s="28">
        <v>0</v>
      </c>
      <c r="HA12" s="28">
        <v>0</v>
      </c>
      <c r="HB12" s="28">
        <v>0</v>
      </c>
      <c r="HC12" s="104">
        <v>0</v>
      </c>
      <c r="HD12" s="28">
        <v>0</v>
      </c>
      <c r="HE12" s="104">
        <v>0</v>
      </c>
      <c r="HF12" s="28">
        <v>0</v>
      </c>
      <c r="HG12" s="28">
        <v>0</v>
      </c>
      <c r="HH12" s="28">
        <v>0</v>
      </c>
      <c r="HI12" s="104">
        <v>0</v>
      </c>
      <c r="HJ12" s="28">
        <v>0</v>
      </c>
      <c r="HK12" s="104">
        <v>0</v>
      </c>
      <c r="HL12" s="28">
        <v>0</v>
      </c>
      <c r="HM12" s="28">
        <v>0</v>
      </c>
      <c r="HN12" s="28">
        <v>0</v>
      </c>
      <c r="HO12" s="104">
        <v>0</v>
      </c>
      <c r="HP12" s="28">
        <v>0</v>
      </c>
      <c r="HQ12" s="104">
        <v>0</v>
      </c>
      <c r="HR12" s="28">
        <v>0</v>
      </c>
      <c r="HS12" s="28">
        <v>0</v>
      </c>
      <c r="HT12" s="28">
        <v>0</v>
      </c>
      <c r="HU12" s="104">
        <v>289543</v>
      </c>
      <c r="HV12" s="28">
        <v>0</v>
      </c>
      <c r="HW12" s="104">
        <v>0</v>
      </c>
      <c r="HX12" s="28">
        <v>0</v>
      </c>
      <c r="HY12" s="28">
        <v>0</v>
      </c>
      <c r="HZ12" s="28">
        <v>0</v>
      </c>
      <c r="IA12" s="104">
        <v>0</v>
      </c>
      <c r="IB12" s="28">
        <v>0</v>
      </c>
      <c r="IC12" s="104">
        <v>0</v>
      </c>
      <c r="ID12" s="28">
        <v>0</v>
      </c>
      <c r="IE12" s="28">
        <v>0</v>
      </c>
      <c r="IF12" s="28">
        <v>0</v>
      </c>
      <c r="IG12" s="104">
        <v>0</v>
      </c>
      <c r="IH12" s="28">
        <v>0</v>
      </c>
      <c r="II12" s="104">
        <v>0</v>
      </c>
      <c r="IJ12" s="28">
        <v>0</v>
      </c>
      <c r="IK12" s="28">
        <v>0</v>
      </c>
      <c r="IL12" s="28">
        <v>0</v>
      </c>
      <c r="IM12" s="104">
        <v>0</v>
      </c>
      <c r="IN12" s="28">
        <v>0</v>
      </c>
      <c r="IO12" s="104">
        <v>0</v>
      </c>
      <c r="IP12" s="28">
        <v>0</v>
      </c>
      <c r="IQ12" s="28">
        <v>0</v>
      </c>
      <c r="IR12" s="28">
        <v>0</v>
      </c>
      <c r="IS12" s="104">
        <v>0</v>
      </c>
      <c r="IT12" s="28">
        <v>0</v>
      </c>
      <c r="IU12" s="104">
        <v>0</v>
      </c>
      <c r="IV12" s="28">
        <v>0</v>
      </c>
      <c r="IW12" s="28">
        <v>0</v>
      </c>
      <c r="IX12" s="28">
        <v>0</v>
      </c>
      <c r="IY12" s="104">
        <v>0</v>
      </c>
      <c r="IZ12" s="28">
        <v>0</v>
      </c>
      <c r="JA12" s="104">
        <v>0</v>
      </c>
      <c r="JB12" s="28">
        <v>0</v>
      </c>
      <c r="JC12" s="28">
        <v>0</v>
      </c>
      <c r="JD12" s="28">
        <v>0</v>
      </c>
      <c r="JE12" s="104">
        <v>0</v>
      </c>
      <c r="JF12" s="104">
        <v>0</v>
      </c>
      <c r="JG12" s="104">
        <v>0</v>
      </c>
      <c r="JH12" s="104">
        <v>0</v>
      </c>
      <c r="JI12" s="104">
        <v>0</v>
      </c>
      <c r="JJ12" s="104">
        <v>0</v>
      </c>
      <c r="JK12" s="104">
        <v>0</v>
      </c>
      <c r="JL12" s="104">
        <v>0</v>
      </c>
      <c r="JM12" s="104">
        <v>0</v>
      </c>
      <c r="JN12" s="104">
        <v>0</v>
      </c>
      <c r="JO12" s="104">
        <v>0</v>
      </c>
      <c r="JP12" s="104">
        <v>0</v>
      </c>
      <c r="JQ12" s="104">
        <v>0</v>
      </c>
      <c r="JR12" s="104">
        <v>0</v>
      </c>
      <c r="JS12" s="104">
        <v>0</v>
      </c>
      <c r="JT12" s="104">
        <v>0</v>
      </c>
      <c r="JU12" s="104">
        <v>0</v>
      </c>
      <c r="JV12" s="104">
        <v>0</v>
      </c>
      <c r="JW12" s="104">
        <v>0</v>
      </c>
      <c r="JX12" s="104">
        <v>0</v>
      </c>
      <c r="JY12" s="104">
        <v>0</v>
      </c>
      <c r="JZ12" s="104">
        <v>0</v>
      </c>
      <c r="KA12" s="104">
        <v>0</v>
      </c>
      <c r="KB12" s="104">
        <v>0</v>
      </c>
      <c r="KC12" s="104">
        <v>0</v>
      </c>
      <c r="KD12" s="104">
        <v>0</v>
      </c>
      <c r="KE12" s="104">
        <v>0</v>
      </c>
      <c r="KF12" s="104">
        <v>0</v>
      </c>
      <c r="KG12" s="104">
        <v>0</v>
      </c>
      <c r="KH12" s="104">
        <v>0</v>
      </c>
      <c r="KI12" s="104">
        <v>0</v>
      </c>
      <c r="KJ12" s="104">
        <v>0</v>
      </c>
      <c r="KK12" s="104">
        <v>0</v>
      </c>
      <c r="KL12" s="104">
        <v>0</v>
      </c>
      <c r="KM12" s="104">
        <v>0</v>
      </c>
      <c r="KN12" s="104">
        <v>0</v>
      </c>
      <c r="KO12" s="104">
        <v>0</v>
      </c>
      <c r="KP12" s="104">
        <v>0</v>
      </c>
      <c r="KQ12" s="104">
        <v>0</v>
      </c>
      <c r="KR12" s="104">
        <v>0</v>
      </c>
      <c r="KS12" s="104">
        <v>0</v>
      </c>
      <c r="KT12" s="104">
        <v>0</v>
      </c>
      <c r="KU12" s="104">
        <v>0</v>
      </c>
      <c r="KV12" s="104">
        <v>0</v>
      </c>
      <c r="KW12" s="104">
        <v>0</v>
      </c>
      <c r="KX12" s="104">
        <v>0</v>
      </c>
      <c r="KY12" s="104">
        <v>0</v>
      </c>
      <c r="KZ12" s="104">
        <v>0</v>
      </c>
      <c r="LA12" s="104">
        <v>0</v>
      </c>
      <c r="LB12" s="104">
        <v>0</v>
      </c>
      <c r="LC12" s="104">
        <v>0</v>
      </c>
      <c r="LD12" s="104">
        <v>0</v>
      </c>
      <c r="LE12" s="104">
        <v>0</v>
      </c>
      <c r="LF12" s="104">
        <v>0</v>
      </c>
      <c r="LG12" s="104">
        <v>0</v>
      </c>
      <c r="LH12" s="104">
        <v>0</v>
      </c>
      <c r="LI12" s="104">
        <v>0</v>
      </c>
      <c r="LJ12" s="104">
        <v>0</v>
      </c>
      <c r="LK12" s="104">
        <v>0</v>
      </c>
      <c r="LL12" s="104">
        <v>0</v>
      </c>
      <c r="LM12" s="104">
        <v>0</v>
      </c>
      <c r="LN12" s="104">
        <v>0</v>
      </c>
      <c r="LO12" s="104">
        <v>0</v>
      </c>
      <c r="LP12" s="104">
        <v>0</v>
      </c>
      <c r="LQ12" s="104">
        <v>0</v>
      </c>
      <c r="LR12" s="104">
        <v>0</v>
      </c>
      <c r="LS12" s="104">
        <v>0</v>
      </c>
      <c r="LT12" s="104">
        <v>0</v>
      </c>
      <c r="LU12" s="104">
        <v>0</v>
      </c>
      <c r="LV12" s="104">
        <v>0</v>
      </c>
      <c r="LW12" s="104">
        <v>0</v>
      </c>
      <c r="LX12" s="104">
        <v>0</v>
      </c>
      <c r="LY12" s="104">
        <v>0</v>
      </c>
      <c r="LZ12" s="104">
        <v>0</v>
      </c>
      <c r="MA12" s="104">
        <v>0</v>
      </c>
      <c r="MB12" s="104">
        <v>0</v>
      </c>
      <c r="MC12" s="104">
        <v>0</v>
      </c>
      <c r="MD12" s="104">
        <v>0</v>
      </c>
      <c r="ME12" s="104">
        <v>0</v>
      </c>
      <c r="MF12" s="104">
        <v>0</v>
      </c>
      <c r="MG12" s="104">
        <v>0</v>
      </c>
      <c r="MH12" s="104">
        <v>0</v>
      </c>
      <c r="MI12" s="104">
        <v>0</v>
      </c>
      <c r="MJ12" s="104">
        <v>0</v>
      </c>
      <c r="MK12" s="104">
        <v>0</v>
      </c>
      <c r="ML12" s="104">
        <v>0</v>
      </c>
      <c r="MM12" s="104">
        <v>0</v>
      </c>
      <c r="MN12" s="104">
        <v>0</v>
      </c>
      <c r="MO12" s="104">
        <v>0</v>
      </c>
      <c r="MP12" s="104">
        <v>0</v>
      </c>
      <c r="MQ12" s="104">
        <v>0</v>
      </c>
      <c r="MR12" s="104">
        <v>0</v>
      </c>
      <c r="MS12" s="104">
        <v>0</v>
      </c>
      <c r="MT12" s="104">
        <v>0</v>
      </c>
      <c r="MU12" s="104">
        <v>0</v>
      </c>
      <c r="MV12" s="104">
        <v>0</v>
      </c>
      <c r="MW12" s="104">
        <v>0</v>
      </c>
      <c r="MX12" s="104">
        <v>0</v>
      </c>
      <c r="MY12" s="104">
        <v>0</v>
      </c>
      <c r="MZ12" s="28">
        <v>0</v>
      </c>
      <c r="NA12" s="28">
        <v>0</v>
      </c>
      <c r="NB12" s="28">
        <v>0</v>
      </c>
      <c r="NC12" s="104">
        <v>0</v>
      </c>
      <c r="ND12" s="28">
        <v>0</v>
      </c>
      <c r="NE12" s="104">
        <v>0</v>
      </c>
      <c r="NF12" s="28">
        <v>0</v>
      </c>
      <c r="NG12" s="28">
        <v>0</v>
      </c>
      <c r="NH12" s="28">
        <v>0</v>
      </c>
      <c r="NI12" s="104">
        <v>0</v>
      </c>
      <c r="NJ12" s="28">
        <v>0</v>
      </c>
      <c r="NK12" s="104">
        <v>0</v>
      </c>
      <c r="NL12" s="28">
        <v>0</v>
      </c>
      <c r="NM12" s="28">
        <v>0</v>
      </c>
      <c r="NN12" s="28">
        <v>0</v>
      </c>
      <c r="NO12" s="104">
        <v>0</v>
      </c>
      <c r="NP12" s="28">
        <v>0</v>
      </c>
      <c r="NQ12" s="104">
        <v>0</v>
      </c>
      <c r="NR12" s="28">
        <v>0</v>
      </c>
      <c r="NS12" s="28">
        <v>0</v>
      </c>
      <c r="NT12" s="28">
        <v>0</v>
      </c>
      <c r="NU12" s="104">
        <v>0</v>
      </c>
      <c r="NV12" s="28">
        <v>0</v>
      </c>
      <c r="NW12" s="104">
        <v>0</v>
      </c>
      <c r="NX12" s="28">
        <v>0</v>
      </c>
      <c r="NY12" s="28">
        <v>0</v>
      </c>
      <c r="NZ12" s="28">
        <v>0</v>
      </c>
      <c r="OA12" s="104">
        <v>0</v>
      </c>
      <c r="OB12" s="28">
        <v>0</v>
      </c>
      <c r="OC12" s="104">
        <v>0</v>
      </c>
      <c r="OD12" s="28">
        <v>0</v>
      </c>
      <c r="OE12" s="28">
        <v>0</v>
      </c>
      <c r="OF12" s="28">
        <v>0</v>
      </c>
      <c r="OG12" s="104">
        <v>0</v>
      </c>
      <c r="OH12" s="28">
        <v>0</v>
      </c>
      <c r="OI12" s="104">
        <v>0</v>
      </c>
      <c r="OJ12" s="28">
        <v>0</v>
      </c>
      <c r="OK12" s="28">
        <v>0</v>
      </c>
      <c r="OL12" s="28">
        <v>0</v>
      </c>
      <c r="OM12" s="104">
        <v>0</v>
      </c>
      <c r="ON12" s="28">
        <v>0</v>
      </c>
      <c r="OO12" s="104">
        <v>0</v>
      </c>
      <c r="OP12" s="28">
        <v>0</v>
      </c>
      <c r="OQ12" s="28">
        <v>0</v>
      </c>
      <c r="OR12" s="28">
        <v>0</v>
      </c>
      <c r="OS12" s="104">
        <v>0</v>
      </c>
      <c r="OT12" s="28">
        <v>0</v>
      </c>
      <c r="OU12" s="104">
        <v>0</v>
      </c>
      <c r="OV12" s="28">
        <v>0</v>
      </c>
      <c r="OW12" s="28">
        <v>0</v>
      </c>
      <c r="OX12" s="28">
        <v>0</v>
      </c>
      <c r="OY12" s="104">
        <v>0</v>
      </c>
      <c r="OZ12" s="28">
        <v>0</v>
      </c>
      <c r="PA12" s="104">
        <v>0</v>
      </c>
      <c r="PB12" s="28">
        <v>0</v>
      </c>
      <c r="PC12" s="28">
        <v>0</v>
      </c>
      <c r="PD12" s="28">
        <v>0</v>
      </c>
      <c r="PE12" s="104">
        <v>0</v>
      </c>
      <c r="PF12" s="28">
        <v>0</v>
      </c>
      <c r="PG12" s="104">
        <v>0</v>
      </c>
      <c r="PH12" s="28">
        <v>0</v>
      </c>
      <c r="PI12" s="28">
        <v>0</v>
      </c>
      <c r="PJ12" s="28">
        <v>0</v>
      </c>
      <c r="PK12" s="104">
        <v>0</v>
      </c>
      <c r="PL12" s="28">
        <v>0</v>
      </c>
      <c r="PM12" s="104">
        <v>0</v>
      </c>
      <c r="PN12" s="28">
        <v>0</v>
      </c>
      <c r="PO12" s="28">
        <v>0</v>
      </c>
      <c r="PP12" s="28">
        <v>0</v>
      </c>
      <c r="PQ12" s="104">
        <v>0</v>
      </c>
      <c r="PR12" s="28">
        <v>0</v>
      </c>
      <c r="PS12" s="104">
        <v>0</v>
      </c>
      <c r="PT12" s="28">
        <v>0</v>
      </c>
      <c r="PU12" s="28">
        <v>0</v>
      </c>
      <c r="PV12" s="28">
        <v>0</v>
      </c>
      <c r="PW12" s="104">
        <v>0</v>
      </c>
      <c r="PX12" s="28">
        <v>0</v>
      </c>
      <c r="PY12" s="104">
        <v>0</v>
      </c>
      <c r="PZ12" s="28">
        <v>0</v>
      </c>
      <c r="QA12" s="28">
        <v>0</v>
      </c>
      <c r="QB12" s="28">
        <v>0</v>
      </c>
      <c r="QC12" s="104">
        <v>0</v>
      </c>
      <c r="QD12" s="104">
        <v>0</v>
      </c>
      <c r="QE12" s="104">
        <v>0</v>
      </c>
      <c r="QF12" s="104">
        <v>0</v>
      </c>
      <c r="QG12" s="104">
        <v>0</v>
      </c>
      <c r="QH12" s="104">
        <v>0</v>
      </c>
      <c r="QI12" s="104">
        <v>0</v>
      </c>
      <c r="QJ12" s="104">
        <v>0</v>
      </c>
      <c r="QK12" s="104">
        <v>0</v>
      </c>
      <c r="QL12" s="104">
        <v>0</v>
      </c>
      <c r="QM12" s="104">
        <v>0</v>
      </c>
      <c r="QN12" s="104">
        <v>0</v>
      </c>
      <c r="QO12" s="104">
        <v>0</v>
      </c>
      <c r="QP12" s="104">
        <v>0</v>
      </c>
      <c r="QQ12" s="104">
        <v>0</v>
      </c>
      <c r="QR12" s="104">
        <v>0</v>
      </c>
      <c r="QS12" s="104">
        <v>0</v>
      </c>
      <c r="QT12" s="104">
        <v>0</v>
      </c>
      <c r="QU12" s="104">
        <v>0</v>
      </c>
      <c r="QV12" s="104">
        <v>0</v>
      </c>
      <c r="QW12" s="104">
        <v>0</v>
      </c>
      <c r="QX12" s="104">
        <v>0</v>
      </c>
      <c r="QY12" s="104">
        <v>0</v>
      </c>
      <c r="QZ12" s="104">
        <v>0</v>
      </c>
      <c r="RA12" s="104">
        <v>0</v>
      </c>
      <c r="RB12" s="104">
        <v>0</v>
      </c>
      <c r="RC12" s="104">
        <v>0</v>
      </c>
      <c r="RD12" s="104">
        <v>0</v>
      </c>
      <c r="RE12" s="104">
        <v>0</v>
      </c>
      <c r="RF12" s="104">
        <v>0</v>
      </c>
      <c r="RG12" s="104">
        <v>0</v>
      </c>
      <c r="RH12" s="104">
        <v>0</v>
      </c>
      <c r="RI12" s="104">
        <v>0</v>
      </c>
      <c r="RJ12" s="104">
        <v>0</v>
      </c>
      <c r="RK12" s="104">
        <v>0</v>
      </c>
      <c r="RL12" s="104">
        <v>0</v>
      </c>
      <c r="RM12" s="104">
        <v>0</v>
      </c>
      <c r="RN12" s="104">
        <v>0</v>
      </c>
      <c r="RO12" s="104">
        <v>0</v>
      </c>
      <c r="RP12" s="104">
        <v>0</v>
      </c>
      <c r="RQ12" s="104">
        <v>0</v>
      </c>
      <c r="RR12" s="104">
        <v>0</v>
      </c>
      <c r="RS12" s="104">
        <v>0</v>
      </c>
      <c r="RT12" s="104">
        <v>0</v>
      </c>
      <c r="RU12" s="104">
        <v>0</v>
      </c>
      <c r="RV12" s="104">
        <v>0</v>
      </c>
      <c r="RW12" s="104">
        <v>0</v>
      </c>
      <c r="RX12" s="104">
        <v>0</v>
      </c>
      <c r="RY12" s="104">
        <v>0</v>
      </c>
      <c r="RZ12" s="104">
        <v>0</v>
      </c>
      <c r="SA12" s="104">
        <v>0</v>
      </c>
      <c r="SB12" s="104">
        <v>0</v>
      </c>
      <c r="SC12" s="104">
        <v>0</v>
      </c>
      <c r="SD12" s="104">
        <v>0</v>
      </c>
      <c r="SE12" s="104">
        <v>0</v>
      </c>
      <c r="SF12" s="104">
        <v>0</v>
      </c>
      <c r="SG12" s="104">
        <v>0</v>
      </c>
      <c r="SH12" s="104">
        <v>0</v>
      </c>
      <c r="SI12" s="104">
        <v>0</v>
      </c>
      <c r="SJ12" s="104">
        <v>0</v>
      </c>
      <c r="SK12" s="104">
        <v>0</v>
      </c>
      <c r="SL12" s="104">
        <v>0</v>
      </c>
      <c r="SM12" s="104">
        <v>0</v>
      </c>
      <c r="SN12" s="104">
        <v>0</v>
      </c>
      <c r="SO12" s="104">
        <v>0</v>
      </c>
      <c r="SP12" s="104">
        <v>0</v>
      </c>
      <c r="SQ12" s="104">
        <v>0</v>
      </c>
      <c r="SR12" s="104">
        <v>0</v>
      </c>
      <c r="SS12" s="104">
        <v>0</v>
      </c>
      <c r="ST12" s="104">
        <v>0</v>
      </c>
      <c r="SU12" s="104">
        <v>0</v>
      </c>
      <c r="SV12" s="104">
        <v>0</v>
      </c>
      <c r="SW12" s="104">
        <v>0</v>
      </c>
      <c r="SX12" s="104">
        <v>0</v>
      </c>
      <c r="SY12" s="104">
        <v>0</v>
      </c>
    </row>
    <row r="13" spans="1:519">
      <c r="A13" s="114" t="s">
        <v>457</v>
      </c>
      <c r="B13" s="109"/>
      <c r="C13" s="107"/>
      <c r="D13" s="28">
        <v>0</v>
      </c>
      <c r="E13" s="28">
        <v>0</v>
      </c>
      <c r="F13" s="28">
        <v>0</v>
      </c>
      <c r="G13" s="104">
        <v>0</v>
      </c>
      <c r="H13" s="28">
        <v>0</v>
      </c>
      <c r="I13" s="104">
        <v>0</v>
      </c>
      <c r="J13" s="28">
        <v>0</v>
      </c>
      <c r="K13" s="28">
        <v>0</v>
      </c>
      <c r="L13" s="28">
        <v>0</v>
      </c>
      <c r="M13" s="104">
        <v>0</v>
      </c>
      <c r="N13" s="28">
        <v>0</v>
      </c>
      <c r="O13" s="104">
        <v>0</v>
      </c>
      <c r="P13" s="28">
        <v>0</v>
      </c>
      <c r="Q13" s="28">
        <v>0</v>
      </c>
      <c r="R13" s="28">
        <v>0</v>
      </c>
      <c r="S13" s="104">
        <v>0</v>
      </c>
      <c r="T13" s="28">
        <v>0</v>
      </c>
      <c r="U13" s="104">
        <v>0</v>
      </c>
      <c r="V13" s="28">
        <v>0</v>
      </c>
      <c r="W13" s="28">
        <v>0</v>
      </c>
      <c r="X13" s="28">
        <v>0</v>
      </c>
      <c r="Y13" s="104">
        <v>0</v>
      </c>
      <c r="Z13" s="28">
        <v>0</v>
      </c>
      <c r="AA13" s="104">
        <v>0</v>
      </c>
      <c r="AB13" s="28">
        <v>0</v>
      </c>
      <c r="AC13" s="28">
        <v>0</v>
      </c>
      <c r="AD13" s="28">
        <v>0</v>
      </c>
      <c r="AE13" s="104">
        <v>0</v>
      </c>
      <c r="AF13" s="28">
        <v>0</v>
      </c>
      <c r="AG13" s="104">
        <v>0</v>
      </c>
      <c r="AH13" s="28">
        <v>0</v>
      </c>
      <c r="AI13" s="28">
        <v>0</v>
      </c>
      <c r="AJ13" s="28">
        <v>0</v>
      </c>
      <c r="AK13" s="104">
        <v>0</v>
      </c>
      <c r="AL13" s="28">
        <v>0</v>
      </c>
      <c r="AM13" s="104">
        <v>0</v>
      </c>
      <c r="AN13" s="28">
        <v>0</v>
      </c>
      <c r="AO13" s="28">
        <v>0</v>
      </c>
      <c r="AP13" s="28">
        <v>0</v>
      </c>
      <c r="AQ13" s="104">
        <v>0</v>
      </c>
      <c r="AR13" s="28">
        <v>0</v>
      </c>
      <c r="AS13" s="104">
        <v>0</v>
      </c>
      <c r="AT13" s="28">
        <v>0</v>
      </c>
      <c r="AU13" s="28">
        <v>0</v>
      </c>
      <c r="AV13" s="28">
        <v>0</v>
      </c>
      <c r="AW13" s="104">
        <v>0</v>
      </c>
      <c r="AX13" s="28">
        <v>0</v>
      </c>
      <c r="AY13" s="104">
        <v>0</v>
      </c>
      <c r="AZ13" s="28">
        <v>0</v>
      </c>
      <c r="BA13" s="28">
        <v>0</v>
      </c>
      <c r="BB13" s="28">
        <v>0</v>
      </c>
      <c r="BC13" s="104">
        <v>0</v>
      </c>
      <c r="BD13" s="28">
        <v>0</v>
      </c>
      <c r="BE13" s="104">
        <v>0</v>
      </c>
      <c r="BF13" s="28">
        <v>0</v>
      </c>
      <c r="BG13" s="28">
        <v>0</v>
      </c>
      <c r="BH13" s="28">
        <v>0</v>
      </c>
      <c r="BI13" s="104">
        <v>0</v>
      </c>
      <c r="BJ13" s="28">
        <v>0</v>
      </c>
      <c r="BK13" s="104">
        <v>0</v>
      </c>
      <c r="BL13" s="28">
        <v>0</v>
      </c>
      <c r="BM13" s="28">
        <v>0</v>
      </c>
      <c r="BN13" s="28">
        <v>0</v>
      </c>
      <c r="BO13" s="104">
        <v>0</v>
      </c>
      <c r="BP13" s="28">
        <v>0</v>
      </c>
      <c r="BQ13" s="104">
        <v>0</v>
      </c>
      <c r="BR13" s="28">
        <v>0</v>
      </c>
      <c r="BS13" s="28">
        <v>0</v>
      </c>
      <c r="BT13" s="28">
        <v>0</v>
      </c>
      <c r="BU13" s="104">
        <v>0</v>
      </c>
      <c r="BV13" s="28">
        <v>0</v>
      </c>
      <c r="BW13" s="104">
        <v>0</v>
      </c>
      <c r="BX13" s="28">
        <v>0</v>
      </c>
      <c r="BY13" s="28">
        <v>0</v>
      </c>
      <c r="BZ13" s="28">
        <v>0</v>
      </c>
      <c r="CA13" s="104">
        <v>0</v>
      </c>
      <c r="CB13" s="28">
        <v>0</v>
      </c>
      <c r="CC13" s="104">
        <v>0</v>
      </c>
      <c r="CD13" s="28">
        <v>0</v>
      </c>
      <c r="CE13" s="28">
        <v>0</v>
      </c>
      <c r="CF13" s="28">
        <v>0</v>
      </c>
      <c r="CG13" s="104">
        <v>0</v>
      </c>
      <c r="CH13" s="28">
        <v>0</v>
      </c>
      <c r="CI13" s="104">
        <v>0</v>
      </c>
      <c r="CJ13" s="28">
        <v>0</v>
      </c>
      <c r="CK13" s="28">
        <v>0</v>
      </c>
      <c r="CL13" s="28">
        <v>0</v>
      </c>
      <c r="CM13" s="104">
        <v>0</v>
      </c>
      <c r="CN13" s="28">
        <v>0</v>
      </c>
      <c r="CO13" s="104">
        <v>0</v>
      </c>
      <c r="CP13" s="28">
        <v>0</v>
      </c>
      <c r="CQ13" s="28">
        <v>0</v>
      </c>
      <c r="CR13" s="28">
        <v>0</v>
      </c>
      <c r="CS13" s="104">
        <v>0</v>
      </c>
      <c r="CT13" s="28">
        <v>0</v>
      </c>
      <c r="CU13" s="104">
        <v>0</v>
      </c>
      <c r="CV13" s="28">
        <v>0</v>
      </c>
      <c r="CW13" s="28">
        <v>0</v>
      </c>
      <c r="CX13" s="28">
        <v>0</v>
      </c>
      <c r="CY13" s="104">
        <v>0</v>
      </c>
      <c r="CZ13" s="28">
        <v>0</v>
      </c>
      <c r="DA13" s="104">
        <v>0</v>
      </c>
      <c r="DB13" s="28">
        <v>0</v>
      </c>
      <c r="DC13" s="28">
        <v>0</v>
      </c>
      <c r="DD13" s="28">
        <v>0</v>
      </c>
      <c r="DE13" s="104">
        <v>0</v>
      </c>
      <c r="DF13" s="28">
        <v>0</v>
      </c>
      <c r="DG13" s="104">
        <v>0</v>
      </c>
      <c r="DH13" s="28">
        <v>0</v>
      </c>
      <c r="DI13" s="28">
        <v>0</v>
      </c>
      <c r="DJ13" s="28">
        <v>0</v>
      </c>
      <c r="DK13" s="28">
        <v>0</v>
      </c>
      <c r="DL13" s="28">
        <v>0</v>
      </c>
      <c r="DM13" s="104">
        <v>0</v>
      </c>
      <c r="DN13" s="28">
        <v>0</v>
      </c>
      <c r="DO13" s="28">
        <v>0</v>
      </c>
      <c r="DP13" s="28">
        <v>0</v>
      </c>
      <c r="DQ13" s="104">
        <v>0</v>
      </c>
      <c r="DR13" s="28">
        <v>0</v>
      </c>
      <c r="DS13" s="104">
        <v>0</v>
      </c>
      <c r="DT13" s="28">
        <v>0</v>
      </c>
      <c r="DU13" s="28">
        <v>0</v>
      </c>
      <c r="DV13" s="28">
        <v>0</v>
      </c>
      <c r="DW13" s="104">
        <v>0</v>
      </c>
      <c r="DX13" s="28">
        <v>0</v>
      </c>
      <c r="DY13" s="104">
        <v>0</v>
      </c>
      <c r="DZ13" s="28">
        <v>0</v>
      </c>
      <c r="EA13" s="28">
        <v>0</v>
      </c>
      <c r="EB13" s="28">
        <v>0</v>
      </c>
      <c r="EC13" s="104">
        <v>0</v>
      </c>
      <c r="ED13" s="28">
        <v>0</v>
      </c>
      <c r="EE13" s="104">
        <v>0</v>
      </c>
      <c r="EF13" s="28">
        <v>0</v>
      </c>
      <c r="EG13" s="28">
        <v>0</v>
      </c>
      <c r="EH13" s="28">
        <v>0</v>
      </c>
      <c r="EI13" s="104">
        <v>0</v>
      </c>
      <c r="EJ13" s="28">
        <v>0</v>
      </c>
      <c r="EK13" s="104">
        <v>0</v>
      </c>
      <c r="EL13" s="28">
        <v>0</v>
      </c>
      <c r="EM13" s="28">
        <v>0</v>
      </c>
      <c r="EN13" s="28">
        <v>0</v>
      </c>
      <c r="EO13" s="104">
        <v>0</v>
      </c>
      <c r="EP13" s="28">
        <v>0</v>
      </c>
      <c r="EQ13" s="104">
        <v>0</v>
      </c>
      <c r="ER13" s="28">
        <v>0</v>
      </c>
      <c r="ES13" s="28">
        <v>0</v>
      </c>
      <c r="ET13" s="28">
        <v>0</v>
      </c>
      <c r="EU13" s="104">
        <v>0</v>
      </c>
      <c r="EV13" s="28">
        <v>0</v>
      </c>
      <c r="EW13" s="104">
        <v>0</v>
      </c>
      <c r="EX13" s="28">
        <v>0</v>
      </c>
      <c r="EY13" s="28">
        <v>0</v>
      </c>
      <c r="EZ13" s="28">
        <v>0</v>
      </c>
      <c r="FA13" s="104">
        <v>0</v>
      </c>
      <c r="FB13" s="28">
        <v>0</v>
      </c>
      <c r="FC13" s="104">
        <v>0</v>
      </c>
      <c r="FD13" s="28">
        <v>0</v>
      </c>
      <c r="FE13" s="28">
        <v>0</v>
      </c>
      <c r="FF13" s="28">
        <v>0</v>
      </c>
      <c r="FG13" s="104">
        <v>0</v>
      </c>
      <c r="FH13" s="28">
        <v>0</v>
      </c>
      <c r="FI13" s="104">
        <v>0</v>
      </c>
      <c r="FJ13" s="28">
        <v>0</v>
      </c>
      <c r="FK13" s="28">
        <v>0</v>
      </c>
      <c r="FL13" s="28">
        <v>0</v>
      </c>
      <c r="FM13" s="104">
        <v>0</v>
      </c>
      <c r="FN13" s="28">
        <v>0</v>
      </c>
      <c r="FO13" s="104">
        <v>0</v>
      </c>
      <c r="FP13" s="28">
        <v>0</v>
      </c>
      <c r="FQ13" s="28">
        <v>0</v>
      </c>
      <c r="FR13" s="28">
        <v>0</v>
      </c>
      <c r="FS13" s="104">
        <v>0</v>
      </c>
      <c r="FT13" s="28">
        <v>0</v>
      </c>
      <c r="FU13" s="104">
        <v>0</v>
      </c>
      <c r="FV13" s="28">
        <v>0</v>
      </c>
      <c r="FW13" s="28">
        <v>0</v>
      </c>
      <c r="FX13" s="28">
        <v>0</v>
      </c>
      <c r="FY13" s="104">
        <v>0</v>
      </c>
      <c r="FZ13" s="28">
        <v>0</v>
      </c>
      <c r="GA13" s="104">
        <v>0</v>
      </c>
      <c r="GB13" s="28">
        <v>0</v>
      </c>
      <c r="GC13" s="28">
        <v>0</v>
      </c>
      <c r="GD13" s="28">
        <v>0</v>
      </c>
      <c r="GE13" s="104">
        <v>0</v>
      </c>
      <c r="GF13" s="28">
        <v>0</v>
      </c>
      <c r="GG13" s="104">
        <v>0</v>
      </c>
      <c r="GH13" s="28">
        <v>0</v>
      </c>
      <c r="GI13" s="28">
        <v>0</v>
      </c>
      <c r="GJ13" s="28">
        <v>0</v>
      </c>
      <c r="GK13" s="104">
        <v>0</v>
      </c>
      <c r="GL13" s="28">
        <v>0</v>
      </c>
      <c r="GM13" s="104">
        <v>0</v>
      </c>
      <c r="GN13" s="28">
        <v>0</v>
      </c>
      <c r="GO13" s="28">
        <v>0</v>
      </c>
      <c r="GP13" s="28">
        <v>0</v>
      </c>
      <c r="GQ13" s="104">
        <v>0</v>
      </c>
      <c r="GR13" s="28">
        <v>0</v>
      </c>
      <c r="GS13" s="104">
        <v>0</v>
      </c>
      <c r="GT13" s="28">
        <v>0</v>
      </c>
      <c r="GU13" s="28">
        <v>0</v>
      </c>
      <c r="GV13" s="28">
        <v>0</v>
      </c>
      <c r="GW13" s="104">
        <v>0</v>
      </c>
      <c r="GX13" s="28">
        <v>0</v>
      </c>
      <c r="GY13" s="104">
        <v>0</v>
      </c>
      <c r="GZ13" s="28">
        <v>0</v>
      </c>
      <c r="HA13" s="28">
        <v>0</v>
      </c>
      <c r="HB13" s="28">
        <v>0</v>
      </c>
      <c r="HC13" s="104">
        <v>0</v>
      </c>
      <c r="HD13" s="28">
        <v>0</v>
      </c>
      <c r="HE13" s="104">
        <v>0</v>
      </c>
      <c r="HF13" s="28">
        <v>0</v>
      </c>
      <c r="HG13" s="28">
        <v>0</v>
      </c>
      <c r="HH13" s="28">
        <v>0</v>
      </c>
      <c r="HI13" s="104">
        <v>0</v>
      </c>
      <c r="HJ13" s="28">
        <v>0</v>
      </c>
      <c r="HK13" s="104">
        <v>0</v>
      </c>
      <c r="HL13" s="28">
        <v>0</v>
      </c>
      <c r="HM13" s="28">
        <v>0</v>
      </c>
      <c r="HN13" s="28">
        <v>0</v>
      </c>
      <c r="HO13" s="104">
        <v>0</v>
      </c>
      <c r="HP13" s="28">
        <v>0</v>
      </c>
      <c r="HQ13" s="104">
        <v>0</v>
      </c>
      <c r="HR13" s="28">
        <v>0</v>
      </c>
      <c r="HS13" s="28">
        <v>0</v>
      </c>
      <c r="HT13" s="28">
        <v>0</v>
      </c>
      <c r="HU13" s="104">
        <v>0</v>
      </c>
      <c r="HV13" s="28">
        <v>0</v>
      </c>
      <c r="HW13" s="104">
        <v>0</v>
      </c>
      <c r="HX13" s="28">
        <v>0</v>
      </c>
      <c r="HY13" s="28">
        <v>0</v>
      </c>
      <c r="HZ13" s="28">
        <v>0</v>
      </c>
      <c r="IA13" s="104">
        <v>0</v>
      </c>
      <c r="IB13" s="28">
        <v>0</v>
      </c>
      <c r="IC13" s="104">
        <v>0</v>
      </c>
      <c r="ID13" s="28">
        <v>0</v>
      </c>
      <c r="IE13" s="28">
        <v>0</v>
      </c>
      <c r="IF13" s="28">
        <v>0</v>
      </c>
      <c r="IG13" s="104">
        <v>0</v>
      </c>
      <c r="IH13" s="28">
        <v>0</v>
      </c>
      <c r="II13" s="104">
        <v>0</v>
      </c>
      <c r="IJ13" s="28">
        <v>0</v>
      </c>
      <c r="IK13" s="28">
        <v>0</v>
      </c>
      <c r="IL13" s="28">
        <v>0</v>
      </c>
      <c r="IM13" s="104">
        <v>0</v>
      </c>
      <c r="IN13" s="28">
        <v>0</v>
      </c>
      <c r="IO13" s="104">
        <v>0</v>
      </c>
      <c r="IP13" s="28">
        <v>-1281482</v>
      </c>
      <c r="IQ13" s="28">
        <v>-2038224</v>
      </c>
      <c r="IR13" s="28">
        <v>-2085246</v>
      </c>
      <c r="IS13" s="104">
        <v>-1538265</v>
      </c>
      <c r="IT13" s="28">
        <v>-1296392</v>
      </c>
      <c r="IU13" s="104">
        <v>0</v>
      </c>
      <c r="IV13" s="28">
        <v>0</v>
      </c>
      <c r="IW13" s="28">
        <v>0</v>
      </c>
      <c r="IX13" s="28">
        <v>0</v>
      </c>
      <c r="IY13" s="104">
        <v>0</v>
      </c>
      <c r="IZ13" s="28">
        <v>0</v>
      </c>
      <c r="JA13" s="104">
        <v>0</v>
      </c>
      <c r="JB13" s="28">
        <v>0</v>
      </c>
      <c r="JC13" s="28">
        <v>0</v>
      </c>
      <c r="JD13" s="28">
        <v>0</v>
      </c>
      <c r="JE13" s="104">
        <v>0</v>
      </c>
      <c r="JF13" s="104">
        <v>0</v>
      </c>
      <c r="JG13" s="104">
        <v>0</v>
      </c>
      <c r="JH13" s="104">
        <v>0</v>
      </c>
      <c r="JI13" s="104">
        <v>0</v>
      </c>
      <c r="JJ13" s="104">
        <v>0</v>
      </c>
      <c r="JK13" s="104">
        <v>0</v>
      </c>
      <c r="JL13" s="104">
        <v>0</v>
      </c>
      <c r="JM13" s="104">
        <v>0</v>
      </c>
      <c r="JN13" s="104">
        <v>0</v>
      </c>
      <c r="JO13" s="104">
        <v>0</v>
      </c>
      <c r="JP13" s="104">
        <v>0</v>
      </c>
      <c r="JQ13" s="104">
        <v>0</v>
      </c>
      <c r="JR13" s="104">
        <v>0</v>
      </c>
      <c r="JS13" s="104">
        <v>0</v>
      </c>
      <c r="JT13" s="104">
        <v>0</v>
      </c>
      <c r="JU13" s="104">
        <v>0</v>
      </c>
      <c r="JV13" s="104">
        <v>0</v>
      </c>
      <c r="JW13" s="104">
        <v>0</v>
      </c>
      <c r="JX13" s="104">
        <v>0</v>
      </c>
      <c r="JY13" s="104">
        <v>0</v>
      </c>
      <c r="JZ13" s="104">
        <v>0</v>
      </c>
      <c r="KA13" s="104">
        <v>0</v>
      </c>
      <c r="KB13" s="104">
        <v>0</v>
      </c>
      <c r="KC13" s="104">
        <v>0</v>
      </c>
      <c r="KD13" s="104">
        <v>0</v>
      </c>
      <c r="KE13" s="104">
        <v>0</v>
      </c>
      <c r="KF13" s="104">
        <v>0</v>
      </c>
      <c r="KG13" s="104">
        <v>0</v>
      </c>
      <c r="KH13" s="104">
        <v>0</v>
      </c>
      <c r="KI13" s="104">
        <v>0</v>
      </c>
      <c r="KJ13" s="104">
        <v>0</v>
      </c>
      <c r="KK13" s="104">
        <v>0</v>
      </c>
      <c r="KL13" s="104">
        <v>0</v>
      </c>
      <c r="KM13" s="104">
        <v>0</v>
      </c>
      <c r="KN13" s="104">
        <v>0</v>
      </c>
      <c r="KO13" s="104">
        <v>0</v>
      </c>
      <c r="KP13" s="104">
        <v>0</v>
      </c>
      <c r="KQ13" s="104">
        <v>0</v>
      </c>
      <c r="KR13" s="104">
        <v>0</v>
      </c>
      <c r="KS13" s="104">
        <v>0</v>
      </c>
      <c r="KT13" s="104">
        <v>0</v>
      </c>
      <c r="KU13" s="104">
        <v>0</v>
      </c>
      <c r="KV13" s="104">
        <v>0</v>
      </c>
      <c r="KW13" s="104">
        <v>0</v>
      </c>
      <c r="KX13" s="104">
        <v>0</v>
      </c>
      <c r="KY13" s="104">
        <v>0</v>
      </c>
      <c r="KZ13" s="104">
        <v>0</v>
      </c>
      <c r="LA13" s="104">
        <v>0</v>
      </c>
      <c r="LB13" s="104">
        <v>0</v>
      </c>
      <c r="LC13" s="104">
        <v>0</v>
      </c>
      <c r="LD13" s="104">
        <v>0</v>
      </c>
      <c r="LE13" s="104">
        <v>0</v>
      </c>
      <c r="LF13" s="104">
        <v>0</v>
      </c>
      <c r="LG13" s="104">
        <v>0</v>
      </c>
      <c r="LH13" s="104">
        <v>0</v>
      </c>
      <c r="LI13" s="104">
        <v>0</v>
      </c>
      <c r="LJ13" s="104">
        <v>0</v>
      </c>
      <c r="LK13" s="104">
        <v>0</v>
      </c>
      <c r="LL13" s="104">
        <v>0</v>
      </c>
      <c r="LM13" s="104">
        <v>0</v>
      </c>
      <c r="LN13" s="104">
        <v>0</v>
      </c>
      <c r="LO13" s="104">
        <v>0</v>
      </c>
      <c r="LP13" s="104">
        <v>0</v>
      </c>
      <c r="LQ13" s="104">
        <v>0</v>
      </c>
      <c r="LR13" s="104">
        <v>0</v>
      </c>
      <c r="LS13" s="104">
        <v>0</v>
      </c>
      <c r="LT13" s="104">
        <v>0</v>
      </c>
      <c r="LU13" s="104">
        <v>0</v>
      </c>
      <c r="LV13" s="104">
        <v>0</v>
      </c>
      <c r="LW13" s="104">
        <v>0</v>
      </c>
      <c r="LX13" s="104">
        <v>0</v>
      </c>
      <c r="LY13" s="104">
        <v>0</v>
      </c>
      <c r="LZ13" s="104">
        <v>0</v>
      </c>
      <c r="MA13" s="104">
        <v>0</v>
      </c>
      <c r="MB13" s="104">
        <v>0</v>
      </c>
      <c r="MC13" s="104">
        <v>0</v>
      </c>
      <c r="MD13" s="104">
        <v>0</v>
      </c>
      <c r="ME13" s="104">
        <v>0</v>
      </c>
      <c r="MF13" s="104">
        <v>0</v>
      </c>
      <c r="MG13" s="104">
        <v>0</v>
      </c>
      <c r="MH13" s="104">
        <v>0</v>
      </c>
      <c r="MI13" s="104">
        <v>0</v>
      </c>
      <c r="MJ13" s="104">
        <v>0</v>
      </c>
      <c r="MK13" s="104">
        <v>0</v>
      </c>
      <c r="ML13" s="104">
        <v>0</v>
      </c>
      <c r="MM13" s="104">
        <v>0</v>
      </c>
      <c r="MN13" s="104">
        <v>0</v>
      </c>
      <c r="MO13" s="104">
        <v>0</v>
      </c>
      <c r="MP13" s="104">
        <v>0</v>
      </c>
      <c r="MQ13" s="104">
        <v>0</v>
      </c>
      <c r="MR13" s="104">
        <v>0</v>
      </c>
      <c r="MS13" s="104">
        <v>0</v>
      </c>
      <c r="MT13" s="104">
        <v>0</v>
      </c>
      <c r="MU13" s="104">
        <v>0</v>
      </c>
      <c r="MV13" s="104">
        <v>0</v>
      </c>
      <c r="MW13" s="104">
        <v>0</v>
      </c>
      <c r="MX13" s="104">
        <v>0</v>
      </c>
      <c r="MY13" s="104">
        <v>0</v>
      </c>
      <c r="MZ13" s="28">
        <v>0</v>
      </c>
      <c r="NA13" s="28">
        <v>0</v>
      </c>
      <c r="NB13" s="28">
        <v>0</v>
      </c>
      <c r="NC13" s="104">
        <v>0</v>
      </c>
      <c r="ND13" s="28">
        <v>0</v>
      </c>
      <c r="NE13" s="104">
        <v>0</v>
      </c>
      <c r="NF13" s="28">
        <v>0</v>
      </c>
      <c r="NG13" s="28">
        <v>0</v>
      </c>
      <c r="NH13" s="28">
        <v>0</v>
      </c>
      <c r="NI13" s="104">
        <v>0</v>
      </c>
      <c r="NJ13" s="28">
        <v>0</v>
      </c>
      <c r="NK13" s="104">
        <v>0</v>
      </c>
      <c r="NL13" s="28">
        <v>0</v>
      </c>
      <c r="NM13" s="28">
        <v>0</v>
      </c>
      <c r="NN13" s="28">
        <v>0</v>
      </c>
      <c r="NO13" s="104">
        <v>0</v>
      </c>
      <c r="NP13" s="28">
        <v>0</v>
      </c>
      <c r="NQ13" s="104">
        <v>0</v>
      </c>
      <c r="NR13" s="28">
        <v>0</v>
      </c>
      <c r="NS13" s="28">
        <v>0</v>
      </c>
      <c r="NT13" s="28">
        <v>0</v>
      </c>
      <c r="NU13" s="104">
        <v>0</v>
      </c>
      <c r="NV13" s="28">
        <v>0</v>
      </c>
      <c r="NW13" s="104">
        <v>0</v>
      </c>
      <c r="NX13" s="28">
        <v>0</v>
      </c>
      <c r="NY13" s="28">
        <v>0</v>
      </c>
      <c r="NZ13" s="28">
        <v>0</v>
      </c>
      <c r="OA13" s="104">
        <v>0</v>
      </c>
      <c r="OB13" s="28">
        <v>0</v>
      </c>
      <c r="OC13" s="104">
        <v>0</v>
      </c>
      <c r="OD13" s="28">
        <v>0</v>
      </c>
      <c r="OE13" s="28">
        <v>0</v>
      </c>
      <c r="OF13" s="28">
        <v>0</v>
      </c>
      <c r="OG13" s="104">
        <v>0</v>
      </c>
      <c r="OH13" s="28">
        <v>0</v>
      </c>
      <c r="OI13" s="104">
        <v>0</v>
      </c>
      <c r="OJ13" s="28">
        <v>0</v>
      </c>
      <c r="OK13" s="28">
        <v>0</v>
      </c>
      <c r="OL13" s="28">
        <v>0</v>
      </c>
      <c r="OM13" s="104">
        <v>0</v>
      </c>
      <c r="ON13" s="28">
        <v>0</v>
      </c>
      <c r="OO13" s="104">
        <v>0</v>
      </c>
      <c r="OP13" s="28">
        <v>0</v>
      </c>
      <c r="OQ13" s="28">
        <v>0</v>
      </c>
      <c r="OR13" s="28">
        <v>0</v>
      </c>
      <c r="OS13" s="104">
        <v>0</v>
      </c>
      <c r="OT13" s="28">
        <v>0</v>
      </c>
      <c r="OU13" s="104">
        <v>0</v>
      </c>
      <c r="OV13" s="28">
        <v>0</v>
      </c>
      <c r="OW13" s="28">
        <v>0</v>
      </c>
      <c r="OX13" s="28">
        <v>0</v>
      </c>
      <c r="OY13" s="104">
        <v>0</v>
      </c>
      <c r="OZ13" s="28">
        <v>0</v>
      </c>
      <c r="PA13" s="104">
        <v>0</v>
      </c>
      <c r="PB13" s="28">
        <v>0</v>
      </c>
      <c r="PC13" s="28">
        <v>0</v>
      </c>
      <c r="PD13" s="28">
        <v>0</v>
      </c>
      <c r="PE13" s="104">
        <v>0</v>
      </c>
      <c r="PF13" s="28">
        <v>0</v>
      </c>
      <c r="PG13" s="104">
        <v>0</v>
      </c>
      <c r="PH13" s="28">
        <v>0</v>
      </c>
      <c r="PI13" s="28">
        <v>0</v>
      </c>
      <c r="PJ13" s="28">
        <v>0</v>
      </c>
      <c r="PK13" s="104">
        <v>0</v>
      </c>
      <c r="PL13" s="28">
        <v>0</v>
      </c>
      <c r="PM13" s="104">
        <v>0</v>
      </c>
      <c r="PN13" s="28">
        <v>0</v>
      </c>
      <c r="PO13" s="28">
        <v>0</v>
      </c>
      <c r="PP13" s="28">
        <v>0</v>
      </c>
      <c r="PQ13" s="104">
        <v>0</v>
      </c>
      <c r="PR13" s="28">
        <v>0</v>
      </c>
      <c r="PS13" s="104">
        <v>0</v>
      </c>
      <c r="PT13" s="28">
        <v>0</v>
      </c>
      <c r="PU13" s="28">
        <v>0</v>
      </c>
      <c r="PV13" s="28">
        <v>0</v>
      </c>
      <c r="PW13" s="104">
        <v>0</v>
      </c>
      <c r="PX13" s="28">
        <v>0</v>
      </c>
      <c r="PY13" s="104">
        <v>0</v>
      </c>
      <c r="PZ13" s="28">
        <v>0</v>
      </c>
      <c r="QA13" s="28">
        <v>0</v>
      </c>
      <c r="QB13" s="28">
        <v>0</v>
      </c>
      <c r="QC13" s="104">
        <v>0</v>
      </c>
      <c r="QD13" s="104">
        <v>0</v>
      </c>
      <c r="QE13" s="104">
        <v>0</v>
      </c>
      <c r="QF13" s="104">
        <v>0</v>
      </c>
      <c r="QG13" s="104">
        <v>0</v>
      </c>
      <c r="QH13" s="104">
        <v>0</v>
      </c>
      <c r="QI13" s="104">
        <v>0</v>
      </c>
      <c r="QJ13" s="104">
        <v>0</v>
      </c>
      <c r="QK13" s="104">
        <v>0</v>
      </c>
      <c r="QL13" s="104">
        <v>0</v>
      </c>
      <c r="QM13" s="104">
        <v>0</v>
      </c>
      <c r="QN13" s="104">
        <v>0</v>
      </c>
      <c r="QO13" s="104">
        <v>0</v>
      </c>
      <c r="QP13" s="104">
        <v>0</v>
      </c>
      <c r="QQ13" s="104">
        <v>0</v>
      </c>
      <c r="QR13" s="104">
        <v>0</v>
      </c>
      <c r="QS13" s="104">
        <v>0</v>
      </c>
      <c r="QT13" s="104">
        <v>0</v>
      </c>
      <c r="QU13" s="104">
        <v>0</v>
      </c>
      <c r="QV13" s="104">
        <v>0</v>
      </c>
      <c r="QW13" s="104">
        <v>0</v>
      </c>
      <c r="QX13" s="104">
        <v>0</v>
      </c>
      <c r="QY13" s="104">
        <v>0</v>
      </c>
      <c r="QZ13" s="104">
        <v>0</v>
      </c>
      <c r="RA13" s="104">
        <v>0</v>
      </c>
      <c r="RB13" s="104">
        <v>0</v>
      </c>
      <c r="RC13" s="104">
        <v>0</v>
      </c>
      <c r="RD13" s="104">
        <v>0</v>
      </c>
      <c r="RE13" s="104">
        <v>0</v>
      </c>
      <c r="RF13" s="104">
        <v>0</v>
      </c>
      <c r="RG13" s="104">
        <v>0</v>
      </c>
      <c r="RH13" s="104">
        <v>0</v>
      </c>
      <c r="RI13" s="104">
        <v>0</v>
      </c>
      <c r="RJ13" s="104">
        <v>0</v>
      </c>
      <c r="RK13" s="104">
        <v>0</v>
      </c>
      <c r="RL13" s="104">
        <v>0</v>
      </c>
      <c r="RM13" s="104">
        <v>0</v>
      </c>
      <c r="RN13" s="104">
        <v>0</v>
      </c>
      <c r="RO13" s="104">
        <v>0</v>
      </c>
      <c r="RP13" s="104">
        <v>0</v>
      </c>
      <c r="RQ13" s="104">
        <v>0</v>
      </c>
      <c r="RR13" s="104">
        <v>0</v>
      </c>
      <c r="RS13" s="104">
        <v>0</v>
      </c>
      <c r="RT13" s="104">
        <v>0</v>
      </c>
      <c r="RU13" s="104">
        <v>0</v>
      </c>
      <c r="RV13" s="104">
        <v>0</v>
      </c>
      <c r="RW13" s="104">
        <v>0</v>
      </c>
      <c r="RX13" s="104">
        <v>0</v>
      </c>
      <c r="RY13" s="104">
        <v>0</v>
      </c>
      <c r="RZ13" s="104">
        <v>0</v>
      </c>
      <c r="SA13" s="104">
        <v>0</v>
      </c>
      <c r="SB13" s="104">
        <v>0</v>
      </c>
      <c r="SC13" s="104">
        <v>0</v>
      </c>
      <c r="SD13" s="104">
        <v>0</v>
      </c>
      <c r="SE13" s="104">
        <v>0</v>
      </c>
      <c r="SF13" s="104">
        <v>0</v>
      </c>
      <c r="SG13" s="104">
        <v>0</v>
      </c>
      <c r="SH13" s="104">
        <v>0</v>
      </c>
      <c r="SI13" s="104">
        <v>0</v>
      </c>
      <c r="SJ13" s="104">
        <v>0</v>
      </c>
      <c r="SK13" s="104">
        <v>0</v>
      </c>
      <c r="SL13" s="104">
        <v>0</v>
      </c>
      <c r="SM13" s="104">
        <v>0</v>
      </c>
      <c r="SN13" s="104">
        <v>0</v>
      </c>
      <c r="SO13" s="104">
        <v>0</v>
      </c>
      <c r="SP13" s="104">
        <v>0</v>
      </c>
      <c r="SQ13" s="104">
        <v>0</v>
      </c>
      <c r="SR13" s="104">
        <v>0</v>
      </c>
      <c r="SS13" s="104">
        <v>0</v>
      </c>
      <c r="ST13" s="104">
        <v>0</v>
      </c>
      <c r="SU13" s="104">
        <v>0</v>
      </c>
      <c r="SV13" s="104">
        <v>0</v>
      </c>
      <c r="SW13" s="104">
        <v>0</v>
      </c>
      <c r="SX13" s="104">
        <v>0</v>
      </c>
      <c r="SY13" s="104">
        <v>0</v>
      </c>
    </row>
    <row r="14" spans="1:519">
      <c r="A14" s="115" t="s">
        <v>458</v>
      </c>
      <c r="B14" s="116"/>
      <c r="C14" s="117"/>
      <c r="D14" s="33">
        <v>0</v>
      </c>
      <c r="E14" s="33">
        <v>0</v>
      </c>
      <c r="F14" s="33">
        <v>0</v>
      </c>
      <c r="G14" s="118">
        <v>0</v>
      </c>
      <c r="H14" s="33">
        <v>0</v>
      </c>
      <c r="I14" s="118">
        <v>0</v>
      </c>
      <c r="J14" s="33">
        <v>0</v>
      </c>
      <c r="K14" s="33">
        <v>0</v>
      </c>
      <c r="L14" s="33">
        <v>0</v>
      </c>
      <c r="M14" s="118">
        <v>0</v>
      </c>
      <c r="N14" s="33">
        <v>0</v>
      </c>
      <c r="O14" s="118">
        <v>0</v>
      </c>
      <c r="P14" s="33">
        <v>0</v>
      </c>
      <c r="Q14" s="33">
        <v>0</v>
      </c>
      <c r="R14" s="33">
        <v>0</v>
      </c>
      <c r="S14" s="118">
        <v>0</v>
      </c>
      <c r="T14" s="33">
        <v>0</v>
      </c>
      <c r="U14" s="118">
        <v>0</v>
      </c>
      <c r="V14" s="33">
        <v>0</v>
      </c>
      <c r="W14" s="33">
        <v>0</v>
      </c>
      <c r="X14" s="33">
        <v>0</v>
      </c>
      <c r="Y14" s="118">
        <v>0</v>
      </c>
      <c r="Z14" s="33">
        <v>0</v>
      </c>
      <c r="AA14" s="118">
        <v>0</v>
      </c>
      <c r="AB14" s="33">
        <v>0</v>
      </c>
      <c r="AC14" s="33">
        <v>0</v>
      </c>
      <c r="AD14" s="33">
        <v>0</v>
      </c>
      <c r="AE14" s="118">
        <v>0</v>
      </c>
      <c r="AF14" s="33">
        <v>0</v>
      </c>
      <c r="AG14" s="118">
        <v>0</v>
      </c>
      <c r="AH14" s="33">
        <v>0</v>
      </c>
      <c r="AI14" s="33">
        <v>0</v>
      </c>
      <c r="AJ14" s="33">
        <v>0</v>
      </c>
      <c r="AK14" s="118">
        <v>0</v>
      </c>
      <c r="AL14" s="33">
        <v>0</v>
      </c>
      <c r="AM14" s="118">
        <v>0</v>
      </c>
      <c r="AN14" s="33">
        <v>287764</v>
      </c>
      <c r="AO14" s="33">
        <v>0</v>
      </c>
      <c r="AP14" s="33">
        <v>0</v>
      </c>
      <c r="AQ14" s="118">
        <v>0</v>
      </c>
      <c r="AR14" s="33">
        <v>0</v>
      </c>
      <c r="AS14" s="118">
        <v>0</v>
      </c>
      <c r="AT14" s="33">
        <v>0</v>
      </c>
      <c r="AU14" s="33">
        <v>0</v>
      </c>
      <c r="AV14" s="33">
        <v>0</v>
      </c>
      <c r="AW14" s="118">
        <v>0</v>
      </c>
      <c r="AX14" s="33">
        <v>0</v>
      </c>
      <c r="AY14" s="118">
        <v>0</v>
      </c>
      <c r="AZ14" s="33">
        <v>0</v>
      </c>
      <c r="BA14" s="33">
        <v>0</v>
      </c>
      <c r="BB14" s="33">
        <v>0</v>
      </c>
      <c r="BC14" s="118">
        <v>0</v>
      </c>
      <c r="BD14" s="33">
        <v>0</v>
      </c>
      <c r="BE14" s="118">
        <v>0</v>
      </c>
      <c r="BF14" s="33">
        <v>0</v>
      </c>
      <c r="BG14" s="33">
        <v>0</v>
      </c>
      <c r="BH14" s="33">
        <v>0</v>
      </c>
      <c r="BI14" s="118">
        <v>0</v>
      </c>
      <c r="BJ14" s="33">
        <v>0</v>
      </c>
      <c r="BK14" s="118">
        <v>0</v>
      </c>
      <c r="BL14" s="33">
        <v>0</v>
      </c>
      <c r="BM14" s="33">
        <v>0</v>
      </c>
      <c r="BN14" s="33">
        <v>0</v>
      </c>
      <c r="BO14" s="118">
        <v>0</v>
      </c>
      <c r="BP14" s="33">
        <v>0</v>
      </c>
      <c r="BQ14" s="118">
        <v>0</v>
      </c>
      <c r="BR14" s="33">
        <v>0</v>
      </c>
      <c r="BS14" s="33">
        <v>0</v>
      </c>
      <c r="BT14" s="33">
        <v>0</v>
      </c>
      <c r="BU14" s="118">
        <v>0</v>
      </c>
      <c r="BV14" s="33">
        <v>0</v>
      </c>
      <c r="BW14" s="118">
        <v>0</v>
      </c>
      <c r="BX14" s="33">
        <v>0</v>
      </c>
      <c r="BY14" s="33">
        <v>0</v>
      </c>
      <c r="BZ14" s="33">
        <v>0</v>
      </c>
      <c r="CA14" s="118">
        <v>0</v>
      </c>
      <c r="CB14" s="33">
        <v>0</v>
      </c>
      <c r="CC14" s="118">
        <v>0</v>
      </c>
      <c r="CD14" s="33">
        <v>35005</v>
      </c>
      <c r="CE14" s="33">
        <v>0</v>
      </c>
      <c r="CF14" s="33">
        <v>0</v>
      </c>
      <c r="CG14" s="118">
        <v>0</v>
      </c>
      <c r="CH14" s="33">
        <v>0</v>
      </c>
      <c r="CI14" s="118">
        <v>0</v>
      </c>
      <c r="CJ14" s="33">
        <v>0</v>
      </c>
      <c r="CK14" s="33">
        <v>0</v>
      </c>
      <c r="CL14" s="33">
        <v>0</v>
      </c>
      <c r="CM14" s="118">
        <v>0</v>
      </c>
      <c r="CN14" s="33">
        <v>0</v>
      </c>
      <c r="CO14" s="118">
        <v>0</v>
      </c>
      <c r="CP14" s="33">
        <v>0</v>
      </c>
      <c r="CQ14" s="33">
        <v>0</v>
      </c>
      <c r="CR14" s="33">
        <v>0</v>
      </c>
      <c r="CS14" s="118">
        <v>0</v>
      </c>
      <c r="CT14" s="33">
        <v>0</v>
      </c>
      <c r="CU14" s="118">
        <v>0</v>
      </c>
      <c r="CV14" s="33">
        <v>0</v>
      </c>
      <c r="CW14" s="33">
        <v>0</v>
      </c>
      <c r="CX14" s="33">
        <v>0</v>
      </c>
      <c r="CY14" s="118">
        <v>0</v>
      </c>
      <c r="CZ14" s="33">
        <v>0</v>
      </c>
      <c r="DA14" s="118">
        <v>0</v>
      </c>
      <c r="DB14" s="33">
        <v>0</v>
      </c>
      <c r="DC14" s="33">
        <v>0</v>
      </c>
      <c r="DD14" s="33">
        <v>0</v>
      </c>
      <c r="DE14" s="118">
        <v>0</v>
      </c>
      <c r="DF14" s="33">
        <v>0</v>
      </c>
      <c r="DG14" s="118">
        <v>0</v>
      </c>
      <c r="DH14" s="33">
        <v>0</v>
      </c>
      <c r="DI14" s="33">
        <v>0</v>
      </c>
      <c r="DJ14" s="33">
        <v>0</v>
      </c>
      <c r="DK14" s="33">
        <v>0</v>
      </c>
      <c r="DL14" s="33">
        <v>0</v>
      </c>
      <c r="DM14" s="118">
        <v>0</v>
      </c>
      <c r="DN14" s="33">
        <v>0</v>
      </c>
      <c r="DO14" s="33">
        <v>0</v>
      </c>
      <c r="DP14" s="33">
        <v>0</v>
      </c>
      <c r="DQ14" s="118">
        <v>0</v>
      </c>
      <c r="DR14" s="33">
        <v>0</v>
      </c>
      <c r="DS14" s="118">
        <v>0</v>
      </c>
      <c r="DT14" s="33">
        <v>0</v>
      </c>
      <c r="DU14" s="33">
        <v>0</v>
      </c>
      <c r="DV14" s="33">
        <v>0</v>
      </c>
      <c r="DW14" s="118">
        <v>0</v>
      </c>
      <c r="DX14" s="33">
        <v>0</v>
      </c>
      <c r="DY14" s="118">
        <v>0</v>
      </c>
      <c r="DZ14" s="33">
        <v>0</v>
      </c>
      <c r="EA14" s="33">
        <v>0</v>
      </c>
      <c r="EB14" s="33">
        <v>0</v>
      </c>
      <c r="EC14" s="118">
        <v>0</v>
      </c>
      <c r="ED14" s="33">
        <v>0</v>
      </c>
      <c r="EE14" s="118">
        <v>0</v>
      </c>
      <c r="EF14" s="33">
        <v>0</v>
      </c>
      <c r="EG14" s="33">
        <v>0</v>
      </c>
      <c r="EH14" s="33">
        <v>0</v>
      </c>
      <c r="EI14" s="118">
        <v>0</v>
      </c>
      <c r="EJ14" s="33">
        <v>0</v>
      </c>
      <c r="EK14" s="118">
        <v>0</v>
      </c>
      <c r="EL14" s="33">
        <v>0</v>
      </c>
      <c r="EM14" s="33">
        <v>0</v>
      </c>
      <c r="EN14" s="33">
        <v>0</v>
      </c>
      <c r="EO14" s="118">
        <v>0</v>
      </c>
      <c r="EP14" s="33">
        <v>0</v>
      </c>
      <c r="EQ14" s="118">
        <v>0</v>
      </c>
      <c r="ER14" s="33">
        <v>0</v>
      </c>
      <c r="ES14" s="33">
        <v>0</v>
      </c>
      <c r="ET14" s="33">
        <v>0</v>
      </c>
      <c r="EU14" s="118">
        <v>0</v>
      </c>
      <c r="EV14" s="33">
        <v>0</v>
      </c>
      <c r="EW14" s="118">
        <v>0</v>
      </c>
      <c r="EX14" s="33">
        <v>0</v>
      </c>
      <c r="EY14" s="33">
        <v>0</v>
      </c>
      <c r="EZ14" s="33">
        <v>0</v>
      </c>
      <c r="FA14" s="118">
        <v>0</v>
      </c>
      <c r="FB14" s="33">
        <v>0</v>
      </c>
      <c r="FC14" s="118">
        <v>0</v>
      </c>
      <c r="FD14" s="33">
        <v>0</v>
      </c>
      <c r="FE14" s="33">
        <v>0</v>
      </c>
      <c r="FF14" s="33">
        <v>0</v>
      </c>
      <c r="FG14" s="118">
        <v>0</v>
      </c>
      <c r="FH14" s="33">
        <v>0</v>
      </c>
      <c r="FI14" s="118">
        <v>0</v>
      </c>
      <c r="FJ14" s="33">
        <v>-686957</v>
      </c>
      <c r="FK14" s="33">
        <v>0</v>
      </c>
      <c r="FL14" s="33">
        <v>0</v>
      </c>
      <c r="FM14" s="118">
        <v>0</v>
      </c>
      <c r="FN14" s="33">
        <v>0</v>
      </c>
      <c r="FO14" s="118">
        <v>0</v>
      </c>
      <c r="FP14" s="33">
        <v>0</v>
      </c>
      <c r="FQ14" s="33">
        <v>0</v>
      </c>
      <c r="FR14" s="33">
        <v>0</v>
      </c>
      <c r="FS14" s="118">
        <v>0</v>
      </c>
      <c r="FT14" s="33">
        <v>0</v>
      </c>
      <c r="FU14" s="118">
        <v>0</v>
      </c>
      <c r="FV14" s="33">
        <v>0</v>
      </c>
      <c r="FW14" s="33">
        <v>0</v>
      </c>
      <c r="FX14" s="33">
        <v>0</v>
      </c>
      <c r="FY14" s="118">
        <v>0</v>
      </c>
      <c r="FZ14" s="33">
        <v>0</v>
      </c>
      <c r="GA14" s="118">
        <v>0</v>
      </c>
      <c r="GB14" s="33">
        <v>0</v>
      </c>
      <c r="GC14" s="33">
        <v>0</v>
      </c>
      <c r="GD14" s="33">
        <v>0</v>
      </c>
      <c r="GE14" s="118">
        <v>0</v>
      </c>
      <c r="GF14" s="33">
        <v>0</v>
      </c>
      <c r="GG14" s="118">
        <v>0</v>
      </c>
      <c r="GH14" s="33">
        <v>0</v>
      </c>
      <c r="GI14" s="33">
        <v>0</v>
      </c>
      <c r="GJ14" s="33">
        <v>0</v>
      </c>
      <c r="GK14" s="118">
        <v>0</v>
      </c>
      <c r="GL14" s="33">
        <v>0</v>
      </c>
      <c r="GM14" s="118">
        <v>0</v>
      </c>
      <c r="GN14" s="33">
        <v>0</v>
      </c>
      <c r="GO14" s="33">
        <v>0</v>
      </c>
      <c r="GP14" s="33">
        <v>0</v>
      </c>
      <c r="GQ14" s="118">
        <v>0</v>
      </c>
      <c r="GR14" s="33">
        <v>0</v>
      </c>
      <c r="GS14" s="118">
        <v>0</v>
      </c>
      <c r="GT14" s="33">
        <v>0</v>
      </c>
      <c r="GU14" s="33">
        <v>0</v>
      </c>
      <c r="GV14" s="33">
        <v>0</v>
      </c>
      <c r="GW14" s="118">
        <v>0</v>
      </c>
      <c r="GX14" s="33">
        <v>0</v>
      </c>
      <c r="GY14" s="118">
        <v>0</v>
      </c>
      <c r="GZ14" s="33">
        <v>0</v>
      </c>
      <c r="HA14" s="33">
        <v>0</v>
      </c>
      <c r="HB14" s="33">
        <v>0</v>
      </c>
      <c r="HC14" s="118">
        <v>0</v>
      </c>
      <c r="HD14" s="33">
        <v>0</v>
      </c>
      <c r="HE14" s="118">
        <v>0</v>
      </c>
      <c r="HF14" s="33">
        <v>0</v>
      </c>
      <c r="HG14" s="33">
        <v>0</v>
      </c>
      <c r="HH14" s="33">
        <v>0</v>
      </c>
      <c r="HI14" s="118">
        <v>0</v>
      </c>
      <c r="HJ14" s="33">
        <v>0</v>
      </c>
      <c r="HK14" s="118">
        <v>0</v>
      </c>
      <c r="HL14" s="33">
        <v>-73578</v>
      </c>
      <c r="HM14" s="33">
        <v>0</v>
      </c>
      <c r="HN14" s="33">
        <v>0</v>
      </c>
      <c r="HO14" s="118">
        <v>0</v>
      </c>
      <c r="HP14" s="33">
        <v>0</v>
      </c>
      <c r="HQ14" s="118">
        <v>0</v>
      </c>
      <c r="HR14" s="33">
        <v>0</v>
      </c>
      <c r="HS14" s="33">
        <v>0</v>
      </c>
      <c r="HT14" s="33">
        <v>0</v>
      </c>
      <c r="HU14" s="118">
        <v>0</v>
      </c>
      <c r="HV14" s="33">
        <v>0</v>
      </c>
      <c r="HW14" s="118">
        <v>0</v>
      </c>
      <c r="HX14" s="33">
        <v>0</v>
      </c>
      <c r="HY14" s="33">
        <v>-9</v>
      </c>
      <c r="HZ14" s="33">
        <v>0</v>
      </c>
      <c r="IA14" s="118">
        <v>0</v>
      </c>
      <c r="IB14" s="33">
        <v>0</v>
      </c>
      <c r="IC14" s="118">
        <v>0</v>
      </c>
      <c r="ID14" s="33">
        <v>0</v>
      </c>
      <c r="IE14" s="33">
        <v>0</v>
      </c>
      <c r="IF14" s="33">
        <v>0</v>
      </c>
      <c r="IG14" s="118">
        <v>0</v>
      </c>
      <c r="IH14" s="33">
        <v>0</v>
      </c>
      <c r="II14" s="118">
        <v>0</v>
      </c>
      <c r="IJ14" s="33">
        <v>0</v>
      </c>
      <c r="IK14" s="33">
        <v>0</v>
      </c>
      <c r="IL14" s="33">
        <v>0</v>
      </c>
      <c r="IM14" s="118">
        <v>0</v>
      </c>
      <c r="IN14" s="33">
        <v>0</v>
      </c>
      <c r="IO14" s="118">
        <v>0</v>
      </c>
      <c r="IP14" s="33">
        <v>-530724</v>
      </c>
      <c r="IQ14" s="33">
        <v>-1281482</v>
      </c>
      <c r="IR14" s="33">
        <v>-2038224</v>
      </c>
      <c r="IS14" s="118">
        <v>-2085246</v>
      </c>
      <c r="IT14" s="33">
        <v>-1538265</v>
      </c>
      <c r="IU14" s="118">
        <v>-1296392</v>
      </c>
      <c r="IV14" s="33">
        <v>0</v>
      </c>
      <c r="IW14" s="33">
        <v>0</v>
      </c>
      <c r="IX14" s="33">
        <v>0</v>
      </c>
      <c r="IY14" s="118">
        <v>0</v>
      </c>
      <c r="IZ14" s="33">
        <v>0</v>
      </c>
      <c r="JA14" s="118">
        <v>0</v>
      </c>
      <c r="JB14" s="33">
        <v>0</v>
      </c>
      <c r="JC14" s="33">
        <v>0</v>
      </c>
      <c r="JD14" s="33">
        <v>0</v>
      </c>
      <c r="JE14" s="118">
        <v>0</v>
      </c>
      <c r="JF14" s="118">
        <v>0</v>
      </c>
      <c r="JG14" s="118">
        <v>0</v>
      </c>
      <c r="JH14" s="118">
        <v>0</v>
      </c>
      <c r="JI14" s="118">
        <v>0</v>
      </c>
      <c r="JJ14" s="118">
        <v>0</v>
      </c>
      <c r="JK14" s="118">
        <v>0</v>
      </c>
      <c r="JL14" s="118">
        <v>0</v>
      </c>
      <c r="JM14" s="118">
        <v>0</v>
      </c>
      <c r="JN14" s="118">
        <v>0</v>
      </c>
      <c r="JO14" s="118">
        <v>0</v>
      </c>
      <c r="JP14" s="118">
        <v>0</v>
      </c>
      <c r="JQ14" s="118">
        <v>0</v>
      </c>
      <c r="JR14" s="118">
        <v>0</v>
      </c>
      <c r="JS14" s="118">
        <v>0</v>
      </c>
      <c r="JT14" s="118">
        <v>0</v>
      </c>
      <c r="JU14" s="118">
        <v>0</v>
      </c>
      <c r="JV14" s="118">
        <v>0</v>
      </c>
      <c r="JW14" s="118">
        <v>0</v>
      </c>
      <c r="JX14" s="118">
        <v>0</v>
      </c>
      <c r="JY14" s="118">
        <v>0</v>
      </c>
      <c r="JZ14" s="118">
        <v>0</v>
      </c>
      <c r="KA14" s="118">
        <v>0</v>
      </c>
      <c r="KB14" s="118">
        <v>0</v>
      </c>
      <c r="KC14" s="118">
        <v>0</v>
      </c>
      <c r="KD14" s="118">
        <v>0</v>
      </c>
      <c r="KE14" s="118">
        <v>0</v>
      </c>
      <c r="KF14" s="118">
        <v>0</v>
      </c>
      <c r="KG14" s="118">
        <v>0</v>
      </c>
      <c r="KH14" s="118">
        <v>0</v>
      </c>
      <c r="KI14" s="118">
        <v>0</v>
      </c>
      <c r="KJ14" s="118">
        <v>0</v>
      </c>
      <c r="KK14" s="118">
        <v>0</v>
      </c>
      <c r="KL14" s="118">
        <v>0</v>
      </c>
      <c r="KM14" s="118">
        <v>0</v>
      </c>
      <c r="KN14" s="118">
        <v>0</v>
      </c>
      <c r="KO14" s="118">
        <v>0</v>
      </c>
      <c r="KP14" s="118">
        <v>0</v>
      </c>
      <c r="KQ14" s="118">
        <v>0</v>
      </c>
      <c r="KR14" s="118">
        <v>0</v>
      </c>
      <c r="KS14" s="118">
        <v>0</v>
      </c>
      <c r="KT14" s="118">
        <v>0</v>
      </c>
      <c r="KU14" s="118">
        <v>0</v>
      </c>
      <c r="KV14" s="118">
        <v>0</v>
      </c>
      <c r="KW14" s="118">
        <v>0</v>
      </c>
      <c r="KX14" s="118">
        <v>0</v>
      </c>
      <c r="KY14" s="118">
        <v>0</v>
      </c>
      <c r="KZ14" s="118">
        <v>0</v>
      </c>
      <c r="LA14" s="118">
        <v>0</v>
      </c>
      <c r="LB14" s="118">
        <v>0</v>
      </c>
      <c r="LC14" s="118">
        <v>0</v>
      </c>
      <c r="LD14" s="118">
        <v>0</v>
      </c>
      <c r="LE14" s="118">
        <v>0</v>
      </c>
      <c r="LF14" s="118">
        <v>0</v>
      </c>
      <c r="LG14" s="118">
        <v>0</v>
      </c>
      <c r="LH14" s="118">
        <v>0</v>
      </c>
      <c r="LI14" s="118">
        <v>0</v>
      </c>
      <c r="LJ14" s="118">
        <v>0</v>
      </c>
      <c r="LK14" s="118">
        <v>0</v>
      </c>
      <c r="LL14" s="118">
        <v>0</v>
      </c>
      <c r="LM14" s="118">
        <v>0</v>
      </c>
      <c r="LN14" s="118">
        <v>0</v>
      </c>
      <c r="LO14" s="118">
        <v>0</v>
      </c>
      <c r="LP14" s="118">
        <v>-318690</v>
      </c>
      <c r="LQ14" s="118">
        <v>0</v>
      </c>
      <c r="LR14" s="118">
        <v>0</v>
      </c>
      <c r="LS14" s="118">
        <v>0</v>
      </c>
      <c r="LT14" s="118">
        <v>0</v>
      </c>
      <c r="LU14" s="118">
        <v>0</v>
      </c>
      <c r="LV14" s="118">
        <v>0</v>
      </c>
      <c r="LW14" s="118">
        <v>0</v>
      </c>
      <c r="LX14" s="118">
        <v>0</v>
      </c>
      <c r="LY14" s="118">
        <v>0</v>
      </c>
      <c r="LZ14" s="118">
        <v>0</v>
      </c>
      <c r="MA14" s="118">
        <v>0</v>
      </c>
      <c r="MB14" s="118">
        <v>0</v>
      </c>
      <c r="MC14" s="118">
        <v>0</v>
      </c>
      <c r="MD14" s="118">
        <v>0</v>
      </c>
      <c r="ME14" s="118">
        <v>0</v>
      </c>
      <c r="MF14" s="118">
        <v>0</v>
      </c>
      <c r="MG14" s="118">
        <v>0</v>
      </c>
      <c r="MH14" s="118">
        <v>0</v>
      </c>
      <c r="MI14" s="118">
        <v>0</v>
      </c>
      <c r="MJ14" s="118">
        <v>0</v>
      </c>
      <c r="MK14" s="118">
        <v>0</v>
      </c>
      <c r="ML14" s="118">
        <v>0</v>
      </c>
      <c r="MM14" s="118">
        <v>0</v>
      </c>
      <c r="MN14" s="118">
        <v>0</v>
      </c>
      <c r="MO14" s="118">
        <v>0</v>
      </c>
      <c r="MP14" s="118">
        <v>0</v>
      </c>
      <c r="MQ14" s="118">
        <v>0</v>
      </c>
      <c r="MR14" s="118">
        <v>0</v>
      </c>
      <c r="MS14" s="118">
        <v>0</v>
      </c>
      <c r="MT14" s="118">
        <v>0</v>
      </c>
      <c r="MU14" s="118">
        <v>0</v>
      </c>
      <c r="MV14" s="118">
        <v>0</v>
      </c>
      <c r="MW14" s="118">
        <v>0</v>
      </c>
      <c r="MX14" s="118">
        <v>0</v>
      </c>
      <c r="MY14" s="118">
        <v>0</v>
      </c>
      <c r="MZ14" s="33">
        <v>0</v>
      </c>
      <c r="NA14" s="33">
        <v>0</v>
      </c>
      <c r="NB14" s="33">
        <v>0</v>
      </c>
      <c r="NC14" s="118">
        <v>0</v>
      </c>
      <c r="ND14" s="33">
        <v>0</v>
      </c>
      <c r="NE14" s="118">
        <v>0</v>
      </c>
      <c r="NF14" s="33">
        <v>0</v>
      </c>
      <c r="NG14" s="33">
        <v>0</v>
      </c>
      <c r="NH14" s="33">
        <v>0</v>
      </c>
      <c r="NI14" s="118">
        <v>0</v>
      </c>
      <c r="NJ14" s="33">
        <v>0</v>
      </c>
      <c r="NK14" s="118">
        <v>0</v>
      </c>
      <c r="NL14" s="33">
        <v>0</v>
      </c>
      <c r="NM14" s="33">
        <v>0</v>
      </c>
      <c r="NN14" s="33">
        <v>0</v>
      </c>
      <c r="NO14" s="118">
        <v>0</v>
      </c>
      <c r="NP14" s="33">
        <v>0</v>
      </c>
      <c r="NQ14" s="118">
        <v>0</v>
      </c>
      <c r="NR14" s="33">
        <v>0</v>
      </c>
      <c r="NS14" s="33">
        <v>0</v>
      </c>
      <c r="NT14" s="33">
        <v>0</v>
      </c>
      <c r="NU14" s="118">
        <v>0</v>
      </c>
      <c r="NV14" s="33">
        <v>0</v>
      </c>
      <c r="NW14" s="118">
        <v>0</v>
      </c>
      <c r="NX14" s="33">
        <v>0</v>
      </c>
      <c r="NY14" s="33">
        <v>0</v>
      </c>
      <c r="NZ14" s="33">
        <v>0</v>
      </c>
      <c r="OA14" s="118">
        <v>0</v>
      </c>
      <c r="OB14" s="33">
        <v>0</v>
      </c>
      <c r="OC14" s="118">
        <v>0</v>
      </c>
      <c r="OD14" s="33">
        <v>-14967</v>
      </c>
      <c r="OE14" s="33">
        <v>0</v>
      </c>
      <c r="OF14" s="33">
        <v>0</v>
      </c>
      <c r="OG14" s="118">
        <v>0</v>
      </c>
      <c r="OH14" s="33">
        <v>0</v>
      </c>
      <c r="OI14" s="118">
        <v>0</v>
      </c>
      <c r="OJ14" s="33">
        <v>0</v>
      </c>
      <c r="OK14" s="33">
        <v>0</v>
      </c>
      <c r="OL14" s="33">
        <v>0</v>
      </c>
      <c r="OM14" s="118">
        <v>0</v>
      </c>
      <c r="ON14" s="33">
        <v>0</v>
      </c>
      <c r="OO14" s="118">
        <v>0</v>
      </c>
      <c r="OP14" s="33">
        <v>0</v>
      </c>
      <c r="OQ14" s="33">
        <v>0</v>
      </c>
      <c r="OR14" s="33">
        <v>0</v>
      </c>
      <c r="OS14" s="118">
        <v>0</v>
      </c>
      <c r="OT14" s="33">
        <v>0</v>
      </c>
      <c r="OU14" s="118">
        <v>0</v>
      </c>
      <c r="OV14" s="33">
        <v>0</v>
      </c>
      <c r="OW14" s="33">
        <v>0</v>
      </c>
      <c r="OX14" s="33">
        <v>0</v>
      </c>
      <c r="OY14" s="118">
        <v>0</v>
      </c>
      <c r="OZ14" s="33">
        <v>0</v>
      </c>
      <c r="PA14" s="118">
        <v>0</v>
      </c>
      <c r="PB14" s="33">
        <v>-16590</v>
      </c>
      <c r="PC14" s="33">
        <v>0</v>
      </c>
      <c r="PD14" s="33">
        <v>0</v>
      </c>
      <c r="PE14" s="118">
        <v>1</v>
      </c>
      <c r="PF14" s="33">
        <v>0</v>
      </c>
      <c r="PG14" s="118">
        <v>0</v>
      </c>
      <c r="PH14" s="33">
        <v>0</v>
      </c>
      <c r="PI14" s="33">
        <v>0</v>
      </c>
      <c r="PJ14" s="33">
        <v>0</v>
      </c>
      <c r="PK14" s="118">
        <v>0</v>
      </c>
      <c r="PL14" s="33">
        <v>0</v>
      </c>
      <c r="PM14" s="118">
        <v>0</v>
      </c>
      <c r="PN14" s="33">
        <v>0</v>
      </c>
      <c r="PO14" s="33">
        <v>0</v>
      </c>
      <c r="PP14" s="33">
        <v>0</v>
      </c>
      <c r="PQ14" s="118">
        <v>0</v>
      </c>
      <c r="PR14" s="33">
        <v>0</v>
      </c>
      <c r="PS14" s="118">
        <v>0</v>
      </c>
      <c r="PT14" s="33">
        <v>0</v>
      </c>
      <c r="PU14" s="33">
        <v>0</v>
      </c>
      <c r="PV14" s="33">
        <v>0</v>
      </c>
      <c r="PW14" s="118">
        <v>0</v>
      </c>
      <c r="PX14" s="33">
        <v>0</v>
      </c>
      <c r="PY14" s="118">
        <v>0</v>
      </c>
      <c r="PZ14" s="33">
        <v>0</v>
      </c>
      <c r="QA14" s="33">
        <v>1282</v>
      </c>
      <c r="QB14" s="33">
        <v>0</v>
      </c>
      <c r="QC14" s="118">
        <v>0</v>
      </c>
      <c r="QD14" s="118">
        <v>0</v>
      </c>
      <c r="QE14" s="118">
        <v>0</v>
      </c>
      <c r="QF14" s="118">
        <v>0</v>
      </c>
      <c r="QG14" s="118">
        <v>0</v>
      </c>
      <c r="QH14" s="118">
        <v>0</v>
      </c>
      <c r="QI14" s="118">
        <v>1</v>
      </c>
      <c r="QJ14" s="118">
        <v>0</v>
      </c>
      <c r="QK14" s="118">
        <v>0</v>
      </c>
      <c r="QL14" s="118">
        <v>0</v>
      </c>
      <c r="QM14" s="118">
        <v>0</v>
      </c>
      <c r="QN14" s="118">
        <v>0</v>
      </c>
      <c r="QO14" s="118">
        <v>0</v>
      </c>
      <c r="QP14" s="118">
        <v>0</v>
      </c>
      <c r="QQ14" s="118">
        <v>0</v>
      </c>
      <c r="QR14" s="118">
        <v>0</v>
      </c>
      <c r="QS14" s="118">
        <v>0</v>
      </c>
      <c r="QT14" s="118">
        <v>0</v>
      </c>
      <c r="QU14" s="118">
        <v>0</v>
      </c>
      <c r="QV14" s="118">
        <v>0</v>
      </c>
      <c r="QW14" s="118">
        <v>0</v>
      </c>
      <c r="QX14" s="118">
        <v>0</v>
      </c>
      <c r="QY14" s="118">
        <v>0</v>
      </c>
      <c r="QZ14" s="118">
        <v>0</v>
      </c>
      <c r="RA14" s="118">
        <v>0</v>
      </c>
      <c r="RB14" s="118">
        <v>0</v>
      </c>
      <c r="RC14" s="118">
        <v>0</v>
      </c>
      <c r="RD14" s="118">
        <v>0</v>
      </c>
      <c r="RE14" s="118">
        <v>0</v>
      </c>
      <c r="RF14" s="118">
        <v>0</v>
      </c>
      <c r="RG14" s="118">
        <v>0</v>
      </c>
      <c r="RH14" s="118">
        <v>0</v>
      </c>
      <c r="RI14" s="118">
        <v>0</v>
      </c>
      <c r="RJ14" s="118">
        <v>0</v>
      </c>
      <c r="RK14" s="118">
        <v>0</v>
      </c>
      <c r="RL14" s="118">
        <v>0</v>
      </c>
      <c r="RM14" s="118">
        <v>0</v>
      </c>
      <c r="RN14" s="118">
        <v>0</v>
      </c>
      <c r="RO14" s="118">
        <v>0</v>
      </c>
      <c r="RP14" s="118">
        <v>139557</v>
      </c>
      <c r="RQ14" s="118">
        <v>36069</v>
      </c>
      <c r="RR14" s="118">
        <v>0</v>
      </c>
      <c r="RS14" s="118">
        <v>0</v>
      </c>
      <c r="RT14" s="118">
        <v>0</v>
      </c>
      <c r="RU14" s="118">
        <v>0</v>
      </c>
      <c r="RV14" s="118">
        <v>0</v>
      </c>
      <c r="RW14" s="118">
        <v>0</v>
      </c>
      <c r="RX14" s="118">
        <v>0</v>
      </c>
      <c r="RY14" s="118">
        <v>0</v>
      </c>
      <c r="RZ14" s="118">
        <v>0</v>
      </c>
      <c r="SA14" s="118">
        <v>0</v>
      </c>
      <c r="SB14" s="118">
        <v>0</v>
      </c>
      <c r="SC14" s="118">
        <v>0</v>
      </c>
      <c r="SD14" s="118">
        <v>0</v>
      </c>
      <c r="SE14" s="118">
        <v>0</v>
      </c>
      <c r="SF14" s="118">
        <v>0</v>
      </c>
      <c r="SG14" s="118">
        <v>0</v>
      </c>
      <c r="SH14" s="118">
        <v>-166624</v>
      </c>
      <c r="SI14" s="118">
        <v>0</v>
      </c>
      <c r="SJ14" s="118">
        <v>0</v>
      </c>
      <c r="SK14" s="118">
        <v>0</v>
      </c>
      <c r="SL14" s="118">
        <v>0</v>
      </c>
      <c r="SM14" s="118">
        <v>0</v>
      </c>
      <c r="SN14" s="118">
        <v>0</v>
      </c>
      <c r="SO14" s="118">
        <v>0</v>
      </c>
      <c r="SP14" s="118">
        <v>0</v>
      </c>
      <c r="SQ14" s="118">
        <v>0</v>
      </c>
      <c r="SR14" s="118">
        <v>0</v>
      </c>
      <c r="SS14" s="118">
        <v>0</v>
      </c>
      <c r="ST14" s="118">
        <v>0</v>
      </c>
      <c r="SU14" s="118">
        <v>0</v>
      </c>
      <c r="SV14" s="118">
        <v>0</v>
      </c>
      <c r="SW14" s="118">
        <v>0</v>
      </c>
      <c r="SX14" s="118">
        <v>0</v>
      </c>
      <c r="SY14" s="118">
        <v>0</v>
      </c>
    </row>
    <row r="15" spans="1:519">
      <c r="A15" s="119"/>
      <c r="B15" s="119"/>
      <c r="C15" s="119"/>
      <c r="D15" s="119"/>
      <c r="E15" s="119"/>
      <c r="F15" s="119"/>
      <c r="G15" s="119"/>
      <c r="H15" s="119"/>
      <c r="I15" s="119"/>
      <c r="J15" s="119"/>
      <c r="K15" s="119"/>
      <c r="L15" s="119"/>
      <c r="MZ15" s="119"/>
      <c r="NA15" s="119"/>
      <c r="NB15" s="119"/>
      <c r="NC15" s="119"/>
      <c r="ND15" s="119"/>
      <c r="NE15" s="119"/>
      <c r="NF15" s="119"/>
      <c r="NG15" s="119"/>
      <c r="NH15" s="119"/>
    </row>
    <row r="16" spans="1:519">
      <c r="A16" s="120"/>
      <c r="B16" s="120"/>
      <c r="C16" s="120"/>
      <c r="D16" s="120"/>
      <c r="E16" s="120"/>
      <c r="F16" s="120"/>
      <c r="G16" s="120"/>
      <c r="H16" s="120"/>
      <c r="I16" s="120"/>
      <c r="J16" s="120"/>
      <c r="K16" s="120"/>
      <c r="L16" s="120"/>
      <c r="MZ16" s="120"/>
      <c r="NA16" s="120"/>
      <c r="NB16" s="120"/>
      <c r="NC16" s="120"/>
      <c r="ND16" s="120"/>
      <c r="NE16" s="120"/>
      <c r="NF16" s="120"/>
      <c r="NG16" s="120"/>
      <c r="NH16" s="120"/>
    </row>
    <row r="17" spans="3:374">
      <c r="MZ17" s="120"/>
      <c r="NA17" s="120"/>
      <c r="NB17" s="120"/>
      <c r="NC17" s="120"/>
      <c r="ND17" s="120"/>
      <c r="NE17" s="120"/>
      <c r="NF17" s="120"/>
      <c r="NG17" s="120"/>
      <c r="NH17" s="120"/>
    </row>
    <row r="18" spans="3:374">
      <c r="C18" s="120"/>
      <c r="D18" s="120"/>
      <c r="E18" s="120"/>
      <c r="F18" s="120"/>
      <c r="G18" s="120"/>
      <c r="H18" s="120"/>
      <c r="I18" s="120"/>
      <c r="J18" s="120"/>
      <c r="K18" s="120"/>
      <c r="L18" s="120"/>
      <c r="M18" s="120"/>
      <c r="N18" s="120"/>
      <c r="MZ18" s="120"/>
      <c r="NA18" s="120"/>
      <c r="NB18" s="120"/>
      <c r="NC18" s="120"/>
      <c r="ND18" s="120"/>
      <c r="NE18" s="120"/>
      <c r="NF18" s="120"/>
      <c r="NG18" s="120"/>
      <c r="NH18" s="120"/>
    </row>
    <row r="19" spans="3:374">
      <c r="C19" s="120"/>
      <c r="D19" s="120"/>
      <c r="E19" s="120"/>
      <c r="F19" s="120"/>
      <c r="G19" s="120"/>
      <c r="H19" s="120"/>
      <c r="I19" s="120"/>
      <c r="J19" s="120"/>
      <c r="K19" s="120"/>
      <c r="L19" s="120"/>
      <c r="M19" s="120"/>
      <c r="N19" s="120"/>
    </row>
    <row r="20" spans="3:374">
      <c r="C20" s="120"/>
      <c r="D20" s="120"/>
      <c r="E20" s="120"/>
      <c r="F20" s="120"/>
      <c r="G20" s="120"/>
      <c r="H20" s="120"/>
      <c r="I20" s="120"/>
      <c r="J20" s="120"/>
      <c r="K20" s="120"/>
      <c r="L20" s="120"/>
      <c r="M20" s="120"/>
      <c r="N20" s="120"/>
      <c r="MZ20" s="120"/>
      <c r="NA20" s="120"/>
      <c r="NB20" s="120"/>
      <c r="NC20" s="120"/>
      <c r="ND20" s="120"/>
      <c r="NE20" s="120"/>
      <c r="NF20" s="120"/>
      <c r="NG20" s="120"/>
      <c r="NH20" s="120"/>
      <c r="NI20" s="120"/>
      <c r="NJ20" s="120"/>
    </row>
    <row r="21" spans="3:374">
      <c r="C21" s="120"/>
      <c r="D21" s="120"/>
      <c r="E21" s="120"/>
      <c r="F21" s="120"/>
      <c r="G21" s="120"/>
      <c r="H21" s="120"/>
      <c r="I21" s="120"/>
      <c r="J21" s="120"/>
      <c r="K21" s="120"/>
      <c r="L21" s="120"/>
      <c r="M21" s="120"/>
      <c r="N21" s="120"/>
      <c r="MZ21" s="120"/>
      <c r="NA21" s="120"/>
      <c r="NB21" s="120"/>
      <c r="NC21" s="120"/>
      <c r="ND21" s="120"/>
      <c r="NE21" s="120"/>
      <c r="NF21" s="120"/>
      <c r="NG21" s="120"/>
      <c r="NH21" s="120"/>
      <c r="NI21" s="120"/>
      <c r="NJ21" s="120"/>
    </row>
    <row r="22" spans="3:374">
      <c r="C22" s="120"/>
      <c r="D22" s="120"/>
      <c r="E22" s="120"/>
      <c r="F22" s="120"/>
      <c r="G22" s="120"/>
      <c r="H22" s="120"/>
      <c r="I22" s="120"/>
      <c r="J22" s="120"/>
      <c r="K22" s="120"/>
      <c r="L22" s="120"/>
      <c r="M22" s="120"/>
      <c r="N22" s="120"/>
      <c r="MZ22" s="120"/>
      <c r="NA22" s="120"/>
      <c r="NB22" s="120"/>
      <c r="NC22" s="120"/>
      <c r="ND22" s="120"/>
      <c r="NE22" s="120"/>
      <c r="NF22" s="120"/>
      <c r="NG22" s="120"/>
      <c r="NH22" s="120"/>
      <c r="NI22" s="120"/>
      <c r="NJ22" s="120"/>
    </row>
    <row r="23" spans="3:374">
      <c r="C23" s="120"/>
      <c r="D23" s="120"/>
      <c r="E23" s="120"/>
      <c r="F23" s="120"/>
      <c r="G23" s="120"/>
      <c r="H23" s="120"/>
      <c r="I23" s="120"/>
      <c r="J23" s="120"/>
      <c r="K23" s="120"/>
      <c r="L23" s="120"/>
      <c r="M23" s="120"/>
      <c r="N23" s="120"/>
      <c r="MZ23" s="120"/>
      <c r="NA23" s="120"/>
      <c r="NB23" s="120"/>
      <c r="NC23" s="120"/>
      <c r="ND23" s="120"/>
      <c r="NE23" s="120"/>
      <c r="NF23" s="120"/>
      <c r="NG23" s="120"/>
      <c r="NH23" s="120"/>
      <c r="NI23" s="120"/>
      <c r="NJ23" s="120"/>
    </row>
    <row r="24" spans="3:374">
      <c r="C24" s="120"/>
      <c r="D24" s="120"/>
      <c r="E24" s="120"/>
      <c r="F24" s="120"/>
      <c r="G24" s="120"/>
      <c r="H24" s="120"/>
      <c r="I24" s="120"/>
      <c r="J24" s="120"/>
      <c r="K24" s="120"/>
      <c r="L24" s="120"/>
      <c r="M24" s="120"/>
      <c r="N24" s="120"/>
      <c r="MZ24" s="120"/>
      <c r="NA24" s="120"/>
      <c r="NB24" s="120"/>
      <c r="NC24" s="120"/>
      <c r="ND24" s="120"/>
      <c r="NE24" s="120"/>
      <c r="NF24" s="120"/>
      <c r="NG24" s="120"/>
      <c r="NH24" s="120"/>
      <c r="NI24" s="120"/>
      <c r="NJ24" s="120"/>
    </row>
    <row r="25" spans="3:374">
      <c r="C25" s="120"/>
      <c r="D25" s="120"/>
      <c r="E25" s="120"/>
      <c r="F25" s="120"/>
      <c r="G25" s="120"/>
      <c r="H25" s="120"/>
      <c r="I25" s="120"/>
      <c r="J25" s="120"/>
      <c r="K25" s="120"/>
      <c r="L25" s="120"/>
      <c r="M25" s="120"/>
      <c r="N25" s="120"/>
      <c r="MZ25" s="120"/>
      <c r="NA25" s="120"/>
      <c r="NB25" s="120"/>
      <c r="NC25" s="120"/>
      <c r="ND25" s="120"/>
      <c r="NE25" s="120"/>
      <c r="NF25" s="120"/>
      <c r="NG25" s="120"/>
      <c r="NH25" s="120"/>
      <c r="NI25" s="120"/>
      <c r="NJ25" s="120"/>
    </row>
    <row r="26" spans="3:374">
      <c r="C26" s="120"/>
      <c r="D26" s="120"/>
      <c r="E26" s="120"/>
      <c r="F26" s="120"/>
      <c r="G26" s="120"/>
      <c r="H26" s="120"/>
      <c r="I26" s="120"/>
      <c r="J26" s="120"/>
      <c r="K26" s="120"/>
      <c r="L26" s="120"/>
      <c r="M26" s="120"/>
      <c r="N26" s="120"/>
      <c r="MZ26" s="120"/>
      <c r="NA26" s="120"/>
      <c r="NB26" s="120"/>
      <c r="NC26" s="120"/>
      <c r="ND26" s="120"/>
      <c r="NE26" s="120"/>
      <c r="NF26" s="120"/>
      <c r="NG26" s="120"/>
      <c r="NH26" s="120"/>
      <c r="NI26" s="120"/>
      <c r="NJ26" s="120"/>
    </row>
    <row r="27" spans="3:374">
      <c r="MZ27" s="120"/>
      <c r="NA27" s="120"/>
      <c r="NB27" s="120"/>
      <c r="NC27" s="120"/>
      <c r="ND27" s="120"/>
      <c r="NE27" s="120"/>
      <c r="NF27" s="120"/>
      <c r="NG27" s="120"/>
      <c r="NH27" s="120"/>
      <c r="NI27" s="120"/>
      <c r="NJ27" s="120"/>
    </row>
    <row r="28" spans="3:374">
      <c r="MZ28" s="120"/>
      <c r="NA28" s="120"/>
      <c r="NB28" s="120"/>
      <c r="NC28" s="120"/>
      <c r="ND28" s="120"/>
      <c r="NE28" s="120"/>
      <c r="NF28" s="120"/>
      <c r="NG28" s="120"/>
      <c r="NH28" s="120"/>
      <c r="NI28" s="120"/>
      <c r="NJ28" s="120"/>
    </row>
  </sheetData>
  <mergeCells count="3">
    <mergeCell ref="A1:C1"/>
    <mergeCell ref="A2:C2"/>
    <mergeCell ref="A3:C3"/>
  </mergeCells>
  <phoneticPr fontId="5"/>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C43C5-2F39-4C73-838B-F2BC1F90693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459</v>
      </c>
      <c r="B1" s="304"/>
      <c r="C1" s="304"/>
      <c r="D1" s="304"/>
      <c r="E1" s="304"/>
      <c r="F1" s="304"/>
      <c r="G1" s="304"/>
      <c r="H1" s="304"/>
      <c r="I1" s="304"/>
      <c r="J1" s="304"/>
      <c r="K1" s="304"/>
      <c r="L1" s="304"/>
      <c r="M1" s="123"/>
    </row>
    <row r="2" spans="1:13" s="126" customFormat="1" ht="57" customHeight="1">
      <c r="A2" s="305" t="s">
        <v>460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41328049</v>
      </c>
      <c r="F7" s="140">
        <v>280943328</v>
      </c>
      <c r="G7" s="141">
        <v>0.14710457548221256</v>
      </c>
      <c r="H7" s="142">
        <v>0.16214405901757775</v>
      </c>
      <c r="I7" s="142">
        <v>0.16400000000000001</v>
      </c>
      <c r="J7" s="142">
        <v>0.17199999999999999</v>
      </c>
      <c r="K7" s="142">
        <v>0.18099999999999999</v>
      </c>
      <c r="L7" s="142">
        <v>0.191</v>
      </c>
    </row>
    <row r="8" spans="1:13" ht="14.25" customHeight="1">
      <c r="A8" s="134" t="s">
        <v>477</v>
      </c>
      <c r="B8" s="136" t="s">
        <v>478</v>
      </c>
      <c r="C8" s="137" t="s">
        <v>479</v>
      </c>
      <c r="D8" s="138" t="s">
        <v>179</v>
      </c>
      <c r="E8" s="139">
        <v>1631101</v>
      </c>
      <c r="F8" s="140">
        <v>48469163</v>
      </c>
      <c r="G8" s="141">
        <v>3.3652345100326983E-2</v>
      </c>
      <c r="H8" s="142">
        <v>4.806800829601187E-2</v>
      </c>
      <c r="I8" s="142">
        <v>3.7999999999999999E-2</v>
      </c>
      <c r="J8" s="142">
        <v>3.3000000000000002E-2</v>
      </c>
      <c r="K8" s="142">
        <v>2.5999999999999999E-2</v>
      </c>
      <c r="L8" s="142">
        <v>3.4000000000000002E-2</v>
      </c>
    </row>
    <row r="9" spans="1:13" ht="14.25" customHeight="1">
      <c r="A9" s="134" t="s">
        <v>480</v>
      </c>
      <c r="B9" s="136" t="s">
        <v>481</v>
      </c>
      <c r="C9" s="137" t="s">
        <v>482</v>
      </c>
      <c r="D9" s="138" t="s">
        <v>180</v>
      </c>
      <c r="E9" s="139">
        <v>1768910</v>
      </c>
      <c r="F9" s="140">
        <v>18711985</v>
      </c>
      <c r="G9" s="141">
        <v>9.4533530248127065E-2</v>
      </c>
      <c r="H9" s="142">
        <v>6.9375138911734913E-2</v>
      </c>
      <c r="I9" s="142">
        <v>7.5999999999999998E-2</v>
      </c>
      <c r="J9" s="142">
        <v>7.5999999999999998E-2</v>
      </c>
      <c r="K9" s="142">
        <v>7.8E-2</v>
      </c>
      <c r="L9" s="142">
        <v>5.6000000000000001E-2</v>
      </c>
    </row>
    <row r="10" spans="1:13" ht="14.25" customHeight="1">
      <c r="A10" s="134" t="s">
        <v>480</v>
      </c>
      <c r="B10" s="136" t="s">
        <v>483</v>
      </c>
      <c r="C10" s="137" t="s">
        <v>484</v>
      </c>
      <c r="D10" s="138" t="s">
        <v>181</v>
      </c>
      <c r="E10" s="139">
        <v>859295</v>
      </c>
      <c r="F10" s="140">
        <v>7573340</v>
      </c>
      <c r="G10" s="141">
        <v>0.11346314835990461</v>
      </c>
      <c r="H10" s="142">
        <v>6.9050027253674873E-2</v>
      </c>
      <c r="I10" s="142">
        <v>7.8E-2</v>
      </c>
      <c r="J10" s="142">
        <v>6.6000000000000003E-2</v>
      </c>
      <c r="K10" s="142">
        <v>0.106</v>
      </c>
      <c r="L10" s="142">
        <v>7.6999999999999999E-2</v>
      </c>
    </row>
    <row r="11" spans="1:13" ht="14.25" customHeight="1">
      <c r="A11" s="134" t="s">
        <v>485</v>
      </c>
      <c r="B11" s="136" t="s">
        <v>486</v>
      </c>
      <c r="C11" s="137" t="s">
        <v>482</v>
      </c>
      <c r="D11" s="138" t="s">
        <v>182</v>
      </c>
      <c r="E11" s="139">
        <v>1555175</v>
      </c>
      <c r="F11" s="140">
        <v>10977172</v>
      </c>
      <c r="G11" s="141">
        <v>0.1416735567229884</v>
      </c>
      <c r="H11" s="142">
        <v>9.4216599559688585E-2</v>
      </c>
      <c r="I11" s="142">
        <v>9.8000000000000004E-2</v>
      </c>
      <c r="J11" s="142">
        <v>0.124</v>
      </c>
      <c r="K11" s="142">
        <v>0.11700000000000001</v>
      </c>
      <c r="L11" s="142">
        <v>0.09</v>
      </c>
    </row>
    <row r="12" spans="1:13" ht="14.25" customHeight="1">
      <c r="A12" s="134" t="s">
        <v>487</v>
      </c>
      <c r="B12" s="136" t="s">
        <v>488</v>
      </c>
      <c r="C12" s="137" t="s">
        <v>489</v>
      </c>
      <c r="D12" s="138" t="s">
        <v>183</v>
      </c>
      <c r="E12" s="139">
        <v>19702509</v>
      </c>
      <c r="F12" s="140">
        <v>27662403</v>
      </c>
      <c r="G12" s="141">
        <v>0.7122486430408812</v>
      </c>
      <c r="H12" s="142">
        <v>0.76010608800830892</v>
      </c>
      <c r="I12" s="142">
        <v>0.79700000000000004</v>
      </c>
      <c r="J12" s="142">
        <v>0.79700000000000004</v>
      </c>
      <c r="K12" s="142">
        <v>0.79500000000000004</v>
      </c>
      <c r="L12" s="142">
        <v>0.77100000000000002</v>
      </c>
    </row>
    <row r="13" spans="1:13" ht="14.25" customHeight="1">
      <c r="A13" s="134" t="s">
        <v>485</v>
      </c>
      <c r="B13" s="136" t="s">
        <v>490</v>
      </c>
      <c r="C13" s="137" t="s">
        <v>482</v>
      </c>
      <c r="D13" s="138" t="s">
        <v>184</v>
      </c>
      <c r="E13" s="139">
        <v>940849</v>
      </c>
      <c r="F13" s="140">
        <v>10695223</v>
      </c>
      <c r="G13" s="141">
        <v>8.7969086759574808E-2</v>
      </c>
      <c r="H13" s="142">
        <v>0.10901001405390463</v>
      </c>
      <c r="I13" s="142">
        <v>8.5999999999999993E-2</v>
      </c>
      <c r="J13" s="142">
        <v>0.154</v>
      </c>
      <c r="K13" s="142">
        <v>8.8999999999999996E-2</v>
      </c>
      <c r="L13" s="142">
        <v>7.3999999999999996E-2</v>
      </c>
    </row>
    <row r="14" spans="1:13" ht="14.25" customHeight="1">
      <c r="A14" s="134" t="s">
        <v>477</v>
      </c>
      <c r="B14" s="136" t="s">
        <v>491</v>
      </c>
      <c r="C14" s="137" t="s">
        <v>492</v>
      </c>
      <c r="D14" s="138" t="s">
        <v>185</v>
      </c>
      <c r="E14" s="139">
        <v>28288678</v>
      </c>
      <c r="F14" s="140">
        <v>79477617</v>
      </c>
      <c r="G14" s="141">
        <v>0.35593263950025072</v>
      </c>
      <c r="H14" s="142">
        <v>0.36151489533963926</v>
      </c>
      <c r="I14" s="142">
        <v>0.38100000000000001</v>
      </c>
      <c r="J14" s="142">
        <v>0.38700000000000001</v>
      </c>
      <c r="K14" s="142">
        <v>0.38100000000000001</v>
      </c>
      <c r="L14" s="142">
        <v>0.38300000000000001</v>
      </c>
    </row>
    <row r="15" spans="1:13" ht="14.25" customHeight="1">
      <c r="A15" s="134" t="s">
        <v>477</v>
      </c>
      <c r="B15" s="136" t="s">
        <v>493</v>
      </c>
      <c r="C15" s="137" t="s">
        <v>494</v>
      </c>
      <c r="D15" s="138" t="s">
        <v>186</v>
      </c>
      <c r="E15" s="139">
        <v>2543418</v>
      </c>
      <c r="F15" s="140">
        <v>62674443</v>
      </c>
      <c r="G15" s="141">
        <v>4.0581421680923435E-2</v>
      </c>
      <c r="H15" s="142">
        <v>4.6044837779265199E-2</v>
      </c>
      <c r="I15" s="142">
        <v>4.2999999999999997E-2</v>
      </c>
      <c r="J15" s="142">
        <v>4.7E-2</v>
      </c>
      <c r="K15" s="142">
        <v>3.5999999999999997E-2</v>
      </c>
      <c r="L15" s="142">
        <v>2.4E-2</v>
      </c>
    </row>
    <row r="16" spans="1:13" ht="14.25" customHeight="1">
      <c r="A16" s="134" t="s">
        <v>474</v>
      </c>
      <c r="B16" s="136" t="s">
        <v>495</v>
      </c>
      <c r="C16" s="137" t="s">
        <v>476</v>
      </c>
      <c r="D16" s="138" t="s">
        <v>187</v>
      </c>
      <c r="E16" s="139">
        <v>90594346</v>
      </c>
      <c r="F16" s="140">
        <v>366373375</v>
      </c>
      <c r="G16" s="141">
        <v>0.24727327961536505</v>
      </c>
      <c r="H16" s="142">
        <v>0.24820307683695342</v>
      </c>
      <c r="I16" s="142">
        <v>0.248</v>
      </c>
      <c r="J16" s="142">
        <v>0.245</v>
      </c>
      <c r="K16" s="142">
        <v>0.24199999999999999</v>
      </c>
      <c r="L16" s="142">
        <v>0.20200000000000001</v>
      </c>
    </row>
    <row r="17" spans="1:12" ht="14.25" customHeight="1">
      <c r="A17" s="134" t="s">
        <v>485</v>
      </c>
      <c r="B17" s="136" t="s">
        <v>496</v>
      </c>
      <c r="C17" s="137" t="s">
        <v>479</v>
      </c>
      <c r="D17" s="138" t="s">
        <v>188</v>
      </c>
      <c r="E17" s="139">
        <v>1380759</v>
      </c>
      <c r="F17" s="140">
        <v>25890861</v>
      </c>
      <c r="G17" s="141">
        <v>5.3329976164176229E-2</v>
      </c>
      <c r="H17" s="142">
        <v>5.4660246864770494E-2</v>
      </c>
      <c r="I17" s="142">
        <v>3.3000000000000002E-2</v>
      </c>
      <c r="J17" s="142">
        <v>3.9E-2</v>
      </c>
      <c r="K17" s="142">
        <v>3.2000000000000001E-2</v>
      </c>
      <c r="L17" s="142">
        <v>3.5999999999999997E-2</v>
      </c>
    </row>
    <row r="18" spans="1:12" ht="14.25" customHeight="1">
      <c r="A18" s="134" t="s">
        <v>497</v>
      </c>
      <c r="B18" s="136" t="s">
        <v>498</v>
      </c>
      <c r="C18" s="137" t="s">
        <v>492</v>
      </c>
      <c r="D18" s="138" t="s">
        <v>189</v>
      </c>
      <c r="E18" s="139">
        <v>20449499</v>
      </c>
      <c r="F18" s="140">
        <v>57864217</v>
      </c>
      <c r="G18" s="141">
        <v>0.35340492034999799</v>
      </c>
      <c r="H18" s="142">
        <v>0.31565859503421623</v>
      </c>
      <c r="I18" s="142">
        <v>0.32300000000000001</v>
      </c>
      <c r="J18" s="142">
        <v>0.28899999999999998</v>
      </c>
      <c r="K18" s="142">
        <v>0.29699999999999999</v>
      </c>
      <c r="L18" s="142">
        <v>0.31</v>
      </c>
    </row>
    <row r="19" spans="1:12" ht="14.25" customHeight="1">
      <c r="A19" s="134" t="s">
        <v>499</v>
      </c>
      <c r="B19" s="136" t="s">
        <v>500</v>
      </c>
      <c r="C19" s="137" t="s">
        <v>492</v>
      </c>
      <c r="D19" s="138" t="s">
        <v>190</v>
      </c>
      <c r="E19" s="139">
        <v>25901221</v>
      </c>
      <c r="F19" s="140">
        <v>101275897</v>
      </c>
      <c r="G19" s="141">
        <v>0.25574911471778916</v>
      </c>
      <c r="H19" s="142">
        <v>0.23566449446582302</v>
      </c>
      <c r="I19" s="142">
        <v>0.22700000000000001</v>
      </c>
      <c r="J19" s="142">
        <v>0.185</v>
      </c>
      <c r="K19" s="142">
        <v>0.159</v>
      </c>
      <c r="L19" s="142">
        <v>0.16600000000000001</v>
      </c>
    </row>
    <row r="20" spans="1:12" ht="14.25" customHeight="1">
      <c r="A20" s="134" t="s">
        <v>497</v>
      </c>
      <c r="B20" s="136" t="s">
        <v>501</v>
      </c>
      <c r="C20" s="137" t="s">
        <v>494</v>
      </c>
      <c r="D20" s="138" t="s">
        <v>191</v>
      </c>
      <c r="E20" s="139">
        <v>1543995</v>
      </c>
      <c r="F20" s="140">
        <v>32529840</v>
      </c>
      <c r="G20" s="141">
        <v>4.7463959244804156E-2</v>
      </c>
      <c r="H20" s="142">
        <v>4.1929900736052142E-2</v>
      </c>
      <c r="I20" s="142">
        <v>5.5E-2</v>
      </c>
      <c r="J20" s="142">
        <v>3.5000000000000003E-2</v>
      </c>
      <c r="K20" s="142">
        <v>0.04</v>
      </c>
      <c r="L20" s="142">
        <v>2.7E-2</v>
      </c>
    </row>
    <row r="21" spans="1:12" ht="14.25" customHeight="1">
      <c r="A21" s="134" t="s">
        <v>477</v>
      </c>
      <c r="B21" s="136" t="s">
        <v>502</v>
      </c>
      <c r="C21" s="137" t="s">
        <v>494</v>
      </c>
      <c r="D21" s="138" t="s">
        <v>192</v>
      </c>
      <c r="E21" s="139">
        <v>2936885</v>
      </c>
      <c r="F21" s="140">
        <v>51716613</v>
      </c>
      <c r="G21" s="141">
        <v>5.6788038304055218E-2</v>
      </c>
      <c r="H21" s="142">
        <v>4.1274646985085574E-2</v>
      </c>
      <c r="I21" s="142">
        <v>6.7000000000000004E-2</v>
      </c>
      <c r="J21" s="142">
        <v>4.3999999999999997E-2</v>
      </c>
      <c r="K21" s="142">
        <v>3.5999999999999997E-2</v>
      </c>
      <c r="L21" s="142">
        <v>0.03</v>
      </c>
    </row>
    <row r="22" spans="1:12" ht="14.25" customHeight="1">
      <c r="A22" s="134" t="s">
        <v>503</v>
      </c>
      <c r="B22" s="136" t="s">
        <v>504</v>
      </c>
      <c r="C22" s="137" t="s">
        <v>492</v>
      </c>
      <c r="D22" s="138" t="s">
        <v>193</v>
      </c>
      <c r="E22" s="139">
        <v>69696122</v>
      </c>
      <c r="F22" s="140">
        <v>370016529</v>
      </c>
      <c r="G22" s="141">
        <v>0.18835948271921657</v>
      </c>
      <c r="H22" s="142">
        <v>0.19367346311480835</v>
      </c>
      <c r="I22" s="142">
        <v>0.21099999999999999</v>
      </c>
      <c r="J22" s="142">
        <v>0.23</v>
      </c>
      <c r="K22" s="142">
        <v>0.23799999999999999</v>
      </c>
      <c r="L22" s="142">
        <v>7.6999999999999999E-2</v>
      </c>
    </row>
    <row r="23" spans="1:12" ht="14.25" customHeight="1">
      <c r="A23" s="134" t="s">
        <v>487</v>
      </c>
      <c r="B23" s="136" t="s">
        <v>505</v>
      </c>
      <c r="C23" s="137" t="s">
        <v>482</v>
      </c>
      <c r="D23" s="138" t="s">
        <v>194</v>
      </c>
      <c r="E23" s="139">
        <v>550522</v>
      </c>
      <c r="F23" s="140">
        <v>12897049</v>
      </c>
      <c r="G23" s="141">
        <v>4.2685888841703247E-2</v>
      </c>
      <c r="H23" s="142">
        <v>3.4627392712542338E-2</v>
      </c>
      <c r="I23" s="142">
        <v>3.9E-2</v>
      </c>
      <c r="J23" s="142">
        <v>5.0999999999999997E-2</v>
      </c>
      <c r="K23" s="142">
        <v>0.03</v>
      </c>
      <c r="L23" s="143" t="s">
        <v>506</v>
      </c>
    </row>
    <row r="24" spans="1:12" ht="14.25" customHeight="1">
      <c r="A24" s="134" t="s">
        <v>497</v>
      </c>
      <c r="B24" s="136" t="s">
        <v>507</v>
      </c>
      <c r="C24" s="137" t="s">
        <v>494</v>
      </c>
      <c r="D24" s="138" t="s">
        <v>196</v>
      </c>
      <c r="E24" s="139">
        <v>2939743</v>
      </c>
      <c r="F24" s="140">
        <v>81497570</v>
      </c>
      <c r="G24" s="141">
        <v>3.6071541764987593E-2</v>
      </c>
      <c r="H24" s="142">
        <v>3.5942910963473858E-2</v>
      </c>
      <c r="I24" s="142">
        <v>3.5000000000000003E-2</v>
      </c>
      <c r="J24" s="142">
        <v>0.02</v>
      </c>
      <c r="K24" s="142">
        <v>2.1000000000000001E-2</v>
      </c>
      <c r="L24" s="142">
        <v>1.6E-2</v>
      </c>
    </row>
    <row r="25" spans="1:12" ht="14.25" customHeight="1">
      <c r="A25" s="134" t="s">
        <v>477</v>
      </c>
      <c r="B25" s="136" t="s">
        <v>508</v>
      </c>
      <c r="C25" s="137" t="s">
        <v>492</v>
      </c>
      <c r="D25" s="138" t="s">
        <v>197</v>
      </c>
      <c r="E25" s="139">
        <v>39589411</v>
      </c>
      <c r="F25" s="140">
        <v>99785169</v>
      </c>
      <c r="G25" s="141">
        <v>0.39674644435386985</v>
      </c>
      <c r="H25" s="142">
        <v>0.42398309234653803</v>
      </c>
      <c r="I25" s="142">
        <v>0.439</v>
      </c>
      <c r="J25" s="142">
        <v>0.41</v>
      </c>
      <c r="K25" s="142">
        <v>0.38700000000000001</v>
      </c>
      <c r="L25" s="142">
        <v>0.38100000000000001</v>
      </c>
    </row>
    <row r="26" spans="1:12" ht="14.25" customHeight="1">
      <c r="A26" s="134" t="s">
        <v>477</v>
      </c>
      <c r="B26" s="136" t="s">
        <v>509</v>
      </c>
      <c r="C26" s="137" t="s">
        <v>494</v>
      </c>
      <c r="D26" s="138" t="s">
        <v>198</v>
      </c>
      <c r="E26" s="139">
        <v>3636983</v>
      </c>
      <c r="F26" s="140">
        <v>78162326</v>
      </c>
      <c r="G26" s="141">
        <v>4.6531151081660491E-2</v>
      </c>
      <c r="H26" s="142">
        <v>4.1201837835507106E-2</v>
      </c>
      <c r="I26" s="142">
        <v>4.8000000000000001E-2</v>
      </c>
      <c r="J26" s="142">
        <v>4.9000000000000002E-2</v>
      </c>
      <c r="K26" s="142">
        <v>3.1E-2</v>
      </c>
      <c r="L26" s="142">
        <v>3.1E-2</v>
      </c>
    </row>
    <row r="27" spans="1:12" ht="14.25" customHeight="1">
      <c r="A27" s="134" t="s">
        <v>503</v>
      </c>
      <c r="B27" s="136" t="s">
        <v>510</v>
      </c>
      <c r="C27" s="137" t="s">
        <v>492</v>
      </c>
      <c r="D27" s="138" t="s">
        <v>199</v>
      </c>
      <c r="E27" s="139">
        <v>34358144</v>
      </c>
      <c r="F27" s="140">
        <v>214530753</v>
      </c>
      <c r="G27" s="141">
        <v>0.16015486600189205</v>
      </c>
      <c r="H27" s="142">
        <v>0.14670467875270188</v>
      </c>
      <c r="I27" s="142">
        <v>0.14099999999999999</v>
      </c>
      <c r="J27" s="142">
        <v>0.13500000000000001</v>
      </c>
      <c r="K27" s="142">
        <v>0.109</v>
      </c>
      <c r="L27" s="142">
        <v>0.111</v>
      </c>
    </row>
    <row r="28" spans="1:12" ht="14.25" customHeight="1">
      <c r="A28" s="134" t="s">
        <v>474</v>
      </c>
      <c r="B28" s="136" t="s">
        <v>511</v>
      </c>
      <c r="C28" s="137" t="s">
        <v>476</v>
      </c>
      <c r="D28" s="138" t="s">
        <v>200</v>
      </c>
      <c r="E28" s="139">
        <v>126766757</v>
      </c>
      <c r="F28" s="140">
        <v>1314681289</v>
      </c>
      <c r="G28" s="141">
        <v>9.6423945530116989E-2</v>
      </c>
      <c r="H28" s="142">
        <v>9.8041300829070338E-2</v>
      </c>
      <c r="I28" s="142">
        <v>9.8000000000000004E-2</v>
      </c>
      <c r="J28" s="142">
        <v>0.10100000000000001</v>
      </c>
      <c r="K28" s="142">
        <v>0.10199999999999999</v>
      </c>
      <c r="L28" s="142">
        <v>9.9000000000000005E-2</v>
      </c>
    </row>
    <row r="29" spans="1:12" ht="14.25" customHeight="1">
      <c r="A29" s="134" t="s">
        <v>480</v>
      </c>
      <c r="B29" s="136" t="s">
        <v>512</v>
      </c>
      <c r="C29" s="137" t="s">
        <v>489</v>
      </c>
      <c r="D29" s="138" t="s">
        <v>201</v>
      </c>
      <c r="E29" s="139">
        <v>46772231</v>
      </c>
      <c r="F29" s="140">
        <v>174847457</v>
      </c>
      <c r="G29" s="141">
        <v>0.26750306697340187</v>
      </c>
      <c r="H29" s="142">
        <v>0.29337723863896042</v>
      </c>
      <c r="I29" s="142">
        <v>0.32200000000000001</v>
      </c>
      <c r="J29" s="142">
        <v>0.34599999999999997</v>
      </c>
      <c r="K29" s="142">
        <v>0.36</v>
      </c>
      <c r="L29" s="142">
        <v>0.39800000000000002</v>
      </c>
    </row>
    <row r="30" spans="1:12" ht="14.25" customHeight="1">
      <c r="A30" s="134" t="s">
        <v>497</v>
      </c>
      <c r="B30" s="136" t="s">
        <v>513</v>
      </c>
      <c r="C30" s="137" t="s">
        <v>484</v>
      </c>
      <c r="D30" s="138" t="s">
        <v>202</v>
      </c>
      <c r="E30" s="139">
        <v>1048632</v>
      </c>
      <c r="F30" s="140">
        <v>45947661</v>
      </c>
      <c r="G30" s="141">
        <v>2.2822315155498339E-2</v>
      </c>
      <c r="H30" s="142">
        <v>1.9827158259171671E-2</v>
      </c>
      <c r="I30" s="142">
        <v>2.1000000000000001E-2</v>
      </c>
      <c r="J30" s="142">
        <v>1.6E-2</v>
      </c>
      <c r="K30" s="142">
        <v>2.8000000000000001E-2</v>
      </c>
      <c r="L30" s="142">
        <v>2.1000000000000001E-2</v>
      </c>
    </row>
    <row r="31" spans="1:12" ht="14.25" customHeight="1">
      <c r="A31" s="134" t="s">
        <v>497</v>
      </c>
      <c r="B31" s="136" t="s">
        <v>514</v>
      </c>
      <c r="C31" s="137" t="s">
        <v>479</v>
      </c>
      <c r="D31" s="138" t="s">
        <v>203</v>
      </c>
      <c r="E31" s="139">
        <v>3303557</v>
      </c>
      <c r="F31" s="140">
        <v>174215287</v>
      </c>
      <c r="G31" s="141">
        <v>1.8962497820297481E-2</v>
      </c>
      <c r="H31" s="142">
        <v>1.5628823290682822E-2</v>
      </c>
      <c r="I31" s="142">
        <v>0.02</v>
      </c>
      <c r="J31" s="142">
        <v>1.6E-2</v>
      </c>
      <c r="K31" s="142">
        <v>1.0999999999999999E-2</v>
      </c>
      <c r="L31" s="142">
        <v>8.0000000000000002E-3</v>
      </c>
    </row>
    <row r="32" spans="1:12" ht="14.25" customHeight="1">
      <c r="A32" s="134" t="s">
        <v>497</v>
      </c>
      <c r="B32" s="136" t="s">
        <v>515</v>
      </c>
      <c r="C32" s="137" t="s">
        <v>482</v>
      </c>
      <c r="D32" s="138" t="s">
        <v>204</v>
      </c>
      <c r="E32" s="139">
        <v>5132273</v>
      </c>
      <c r="F32" s="140">
        <v>100716468</v>
      </c>
      <c r="G32" s="141">
        <v>5.0957634852723387E-2</v>
      </c>
      <c r="H32" s="142">
        <v>3.5819866711885091E-2</v>
      </c>
      <c r="I32" s="142">
        <v>3.5999999999999997E-2</v>
      </c>
      <c r="J32" s="142">
        <v>2.9000000000000001E-2</v>
      </c>
      <c r="K32" s="142">
        <v>2.9000000000000001E-2</v>
      </c>
      <c r="L32" s="142">
        <v>2.1999999999999999E-2</v>
      </c>
    </row>
    <row r="33" spans="1:12" ht="14.25" customHeight="1">
      <c r="A33" s="134" t="s">
        <v>480</v>
      </c>
      <c r="B33" s="136" t="s">
        <v>516</v>
      </c>
      <c r="C33" s="137" t="s">
        <v>484</v>
      </c>
      <c r="D33" s="138" t="s">
        <v>205</v>
      </c>
      <c r="E33" s="139">
        <v>2070407</v>
      </c>
      <c r="F33" s="140">
        <v>70824661</v>
      </c>
      <c r="G33" s="141">
        <v>2.9232854358455736E-2</v>
      </c>
      <c r="H33" s="142">
        <v>3.182760859706496E-2</v>
      </c>
      <c r="I33" s="142">
        <v>2.5999999999999999E-2</v>
      </c>
      <c r="J33" s="142">
        <v>2.3E-2</v>
      </c>
      <c r="K33" s="142">
        <v>1.9E-2</v>
      </c>
      <c r="L33" s="142">
        <v>1.2999999999999999E-2</v>
      </c>
    </row>
    <row r="34" spans="1:12" ht="14.25" customHeight="1">
      <c r="A34" s="134" t="s">
        <v>499</v>
      </c>
      <c r="B34" s="136" t="s">
        <v>517</v>
      </c>
      <c r="C34" s="137" t="s">
        <v>482</v>
      </c>
      <c r="D34" s="138" t="s">
        <v>206</v>
      </c>
      <c r="E34" s="139">
        <v>12864325</v>
      </c>
      <c r="F34" s="140">
        <v>234664990</v>
      </c>
      <c r="G34" s="141">
        <v>5.4819958443737174E-2</v>
      </c>
      <c r="H34" s="142">
        <v>5.3891458841706374E-2</v>
      </c>
      <c r="I34" s="142">
        <v>4.2000000000000003E-2</v>
      </c>
      <c r="J34" s="142">
        <v>4.3999999999999997E-2</v>
      </c>
      <c r="K34" s="142">
        <v>3.4000000000000002E-2</v>
      </c>
      <c r="L34" s="142">
        <v>3.4000000000000002E-2</v>
      </c>
    </row>
    <row r="35" spans="1:12" ht="14.25" customHeight="1">
      <c r="A35" s="134" t="s">
        <v>480</v>
      </c>
      <c r="B35" s="136" t="s">
        <v>518</v>
      </c>
      <c r="C35" s="137" t="s">
        <v>482</v>
      </c>
      <c r="D35" s="138" t="s">
        <v>207</v>
      </c>
      <c r="E35" s="139">
        <v>2264483</v>
      </c>
      <c r="F35" s="140">
        <v>104331666</v>
      </c>
      <c r="G35" s="141">
        <v>2.1704656762597849E-2</v>
      </c>
      <c r="H35" s="142">
        <v>1.6025365110465477E-2</v>
      </c>
      <c r="I35" s="142">
        <v>1.4E-2</v>
      </c>
      <c r="J35" s="142">
        <v>1.7000000000000001E-2</v>
      </c>
      <c r="K35" s="142">
        <v>1.2E-2</v>
      </c>
      <c r="L35" s="142">
        <v>0.01</v>
      </c>
    </row>
    <row r="36" spans="1:12" ht="14.25" customHeight="1">
      <c r="A36" s="134" t="s">
        <v>480</v>
      </c>
      <c r="B36" s="136" t="s">
        <v>519</v>
      </c>
      <c r="C36" s="137" t="s">
        <v>494</v>
      </c>
      <c r="D36" s="138" t="s">
        <v>208</v>
      </c>
      <c r="E36" s="139">
        <v>2840651</v>
      </c>
      <c r="F36" s="140">
        <v>90456551</v>
      </c>
      <c r="G36" s="141">
        <v>3.14034856358828E-2</v>
      </c>
      <c r="H36" s="142">
        <v>1.8696083287026856E-2</v>
      </c>
      <c r="I36" s="142">
        <v>2.5999999999999999E-2</v>
      </c>
      <c r="J36" s="142">
        <v>1.7000000000000001E-2</v>
      </c>
      <c r="K36" s="142">
        <v>2.3E-2</v>
      </c>
      <c r="L36" s="142">
        <v>1.2E-2</v>
      </c>
    </row>
    <row r="37" spans="1:12" ht="14.25" customHeight="1">
      <c r="A37" s="134" t="s">
        <v>497</v>
      </c>
      <c r="B37" s="136" t="s">
        <v>520</v>
      </c>
      <c r="C37" s="137" t="s">
        <v>482</v>
      </c>
      <c r="D37" s="138" t="s">
        <v>248</v>
      </c>
      <c r="E37" s="139">
        <v>3928496</v>
      </c>
      <c r="F37" s="140">
        <v>46159992</v>
      </c>
      <c r="G37" s="141">
        <v>8.510608060763962E-2</v>
      </c>
      <c r="H37" s="142">
        <v>6.0803368356546275E-2</v>
      </c>
      <c r="I37" s="142">
        <v>5.5E-2</v>
      </c>
      <c r="J37" s="142">
        <v>4.8000000000000001E-2</v>
      </c>
      <c r="K37" s="142">
        <v>4.7E-2</v>
      </c>
      <c r="L37" s="142">
        <v>3.4000000000000002E-2</v>
      </c>
    </row>
    <row r="38" spans="1:12" ht="14.25" customHeight="1">
      <c r="A38" s="134" t="s">
        <v>477</v>
      </c>
      <c r="B38" s="136" t="s">
        <v>521</v>
      </c>
      <c r="C38" s="137" t="s">
        <v>484</v>
      </c>
      <c r="D38" s="138" t="s">
        <v>249</v>
      </c>
      <c r="E38" s="139">
        <v>2618414</v>
      </c>
      <c r="F38" s="140">
        <v>177862992</v>
      </c>
      <c r="G38" s="141">
        <v>1.4721522282724222E-2</v>
      </c>
      <c r="H38" s="142">
        <v>1.1052114665924609E-2</v>
      </c>
      <c r="I38" s="142">
        <v>8.0000000000000002E-3</v>
      </c>
      <c r="J38" s="142">
        <v>7.0000000000000001E-3</v>
      </c>
      <c r="K38" s="142">
        <v>1.4E-2</v>
      </c>
      <c r="L38" s="142">
        <v>7.0000000000000001E-3</v>
      </c>
    </row>
    <row r="39" spans="1:12" ht="14.25" customHeight="1">
      <c r="A39" s="134" t="s">
        <v>499</v>
      </c>
      <c r="B39" s="136" t="s">
        <v>522</v>
      </c>
      <c r="C39" s="137" t="s">
        <v>494</v>
      </c>
      <c r="D39" s="138" t="s">
        <v>250</v>
      </c>
      <c r="E39" s="139">
        <v>3441129</v>
      </c>
      <c r="F39" s="140">
        <v>110709903</v>
      </c>
      <c r="G39" s="141">
        <v>3.1082395582985922E-2</v>
      </c>
      <c r="H39" s="142">
        <v>2.913368701226484E-2</v>
      </c>
      <c r="I39" s="142">
        <v>3.2000000000000001E-2</v>
      </c>
      <c r="J39" s="142">
        <v>2.3E-2</v>
      </c>
      <c r="K39" s="142">
        <v>1.7999999999999999E-2</v>
      </c>
      <c r="L39" s="142">
        <v>1.7999999999999999E-2</v>
      </c>
    </row>
    <row r="40" spans="1:12" ht="14.25" customHeight="1">
      <c r="A40" s="134" t="s">
        <v>503</v>
      </c>
      <c r="B40" s="136" t="s">
        <v>523</v>
      </c>
      <c r="C40" s="137" t="s">
        <v>492</v>
      </c>
      <c r="D40" s="138" t="s">
        <v>251</v>
      </c>
      <c r="E40" s="139">
        <v>41202142</v>
      </c>
      <c r="F40" s="140">
        <v>134920422</v>
      </c>
      <c r="G40" s="141">
        <v>0.30538106380959884</v>
      </c>
      <c r="H40" s="142">
        <v>0.29315553260941568</v>
      </c>
      <c r="I40" s="142">
        <v>0.29199999999999998</v>
      </c>
      <c r="J40" s="142">
        <v>0.28799999999999998</v>
      </c>
      <c r="K40" s="142">
        <v>0.28399999999999997</v>
      </c>
      <c r="L40" s="142">
        <v>0.26100000000000001</v>
      </c>
    </row>
    <row r="41" spans="1:12" ht="14.25" customHeight="1">
      <c r="A41" s="134" t="s">
        <v>485</v>
      </c>
      <c r="B41" s="136" t="s">
        <v>524</v>
      </c>
      <c r="C41" s="137" t="s">
        <v>482</v>
      </c>
      <c r="D41" s="138" t="s">
        <v>252</v>
      </c>
      <c r="E41" s="139">
        <v>1746950</v>
      </c>
      <c r="F41" s="140">
        <v>18920946</v>
      </c>
      <c r="G41" s="141">
        <v>9.2328893069088619E-2</v>
      </c>
      <c r="H41" s="142">
        <v>9.1812614457811387E-2</v>
      </c>
      <c r="I41" s="142">
        <v>7.0000000000000007E-2</v>
      </c>
      <c r="J41" s="142">
        <v>6.5000000000000002E-2</v>
      </c>
      <c r="K41" s="142">
        <v>4.9000000000000002E-2</v>
      </c>
      <c r="L41" s="142">
        <v>5.7000000000000002E-2</v>
      </c>
    </row>
    <row r="42" spans="1:12" ht="14.25" customHeight="1">
      <c r="A42" s="134" t="s">
        <v>485</v>
      </c>
      <c r="B42" s="136" t="s">
        <v>525</v>
      </c>
      <c r="C42" s="137" t="s">
        <v>479</v>
      </c>
      <c r="D42" s="138" t="s">
        <v>253</v>
      </c>
      <c r="E42" s="139">
        <v>880106</v>
      </c>
      <c r="F42" s="140">
        <v>16334717</v>
      </c>
      <c r="G42" s="141">
        <v>5.3879476454963986E-2</v>
      </c>
      <c r="H42" s="142">
        <v>5.974131718719828E-2</v>
      </c>
      <c r="I42" s="142">
        <v>4.4999999999999998E-2</v>
      </c>
      <c r="J42" s="142">
        <v>4.2999999999999997E-2</v>
      </c>
      <c r="K42" s="142">
        <v>2.8000000000000001E-2</v>
      </c>
      <c r="L42" s="142">
        <v>2.8000000000000001E-2</v>
      </c>
    </row>
    <row r="43" spans="1:12" ht="14.25" customHeight="1">
      <c r="A43" s="134" t="s">
        <v>499</v>
      </c>
      <c r="B43" s="136" t="s">
        <v>526</v>
      </c>
      <c r="C43" s="137" t="s">
        <v>492</v>
      </c>
      <c r="D43" s="138" t="s">
        <v>254</v>
      </c>
      <c r="E43" s="139">
        <v>20727749</v>
      </c>
      <c r="F43" s="140">
        <v>74936192</v>
      </c>
      <c r="G43" s="141">
        <v>0.27660531509260572</v>
      </c>
      <c r="H43" s="142">
        <v>0.24513591640150134</v>
      </c>
      <c r="I43" s="142">
        <v>0.217</v>
      </c>
      <c r="J43" s="142">
        <v>0.215</v>
      </c>
      <c r="K43" s="142">
        <v>0.22600000000000001</v>
      </c>
      <c r="L43" s="143" t="s">
        <v>506</v>
      </c>
    </row>
    <row r="44" spans="1:12" ht="14.25" customHeight="1">
      <c r="A44" s="134" t="s">
        <v>499</v>
      </c>
      <c r="B44" s="136" t="s">
        <v>527</v>
      </c>
      <c r="C44" s="137" t="s">
        <v>492</v>
      </c>
      <c r="D44" s="138" t="s">
        <v>256</v>
      </c>
      <c r="E44" s="139">
        <v>50962932</v>
      </c>
      <c r="F44" s="140">
        <v>154367691</v>
      </c>
      <c r="G44" s="141">
        <v>0.33013988659064675</v>
      </c>
      <c r="H44" s="142">
        <v>0.33650589307822121</v>
      </c>
      <c r="I44" s="142">
        <v>0.34899999999999998</v>
      </c>
      <c r="J44" s="142">
        <v>0.31900000000000001</v>
      </c>
      <c r="K44" s="142">
        <v>0.28499999999999998</v>
      </c>
      <c r="L44" s="142">
        <v>0.28399999999999997</v>
      </c>
    </row>
    <row r="45" spans="1:12" ht="14.25" customHeight="1">
      <c r="A45" s="134" t="s">
        <v>497</v>
      </c>
      <c r="B45" s="136" t="s">
        <v>528</v>
      </c>
      <c r="C45" s="137" t="s">
        <v>492</v>
      </c>
      <c r="D45" s="138" t="s">
        <v>257</v>
      </c>
      <c r="E45" s="139">
        <v>13473386</v>
      </c>
      <c r="F45" s="140">
        <v>81135051</v>
      </c>
      <c r="G45" s="141">
        <v>0.16606122549919886</v>
      </c>
      <c r="H45" s="142">
        <v>0.17097015785879272</v>
      </c>
      <c r="I45" s="142">
        <v>0.17399999999999999</v>
      </c>
      <c r="J45" s="142">
        <v>0.17</v>
      </c>
      <c r="K45" s="142">
        <v>0.16200000000000001</v>
      </c>
      <c r="L45" s="142">
        <v>0.16</v>
      </c>
    </row>
    <row r="46" spans="1:12" ht="14.25" customHeight="1">
      <c r="A46" s="134" t="s">
        <v>497</v>
      </c>
      <c r="B46" s="136" t="s">
        <v>529</v>
      </c>
      <c r="C46" s="137" t="s">
        <v>492</v>
      </c>
      <c r="D46" s="138" t="s">
        <v>258</v>
      </c>
      <c r="E46" s="139">
        <v>14148608</v>
      </c>
      <c r="F46" s="140">
        <v>63041182</v>
      </c>
      <c r="G46" s="141">
        <v>0.22443437053575549</v>
      </c>
      <c r="H46" s="142">
        <v>0.23359445199272261</v>
      </c>
      <c r="I46" s="142">
        <v>0.17299999999999999</v>
      </c>
      <c r="J46" s="142">
        <v>0.20300000000000001</v>
      </c>
      <c r="K46" s="142">
        <v>0.20100000000000001</v>
      </c>
      <c r="L46" s="142">
        <v>0.222</v>
      </c>
    </row>
    <row r="47" spans="1:12" ht="14.25" customHeight="1">
      <c r="A47" s="134" t="s">
        <v>503</v>
      </c>
      <c r="B47" s="136" t="s">
        <v>530</v>
      </c>
      <c r="C47" s="137" t="s">
        <v>492</v>
      </c>
      <c r="D47" s="138" t="s">
        <v>259</v>
      </c>
      <c r="E47" s="139">
        <v>35867646</v>
      </c>
      <c r="F47" s="140">
        <v>106467816</v>
      </c>
      <c r="G47" s="141">
        <v>0.33688721481804418</v>
      </c>
      <c r="H47" s="142">
        <v>0.33555458022290807</v>
      </c>
      <c r="I47" s="142">
        <v>0.35899999999999999</v>
      </c>
      <c r="J47" s="142">
        <v>0.34499999999999997</v>
      </c>
      <c r="K47" s="142">
        <v>0.35799999999999998</v>
      </c>
      <c r="L47" s="142">
        <v>0.375</v>
      </c>
    </row>
    <row r="48" spans="1:12" ht="14.25" customHeight="1">
      <c r="A48" s="134" t="s">
        <v>477</v>
      </c>
      <c r="B48" s="136" t="s">
        <v>531</v>
      </c>
      <c r="C48" s="137" t="s">
        <v>492</v>
      </c>
      <c r="D48" s="138" t="s">
        <v>260</v>
      </c>
      <c r="E48" s="139">
        <v>50590094</v>
      </c>
      <c r="F48" s="140">
        <v>117541272</v>
      </c>
      <c r="G48" s="141">
        <v>0.43040281204375602</v>
      </c>
      <c r="H48" s="142">
        <v>0.43990960760735554</v>
      </c>
      <c r="I48" s="142">
        <v>0.45400000000000001</v>
      </c>
      <c r="J48" s="142">
        <v>0.46400000000000002</v>
      </c>
      <c r="K48" s="142">
        <v>0.45600000000000002</v>
      </c>
      <c r="L48" s="142">
        <v>0.46</v>
      </c>
    </row>
    <row r="49" spans="1:12" ht="14.25" customHeight="1">
      <c r="A49" s="134" t="s">
        <v>499</v>
      </c>
      <c r="B49" s="136" t="s">
        <v>532</v>
      </c>
      <c r="C49" s="137" t="s">
        <v>494</v>
      </c>
      <c r="D49" s="138" t="s">
        <v>261</v>
      </c>
      <c r="E49" s="139">
        <v>5812690</v>
      </c>
      <c r="F49" s="140">
        <v>66941237</v>
      </c>
      <c r="G49" s="141">
        <v>8.6832724647738432E-2</v>
      </c>
      <c r="H49" s="142">
        <v>5.5142146559929349E-2</v>
      </c>
      <c r="I49" s="142">
        <v>5.8999999999999997E-2</v>
      </c>
      <c r="J49" s="142">
        <v>6.7000000000000004E-2</v>
      </c>
      <c r="K49" s="142">
        <v>5.8000000000000003E-2</v>
      </c>
      <c r="L49" s="142">
        <v>5.6000000000000001E-2</v>
      </c>
    </row>
    <row r="50" spans="1:12" ht="14.25" customHeight="1">
      <c r="A50" s="134" t="s">
        <v>485</v>
      </c>
      <c r="B50" s="136" t="s">
        <v>533</v>
      </c>
      <c r="C50" s="137" t="s">
        <v>489</v>
      </c>
      <c r="D50" s="138" t="s">
        <v>262</v>
      </c>
      <c r="E50" s="139">
        <v>25348886</v>
      </c>
      <c r="F50" s="140">
        <v>43886071</v>
      </c>
      <c r="G50" s="141">
        <v>0.57760663970123916</v>
      </c>
      <c r="H50" s="142">
        <v>0.59400312805744671</v>
      </c>
      <c r="I50" s="142">
        <v>0.53400000000000003</v>
      </c>
      <c r="J50" s="142">
        <v>0.439</v>
      </c>
      <c r="K50" s="142">
        <v>0.47199999999999998</v>
      </c>
      <c r="L50" s="142">
        <v>0.49</v>
      </c>
    </row>
    <row r="51" spans="1:12" ht="14.25" customHeight="1">
      <c r="A51" s="134" t="s">
        <v>503</v>
      </c>
      <c r="B51" s="136" t="s">
        <v>534</v>
      </c>
      <c r="C51" s="137" t="s">
        <v>476</v>
      </c>
      <c r="D51" s="138" t="s">
        <v>263</v>
      </c>
      <c r="E51" s="139">
        <v>74489306</v>
      </c>
      <c r="F51" s="140">
        <v>240038955</v>
      </c>
      <c r="G51" s="141">
        <v>0.31032173923603357</v>
      </c>
      <c r="H51" s="142">
        <v>0.31082479165370647</v>
      </c>
      <c r="I51" s="142">
        <v>0.315</v>
      </c>
      <c r="J51" s="142">
        <v>0.32500000000000001</v>
      </c>
      <c r="K51" s="142">
        <v>0.33500000000000002</v>
      </c>
      <c r="L51" s="142">
        <v>0.29899999999999999</v>
      </c>
    </row>
    <row r="52" spans="1:12" ht="14.25" customHeight="1">
      <c r="A52" s="134" t="s">
        <v>497</v>
      </c>
      <c r="B52" s="136" t="s">
        <v>535</v>
      </c>
      <c r="C52" s="137" t="s">
        <v>479</v>
      </c>
      <c r="D52" s="138" t="s">
        <v>264</v>
      </c>
      <c r="E52" s="139">
        <v>1670715</v>
      </c>
      <c r="F52" s="140">
        <v>49121489</v>
      </c>
      <c r="G52" s="141">
        <v>3.4011896504195956E-2</v>
      </c>
      <c r="H52" s="142">
        <v>3.7350444291813119E-2</v>
      </c>
      <c r="I52" s="142">
        <v>3.2000000000000001E-2</v>
      </c>
      <c r="J52" s="142">
        <v>2.9000000000000001E-2</v>
      </c>
      <c r="K52" s="142">
        <v>2.5000000000000001E-2</v>
      </c>
      <c r="L52" s="142">
        <v>0.02</v>
      </c>
    </row>
    <row r="53" spans="1:12" ht="14.25" customHeight="1">
      <c r="A53" s="134" t="s">
        <v>477</v>
      </c>
      <c r="B53" s="136" t="s">
        <v>536</v>
      </c>
      <c r="C53" s="137" t="s">
        <v>482</v>
      </c>
      <c r="D53" s="138" t="s">
        <v>265</v>
      </c>
      <c r="E53" s="139">
        <v>2540832</v>
      </c>
      <c r="F53" s="140">
        <v>40792901</v>
      </c>
      <c r="G53" s="141">
        <v>6.2286131599221146E-2</v>
      </c>
      <c r="H53" s="142">
        <v>5.8988191658724785E-2</v>
      </c>
      <c r="I53" s="142">
        <v>6.0999999999999999E-2</v>
      </c>
      <c r="J53" s="142">
        <v>7.1999999999999995E-2</v>
      </c>
      <c r="K53" s="142">
        <v>5.8999999999999997E-2</v>
      </c>
      <c r="L53" s="142">
        <v>4.2999999999999997E-2</v>
      </c>
    </row>
    <row r="54" spans="1:12" ht="14.25" customHeight="1">
      <c r="A54" s="134" t="s">
        <v>485</v>
      </c>
      <c r="B54" s="136" t="s">
        <v>537</v>
      </c>
      <c r="C54" s="137" t="s">
        <v>482</v>
      </c>
      <c r="D54" s="138" t="s">
        <v>266</v>
      </c>
      <c r="E54" s="139">
        <v>1402909</v>
      </c>
      <c r="F54" s="140">
        <v>24756021</v>
      </c>
      <c r="G54" s="141">
        <v>5.6669405798290447E-2</v>
      </c>
      <c r="H54" s="142">
        <v>7.8318956490710537E-2</v>
      </c>
      <c r="I54" s="142">
        <v>6.0999999999999999E-2</v>
      </c>
      <c r="J54" s="142">
        <v>4.3999999999999997E-2</v>
      </c>
      <c r="K54" s="142">
        <v>5.0999999999999997E-2</v>
      </c>
      <c r="L54" s="142">
        <v>3.6999999999999998E-2</v>
      </c>
    </row>
    <row r="55" spans="1:12" ht="14.25" customHeight="1">
      <c r="A55" s="134" t="s">
        <v>477</v>
      </c>
      <c r="B55" s="136" t="s">
        <v>538</v>
      </c>
      <c r="C55" s="137" t="s">
        <v>492</v>
      </c>
      <c r="D55" s="138" t="s">
        <v>267</v>
      </c>
      <c r="E55" s="139">
        <v>22640118</v>
      </c>
      <c r="F55" s="140">
        <v>65670600</v>
      </c>
      <c r="G55" s="141">
        <v>0.34475272039542809</v>
      </c>
      <c r="H55" s="142">
        <v>0.2978574929958796</v>
      </c>
      <c r="I55" s="142">
        <v>0.28999999999999998</v>
      </c>
      <c r="J55" s="142">
        <v>0.28799999999999998</v>
      </c>
      <c r="K55" s="142">
        <v>0.29199999999999998</v>
      </c>
      <c r="L55" s="142">
        <v>0.32500000000000001</v>
      </c>
    </row>
    <row r="56" spans="1:12" ht="14.25" customHeight="1">
      <c r="A56" s="134" t="s">
        <v>497</v>
      </c>
      <c r="B56" s="136" t="s">
        <v>539</v>
      </c>
      <c r="C56" s="137" t="s">
        <v>484</v>
      </c>
      <c r="D56" s="138" t="s">
        <v>268</v>
      </c>
      <c r="E56" s="139">
        <v>1651271</v>
      </c>
      <c r="F56" s="140">
        <v>23588940</v>
      </c>
      <c r="G56" s="141">
        <v>7.000191615223067E-2</v>
      </c>
      <c r="H56" s="142">
        <v>5.0604458667001313E-2</v>
      </c>
      <c r="I56" s="142">
        <v>5.3999999999999999E-2</v>
      </c>
      <c r="J56" s="142">
        <v>0.04</v>
      </c>
      <c r="K56" s="142">
        <v>4.4999999999999998E-2</v>
      </c>
      <c r="L56" s="142">
        <v>3.7999999999999999E-2</v>
      </c>
    </row>
    <row r="57" spans="1:12" ht="14.25" customHeight="1">
      <c r="A57" s="134" t="s">
        <v>485</v>
      </c>
      <c r="B57" s="136" t="s">
        <v>540</v>
      </c>
      <c r="C57" s="137" t="s">
        <v>541</v>
      </c>
      <c r="D57" s="144" t="s">
        <v>269</v>
      </c>
      <c r="E57" s="139">
        <v>22859311</v>
      </c>
      <c r="F57" s="140">
        <v>45464537</v>
      </c>
      <c r="G57" s="141">
        <v>0.50279432076917441</v>
      </c>
      <c r="H57" s="142">
        <v>0.46435109777475503</v>
      </c>
      <c r="I57" s="142">
        <v>0.45600000000000002</v>
      </c>
      <c r="J57" s="142">
        <v>0.41899999999999998</v>
      </c>
      <c r="K57" s="142">
        <v>0.36799999999999999</v>
      </c>
      <c r="L57" s="142">
        <v>0.36099999999999999</v>
      </c>
    </row>
    <row r="58" spans="1:12" ht="14.25" customHeight="1">
      <c r="A58" s="134" t="s">
        <v>474</v>
      </c>
      <c r="B58" s="136" t="s">
        <v>542</v>
      </c>
      <c r="C58" s="137" t="s">
        <v>476</v>
      </c>
      <c r="D58" s="138" t="s">
        <v>270</v>
      </c>
      <c r="E58" s="139">
        <v>79807205</v>
      </c>
      <c r="F58" s="140">
        <v>459958744</v>
      </c>
      <c r="G58" s="141">
        <v>0.1735094854507212</v>
      </c>
      <c r="H58" s="142">
        <v>0.1639518298422275</v>
      </c>
      <c r="I58" s="142">
        <v>0.17</v>
      </c>
      <c r="J58" s="142">
        <v>0.16500000000000001</v>
      </c>
      <c r="K58" s="142">
        <v>0.16</v>
      </c>
      <c r="L58" s="142">
        <v>0.15</v>
      </c>
    </row>
    <row r="59" spans="1:12" ht="14.25" customHeight="1">
      <c r="A59" s="134" t="s">
        <v>485</v>
      </c>
      <c r="B59" s="136" t="s">
        <v>543</v>
      </c>
      <c r="C59" s="137" t="s">
        <v>479</v>
      </c>
      <c r="D59" s="138" t="s">
        <v>271</v>
      </c>
      <c r="E59" s="139">
        <v>1501478</v>
      </c>
      <c r="F59" s="140">
        <v>39290403</v>
      </c>
      <c r="G59" s="141">
        <v>3.8214879088921537E-2</v>
      </c>
      <c r="H59" s="142">
        <v>2.9247115583067571E-2</v>
      </c>
      <c r="I59" s="142">
        <v>4.8000000000000001E-2</v>
      </c>
      <c r="J59" s="142">
        <v>3.3000000000000002E-2</v>
      </c>
      <c r="K59" s="142">
        <v>2.1999999999999999E-2</v>
      </c>
      <c r="L59" s="142">
        <v>0.02</v>
      </c>
    </row>
    <row r="60" spans="1:12" ht="14.25" customHeight="1">
      <c r="A60" s="134" t="s">
        <v>497</v>
      </c>
      <c r="B60" s="136" t="s">
        <v>544</v>
      </c>
      <c r="C60" s="137" t="s">
        <v>482</v>
      </c>
      <c r="D60" s="138" t="s">
        <v>272</v>
      </c>
      <c r="E60" s="139">
        <v>2714611</v>
      </c>
      <c r="F60" s="140">
        <v>39735601</v>
      </c>
      <c r="G60" s="141">
        <v>6.831684765507888E-2</v>
      </c>
      <c r="H60" s="142">
        <v>5.1905280085784572E-2</v>
      </c>
      <c r="I60" s="142">
        <v>3.5000000000000003E-2</v>
      </c>
      <c r="J60" s="142">
        <v>3.5000000000000003E-2</v>
      </c>
      <c r="K60" s="142">
        <v>3.4000000000000002E-2</v>
      </c>
      <c r="L60" s="142">
        <v>0.03</v>
      </c>
    </row>
    <row r="61" spans="1:12" ht="14.25" customHeight="1">
      <c r="A61" s="134" t="s">
        <v>474</v>
      </c>
      <c r="B61" s="136" t="s">
        <v>545</v>
      </c>
      <c r="C61" s="137" t="s">
        <v>476</v>
      </c>
      <c r="D61" s="138" t="s">
        <v>273</v>
      </c>
      <c r="E61" s="139">
        <v>73915333</v>
      </c>
      <c r="F61" s="140">
        <v>442577065</v>
      </c>
      <c r="G61" s="141">
        <v>0.16701121419384893</v>
      </c>
      <c r="H61" s="142">
        <v>0.16411107166890859</v>
      </c>
      <c r="I61" s="142">
        <v>0.161</v>
      </c>
      <c r="J61" s="142">
        <v>0.16800000000000001</v>
      </c>
      <c r="K61" s="142">
        <v>0.16400000000000001</v>
      </c>
      <c r="L61" s="142">
        <v>0.16700000000000001</v>
      </c>
    </row>
    <row r="62" spans="1:12" ht="14.25" customHeight="1">
      <c r="A62" s="134" t="s">
        <v>497</v>
      </c>
      <c r="B62" s="136" t="s">
        <v>546</v>
      </c>
      <c r="C62" s="137" t="s">
        <v>479</v>
      </c>
      <c r="D62" s="138" t="s">
        <v>275</v>
      </c>
      <c r="E62" s="139">
        <v>2018385</v>
      </c>
      <c r="F62" s="140">
        <v>78569200</v>
      </c>
      <c r="G62" s="141">
        <v>2.5689265004607404E-2</v>
      </c>
      <c r="H62" s="142">
        <v>2.0663673289467065E-2</v>
      </c>
      <c r="I62" s="142">
        <v>2.8000000000000001E-2</v>
      </c>
      <c r="J62" s="142">
        <v>1.9E-2</v>
      </c>
      <c r="K62" s="142">
        <v>2.1999999999999999E-2</v>
      </c>
      <c r="L62" s="142">
        <v>1.7999999999999999E-2</v>
      </c>
    </row>
    <row r="63" spans="1:12" ht="14.25" customHeight="1">
      <c r="A63" s="134" t="s">
        <v>485</v>
      </c>
      <c r="B63" s="136" t="s">
        <v>547</v>
      </c>
      <c r="C63" s="137" t="s">
        <v>479</v>
      </c>
      <c r="D63" s="138" t="s">
        <v>276</v>
      </c>
      <c r="E63" s="139">
        <v>1117693</v>
      </c>
      <c r="F63" s="140">
        <v>15148715</v>
      </c>
      <c r="G63" s="141">
        <v>7.3781373535643124E-2</v>
      </c>
      <c r="H63" s="142">
        <v>4.9856308590799363E-2</v>
      </c>
      <c r="I63" s="142">
        <v>5.7000000000000002E-2</v>
      </c>
      <c r="J63" s="142">
        <v>4.9000000000000002E-2</v>
      </c>
      <c r="K63" s="142">
        <v>4.4999999999999998E-2</v>
      </c>
      <c r="L63" s="142">
        <v>3.5000000000000003E-2</v>
      </c>
    </row>
    <row r="64" spans="1:12" ht="14.25" customHeight="1">
      <c r="A64" s="134" t="s">
        <v>503</v>
      </c>
      <c r="B64" s="136" t="s">
        <v>548</v>
      </c>
      <c r="C64" s="137" t="s">
        <v>492</v>
      </c>
      <c r="D64" s="138" t="s">
        <v>277</v>
      </c>
      <c r="E64" s="139">
        <v>31909711</v>
      </c>
      <c r="F64" s="140">
        <v>199361243</v>
      </c>
      <c r="G64" s="141">
        <v>0.16005975143323117</v>
      </c>
      <c r="H64" s="142">
        <v>0.1694069375545747</v>
      </c>
      <c r="I64" s="142">
        <v>0.19400000000000001</v>
      </c>
      <c r="J64" s="142">
        <v>0.184</v>
      </c>
      <c r="K64" s="142">
        <v>0.19</v>
      </c>
      <c r="L64" s="142">
        <v>0.20699999999999999</v>
      </c>
    </row>
    <row r="65" spans="1:12" ht="14.25" customHeight="1">
      <c r="A65" s="134" t="s">
        <v>485</v>
      </c>
      <c r="B65" s="136" t="s">
        <v>549</v>
      </c>
      <c r="C65" s="137" t="s">
        <v>479</v>
      </c>
      <c r="D65" s="138" t="s">
        <v>278</v>
      </c>
      <c r="E65" s="139">
        <v>546044</v>
      </c>
      <c r="F65" s="140">
        <v>17672386</v>
      </c>
      <c r="G65" s="141">
        <v>3.0898148105185118E-2</v>
      </c>
      <c r="H65" s="142">
        <v>4.7559729226501847E-2</v>
      </c>
      <c r="I65" s="142">
        <v>3.5000000000000003E-2</v>
      </c>
      <c r="J65" s="142">
        <v>3.1E-2</v>
      </c>
      <c r="K65" s="142">
        <v>3.4000000000000002E-2</v>
      </c>
      <c r="L65" s="142">
        <v>3.9E-2</v>
      </c>
    </row>
    <row r="66" spans="1:12" ht="14.25" customHeight="1">
      <c r="A66" s="134" t="s">
        <v>480</v>
      </c>
      <c r="B66" s="136" t="s">
        <v>550</v>
      </c>
      <c r="C66" s="137" t="s">
        <v>494</v>
      </c>
      <c r="D66" s="138" t="s">
        <v>279</v>
      </c>
      <c r="E66" s="139">
        <v>1857290</v>
      </c>
      <c r="F66" s="140">
        <v>36014282</v>
      </c>
      <c r="G66" s="141">
        <v>5.157092955511372E-2</v>
      </c>
      <c r="H66" s="142">
        <v>4.2826108668237634E-2</v>
      </c>
      <c r="I66" s="142">
        <v>5.7000000000000002E-2</v>
      </c>
      <c r="J66" s="142">
        <v>3.5999999999999997E-2</v>
      </c>
      <c r="K66" s="142">
        <v>3.5999999999999997E-2</v>
      </c>
      <c r="L66" s="142">
        <v>0.03</v>
      </c>
    </row>
    <row r="67" spans="1:12" ht="14.25" customHeight="1">
      <c r="A67" s="134" t="s">
        <v>497</v>
      </c>
      <c r="B67" s="136" t="s">
        <v>551</v>
      </c>
      <c r="C67" s="137" t="s">
        <v>494</v>
      </c>
      <c r="D67" s="138" t="s">
        <v>280</v>
      </c>
      <c r="E67" s="139">
        <v>2134558</v>
      </c>
      <c r="F67" s="140">
        <v>31827487</v>
      </c>
      <c r="G67" s="141">
        <v>6.7066495070754406E-2</v>
      </c>
      <c r="H67" s="142">
        <v>4.923799613094014E-2</v>
      </c>
      <c r="I67" s="142">
        <v>4.2000000000000003E-2</v>
      </c>
      <c r="J67" s="142">
        <v>4.3999999999999997E-2</v>
      </c>
      <c r="K67" s="142">
        <v>4.3999999999999997E-2</v>
      </c>
      <c r="L67" s="142">
        <v>1.6E-2</v>
      </c>
    </row>
    <row r="68" spans="1:12" ht="14.25" customHeight="1">
      <c r="A68" s="134" t="s">
        <v>477</v>
      </c>
      <c r="B68" s="136" t="s">
        <v>552</v>
      </c>
      <c r="C68" s="137" t="s">
        <v>492</v>
      </c>
      <c r="D68" s="138" t="s">
        <v>281</v>
      </c>
      <c r="E68" s="139">
        <v>24052408</v>
      </c>
      <c r="F68" s="140">
        <v>87459090</v>
      </c>
      <c r="G68" s="141">
        <v>0.27501324333468369</v>
      </c>
      <c r="H68" s="142">
        <v>0.30004788391684822</v>
      </c>
      <c r="I68" s="142">
        <v>0.30399999999999999</v>
      </c>
      <c r="J68" s="142">
        <v>0.30099999999999999</v>
      </c>
      <c r="K68" s="142">
        <v>0.33</v>
      </c>
      <c r="L68" s="142">
        <v>0.35599999999999998</v>
      </c>
    </row>
    <row r="69" spans="1:12" ht="14.25" customHeight="1">
      <c r="A69" s="134" t="s">
        <v>477</v>
      </c>
      <c r="B69" s="136" t="s">
        <v>553</v>
      </c>
      <c r="C69" s="137" t="s">
        <v>492</v>
      </c>
      <c r="D69" s="138" t="s">
        <v>282</v>
      </c>
      <c r="E69" s="139">
        <v>14560079</v>
      </c>
      <c r="F69" s="140">
        <v>61784655</v>
      </c>
      <c r="G69" s="141">
        <v>0.23565849805263137</v>
      </c>
      <c r="H69" s="142">
        <v>0.22264952055463799</v>
      </c>
      <c r="I69" s="142">
        <v>0.21299999999999999</v>
      </c>
      <c r="J69" s="142">
        <v>0.19700000000000001</v>
      </c>
      <c r="K69" s="142">
        <v>0.224</v>
      </c>
      <c r="L69" s="142">
        <v>0.183</v>
      </c>
    </row>
    <row r="70" spans="1:12" ht="14.25" customHeight="1">
      <c r="A70" s="134" t="s">
        <v>503</v>
      </c>
      <c r="B70" s="136" t="s">
        <v>554</v>
      </c>
      <c r="C70" s="137" t="s">
        <v>492</v>
      </c>
      <c r="D70" s="138" t="s">
        <v>283</v>
      </c>
      <c r="E70" s="139">
        <v>36905424</v>
      </c>
      <c r="F70" s="140">
        <v>137639402</v>
      </c>
      <c r="G70" s="141">
        <v>0.26813124340659372</v>
      </c>
      <c r="H70" s="142">
        <v>0.29534967792519079</v>
      </c>
      <c r="I70" s="142">
        <v>0.29199999999999998</v>
      </c>
      <c r="J70" s="142">
        <v>0.26</v>
      </c>
      <c r="K70" s="142">
        <v>0.24399999999999999</v>
      </c>
      <c r="L70" s="142">
        <v>0.23400000000000001</v>
      </c>
    </row>
    <row r="71" spans="1:12" ht="14.25" customHeight="1">
      <c r="A71" s="134" t="s">
        <v>503</v>
      </c>
      <c r="B71" s="136" t="s">
        <v>555</v>
      </c>
      <c r="C71" s="137" t="s">
        <v>492</v>
      </c>
      <c r="D71" s="138" t="s">
        <v>284</v>
      </c>
      <c r="E71" s="139">
        <v>28611727</v>
      </c>
      <c r="F71" s="140">
        <v>202511736</v>
      </c>
      <c r="G71" s="141">
        <v>0.14128429080278093</v>
      </c>
      <c r="H71" s="142">
        <v>0.13626634976076346</v>
      </c>
      <c r="I71" s="142">
        <v>0.152</v>
      </c>
      <c r="J71" s="142">
        <v>0.14699999999999999</v>
      </c>
      <c r="K71" s="142">
        <v>0.14699999999999999</v>
      </c>
      <c r="L71" s="142">
        <v>0.14699999999999999</v>
      </c>
    </row>
    <row r="72" spans="1:12" ht="14.25" customHeight="1">
      <c r="A72" s="134" t="s">
        <v>499</v>
      </c>
      <c r="B72" s="136" t="s">
        <v>556</v>
      </c>
      <c r="C72" s="137" t="s">
        <v>492</v>
      </c>
      <c r="D72" s="138" t="s">
        <v>285</v>
      </c>
      <c r="E72" s="139">
        <v>23268290</v>
      </c>
      <c r="F72" s="140">
        <v>72668365</v>
      </c>
      <c r="G72" s="141">
        <v>0.32019834215342535</v>
      </c>
      <c r="H72" s="142">
        <v>0.31540156939203484</v>
      </c>
      <c r="I72" s="142">
        <v>0.318</v>
      </c>
      <c r="J72" s="142">
        <v>0.35099999999999998</v>
      </c>
      <c r="K72" s="142">
        <v>0.39100000000000001</v>
      </c>
      <c r="L72" s="142">
        <v>0.40200000000000002</v>
      </c>
    </row>
    <row r="73" spans="1:12" ht="14.25" customHeight="1">
      <c r="A73" s="134" t="s">
        <v>477</v>
      </c>
      <c r="B73" s="136" t="s">
        <v>557</v>
      </c>
      <c r="C73" s="137" t="s">
        <v>492</v>
      </c>
      <c r="D73" s="138" t="s">
        <v>286</v>
      </c>
      <c r="E73" s="139">
        <v>36289783</v>
      </c>
      <c r="F73" s="140">
        <v>109751713</v>
      </c>
      <c r="G73" s="141">
        <v>0.33065345412877517</v>
      </c>
      <c r="H73" s="142">
        <v>0.33218335841246249</v>
      </c>
      <c r="I73" s="142">
        <v>0.34100000000000003</v>
      </c>
      <c r="J73" s="142">
        <v>0.34200000000000003</v>
      </c>
      <c r="K73" s="142">
        <v>0.34699999999999998</v>
      </c>
      <c r="L73" s="142">
        <v>0.376</v>
      </c>
    </row>
    <row r="74" spans="1:12" ht="14.25" customHeight="1">
      <c r="A74" s="134" t="s">
        <v>485</v>
      </c>
      <c r="B74" s="136" t="s">
        <v>558</v>
      </c>
      <c r="C74" s="137" t="s">
        <v>479</v>
      </c>
      <c r="D74" s="138" t="s">
        <v>287</v>
      </c>
      <c r="E74" s="139">
        <v>1135639</v>
      </c>
      <c r="F74" s="140">
        <v>15715574</v>
      </c>
      <c r="G74" s="141">
        <v>7.2262012192491343E-2</v>
      </c>
      <c r="H74" s="142">
        <v>4.4092057321881359E-2</v>
      </c>
      <c r="I74" s="142">
        <v>0.05</v>
      </c>
      <c r="J74" s="142">
        <v>4.1000000000000002E-2</v>
      </c>
      <c r="K74" s="142">
        <v>4.9000000000000002E-2</v>
      </c>
      <c r="L74" s="142">
        <v>4.2000000000000003E-2</v>
      </c>
    </row>
    <row r="75" spans="1:12" ht="14.25" customHeight="1">
      <c r="A75" s="134" t="s">
        <v>477</v>
      </c>
      <c r="B75" s="136" t="s">
        <v>559</v>
      </c>
      <c r="C75" s="137" t="s">
        <v>492</v>
      </c>
      <c r="D75" s="138" t="s">
        <v>288</v>
      </c>
      <c r="E75" s="139">
        <v>12128321</v>
      </c>
      <c r="F75" s="140">
        <v>57787634</v>
      </c>
      <c r="G75" s="141">
        <v>0.20987744540639958</v>
      </c>
      <c r="H75" s="142">
        <v>0.21234251488119499</v>
      </c>
      <c r="I75" s="142">
        <v>0.21</v>
      </c>
      <c r="J75" s="142">
        <v>0.19700000000000001</v>
      </c>
      <c r="K75" s="142">
        <v>0.20899999999999999</v>
      </c>
      <c r="L75" s="142">
        <v>0.248</v>
      </c>
    </row>
    <row r="76" spans="1:12" ht="14.25" customHeight="1">
      <c r="A76" s="134" t="s">
        <v>499</v>
      </c>
      <c r="B76" s="136" t="s">
        <v>560</v>
      </c>
      <c r="C76" s="137" t="s">
        <v>492</v>
      </c>
      <c r="D76" s="138" t="s">
        <v>289</v>
      </c>
      <c r="E76" s="139">
        <v>29273290</v>
      </c>
      <c r="F76" s="140">
        <v>89622006</v>
      </c>
      <c r="G76" s="141">
        <v>0.32663060454147835</v>
      </c>
      <c r="H76" s="142">
        <v>0.2978175062974453</v>
      </c>
      <c r="I76" s="142">
        <v>0.32200000000000001</v>
      </c>
      <c r="J76" s="142">
        <v>0.33200000000000002</v>
      </c>
      <c r="K76" s="142">
        <v>0.34699999999999998</v>
      </c>
      <c r="L76" s="142">
        <v>0.33800000000000002</v>
      </c>
    </row>
    <row r="77" spans="1:12" ht="14.25" customHeight="1">
      <c r="A77" s="134" t="s">
        <v>477</v>
      </c>
      <c r="B77" s="136" t="s">
        <v>561</v>
      </c>
      <c r="C77" s="137" t="s">
        <v>492</v>
      </c>
      <c r="D77" s="138" t="s">
        <v>290</v>
      </c>
      <c r="E77" s="139">
        <v>14357529</v>
      </c>
      <c r="F77" s="140">
        <v>60554460</v>
      </c>
      <c r="G77" s="141">
        <v>0.23710109874648375</v>
      </c>
      <c r="H77" s="142">
        <v>0.26096068311682724</v>
      </c>
      <c r="I77" s="142">
        <v>0.27900000000000003</v>
      </c>
      <c r="J77" s="142">
        <v>0.26800000000000002</v>
      </c>
      <c r="K77" s="142">
        <v>0.23400000000000001</v>
      </c>
      <c r="L77" s="142">
        <v>0.20799999999999999</v>
      </c>
    </row>
    <row r="78" spans="1:12" ht="14.25" customHeight="1">
      <c r="A78" s="134" t="s">
        <v>480</v>
      </c>
      <c r="B78" s="136" t="s">
        <v>562</v>
      </c>
      <c r="C78" s="137" t="s">
        <v>479</v>
      </c>
      <c r="D78" s="138" t="s">
        <v>291</v>
      </c>
      <c r="E78" s="139">
        <v>1316446</v>
      </c>
      <c r="F78" s="140">
        <v>31432171</v>
      </c>
      <c r="G78" s="141">
        <v>4.1882121346311078E-2</v>
      </c>
      <c r="H78" s="142">
        <v>4.4114804986183774E-2</v>
      </c>
      <c r="I78" s="142">
        <v>4.2999999999999997E-2</v>
      </c>
      <c r="J78" s="142">
        <v>3.9E-2</v>
      </c>
      <c r="K78" s="142">
        <v>2.5999999999999999E-2</v>
      </c>
      <c r="L78" s="142">
        <v>3.3000000000000002E-2</v>
      </c>
    </row>
    <row r="79" spans="1:12" ht="14.25" customHeight="1">
      <c r="A79" s="134" t="s">
        <v>474</v>
      </c>
      <c r="B79" s="136" t="s">
        <v>563</v>
      </c>
      <c r="C79" s="137" t="s">
        <v>476</v>
      </c>
      <c r="D79" s="138" t="s">
        <v>292</v>
      </c>
      <c r="E79" s="139">
        <v>103401871</v>
      </c>
      <c r="F79" s="140">
        <v>412607847</v>
      </c>
      <c r="G79" s="141">
        <v>0.25060568225208768</v>
      </c>
      <c r="H79" s="142">
        <v>0.28410649158770551</v>
      </c>
      <c r="I79" s="142">
        <v>0.26800000000000002</v>
      </c>
      <c r="J79" s="142">
        <v>0.26700000000000002</v>
      </c>
      <c r="K79" s="142">
        <v>0.246</v>
      </c>
      <c r="L79" s="142">
        <v>0.24099999999999999</v>
      </c>
    </row>
    <row r="80" spans="1:12" ht="14.25" customHeight="1">
      <c r="A80" s="134" t="s">
        <v>477</v>
      </c>
      <c r="B80" s="136" t="s">
        <v>564</v>
      </c>
      <c r="C80" s="137" t="s">
        <v>482</v>
      </c>
      <c r="D80" s="138" t="s">
        <v>293</v>
      </c>
      <c r="E80" s="139">
        <v>4105888</v>
      </c>
      <c r="F80" s="140">
        <v>55799724</v>
      </c>
      <c r="G80" s="141">
        <v>7.3582586179100101E-2</v>
      </c>
      <c r="H80" s="142">
        <v>5.0775661928855992E-2</v>
      </c>
      <c r="I80" s="142">
        <v>5.5E-2</v>
      </c>
      <c r="J80" s="142">
        <v>4.1000000000000002E-2</v>
      </c>
      <c r="K80" s="142">
        <v>4.7E-2</v>
      </c>
      <c r="L80" s="142">
        <v>4.2000000000000003E-2</v>
      </c>
    </row>
    <row r="81" spans="1:12" ht="14.25" customHeight="1">
      <c r="A81" s="134" t="s">
        <v>477</v>
      </c>
      <c r="B81" s="136" t="s">
        <v>565</v>
      </c>
      <c r="C81" s="137" t="s">
        <v>492</v>
      </c>
      <c r="D81" s="138" t="s">
        <v>294</v>
      </c>
      <c r="E81" s="139">
        <v>14357209</v>
      </c>
      <c r="F81" s="140">
        <v>80733774</v>
      </c>
      <c r="G81" s="141">
        <v>0.17783398804074241</v>
      </c>
      <c r="H81" s="142">
        <v>0.16752046210285915</v>
      </c>
      <c r="I81" s="142">
        <v>0.16300000000000001</v>
      </c>
      <c r="J81" s="142">
        <v>0.151</v>
      </c>
      <c r="K81" s="142">
        <v>0.16600000000000001</v>
      </c>
      <c r="L81" s="142">
        <v>0.183</v>
      </c>
    </row>
    <row r="82" spans="1:12" ht="14.25" customHeight="1">
      <c r="A82" s="134" t="s">
        <v>499</v>
      </c>
      <c r="B82" s="136" t="s">
        <v>566</v>
      </c>
      <c r="C82" s="137" t="s">
        <v>492</v>
      </c>
      <c r="D82" s="138" t="s">
        <v>295</v>
      </c>
      <c r="E82" s="139">
        <v>42010302</v>
      </c>
      <c r="F82" s="140">
        <v>126913509</v>
      </c>
      <c r="G82" s="141">
        <v>0.33101521131213857</v>
      </c>
      <c r="H82" s="142">
        <v>0.31402985557702645</v>
      </c>
      <c r="I82" s="142">
        <v>0.33800000000000002</v>
      </c>
      <c r="J82" s="142">
        <v>0.28599999999999998</v>
      </c>
      <c r="K82" s="142">
        <v>0.22900000000000001</v>
      </c>
      <c r="L82" s="142">
        <v>0.17100000000000001</v>
      </c>
    </row>
    <row r="83" spans="1:12" ht="14.25" customHeight="1">
      <c r="A83" s="134" t="s">
        <v>499</v>
      </c>
      <c r="B83" s="136" t="s">
        <v>567</v>
      </c>
      <c r="C83" s="137" t="s">
        <v>492</v>
      </c>
      <c r="D83" s="138" t="s">
        <v>296</v>
      </c>
      <c r="E83" s="139">
        <v>53666365</v>
      </c>
      <c r="F83" s="140">
        <v>140759250</v>
      </c>
      <c r="G83" s="141">
        <v>0.38126350488511412</v>
      </c>
      <c r="H83" s="142">
        <v>0.36230117510431925</v>
      </c>
      <c r="I83" s="142">
        <v>0.36399999999999999</v>
      </c>
      <c r="J83" s="142">
        <v>0.36599999999999999</v>
      </c>
      <c r="K83" s="142">
        <v>0.34300000000000003</v>
      </c>
      <c r="L83" s="142">
        <v>0.28999999999999998</v>
      </c>
    </row>
    <row r="84" spans="1:12" ht="14.25" customHeight="1">
      <c r="A84" s="134" t="s">
        <v>477</v>
      </c>
      <c r="B84" s="136" t="s">
        <v>568</v>
      </c>
      <c r="C84" s="137" t="s">
        <v>492</v>
      </c>
      <c r="D84" s="145" t="s">
        <v>297</v>
      </c>
      <c r="E84" s="139">
        <v>13731049</v>
      </c>
      <c r="F84" s="140">
        <v>60914857</v>
      </c>
      <c r="G84" s="141">
        <v>0.22541379355121854</v>
      </c>
      <c r="H84" s="142">
        <v>0.1946448029802017</v>
      </c>
      <c r="I84" s="142">
        <v>0.22</v>
      </c>
      <c r="J84" s="142">
        <v>0.19900000000000001</v>
      </c>
      <c r="K84" s="142">
        <v>0.216</v>
      </c>
      <c r="L84" s="142">
        <v>0.23899999999999999</v>
      </c>
    </row>
    <row r="85" spans="1:12" ht="14.25" customHeight="1">
      <c r="A85" s="134" t="s">
        <v>477</v>
      </c>
      <c r="B85" s="136" t="s">
        <v>569</v>
      </c>
      <c r="C85" s="137" t="s">
        <v>492</v>
      </c>
      <c r="D85" s="138" t="s">
        <v>298</v>
      </c>
      <c r="E85" s="139">
        <v>19611675</v>
      </c>
      <c r="F85" s="140">
        <v>74342098</v>
      </c>
      <c r="G85" s="141">
        <v>0.26380308772023087</v>
      </c>
      <c r="H85" s="142">
        <v>0.23777583567705077</v>
      </c>
      <c r="I85" s="142">
        <v>0.22900000000000001</v>
      </c>
      <c r="J85" s="142">
        <v>0.217</v>
      </c>
      <c r="K85" s="142">
        <v>0.18</v>
      </c>
      <c r="L85" s="142">
        <v>0.17899999999999999</v>
      </c>
    </row>
    <row r="86" spans="1:12" ht="14.25" customHeight="1">
      <c r="A86" s="134" t="s">
        <v>499</v>
      </c>
      <c r="B86" s="136" t="s">
        <v>570</v>
      </c>
      <c r="C86" s="137" t="s">
        <v>492</v>
      </c>
      <c r="D86" s="138" t="s">
        <v>299</v>
      </c>
      <c r="E86" s="139">
        <v>25510533</v>
      </c>
      <c r="F86" s="140">
        <v>118586688</v>
      </c>
      <c r="G86" s="141">
        <v>0.21512138866716643</v>
      </c>
      <c r="H86" s="142">
        <v>0.23196574995035435</v>
      </c>
      <c r="I86" s="142">
        <v>0.19400000000000001</v>
      </c>
      <c r="J86" s="142">
        <v>0.16600000000000001</v>
      </c>
      <c r="K86" s="142">
        <v>0.17399999999999999</v>
      </c>
      <c r="L86" s="142">
        <v>0.154</v>
      </c>
    </row>
    <row r="87" spans="1:12" ht="14.25" customHeight="1">
      <c r="A87" s="134" t="s">
        <v>487</v>
      </c>
      <c r="B87" s="136" t="s">
        <v>571</v>
      </c>
      <c r="C87" s="137" t="s">
        <v>479</v>
      </c>
      <c r="D87" s="138" t="s">
        <v>300</v>
      </c>
      <c r="E87" s="139">
        <v>516725</v>
      </c>
      <c r="F87" s="140">
        <v>6620575</v>
      </c>
      <c r="G87" s="141">
        <v>7.8048356827012763E-2</v>
      </c>
      <c r="H87" s="142">
        <v>6.9273043565795389E-2</v>
      </c>
      <c r="I87" s="142">
        <v>6.2E-2</v>
      </c>
      <c r="J87" s="142">
        <v>7.2999999999999995E-2</v>
      </c>
      <c r="K87" s="142">
        <v>3.9E-2</v>
      </c>
      <c r="L87" s="142">
        <v>6.2E-2</v>
      </c>
    </row>
    <row r="88" spans="1:12" ht="14.25" customHeight="1">
      <c r="A88" s="134" t="s">
        <v>477</v>
      </c>
      <c r="B88" s="136" t="s">
        <v>572</v>
      </c>
      <c r="C88" s="137" t="s">
        <v>492</v>
      </c>
      <c r="D88" s="138" t="s">
        <v>301</v>
      </c>
      <c r="E88" s="139">
        <v>15882568</v>
      </c>
      <c r="F88" s="140">
        <v>48972235</v>
      </c>
      <c r="G88" s="141">
        <v>0.32431780987737235</v>
      </c>
      <c r="H88" s="142">
        <v>0.31714026726953043</v>
      </c>
      <c r="I88" s="142">
        <v>0.27500000000000002</v>
      </c>
      <c r="J88" s="142">
        <v>0.27500000000000002</v>
      </c>
      <c r="K88" s="142">
        <v>0.30599999999999999</v>
      </c>
      <c r="L88" s="142">
        <v>0.34399999999999997</v>
      </c>
    </row>
    <row r="89" spans="1:12" ht="14.25" customHeight="1">
      <c r="A89" s="134" t="s">
        <v>487</v>
      </c>
      <c r="B89" s="136" t="s">
        <v>573</v>
      </c>
      <c r="C89" s="137" t="s">
        <v>574</v>
      </c>
      <c r="D89" s="138" t="s">
        <v>575</v>
      </c>
      <c r="E89" s="139">
        <v>5487068</v>
      </c>
      <c r="F89" s="140">
        <v>28016965</v>
      </c>
      <c r="G89" s="141">
        <v>0.19584805135031577</v>
      </c>
      <c r="H89" s="142">
        <v>0.21427344827254524</v>
      </c>
      <c r="I89" s="142">
        <v>0.23300000000000001</v>
      </c>
      <c r="J89" s="142">
        <v>0.253</v>
      </c>
      <c r="K89" s="142">
        <v>0.27800000000000002</v>
      </c>
      <c r="L89" s="142">
        <v>0.30199999999999999</v>
      </c>
    </row>
    <row r="90" spans="1:12" ht="14.25" customHeight="1">
      <c r="A90" s="134" t="s">
        <v>487</v>
      </c>
      <c r="B90" s="136" t="s">
        <v>576</v>
      </c>
      <c r="C90" s="137" t="s">
        <v>574</v>
      </c>
      <c r="D90" s="138" t="s">
        <v>577</v>
      </c>
      <c r="E90" s="139">
        <v>428062</v>
      </c>
      <c r="F90" s="140">
        <v>5099513</v>
      </c>
      <c r="G90" s="141">
        <v>8.3941741103513212E-2</v>
      </c>
      <c r="H90" s="142">
        <v>3.926761889682414E-2</v>
      </c>
      <c r="I90" s="142">
        <v>4.1000000000000002E-2</v>
      </c>
      <c r="J90" s="142">
        <v>2.8000000000000001E-2</v>
      </c>
      <c r="K90" s="142">
        <v>3.4000000000000002E-2</v>
      </c>
      <c r="L90" s="142">
        <v>0.03</v>
      </c>
    </row>
    <row r="91" spans="1:12" ht="14.25" customHeight="1">
      <c r="A91" s="134" t="s">
        <v>485</v>
      </c>
      <c r="B91" s="136" t="s">
        <v>578</v>
      </c>
      <c r="C91" s="137" t="s">
        <v>574</v>
      </c>
      <c r="D91" s="146" t="s">
        <v>579</v>
      </c>
      <c r="E91" s="139">
        <v>4469296</v>
      </c>
      <c r="F91" s="140">
        <v>21739603</v>
      </c>
      <c r="G91" s="141">
        <v>0.2055831470335498</v>
      </c>
      <c r="H91" s="142">
        <v>0.20305289280213873</v>
      </c>
      <c r="I91" s="142">
        <v>0.193</v>
      </c>
      <c r="J91" s="142">
        <v>0.14299999999999999</v>
      </c>
      <c r="K91" s="142">
        <v>0.13700000000000001</v>
      </c>
      <c r="L91" s="142">
        <v>6.8000000000000005E-2</v>
      </c>
    </row>
    <row r="92" spans="1:12" ht="14.25" customHeight="1">
      <c r="A92" s="134" t="s">
        <v>485</v>
      </c>
      <c r="B92" s="136" t="s">
        <v>580</v>
      </c>
      <c r="C92" s="137" t="s">
        <v>574</v>
      </c>
      <c r="D92" s="146" t="s">
        <v>581</v>
      </c>
      <c r="E92" s="139">
        <v>10530522</v>
      </c>
      <c r="F92" s="140">
        <v>33009477</v>
      </c>
      <c r="G92" s="141">
        <v>0.31901511193285492</v>
      </c>
      <c r="H92" s="142">
        <v>0.30827665346201533</v>
      </c>
      <c r="I92" s="142">
        <v>0.32300000000000001</v>
      </c>
      <c r="J92" s="142">
        <v>0.33700000000000002</v>
      </c>
      <c r="K92" s="142">
        <v>0.34200000000000003</v>
      </c>
      <c r="L92" s="142">
        <v>0.13800000000000001</v>
      </c>
    </row>
    <row r="93" spans="1:12" ht="14.25" customHeight="1">
      <c r="A93" s="130"/>
      <c r="B93" s="147"/>
      <c r="C93" s="147"/>
      <c r="D93" s="148" t="s">
        <v>582</v>
      </c>
      <c r="E93" s="149">
        <f>SUM(E7:E92)</f>
        <v>1726392997</v>
      </c>
      <c r="F93" s="150">
        <f>SUM(F7:F92)</f>
        <v>9554267877</v>
      </c>
      <c r="G93" s="151">
        <f>IF(ISERR(E93/F93),"　 　 －",E93/F93)</f>
        <v>0.18069338427865811</v>
      </c>
      <c r="H93" s="152">
        <v>0.17892976009900752</v>
      </c>
      <c r="I93" s="152">
        <v>0.17964685170844386</v>
      </c>
      <c r="J93" s="152">
        <v>0.17599999999999999</v>
      </c>
      <c r="K93" s="152">
        <v>0.17199999999999999</v>
      </c>
      <c r="L93" s="152">
        <v>0.161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0.17486116256645995</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rintOptions horizontalCentered="1"/>
  <pageMargins left="0.31496062992125984" right="0.11811023622047245" top="0.59055118110236227" bottom="1.1023622047244095" header="0.78740157480314965" footer="0.39370078740157483"/>
  <pageSetup paperSize="9" scale="78" firstPageNumber="202" fitToWidth="3" fitToHeight="2" orientation="portrait" horizontalDpi="300" verticalDpi="300" r:id="rId1"/>
  <headerFooter alignWithMargins="0"/>
  <rowBreaks count="1" manualBreakCount="1">
    <brk id="56" max="16383" man="1"/>
  </rowBreaks>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6F4A3-27CD-4FFF-AE27-9A69489870E5}">
  <dimension ref="A1:M271"/>
  <sheetViews>
    <sheetView zoomScale="93" zoomScaleNormal="93"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584</v>
      </c>
      <c r="B1" s="304"/>
      <c r="C1" s="304"/>
      <c r="D1" s="304"/>
      <c r="E1" s="304"/>
      <c r="F1" s="304"/>
      <c r="G1" s="304"/>
      <c r="H1" s="304"/>
      <c r="I1" s="304"/>
      <c r="J1" s="304"/>
      <c r="K1" s="304"/>
      <c r="L1" s="304"/>
      <c r="M1" s="123"/>
    </row>
    <row r="2" spans="1:13" s="126" customFormat="1" ht="57" customHeight="1">
      <c r="A2" s="305" t="s">
        <v>585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13319386</v>
      </c>
      <c r="F7" s="140">
        <v>956604</v>
      </c>
      <c r="G7" s="167">
        <v>13.923615205455967</v>
      </c>
      <c r="H7" s="168">
        <v>12.933684937612268</v>
      </c>
      <c r="I7" s="168">
        <v>11</v>
      </c>
      <c r="J7" s="168">
        <v>10.6</v>
      </c>
      <c r="K7" s="168">
        <v>9.4</v>
      </c>
      <c r="L7" s="168">
        <v>14.7</v>
      </c>
    </row>
    <row r="8" spans="1:13" ht="14.25" customHeight="1">
      <c r="A8" s="134" t="s">
        <v>477</v>
      </c>
      <c r="B8" s="136" t="s">
        <v>478</v>
      </c>
      <c r="C8" s="137" t="s">
        <v>479</v>
      </c>
      <c r="D8" s="138" t="s">
        <v>179</v>
      </c>
      <c r="E8" s="169" t="s">
        <v>586</v>
      </c>
      <c r="F8" s="170" t="s">
        <v>586</v>
      </c>
      <c r="G8" s="171" t="s">
        <v>586</v>
      </c>
      <c r="H8" s="172" t="s">
        <v>506</v>
      </c>
      <c r="I8" s="172" t="s">
        <v>506</v>
      </c>
      <c r="J8" s="172" t="s">
        <v>506</v>
      </c>
      <c r="K8" s="172" t="s">
        <v>506</v>
      </c>
      <c r="L8" s="172" t="s">
        <v>506</v>
      </c>
    </row>
    <row r="9" spans="1:13" ht="14.25" customHeight="1">
      <c r="A9" s="134" t="s">
        <v>480</v>
      </c>
      <c r="B9" s="136" t="s">
        <v>481</v>
      </c>
      <c r="C9" s="137" t="s">
        <v>482</v>
      </c>
      <c r="D9" s="138" t="s">
        <v>180</v>
      </c>
      <c r="E9" s="169" t="s">
        <v>586</v>
      </c>
      <c r="F9" s="170" t="s">
        <v>586</v>
      </c>
      <c r="G9" s="171" t="s">
        <v>586</v>
      </c>
      <c r="H9" s="172" t="s">
        <v>506</v>
      </c>
      <c r="I9" s="172" t="s">
        <v>506</v>
      </c>
      <c r="J9" s="172" t="s">
        <v>506</v>
      </c>
      <c r="K9" s="172" t="s">
        <v>506</v>
      </c>
      <c r="L9" s="172" t="s">
        <v>506</v>
      </c>
    </row>
    <row r="10" spans="1:13" ht="14.25" customHeight="1">
      <c r="A10" s="134" t="s">
        <v>480</v>
      </c>
      <c r="B10" s="136" t="s">
        <v>483</v>
      </c>
      <c r="C10" s="137" t="s">
        <v>484</v>
      </c>
      <c r="D10" s="138" t="s">
        <v>181</v>
      </c>
      <c r="E10" s="169" t="s">
        <v>586</v>
      </c>
      <c r="F10" s="170" t="s">
        <v>586</v>
      </c>
      <c r="G10" s="171" t="s">
        <v>586</v>
      </c>
      <c r="H10" s="172" t="s">
        <v>506</v>
      </c>
      <c r="I10" s="172" t="s">
        <v>506</v>
      </c>
      <c r="J10" s="172" t="s">
        <v>506</v>
      </c>
      <c r="K10" s="172" t="s">
        <v>506</v>
      </c>
      <c r="L10" s="172" t="s">
        <v>506</v>
      </c>
    </row>
    <row r="11" spans="1:13" ht="14.25" customHeight="1">
      <c r="A11" s="134" t="s">
        <v>485</v>
      </c>
      <c r="B11" s="136" t="s">
        <v>486</v>
      </c>
      <c r="C11" s="137" t="s">
        <v>482</v>
      </c>
      <c r="D11" s="138" t="s">
        <v>182</v>
      </c>
      <c r="E11" s="169" t="s">
        <v>586</v>
      </c>
      <c r="F11" s="170" t="s">
        <v>586</v>
      </c>
      <c r="G11" s="171" t="s">
        <v>586</v>
      </c>
      <c r="H11" s="172" t="s">
        <v>506</v>
      </c>
      <c r="I11" s="172" t="s">
        <v>506</v>
      </c>
      <c r="J11" s="172" t="s">
        <v>506</v>
      </c>
      <c r="K11" s="172" t="s">
        <v>506</v>
      </c>
      <c r="L11" s="172" t="s">
        <v>506</v>
      </c>
    </row>
    <row r="12" spans="1:13" ht="14.25" customHeight="1">
      <c r="A12" s="134" t="s">
        <v>487</v>
      </c>
      <c r="B12" s="136" t="s">
        <v>488</v>
      </c>
      <c r="C12" s="137" t="s">
        <v>489</v>
      </c>
      <c r="D12" s="138" t="s">
        <v>183</v>
      </c>
      <c r="E12" s="139">
        <v>3094359</v>
      </c>
      <c r="F12" s="140">
        <v>364996</v>
      </c>
      <c r="G12" s="167">
        <v>8.477788797685454</v>
      </c>
      <c r="H12" s="168">
        <v>7.4068188669937234</v>
      </c>
      <c r="I12" s="168">
        <v>6.4</v>
      </c>
      <c r="J12" s="168">
        <v>5.4</v>
      </c>
      <c r="K12" s="168">
        <v>4.7</v>
      </c>
      <c r="L12" s="168">
        <v>10.6</v>
      </c>
    </row>
    <row r="13" spans="1:13" ht="14.25" customHeight="1">
      <c r="A13" s="134" t="s">
        <v>485</v>
      </c>
      <c r="B13" s="136" t="s">
        <v>490</v>
      </c>
      <c r="C13" s="137" t="s">
        <v>482</v>
      </c>
      <c r="D13" s="138" t="s">
        <v>184</v>
      </c>
      <c r="E13" s="169" t="s">
        <v>586</v>
      </c>
      <c r="F13" s="170" t="s">
        <v>586</v>
      </c>
      <c r="G13" s="171" t="s">
        <v>586</v>
      </c>
      <c r="H13" s="172" t="s">
        <v>506</v>
      </c>
      <c r="I13" s="172" t="s">
        <v>506</v>
      </c>
      <c r="J13" s="172" t="s">
        <v>506</v>
      </c>
      <c r="K13" s="172" t="s">
        <v>506</v>
      </c>
      <c r="L13" s="172" t="s">
        <v>506</v>
      </c>
    </row>
    <row r="14" spans="1:13" ht="14.25" customHeight="1">
      <c r="A14" s="134" t="s">
        <v>477</v>
      </c>
      <c r="B14" s="136" t="s">
        <v>491</v>
      </c>
      <c r="C14" s="137" t="s">
        <v>492</v>
      </c>
      <c r="D14" s="138" t="s">
        <v>185</v>
      </c>
      <c r="E14" s="139">
        <v>6280444</v>
      </c>
      <c r="F14" s="140">
        <v>561861</v>
      </c>
      <c r="G14" s="167">
        <v>11.17793190842575</v>
      </c>
      <c r="H14" s="168">
        <v>7.3090871805958715</v>
      </c>
      <c r="I14" s="168">
        <v>6.9</v>
      </c>
      <c r="J14" s="168">
        <v>5.6</v>
      </c>
      <c r="K14" s="168">
        <v>6.3</v>
      </c>
      <c r="L14" s="168">
        <v>10.7</v>
      </c>
    </row>
    <row r="15" spans="1:13" ht="14.25" customHeight="1">
      <c r="A15" s="134" t="s">
        <v>477</v>
      </c>
      <c r="B15" s="136" t="s">
        <v>493</v>
      </c>
      <c r="C15" s="137" t="s">
        <v>494</v>
      </c>
      <c r="D15" s="138" t="s">
        <v>186</v>
      </c>
      <c r="E15" s="169" t="s">
        <v>586</v>
      </c>
      <c r="F15" s="170" t="s">
        <v>586</v>
      </c>
      <c r="G15" s="171" t="s">
        <v>586</v>
      </c>
      <c r="H15" s="172" t="s">
        <v>506</v>
      </c>
      <c r="I15" s="172" t="s">
        <v>506</v>
      </c>
      <c r="J15" s="172" t="s">
        <v>506</v>
      </c>
      <c r="K15" s="172" t="s">
        <v>506</v>
      </c>
      <c r="L15" s="172" t="s">
        <v>506</v>
      </c>
    </row>
    <row r="16" spans="1:13" ht="14.25" customHeight="1">
      <c r="A16" s="134" t="s">
        <v>474</v>
      </c>
      <c r="B16" s="136" t="s">
        <v>495</v>
      </c>
      <c r="C16" s="137" t="s">
        <v>476</v>
      </c>
      <c r="D16" s="138" t="s">
        <v>187</v>
      </c>
      <c r="E16" s="139">
        <v>23207578</v>
      </c>
      <c r="F16" s="140">
        <v>1244204</v>
      </c>
      <c r="G16" s="167">
        <v>18.652550546373423</v>
      </c>
      <c r="H16" s="168">
        <v>15.41079665722634</v>
      </c>
      <c r="I16" s="168">
        <v>13.1</v>
      </c>
      <c r="J16" s="168">
        <v>11.2</v>
      </c>
      <c r="K16" s="168">
        <v>9.4</v>
      </c>
      <c r="L16" s="168">
        <v>24</v>
      </c>
    </row>
    <row r="17" spans="1:12" ht="14.25" customHeight="1">
      <c r="A17" s="134" t="s">
        <v>485</v>
      </c>
      <c r="B17" s="136" t="s">
        <v>496</v>
      </c>
      <c r="C17" s="137" t="s">
        <v>479</v>
      </c>
      <c r="D17" s="138" t="s">
        <v>188</v>
      </c>
      <c r="E17" s="169" t="s">
        <v>586</v>
      </c>
      <c r="F17" s="170" t="s">
        <v>586</v>
      </c>
      <c r="G17" s="171" t="s">
        <v>586</v>
      </c>
      <c r="H17" s="172" t="s">
        <v>506</v>
      </c>
      <c r="I17" s="172" t="s">
        <v>506</v>
      </c>
      <c r="J17" s="172" t="s">
        <v>506</v>
      </c>
      <c r="K17" s="172" t="s">
        <v>506</v>
      </c>
      <c r="L17" s="172" t="s">
        <v>506</v>
      </c>
    </row>
    <row r="18" spans="1:12" ht="14.25" customHeight="1">
      <c r="A18" s="134" t="s">
        <v>497</v>
      </c>
      <c r="B18" s="136" t="s">
        <v>498</v>
      </c>
      <c r="C18" s="137" t="s">
        <v>492</v>
      </c>
      <c r="D18" s="138" t="s">
        <v>189</v>
      </c>
      <c r="E18" s="139">
        <v>4042431</v>
      </c>
      <c r="F18" s="140">
        <v>287891</v>
      </c>
      <c r="G18" s="167">
        <v>14.04153308022828</v>
      </c>
      <c r="H18" s="168">
        <v>10.56772545527177</v>
      </c>
      <c r="I18" s="168">
        <v>11</v>
      </c>
      <c r="J18" s="168">
        <v>8.6</v>
      </c>
      <c r="K18" s="168">
        <v>6.6</v>
      </c>
      <c r="L18" s="168">
        <v>13.8</v>
      </c>
    </row>
    <row r="19" spans="1:12" ht="14.25" customHeight="1">
      <c r="A19" s="134" t="s">
        <v>499</v>
      </c>
      <c r="B19" s="136" t="s">
        <v>500</v>
      </c>
      <c r="C19" s="137" t="s">
        <v>492</v>
      </c>
      <c r="D19" s="138" t="s">
        <v>190</v>
      </c>
      <c r="E19" s="139">
        <v>3117166</v>
      </c>
      <c r="F19" s="140">
        <v>326137</v>
      </c>
      <c r="G19" s="167">
        <v>9.5578422564750394</v>
      </c>
      <c r="H19" s="168">
        <v>6.3541433847315911</v>
      </c>
      <c r="I19" s="168">
        <v>8.6</v>
      </c>
      <c r="J19" s="168">
        <v>11</v>
      </c>
      <c r="K19" s="168">
        <v>8.3000000000000007</v>
      </c>
      <c r="L19" s="168">
        <v>20.399999999999999</v>
      </c>
    </row>
    <row r="20" spans="1:12" ht="14.25" customHeight="1">
      <c r="A20" s="134" t="s">
        <v>497</v>
      </c>
      <c r="B20" s="136" t="s">
        <v>501</v>
      </c>
      <c r="C20" s="137" t="s">
        <v>494</v>
      </c>
      <c r="D20" s="138" t="s">
        <v>191</v>
      </c>
      <c r="E20" s="169" t="s">
        <v>586</v>
      </c>
      <c r="F20" s="170" t="s">
        <v>586</v>
      </c>
      <c r="G20" s="171" t="s">
        <v>586</v>
      </c>
      <c r="H20" s="172" t="s">
        <v>506</v>
      </c>
      <c r="I20" s="172" t="s">
        <v>506</v>
      </c>
      <c r="J20" s="172" t="s">
        <v>506</v>
      </c>
      <c r="K20" s="172" t="s">
        <v>506</v>
      </c>
      <c r="L20" s="172" t="s">
        <v>506</v>
      </c>
    </row>
    <row r="21" spans="1:12" ht="14.25" customHeight="1">
      <c r="A21" s="134" t="s">
        <v>477</v>
      </c>
      <c r="B21" s="136" t="s">
        <v>502</v>
      </c>
      <c r="C21" s="137" t="s">
        <v>494</v>
      </c>
      <c r="D21" s="138" t="s">
        <v>192</v>
      </c>
      <c r="E21" s="169" t="s">
        <v>586</v>
      </c>
      <c r="F21" s="170" t="s">
        <v>586</v>
      </c>
      <c r="G21" s="171" t="s">
        <v>586</v>
      </c>
      <c r="H21" s="172" t="s">
        <v>506</v>
      </c>
      <c r="I21" s="172" t="s">
        <v>506</v>
      </c>
      <c r="J21" s="172" t="s">
        <v>506</v>
      </c>
      <c r="K21" s="172" t="s">
        <v>506</v>
      </c>
      <c r="L21" s="172" t="s">
        <v>506</v>
      </c>
    </row>
    <row r="22" spans="1:12" ht="14.25" customHeight="1">
      <c r="A22" s="134" t="s">
        <v>503</v>
      </c>
      <c r="B22" s="136" t="s">
        <v>504</v>
      </c>
      <c r="C22" s="137" t="s">
        <v>492</v>
      </c>
      <c r="D22" s="138" t="s">
        <v>193</v>
      </c>
      <c r="E22" s="139">
        <v>15405456</v>
      </c>
      <c r="F22" s="140">
        <v>1135228</v>
      </c>
      <c r="G22" s="167">
        <v>13.570362957925633</v>
      </c>
      <c r="H22" s="168">
        <v>11.448604476384315</v>
      </c>
      <c r="I22" s="168">
        <v>8.5</v>
      </c>
      <c r="J22" s="168">
        <v>8.3000000000000007</v>
      </c>
      <c r="K22" s="168">
        <v>14.4</v>
      </c>
      <c r="L22" s="168">
        <v>34.6</v>
      </c>
    </row>
    <row r="23" spans="1:12" ht="14.25" customHeight="1">
      <c r="A23" s="134" t="s">
        <v>487</v>
      </c>
      <c r="B23" s="136" t="s">
        <v>505</v>
      </c>
      <c r="C23" s="137" t="s">
        <v>482</v>
      </c>
      <c r="D23" s="138" t="s">
        <v>194</v>
      </c>
      <c r="E23" s="169" t="s">
        <v>586</v>
      </c>
      <c r="F23" s="170" t="s">
        <v>586</v>
      </c>
      <c r="G23" s="171" t="s">
        <v>586</v>
      </c>
      <c r="H23" s="172" t="s">
        <v>506</v>
      </c>
      <c r="I23" s="172" t="s">
        <v>506</v>
      </c>
      <c r="J23" s="172" t="s">
        <v>506</v>
      </c>
      <c r="K23" s="172" t="s">
        <v>506</v>
      </c>
      <c r="L23" s="172" t="s">
        <v>506</v>
      </c>
    </row>
    <row r="24" spans="1:12" ht="14.25" customHeight="1">
      <c r="A24" s="134" t="s">
        <v>497</v>
      </c>
      <c r="B24" s="136" t="s">
        <v>507</v>
      </c>
      <c r="C24" s="137" t="s">
        <v>494</v>
      </c>
      <c r="D24" s="138" t="s">
        <v>196</v>
      </c>
      <c r="E24" s="169" t="s">
        <v>586</v>
      </c>
      <c r="F24" s="170" t="s">
        <v>586</v>
      </c>
      <c r="G24" s="171" t="s">
        <v>586</v>
      </c>
      <c r="H24" s="172" t="s">
        <v>506</v>
      </c>
      <c r="I24" s="172" t="s">
        <v>506</v>
      </c>
      <c r="J24" s="172" t="s">
        <v>506</v>
      </c>
      <c r="K24" s="172" t="s">
        <v>506</v>
      </c>
      <c r="L24" s="172" t="s">
        <v>506</v>
      </c>
    </row>
    <row r="25" spans="1:12" ht="14.25" customHeight="1">
      <c r="A25" s="134" t="s">
        <v>477</v>
      </c>
      <c r="B25" s="136" t="s">
        <v>508</v>
      </c>
      <c r="C25" s="137" t="s">
        <v>492</v>
      </c>
      <c r="D25" s="138" t="s">
        <v>197</v>
      </c>
      <c r="E25" s="139">
        <v>3742799</v>
      </c>
      <c r="F25" s="140">
        <v>675205</v>
      </c>
      <c r="G25" s="167">
        <v>5.5432039158477799</v>
      </c>
      <c r="H25" s="168">
        <v>9.1873305531661806</v>
      </c>
      <c r="I25" s="168">
        <v>8</v>
      </c>
      <c r="J25" s="168">
        <v>6.8</v>
      </c>
      <c r="K25" s="168">
        <v>5.7</v>
      </c>
      <c r="L25" s="168">
        <v>8.8000000000000007</v>
      </c>
    </row>
    <row r="26" spans="1:12" ht="14.25" customHeight="1">
      <c r="A26" s="134" t="s">
        <v>477</v>
      </c>
      <c r="B26" s="136" t="s">
        <v>509</v>
      </c>
      <c r="C26" s="137" t="s">
        <v>494</v>
      </c>
      <c r="D26" s="138" t="s">
        <v>198</v>
      </c>
      <c r="E26" s="169" t="s">
        <v>586</v>
      </c>
      <c r="F26" s="170" t="s">
        <v>586</v>
      </c>
      <c r="G26" s="171" t="s">
        <v>586</v>
      </c>
      <c r="H26" s="172" t="s">
        <v>506</v>
      </c>
      <c r="I26" s="172" t="s">
        <v>506</v>
      </c>
      <c r="J26" s="172" t="s">
        <v>506</v>
      </c>
      <c r="K26" s="172" t="s">
        <v>506</v>
      </c>
      <c r="L26" s="172" t="s">
        <v>506</v>
      </c>
    </row>
    <row r="27" spans="1:12" ht="14.25" customHeight="1">
      <c r="A27" s="134" t="s">
        <v>503</v>
      </c>
      <c r="B27" s="136" t="s">
        <v>510</v>
      </c>
      <c r="C27" s="137" t="s">
        <v>492</v>
      </c>
      <c r="D27" s="138" t="s">
        <v>199</v>
      </c>
      <c r="E27" s="139">
        <v>7738142</v>
      </c>
      <c r="F27" s="140">
        <v>396758</v>
      </c>
      <c r="G27" s="167">
        <v>19.503430302602595</v>
      </c>
      <c r="H27" s="168">
        <v>8.7948472610440991</v>
      </c>
      <c r="I27" s="168">
        <v>11.7</v>
      </c>
      <c r="J27" s="168">
        <v>7.9</v>
      </c>
      <c r="K27" s="168">
        <v>8.9</v>
      </c>
      <c r="L27" s="168">
        <v>19.899999999999999</v>
      </c>
    </row>
    <row r="28" spans="1:12" ht="14.25" customHeight="1">
      <c r="A28" s="134" t="s">
        <v>474</v>
      </c>
      <c r="B28" s="136" t="s">
        <v>511</v>
      </c>
      <c r="C28" s="137" t="s">
        <v>476</v>
      </c>
      <c r="D28" s="138" t="s">
        <v>200</v>
      </c>
      <c r="E28" s="139">
        <v>36692881</v>
      </c>
      <c r="F28" s="140">
        <v>1921486</v>
      </c>
      <c r="G28" s="167">
        <v>19.096095938247792</v>
      </c>
      <c r="H28" s="168">
        <v>15.014112632645789</v>
      </c>
      <c r="I28" s="168">
        <v>13.5</v>
      </c>
      <c r="J28" s="168">
        <v>11.7</v>
      </c>
      <c r="K28" s="168">
        <v>15.8</v>
      </c>
      <c r="L28" s="168">
        <v>25.5</v>
      </c>
    </row>
    <row r="29" spans="1:12" ht="14.25" customHeight="1">
      <c r="A29" s="134" t="s">
        <v>480</v>
      </c>
      <c r="B29" s="136" t="s">
        <v>512</v>
      </c>
      <c r="C29" s="137" t="s">
        <v>489</v>
      </c>
      <c r="D29" s="138" t="s">
        <v>201</v>
      </c>
      <c r="E29" s="139">
        <v>7916802</v>
      </c>
      <c r="F29" s="140">
        <v>1251188</v>
      </c>
      <c r="G29" s="167">
        <v>6.3274280124169993</v>
      </c>
      <c r="H29" s="168">
        <v>6.0724747068522742</v>
      </c>
      <c r="I29" s="168">
        <v>6.6</v>
      </c>
      <c r="J29" s="168">
        <v>4.8</v>
      </c>
      <c r="K29" s="168">
        <v>4.2</v>
      </c>
      <c r="L29" s="168">
        <v>6.7</v>
      </c>
    </row>
    <row r="30" spans="1:12" ht="14.25" customHeight="1">
      <c r="A30" s="134" t="s">
        <v>497</v>
      </c>
      <c r="B30" s="136" t="s">
        <v>513</v>
      </c>
      <c r="C30" s="137" t="s">
        <v>484</v>
      </c>
      <c r="D30" s="138" t="s">
        <v>202</v>
      </c>
      <c r="E30" s="169" t="s">
        <v>586</v>
      </c>
      <c r="F30" s="170" t="s">
        <v>586</v>
      </c>
      <c r="G30" s="171" t="s">
        <v>586</v>
      </c>
      <c r="H30" s="172" t="s">
        <v>506</v>
      </c>
      <c r="I30" s="172" t="s">
        <v>506</v>
      </c>
      <c r="J30" s="172" t="s">
        <v>506</v>
      </c>
      <c r="K30" s="172" t="s">
        <v>506</v>
      </c>
      <c r="L30" s="172" t="s">
        <v>506</v>
      </c>
    </row>
    <row r="31" spans="1:12" ht="14.25" customHeight="1">
      <c r="A31" s="134" t="s">
        <v>497</v>
      </c>
      <c r="B31" s="136" t="s">
        <v>514</v>
      </c>
      <c r="C31" s="137" t="s">
        <v>479</v>
      </c>
      <c r="D31" s="138" t="s">
        <v>203</v>
      </c>
      <c r="E31" s="169" t="s">
        <v>586</v>
      </c>
      <c r="F31" s="170" t="s">
        <v>586</v>
      </c>
      <c r="G31" s="171" t="s">
        <v>586</v>
      </c>
      <c r="H31" s="172" t="s">
        <v>506</v>
      </c>
      <c r="I31" s="172" t="s">
        <v>506</v>
      </c>
      <c r="J31" s="172" t="s">
        <v>506</v>
      </c>
      <c r="K31" s="172" t="s">
        <v>506</v>
      </c>
      <c r="L31" s="172" t="s">
        <v>506</v>
      </c>
    </row>
    <row r="32" spans="1:12" ht="14.25" customHeight="1">
      <c r="A32" s="134" t="s">
        <v>497</v>
      </c>
      <c r="B32" s="136" t="s">
        <v>515</v>
      </c>
      <c r="C32" s="137" t="s">
        <v>482</v>
      </c>
      <c r="D32" s="138" t="s">
        <v>204</v>
      </c>
      <c r="E32" s="169" t="s">
        <v>586</v>
      </c>
      <c r="F32" s="170" t="s">
        <v>586</v>
      </c>
      <c r="G32" s="171" t="s">
        <v>586</v>
      </c>
      <c r="H32" s="172" t="s">
        <v>506</v>
      </c>
      <c r="I32" s="172" t="s">
        <v>506</v>
      </c>
      <c r="J32" s="172" t="s">
        <v>506</v>
      </c>
      <c r="K32" s="172" t="s">
        <v>506</v>
      </c>
      <c r="L32" s="172" t="s">
        <v>506</v>
      </c>
    </row>
    <row r="33" spans="1:12" ht="14.25" customHeight="1">
      <c r="A33" s="134" t="s">
        <v>480</v>
      </c>
      <c r="B33" s="136" t="s">
        <v>516</v>
      </c>
      <c r="C33" s="137" t="s">
        <v>484</v>
      </c>
      <c r="D33" s="138" t="s">
        <v>205</v>
      </c>
      <c r="E33" s="169" t="s">
        <v>586</v>
      </c>
      <c r="F33" s="170" t="s">
        <v>586</v>
      </c>
      <c r="G33" s="171" t="s">
        <v>586</v>
      </c>
      <c r="H33" s="172" t="s">
        <v>506</v>
      </c>
      <c r="I33" s="172" t="s">
        <v>506</v>
      </c>
      <c r="J33" s="172" t="s">
        <v>506</v>
      </c>
      <c r="K33" s="172" t="s">
        <v>506</v>
      </c>
      <c r="L33" s="172" t="s">
        <v>506</v>
      </c>
    </row>
    <row r="34" spans="1:12" ht="14.25" customHeight="1">
      <c r="A34" s="134" t="s">
        <v>499</v>
      </c>
      <c r="B34" s="136" t="s">
        <v>517</v>
      </c>
      <c r="C34" s="137" t="s">
        <v>482</v>
      </c>
      <c r="D34" s="138" t="s">
        <v>206</v>
      </c>
      <c r="E34" s="169" t="s">
        <v>586</v>
      </c>
      <c r="F34" s="170" t="s">
        <v>586</v>
      </c>
      <c r="G34" s="171" t="s">
        <v>586</v>
      </c>
      <c r="H34" s="172" t="s">
        <v>506</v>
      </c>
      <c r="I34" s="172" t="s">
        <v>506</v>
      </c>
      <c r="J34" s="172" t="s">
        <v>506</v>
      </c>
      <c r="K34" s="172" t="s">
        <v>506</v>
      </c>
      <c r="L34" s="172" t="s">
        <v>506</v>
      </c>
    </row>
    <row r="35" spans="1:12" ht="14.25" customHeight="1">
      <c r="A35" s="134" t="s">
        <v>480</v>
      </c>
      <c r="B35" s="136" t="s">
        <v>518</v>
      </c>
      <c r="C35" s="137" t="s">
        <v>482</v>
      </c>
      <c r="D35" s="138" t="s">
        <v>207</v>
      </c>
      <c r="E35" s="169" t="s">
        <v>586</v>
      </c>
      <c r="F35" s="170" t="s">
        <v>586</v>
      </c>
      <c r="G35" s="171" t="s">
        <v>586</v>
      </c>
      <c r="H35" s="172" t="s">
        <v>506</v>
      </c>
      <c r="I35" s="172" t="s">
        <v>506</v>
      </c>
      <c r="J35" s="172" t="s">
        <v>506</v>
      </c>
      <c r="K35" s="172" t="s">
        <v>506</v>
      </c>
      <c r="L35" s="172" t="s">
        <v>506</v>
      </c>
    </row>
    <row r="36" spans="1:12" ht="14.25" customHeight="1">
      <c r="A36" s="134" t="s">
        <v>480</v>
      </c>
      <c r="B36" s="136" t="s">
        <v>519</v>
      </c>
      <c r="C36" s="137" t="s">
        <v>494</v>
      </c>
      <c r="D36" s="138" t="s">
        <v>208</v>
      </c>
      <c r="E36" s="169" t="s">
        <v>586</v>
      </c>
      <c r="F36" s="170" t="s">
        <v>586</v>
      </c>
      <c r="G36" s="171" t="s">
        <v>586</v>
      </c>
      <c r="H36" s="172" t="s">
        <v>506</v>
      </c>
      <c r="I36" s="172" t="s">
        <v>506</v>
      </c>
      <c r="J36" s="172" t="s">
        <v>506</v>
      </c>
      <c r="K36" s="172" t="s">
        <v>506</v>
      </c>
      <c r="L36" s="172" t="s">
        <v>506</v>
      </c>
    </row>
    <row r="37" spans="1:12" ht="14.25" customHeight="1">
      <c r="A37" s="134" t="s">
        <v>497</v>
      </c>
      <c r="B37" s="136" t="s">
        <v>520</v>
      </c>
      <c r="C37" s="137" t="s">
        <v>482</v>
      </c>
      <c r="D37" s="138" t="s">
        <v>248</v>
      </c>
      <c r="E37" s="169" t="s">
        <v>586</v>
      </c>
      <c r="F37" s="170" t="s">
        <v>586</v>
      </c>
      <c r="G37" s="171" t="s">
        <v>586</v>
      </c>
      <c r="H37" s="172" t="s">
        <v>506</v>
      </c>
      <c r="I37" s="172" t="s">
        <v>506</v>
      </c>
      <c r="J37" s="172" t="s">
        <v>506</v>
      </c>
      <c r="K37" s="172" t="s">
        <v>506</v>
      </c>
      <c r="L37" s="172" t="s">
        <v>506</v>
      </c>
    </row>
    <row r="38" spans="1:12" ht="14.25" customHeight="1">
      <c r="A38" s="134" t="s">
        <v>477</v>
      </c>
      <c r="B38" s="136" t="s">
        <v>521</v>
      </c>
      <c r="C38" s="137" t="s">
        <v>484</v>
      </c>
      <c r="D38" s="138" t="s">
        <v>249</v>
      </c>
      <c r="E38" s="169" t="s">
        <v>586</v>
      </c>
      <c r="F38" s="170" t="s">
        <v>586</v>
      </c>
      <c r="G38" s="171" t="s">
        <v>586</v>
      </c>
      <c r="H38" s="172" t="s">
        <v>506</v>
      </c>
      <c r="I38" s="172" t="s">
        <v>506</v>
      </c>
      <c r="J38" s="172" t="s">
        <v>506</v>
      </c>
      <c r="K38" s="172" t="s">
        <v>506</v>
      </c>
      <c r="L38" s="172" t="s">
        <v>506</v>
      </c>
    </row>
    <row r="39" spans="1:12" ht="14.25" customHeight="1">
      <c r="A39" s="134" t="s">
        <v>499</v>
      </c>
      <c r="B39" s="136" t="s">
        <v>522</v>
      </c>
      <c r="C39" s="137" t="s">
        <v>494</v>
      </c>
      <c r="D39" s="138" t="s">
        <v>250</v>
      </c>
      <c r="E39" s="169" t="s">
        <v>586</v>
      </c>
      <c r="F39" s="170" t="s">
        <v>586</v>
      </c>
      <c r="G39" s="171" t="s">
        <v>586</v>
      </c>
      <c r="H39" s="172" t="s">
        <v>506</v>
      </c>
      <c r="I39" s="172" t="s">
        <v>506</v>
      </c>
      <c r="J39" s="172" t="s">
        <v>506</v>
      </c>
      <c r="K39" s="172" t="s">
        <v>506</v>
      </c>
      <c r="L39" s="172" t="s">
        <v>506</v>
      </c>
    </row>
    <row r="40" spans="1:12" ht="14.25" customHeight="1">
      <c r="A40" s="134" t="s">
        <v>503</v>
      </c>
      <c r="B40" s="136" t="s">
        <v>523</v>
      </c>
      <c r="C40" s="137" t="s">
        <v>492</v>
      </c>
      <c r="D40" s="138" t="s">
        <v>251</v>
      </c>
      <c r="E40" s="139">
        <v>5167136</v>
      </c>
      <c r="F40" s="140">
        <v>568977</v>
      </c>
      <c r="G40" s="167">
        <v>9.0814496895305084</v>
      </c>
      <c r="H40" s="168">
        <v>10.895207049282371</v>
      </c>
      <c r="I40" s="168">
        <v>9.1</v>
      </c>
      <c r="J40" s="168">
        <v>7.8</v>
      </c>
      <c r="K40" s="168">
        <v>5.9</v>
      </c>
      <c r="L40" s="168">
        <v>10.199999999999999</v>
      </c>
    </row>
    <row r="41" spans="1:12" ht="14.25" customHeight="1">
      <c r="A41" s="134" t="s">
        <v>485</v>
      </c>
      <c r="B41" s="136" t="s">
        <v>524</v>
      </c>
      <c r="C41" s="137" t="s">
        <v>482</v>
      </c>
      <c r="D41" s="138" t="s">
        <v>252</v>
      </c>
      <c r="E41" s="169" t="s">
        <v>586</v>
      </c>
      <c r="F41" s="170" t="s">
        <v>586</v>
      </c>
      <c r="G41" s="171" t="s">
        <v>586</v>
      </c>
      <c r="H41" s="172" t="s">
        <v>506</v>
      </c>
      <c r="I41" s="172" t="s">
        <v>506</v>
      </c>
      <c r="J41" s="172" t="s">
        <v>506</v>
      </c>
      <c r="K41" s="172" t="s">
        <v>506</v>
      </c>
      <c r="L41" s="172" t="s">
        <v>506</v>
      </c>
    </row>
    <row r="42" spans="1:12" ht="14.25" customHeight="1">
      <c r="A42" s="134" t="s">
        <v>485</v>
      </c>
      <c r="B42" s="136" t="s">
        <v>525</v>
      </c>
      <c r="C42" s="137" t="s">
        <v>479</v>
      </c>
      <c r="D42" s="138" t="s">
        <v>253</v>
      </c>
      <c r="E42" s="169" t="s">
        <v>586</v>
      </c>
      <c r="F42" s="170" t="s">
        <v>586</v>
      </c>
      <c r="G42" s="171" t="s">
        <v>586</v>
      </c>
      <c r="H42" s="172" t="s">
        <v>506</v>
      </c>
      <c r="I42" s="172" t="s">
        <v>506</v>
      </c>
      <c r="J42" s="172" t="s">
        <v>506</v>
      </c>
      <c r="K42" s="172" t="s">
        <v>506</v>
      </c>
      <c r="L42" s="172" t="s">
        <v>506</v>
      </c>
    </row>
    <row r="43" spans="1:12" ht="14.25" customHeight="1">
      <c r="A43" s="134" t="s">
        <v>499</v>
      </c>
      <c r="B43" s="136" t="s">
        <v>526</v>
      </c>
      <c r="C43" s="137" t="s">
        <v>492</v>
      </c>
      <c r="D43" s="138" t="s">
        <v>254</v>
      </c>
      <c r="E43" s="139">
        <v>3116466</v>
      </c>
      <c r="F43" s="140">
        <v>264867</v>
      </c>
      <c r="G43" s="167">
        <v>11.766154334062001</v>
      </c>
      <c r="H43" s="168">
        <v>7.7698165342798804</v>
      </c>
      <c r="I43" s="168">
        <v>9.6999999999999993</v>
      </c>
      <c r="J43" s="168">
        <v>9</v>
      </c>
      <c r="K43" s="168">
        <v>12.1</v>
      </c>
      <c r="L43" s="172" t="s">
        <v>506</v>
      </c>
    </row>
    <row r="44" spans="1:12" ht="14.25" customHeight="1">
      <c r="A44" s="134" t="s">
        <v>499</v>
      </c>
      <c r="B44" s="136" t="s">
        <v>527</v>
      </c>
      <c r="C44" s="137" t="s">
        <v>492</v>
      </c>
      <c r="D44" s="138" t="s">
        <v>256</v>
      </c>
      <c r="E44" s="139">
        <v>4851974</v>
      </c>
      <c r="F44" s="140">
        <v>801736</v>
      </c>
      <c r="G44" s="167">
        <v>6.0518350180109159</v>
      </c>
      <c r="H44" s="168">
        <v>7.8037772785014123</v>
      </c>
      <c r="I44" s="168">
        <v>5.4</v>
      </c>
      <c r="J44" s="168">
        <v>5.3</v>
      </c>
      <c r="K44" s="168">
        <v>29.9</v>
      </c>
      <c r="L44" s="168">
        <v>13.3</v>
      </c>
    </row>
    <row r="45" spans="1:12" ht="14.25" customHeight="1">
      <c r="A45" s="134" t="s">
        <v>497</v>
      </c>
      <c r="B45" s="136" t="s">
        <v>528</v>
      </c>
      <c r="C45" s="137" t="s">
        <v>492</v>
      </c>
      <c r="D45" s="138" t="s">
        <v>257</v>
      </c>
      <c r="E45" s="139">
        <v>3644908</v>
      </c>
      <c r="F45" s="140">
        <v>195294</v>
      </c>
      <c r="G45" s="167">
        <v>18.663696785359509</v>
      </c>
      <c r="H45" s="168">
        <v>16.186360576524073</v>
      </c>
      <c r="I45" s="168">
        <v>12.3</v>
      </c>
      <c r="J45" s="168">
        <v>8.3000000000000007</v>
      </c>
      <c r="K45" s="168">
        <v>11.9</v>
      </c>
      <c r="L45" s="168">
        <v>11</v>
      </c>
    </row>
    <row r="46" spans="1:12" ht="14.25" customHeight="1">
      <c r="A46" s="134" t="s">
        <v>497</v>
      </c>
      <c r="B46" s="136" t="s">
        <v>529</v>
      </c>
      <c r="C46" s="137" t="s">
        <v>492</v>
      </c>
      <c r="D46" s="138" t="s">
        <v>258</v>
      </c>
      <c r="E46" s="139">
        <v>5562626</v>
      </c>
      <c r="F46" s="140">
        <v>239350</v>
      </c>
      <c r="G46" s="167">
        <v>23.240551493628576</v>
      </c>
      <c r="H46" s="168">
        <v>20.637357098211584</v>
      </c>
      <c r="I46" s="168">
        <v>13.2</v>
      </c>
      <c r="J46" s="168">
        <v>11.6</v>
      </c>
      <c r="K46" s="168">
        <v>7.7</v>
      </c>
      <c r="L46" s="168">
        <v>14.6</v>
      </c>
    </row>
    <row r="47" spans="1:12" ht="14.25" customHeight="1">
      <c r="A47" s="134" t="s">
        <v>503</v>
      </c>
      <c r="B47" s="136" t="s">
        <v>530</v>
      </c>
      <c r="C47" s="137" t="s">
        <v>492</v>
      </c>
      <c r="D47" s="138" t="s">
        <v>259</v>
      </c>
      <c r="E47" s="139">
        <v>7215121</v>
      </c>
      <c r="F47" s="140">
        <v>661554</v>
      </c>
      <c r="G47" s="167">
        <v>10.906322084062676</v>
      </c>
      <c r="H47" s="168">
        <v>8.4887883522967655</v>
      </c>
      <c r="I47" s="168">
        <v>11.7</v>
      </c>
      <c r="J47" s="168">
        <v>7.7</v>
      </c>
      <c r="K47" s="168">
        <v>6.1</v>
      </c>
      <c r="L47" s="168">
        <v>9.8000000000000007</v>
      </c>
    </row>
    <row r="48" spans="1:12" ht="14.25" customHeight="1">
      <c r="A48" s="134" t="s">
        <v>477</v>
      </c>
      <c r="B48" s="136" t="s">
        <v>531</v>
      </c>
      <c r="C48" s="137" t="s">
        <v>492</v>
      </c>
      <c r="D48" s="138" t="s">
        <v>260</v>
      </c>
      <c r="E48" s="139">
        <v>5066208</v>
      </c>
      <c r="F48" s="140">
        <v>702924</v>
      </c>
      <c r="G48" s="167">
        <v>7.2073339365279887</v>
      </c>
      <c r="H48" s="168">
        <v>7.8279599882508606</v>
      </c>
      <c r="I48" s="168">
        <v>7</v>
      </c>
      <c r="J48" s="168">
        <v>7.3</v>
      </c>
      <c r="K48" s="168">
        <v>6.3</v>
      </c>
      <c r="L48" s="168">
        <v>10.199999999999999</v>
      </c>
    </row>
    <row r="49" spans="1:12" ht="14.25" customHeight="1">
      <c r="A49" s="134" t="s">
        <v>499</v>
      </c>
      <c r="B49" s="136" t="s">
        <v>532</v>
      </c>
      <c r="C49" s="137" t="s">
        <v>494</v>
      </c>
      <c r="D49" s="138" t="s">
        <v>261</v>
      </c>
      <c r="E49" s="169" t="s">
        <v>586</v>
      </c>
      <c r="F49" s="170" t="s">
        <v>586</v>
      </c>
      <c r="G49" s="171" t="s">
        <v>586</v>
      </c>
      <c r="H49" s="172" t="s">
        <v>506</v>
      </c>
      <c r="I49" s="172" t="s">
        <v>506</v>
      </c>
      <c r="J49" s="172" t="s">
        <v>506</v>
      </c>
      <c r="K49" s="172" t="s">
        <v>506</v>
      </c>
      <c r="L49" s="172" t="s">
        <v>506</v>
      </c>
    </row>
    <row r="50" spans="1:12" ht="14.25" customHeight="1">
      <c r="A50" s="134" t="s">
        <v>485</v>
      </c>
      <c r="B50" s="136" t="s">
        <v>533</v>
      </c>
      <c r="C50" s="137" t="s">
        <v>489</v>
      </c>
      <c r="D50" s="138" t="s">
        <v>262</v>
      </c>
      <c r="E50" s="139">
        <v>4378917</v>
      </c>
      <c r="F50" s="140">
        <v>360309</v>
      </c>
      <c r="G50" s="167">
        <v>12.153226813651616</v>
      </c>
      <c r="H50" s="168">
        <v>7.9512564875979992</v>
      </c>
      <c r="I50" s="168">
        <v>9.6</v>
      </c>
      <c r="J50" s="168">
        <v>7.5</v>
      </c>
      <c r="K50" s="168">
        <v>11.1</v>
      </c>
      <c r="L50" s="168">
        <v>14.7</v>
      </c>
    </row>
    <row r="51" spans="1:12" ht="14.25" customHeight="1">
      <c r="A51" s="134" t="s">
        <v>503</v>
      </c>
      <c r="B51" s="136" t="s">
        <v>534</v>
      </c>
      <c r="C51" s="137" t="s">
        <v>476</v>
      </c>
      <c r="D51" s="138" t="s">
        <v>263</v>
      </c>
      <c r="E51" s="139">
        <v>14299143</v>
      </c>
      <c r="F51" s="140">
        <v>1032480</v>
      </c>
      <c r="G51" s="167">
        <v>13.849317178056717</v>
      </c>
      <c r="H51" s="168">
        <v>13.580491305484673</v>
      </c>
      <c r="I51" s="168">
        <v>10.1</v>
      </c>
      <c r="J51" s="168">
        <v>10.199999999999999</v>
      </c>
      <c r="K51" s="168">
        <v>9.5</v>
      </c>
      <c r="L51" s="168">
        <v>17</v>
      </c>
    </row>
    <row r="52" spans="1:12" ht="14.25" customHeight="1">
      <c r="A52" s="134" t="s">
        <v>497</v>
      </c>
      <c r="B52" s="136" t="s">
        <v>535</v>
      </c>
      <c r="C52" s="137" t="s">
        <v>479</v>
      </c>
      <c r="D52" s="138" t="s">
        <v>264</v>
      </c>
      <c r="E52" s="169" t="s">
        <v>586</v>
      </c>
      <c r="F52" s="170" t="s">
        <v>586</v>
      </c>
      <c r="G52" s="171" t="s">
        <v>586</v>
      </c>
      <c r="H52" s="172" t="s">
        <v>506</v>
      </c>
      <c r="I52" s="172" t="s">
        <v>506</v>
      </c>
      <c r="J52" s="172" t="s">
        <v>506</v>
      </c>
      <c r="K52" s="172" t="s">
        <v>506</v>
      </c>
      <c r="L52" s="172" t="s">
        <v>506</v>
      </c>
    </row>
    <row r="53" spans="1:12" ht="14.25" customHeight="1">
      <c r="A53" s="134" t="s">
        <v>477</v>
      </c>
      <c r="B53" s="136" t="s">
        <v>536</v>
      </c>
      <c r="C53" s="137" t="s">
        <v>482</v>
      </c>
      <c r="D53" s="138" t="s">
        <v>265</v>
      </c>
      <c r="E53" s="169" t="s">
        <v>586</v>
      </c>
      <c r="F53" s="170" t="s">
        <v>586</v>
      </c>
      <c r="G53" s="171" t="s">
        <v>586</v>
      </c>
      <c r="H53" s="172" t="s">
        <v>506</v>
      </c>
      <c r="I53" s="172" t="s">
        <v>506</v>
      </c>
      <c r="J53" s="172" t="s">
        <v>506</v>
      </c>
      <c r="K53" s="172" t="s">
        <v>506</v>
      </c>
      <c r="L53" s="172" t="s">
        <v>506</v>
      </c>
    </row>
    <row r="54" spans="1:12" ht="14.25" customHeight="1">
      <c r="A54" s="134" t="s">
        <v>485</v>
      </c>
      <c r="B54" s="136" t="s">
        <v>537</v>
      </c>
      <c r="C54" s="137" t="s">
        <v>482</v>
      </c>
      <c r="D54" s="138" t="s">
        <v>266</v>
      </c>
      <c r="E54" s="169" t="s">
        <v>586</v>
      </c>
      <c r="F54" s="170" t="s">
        <v>586</v>
      </c>
      <c r="G54" s="171" t="s">
        <v>586</v>
      </c>
      <c r="H54" s="172" t="s">
        <v>506</v>
      </c>
      <c r="I54" s="172" t="s">
        <v>506</v>
      </c>
      <c r="J54" s="172" t="s">
        <v>506</v>
      </c>
      <c r="K54" s="172" t="s">
        <v>506</v>
      </c>
      <c r="L54" s="172" t="s">
        <v>506</v>
      </c>
    </row>
    <row r="55" spans="1:12" ht="14.25" customHeight="1">
      <c r="A55" s="134" t="s">
        <v>477</v>
      </c>
      <c r="B55" s="136" t="s">
        <v>538</v>
      </c>
      <c r="C55" s="137" t="s">
        <v>492</v>
      </c>
      <c r="D55" s="138" t="s">
        <v>267</v>
      </c>
      <c r="E55" s="139">
        <v>3520447</v>
      </c>
      <c r="F55" s="140">
        <v>284396</v>
      </c>
      <c r="G55" s="167">
        <v>12.378679728266221</v>
      </c>
      <c r="H55" s="168">
        <v>11.622845157937633</v>
      </c>
      <c r="I55" s="168">
        <v>10.6</v>
      </c>
      <c r="J55" s="168">
        <v>11.7</v>
      </c>
      <c r="K55" s="168">
        <v>7.9</v>
      </c>
      <c r="L55" s="168">
        <v>15.6</v>
      </c>
    </row>
    <row r="56" spans="1:12" ht="14.25" customHeight="1">
      <c r="A56" s="134" t="s">
        <v>497</v>
      </c>
      <c r="B56" s="136" t="s">
        <v>539</v>
      </c>
      <c r="C56" s="137" t="s">
        <v>484</v>
      </c>
      <c r="D56" s="138" t="s">
        <v>268</v>
      </c>
      <c r="E56" s="169" t="s">
        <v>586</v>
      </c>
      <c r="F56" s="170" t="s">
        <v>586</v>
      </c>
      <c r="G56" s="171" t="s">
        <v>586</v>
      </c>
      <c r="H56" s="172" t="s">
        <v>506</v>
      </c>
      <c r="I56" s="172" t="s">
        <v>506</v>
      </c>
      <c r="J56" s="172" t="s">
        <v>506</v>
      </c>
      <c r="K56" s="172" t="s">
        <v>506</v>
      </c>
      <c r="L56" s="172" t="s">
        <v>506</v>
      </c>
    </row>
    <row r="57" spans="1:12" ht="14.25" customHeight="1">
      <c r="A57" s="134" t="s">
        <v>485</v>
      </c>
      <c r="B57" s="136" t="s">
        <v>540</v>
      </c>
      <c r="C57" s="137" t="s">
        <v>489</v>
      </c>
      <c r="D57" s="144" t="s">
        <v>269</v>
      </c>
      <c r="E57" s="139">
        <v>1738484</v>
      </c>
      <c r="F57" s="140">
        <v>305459</v>
      </c>
      <c r="G57" s="167">
        <v>5.6913824768626888</v>
      </c>
      <c r="H57" s="168">
        <v>6.4787593390685059</v>
      </c>
      <c r="I57" s="168">
        <v>9.1999999999999993</v>
      </c>
      <c r="J57" s="168">
        <v>9.1999999999999993</v>
      </c>
      <c r="K57" s="168">
        <v>12.7</v>
      </c>
      <c r="L57" s="168">
        <v>18.3</v>
      </c>
    </row>
    <row r="58" spans="1:12" ht="14.25" customHeight="1">
      <c r="A58" s="134" t="s">
        <v>474</v>
      </c>
      <c r="B58" s="136" t="s">
        <v>542</v>
      </c>
      <c r="C58" s="137" t="s">
        <v>476</v>
      </c>
      <c r="D58" s="138" t="s">
        <v>270</v>
      </c>
      <c r="E58" s="139">
        <v>25376085</v>
      </c>
      <c r="F58" s="140">
        <v>1288297</v>
      </c>
      <c r="G58" s="167">
        <v>19.697387326059129</v>
      </c>
      <c r="H58" s="168">
        <v>16.220809779159126</v>
      </c>
      <c r="I58" s="168">
        <v>10.7</v>
      </c>
      <c r="J58" s="168">
        <v>10.5</v>
      </c>
      <c r="K58" s="168">
        <v>11.3</v>
      </c>
      <c r="L58" s="168">
        <v>21.2</v>
      </c>
    </row>
    <row r="59" spans="1:12" ht="14.25" customHeight="1">
      <c r="A59" s="134" t="s">
        <v>485</v>
      </c>
      <c r="B59" s="136" t="s">
        <v>543</v>
      </c>
      <c r="C59" s="137" t="s">
        <v>479</v>
      </c>
      <c r="D59" s="138" t="s">
        <v>271</v>
      </c>
      <c r="E59" s="169" t="s">
        <v>586</v>
      </c>
      <c r="F59" s="170" t="s">
        <v>586</v>
      </c>
      <c r="G59" s="171" t="s">
        <v>586</v>
      </c>
      <c r="H59" s="172" t="s">
        <v>506</v>
      </c>
      <c r="I59" s="172" t="s">
        <v>506</v>
      </c>
      <c r="J59" s="172" t="s">
        <v>506</v>
      </c>
      <c r="K59" s="172" t="s">
        <v>506</v>
      </c>
      <c r="L59" s="172" t="s">
        <v>506</v>
      </c>
    </row>
    <row r="60" spans="1:12" ht="14.25" customHeight="1">
      <c r="A60" s="134" t="s">
        <v>497</v>
      </c>
      <c r="B60" s="136" t="s">
        <v>544</v>
      </c>
      <c r="C60" s="137" t="s">
        <v>482</v>
      </c>
      <c r="D60" s="138" t="s">
        <v>272</v>
      </c>
      <c r="E60" s="169" t="s">
        <v>586</v>
      </c>
      <c r="F60" s="170" t="s">
        <v>586</v>
      </c>
      <c r="G60" s="171" t="s">
        <v>586</v>
      </c>
      <c r="H60" s="172" t="s">
        <v>506</v>
      </c>
      <c r="I60" s="172" t="s">
        <v>506</v>
      </c>
      <c r="J60" s="172" t="s">
        <v>506</v>
      </c>
      <c r="K60" s="172" t="s">
        <v>506</v>
      </c>
      <c r="L60" s="172" t="s">
        <v>506</v>
      </c>
    </row>
    <row r="61" spans="1:12" ht="14.25" customHeight="1">
      <c r="A61" s="134" t="s">
        <v>474</v>
      </c>
      <c r="B61" s="136" t="s">
        <v>545</v>
      </c>
      <c r="C61" s="137" t="s">
        <v>476</v>
      </c>
      <c r="D61" s="138" t="s">
        <v>273</v>
      </c>
      <c r="E61" s="139">
        <v>20545342</v>
      </c>
      <c r="F61" s="140">
        <v>1739802</v>
      </c>
      <c r="G61" s="167">
        <v>11.809011600170594</v>
      </c>
      <c r="H61" s="168">
        <v>9.0489636706601662</v>
      </c>
      <c r="I61" s="168">
        <v>10.1</v>
      </c>
      <c r="J61" s="168">
        <v>8</v>
      </c>
      <c r="K61" s="168">
        <v>8</v>
      </c>
      <c r="L61" s="168">
        <v>14.4</v>
      </c>
    </row>
    <row r="62" spans="1:12" ht="14.25" customHeight="1">
      <c r="A62" s="134" t="s">
        <v>497</v>
      </c>
      <c r="B62" s="136" t="s">
        <v>546</v>
      </c>
      <c r="C62" s="137" t="s">
        <v>479</v>
      </c>
      <c r="D62" s="138" t="s">
        <v>275</v>
      </c>
      <c r="E62" s="169" t="s">
        <v>586</v>
      </c>
      <c r="F62" s="170" t="s">
        <v>586</v>
      </c>
      <c r="G62" s="171" t="s">
        <v>586</v>
      </c>
      <c r="H62" s="172" t="s">
        <v>506</v>
      </c>
      <c r="I62" s="172" t="s">
        <v>506</v>
      </c>
      <c r="J62" s="172" t="s">
        <v>506</v>
      </c>
      <c r="K62" s="172" t="s">
        <v>506</v>
      </c>
      <c r="L62" s="172" t="s">
        <v>506</v>
      </c>
    </row>
    <row r="63" spans="1:12" ht="14.25" customHeight="1">
      <c r="A63" s="134" t="s">
        <v>485</v>
      </c>
      <c r="B63" s="136" t="s">
        <v>547</v>
      </c>
      <c r="C63" s="137" t="s">
        <v>479</v>
      </c>
      <c r="D63" s="138" t="s">
        <v>276</v>
      </c>
      <c r="E63" s="169" t="s">
        <v>586</v>
      </c>
      <c r="F63" s="170" t="s">
        <v>586</v>
      </c>
      <c r="G63" s="171" t="s">
        <v>586</v>
      </c>
      <c r="H63" s="172" t="s">
        <v>506</v>
      </c>
      <c r="I63" s="172" t="s">
        <v>506</v>
      </c>
      <c r="J63" s="172" t="s">
        <v>506</v>
      </c>
      <c r="K63" s="172" t="s">
        <v>506</v>
      </c>
      <c r="L63" s="172" t="s">
        <v>506</v>
      </c>
    </row>
    <row r="64" spans="1:12" ht="14.25" customHeight="1">
      <c r="A64" s="134" t="s">
        <v>503</v>
      </c>
      <c r="B64" s="136" t="s">
        <v>548</v>
      </c>
      <c r="C64" s="137" t="s">
        <v>492</v>
      </c>
      <c r="D64" s="138" t="s">
        <v>277</v>
      </c>
      <c r="E64" s="139">
        <v>7364570</v>
      </c>
      <c r="F64" s="140">
        <v>475224</v>
      </c>
      <c r="G64" s="167">
        <v>15.497049812299043</v>
      </c>
      <c r="H64" s="168">
        <v>11.701413623697247</v>
      </c>
      <c r="I64" s="168">
        <v>9.5</v>
      </c>
      <c r="J64" s="168">
        <v>10.3</v>
      </c>
      <c r="K64" s="168">
        <v>8.6</v>
      </c>
      <c r="L64" s="168">
        <v>16.8</v>
      </c>
    </row>
    <row r="65" spans="1:12" ht="14.25" customHeight="1">
      <c r="A65" s="134" t="s">
        <v>485</v>
      </c>
      <c r="B65" s="136" t="s">
        <v>549</v>
      </c>
      <c r="C65" s="137" t="s">
        <v>479</v>
      </c>
      <c r="D65" s="138" t="s">
        <v>278</v>
      </c>
      <c r="E65" s="169" t="s">
        <v>586</v>
      </c>
      <c r="F65" s="170" t="s">
        <v>586</v>
      </c>
      <c r="G65" s="171" t="s">
        <v>586</v>
      </c>
      <c r="H65" s="172" t="s">
        <v>506</v>
      </c>
      <c r="I65" s="172" t="s">
        <v>506</v>
      </c>
      <c r="J65" s="172" t="s">
        <v>506</v>
      </c>
      <c r="K65" s="172" t="s">
        <v>506</v>
      </c>
      <c r="L65" s="172" t="s">
        <v>506</v>
      </c>
    </row>
    <row r="66" spans="1:12" ht="14.25" customHeight="1">
      <c r="A66" s="134" t="s">
        <v>480</v>
      </c>
      <c r="B66" s="136" t="s">
        <v>550</v>
      </c>
      <c r="C66" s="137" t="s">
        <v>494</v>
      </c>
      <c r="D66" s="138" t="s">
        <v>279</v>
      </c>
      <c r="E66" s="169" t="s">
        <v>586</v>
      </c>
      <c r="F66" s="170" t="s">
        <v>586</v>
      </c>
      <c r="G66" s="171" t="s">
        <v>586</v>
      </c>
      <c r="H66" s="172" t="s">
        <v>506</v>
      </c>
      <c r="I66" s="172" t="s">
        <v>506</v>
      </c>
      <c r="J66" s="172" t="s">
        <v>506</v>
      </c>
      <c r="K66" s="172" t="s">
        <v>506</v>
      </c>
      <c r="L66" s="172" t="s">
        <v>506</v>
      </c>
    </row>
    <row r="67" spans="1:12" ht="14.25" customHeight="1">
      <c r="A67" s="134" t="s">
        <v>497</v>
      </c>
      <c r="B67" s="136" t="s">
        <v>551</v>
      </c>
      <c r="C67" s="137" t="s">
        <v>494</v>
      </c>
      <c r="D67" s="138" t="s">
        <v>280</v>
      </c>
      <c r="E67" s="169" t="s">
        <v>586</v>
      </c>
      <c r="F67" s="170" t="s">
        <v>586</v>
      </c>
      <c r="G67" s="171" t="s">
        <v>586</v>
      </c>
      <c r="H67" s="172" t="s">
        <v>506</v>
      </c>
      <c r="I67" s="172" t="s">
        <v>506</v>
      </c>
      <c r="J67" s="172" t="s">
        <v>506</v>
      </c>
      <c r="K67" s="172" t="s">
        <v>506</v>
      </c>
      <c r="L67" s="172" t="s">
        <v>506</v>
      </c>
    </row>
    <row r="68" spans="1:12" ht="14.25" customHeight="1">
      <c r="A68" s="134" t="s">
        <v>477</v>
      </c>
      <c r="B68" s="136" t="s">
        <v>552</v>
      </c>
      <c r="C68" s="137" t="s">
        <v>492</v>
      </c>
      <c r="D68" s="138" t="s">
        <v>281</v>
      </c>
      <c r="E68" s="139">
        <v>5923381</v>
      </c>
      <c r="F68" s="140">
        <v>648816</v>
      </c>
      <c r="G68" s="167">
        <v>9.1295236245715277</v>
      </c>
      <c r="H68" s="168">
        <v>6.0696253267332967</v>
      </c>
      <c r="I68" s="168">
        <v>5.4</v>
      </c>
      <c r="J68" s="168">
        <v>5.9</v>
      </c>
      <c r="K68" s="168">
        <v>6.1</v>
      </c>
      <c r="L68" s="168">
        <v>9</v>
      </c>
    </row>
    <row r="69" spans="1:12" ht="14.25" customHeight="1">
      <c r="A69" s="134" t="s">
        <v>477</v>
      </c>
      <c r="B69" s="136" t="s">
        <v>553</v>
      </c>
      <c r="C69" s="137" t="s">
        <v>492</v>
      </c>
      <c r="D69" s="138" t="s">
        <v>282</v>
      </c>
      <c r="E69" s="139">
        <v>3266069</v>
      </c>
      <c r="F69" s="140">
        <v>190559</v>
      </c>
      <c r="G69" s="167">
        <v>17.139410891115087</v>
      </c>
      <c r="H69" s="168">
        <v>8.4436200650558639</v>
      </c>
      <c r="I69" s="168">
        <v>13.6</v>
      </c>
      <c r="J69" s="168">
        <v>6.1</v>
      </c>
      <c r="K69" s="168">
        <v>10.4</v>
      </c>
      <c r="L69" s="168">
        <v>17.7</v>
      </c>
    </row>
    <row r="70" spans="1:12" ht="14.25" customHeight="1">
      <c r="A70" s="134" t="s">
        <v>503</v>
      </c>
      <c r="B70" s="136" t="s">
        <v>554</v>
      </c>
      <c r="C70" s="137" t="s">
        <v>492</v>
      </c>
      <c r="D70" s="138" t="s">
        <v>283</v>
      </c>
      <c r="E70" s="139">
        <v>6193085</v>
      </c>
      <c r="F70" s="140">
        <v>551845</v>
      </c>
      <c r="G70" s="167">
        <v>11.222508131812376</v>
      </c>
      <c r="H70" s="168">
        <v>5.8104752450988091</v>
      </c>
      <c r="I70" s="168">
        <v>8.6</v>
      </c>
      <c r="J70" s="168">
        <v>9.6999999999999993</v>
      </c>
      <c r="K70" s="168">
        <v>7.8</v>
      </c>
      <c r="L70" s="168">
        <v>15.8</v>
      </c>
    </row>
    <row r="71" spans="1:12" ht="14.25" customHeight="1">
      <c r="A71" s="134" t="s">
        <v>503</v>
      </c>
      <c r="B71" s="136" t="s">
        <v>555</v>
      </c>
      <c r="C71" s="137" t="s">
        <v>492</v>
      </c>
      <c r="D71" s="138" t="s">
        <v>284</v>
      </c>
      <c r="E71" s="139">
        <v>7554925</v>
      </c>
      <c r="F71" s="140">
        <v>398065</v>
      </c>
      <c r="G71" s="167">
        <v>18.979124012410033</v>
      </c>
      <c r="H71" s="168">
        <v>8.4682785597815613</v>
      </c>
      <c r="I71" s="168">
        <v>8.8000000000000007</v>
      </c>
      <c r="J71" s="168">
        <v>10.8</v>
      </c>
      <c r="K71" s="168">
        <v>11.4</v>
      </c>
      <c r="L71" s="168">
        <v>21.7</v>
      </c>
    </row>
    <row r="72" spans="1:12" ht="14.25" customHeight="1">
      <c r="A72" s="134" t="s">
        <v>499</v>
      </c>
      <c r="B72" s="136" t="s">
        <v>556</v>
      </c>
      <c r="C72" s="137" t="s">
        <v>492</v>
      </c>
      <c r="D72" s="138" t="s">
        <v>285</v>
      </c>
      <c r="E72" s="139">
        <v>6359377</v>
      </c>
      <c r="F72" s="140">
        <v>488820</v>
      </c>
      <c r="G72" s="167">
        <v>13.009649768831062</v>
      </c>
      <c r="H72" s="168">
        <v>9.6943109678780566</v>
      </c>
      <c r="I72" s="168">
        <v>8.1</v>
      </c>
      <c r="J72" s="168">
        <v>4.9000000000000004</v>
      </c>
      <c r="K72" s="168">
        <v>6.6</v>
      </c>
      <c r="L72" s="168">
        <v>12.7</v>
      </c>
    </row>
    <row r="73" spans="1:12" ht="14.25" customHeight="1">
      <c r="A73" s="134" t="s">
        <v>477</v>
      </c>
      <c r="B73" s="136" t="s">
        <v>557</v>
      </c>
      <c r="C73" s="137" t="s">
        <v>492</v>
      </c>
      <c r="D73" s="138" t="s">
        <v>286</v>
      </c>
      <c r="E73" s="139">
        <v>6058904</v>
      </c>
      <c r="F73" s="140">
        <v>517296</v>
      </c>
      <c r="G73" s="167">
        <v>11.712644211437938</v>
      </c>
      <c r="H73" s="168">
        <v>8.7800094345394939</v>
      </c>
      <c r="I73" s="168">
        <v>9.5</v>
      </c>
      <c r="J73" s="168">
        <v>10.7</v>
      </c>
      <c r="K73" s="168">
        <v>11.2</v>
      </c>
      <c r="L73" s="168">
        <v>15</v>
      </c>
    </row>
    <row r="74" spans="1:12" ht="14.25" customHeight="1">
      <c r="A74" s="134" t="s">
        <v>485</v>
      </c>
      <c r="B74" s="136" t="s">
        <v>558</v>
      </c>
      <c r="C74" s="137" t="s">
        <v>479</v>
      </c>
      <c r="D74" s="138" t="s">
        <v>287</v>
      </c>
      <c r="E74" s="169" t="s">
        <v>586</v>
      </c>
      <c r="F74" s="170" t="s">
        <v>586</v>
      </c>
      <c r="G74" s="171" t="s">
        <v>586</v>
      </c>
      <c r="H74" s="172" t="s">
        <v>506</v>
      </c>
      <c r="I74" s="172" t="s">
        <v>506</v>
      </c>
      <c r="J74" s="172" t="s">
        <v>506</v>
      </c>
      <c r="K74" s="172" t="s">
        <v>506</v>
      </c>
      <c r="L74" s="172" t="s">
        <v>506</v>
      </c>
    </row>
    <row r="75" spans="1:12" ht="14.25" customHeight="1">
      <c r="A75" s="134" t="s">
        <v>477</v>
      </c>
      <c r="B75" s="136" t="s">
        <v>559</v>
      </c>
      <c r="C75" s="137" t="s">
        <v>492</v>
      </c>
      <c r="D75" s="138" t="s">
        <v>288</v>
      </c>
      <c r="E75" s="139">
        <v>3690636</v>
      </c>
      <c r="F75" s="140">
        <v>175644</v>
      </c>
      <c r="G75" s="167">
        <v>21.012024321923892</v>
      </c>
      <c r="H75" s="168">
        <v>8.5555619105061194</v>
      </c>
      <c r="I75" s="168">
        <v>13</v>
      </c>
      <c r="J75" s="168">
        <v>12.9</v>
      </c>
      <c r="K75" s="168">
        <v>6.5</v>
      </c>
      <c r="L75" s="168">
        <v>19.600000000000001</v>
      </c>
    </row>
    <row r="76" spans="1:12" ht="14.25" customHeight="1">
      <c r="A76" s="134" t="s">
        <v>499</v>
      </c>
      <c r="B76" s="136" t="s">
        <v>560</v>
      </c>
      <c r="C76" s="137" t="s">
        <v>492</v>
      </c>
      <c r="D76" s="138" t="s">
        <v>289</v>
      </c>
      <c r="E76" s="139">
        <v>5971386</v>
      </c>
      <c r="F76" s="140">
        <v>326560</v>
      </c>
      <c r="G76" s="167">
        <v>18.285723909848112</v>
      </c>
      <c r="H76" s="168">
        <v>15.171547710461601</v>
      </c>
      <c r="I76" s="168">
        <v>12.8</v>
      </c>
      <c r="J76" s="168">
        <v>11.2</v>
      </c>
      <c r="K76" s="168">
        <v>10.9</v>
      </c>
      <c r="L76" s="168">
        <v>15.7</v>
      </c>
    </row>
    <row r="77" spans="1:12" ht="14.25" customHeight="1">
      <c r="A77" s="134" t="s">
        <v>477</v>
      </c>
      <c r="B77" s="136" t="s">
        <v>561</v>
      </c>
      <c r="C77" s="137" t="s">
        <v>492</v>
      </c>
      <c r="D77" s="138" t="s">
        <v>290</v>
      </c>
      <c r="E77" s="139">
        <v>2886720</v>
      </c>
      <c r="F77" s="140">
        <v>285869</v>
      </c>
      <c r="G77" s="167">
        <v>10.0980519048935</v>
      </c>
      <c r="H77" s="168">
        <v>9.8896203334378256</v>
      </c>
      <c r="I77" s="168">
        <v>10.1</v>
      </c>
      <c r="J77" s="168">
        <v>8.5</v>
      </c>
      <c r="K77" s="168">
        <v>8.8000000000000007</v>
      </c>
      <c r="L77" s="168">
        <v>12.4</v>
      </c>
    </row>
    <row r="78" spans="1:12" ht="14.25" customHeight="1">
      <c r="A78" s="134" t="s">
        <v>480</v>
      </c>
      <c r="B78" s="136" t="s">
        <v>562</v>
      </c>
      <c r="C78" s="137" t="s">
        <v>479</v>
      </c>
      <c r="D78" s="138" t="s">
        <v>291</v>
      </c>
      <c r="E78" s="169" t="s">
        <v>586</v>
      </c>
      <c r="F78" s="170" t="s">
        <v>586</v>
      </c>
      <c r="G78" s="171" t="s">
        <v>586</v>
      </c>
      <c r="H78" s="172" t="s">
        <v>506</v>
      </c>
      <c r="I78" s="172" t="s">
        <v>506</v>
      </c>
      <c r="J78" s="172" t="s">
        <v>506</v>
      </c>
      <c r="K78" s="172" t="s">
        <v>506</v>
      </c>
      <c r="L78" s="172" t="s">
        <v>506</v>
      </c>
    </row>
    <row r="79" spans="1:12" ht="14.25" customHeight="1">
      <c r="A79" s="134" t="s">
        <v>474</v>
      </c>
      <c r="B79" s="136" t="s">
        <v>563</v>
      </c>
      <c r="C79" s="137" t="s">
        <v>476</v>
      </c>
      <c r="D79" s="138" t="s">
        <v>292</v>
      </c>
      <c r="E79" s="139">
        <v>20138954</v>
      </c>
      <c r="F79" s="140">
        <v>1506583</v>
      </c>
      <c r="G79" s="167">
        <v>13.367304688822323</v>
      </c>
      <c r="H79" s="168">
        <v>8.9258742444956471</v>
      </c>
      <c r="I79" s="168">
        <v>9.6</v>
      </c>
      <c r="J79" s="168">
        <v>11.2</v>
      </c>
      <c r="K79" s="168">
        <v>31.2</v>
      </c>
      <c r="L79" s="168">
        <v>20.8</v>
      </c>
    </row>
    <row r="80" spans="1:12" ht="14.25" customHeight="1">
      <c r="A80" s="134" t="s">
        <v>477</v>
      </c>
      <c r="B80" s="136" t="s">
        <v>564</v>
      </c>
      <c r="C80" s="137" t="s">
        <v>482</v>
      </c>
      <c r="D80" s="138" t="s">
        <v>293</v>
      </c>
      <c r="E80" s="169" t="s">
        <v>586</v>
      </c>
      <c r="F80" s="170" t="s">
        <v>586</v>
      </c>
      <c r="G80" s="171" t="s">
        <v>586</v>
      </c>
      <c r="H80" s="172" t="s">
        <v>506</v>
      </c>
      <c r="I80" s="172" t="s">
        <v>506</v>
      </c>
      <c r="J80" s="172" t="s">
        <v>506</v>
      </c>
      <c r="K80" s="172" t="s">
        <v>506</v>
      </c>
      <c r="L80" s="172" t="s">
        <v>506</v>
      </c>
    </row>
    <row r="81" spans="1:12" ht="14.25" customHeight="1">
      <c r="A81" s="134" t="s">
        <v>477</v>
      </c>
      <c r="B81" s="136" t="s">
        <v>565</v>
      </c>
      <c r="C81" s="137" t="s">
        <v>492</v>
      </c>
      <c r="D81" s="138" t="s">
        <v>294</v>
      </c>
      <c r="E81" s="139">
        <v>3598386</v>
      </c>
      <c r="F81" s="140">
        <v>205485</v>
      </c>
      <c r="G81" s="167">
        <v>17.51167238484561</v>
      </c>
      <c r="H81" s="168">
        <v>14.412365518180581</v>
      </c>
      <c r="I81" s="168">
        <v>15.9</v>
      </c>
      <c r="J81" s="168">
        <v>13.2</v>
      </c>
      <c r="K81" s="168">
        <v>12.8</v>
      </c>
      <c r="L81" s="168">
        <v>17.7</v>
      </c>
    </row>
    <row r="82" spans="1:12" ht="14.25" customHeight="1">
      <c r="A82" s="134" t="s">
        <v>499</v>
      </c>
      <c r="B82" s="136" t="s">
        <v>566</v>
      </c>
      <c r="C82" s="137" t="s">
        <v>492</v>
      </c>
      <c r="D82" s="138" t="s">
        <v>295</v>
      </c>
      <c r="E82" s="139">
        <v>5934351</v>
      </c>
      <c r="F82" s="140">
        <v>615580</v>
      </c>
      <c r="G82" s="167">
        <v>9.6402595925793566</v>
      </c>
      <c r="H82" s="168">
        <v>5.5591586979925278</v>
      </c>
      <c r="I82" s="168">
        <v>9.5</v>
      </c>
      <c r="J82" s="168">
        <v>6</v>
      </c>
      <c r="K82" s="168">
        <v>9.6</v>
      </c>
      <c r="L82" s="168">
        <v>17</v>
      </c>
    </row>
    <row r="83" spans="1:12" ht="14.25" customHeight="1">
      <c r="A83" s="134" t="s">
        <v>499</v>
      </c>
      <c r="B83" s="136" t="s">
        <v>567</v>
      </c>
      <c r="C83" s="137" t="s">
        <v>492</v>
      </c>
      <c r="D83" s="138" t="s">
        <v>296</v>
      </c>
      <c r="E83" s="139">
        <v>7612128</v>
      </c>
      <c r="F83" s="140">
        <v>669727</v>
      </c>
      <c r="G83" s="167">
        <v>11.366016302164912</v>
      </c>
      <c r="H83" s="168">
        <v>10.681063791523581</v>
      </c>
      <c r="I83" s="168">
        <v>8.3000000000000007</v>
      </c>
      <c r="J83" s="168">
        <v>4.9000000000000004</v>
      </c>
      <c r="K83" s="168">
        <v>11.4</v>
      </c>
      <c r="L83" s="168">
        <v>13.5</v>
      </c>
    </row>
    <row r="84" spans="1:12" ht="14.25" customHeight="1">
      <c r="A84" s="134" t="s">
        <v>477</v>
      </c>
      <c r="B84" s="136" t="s">
        <v>568</v>
      </c>
      <c r="C84" s="137" t="s">
        <v>492</v>
      </c>
      <c r="D84" s="145" t="s">
        <v>297</v>
      </c>
      <c r="E84" s="139">
        <v>4684508</v>
      </c>
      <c r="F84" s="140">
        <v>176717</v>
      </c>
      <c r="G84" s="167">
        <v>26.508530588454988</v>
      </c>
      <c r="H84" s="168">
        <v>12.699164223754387</v>
      </c>
      <c r="I84" s="168">
        <v>14.6</v>
      </c>
      <c r="J84" s="168">
        <v>11.6</v>
      </c>
      <c r="K84" s="168">
        <v>11.1</v>
      </c>
      <c r="L84" s="168">
        <v>13.6</v>
      </c>
    </row>
    <row r="85" spans="1:12" ht="14.25" customHeight="1">
      <c r="A85" s="134" t="s">
        <v>477</v>
      </c>
      <c r="B85" s="136" t="s">
        <v>569</v>
      </c>
      <c r="C85" s="137" t="s">
        <v>492</v>
      </c>
      <c r="D85" s="138" t="s">
        <v>298</v>
      </c>
      <c r="E85" s="139">
        <v>4541185</v>
      </c>
      <c r="F85" s="140">
        <v>290890</v>
      </c>
      <c r="G85" s="167">
        <v>15.611347932208052</v>
      </c>
      <c r="H85" s="168">
        <v>9.2815617769628833</v>
      </c>
      <c r="I85" s="168">
        <v>11.8</v>
      </c>
      <c r="J85" s="168">
        <v>12</v>
      </c>
      <c r="K85" s="168">
        <v>13.3</v>
      </c>
      <c r="L85" s="168">
        <v>14.8</v>
      </c>
    </row>
    <row r="86" spans="1:12" ht="14.25" customHeight="1">
      <c r="A86" s="134" t="s">
        <v>499</v>
      </c>
      <c r="B86" s="136" t="s">
        <v>570</v>
      </c>
      <c r="C86" s="137" t="s">
        <v>492</v>
      </c>
      <c r="D86" s="138" t="s">
        <v>299</v>
      </c>
      <c r="E86" s="139">
        <v>2711266</v>
      </c>
      <c r="F86" s="140">
        <v>402787</v>
      </c>
      <c r="G86" s="167">
        <v>6.7312649117275383</v>
      </c>
      <c r="H86" s="168">
        <v>18.959601747349275</v>
      </c>
      <c r="I86" s="168">
        <v>11.1</v>
      </c>
      <c r="J86" s="168">
        <v>7.2</v>
      </c>
      <c r="K86" s="168">
        <v>9.4</v>
      </c>
      <c r="L86" s="168">
        <v>18.5</v>
      </c>
    </row>
    <row r="87" spans="1:12" ht="14.25" customHeight="1">
      <c r="A87" s="134" t="s">
        <v>487</v>
      </c>
      <c r="B87" s="136" t="s">
        <v>571</v>
      </c>
      <c r="C87" s="137" t="s">
        <v>479</v>
      </c>
      <c r="D87" s="138" t="s">
        <v>300</v>
      </c>
      <c r="E87" s="169" t="s">
        <v>586</v>
      </c>
      <c r="F87" s="170" t="s">
        <v>586</v>
      </c>
      <c r="G87" s="171" t="s">
        <v>586</v>
      </c>
      <c r="H87" s="172" t="s">
        <v>506</v>
      </c>
      <c r="I87" s="172" t="s">
        <v>506</v>
      </c>
      <c r="J87" s="172" t="s">
        <v>506</v>
      </c>
      <c r="K87" s="172" t="s">
        <v>506</v>
      </c>
      <c r="L87" s="172" t="s">
        <v>506</v>
      </c>
    </row>
    <row r="88" spans="1:12" ht="14.25" customHeight="1">
      <c r="A88" s="134" t="s">
        <v>477</v>
      </c>
      <c r="B88" s="136" t="s">
        <v>572</v>
      </c>
      <c r="C88" s="137" t="s">
        <v>492</v>
      </c>
      <c r="D88" s="138" t="s">
        <v>301</v>
      </c>
      <c r="E88" s="139">
        <v>4039657</v>
      </c>
      <c r="F88" s="140">
        <v>232322</v>
      </c>
      <c r="G88" s="167">
        <v>17.388181059047358</v>
      </c>
      <c r="H88" s="168">
        <v>12.206099405845082</v>
      </c>
      <c r="I88" s="168">
        <v>9.4</v>
      </c>
      <c r="J88" s="168">
        <v>8.9</v>
      </c>
      <c r="K88" s="168">
        <v>7.9</v>
      </c>
      <c r="L88" s="168">
        <v>12.9</v>
      </c>
    </row>
    <row r="89" spans="1:12" ht="14.25" customHeight="1">
      <c r="A89" s="134" t="s">
        <v>487</v>
      </c>
      <c r="B89" s="136" t="s">
        <v>573</v>
      </c>
      <c r="C89" s="137" t="s">
        <v>574</v>
      </c>
      <c r="D89" s="138" t="s">
        <v>575</v>
      </c>
      <c r="E89" s="169" t="s">
        <v>586</v>
      </c>
      <c r="F89" s="170" t="s">
        <v>586</v>
      </c>
      <c r="G89" s="171" t="s">
        <v>586</v>
      </c>
      <c r="H89" s="172" t="s">
        <v>506</v>
      </c>
      <c r="I89" s="172" t="s">
        <v>506</v>
      </c>
      <c r="J89" s="172" t="s">
        <v>506</v>
      </c>
      <c r="K89" s="172" t="s">
        <v>506</v>
      </c>
      <c r="L89" s="172" t="s">
        <v>506</v>
      </c>
    </row>
    <row r="90" spans="1:12" ht="14.25" customHeight="1">
      <c r="A90" s="134" t="s">
        <v>487</v>
      </c>
      <c r="B90" s="136" t="s">
        <v>576</v>
      </c>
      <c r="C90" s="137" t="s">
        <v>574</v>
      </c>
      <c r="D90" s="138" t="s">
        <v>577</v>
      </c>
      <c r="E90" s="169" t="s">
        <v>586</v>
      </c>
      <c r="F90" s="170" t="s">
        <v>586</v>
      </c>
      <c r="G90" s="171" t="s">
        <v>586</v>
      </c>
      <c r="H90" s="172" t="s">
        <v>506</v>
      </c>
      <c r="I90" s="172" t="s">
        <v>506</v>
      </c>
      <c r="J90" s="172" t="s">
        <v>506</v>
      </c>
      <c r="K90" s="172" t="s">
        <v>506</v>
      </c>
      <c r="L90" s="172" t="s">
        <v>506</v>
      </c>
    </row>
    <row r="91" spans="1:12" ht="14.25" customHeight="1">
      <c r="A91" s="134" t="s">
        <v>485</v>
      </c>
      <c r="B91" s="136" t="s">
        <v>578</v>
      </c>
      <c r="C91" s="137" t="s">
        <v>574</v>
      </c>
      <c r="D91" s="146" t="s">
        <v>579</v>
      </c>
      <c r="E91" s="169" t="s">
        <v>586</v>
      </c>
      <c r="F91" s="170" t="s">
        <v>586</v>
      </c>
      <c r="G91" s="171" t="s">
        <v>586</v>
      </c>
      <c r="H91" s="172" t="s">
        <v>506</v>
      </c>
      <c r="I91" s="172" t="s">
        <v>506</v>
      </c>
      <c r="J91" s="172" t="s">
        <v>506</v>
      </c>
      <c r="K91" s="172" t="s">
        <v>506</v>
      </c>
      <c r="L91" s="172" t="s">
        <v>506</v>
      </c>
    </row>
    <row r="92" spans="1:12" ht="14.25" customHeight="1">
      <c r="A92" s="134" t="s">
        <v>485</v>
      </c>
      <c r="B92" s="136" t="s">
        <v>580</v>
      </c>
      <c r="C92" s="137" t="s">
        <v>574</v>
      </c>
      <c r="D92" s="146" t="s">
        <v>581</v>
      </c>
      <c r="E92" s="169" t="s">
        <v>586</v>
      </c>
      <c r="F92" s="170" t="s">
        <v>586</v>
      </c>
      <c r="G92" s="171" t="s">
        <v>586</v>
      </c>
      <c r="H92" s="172" t="s">
        <v>506</v>
      </c>
      <c r="I92" s="172" t="s">
        <v>506</v>
      </c>
      <c r="J92" s="172" t="s">
        <v>506</v>
      </c>
      <c r="K92" s="172" t="s">
        <v>506</v>
      </c>
      <c r="L92" s="172" t="s">
        <v>506</v>
      </c>
    </row>
    <row r="93" spans="1:12" ht="14.25" customHeight="1">
      <c r="A93" s="130"/>
      <c r="B93" s="147"/>
      <c r="C93" s="147"/>
      <c r="D93" s="148" t="s">
        <v>582</v>
      </c>
      <c r="E93" s="149">
        <f>SUM(E7:E92)</f>
        <v>337569789</v>
      </c>
      <c r="F93" s="150">
        <f>SUM(F7:F92)</f>
        <v>25725792</v>
      </c>
      <c r="G93" s="173">
        <f>IF(ISERR(E93/F93),"　 　 －",E93/F93)</f>
        <v>13.12184242957418</v>
      </c>
      <c r="H93" s="174">
        <v>10.635687295098711</v>
      </c>
      <c r="I93" s="174">
        <v>9.8260753469070892</v>
      </c>
      <c r="J93" s="174">
        <v>8.8000000000000007</v>
      </c>
      <c r="K93" s="174">
        <v>10.6</v>
      </c>
      <c r="L93" s="174">
        <v>15.8</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75">
        <f>IF(ISERR(AVERAGE(G7:G92)),"－     ",AVERAGE(G7:G92))</f>
        <v>13.489962367498254</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8004A-3D9B-4DA5-BE60-3593ECEC6153}">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587</v>
      </c>
      <c r="B1" s="304"/>
      <c r="C1" s="304"/>
      <c r="D1" s="304"/>
      <c r="E1" s="304"/>
      <c r="F1" s="304"/>
      <c r="G1" s="304"/>
      <c r="H1" s="304"/>
      <c r="I1" s="304"/>
      <c r="J1" s="304"/>
      <c r="K1" s="304"/>
      <c r="L1" s="304"/>
      <c r="M1" s="123"/>
    </row>
    <row r="2" spans="1:13" s="126" customFormat="1" ht="57" customHeight="1">
      <c r="A2" s="305" t="s">
        <v>588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3084322</v>
      </c>
      <c r="F7" s="140">
        <v>13319386</v>
      </c>
      <c r="G7" s="141">
        <v>0.23156638001181135</v>
      </c>
      <c r="H7" s="142">
        <v>0.49315904399438348</v>
      </c>
      <c r="I7" s="142">
        <v>0.46100000000000002</v>
      </c>
      <c r="J7" s="142">
        <v>0.29899999999999999</v>
      </c>
      <c r="K7" s="142">
        <v>0.157</v>
      </c>
      <c r="L7" s="142">
        <v>0.77</v>
      </c>
    </row>
    <row r="8" spans="1:13" ht="14.25" customHeight="1">
      <c r="A8" s="134" t="s">
        <v>477</v>
      </c>
      <c r="B8" s="136" t="s">
        <v>478</v>
      </c>
      <c r="C8" s="137" t="s">
        <v>479</v>
      </c>
      <c r="D8" s="138" t="s">
        <v>179</v>
      </c>
      <c r="E8" s="139">
        <v>-744524</v>
      </c>
      <c r="F8" s="140">
        <v>485603</v>
      </c>
      <c r="G8" s="141">
        <v>-1.5331948113994354</v>
      </c>
      <c r="H8" s="142">
        <v>0.3707086818762495</v>
      </c>
      <c r="I8" s="142">
        <v>0.86599999999999999</v>
      </c>
      <c r="J8" s="142">
        <v>0.72799999999999998</v>
      </c>
      <c r="K8" s="142">
        <v>-0.222</v>
      </c>
      <c r="L8" s="142">
        <v>0.86099999999999999</v>
      </c>
    </row>
    <row r="9" spans="1:13" ht="14.25" customHeight="1">
      <c r="A9" s="134" t="s">
        <v>480</v>
      </c>
      <c r="B9" s="136" t="s">
        <v>481</v>
      </c>
      <c r="C9" s="137" t="s">
        <v>482</v>
      </c>
      <c r="D9" s="138" t="s">
        <v>180</v>
      </c>
      <c r="E9" s="139">
        <v>-228164</v>
      </c>
      <c r="F9" s="140">
        <v>707194</v>
      </c>
      <c r="G9" s="141">
        <v>-0.32263282776720392</v>
      </c>
      <c r="H9" s="142">
        <v>-2.2674671568544782</v>
      </c>
      <c r="I9" s="142">
        <v>0.49</v>
      </c>
      <c r="J9" s="142">
        <v>2E-3</v>
      </c>
      <c r="K9" s="142">
        <v>0.78800000000000003</v>
      </c>
      <c r="L9" s="142">
        <v>0.64200000000000002</v>
      </c>
    </row>
    <row r="10" spans="1:13" ht="14.25" customHeight="1">
      <c r="A10" s="134" t="s">
        <v>480</v>
      </c>
      <c r="B10" s="136" t="s">
        <v>483</v>
      </c>
      <c r="C10" s="137" t="s">
        <v>484</v>
      </c>
      <c r="D10" s="138" t="s">
        <v>181</v>
      </c>
      <c r="E10" s="139">
        <v>1051409</v>
      </c>
      <c r="F10" s="140">
        <v>252245</v>
      </c>
      <c r="G10" s="141">
        <v>4.1682055144799701</v>
      </c>
      <c r="H10" s="142">
        <v>3.9847200684455375</v>
      </c>
      <c r="I10" s="142">
        <v>-0.83799999999999997</v>
      </c>
      <c r="J10" s="142">
        <v>-0.12</v>
      </c>
      <c r="K10" s="142">
        <v>1.0920000000000001</v>
      </c>
      <c r="L10" s="142">
        <v>0.45100000000000001</v>
      </c>
    </row>
    <row r="11" spans="1:13" ht="14.25" customHeight="1">
      <c r="A11" s="134" t="s">
        <v>485</v>
      </c>
      <c r="B11" s="136" t="s">
        <v>486</v>
      </c>
      <c r="C11" s="137" t="s">
        <v>482</v>
      </c>
      <c r="D11" s="138" t="s">
        <v>182</v>
      </c>
      <c r="E11" s="139">
        <v>483811</v>
      </c>
      <c r="F11" s="140">
        <v>473829</v>
      </c>
      <c r="G11" s="141">
        <v>1.0210666717317851</v>
      </c>
      <c r="H11" s="142">
        <v>-0.20507613756089654</v>
      </c>
      <c r="I11" s="142">
        <v>-2.66</v>
      </c>
      <c r="J11" s="142">
        <v>2.0609999999999999</v>
      </c>
      <c r="K11" s="142">
        <v>1.468</v>
      </c>
      <c r="L11" s="142">
        <v>0.83199999999999996</v>
      </c>
    </row>
    <row r="12" spans="1:13" ht="14.25" customHeight="1">
      <c r="A12" s="134" t="s">
        <v>487</v>
      </c>
      <c r="B12" s="136" t="s">
        <v>488</v>
      </c>
      <c r="C12" s="137" t="s">
        <v>489</v>
      </c>
      <c r="D12" s="138" t="s">
        <v>183</v>
      </c>
      <c r="E12" s="139">
        <v>1985933</v>
      </c>
      <c r="F12" s="140">
        <v>3094359</v>
      </c>
      <c r="G12" s="141">
        <v>0.64179140170872218</v>
      </c>
      <c r="H12" s="142">
        <v>0.93474364353941464</v>
      </c>
      <c r="I12" s="142">
        <v>0.59099999999999997</v>
      </c>
      <c r="J12" s="142">
        <v>0.28799999999999998</v>
      </c>
      <c r="K12" s="142">
        <v>-0.14299999999999999</v>
      </c>
      <c r="L12" s="142">
        <v>0.92200000000000004</v>
      </c>
    </row>
    <row r="13" spans="1:13" ht="14.25" customHeight="1">
      <c r="A13" s="134" t="s">
        <v>485</v>
      </c>
      <c r="B13" s="136" t="s">
        <v>490</v>
      </c>
      <c r="C13" s="137" t="s">
        <v>482</v>
      </c>
      <c r="D13" s="138" t="s">
        <v>184</v>
      </c>
      <c r="E13" s="139">
        <v>-47317</v>
      </c>
      <c r="F13" s="140">
        <v>690352</v>
      </c>
      <c r="G13" s="141">
        <v>-6.854039678309036E-2</v>
      </c>
      <c r="H13" s="142">
        <v>5.9523713801118161</v>
      </c>
      <c r="I13" s="142">
        <v>-3.9380000000000002</v>
      </c>
      <c r="J13" s="142">
        <v>3.1230000000000002</v>
      </c>
      <c r="K13" s="142">
        <v>0.109</v>
      </c>
      <c r="L13" s="142">
        <v>0.84899999999999998</v>
      </c>
    </row>
    <row r="14" spans="1:13" ht="14.25" customHeight="1">
      <c r="A14" s="134" t="s">
        <v>477</v>
      </c>
      <c r="B14" s="136" t="s">
        <v>491</v>
      </c>
      <c r="C14" s="137" t="s">
        <v>492</v>
      </c>
      <c r="D14" s="138" t="s">
        <v>185</v>
      </c>
      <c r="E14" s="139">
        <v>2516454</v>
      </c>
      <c r="F14" s="140">
        <v>6280444</v>
      </c>
      <c r="G14" s="141">
        <v>0.40068090727343481</v>
      </c>
      <c r="H14" s="142">
        <v>0.56323288027562335</v>
      </c>
      <c r="I14" s="142">
        <v>0.82499999999999996</v>
      </c>
      <c r="J14" s="142">
        <v>-0.05</v>
      </c>
      <c r="K14" s="142">
        <v>0.35499999999999998</v>
      </c>
      <c r="L14" s="142">
        <v>0.91600000000000004</v>
      </c>
    </row>
    <row r="15" spans="1:13" ht="14.25" customHeight="1">
      <c r="A15" s="134" t="s">
        <v>477</v>
      </c>
      <c r="B15" s="136" t="s">
        <v>493</v>
      </c>
      <c r="C15" s="137" t="s">
        <v>494</v>
      </c>
      <c r="D15" s="138" t="s">
        <v>186</v>
      </c>
      <c r="E15" s="139">
        <v>-268443</v>
      </c>
      <c r="F15" s="140">
        <v>704538</v>
      </c>
      <c r="G15" s="141">
        <v>-0.38101990240412864</v>
      </c>
      <c r="H15" s="142">
        <v>0.58975598491263181</v>
      </c>
      <c r="I15" s="142">
        <v>0.32100000000000001</v>
      </c>
      <c r="J15" s="142">
        <v>0.85499999999999998</v>
      </c>
      <c r="K15" s="142">
        <v>0.41899999999999998</v>
      </c>
      <c r="L15" s="142">
        <v>0.90600000000000003</v>
      </c>
    </row>
    <row r="16" spans="1:13" ht="14.25" customHeight="1">
      <c r="A16" s="134" t="s">
        <v>474</v>
      </c>
      <c r="B16" s="136" t="s">
        <v>495</v>
      </c>
      <c r="C16" s="137" t="s">
        <v>476</v>
      </c>
      <c r="D16" s="138" t="s">
        <v>187</v>
      </c>
      <c r="E16" s="139">
        <v>10798733</v>
      </c>
      <c r="F16" s="140">
        <v>23207578</v>
      </c>
      <c r="G16" s="141">
        <v>0.4653106412052132</v>
      </c>
      <c r="H16" s="142">
        <v>0.40825159643915243</v>
      </c>
      <c r="I16" s="142">
        <v>0.248</v>
      </c>
      <c r="J16" s="142">
        <v>-0.31900000000000001</v>
      </c>
      <c r="K16" s="142">
        <v>0.152</v>
      </c>
      <c r="L16" s="142">
        <v>0.746</v>
      </c>
    </row>
    <row r="17" spans="1:12" ht="14.25" customHeight="1">
      <c r="A17" s="134" t="s">
        <v>485</v>
      </c>
      <c r="B17" s="136" t="s">
        <v>496</v>
      </c>
      <c r="C17" s="137" t="s">
        <v>479</v>
      </c>
      <c r="D17" s="138" t="s">
        <v>188</v>
      </c>
      <c r="E17" s="139">
        <v>-58480</v>
      </c>
      <c r="F17" s="140">
        <v>244677</v>
      </c>
      <c r="G17" s="141">
        <v>-0.23900897918480282</v>
      </c>
      <c r="H17" s="142">
        <v>-5.6993070989671857</v>
      </c>
      <c r="I17" s="142">
        <v>0.61499999999999999</v>
      </c>
      <c r="J17" s="142">
        <v>1.9610000000000001</v>
      </c>
      <c r="K17" s="142">
        <v>0.73</v>
      </c>
      <c r="L17" s="142">
        <v>0.94799999999999995</v>
      </c>
    </row>
    <row r="18" spans="1:12" ht="14.25" customHeight="1">
      <c r="A18" s="134" t="s">
        <v>497</v>
      </c>
      <c r="B18" s="136" t="s">
        <v>498</v>
      </c>
      <c r="C18" s="137" t="s">
        <v>492</v>
      </c>
      <c r="D18" s="138" t="s">
        <v>189</v>
      </c>
      <c r="E18" s="139">
        <v>-1514788</v>
      </c>
      <c r="F18" s="140">
        <v>4042431</v>
      </c>
      <c r="G18" s="141">
        <v>-0.37472204225625622</v>
      </c>
      <c r="H18" s="142">
        <v>-0.6673076702991747</v>
      </c>
      <c r="I18" s="142">
        <v>0.70299999999999996</v>
      </c>
      <c r="J18" s="142">
        <v>0.33800000000000002</v>
      </c>
      <c r="K18" s="142">
        <v>0.75</v>
      </c>
      <c r="L18" s="142">
        <v>0.85799999999999998</v>
      </c>
    </row>
    <row r="19" spans="1:12" ht="14.25" customHeight="1">
      <c r="A19" s="134" t="s">
        <v>499</v>
      </c>
      <c r="B19" s="136" t="s">
        <v>500</v>
      </c>
      <c r="C19" s="137" t="s">
        <v>492</v>
      </c>
      <c r="D19" s="138" t="s">
        <v>190</v>
      </c>
      <c r="E19" s="139">
        <v>-7544589</v>
      </c>
      <c r="F19" s="140">
        <v>3117166</v>
      </c>
      <c r="G19" s="141">
        <v>-2.4203359718410891</v>
      </c>
      <c r="H19" s="142">
        <v>2.228295068006497</v>
      </c>
      <c r="I19" s="142">
        <v>-1.0309999999999999</v>
      </c>
      <c r="J19" s="142">
        <v>0.10199999999999999</v>
      </c>
      <c r="K19" s="142">
        <v>-1.1850000000000001</v>
      </c>
      <c r="L19" s="142">
        <v>0.93899999999999995</v>
      </c>
    </row>
    <row r="20" spans="1:12" ht="14.25" customHeight="1">
      <c r="A20" s="134" t="s">
        <v>497</v>
      </c>
      <c r="B20" s="136" t="s">
        <v>501</v>
      </c>
      <c r="C20" s="137" t="s">
        <v>494</v>
      </c>
      <c r="D20" s="138" t="s">
        <v>191</v>
      </c>
      <c r="E20" s="139">
        <v>-18619</v>
      </c>
      <c r="F20" s="140">
        <v>611717</v>
      </c>
      <c r="G20" s="141">
        <v>-3.043727736845633E-2</v>
      </c>
      <c r="H20" s="142">
        <v>-1.3741228855848708</v>
      </c>
      <c r="I20" s="142">
        <v>1.385</v>
      </c>
      <c r="J20" s="142">
        <v>-0.84699999999999998</v>
      </c>
      <c r="K20" s="142">
        <v>0.68899999999999995</v>
      </c>
      <c r="L20" s="142">
        <v>0.92800000000000005</v>
      </c>
    </row>
    <row r="21" spans="1:12" ht="14.25" customHeight="1">
      <c r="A21" s="134" t="s">
        <v>477</v>
      </c>
      <c r="B21" s="136" t="s">
        <v>502</v>
      </c>
      <c r="C21" s="137" t="s">
        <v>494</v>
      </c>
      <c r="D21" s="138" t="s">
        <v>192</v>
      </c>
      <c r="E21" s="139">
        <v>197958</v>
      </c>
      <c r="F21" s="140">
        <v>1185653</v>
      </c>
      <c r="G21" s="141">
        <v>0.1669611597997053</v>
      </c>
      <c r="H21" s="142">
        <v>12.615870816009407</v>
      </c>
      <c r="I21" s="142">
        <v>2.7839999999999998</v>
      </c>
      <c r="J21" s="142">
        <v>1.4630000000000001</v>
      </c>
      <c r="K21" s="142">
        <v>0.75900000000000001</v>
      </c>
      <c r="L21" s="142">
        <v>0.95099999999999996</v>
      </c>
    </row>
    <row r="22" spans="1:12" ht="14.25" customHeight="1">
      <c r="A22" s="134" t="s">
        <v>503</v>
      </c>
      <c r="B22" s="136" t="s">
        <v>504</v>
      </c>
      <c r="C22" s="137" t="s">
        <v>492</v>
      </c>
      <c r="D22" s="138" t="s">
        <v>193</v>
      </c>
      <c r="E22" s="139">
        <v>15215614</v>
      </c>
      <c r="F22" s="140">
        <v>15405456</v>
      </c>
      <c r="G22" s="141">
        <v>0.98767696327846444</v>
      </c>
      <c r="H22" s="142">
        <v>0.89683054192757516</v>
      </c>
      <c r="I22" s="142">
        <v>0.16900000000000001</v>
      </c>
      <c r="J22" s="142">
        <v>0.89300000000000002</v>
      </c>
      <c r="K22" s="142">
        <v>-9.0739999999999998</v>
      </c>
      <c r="L22" s="142">
        <v>0.96199999999999997</v>
      </c>
    </row>
    <row r="23" spans="1:12" ht="14.25" customHeight="1">
      <c r="A23" s="134" t="s">
        <v>487</v>
      </c>
      <c r="B23" s="136" t="s">
        <v>505</v>
      </c>
      <c r="C23" s="137" t="s">
        <v>482</v>
      </c>
      <c r="D23" s="138" t="s">
        <v>194</v>
      </c>
      <c r="E23" s="139">
        <v>-96176</v>
      </c>
      <c r="F23" s="140">
        <v>217198</v>
      </c>
      <c r="G23" s="141">
        <v>-0.44280334073057764</v>
      </c>
      <c r="H23" s="142">
        <v>0.51718595867994632</v>
      </c>
      <c r="I23" s="142">
        <v>-0.34399999999999997</v>
      </c>
      <c r="J23" s="142">
        <v>0.78800000000000003</v>
      </c>
      <c r="K23" s="142">
        <v>0.82499999999999996</v>
      </c>
      <c r="L23" s="143" t="s">
        <v>506</v>
      </c>
    </row>
    <row r="24" spans="1:12" ht="14.25" customHeight="1">
      <c r="A24" s="134" t="s">
        <v>497</v>
      </c>
      <c r="B24" s="136" t="s">
        <v>507</v>
      </c>
      <c r="C24" s="137" t="s">
        <v>494</v>
      </c>
      <c r="D24" s="138" t="s">
        <v>196</v>
      </c>
      <c r="E24" s="139">
        <v>-39345</v>
      </c>
      <c r="F24" s="140">
        <v>338407</v>
      </c>
      <c r="G24" s="141">
        <v>-0.11626532548085589</v>
      </c>
      <c r="H24" s="142">
        <v>-4.1766051840983724</v>
      </c>
      <c r="I24" s="142">
        <v>2.169</v>
      </c>
      <c r="J24" s="142">
        <v>-4.2309999999999999</v>
      </c>
      <c r="K24" s="142">
        <v>0.503</v>
      </c>
      <c r="L24" s="142">
        <v>0.81699999999999995</v>
      </c>
    </row>
    <row r="25" spans="1:12" ht="14.25" customHeight="1">
      <c r="A25" s="134" t="s">
        <v>477</v>
      </c>
      <c r="B25" s="136" t="s">
        <v>508</v>
      </c>
      <c r="C25" s="137" t="s">
        <v>492</v>
      </c>
      <c r="D25" s="138" t="s">
        <v>197</v>
      </c>
      <c r="E25" s="139">
        <v>7090727</v>
      </c>
      <c r="F25" s="140">
        <v>3742799</v>
      </c>
      <c r="G25" s="141">
        <v>1.8944984756060905</v>
      </c>
      <c r="H25" s="142">
        <v>-0.33609467652519981</v>
      </c>
      <c r="I25" s="142">
        <v>0.64100000000000001</v>
      </c>
      <c r="J25" s="142">
        <v>-1.399</v>
      </c>
      <c r="K25" s="142">
        <v>0.33400000000000002</v>
      </c>
      <c r="L25" s="142">
        <v>0.81799999999999995</v>
      </c>
    </row>
    <row r="26" spans="1:12" ht="14.25" customHeight="1">
      <c r="A26" s="134" t="s">
        <v>477</v>
      </c>
      <c r="B26" s="136" t="s">
        <v>509</v>
      </c>
      <c r="C26" s="137" t="s">
        <v>494</v>
      </c>
      <c r="D26" s="138" t="s">
        <v>198</v>
      </c>
      <c r="E26" s="139">
        <v>693459</v>
      </c>
      <c r="F26" s="140">
        <v>1892168</v>
      </c>
      <c r="G26" s="141">
        <v>0.36648912781528914</v>
      </c>
      <c r="H26" s="142">
        <v>6.1276143141805718E-2</v>
      </c>
      <c r="I26" s="142">
        <v>0.66400000000000003</v>
      </c>
      <c r="J26" s="142">
        <v>0.53100000000000003</v>
      </c>
      <c r="K26" s="142">
        <v>0.64400000000000002</v>
      </c>
      <c r="L26" s="142">
        <v>0.92600000000000005</v>
      </c>
    </row>
    <row r="27" spans="1:12" ht="14.25" customHeight="1">
      <c r="A27" s="134" t="s">
        <v>503</v>
      </c>
      <c r="B27" s="136" t="s">
        <v>510</v>
      </c>
      <c r="C27" s="137" t="s">
        <v>492</v>
      </c>
      <c r="D27" s="138" t="s">
        <v>199</v>
      </c>
      <c r="E27" s="139">
        <v>-2631646</v>
      </c>
      <c r="F27" s="140">
        <v>7738142</v>
      </c>
      <c r="G27" s="141">
        <v>-0.34008758174765985</v>
      </c>
      <c r="H27" s="142">
        <v>0.66059818017197602</v>
      </c>
      <c r="I27" s="142">
        <v>-0.505</v>
      </c>
      <c r="J27" s="142">
        <v>-0.47799999999999998</v>
      </c>
      <c r="K27" s="142">
        <v>-3.4000000000000002E-2</v>
      </c>
      <c r="L27" s="142">
        <v>0.86</v>
      </c>
    </row>
    <row r="28" spans="1:12" ht="14.25" customHeight="1">
      <c r="A28" s="134" t="s">
        <v>474</v>
      </c>
      <c r="B28" s="136" t="s">
        <v>511</v>
      </c>
      <c r="C28" s="137" t="s">
        <v>476</v>
      </c>
      <c r="D28" s="138" t="s">
        <v>200</v>
      </c>
      <c r="E28" s="139">
        <v>30185640</v>
      </c>
      <c r="F28" s="140">
        <v>36692881</v>
      </c>
      <c r="G28" s="141">
        <v>0.82265658016877985</v>
      </c>
      <c r="H28" s="142">
        <v>0.45857362825723741</v>
      </c>
      <c r="I28" s="142">
        <v>0.55200000000000005</v>
      </c>
      <c r="J28" s="142">
        <v>0.39</v>
      </c>
      <c r="K28" s="142">
        <v>0.15</v>
      </c>
      <c r="L28" s="142">
        <v>0.29099999999999998</v>
      </c>
    </row>
    <row r="29" spans="1:12" ht="14.25" customHeight="1">
      <c r="A29" s="134" t="s">
        <v>480</v>
      </c>
      <c r="B29" s="136" t="s">
        <v>512</v>
      </c>
      <c r="C29" s="137" t="s">
        <v>489</v>
      </c>
      <c r="D29" s="138" t="s">
        <v>201</v>
      </c>
      <c r="E29" s="139">
        <v>2913770</v>
      </c>
      <c r="F29" s="140">
        <v>7916802</v>
      </c>
      <c r="G29" s="141">
        <v>0.36804886619622418</v>
      </c>
      <c r="H29" s="142">
        <v>0.54800419264947609</v>
      </c>
      <c r="I29" s="142">
        <v>0.747</v>
      </c>
      <c r="J29" s="142">
        <v>1.0900000000000001</v>
      </c>
      <c r="K29" s="142">
        <v>0.97499999999999998</v>
      </c>
      <c r="L29" s="142">
        <v>1.083</v>
      </c>
    </row>
    <row r="30" spans="1:12" ht="14.25" customHeight="1">
      <c r="A30" s="134" t="s">
        <v>497</v>
      </c>
      <c r="B30" s="136" t="s">
        <v>513</v>
      </c>
      <c r="C30" s="137" t="s">
        <v>484</v>
      </c>
      <c r="D30" s="138" t="s">
        <v>202</v>
      </c>
      <c r="E30" s="139">
        <v>-624984</v>
      </c>
      <c r="F30" s="140">
        <v>465789</v>
      </c>
      <c r="G30" s="141">
        <v>-1.3417749238389056</v>
      </c>
      <c r="H30" s="142">
        <v>-7.2201127669064586</v>
      </c>
      <c r="I30" s="142">
        <v>0.80900000000000005</v>
      </c>
      <c r="J30" s="142">
        <v>-5.649</v>
      </c>
      <c r="K30" s="142">
        <v>1.675</v>
      </c>
      <c r="L30" s="142">
        <v>0.745</v>
      </c>
    </row>
    <row r="31" spans="1:12" ht="14.25" customHeight="1">
      <c r="A31" s="134" t="s">
        <v>497</v>
      </c>
      <c r="B31" s="136" t="s">
        <v>514</v>
      </c>
      <c r="C31" s="137" t="s">
        <v>479</v>
      </c>
      <c r="D31" s="138" t="s">
        <v>203</v>
      </c>
      <c r="E31" s="139">
        <v>629785</v>
      </c>
      <c r="F31" s="140">
        <v>918071</v>
      </c>
      <c r="G31" s="141">
        <v>0.68598724935217426</v>
      </c>
      <c r="H31" s="142">
        <v>20</v>
      </c>
      <c r="I31" s="142">
        <v>0.57699999999999996</v>
      </c>
      <c r="J31" s="142">
        <v>2.6960000000000002</v>
      </c>
      <c r="K31" s="142">
        <v>0.72299999999999998</v>
      </c>
      <c r="L31" s="142">
        <v>1.0029999999999999</v>
      </c>
    </row>
    <row r="32" spans="1:12" ht="14.25" customHeight="1">
      <c r="A32" s="134" t="s">
        <v>497</v>
      </c>
      <c r="B32" s="136" t="s">
        <v>515</v>
      </c>
      <c r="C32" s="137" t="s">
        <v>482</v>
      </c>
      <c r="D32" s="138" t="s">
        <v>204</v>
      </c>
      <c r="E32" s="139">
        <v>1557597</v>
      </c>
      <c r="F32" s="140">
        <v>843326</v>
      </c>
      <c r="G32" s="141">
        <v>1.8469690250270951</v>
      </c>
      <c r="H32" s="142">
        <v>-1.5754328143159437</v>
      </c>
      <c r="I32" s="142">
        <v>0.41099999999999998</v>
      </c>
      <c r="J32" s="142">
        <v>0.622</v>
      </c>
      <c r="K32" s="142">
        <v>0.23100000000000001</v>
      </c>
      <c r="L32" s="142">
        <v>0.86599999999999999</v>
      </c>
    </row>
    <row r="33" spans="1:12" ht="14.25" customHeight="1">
      <c r="A33" s="134" t="s">
        <v>480</v>
      </c>
      <c r="B33" s="136" t="s">
        <v>516</v>
      </c>
      <c r="C33" s="137" t="s">
        <v>484</v>
      </c>
      <c r="D33" s="138" t="s">
        <v>205</v>
      </c>
      <c r="E33" s="139">
        <v>-143992</v>
      </c>
      <c r="F33" s="140">
        <v>421104</v>
      </c>
      <c r="G33" s="141">
        <v>-0.3419392834074243</v>
      </c>
      <c r="H33" s="142">
        <v>0.77925304127766604</v>
      </c>
      <c r="I33" s="142">
        <v>4.97</v>
      </c>
      <c r="J33" s="142">
        <v>-0.98399999999999999</v>
      </c>
      <c r="K33" s="142">
        <v>0.52500000000000002</v>
      </c>
      <c r="L33" s="142">
        <v>0.54</v>
      </c>
    </row>
    <row r="34" spans="1:12" ht="14.25" customHeight="1">
      <c r="A34" s="134" t="s">
        <v>499</v>
      </c>
      <c r="B34" s="136" t="s">
        <v>517</v>
      </c>
      <c r="C34" s="137" t="s">
        <v>482</v>
      </c>
      <c r="D34" s="138" t="s">
        <v>206</v>
      </c>
      <c r="E34" s="139">
        <v>3149198</v>
      </c>
      <c r="F34" s="140">
        <v>7568810</v>
      </c>
      <c r="G34" s="141">
        <v>0.41607571071278049</v>
      </c>
      <c r="H34" s="142">
        <v>0.38147974520768463</v>
      </c>
      <c r="I34" s="142">
        <v>-2.9000000000000001E-2</v>
      </c>
      <c r="J34" s="142">
        <v>0.78700000000000003</v>
      </c>
      <c r="K34" s="142">
        <v>-0.28999999999999998</v>
      </c>
      <c r="L34" s="142">
        <v>0.42399999999999999</v>
      </c>
    </row>
    <row r="35" spans="1:12" ht="14.25" customHeight="1">
      <c r="A35" s="134" t="s">
        <v>480</v>
      </c>
      <c r="B35" s="136" t="s">
        <v>518</v>
      </c>
      <c r="C35" s="137" t="s">
        <v>482</v>
      </c>
      <c r="D35" s="138" t="s">
        <v>207</v>
      </c>
      <c r="E35" s="139">
        <v>112132</v>
      </c>
      <c r="F35" s="140">
        <v>-1776</v>
      </c>
      <c r="G35" s="141">
        <v>-63.137387387387385</v>
      </c>
      <c r="H35" s="142">
        <v>-3.5604749194871055E-2</v>
      </c>
      <c r="I35" s="142">
        <v>-2.1760000000000002</v>
      </c>
      <c r="J35" s="142">
        <v>0.85899999999999999</v>
      </c>
      <c r="K35" s="142">
        <v>0.88700000000000001</v>
      </c>
      <c r="L35" s="142">
        <v>0.55400000000000005</v>
      </c>
    </row>
    <row r="36" spans="1:12" ht="14.25" customHeight="1">
      <c r="A36" s="134" t="s">
        <v>480</v>
      </c>
      <c r="B36" s="136" t="s">
        <v>519</v>
      </c>
      <c r="C36" s="137" t="s">
        <v>494</v>
      </c>
      <c r="D36" s="138" t="s">
        <v>208</v>
      </c>
      <c r="E36" s="139">
        <v>529488</v>
      </c>
      <c r="F36" s="140">
        <v>1253604</v>
      </c>
      <c r="G36" s="141">
        <v>0.4223726152756373</v>
      </c>
      <c r="H36" s="142">
        <v>-0.84162195061683442</v>
      </c>
      <c r="I36" s="142">
        <v>1.3140000000000001</v>
      </c>
      <c r="J36" s="142">
        <v>-1.1339999999999999</v>
      </c>
      <c r="K36" s="142">
        <v>1.504</v>
      </c>
      <c r="L36" s="142">
        <v>0.79800000000000004</v>
      </c>
    </row>
    <row r="37" spans="1:12" ht="14.25" customHeight="1">
      <c r="A37" s="134" t="s">
        <v>497</v>
      </c>
      <c r="B37" s="136" t="s">
        <v>520</v>
      </c>
      <c r="C37" s="137" t="s">
        <v>482</v>
      </c>
      <c r="D37" s="138" t="s">
        <v>248</v>
      </c>
      <c r="E37" s="139">
        <v>684371</v>
      </c>
      <c r="F37" s="140">
        <v>1729687</v>
      </c>
      <c r="G37" s="141">
        <v>0.3956617584568769</v>
      </c>
      <c r="H37" s="142">
        <v>0.25513992126623725</v>
      </c>
      <c r="I37" s="142">
        <v>0.61599999999999999</v>
      </c>
      <c r="J37" s="142">
        <v>-0.79400000000000004</v>
      </c>
      <c r="K37" s="142">
        <v>0.61499999999999999</v>
      </c>
      <c r="L37" s="142">
        <v>0.90100000000000002</v>
      </c>
    </row>
    <row r="38" spans="1:12" ht="14.25" customHeight="1">
      <c r="A38" s="134" t="s">
        <v>477</v>
      </c>
      <c r="B38" s="136" t="s">
        <v>521</v>
      </c>
      <c r="C38" s="137" t="s">
        <v>484</v>
      </c>
      <c r="D38" s="138" t="s">
        <v>249</v>
      </c>
      <c r="E38" s="139">
        <v>153733</v>
      </c>
      <c r="F38" s="140">
        <v>999012</v>
      </c>
      <c r="G38" s="141">
        <v>0.15388503841795695</v>
      </c>
      <c r="H38" s="142">
        <v>0.71342207121903001</v>
      </c>
      <c r="I38" s="142">
        <v>7.0999999999999994E-2</v>
      </c>
      <c r="J38" s="142">
        <v>-4.1840000000000002</v>
      </c>
      <c r="K38" s="142">
        <v>1.0649999999999999</v>
      </c>
      <c r="L38" s="142">
        <v>0.77400000000000002</v>
      </c>
    </row>
    <row r="39" spans="1:12" ht="14.25" customHeight="1">
      <c r="A39" s="134" t="s">
        <v>499</v>
      </c>
      <c r="B39" s="136" t="s">
        <v>522</v>
      </c>
      <c r="C39" s="137" t="s">
        <v>494</v>
      </c>
      <c r="D39" s="138" t="s">
        <v>250</v>
      </c>
      <c r="E39" s="139">
        <v>-470505</v>
      </c>
      <c r="F39" s="140">
        <v>538906</v>
      </c>
      <c r="G39" s="141">
        <v>-0.87307433949519953</v>
      </c>
      <c r="H39" s="142">
        <v>-1.6830817881270663</v>
      </c>
      <c r="I39" s="142">
        <v>0.40899999999999997</v>
      </c>
      <c r="J39" s="142">
        <v>0.65900000000000003</v>
      </c>
      <c r="K39" s="142">
        <v>0.52500000000000002</v>
      </c>
      <c r="L39" s="142">
        <v>0.82199999999999995</v>
      </c>
    </row>
    <row r="40" spans="1:12" ht="14.25" customHeight="1">
      <c r="A40" s="134" t="s">
        <v>503</v>
      </c>
      <c r="B40" s="136" t="s">
        <v>523</v>
      </c>
      <c r="C40" s="137" t="s">
        <v>492</v>
      </c>
      <c r="D40" s="138" t="s">
        <v>251</v>
      </c>
      <c r="E40" s="139">
        <v>-1346584</v>
      </c>
      <c r="F40" s="140">
        <v>5167136</v>
      </c>
      <c r="G40" s="141">
        <v>-0.26060548822403745</v>
      </c>
      <c r="H40" s="142">
        <v>0.27072706461556345</v>
      </c>
      <c r="I40" s="142">
        <v>0.73299999999999998</v>
      </c>
      <c r="J40" s="142">
        <v>0.58899999999999997</v>
      </c>
      <c r="K40" s="142">
        <v>0.16900000000000001</v>
      </c>
      <c r="L40" s="142">
        <v>0.33900000000000002</v>
      </c>
    </row>
    <row r="41" spans="1:12" ht="14.25" customHeight="1">
      <c r="A41" s="134" t="s">
        <v>485</v>
      </c>
      <c r="B41" s="136" t="s">
        <v>524</v>
      </c>
      <c r="C41" s="137" t="s">
        <v>482</v>
      </c>
      <c r="D41" s="138" t="s">
        <v>252</v>
      </c>
      <c r="E41" s="139">
        <v>-141232</v>
      </c>
      <c r="F41" s="140">
        <v>708136</v>
      </c>
      <c r="G41" s="141">
        <v>-0.19944191511235129</v>
      </c>
      <c r="H41" s="142">
        <v>0.53734984473384595</v>
      </c>
      <c r="I41" s="142">
        <v>0.32600000000000001</v>
      </c>
      <c r="J41" s="142">
        <v>0.48</v>
      </c>
      <c r="K41" s="142">
        <v>-3.996</v>
      </c>
      <c r="L41" s="142">
        <v>0.91500000000000004</v>
      </c>
    </row>
    <row r="42" spans="1:12" ht="14.25" customHeight="1">
      <c r="A42" s="134" t="s">
        <v>485</v>
      </c>
      <c r="B42" s="136" t="s">
        <v>525</v>
      </c>
      <c r="C42" s="137" t="s">
        <v>479</v>
      </c>
      <c r="D42" s="138" t="s">
        <v>253</v>
      </c>
      <c r="E42" s="139">
        <v>-733421</v>
      </c>
      <c r="F42" s="140">
        <v>139014</v>
      </c>
      <c r="G42" s="141">
        <v>-5.2758786884774196</v>
      </c>
      <c r="H42" s="142">
        <v>-0.39600031475881603</v>
      </c>
      <c r="I42" s="142">
        <v>-0.192</v>
      </c>
      <c r="J42" s="142">
        <v>0.72899999999999998</v>
      </c>
      <c r="K42" s="142">
        <v>0.94399999999999995</v>
      </c>
      <c r="L42" s="142">
        <v>0.84399999999999997</v>
      </c>
    </row>
    <row r="43" spans="1:12" ht="14.25" customHeight="1">
      <c r="A43" s="134" t="s">
        <v>499</v>
      </c>
      <c r="B43" s="136" t="s">
        <v>526</v>
      </c>
      <c r="C43" s="137" t="s">
        <v>492</v>
      </c>
      <c r="D43" s="138" t="s">
        <v>254</v>
      </c>
      <c r="E43" s="139">
        <v>266142</v>
      </c>
      <c r="F43" s="140">
        <v>3116466</v>
      </c>
      <c r="G43" s="141">
        <v>8.5398653474801259E-2</v>
      </c>
      <c r="H43" s="142">
        <v>6.5080947271804648E-2</v>
      </c>
      <c r="I43" s="142">
        <v>0.86899999999999999</v>
      </c>
      <c r="J43" s="142">
        <v>0.13500000000000001</v>
      </c>
      <c r="K43" s="142">
        <v>0.30499999999999999</v>
      </c>
      <c r="L43" s="143" t="s">
        <v>506</v>
      </c>
    </row>
    <row r="44" spans="1:12" ht="14.25" customHeight="1">
      <c r="A44" s="134" t="s">
        <v>499</v>
      </c>
      <c r="B44" s="136" t="s">
        <v>527</v>
      </c>
      <c r="C44" s="137" t="s">
        <v>492</v>
      </c>
      <c r="D44" s="138" t="s">
        <v>256</v>
      </c>
      <c r="E44" s="139">
        <v>7633703</v>
      </c>
      <c r="F44" s="140">
        <v>4851974</v>
      </c>
      <c r="G44" s="141">
        <v>1.5733190243805923</v>
      </c>
      <c r="H44" s="142">
        <v>-0.76106739732084694</v>
      </c>
      <c r="I44" s="142">
        <v>0.184</v>
      </c>
      <c r="J44" s="142">
        <v>0.28100000000000003</v>
      </c>
      <c r="K44" s="142">
        <v>0.63900000000000001</v>
      </c>
      <c r="L44" s="142">
        <v>1.012</v>
      </c>
    </row>
    <row r="45" spans="1:12" ht="14.25" customHeight="1">
      <c r="A45" s="134" t="s">
        <v>497</v>
      </c>
      <c r="B45" s="136" t="s">
        <v>528</v>
      </c>
      <c r="C45" s="137" t="s">
        <v>492</v>
      </c>
      <c r="D45" s="138" t="s">
        <v>257</v>
      </c>
      <c r="E45" s="139">
        <v>486788</v>
      </c>
      <c r="F45" s="140">
        <v>3644908</v>
      </c>
      <c r="G45" s="141">
        <v>0.13355289077255172</v>
      </c>
      <c r="H45" s="142">
        <v>-0.17116557164811094</v>
      </c>
      <c r="I45" s="142">
        <v>1.101</v>
      </c>
      <c r="J45" s="142">
        <v>0.11</v>
      </c>
      <c r="K45" s="142">
        <v>0.64200000000000002</v>
      </c>
      <c r="L45" s="142">
        <v>0.86799999999999999</v>
      </c>
    </row>
    <row r="46" spans="1:12" ht="14.25" customHeight="1">
      <c r="A46" s="134" t="s">
        <v>497</v>
      </c>
      <c r="B46" s="136" t="s">
        <v>529</v>
      </c>
      <c r="C46" s="137" t="s">
        <v>492</v>
      </c>
      <c r="D46" s="138" t="s">
        <v>258</v>
      </c>
      <c r="E46" s="139">
        <v>3930252</v>
      </c>
      <c r="F46" s="140">
        <v>5562626</v>
      </c>
      <c r="G46" s="141">
        <v>0.70654615284220079</v>
      </c>
      <c r="H46" s="142">
        <v>0.39585325987664516</v>
      </c>
      <c r="I46" s="142">
        <v>-0.33500000000000002</v>
      </c>
      <c r="J46" s="142">
        <v>0.71599999999999997</v>
      </c>
      <c r="K46" s="142">
        <v>0.59</v>
      </c>
      <c r="L46" s="142">
        <v>0.70199999999999996</v>
      </c>
    </row>
    <row r="47" spans="1:12" ht="14.25" customHeight="1">
      <c r="A47" s="134" t="s">
        <v>503</v>
      </c>
      <c r="B47" s="136" t="s">
        <v>530</v>
      </c>
      <c r="C47" s="137" t="s">
        <v>492</v>
      </c>
      <c r="D47" s="138" t="s">
        <v>259</v>
      </c>
      <c r="E47" s="139">
        <v>3218591</v>
      </c>
      <c r="F47" s="140">
        <v>7215121</v>
      </c>
      <c r="G47" s="141">
        <v>0.44608967749813205</v>
      </c>
      <c r="H47" s="142">
        <v>8.2317373021020511E-3</v>
      </c>
      <c r="I47" s="142">
        <v>0.73299999999999998</v>
      </c>
      <c r="J47" s="142">
        <v>-0.128</v>
      </c>
      <c r="K47" s="142">
        <v>0.55000000000000004</v>
      </c>
      <c r="L47" s="142">
        <v>0.82899999999999996</v>
      </c>
    </row>
    <row r="48" spans="1:12" ht="14.25" customHeight="1">
      <c r="A48" s="134" t="s">
        <v>477</v>
      </c>
      <c r="B48" s="136" t="s">
        <v>531</v>
      </c>
      <c r="C48" s="137" t="s">
        <v>492</v>
      </c>
      <c r="D48" s="138" t="s">
        <v>260</v>
      </c>
      <c r="E48" s="139">
        <v>3370078</v>
      </c>
      <c r="F48" s="140">
        <v>5066208</v>
      </c>
      <c r="G48" s="141">
        <v>0.6652071924405788</v>
      </c>
      <c r="H48" s="142">
        <v>0.98020834211882013</v>
      </c>
      <c r="I48" s="142">
        <v>0.54400000000000004</v>
      </c>
      <c r="J48" s="142">
        <v>0.59899999999999998</v>
      </c>
      <c r="K48" s="142">
        <v>0.83599999999999997</v>
      </c>
      <c r="L48" s="142">
        <v>0.86099999999999999</v>
      </c>
    </row>
    <row r="49" spans="1:12" ht="14.25" customHeight="1">
      <c r="A49" s="134" t="s">
        <v>499</v>
      </c>
      <c r="B49" s="136" t="s">
        <v>532</v>
      </c>
      <c r="C49" s="137" t="s">
        <v>494</v>
      </c>
      <c r="D49" s="138" t="s">
        <v>261</v>
      </c>
      <c r="E49" s="139">
        <v>1341803</v>
      </c>
      <c r="F49" s="140">
        <v>1153388</v>
      </c>
      <c r="G49" s="141">
        <v>1.1633578639625173</v>
      </c>
      <c r="H49" s="142">
        <v>-0.1134453185909703</v>
      </c>
      <c r="I49" s="142">
        <v>0.48499999999999999</v>
      </c>
      <c r="J49" s="142">
        <v>0.75600000000000001</v>
      </c>
      <c r="K49" s="142">
        <v>0.51900000000000002</v>
      </c>
      <c r="L49" s="142">
        <v>0.55800000000000005</v>
      </c>
    </row>
    <row r="50" spans="1:12" ht="14.25" customHeight="1">
      <c r="A50" s="134" t="s">
        <v>485</v>
      </c>
      <c r="B50" s="136" t="s">
        <v>533</v>
      </c>
      <c r="C50" s="137" t="s">
        <v>489</v>
      </c>
      <c r="D50" s="138" t="s">
        <v>262</v>
      </c>
      <c r="E50" s="139">
        <v>-3729220</v>
      </c>
      <c r="F50" s="140">
        <v>4378917</v>
      </c>
      <c r="G50" s="141">
        <v>-0.85163066575593915</v>
      </c>
      <c r="H50" s="142">
        <v>-1.1168781134997963</v>
      </c>
      <c r="I50" s="142">
        <v>8.2000000000000003E-2</v>
      </c>
      <c r="J50" s="142">
        <v>-2.5000000000000001E-2</v>
      </c>
      <c r="K50" s="142">
        <v>0.79400000000000004</v>
      </c>
      <c r="L50" s="142">
        <v>0.95699999999999996</v>
      </c>
    </row>
    <row r="51" spans="1:12" ht="14.25" customHeight="1">
      <c r="A51" s="134" t="s">
        <v>503</v>
      </c>
      <c r="B51" s="136" t="s">
        <v>534</v>
      </c>
      <c r="C51" s="137" t="s">
        <v>476</v>
      </c>
      <c r="D51" s="138" t="s">
        <v>263</v>
      </c>
      <c r="E51" s="139">
        <v>5603328</v>
      </c>
      <c r="F51" s="140">
        <v>14299143</v>
      </c>
      <c r="G51" s="141">
        <v>0.39186460335420104</v>
      </c>
      <c r="H51" s="142">
        <v>-0.14544722853394107</v>
      </c>
      <c r="I51" s="142">
        <v>0.14599999999999999</v>
      </c>
      <c r="J51" s="142">
        <v>0.23599999999999999</v>
      </c>
      <c r="K51" s="142">
        <v>9.8000000000000004E-2</v>
      </c>
      <c r="L51" s="142">
        <v>0.32300000000000001</v>
      </c>
    </row>
    <row r="52" spans="1:12" ht="14.25" customHeight="1">
      <c r="A52" s="134" t="s">
        <v>497</v>
      </c>
      <c r="B52" s="136" t="s">
        <v>535</v>
      </c>
      <c r="C52" s="137" t="s">
        <v>479</v>
      </c>
      <c r="D52" s="138" t="s">
        <v>264</v>
      </c>
      <c r="E52" s="139">
        <v>94269</v>
      </c>
      <c r="F52" s="140">
        <v>135189</v>
      </c>
      <c r="G52" s="141">
        <v>0.69731265117724073</v>
      </c>
      <c r="H52" s="142">
        <v>1.7499072626356826</v>
      </c>
      <c r="I52" s="142">
        <v>-1.091</v>
      </c>
      <c r="J52" s="142">
        <v>-0.42199999999999999</v>
      </c>
      <c r="K52" s="142">
        <v>0.88</v>
      </c>
      <c r="L52" s="142">
        <v>0.90800000000000003</v>
      </c>
    </row>
    <row r="53" spans="1:12" ht="14.25" customHeight="1">
      <c r="A53" s="134" t="s">
        <v>477</v>
      </c>
      <c r="B53" s="136" t="s">
        <v>536</v>
      </c>
      <c r="C53" s="137" t="s">
        <v>482</v>
      </c>
      <c r="D53" s="138" t="s">
        <v>265</v>
      </c>
      <c r="E53" s="139">
        <v>102538</v>
      </c>
      <c r="F53" s="140">
        <v>1112096</v>
      </c>
      <c r="G53" s="141">
        <v>9.2202471729059363E-2</v>
      </c>
      <c r="H53" s="142">
        <v>0.97096846237672985</v>
      </c>
      <c r="I53" s="142">
        <v>-2.74</v>
      </c>
      <c r="J53" s="142">
        <v>-0.14799999999999999</v>
      </c>
      <c r="K53" s="142">
        <v>0.82199999999999995</v>
      </c>
      <c r="L53" s="142">
        <v>0.69399999999999995</v>
      </c>
    </row>
    <row r="54" spans="1:12" ht="14.25" customHeight="1">
      <c r="A54" s="134" t="s">
        <v>485</v>
      </c>
      <c r="B54" s="136" t="s">
        <v>537</v>
      </c>
      <c r="C54" s="137" t="s">
        <v>482</v>
      </c>
      <c r="D54" s="138" t="s">
        <v>266</v>
      </c>
      <c r="E54" s="139">
        <v>-65303</v>
      </c>
      <c r="F54" s="140">
        <v>1468687</v>
      </c>
      <c r="G54" s="141">
        <v>-4.4463524222656016E-2</v>
      </c>
      <c r="H54" s="142">
        <v>-0.70331325301204817</v>
      </c>
      <c r="I54" s="142">
        <v>1.365</v>
      </c>
      <c r="J54" s="142">
        <v>-0.69</v>
      </c>
      <c r="K54" s="142">
        <v>0.63200000000000001</v>
      </c>
      <c r="L54" s="142">
        <v>0.82499999999999996</v>
      </c>
    </row>
    <row r="55" spans="1:12" ht="14.25" customHeight="1">
      <c r="A55" s="134" t="s">
        <v>477</v>
      </c>
      <c r="B55" s="136" t="s">
        <v>538</v>
      </c>
      <c r="C55" s="137" t="s">
        <v>492</v>
      </c>
      <c r="D55" s="138" t="s">
        <v>267</v>
      </c>
      <c r="E55" s="139">
        <v>-2467423</v>
      </c>
      <c r="F55" s="140">
        <v>3520447</v>
      </c>
      <c r="G55" s="141">
        <v>-0.7008834389496561</v>
      </c>
      <c r="H55" s="142">
        <v>-0.20777119124105342</v>
      </c>
      <c r="I55" s="142">
        <v>0.99199999999999999</v>
      </c>
      <c r="J55" s="142">
        <v>0.748</v>
      </c>
      <c r="K55" s="142">
        <v>0.49399999999999999</v>
      </c>
      <c r="L55" s="142">
        <v>0.91500000000000004</v>
      </c>
    </row>
    <row r="56" spans="1:12" ht="14.25" customHeight="1">
      <c r="A56" s="134" t="s">
        <v>497</v>
      </c>
      <c r="B56" s="136" t="s">
        <v>539</v>
      </c>
      <c r="C56" s="137" t="s">
        <v>484</v>
      </c>
      <c r="D56" s="138" t="s">
        <v>268</v>
      </c>
      <c r="E56" s="139">
        <v>-133529</v>
      </c>
      <c r="F56" s="140">
        <v>-41436</v>
      </c>
      <c r="G56" s="141">
        <v>3.222535959069408</v>
      </c>
      <c r="H56" s="142">
        <v>7.6414595640660012</v>
      </c>
      <c r="I56" s="142">
        <v>-1.923</v>
      </c>
      <c r="J56" s="142">
        <v>0.80100000000000005</v>
      </c>
      <c r="K56" s="142">
        <v>0.67800000000000005</v>
      </c>
      <c r="L56" s="142">
        <v>0.85799999999999998</v>
      </c>
    </row>
    <row r="57" spans="1:12" ht="14.25" customHeight="1">
      <c r="A57" s="134" t="s">
        <v>485</v>
      </c>
      <c r="B57" s="136" t="s">
        <v>540</v>
      </c>
      <c r="C57" s="137" t="s">
        <v>489</v>
      </c>
      <c r="D57" s="144" t="s">
        <v>269</v>
      </c>
      <c r="E57" s="139">
        <v>-1394533</v>
      </c>
      <c r="F57" s="140">
        <v>1738484</v>
      </c>
      <c r="G57" s="141">
        <v>-0.80215463587815594</v>
      </c>
      <c r="H57" s="142">
        <v>-1.4095661017993908</v>
      </c>
      <c r="I57" s="142">
        <v>-0.66300000000000003</v>
      </c>
      <c r="J57" s="142">
        <v>-0.114</v>
      </c>
      <c r="K57" s="142">
        <v>0.66900000000000004</v>
      </c>
      <c r="L57" s="142">
        <v>0.92700000000000005</v>
      </c>
    </row>
    <row r="58" spans="1:12" ht="14.25" customHeight="1">
      <c r="A58" s="134" t="s">
        <v>474</v>
      </c>
      <c r="B58" s="136" t="s">
        <v>542</v>
      </c>
      <c r="C58" s="137" t="s">
        <v>476</v>
      </c>
      <c r="D58" s="138" t="s">
        <v>270</v>
      </c>
      <c r="E58" s="139">
        <v>43832609</v>
      </c>
      <c r="F58" s="140">
        <v>25376085</v>
      </c>
      <c r="G58" s="141">
        <v>1.7273196003244788</v>
      </c>
      <c r="H58" s="142">
        <v>0.33852515239455733</v>
      </c>
      <c r="I58" s="142">
        <v>-0.23100000000000001</v>
      </c>
      <c r="J58" s="142">
        <v>-0.46899999999999997</v>
      </c>
      <c r="K58" s="142">
        <v>0.747</v>
      </c>
      <c r="L58" s="142">
        <v>0.78600000000000003</v>
      </c>
    </row>
    <row r="59" spans="1:12" ht="14.25" customHeight="1">
      <c r="A59" s="134" t="s">
        <v>485</v>
      </c>
      <c r="B59" s="136" t="s">
        <v>543</v>
      </c>
      <c r="C59" s="137" t="s">
        <v>479</v>
      </c>
      <c r="D59" s="138" t="s">
        <v>271</v>
      </c>
      <c r="E59" s="139">
        <v>-92062</v>
      </c>
      <c r="F59" s="140">
        <v>58116</v>
      </c>
      <c r="G59" s="141">
        <v>-1.5841076467754147</v>
      </c>
      <c r="H59" s="142">
        <v>23.620401132029038</v>
      </c>
      <c r="I59" s="142">
        <v>4.1150000000000002</v>
      </c>
      <c r="J59" s="142">
        <v>1.7190000000000001</v>
      </c>
      <c r="K59" s="142">
        <v>0.58499999999999996</v>
      </c>
      <c r="L59" s="142">
        <v>1.0589999999999999</v>
      </c>
    </row>
    <row r="60" spans="1:12" ht="14.25" customHeight="1">
      <c r="A60" s="134" t="s">
        <v>497</v>
      </c>
      <c r="B60" s="136" t="s">
        <v>544</v>
      </c>
      <c r="C60" s="137" t="s">
        <v>482</v>
      </c>
      <c r="D60" s="138" t="s">
        <v>272</v>
      </c>
      <c r="E60" s="139">
        <v>-882033</v>
      </c>
      <c r="F60" s="140">
        <v>1356342</v>
      </c>
      <c r="G60" s="141">
        <v>-0.65030279973634963</v>
      </c>
      <c r="H60" s="142">
        <v>3.0404898775306173E-2</v>
      </c>
      <c r="I60" s="142">
        <v>0.80100000000000005</v>
      </c>
      <c r="J60" s="142">
        <v>0.42799999999999999</v>
      </c>
      <c r="K60" s="142">
        <v>0.52</v>
      </c>
      <c r="L60" s="142">
        <v>0.84799999999999998</v>
      </c>
    </row>
    <row r="61" spans="1:12" ht="14.25" customHeight="1">
      <c r="A61" s="134" t="s">
        <v>474</v>
      </c>
      <c r="B61" s="136" t="s">
        <v>545</v>
      </c>
      <c r="C61" s="137" t="s">
        <v>476</v>
      </c>
      <c r="D61" s="138" t="s">
        <v>273</v>
      </c>
      <c r="E61" s="139">
        <v>8048803</v>
      </c>
      <c r="F61" s="140">
        <v>20545342</v>
      </c>
      <c r="G61" s="141">
        <v>0.39175804423211841</v>
      </c>
      <c r="H61" s="142">
        <v>0.11012747491869049</v>
      </c>
      <c r="I61" s="142">
        <v>0.36599999999999999</v>
      </c>
      <c r="J61" s="142">
        <v>-8.6999999999999994E-2</v>
      </c>
      <c r="K61" s="142">
        <v>0.433</v>
      </c>
      <c r="L61" s="142">
        <v>0.81799999999999995</v>
      </c>
    </row>
    <row r="62" spans="1:12" ht="14.25" customHeight="1">
      <c r="A62" s="134" t="s">
        <v>497</v>
      </c>
      <c r="B62" s="136" t="s">
        <v>546</v>
      </c>
      <c r="C62" s="137" t="s">
        <v>479</v>
      </c>
      <c r="D62" s="138" t="s">
        <v>275</v>
      </c>
      <c r="E62" s="139">
        <v>1024159</v>
      </c>
      <c r="F62" s="140">
        <v>909470</v>
      </c>
      <c r="G62" s="141">
        <v>1.1261053140840269</v>
      </c>
      <c r="H62" s="142">
        <v>-2.1913773521195936</v>
      </c>
      <c r="I62" s="142">
        <v>0.76300000000000001</v>
      </c>
      <c r="J62" s="142">
        <v>-1.0860000000000001</v>
      </c>
      <c r="K62" s="142">
        <v>0.65</v>
      </c>
      <c r="L62" s="142">
        <v>0.93500000000000005</v>
      </c>
    </row>
    <row r="63" spans="1:12" ht="14.25" customHeight="1">
      <c r="A63" s="134" t="s">
        <v>485</v>
      </c>
      <c r="B63" s="136" t="s">
        <v>547</v>
      </c>
      <c r="C63" s="137" t="s">
        <v>479</v>
      </c>
      <c r="D63" s="138" t="s">
        <v>276</v>
      </c>
      <c r="E63" s="139">
        <v>-152614</v>
      </c>
      <c r="F63" s="140">
        <v>220524</v>
      </c>
      <c r="G63" s="141">
        <v>-0.69205165877636898</v>
      </c>
      <c r="H63" s="142">
        <v>8.4938181577115578E-4</v>
      </c>
      <c r="I63" s="142">
        <v>-0.4</v>
      </c>
      <c r="J63" s="142">
        <v>0.38700000000000001</v>
      </c>
      <c r="K63" s="142">
        <v>1.0569999999999999</v>
      </c>
      <c r="L63" s="142">
        <v>0.747</v>
      </c>
    </row>
    <row r="64" spans="1:12" ht="14.25" customHeight="1">
      <c r="A64" s="134" t="s">
        <v>503</v>
      </c>
      <c r="B64" s="136" t="s">
        <v>548</v>
      </c>
      <c r="C64" s="137" t="s">
        <v>492</v>
      </c>
      <c r="D64" s="138" t="s">
        <v>277</v>
      </c>
      <c r="E64" s="139">
        <v>3603617</v>
      </c>
      <c r="F64" s="140">
        <v>7364570</v>
      </c>
      <c r="G64" s="141">
        <v>0.48931804572432608</v>
      </c>
      <c r="H64" s="142">
        <v>-1.032431618009565</v>
      </c>
      <c r="I64" s="142">
        <v>0.89800000000000002</v>
      </c>
      <c r="J64" s="142">
        <v>1.0629999999999999</v>
      </c>
      <c r="K64" s="142">
        <v>0.314</v>
      </c>
      <c r="L64" s="142">
        <v>0.88100000000000001</v>
      </c>
    </row>
    <row r="65" spans="1:12" ht="14.25" customHeight="1">
      <c r="A65" s="134" t="s">
        <v>485</v>
      </c>
      <c r="B65" s="136" t="s">
        <v>549</v>
      </c>
      <c r="C65" s="137" t="s">
        <v>479</v>
      </c>
      <c r="D65" s="138" t="s">
        <v>278</v>
      </c>
      <c r="E65" s="139">
        <v>-358462</v>
      </c>
      <c r="F65" s="140">
        <v>-138708</v>
      </c>
      <c r="G65" s="141">
        <v>2.5842921821380167</v>
      </c>
      <c r="H65" s="142">
        <v>-21.888140517696776</v>
      </c>
      <c r="I65" s="142">
        <v>0.70099999999999996</v>
      </c>
      <c r="J65" s="142">
        <v>0.86099999999999999</v>
      </c>
      <c r="K65" s="142">
        <v>0.71299999999999997</v>
      </c>
      <c r="L65" s="142">
        <v>0.92700000000000005</v>
      </c>
    </row>
    <row r="66" spans="1:12" ht="14.25" customHeight="1">
      <c r="A66" s="134" t="s">
        <v>480</v>
      </c>
      <c r="B66" s="136" t="s">
        <v>550</v>
      </c>
      <c r="C66" s="137" t="s">
        <v>494</v>
      </c>
      <c r="D66" s="138" t="s">
        <v>279</v>
      </c>
      <c r="E66" s="139">
        <v>510730</v>
      </c>
      <c r="F66" s="140">
        <v>656625</v>
      </c>
      <c r="G66" s="141">
        <v>0.77781077479535499</v>
      </c>
      <c r="H66" s="142">
        <v>-3.4452751377202011</v>
      </c>
      <c r="I66" s="142">
        <v>2.0750000000000002</v>
      </c>
      <c r="J66" s="142">
        <v>1.411</v>
      </c>
      <c r="K66" s="142">
        <v>0.72699999999999998</v>
      </c>
      <c r="L66" s="142">
        <v>0.8</v>
      </c>
    </row>
    <row r="67" spans="1:12" ht="14.25" customHeight="1">
      <c r="A67" s="134" t="s">
        <v>497</v>
      </c>
      <c r="B67" s="136" t="s">
        <v>551</v>
      </c>
      <c r="C67" s="137" t="s">
        <v>494</v>
      </c>
      <c r="D67" s="138" t="s">
        <v>280</v>
      </c>
      <c r="E67" s="139">
        <v>-243950</v>
      </c>
      <c r="F67" s="140">
        <v>432127</v>
      </c>
      <c r="G67" s="141">
        <v>-0.56453311179352361</v>
      </c>
      <c r="H67" s="142">
        <v>0.54770088982784781</v>
      </c>
      <c r="I67" s="142">
        <v>0.55000000000000004</v>
      </c>
      <c r="J67" s="142">
        <v>0.64800000000000002</v>
      </c>
      <c r="K67" s="142">
        <v>0.91300000000000003</v>
      </c>
      <c r="L67" s="142">
        <v>0.79900000000000004</v>
      </c>
    </row>
    <row r="68" spans="1:12" ht="14.25" customHeight="1">
      <c r="A68" s="134" t="s">
        <v>477</v>
      </c>
      <c r="B68" s="136" t="s">
        <v>552</v>
      </c>
      <c r="C68" s="137" t="s">
        <v>492</v>
      </c>
      <c r="D68" s="138" t="s">
        <v>281</v>
      </c>
      <c r="E68" s="139">
        <v>536758</v>
      </c>
      <c r="F68" s="140">
        <v>5923381</v>
      </c>
      <c r="G68" s="141">
        <v>9.0616828463338753E-2</v>
      </c>
      <c r="H68" s="142">
        <v>0.73154886016493359</v>
      </c>
      <c r="I68" s="142">
        <v>0.38</v>
      </c>
      <c r="J68" s="142">
        <v>1.022</v>
      </c>
      <c r="K68" s="142">
        <v>0.58599999999999997</v>
      </c>
      <c r="L68" s="142">
        <v>0.745</v>
      </c>
    </row>
    <row r="69" spans="1:12" ht="14.25" customHeight="1">
      <c r="A69" s="134" t="s">
        <v>477</v>
      </c>
      <c r="B69" s="136" t="s">
        <v>553</v>
      </c>
      <c r="C69" s="137" t="s">
        <v>492</v>
      </c>
      <c r="D69" s="138" t="s">
        <v>282</v>
      </c>
      <c r="E69" s="139">
        <v>1034483</v>
      </c>
      <c r="F69" s="140">
        <v>3266069</v>
      </c>
      <c r="G69" s="141">
        <v>0.31673641922445606</v>
      </c>
      <c r="H69" s="142">
        <v>0.96089524393606363</v>
      </c>
      <c r="I69" s="142">
        <v>-9.6000000000000002E-2</v>
      </c>
      <c r="J69" s="142">
        <v>-2.0750000000000002</v>
      </c>
      <c r="K69" s="142">
        <v>0.9</v>
      </c>
      <c r="L69" s="142">
        <v>0.84599999999999997</v>
      </c>
    </row>
    <row r="70" spans="1:12" ht="14.25" customHeight="1">
      <c r="A70" s="134" t="s">
        <v>503</v>
      </c>
      <c r="B70" s="136" t="s">
        <v>554</v>
      </c>
      <c r="C70" s="137" t="s">
        <v>492</v>
      </c>
      <c r="D70" s="138" t="s">
        <v>283</v>
      </c>
      <c r="E70" s="139">
        <v>1722323</v>
      </c>
      <c r="F70" s="140">
        <v>6193085</v>
      </c>
      <c r="G70" s="141">
        <v>0.27810420816119913</v>
      </c>
      <c r="H70" s="142">
        <v>0.61025132284071171</v>
      </c>
      <c r="I70" s="142">
        <v>-0.35599999999999998</v>
      </c>
      <c r="J70" s="142">
        <v>8.6999999999999994E-2</v>
      </c>
      <c r="K70" s="142">
        <v>5.3999999999999999E-2</v>
      </c>
      <c r="L70" s="142">
        <v>0.86199999999999999</v>
      </c>
    </row>
    <row r="71" spans="1:12" ht="14.25" customHeight="1">
      <c r="A71" s="134" t="s">
        <v>503</v>
      </c>
      <c r="B71" s="136" t="s">
        <v>555</v>
      </c>
      <c r="C71" s="137" t="s">
        <v>492</v>
      </c>
      <c r="D71" s="138" t="s">
        <v>284</v>
      </c>
      <c r="E71" s="139">
        <v>3048766</v>
      </c>
      <c r="F71" s="140">
        <v>7554925</v>
      </c>
      <c r="G71" s="141">
        <v>0.40354682541520931</v>
      </c>
      <c r="H71" s="142">
        <v>0.7859985106303945</v>
      </c>
      <c r="I71" s="142">
        <v>-0.14499999999999999</v>
      </c>
      <c r="J71" s="142">
        <v>0.85499999999999998</v>
      </c>
      <c r="K71" s="142">
        <v>-0.49299999999999999</v>
      </c>
      <c r="L71" s="142">
        <v>0.76</v>
      </c>
    </row>
    <row r="72" spans="1:12" ht="14.25" customHeight="1">
      <c r="A72" s="134" t="s">
        <v>499</v>
      </c>
      <c r="B72" s="136" t="s">
        <v>556</v>
      </c>
      <c r="C72" s="137" t="s">
        <v>492</v>
      </c>
      <c r="D72" s="138" t="s">
        <v>285</v>
      </c>
      <c r="E72" s="139">
        <v>2730137</v>
      </c>
      <c r="F72" s="140">
        <v>6359377</v>
      </c>
      <c r="G72" s="141">
        <v>0.42930887726895262</v>
      </c>
      <c r="H72" s="142">
        <v>0.38209809738727879</v>
      </c>
      <c r="I72" s="142">
        <v>0.33100000000000002</v>
      </c>
      <c r="J72" s="142">
        <v>0.61099999999999999</v>
      </c>
      <c r="K72" s="142">
        <v>0.71699999999999997</v>
      </c>
      <c r="L72" s="142">
        <v>0.95799999999999996</v>
      </c>
    </row>
    <row r="73" spans="1:12" ht="14.25" customHeight="1">
      <c r="A73" s="134" t="s">
        <v>477</v>
      </c>
      <c r="B73" s="136" t="s">
        <v>557</v>
      </c>
      <c r="C73" s="137" t="s">
        <v>492</v>
      </c>
      <c r="D73" s="138" t="s">
        <v>286</v>
      </c>
      <c r="E73" s="139">
        <v>2002895</v>
      </c>
      <c r="F73" s="140">
        <v>6058904</v>
      </c>
      <c r="G73" s="141">
        <v>0.3305705124227088</v>
      </c>
      <c r="H73" s="142">
        <v>0.68625768059989434</v>
      </c>
      <c r="I73" s="142">
        <v>0.9</v>
      </c>
      <c r="J73" s="142">
        <v>-0.14899999999999999</v>
      </c>
      <c r="K73" s="142">
        <v>0.53200000000000003</v>
      </c>
      <c r="L73" s="142">
        <v>0.84199999999999997</v>
      </c>
    </row>
    <row r="74" spans="1:12" ht="14.25" customHeight="1">
      <c r="A74" s="134" t="s">
        <v>485</v>
      </c>
      <c r="B74" s="136" t="s">
        <v>558</v>
      </c>
      <c r="C74" s="137" t="s">
        <v>479</v>
      </c>
      <c r="D74" s="138" t="s">
        <v>287</v>
      </c>
      <c r="E74" s="139">
        <v>-245099</v>
      </c>
      <c r="F74" s="140">
        <v>208725</v>
      </c>
      <c r="G74" s="141">
        <v>-1.1742675769553239</v>
      </c>
      <c r="H74" s="142">
        <v>22.384099677439757</v>
      </c>
      <c r="I74" s="142">
        <v>0.52700000000000002</v>
      </c>
      <c r="J74" s="142">
        <v>0.32200000000000001</v>
      </c>
      <c r="K74" s="142">
        <v>0.93500000000000005</v>
      </c>
      <c r="L74" s="142">
        <v>0.96599999999999997</v>
      </c>
    </row>
    <row r="75" spans="1:12" ht="14.25" customHeight="1">
      <c r="A75" s="134" t="s">
        <v>477</v>
      </c>
      <c r="B75" s="136" t="s">
        <v>559</v>
      </c>
      <c r="C75" s="137" t="s">
        <v>492</v>
      </c>
      <c r="D75" s="138" t="s">
        <v>288</v>
      </c>
      <c r="E75" s="139">
        <v>-17323</v>
      </c>
      <c r="F75" s="140">
        <v>3690636</v>
      </c>
      <c r="G75" s="141">
        <v>-4.6937709381255693E-3</v>
      </c>
      <c r="H75" s="142">
        <v>-8.8312243954111233E-2</v>
      </c>
      <c r="I75" s="142">
        <v>0.5</v>
      </c>
      <c r="J75" s="142">
        <v>0.121</v>
      </c>
      <c r="K75" s="142">
        <v>0.76900000000000002</v>
      </c>
      <c r="L75" s="142">
        <v>0.82099999999999995</v>
      </c>
    </row>
    <row r="76" spans="1:12" ht="14.25" customHeight="1">
      <c r="A76" s="134" t="s">
        <v>499</v>
      </c>
      <c r="B76" s="136" t="s">
        <v>560</v>
      </c>
      <c r="C76" s="137" t="s">
        <v>492</v>
      </c>
      <c r="D76" s="138" t="s">
        <v>289</v>
      </c>
      <c r="E76" s="139">
        <v>4953551</v>
      </c>
      <c r="F76" s="140">
        <v>5971386</v>
      </c>
      <c r="G76" s="141">
        <v>0.82954794749493665</v>
      </c>
      <c r="H76" s="142">
        <v>-0.37523939732524209</v>
      </c>
      <c r="I76" s="142">
        <v>0.78900000000000003</v>
      </c>
      <c r="J76" s="142">
        <v>-0.13500000000000001</v>
      </c>
      <c r="K76" s="142">
        <v>0.51500000000000001</v>
      </c>
      <c r="L76" s="142">
        <v>0.73499999999999999</v>
      </c>
    </row>
    <row r="77" spans="1:12" ht="14.25" customHeight="1">
      <c r="A77" s="134" t="s">
        <v>477</v>
      </c>
      <c r="B77" s="136" t="s">
        <v>561</v>
      </c>
      <c r="C77" s="137" t="s">
        <v>492</v>
      </c>
      <c r="D77" s="138" t="s">
        <v>290</v>
      </c>
      <c r="E77" s="139">
        <v>5878634</v>
      </c>
      <c r="F77" s="140">
        <v>2886720</v>
      </c>
      <c r="G77" s="141">
        <v>2.0364406662232568</v>
      </c>
      <c r="H77" s="142">
        <v>-1.5257197882752771</v>
      </c>
      <c r="I77" s="142">
        <v>0.79500000000000004</v>
      </c>
      <c r="J77" s="142">
        <v>0.82399999999999995</v>
      </c>
      <c r="K77" s="142">
        <v>0.46600000000000003</v>
      </c>
      <c r="L77" s="142">
        <v>0.96499999999999997</v>
      </c>
    </row>
    <row r="78" spans="1:12" ht="14.25" customHeight="1">
      <c r="A78" s="134" t="s">
        <v>480</v>
      </c>
      <c r="B78" s="136" t="s">
        <v>562</v>
      </c>
      <c r="C78" s="137" t="s">
        <v>479</v>
      </c>
      <c r="D78" s="138" t="s">
        <v>291</v>
      </c>
      <c r="E78" s="139">
        <v>-100498</v>
      </c>
      <c r="F78" s="140">
        <v>-10697</v>
      </c>
      <c r="G78" s="141">
        <v>9.3949705524913529</v>
      </c>
      <c r="H78" s="142">
        <v>0.46491578626131691</v>
      </c>
      <c r="I78" s="142">
        <v>1.982</v>
      </c>
      <c r="J78" s="142">
        <v>1.0369999999999999</v>
      </c>
      <c r="K78" s="142">
        <v>0.113</v>
      </c>
      <c r="L78" s="142">
        <v>1.0109999999999999</v>
      </c>
    </row>
    <row r="79" spans="1:12" ht="14.25" customHeight="1">
      <c r="A79" s="134" t="s">
        <v>474</v>
      </c>
      <c r="B79" s="136" t="s">
        <v>563</v>
      </c>
      <c r="C79" s="137" t="s">
        <v>476</v>
      </c>
      <c r="D79" s="138" t="s">
        <v>292</v>
      </c>
      <c r="E79" s="139">
        <v>25515274</v>
      </c>
      <c r="F79" s="140">
        <v>20138954</v>
      </c>
      <c r="G79" s="141">
        <v>1.2669612334384397</v>
      </c>
      <c r="H79" s="142">
        <v>-0.17755182933175026</v>
      </c>
      <c r="I79" s="142">
        <v>-1.2889999999999999</v>
      </c>
      <c r="J79" s="142">
        <v>0.55900000000000005</v>
      </c>
      <c r="K79" s="142">
        <v>0.6</v>
      </c>
      <c r="L79" s="142">
        <v>0.82</v>
      </c>
    </row>
    <row r="80" spans="1:12" ht="14.25" customHeight="1">
      <c r="A80" s="134" t="s">
        <v>477</v>
      </c>
      <c r="B80" s="136" t="s">
        <v>564</v>
      </c>
      <c r="C80" s="137" t="s">
        <v>482</v>
      </c>
      <c r="D80" s="138" t="s">
        <v>293</v>
      </c>
      <c r="E80" s="139">
        <v>1688321</v>
      </c>
      <c r="F80" s="140">
        <v>1878891</v>
      </c>
      <c r="G80" s="141">
        <v>0.89857314767062058</v>
      </c>
      <c r="H80" s="142">
        <v>1.0957024116520758E-2</v>
      </c>
      <c r="I80" s="142">
        <v>0.91700000000000004</v>
      </c>
      <c r="J80" s="142">
        <v>8.7999999999999995E-2</v>
      </c>
      <c r="K80" s="142">
        <v>0.77100000000000002</v>
      </c>
      <c r="L80" s="142">
        <v>0.85299999999999998</v>
      </c>
    </row>
    <row r="81" spans="1:12" ht="14.25" customHeight="1">
      <c r="A81" s="134" t="s">
        <v>477</v>
      </c>
      <c r="B81" s="136" t="s">
        <v>565</v>
      </c>
      <c r="C81" s="137" t="s">
        <v>492</v>
      </c>
      <c r="D81" s="138" t="s">
        <v>294</v>
      </c>
      <c r="E81" s="139">
        <v>941737</v>
      </c>
      <c r="F81" s="140">
        <v>3598386</v>
      </c>
      <c r="G81" s="141">
        <v>0.26171094485138613</v>
      </c>
      <c r="H81" s="142">
        <v>1.8643813803409381</v>
      </c>
      <c r="I81" s="142">
        <v>0.54500000000000004</v>
      </c>
      <c r="J81" s="142">
        <v>0.78</v>
      </c>
      <c r="K81" s="142">
        <v>-0.218</v>
      </c>
      <c r="L81" s="142">
        <v>0.95299999999999996</v>
      </c>
    </row>
    <row r="82" spans="1:12" ht="14.25" customHeight="1">
      <c r="A82" s="134" t="s">
        <v>499</v>
      </c>
      <c r="B82" s="136" t="s">
        <v>566</v>
      </c>
      <c r="C82" s="137" t="s">
        <v>492</v>
      </c>
      <c r="D82" s="138" t="s">
        <v>295</v>
      </c>
      <c r="E82" s="139">
        <v>4247294</v>
      </c>
      <c r="F82" s="140">
        <v>5934351</v>
      </c>
      <c r="G82" s="141">
        <v>0.71571331052039222</v>
      </c>
      <c r="H82" s="142">
        <v>-1.1138308024720716</v>
      </c>
      <c r="I82" s="142">
        <v>-0.16900000000000001</v>
      </c>
      <c r="J82" s="142">
        <v>-0.93500000000000005</v>
      </c>
      <c r="K82" s="142">
        <v>-0.24</v>
      </c>
      <c r="L82" s="142">
        <v>0.80800000000000005</v>
      </c>
    </row>
    <row r="83" spans="1:12" ht="14.25" customHeight="1">
      <c r="A83" s="134" t="s">
        <v>499</v>
      </c>
      <c r="B83" s="136" t="s">
        <v>567</v>
      </c>
      <c r="C83" s="137" t="s">
        <v>492</v>
      </c>
      <c r="D83" s="138" t="s">
        <v>296</v>
      </c>
      <c r="E83" s="139">
        <v>-772583</v>
      </c>
      <c r="F83" s="140">
        <v>7612128</v>
      </c>
      <c r="G83" s="141">
        <v>-0.10149369532409334</v>
      </c>
      <c r="H83" s="142">
        <v>-0.15062502747736967</v>
      </c>
      <c r="I83" s="142">
        <v>0.80300000000000005</v>
      </c>
      <c r="J83" s="142">
        <v>-2.0619999999999998</v>
      </c>
      <c r="K83" s="142">
        <v>0.20599999999999999</v>
      </c>
      <c r="L83" s="142">
        <v>0.66800000000000004</v>
      </c>
    </row>
    <row r="84" spans="1:12" ht="14.25" customHeight="1">
      <c r="A84" s="134" t="s">
        <v>477</v>
      </c>
      <c r="B84" s="136" t="s">
        <v>568</v>
      </c>
      <c r="C84" s="137" t="s">
        <v>492</v>
      </c>
      <c r="D84" s="145" t="s">
        <v>297</v>
      </c>
      <c r="E84" s="139">
        <v>1469690</v>
      </c>
      <c r="F84" s="140">
        <v>4684508</v>
      </c>
      <c r="G84" s="141">
        <v>0.31373412106458137</v>
      </c>
      <c r="H84" s="142">
        <v>-0.14216099500015261</v>
      </c>
      <c r="I84" s="142">
        <v>0.38300000000000001</v>
      </c>
      <c r="J84" s="142">
        <v>0.22500000000000001</v>
      </c>
      <c r="K84" s="142">
        <v>0.629</v>
      </c>
      <c r="L84" s="142">
        <v>0.95699999999999996</v>
      </c>
    </row>
    <row r="85" spans="1:12" ht="14.25" customHeight="1">
      <c r="A85" s="134" t="s">
        <v>477</v>
      </c>
      <c r="B85" s="136" t="s">
        <v>569</v>
      </c>
      <c r="C85" s="137" t="s">
        <v>492</v>
      </c>
      <c r="D85" s="138" t="s">
        <v>298</v>
      </c>
      <c r="E85" s="139">
        <v>397976</v>
      </c>
      <c r="F85" s="140">
        <v>4541185</v>
      </c>
      <c r="G85" s="141">
        <v>8.7637037469294909E-2</v>
      </c>
      <c r="H85" s="142">
        <v>3.5187360683833664E-2</v>
      </c>
      <c r="I85" s="142">
        <v>-0.375</v>
      </c>
      <c r="J85" s="142">
        <v>0.46600000000000003</v>
      </c>
      <c r="K85" s="142">
        <v>0.79700000000000004</v>
      </c>
      <c r="L85" s="142">
        <v>0.95099999999999996</v>
      </c>
    </row>
    <row r="86" spans="1:12" ht="14.25" customHeight="1">
      <c r="A86" s="134" t="s">
        <v>499</v>
      </c>
      <c r="B86" s="136" t="s">
        <v>570</v>
      </c>
      <c r="C86" s="137" t="s">
        <v>492</v>
      </c>
      <c r="D86" s="138" t="s">
        <v>299</v>
      </c>
      <c r="E86" s="139">
        <v>2486585</v>
      </c>
      <c r="F86" s="140">
        <v>2711266</v>
      </c>
      <c r="G86" s="141">
        <v>0.91713059507993677</v>
      </c>
      <c r="H86" s="142">
        <v>-0.45260714491679938</v>
      </c>
      <c r="I86" s="142">
        <v>0.71099999999999997</v>
      </c>
      <c r="J86" s="142">
        <v>0.42799999999999999</v>
      </c>
      <c r="K86" s="142">
        <v>0.54600000000000004</v>
      </c>
      <c r="L86" s="142">
        <v>0.85599999999999998</v>
      </c>
    </row>
    <row r="87" spans="1:12" ht="14.25" customHeight="1">
      <c r="A87" s="134" t="s">
        <v>487</v>
      </c>
      <c r="B87" s="136" t="s">
        <v>571</v>
      </c>
      <c r="C87" s="137" t="s">
        <v>479</v>
      </c>
      <c r="D87" s="138" t="s">
        <v>300</v>
      </c>
      <c r="E87" s="139">
        <v>35726</v>
      </c>
      <c r="F87" s="140">
        <v>160338</v>
      </c>
      <c r="G87" s="141">
        <v>0.22281679951103295</v>
      </c>
      <c r="H87" s="142">
        <v>0.83677851864550534</v>
      </c>
      <c r="I87" s="142">
        <v>0.36799999999999999</v>
      </c>
      <c r="J87" s="142">
        <v>1.046</v>
      </c>
      <c r="K87" s="142">
        <v>5.3999999999999999E-2</v>
      </c>
      <c r="L87" s="142">
        <v>0.98099999999999998</v>
      </c>
    </row>
    <row r="88" spans="1:12" ht="14.25" customHeight="1">
      <c r="A88" s="134" t="s">
        <v>477</v>
      </c>
      <c r="B88" s="136" t="s">
        <v>572</v>
      </c>
      <c r="C88" s="137" t="s">
        <v>492</v>
      </c>
      <c r="D88" s="138" t="s">
        <v>301</v>
      </c>
      <c r="E88" s="139">
        <v>771857</v>
      </c>
      <c r="F88" s="140">
        <v>4039657</v>
      </c>
      <c r="G88" s="141">
        <v>0.19106993489793811</v>
      </c>
      <c r="H88" s="142">
        <v>0.3485606370313637</v>
      </c>
      <c r="I88" s="142">
        <v>0.45800000000000002</v>
      </c>
      <c r="J88" s="142">
        <v>0.57999999999999996</v>
      </c>
      <c r="K88" s="142">
        <v>0.56899999999999995</v>
      </c>
      <c r="L88" s="142">
        <v>0.96099999999999997</v>
      </c>
    </row>
    <row r="89" spans="1:12" ht="14.25" customHeight="1">
      <c r="A89" s="134" t="s">
        <v>487</v>
      </c>
      <c r="B89" s="136" t="s">
        <v>573</v>
      </c>
      <c r="C89" s="137" t="s">
        <v>574</v>
      </c>
      <c r="D89" s="138" t="s">
        <v>575</v>
      </c>
      <c r="E89" s="139">
        <v>901795</v>
      </c>
      <c r="F89" s="140">
        <v>304774</v>
      </c>
      <c r="G89" s="141">
        <v>2.9588974125089411</v>
      </c>
      <c r="H89" s="142">
        <v>1.1430818552253117</v>
      </c>
      <c r="I89" s="142">
        <v>0.51800000000000002</v>
      </c>
      <c r="J89" s="142">
        <v>1.002</v>
      </c>
      <c r="K89" s="142">
        <v>1.333</v>
      </c>
      <c r="L89" s="142">
        <v>1.47</v>
      </c>
    </row>
    <row r="90" spans="1:12" ht="14.25" customHeight="1">
      <c r="A90" s="134" t="s">
        <v>487</v>
      </c>
      <c r="B90" s="136" t="s">
        <v>576</v>
      </c>
      <c r="C90" s="137" t="s">
        <v>574</v>
      </c>
      <c r="D90" s="138" t="s">
        <v>577</v>
      </c>
      <c r="E90" s="139">
        <v>-26239</v>
      </c>
      <c r="F90" s="140">
        <v>374066</v>
      </c>
      <c r="G90" s="141">
        <v>-7.0145375415033712E-2</v>
      </c>
      <c r="H90" s="142">
        <v>0.22677201064578884</v>
      </c>
      <c r="I90" s="142">
        <v>0.54200000000000004</v>
      </c>
      <c r="J90" s="142">
        <v>-2.407</v>
      </c>
      <c r="K90" s="142">
        <v>0.74299999999999999</v>
      </c>
      <c r="L90" s="142">
        <v>0.84399999999999997</v>
      </c>
    </row>
    <row r="91" spans="1:12" ht="14.25" customHeight="1">
      <c r="A91" s="134" t="s">
        <v>485</v>
      </c>
      <c r="B91" s="136" t="s">
        <v>578</v>
      </c>
      <c r="C91" s="137" t="s">
        <v>574</v>
      </c>
      <c r="D91" s="146" t="s">
        <v>579</v>
      </c>
      <c r="E91" s="139">
        <v>1375509</v>
      </c>
      <c r="F91" s="140">
        <v>2751360</v>
      </c>
      <c r="G91" s="141">
        <v>0.49993784891835308</v>
      </c>
      <c r="H91" s="142">
        <v>0.52566867777958304</v>
      </c>
      <c r="I91" s="142">
        <v>0.67</v>
      </c>
      <c r="J91" s="142">
        <v>0.501</v>
      </c>
      <c r="K91" s="142">
        <v>0.83399999999999996</v>
      </c>
      <c r="L91" s="142">
        <v>0.875</v>
      </c>
    </row>
    <row r="92" spans="1:12" ht="14.25" customHeight="1">
      <c r="A92" s="134" t="s">
        <v>485</v>
      </c>
      <c r="B92" s="136" t="s">
        <v>580</v>
      </c>
      <c r="C92" s="137" t="s">
        <v>574</v>
      </c>
      <c r="D92" s="146" t="s">
        <v>581</v>
      </c>
      <c r="E92" s="139">
        <v>1414952</v>
      </c>
      <c r="F92" s="140">
        <v>2654612</v>
      </c>
      <c r="G92" s="141">
        <v>0.53301650109319176</v>
      </c>
      <c r="H92" s="142">
        <v>0.81756172902774116</v>
      </c>
      <c r="I92" s="142">
        <v>0.80200000000000005</v>
      </c>
      <c r="J92" s="142">
        <v>0.67800000000000005</v>
      </c>
      <c r="K92" s="142">
        <v>-3.3330000000000002</v>
      </c>
      <c r="L92" s="142">
        <v>0.95399999999999996</v>
      </c>
    </row>
    <row r="93" spans="1:12" ht="14.25" customHeight="1">
      <c r="A93" s="130"/>
      <c r="B93" s="147"/>
      <c r="C93" s="147"/>
      <c r="D93" s="148" t="s">
        <v>582</v>
      </c>
      <c r="E93" s="149">
        <f>SUM(E7:E92)</f>
        <v>201922127</v>
      </c>
      <c r="F93" s="150">
        <f>SUM(F7:F92)</f>
        <v>376601542</v>
      </c>
      <c r="G93" s="151">
        <f>IF(ISERR(E93/F93),"　 　 －",E93/F93)</f>
        <v>0.53616914558464557</v>
      </c>
      <c r="H93" s="152">
        <v>0.19365464168871888</v>
      </c>
      <c r="I93" s="152">
        <v>0.29031924640006646</v>
      </c>
      <c r="J93" s="152">
        <v>0.23499999999999999</v>
      </c>
      <c r="K93" s="152">
        <v>0.23400000000000001</v>
      </c>
      <c r="L93" s="152">
        <v>0.754</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-0.35154583105488135</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6D215-E50F-4C19-9CC7-47F4064EDB35}">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589</v>
      </c>
      <c r="B1" s="304"/>
      <c r="C1" s="304"/>
      <c r="D1" s="304"/>
      <c r="E1" s="304"/>
      <c r="F1" s="304"/>
      <c r="G1" s="304"/>
      <c r="H1" s="304"/>
      <c r="I1" s="304"/>
      <c r="J1" s="304"/>
      <c r="K1" s="304"/>
      <c r="L1" s="304"/>
      <c r="M1" s="123"/>
    </row>
    <row r="2" spans="1:13" s="126" customFormat="1" ht="57" customHeight="1">
      <c r="A2" s="305" t="s">
        <v>590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13319386</v>
      </c>
      <c r="F7" s="140">
        <v>41328049</v>
      </c>
      <c r="G7" s="141">
        <v>0.32228441269995589</v>
      </c>
      <c r="H7" s="142">
        <v>0.2989938692633301</v>
      </c>
      <c r="I7" s="142">
        <v>0.28399999999999997</v>
      </c>
      <c r="J7" s="142">
        <v>0.28899999999999998</v>
      </c>
      <c r="K7" s="142">
        <v>0.27700000000000002</v>
      </c>
      <c r="L7" s="142">
        <v>0.498</v>
      </c>
    </row>
    <row r="8" spans="1:13" ht="14.25" customHeight="1">
      <c r="A8" s="134" t="s">
        <v>477</v>
      </c>
      <c r="B8" s="136" t="s">
        <v>478</v>
      </c>
      <c r="C8" s="137" t="s">
        <v>479</v>
      </c>
      <c r="D8" s="138" t="s">
        <v>179</v>
      </c>
      <c r="E8" s="139">
        <v>485603</v>
      </c>
      <c r="F8" s="140">
        <v>1631101</v>
      </c>
      <c r="G8" s="141">
        <v>0.29771485640680745</v>
      </c>
      <c r="H8" s="142">
        <v>0.2963751251358312</v>
      </c>
      <c r="I8" s="142">
        <v>0.51900000000000002</v>
      </c>
      <c r="J8" s="142">
        <v>0.45400000000000001</v>
      </c>
      <c r="K8" s="142">
        <v>0.39400000000000002</v>
      </c>
      <c r="L8" s="142">
        <v>1.395</v>
      </c>
    </row>
    <row r="9" spans="1:13" ht="14.25" customHeight="1">
      <c r="A9" s="134" t="s">
        <v>480</v>
      </c>
      <c r="B9" s="136" t="s">
        <v>481</v>
      </c>
      <c r="C9" s="137" t="s">
        <v>482</v>
      </c>
      <c r="D9" s="138" t="s">
        <v>180</v>
      </c>
      <c r="E9" s="139">
        <v>707194</v>
      </c>
      <c r="F9" s="140">
        <v>1768910</v>
      </c>
      <c r="G9" s="141">
        <v>0.39979083164208468</v>
      </c>
      <c r="H9" s="142">
        <v>4.9874298633476012E-2</v>
      </c>
      <c r="I9" s="142">
        <v>0.31900000000000001</v>
      </c>
      <c r="J9" s="142">
        <v>0.38</v>
      </c>
      <c r="K9" s="142">
        <v>0.48899999999999999</v>
      </c>
      <c r="L9" s="142">
        <v>1.972</v>
      </c>
    </row>
    <row r="10" spans="1:13" ht="14.25" customHeight="1">
      <c r="A10" s="134" t="s">
        <v>480</v>
      </c>
      <c r="B10" s="136" t="s">
        <v>483</v>
      </c>
      <c r="C10" s="137" t="s">
        <v>484</v>
      </c>
      <c r="D10" s="138" t="s">
        <v>181</v>
      </c>
      <c r="E10" s="139">
        <v>252245</v>
      </c>
      <c r="F10" s="140">
        <v>859295</v>
      </c>
      <c r="G10" s="141">
        <v>0.29354878126836537</v>
      </c>
      <c r="H10" s="142">
        <v>0.15788629417624908</v>
      </c>
      <c r="I10" s="142">
        <v>0.39200000000000002</v>
      </c>
      <c r="J10" s="142">
        <v>0.54200000000000004</v>
      </c>
      <c r="K10" s="142">
        <v>0.28899999999999998</v>
      </c>
      <c r="L10" s="142">
        <v>1.2170000000000001</v>
      </c>
    </row>
    <row r="11" spans="1:13" ht="14.25" customHeight="1">
      <c r="A11" s="134" t="s">
        <v>485</v>
      </c>
      <c r="B11" s="136" t="s">
        <v>486</v>
      </c>
      <c r="C11" s="137" t="s">
        <v>482</v>
      </c>
      <c r="D11" s="138" t="s">
        <v>182</v>
      </c>
      <c r="E11" s="139">
        <v>473829</v>
      </c>
      <c r="F11" s="140">
        <v>1555175</v>
      </c>
      <c r="G11" s="141">
        <v>0.30467889465815745</v>
      </c>
      <c r="H11" s="142">
        <v>0.24455768904666789</v>
      </c>
      <c r="I11" s="142">
        <v>0.377</v>
      </c>
      <c r="J11" s="142">
        <v>0.19400000000000001</v>
      </c>
      <c r="K11" s="142">
        <v>0.24299999999999999</v>
      </c>
      <c r="L11" s="142">
        <v>1.4450000000000001</v>
      </c>
    </row>
    <row r="12" spans="1:13" ht="14.25" customHeight="1">
      <c r="A12" s="134" t="s">
        <v>487</v>
      </c>
      <c r="B12" s="136" t="s">
        <v>488</v>
      </c>
      <c r="C12" s="137" t="s">
        <v>489</v>
      </c>
      <c r="D12" s="138" t="s">
        <v>183</v>
      </c>
      <c r="E12" s="139">
        <v>3094359</v>
      </c>
      <c r="F12" s="140">
        <v>19702509</v>
      </c>
      <c r="G12" s="141">
        <v>0.15705405844504372</v>
      </c>
      <c r="H12" s="142">
        <v>0.13530467892345874</v>
      </c>
      <c r="I12" s="142">
        <v>0.127</v>
      </c>
      <c r="J12" s="142">
        <v>0.108</v>
      </c>
      <c r="K12" s="142">
        <v>8.7999999999999995E-2</v>
      </c>
      <c r="L12" s="142">
        <v>0.22700000000000001</v>
      </c>
    </row>
    <row r="13" spans="1:13" ht="14.25" customHeight="1">
      <c r="A13" s="134" t="s">
        <v>485</v>
      </c>
      <c r="B13" s="136" t="s">
        <v>490</v>
      </c>
      <c r="C13" s="137" t="s">
        <v>482</v>
      </c>
      <c r="D13" s="138" t="s">
        <v>184</v>
      </c>
      <c r="E13" s="139">
        <v>690352</v>
      </c>
      <c r="F13" s="140">
        <v>940849</v>
      </c>
      <c r="G13" s="141">
        <v>0.73375430063697789</v>
      </c>
      <c r="H13" s="142">
        <v>6.8699410839652753E-2</v>
      </c>
      <c r="I13" s="142">
        <v>0.214</v>
      </c>
      <c r="J13" s="142">
        <v>0.152</v>
      </c>
      <c r="K13" s="142">
        <v>0.52700000000000002</v>
      </c>
      <c r="L13" s="142">
        <v>1.1180000000000001</v>
      </c>
    </row>
    <row r="14" spans="1:13" ht="14.25" customHeight="1">
      <c r="A14" s="134" t="s">
        <v>477</v>
      </c>
      <c r="B14" s="136" t="s">
        <v>491</v>
      </c>
      <c r="C14" s="137" t="s">
        <v>492</v>
      </c>
      <c r="D14" s="138" t="s">
        <v>185</v>
      </c>
      <c r="E14" s="139">
        <v>6280444</v>
      </c>
      <c r="F14" s="140">
        <v>28288678</v>
      </c>
      <c r="G14" s="141">
        <v>0.22201263699915563</v>
      </c>
      <c r="H14" s="142">
        <v>0.1738679335967418</v>
      </c>
      <c r="I14" s="142">
        <v>0.17100000000000001</v>
      </c>
      <c r="J14" s="142">
        <v>0.158</v>
      </c>
      <c r="K14" s="142">
        <v>0.186</v>
      </c>
      <c r="L14" s="142">
        <v>0.34</v>
      </c>
    </row>
    <row r="15" spans="1:13" ht="14.25" customHeight="1">
      <c r="A15" s="134" t="s">
        <v>477</v>
      </c>
      <c r="B15" s="136" t="s">
        <v>493</v>
      </c>
      <c r="C15" s="137" t="s">
        <v>494</v>
      </c>
      <c r="D15" s="138" t="s">
        <v>186</v>
      </c>
      <c r="E15" s="139">
        <v>704538</v>
      </c>
      <c r="F15" s="140">
        <v>2543418</v>
      </c>
      <c r="G15" s="141">
        <v>0.27700440902753698</v>
      </c>
      <c r="H15" s="142">
        <v>0.22866003914555669</v>
      </c>
      <c r="I15" s="142">
        <v>0.32</v>
      </c>
      <c r="J15" s="142">
        <v>0.45800000000000002</v>
      </c>
      <c r="K15" s="142">
        <v>0.52200000000000002</v>
      </c>
      <c r="L15" s="142">
        <v>1.3129999999999999</v>
      </c>
    </row>
    <row r="16" spans="1:13" ht="14.25" customHeight="1">
      <c r="A16" s="134" t="s">
        <v>474</v>
      </c>
      <c r="B16" s="136" t="s">
        <v>495</v>
      </c>
      <c r="C16" s="137" t="s">
        <v>476</v>
      </c>
      <c r="D16" s="138" t="s">
        <v>187</v>
      </c>
      <c r="E16" s="139">
        <v>23207578</v>
      </c>
      <c r="F16" s="140">
        <v>90594346</v>
      </c>
      <c r="G16" s="141">
        <v>0.25617026916889496</v>
      </c>
      <c r="H16" s="142">
        <v>0.2258249933006698</v>
      </c>
      <c r="I16" s="142">
        <v>0.19800000000000001</v>
      </c>
      <c r="J16" s="142">
        <v>0.17699999999999999</v>
      </c>
      <c r="K16" s="142">
        <v>0.15</v>
      </c>
      <c r="L16" s="142">
        <v>0.45400000000000001</v>
      </c>
    </row>
    <row r="17" spans="1:12" ht="14.25" customHeight="1">
      <c r="A17" s="134" t="s">
        <v>485</v>
      </c>
      <c r="B17" s="136" t="s">
        <v>496</v>
      </c>
      <c r="C17" s="137" t="s">
        <v>479</v>
      </c>
      <c r="D17" s="138" t="s">
        <v>188</v>
      </c>
      <c r="E17" s="139">
        <v>244677</v>
      </c>
      <c r="F17" s="140">
        <v>1380759</v>
      </c>
      <c r="G17" s="141">
        <v>0.17720471132181648</v>
      </c>
      <c r="H17" s="142">
        <v>-2.2183408266502516E-2</v>
      </c>
      <c r="I17" s="142">
        <v>0.248</v>
      </c>
      <c r="J17" s="142">
        <v>0.27</v>
      </c>
      <c r="K17" s="142">
        <v>0.28499999999999998</v>
      </c>
      <c r="L17" s="142">
        <v>0.80900000000000005</v>
      </c>
    </row>
    <row r="18" spans="1:12" ht="14.25" customHeight="1">
      <c r="A18" s="134" t="s">
        <v>497</v>
      </c>
      <c r="B18" s="136" t="s">
        <v>498</v>
      </c>
      <c r="C18" s="137" t="s">
        <v>492</v>
      </c>
      <c r="D18" s="138" t="s">
        <v>189</v>
      </c>
      <c r="E18" s="139">
        <v>4042431</v>
      </c>
      <c r="F18" s="140">
        <v>20449499</v>
      </c>
      <c r="G18" s="141">
        <v>0.19767873041779654</v>
      </c>
      <c r="H18" s="142">
        <v>0.17969512329638557</v>
      </c>
      <c r="I18" s="142">
        <v>0.19600000000000001</v>
      </c>
      <c r="J18" s="142">
        <v>0.19500000000000001</v>
      </c>
      <c r="K18" s="142">
        <v>0.157</v>
      </c>
      <c r="L18" s="142">
        <v>0.34399999999999997</v>
      </c>
    </row>
    <row r="19" spans="1:12" ht="14.25" customHeight="1">
      <c r="A19" s="134" t="s">
        <v>499</v>
      </c>
      <c r="B19" s="136" t="s">
        <v>500</v>
      </c>
      <c r="C19" s="137" t="s">
        <v>492</v>
      </c>
      <c r="D19" s="138" t="s">
        <v>190</v>
      </c>
      <c r="E19" s="139">
        <v>3117166</v>
      </c>
      <c r="F19" s="140">
        <v>25901221</v>
      </c>
      <c r="G19" s="141">
        <v>0.12034822605467133</v>
      </c>
      <c r="H19" s="142">
        <v>9.3322726497537742E-2</v>
      </c>
      <c r="I19" s="142">
        <v>0.128</v>
      </c>
      <c r="J19" s="142">
        <v>0.19400000000000001</v>
      </c>
      <c r="K19" s="142">
        <v>0.2</v>
      </c>
      <c r="L19" s="142">
        <v>0.53200000000000003</v>
      </c>
    </row>
    <row r="20" spans="1:12" ht="14.25" customHeight="1">
      <c r="A20" s="134" t="s">
        <v>497</v>
      </c>
      <c r="B20" s="136" t="s">
        <v>501</v>
      </c>
      <c r="C20" s="137" t="s">
        <v>494</v>
      </c>
      <c r="D20" s="138" t="s">
        <v>191</v>
      </c>
      <c r="E20" s="139">
        <v>611717</v>
      </c>
      <c r="F20" s="140">
        <v>1543995</v>
      </c>
      <c r="G20" s="141">
        <v>0.39619104984148262</v>
      </c>
      <c r="H20" s="142">
        <v>0.14510970958005562</v>
      </c>
      <c r="I20" s="142">
        <v>0.40600000000000003</v>
      </c>
      <c r="J20" s="142">
        <v>0.20699999999999999</v>
      </c>
      <c r="K20" s="142">
        <v>0.64700000000000002</v>
      </c>
      <c r="L20" s="142">
        <v>1.093</v>
      </c>
    </row>
    <row r="21" spans="1:12" ht="14.25" customHeight="1">
      <c r="A21" s="134" t="s">
        <v>477</v>
      </c>
      <c r="B21" s="136" t="s">
        <v>502</v>
      </c>
      <c r="C21" s="137" t="s">
        <v>494</v>
      </c>
      <c r="D21" s="138" t="s">
        <v>192</v>
      </c>
      <c r="E21" s="139">
        <v>1185653</v>
      </c>
      <c r="F21" s="140">
        <v>2936885</v>
      </c>
      <c r="G21" s="141">
        <v>0.40371107482928342</v>
      </c>
      <c r="H21" s="142">
        <v>-6.9562465307871343E-2</v>
      </c>
      <c r="I21" s="142">
        <v>0.122</v>
      </c>
      <c r="J21" s="142">
        <v>0.34200000000000003</v>
      </c>
      <c r="K21" s="142">
        <v>1.034</v>
      </c>
      <c r="L21" s="142">
        <v>1.121</v>
      </c>
    </row>
    <row r="22" spans="1:12" ht="14.25" customHeight="1">
      <c r="A22" s="134" t="s">
        <v>503</v>
      </c>
      <c r="B22" s="136" t="s">
        <v>504</v>
      </c>
      <c r="C22" s="137" t="s">
        <v>492</v>
      </c>
      <c r="D22" s="138" t="s">
        <v>193</v>
      </c>
      <c r="E22" s="139">
        <v>15405456</v>
      </c>
      <c r="F22" s="140">
        <v>69696122</v>
      </c>
      <c r="G22" s="141">
        <v>0.22103749187078156</v>
      </c>
      <c r="H22" s="142">
        <v>0.20428388632263736</v>
      </c>
      <c r="I22" s="142">
        <v>0.155</v>
      </c>
      <c r="J22" s="142">
        <v>0.14699999999999999</v>
      </c>
      <c r="K22" s="142">
        <v>8.2000000000000003E-2</v>
      </c>
      <c r="L22" s="142">
        <v>0.69</v>
      </c>
    </row>
    <row r="23" spans="1:12" ht="14.25" customHeight="1">
      <c r="A23" s="134" t="s">
        <v>487</v>
      </c>
      <c r="B23" s="136" t="s">
        <v>505</v>
      </c>
      <c r="C23" s="137" t="s">
        <v>482</v>
      </c>
      <c r="D23" s="138" t="s">
        <v>194</v>
      </c>
      <c r="E23" s="139">
        <v>217198</v>
      </c>
      <c r="F23" s="140">
        <v>550522</v>
      </c>
      <c r="G23" s="141">
        <v>0.39453100875169383</v>
      </c>
      <c r="H23" s="142">
        <v>0.73828014220600813</v>
      </c>
      <c r="I23" s="142">
        <v>0.37</v>
      </c>
      <c r="J23" s="142">
        <v>0.80400000000000005</v>
      </c>
      <c r="K23" s="142">
        <v>0.59399999999999997</v>
      </c>
      <c r="L23" s="143" t="s">
        <v>506</v>
      </c>
    </row>
    <row r="24" spans="1:12" ht="14.25" customHeight="1">
      <c r="A24" s="134" t="s">
        <v>497</v>
      </c>
      <c r="B24" s="136" t="s">
        <v>507</v>
      </c>
      <c r="C24" s="137" t="s">
        <v>494</v>
      </c>
      <c r="D24" s="138" t="s">
        <v>196</v>
      </c>
      <c r="E24" s="139">
        <v>338407</v>
      </c>
      <c r="F24" s="140">
        <v>2939743</v>
      </c>
      <c r="G24" s="141">
        <v>0.11511448449745437</v>
      </c>
      <c r="H24" s="142">
        <v>1.9793805878814279E-2</v>
      </c>
      <c r="I24" s="142">
        <v>0.219</v>
      </c>
      <c r="J24" s="142">
        <v>0.18099999999999999</v>
      </c>
      <c r="K24" s="142">
        <v>0.77200000000000002</v>
      </c>
      <c r="L24" s="142">
        <v>1.272</v>
      </c>
    </row>
    <row r="25" spans="1:12" ht="14.25" customHeight="1">
      <c r="A25" s="134" t="s">
        <v>477</v>
      </c>
      <c r="B25" s="136" t="s">
        <v>508</v>
      </c>
      <c r="C25" s="137" t="s">
        <v>492</v>
      </c>
      <c r="D25" s="138" t="s">
        <v>197</v>
      </c>
      <c r="E25" s="139">
        <v>3742799</v>
      </c>
      <c r="F25" s="140">
        <v>39589411</v>
      </c>
      <c r="G25" s="141">
        <v>9.4540406271767977E-2</v>
      </c>
      <c r="H25" s="142">
        <v>0.15684795442282365</v>
      </c>
      <c r="I25" s="142">
        <v>0.13600000000000001</v>
      </c>
      <c r="J25" s="142">
        <v>0.14499999999999999</v>
      </c>
      <c r="K25" s="142">
        <v>0.14499999999999999</v>
      </c>
      <c r="L25" s="142">
        <v>0.26200000000000001</v>
      </c>
    </row>
    <row r="26" spans="1:12" ht="14.25" customHeight="1">
      <c r="A26" s="134" t="s">
        <v>477</v>
      </c>
      <c r="B26" s="136" t="s">
        <v>509</v>
      </c>
      <c r="C26" s="137" t="s">
        <v>494</v>
      </c>
      <c r="D26" s="138" t="s">
        <v>198</v>
      </c>
      <c r="E26" s="139">
        <v>1892168</v>
      </c>
      <c r="F26" s="140">
        <v>3636983</v>
      </c>
      <c r="G26" s="141">
        <v>0.52025758712647263</v>
      </c>
      <c r="H26" s="142">
        <v>9.6838408945904245E-2</v>
      </c>
      <c r="I26" s="142">
        <v>0.08</v>
      </c>
      <c r="J26" s="142">
        <v>0.27</v>
      </c>
      <c r="K26" s="142">
        <v>0.32400000000000001</v>
      </c>
      <c r="L26" s="142">
        <v>0.85199999999999998</v>
      </c>
    </row>
    <row r="27" spans="1:12" ht="14.25" customHeight="1">
      <c r="A27" s="134" t="s">
        <v>503</v>
      </c>
      <c r="B27" s="136" t="s">
        <v>510</v>
      </c>
      <c r="C27" s="137" t="s">
        <v>492</v>
      </c>
      <c r="D27" s="138" t="s">
        <v>199</v>
      </c>
      <c r="E27" s="139">
        <v>7738142</v>
      </c>
      <c r="F27" s="140">
        <v>34358144</v>
      </c>
      <c r="G27" s="141">
        <v>0.22522002352629991</v>
      </c>
      <c r="H27" s="142">
        <v>0.11994556935785097</v>
      </c>
      <c r="I27" s="142">
        <v>0.17399999999999999</v>
      </c>
      <c r="J27" s="142">
        <v>0.114</v>
      </c>
      <c r="K27" s="142">
        <v>0.153</v>
      </c>
      <c r="L27" s="142">
        <v>0.36499999999999999</v>
      </c>
    </row>
    <row r="28" spans="1:12" ht="14.25" customHeight="1">
      <c r="A28" s="134" t="s">
        <v>474</v>
      </c>
      <c r="B28" s="136" t="s">
        <v>511</v>
      </c>
      <c r="C28" s="137" t="s">
        <v>476</v>
      </c>
      <c r="D28" s="138" t="s">
        <v>200</v>
      </c>
      <c r="E28" s="139">
        <v>36692881</v>
      </c>
      <c r="F28" s="140">
        <v>126766757</v>
      </c>
      <c r="G28" s="141">
        <v>0.28945191837636108</v>
      </c>
      <c r="H28" s="142">
        <v>0.25299316421339768</v>
      </c>
      <c r="I28" s="142">
        <v>0.23499999999999999</v>
      </c>
      <c r="J28" s="142">
        <v>0.20200000000000001</v>
      </c>
      <c r="K28" s="142">
        <v>0.26400000000000001</v>
      </c>
      <c r="L28" s="142">
        <v>0.501</v>
      </c>
    </row>
    <row r="29" spans="1:12" ht="14.25" customHeight="1">
      <c r="A29" s="134" t="s">
        <v>480</v>
      </c>
      <c r="B29" s="136" t="s">
        <v>512</v>
      </c>
      <c r="C29" s="137" t="s">
        <v>489</v>
      </c>
      <c r="D29" s="138" t="s">
        <v>201</v>
      </c>
      <c r="E29" s="139">
        <v>7916802</v>
      </c>
      <c r="F29" s="140">
        <v>46772231</v>
      </c>
      <c r="G29" s="141">
        <v>0.16926286881632821</v>
      </c>
      <c r="H29" s="142">
        <v>0.16549764528825328</v>
      </c>
      <c r="I29" s="142">
        <v>0.19</v>
      </c>
      <c r="J29" s="142">
        <v>0.14499999999999999</v>
      </c>
      <c r="K29" s="142">
        <v>0.13900000000000001</v>
      </c>
      <c r="L29" s="142">
        <v>0.224</v>
      </c>
    </row>
    <row r="30" spans="1:12" ht="14.25" customHeight="1">
      <c r="A30" s="134" t="s">
        <v>497</v>
      </c>
      <c r="B30" s="136" t="s">
        <v>513</v>
      </c>
      <c r="C30" s="137" t="s">
        <v>484</v>
      </c>
      <c r="D30" s="138" t="s">
        <v>202</v>
      </c>
      <c r="E30" s="139">
        <v>465789</v>
      </c>
      <c r="F30" s="140">
        <v>1048632</v>
      </c>
      <c r="G30" s="141">
        <v>0.44418728400430274</v>
      </c>
      <c r="H30" s="142">
        <v>-9.6033960108953514E-2</v>
      </c>
      <c r="I30" s="142">
        <v>0.59299999999999997</v>
      </c>
      <c r="J30" s="142">
        <v>0.30399999999999999</v>
      </c>
      <c r="K30" s="142">
        <v>0.32100000000000001</v>
      </c>
      <c r="L30" s="142">
        <v>1.2250000000000001</v>
      </c>
    </row>
    <row r="31" spans="1:12" ht="14.25" customHeight="1">
      <c r="A31" s="134" t="s">
        <v>497</v>
      </c>
      <c r="B31" s="136" t="s">
        <v>514</v>
      </c>
      <c r="C31" s="137" t="s">
        <v>479</v>
      </c>
      <c r="D31" s="138" t="s">
        <v>203</v>
      </c>
      <c r="E31" s="139">
        <v>918071</v>
      </c>
      <c r="F31" s="140">
        <v>3303557</v>
      </c>
      <c r="G31" s="141">
        <v>0.27790378673653882</v>
      </c>
      <c r="H31" s="142">
        <v>-8.8326910445873617E-3</v>
      </c>
      <c r="I31" s="142">
        <v>0.4</v>
      </c>
      <c r="J31" s="142">
        <v>9.9000000000000005E-2</v>
      </c>
      <c r="K31" s="142">
        <v>0.745</v>
      </c>
      <c r="L31" s="142">
        <v>1.0860000000000001</v>
      </c>
    </row>
    <row r="32" spans="1:12" ht="14.25" customHeight="1">
      <c r="A32" s="134" t="s">
        <v>497</v>
      </c>
      <c r="B32" s="136" t="s">
        <v>515</v>
      </c>
      <c r="C32" s="137" t="s">
        <v>482</v>
      </c>
      <c r="D32" s="138" t="s">
        <v>204</v>
      </c>
      <c r="E32" s="139">
        <v>843326</v>
      </c>
      <c r="F32" s="140">
        <v>5132273</v>
      </c>
      <c r="G32" s="141">
        <v>0.16431822703118093</v>
      </c>
      <c r="H32" s="142">
        <v>0.45674776982322823</v>
      </c>
      <c r="I32" s="142">
        <v>0.40699999999999997</v>
      </c>
      <c r="J32" s="142">
        <v>0.40300000000000002</v>
      </c>
      <c r="K32" s="142">
        <v>0.38500000000000001</v>
      </c>
      <c r="L32" s="142">
        <v>1.117</v>
      </c>
    </row>
    <row r="33" spans="1:12" ht="14.25" customHeight="1">
      <c r="A33" s="134" t="s">
        <v>480</v>
      </c>
      <c r="B33" s="136" t="s">
        <v>516</v>
      </c>
      <c r="C33" s="137" t="s">
        <v>484</v>
      </c>
      <c r="D33" s="138" t="s">
        <v>205</v>
      </c>
      <c r="E33" s="139">
        <v>421104</v>
      </c>
      <c r="F33" s="140">
        <v>2070407</v>
      </c>
      <c r="G33" s="141">
        <v>0.20339189347794903</v>
      </c>
      <c r="H33" s="142">
        <v>0.22858203362383753</v>
      </c>
      <c r="I33" s="142">
        <v>4.9000000000000002E-2</v>
      </c>
      <c r="J33" s="142">
        <v>0.33</v>
      </c>
      <c r="K33" s="142">
        <v>0.79</v>
      </c>
      <c r="L33" s="142">
        <v>2.1539999999999999</v>
      </c>
    </row>
    <row r="34" spans="1:12" ht="14.25" customHeight="1">
      <c r="A34" s="134" t="s">
        <v>499</v>
      </c>
      <c r="B34" s="136" t="s">
        <v>517</v>
      </c>
      <c r="C34" s="137" t="s">
        <v>482</v>
      </c>
      <c r="D34" s="138" t="s">
        <v>206</v>
      </c>
      <c r="E34" s="139">
        <v>7568810</v>
      </c>
      <c r="F34" s="140">
        <v>12864325</v>
      </c>
      <c r="G34" s="141">
        <v>0.58835655971067269</v>
      </c>
      <c r="H34" s="142">
        <v>0.41889738108720503</v>
      </c>
      <c r="I34" s="142">
        <v>0.56899999999999995</v>
      </c>
      <c r="J34" s="142">
        <v>0.498</v>
      </c>
      <c r="K34" s="142">
        <v>0.54</v>
      </c>
      <c r="L34" s="142">
        <v>0.98</v>
      </c>
    </row>
    <row r="35" spans="1:12" ht="14.25" customHeight="1">
      <c r="A35" s="134" t="s">
        <v>480</v>
      </c>
      <c r="B35" s="136" t="s">
        <v>518</v>
      </c>
      <c r="C35" s="137" t="s">
        <v>482</v>
      </c>
      <c r="D35" s="138" t="s">
        <v>207</v>
      </c>
      <c r="E35" s="139">
        <v>-1776</v>
      </c>
      <c r="F35" s="140">
        <v>2264483</v>
      </c>
      <c r="G35" s="141">
        <v>-7.8428497807225752E-4</v>
      </c>
      <c r="H35" s="142">
        <v>0.20979655267828179</v>
      </c>
      <c r="I35" s="142">
        <v>0.224</v>
      </c>
      <c r="J35" s="142">
        <v>0.58099999999999996</v>
      </c>
      <c r="K35" s="142">
        <v>0.92900000000000005</v>
      </c>
      <c r="L35" s="142">
        <v>1.5109999999999999</v>
      </c>
    </row>
    <row r="36" spans="1:12" ht="14.25" customHeight="1">
      <c r="A36" s="134" t="s">
        <v>480</v>
      </c>
      <c r="B36" s="136" t="s">
        <v>519</v>
      </c>
      <c r="C36" s="137" t="s">
        <v>494</v>
      </c>
      <c r="D36" s="138" t="s">
        <v>208</v>
      </c>
      <c r="E36" s="139">
        <v>1253604</v>
      </c>
      <c r="F36" s="140">
        <v>2840651</v>
      </c>
      <c r="G36" s="141">
        <v>0.44130870001277878</v>
      </c>
      <c r="H36" s="142">
        <v>0.46519672939461132</v>
      </c>
      <c r="I36" s="142">
        <v>0.52500000000000002</v>
      </c>
      <c r="J36" s="142">
        <v>0.223</v>
      </c>
      <c r="K36" s="142">
        <v>0.38700000000000001</v>
      </c>
      <c r="L36" s="142">
        <v>1.6719999999999999</v>
      </c>
    </row>
    <row r="37" spans="1:12" ht="14.25" customHeight="1">
      <c r="A37" s="134" t="s">
        <v>497</v>
      </c>
      <c r="B37" s="136" t="s">
        <v>520</v>
      </c>
      <c r="C37" s="137" t="s">
        <v>482</v>
      </c>
      <c r="D37" s="138" t="s">
        <v>248</v>
      </c>
      <c r="E37" s="139">
        <v>1729687</v>
      </c>
      <c r="F37" s="140">
        <v>3928496</v>
      </c>
      <c r="G37" s="141">
        <v>0.44029241725077484</v>
      </c>
      <c r="H37" s="142">
        <v>0.34839086287990984</v>
      </c>
      <c r="I37" s="142">
        <v>0.46200000000000002</v>
      </c>
      <c r="J37" s="142">
        <v>0.40699999999999997</v>
      </c>
      <c r="K37" s="142">
        <v>0.52100000000000002</v>
      </c>
      <c r="L37" s="142">
        <v>1.5029999999999999</v>
      </c>
    </row>
    <row r="38" spans="1:12" ht="14.25" customHeight="1">
      <c r="A38" s="134" t="s">
        <v>477</v>
      </c>
      <c r="B38" s="136" t="s">
        <v>521</v>
      </c>
      <c r="C38" s="137" t="s">
        <v>484</v>
      </c>
      <c r="D38" s="138" t="s">
        <v>249</v>
      </c>
      <c r="E38" s="139">
        <v>999012</v>
      </c>
      <c r="F38" s="140">
        <v>2618414</v>
      </c>
      <c r="G38" s="141">
        <v>0.38153324875287103</v>
      </c>
      <c r="H38" s="142">
        <v>0.67582476230165844</v>
      </c>
      <c r="I38" s="142">
        <v>1.2769999999999999</v>
      </c>
      <c r="J38" s="142">
        <v>7.3999999999999996E-2</v>
      </c>
      <c r="K38" s="142">
        <v>1.9790000000000001</v>
      </c>
      <c r="L38" s="142">
        <v>1.9830000000000001</v>
      </c>
    </row>
    <row r="39" spans="1:12" ht="14.25" customHeight="1">
      <c r="A39" s="134" t="s">
        <v>499</v>
      </c>
      <c r="B39" s="136" t="s">
        <v>522</v>
      </c>
      <c r="C39" s="137" t="s">
        <v>494</v>
      </c>
      <c r="D39" s="138" t="s">
        <v>250</v>
      </c>
      <c r="E39" s="139">
        <v>538906</v>
      </c>
      <c r="F39" s="140">
        <v>3441129</v>
      </c>
      <c r="G39" s="141">
        <v>0.15660732277110215</v>
      </c>
      <c r="H39" s="142">
        <v>0.11952469383579509</v>
      </c>
      <c r="I39" s="142">
        <v>0.38800000000000001</v>
      </c>
      <c r="J39" s="142">
        <v>0.47</v>
      </c>
      <c r="K39" s="142">
        <v>0.48899999999999999</v>
      </c>
      <c r="L39" s="142">
        <v>1.347</v>
      </c>
    </row>
    <row r="40" spans="1:12" ht="14.25" customHeight="1">
      <c r="A40" s="134" t="s">
        <v>503</v>
      </c>
      <c r="B40" s="136" t="s">
        <v>523</v>
      </c>
      <c r="C40" s="137" t="s">
        <v>492</v>
      </c>
      <c r="D40" s="138" t="s">
        <v>251</v>
      </c>
      <c r="E40" s="139">
        <v>5167136</v>
      </c>
      <c r="F40" s="140">
        <v>41202142</v>
      </c>
      <c r="G40" s="141">
        <v>0.12540940225874664</v>
      </c>
      <c r="H40" s="142">
        <v>0.15838727840232367</v>
      </c>
      <c r="I40" s="142">
        <v>0.14499999999999999</v>
      </c>
      <c r="J40" s="142">
        <v>0.14199999999999999</v>
      </c>
      <c r="K40" s="142">
        <v>0.112</v>
      </c>
      <c r="L40" s="142">
        <v>0.23100000000000001</v>
      </c>
    </row>
    <row r="41" spans="1:12" ht="14.25" customHeight="1">
      <c r="A41" s="134" t="s">
        <v>485</v>
      </c>
      <c r="B41" s="136" t="s">
        <v>524</v>
      </c>
      <c r="C41" s="137" t="s">
        <v>482</v>
      </c>
      <c r="D41" s="138" t="s">
        <v>252</v>
      </c>
      <c r="E41" s="139">
        <v>708136</v>
      </c>
      <c r="F41" s="140">
        <v>1746950</v>
      </c>
      <c r="G41" s="141">
        <v>0.40535561979449897</v>
      </c>
      <c r="H41" s="142">
        <v>0.5732368168801627</v>
      </c>
      <c r="I41" s="142">
        <v>0.879</v>
      </c>
      <c r="J41" s="142">
        <v>0.85899999999999999</v>
      </c>
      <c r="K41" s="142">
        <v>0.24099999999999999</v>
      </c>
      <c r="L41" s="142">
        <v>1.304</v>
      </c>
    </row>
    <row r="42" spans="1:12" ht="14.25" customHeight="1">
      <c r="A42" s="134" t="s">
        <v>485</v>
      </c>
      <c r="B42" s="136" t="s">
        <v>525</v>
      </c>
      <c r="C42" s="137" t="s">
        <v>479</v>
      </c>
      <c r="D42" s="138" t="s">
        <v>253</v>
      </c>
      <c r="E42" s="139">
        <v>139014</v>
      </c>
      <c r="F42" s="140">
        <v>880106</v>
      </c>
      <c r="G42" s="141">
        <v>0.1579514285779213</v>
      </c>
      <c r="H42" s="142">
        <v>0.18267656061170784</v>
      </c>
      <c r="I42" s="142">
        <v>0.21299999999999999</v>
      </c>
      <c r="J42" s="142">
        <v>0.65200000000000002</v>
      </c>
      <c r="K42" s="142">
        <v>0.79500000000000004</v>
      </c>
      <c r="L42" s="142">
        <v>1.3740000000000001</v>
      </c>
    </row>
    <row r="43" spans="1:12" ht="14.25" customHeight="1">
      <c r="A43" s="134" t="s">
        <v>499</v>
      </c>
      <c r="B43" s="136" t="s">
        <v>526</v>
      </c>
      <c r="C43" s="137" t="s">
        <v>492</v>
      </c>
      <c r="D43" s="138" t="s">
        <v>254</v>
      </c>
      <c r="E43" s="139">
        <v>3116466</v>
      </c>
      <c r="F43" s="140">
        <v>20727749</v>
      </c>
      <c r="G43" s="141">
        <v>0.15035236098237198</v>
      </c>
      <c r="H43" s="142">
        <v>0.12567752885319655</v>
      </c>
      <c r="I43" s="142">
        <v>0.20599999999999999</v>
      </c>
      <c r="J43" s="142">
        <v>0.247</v>
      </c>
      <c r="K43" s="142">
        <v>0.14899999999999999</v>
      </c>
      <c r="L43" s="143" t="s">
        <v>506</v>
      </c>
    </row>
    <row r="44" spans="1:12" ht="14.25" customHeight="1">
      <c r="A44" s="134" t="s">
        <v>499</v>
      </c>
      <c r="B44" s="136" t="s">
        <v>527</v>
      </c>
      <c r="C44" s="137" t="s">
        <v>492</v>
      </c>
      <c r="D44" s="138" t="s">
        <v>256</v>
      </c>
      <c r="E44" s="139">
        <v>4851974</v>
      </c>
      <c r="F44" s="140">
        <v>50962932</v>
      </c>
      <c r="G44" s="141">
        <v>9.5205943017564215E-2</v>
      </c>
      <c r="H44" s="142">
        <v>0.12366978039801622</v>
      </c>
      <c r="I44" s="142">
        <v>0.08</v>
      </c>
      <c r="J44" s="142">
        <v>8.3000000000000004E-2</v>
      </c>
      <c r="K44" s="142">
        <v>0.52100000000000002</v>
      </c>
      <c r="L44" s="142">
        <v>0.23699999999999999</v>
      </c>
    </row>
    <row r="45" spans="1:12" ht="14.25" customHeight="1">
      <c r="A45" s="134" t="s">
        <v>497</v>
      </c>
      <c r="B45" s="136" t="s">
        <v>528</v>
      </c>
      <c r="C45" s="137" t="s">
        <v>492</v>
      </c>
      <c r="D45" s="138" t="s">
        <v>257</v>
      </c>
      <c r="E45" s="139">
        <v>3644908</v>
      </c>
      <c r="F45" s="140">
        <v>13473386</v>
      </c>
      <c r="G45" s="141">
        <v>0.2705265031373702</v>
      </c>
      <c r="H45" s="142">
        <v>0.25763429645320451</v>
      </c>
      <c r="I45" s="142">
        <v>0.24299999999999999</v>
      </c>
      <c r="J45" s="142">
        <v>0.21099999999999999</v>
      </c>
      <c r="K45" s="142">
        <v>0.34899999999999998</v>
      </c>
      <c r="L45" s="142">
        <v>0.436</v>
      </c>
    </row>
    <row r="46" spans="1:12" ht="14.25" customHeight="1">
      <c r="A46" s="134" t="s">
        <v>497</v>
      </c>
      <c r="B46" s="136" t="s">
        <v>529</v>
      </c>
      <c r="C46" s="137" t="s">
        <v>492</v>
      </c>
      <c r="D46" s="138" t="s">
        <v>258</v>
      </c>
      <c r="E46" s="139">
        <v>5562626</v>
      </c>
      <c r="F46" s="140">
        <v>14148608</v>
      </c>
      <c r="G46" s="141">
        <v>0.3931571218878917</v>
      </c>
      <c r="H46" s="142">
        <v>0.28590652328105171</v>
      </c>
      <c r="I46" s="142">
        <v>0.32800000000000001</v>
      </c>
      <c r="J46" s="142">
        <v>0.29699999999999999</v>
      </c>
      <c r="K46" s="142">
        <v>0.24099999999999999</v>
      </c>
      <c r="L46" s="142">
        <v>0.53100000000000003</v>
      </c>
    </row>
    <row r="47" spans="1:12" ht="14.25" customHeight="1">
      <c r="A47" s="134" t="s">
        <v>503</v>
      </c>
      <c r="B47" s="136" t="s">
        <v>530</v>
      </c>
      <c r="C47" s="137" t="s">
        <v>492</v>
      </c>
      <c r="D47" s="138" t="s">
        <v>259</v>
      </c>
      <c r="E47" s="139">
        <v>7215121</v>
      </c>
      <c r="F47" s="140">
        <v>35867646</v>
      </c>
      <c r="G47" s="141">
        <v>0.20115959101414127</v>
      </c>
      <c r="H47" s="142">
        <v>0.1768162030211009</v>
      </c>
      <c r="I47" s="142">
        <v>0.23400000000000001</v>
      </c>
      <c r="J47" s="142">
        <v>0.185</v>
      </c>
      <c r="K47" s="142">
        <v>0.155</v>
      </c>
      <c r="L47" s="142">
        <v>0.253</v>
      </c>
    </row>
    <row r="48" spans="1:12" ht="14.25" customHeight="1">
      <c r="A48" s="134" t="s">
        <v>477</v>
      </c>
      <c r="B48" s="136" t="s">
        <v>531</v>
      </c>
      <c r="C48" s="137" t="s">
        <v>492</v>
      </c>
      <c r="D48" s="138" t="s">
        <v>260</v>
      </c>
      <c r="E48" s="139">
        <v>5066208</v>
      </c>
      <c r="F48" s="140">
        <v>50590094</v>
      </c>
      <c r="G48" s="141">
        <v>0.10014229267887899</v>
      </c>
      <c r="H48" s="142">
        <v>0.11153275952809992</v>
      </c>
      <c r="I48" s="142">
        <v>0.10299999999999999</v>
      </c>
      <c r="J48" s="142">
        <v>0.109</v>
      </c>
      <c r="K48" s="142">
        <v>9.6000000000000002E-2</v>
      </c>
      <c r="L48" s="142">
        <v>0.14799999999999999</v>
      </c>
    </row>
    <row r="49" spans="1:12" ht="14.25" customHeight="1">
      <c r="A49" s="134" t="s">
        <v>499</v>
      </c>
      <c r="B49" s="136" t="s">
        <v>532</v>
      </c>
      <c r="C49" s="137" t="s">
        <v>494</v>
      </c>
      <c r="D49" s="138" t="s">
        <v>261</v>
      </c>
      <c r="E49" s="139">
        <v>1153388</v>
      </c>
      <c r="F49" s="140">
        <v>5812690</v>
      </c>
      <c r="G49" s="141">
        <v>0.19842585790744044</v>
      </c>
      <c r="H49" s="142">
        <v>0.37877205798199048</v>
      </c>
      <c r="I49" s="142">
        <v>0.32900000000000001</v>
      </c>
      <c r="J49" s="142">
        <v>0.46100000000000002</v>
      </c>
      <c r="K49" s="142">
        <v>0.29899999999999999</v>
      </c>
      <c r="L49" s="142">
        <v>1.4159999999999999</v>
      </c>
    </row>
    <row r="50" spans="1:12" ht="14.25" customHeight="1">
      <c r="A50" s="134" t="s">
        <v>485</v>
      </c>
      <c r="B50" s="136" t="s">
        <v>533</v>
      </c>
      <c r="C50" s="137" t="s">
        <v>489</v>
      </c>
      <c r="D50" s="138" t="s">
        <v>262</v>
      </c>
      <c r="E50" s="139">
        <v>4378917</v>
      </c>
      <c r="F50" s="140">
        <v>25348886</v>
      </c>
      <c r="G50" s="141">
        <v>0.17274593447617381</v>
      </c>
      <c r="H50" s="142">
        <v>0.10376558399620671</v>
      </c>
      <c r="I50" s="142">
        <v>0.14899999999999999</v>
      </c>
      <c r="J50" s="142">
        <v>0.191</v>
      </c>
      <c r="K50" s="142">
        <v>0.30399999999999999</v>
      </c>
      <c r="L50" s="142">
        <v>0.45300000000000001</v>
      </c>
    </row>
    <row r="51" spans="1:12" ht="14.25" customHeight="1">
      <c r="A51" s="134" t="s">
        <v>503</v>
      </c>
      <c r="B51" s="136" t="s">
        <v>534</v>
      </c>
      <c r="C51" s="137" t="s">
        <v>476</v>
      </c>
      <c r="D51" s="138" t="s">
        <v>263</v>
      </c>
      <c r="E51" s="139">
        <v>14299143</v>
      </c>
      <c r="F51" s="140">
        <v>74489306</v>
      </c>
      <c r="G51" s="141">
        <v>0.19196236034203354</v>
      </c>
      <c r="H51" s="142">
        <v>0.20145818617893002</v>
      </c>
      <c r="I51" s="142">
        <v>0.17100000000000001</v>
      </c>
      <c r="J51" s="142">
        <v>0.185</v>
      </c>
      <c r="K51" s="142">
        <v>0.16700000000000001</v>
      </c>
      <c r="L51" s="142">
        <v>0.34599999999999997</v>
      </c>
    </row>
    <row r="52" spans="1:12" ht="14.25" customHeight="1">
      <c r="A52" s="134" t="s">
        <v>497</v>
      </c>
      <c r="B52" s="136" t="s">
        <v>535</v>
      </c>
      <c r="C52" s="137" t="s">
        <v>479</v>
      </c>
      <c r="D52" s="138" t="s">
        <v>264</v>
      </c>
      <c r="E52" s="139">
        <v>135189</v>
      </c>
      <c r="F52" s="140">
        <v>1670715</v>
      </c>
      <c r="G52" s="141">
        <v>8.0916852964150077E-2</v>
      </c>
      <c r="H52" s="142">
        <v>0.15669601411111034</v>
      </c>
      <c r="I52" s="142">
        <v>0.16900000000000001</v>
      </c>
      <c r="J52" s="142">
        <v>0.47699999999999998</v>
      </c>
      <c r="K52" s="142">
        <v>0.54300000000000004</v>
      </c>
      <c r="L52" s="142">
        <v>0.95599999999999996</v>
      </c>
    </row>
    <row r="53" spans="1:12" ht="14.25" customHeight="1">
      <c r="A53" s="134" t="s">
        <v>477</v>
      </c>
      <c r="B53" s="136" t="s">
        <v>536</v>
      </c>
      <c r="C53" s="137" t="s">
        <v>482</v>
      </c>
      <c r="D53" s="138" t="s">
        <v>265</v>
      </c>
      <c r="E53" s="139">
        <v>1112096</v>
      </c>
      <c r="F53" s="140">
        <v>2540832</v>
      </c>
      <c r="G53" s="141">
        <v>0.43768970164103727</v>
      </c>
      <c r="H53" s="142">
        <v>0.37632813658166564</v>
      </c>
      <c r="I53" s="142">
        <v>0.20100000000000001</v>
      </c>
      <c r="J53" s="142">
        <v>0.224</v>
      </c>
      <c r="K53" s="142">
        <v>0.90400000000000003</v>
      </c>
      <c r="L53" s="142">
        <v>1.8280000000000001</v>
      </c>
    </row>
    <row r="54" spans="1:12" ht="14.25" customHeight="1">
      <c r="A54" s="134" t="s">
        <v>485</v>
      </c>
      <c r="B54" s="136" t="s">
        <v>537</v>
      </c>
      <c r="C54" s="137" t="s">
        <v>482</v>
      </c>
      <c r="D54" s="138" t="s">
        <v>266</v>
      </c>
      <c r="E54" s="139">
        <v>1468687</v>
      </c>
      <c r="F54" s="140">
        <v>1402909</v>
      </c>
      <c r="G54" s="141">
        <v>1.0468868615141824</v>
      </c>
      <c r="H54" s="142">
        <v>0.2549648544956733</v>
      </c>
      <c r="I54" s="142">
        <v>0.74099999999999999</v>
      </c>
      <c r="J54" s="142">
        <v>0.92700000000000005</v>
      </c>
      <c r="K54" s="142">
        <v>0.95699999999999996</v>
      </c>
      <c r="L54" s="142">
        <v>1.859</v>
      </c>
    </row>
    <row r="55" spans="1:12" ht="14.25" customHeight="1">
      <c r="A55" s="134" t="s">
        <v>477</v>
      </c>
      <c r="B55" s="136" t="s">
        <v>538</v>
      </c>
      <c r="C55" s="137" t="s">
        <v>492</v>
      </c>
      <c r="D55" s="138" t="s">
        <v>267</v>
      </c>
      <c r="E55" s="139">
        <v>3520447</v>
      </c>
      <c r="F55" s="140">
        <v>22640118</v>
      </c>
      <c r="G55" s="141">
        <v>0.15549596517120626</v>
      </c>
      <c r="H55" s="142">
        <v>0.18123227714136494</v>
      </c>
      <c r="I55" s="142">
        <v>0.191</v>
      </c>
      <c r="J55" s="142">
        <v>0.26200000000000001</v>
      </c>
      <c r="K55" s="142">
        <v>0.20200000000000001</v>
      </c>
      <c r="L55" s="142">
        <v>0.36499999999999999</v>
      </c>
    </row>
    <row r="56" spans="1:12" ht="14.25" customHeight="1">
      <c r="A56" s="134" t="s">
        <v>497</v>
      </c>
      <c r="B56" s="136" t="s">
        <v>539</v>
      </c>
      <c r="C56" s="137" t="s">
        <v>484</v>
      </c>
      <c r="D56" s="138" t="s">
        <v>268</v>
      </c>
      <c r="E56" s="139">
        <v>-41436</v>
      </c>
      <c r="F56" s="140">
        <v>1651271</v>
      </c>
      <c r="G56" s="141">
        <v>-2.5093397752398001E-2</v>
      </c>
      <c r="H56" s="142">
        <v>0.16907981693639701</v>
      </c>
      <c r="I56" s="142">
        <v>0.378</v>
      </c>
      <c r="J56" s="142">
        <v>0.55400000000000005</v>
      </c>
      <c r="K56" s="142">
        <v>0.48799999999999999</v>
      </c>
      <c r="L56" s="142">
        <v>1.0620000000000001</v>
      </c>
    </row>
    <row r="57" spans="1:12" ht="14.25" customHeight="1">
      <c r="A57" s="134" t="s">
        <v>485</v>
      </c>
      <c r="B57" s="136" t="s">
        <v>540</v>
      </c>
      <c r="C57" s="137" t="s">
        <v>489</v>
      </c>
      <c r="D57" s="144" t="s">
        <v>269</v>
      </c>
      <c r="E57" s="139">
        <v>1738484</v>
      </c>
      <c r="F57" s="140">
        <v>22859311</v>
      </c>
      <c r="G57" s="141">
        <v>7.605146104359839E-2</v>
      </c>
      <c r="H57" s="142">
        <v>0.10467196436409888</v>
      </c>
      <c r="I57" s="142">
        <v>0.15</v>
      </c>
      <c r="J57" s="142">
        <v>0.16600000000000001</v>
      </c>
      <c r="K57" s="142">
        <v>0.28799999999999998</v>
      </c>
      <c r="L57" s="142">
        <v>0.46</v>
      </c>
    </row>
    <row r="58" spans="1:12" ht="14.25" customHeight="1">
      <c r="A58" s="134" t="s">
        <v>474</v>
      </c>
      <c r="B58" s="136" t="s">
        <v>542</v>
      </c>
      <c r="C58" s="137" t="s">
        <v>476</v>
      </c>
      <c r="D58" s="138" t="s">
        <v>270</v>
      </c>
      <c r="E58" s="139">
        <v>25376085</v>
      </c>
      <c r="F58" s="140">
        <v>79807205</v>
      </c>
      <c r="G58" s="141">
        <v>0.31796734392590242</v>
      </c>
      <c r="H58" s="142">
        <v>0.33989889826044328</v>
      </c>
      <c r="I58" s="142">
        <v>0.22900000000000001</v>
      </c>
      <c r="J58" s="142">
        <v>0.24399999999999999</v>
      </c>
      <c r="K58" s="142">
        <v>0.25800000000000001</v>
      </c>
      <c r="L58" s="142">
        <v>0.60399999999999998</v>
      </c>
    </row>
    <row r="59" spans="1:12" ht="14.25" customHeight="1">
      <c r="A59" s="134" t="s">
        <v>485</v>
      </c>
      <c r="B59" s="136" t="s">
        <v>543</v>
      </c>
      <c r="C59" s="137" t="s">
        <v>479</v>
      </c>
      <c r="D59" s="138" t="s">
        <v>271</v>
      </c>
      <c r="E59" s="139">
        <v>58116</v>
      </c>
      <c r="F59" s="140">
        <v>1501478</v>
      </c>
      <c r="G59" s="141">
        <v>3.8705861824149271E-2</v>
      </c>
      <c r="H59" s="142">
        <v>-2.8841035395654857E-2</v>
      </c>
      <c r="I59" s="142">
        <v>9.0999999999999998E-2</v>
      </c>
      <c r="J59" s="142">
        <v>0.41499999999999998</v>
      </c>
      <c r="K59" s="142">
        <v>0.28599999999999998</v>
      </c>
      <c r="L59" s="142">
        <v>1.153</v>
      </c>
    </row>
    <row r="60" spans="1:12" ht="14.25" customHeight="1">
      <c r="A60" s="134" t="s">
        <v>497</v>
      </c>
      <c r="B60" s="136" t="s">
        <v>544</v>
      </c>
      <c r="C60" s="137" t="s">
        <v>482</v>
      </c>
      <c r="D60" s="138" t="s">
        <v>272</v>
      </c>
      <c r="E60" s="139">
        <v>1356342</v>
      </c>
      <c r="F60" s="140">
        <v>2714611</v>
      </c>
      <c r="G60" s="141">
        <v>0.49964506885148552</v>
      </c>
      <c r="H60" s="142">
        <v>0.11995406907427598</v>
      </c>
      <c r="I60" s="142">
        <v>0.35699999999999998</v>
      </c>
      <c r="J60" s="142">
        <v>0.49399999999999999</v>
      </c>
      <c r="K60" s="142">
        <v>0.55200000000000005</v>
      </c>
      <c r="L60" s="142">
        <v>1.861</v>
      </c>
    </row>
    <row r="61" spans="1:12" ht="14.25" customHeight="1">
      <c r="A61" s="134" t="s">
        <v>474</v>
      </c>
      <c r="B61" s="136" t="s">
        <v>545</v>
      </c>
      <c r="C61" s="137" t="s">
        <v>476</v>
      </c>
      <c r="D61" s="138" t="s">
        <v>273</v>
      </c>
      <c r="E61" s="139">
        <v>20545342</v>
      </c>
      <c r="F61" s="140">
        <v>73915333</v>
      </c>
      <c r="G61" s="141">
        <v>0.27795778177715846</v>
      </c>
      <c r="H61" s="142">
        <v>0.24897955503519262</v>
      </c>
      <c r="I61" s="142">
        <v>0.29699999999999999</v>
      </c>
      <c r="J61" s="142">
        <v>0.252</v>
      </c>
      <c r="K61" s="142">
        <v>0.28299999999999997</v>
      </c>
      <c r="L61" s="142">
        <v>0.55100000000000005</v>
      </c>
    </row>
    <row r="62" spans="1:12" ht="14.25" customHeight="1">
      <c r="A62" s="134" t="s">
        <v>497</v>
      </c>
      <c r="B62" s="136" t="s">
        <v>546</v>
      </c>
      <c r="C62" s="137" t="s">
        <v>479</v>
      </c>
      <c r="D62" s="138" t="s">
        <v>275</v>
      </c>
      <c r="E62" s="139">
        <v>909470</v>
      </c>
      <c r="F62" s="140">
        <v>2018385</v>
      </c>
      <c r="G62" s="141">
        <v>0.4505929245411554</v>
      </c>
      <c r="H62" s="142">
        <v>0.16158705200477166</v>
      </c>
      <c r="I62" s="142">
        <v>0.314</v>
      </c>
      <c r="J62" s="142">
        <v>0.218</v>
      </c>
      <c r="K62" s="142">
        <v>0.57299999999999995</v>
      </c>
      <c r="L62" s="142">
        <v>1.196</v>
      </c>
    </row>
    <row r="63" spans="1:12" ht="14.25" customHeight="1">
      <c r="A63" s="134" t="s">
        <v>485</v>
      </c>
      <c r="B63" s="136" t="s">
        <v>547</v>
      </c>
      <c r="C63" s="137" t="s">
        <v>479</v>
      </c>
      <c r="D63" s="138" t="s">
        <v>276</v>
      </c>
      <c r="E63" s="139">
        <v>220524</v>
      </c>
      <c r="F63" s="140">
        <v>1117693</v>
      </c>
      <c r="G63" s="141">
        <v>0.19730283718337682</v>
      </c>
      <c r="H63" s="142">
        <v>0.32090200171518607</v>
      </c>
      <c r="I63" s="142">
        <v>0.65300000000000002</v>
      </c>
      <c r="J63" s="142">
        <v>0.69199999999999995</v>
      </c>
      <c r="K63" s="142">
        <v>0.78600000000000003</v>
      </c>
      <c r="L63" s="142">
        <v>1.1180000000000001</v>
      </c>
    </row>
    <row r="64" spans="1:12" ht="14.25" customHeight="1">
      <c r="A64" s="134" t="s">
        <v>503</v>
      </c>
      <c r="B64" s="136" t="s">
        <v>548</v>
      </c>
      <c r="C64" s="137" t="s">
        <v>492</v>
      </c>
      <c r="D64" s="138" t="s">
        <v>277</v>
      </c>
      <c r="E64" s="139">
        <v>7364570</v>
      </c>
      <c r="F64" s="140">
        <v>31909711</v>
      </c>
      <c r="G64" s="141">
        <v>0.23079400499741284</v>
      </c>
      <c r="H64" s="142">
        <v>0.18555065080371461</v>
      </c>
      <c r="I64" s="142">
        <v>0.14099999999999999</v>
      </c>
      <c r="J64" s="142">
        <v>0.20300000000000001</v>
      </c>
      <c r="K64" s="142">
        <v>0.183</v>
      </c>
      <c r="L64" s="142">
        <v>0.35599999999999998</v>
      </c>
    </row>
    <row r="65" spans="1:12" ht="14.25" customHeight="1">
      <c r="A65" s="134" t="s">
        <v>485</v>
      </c>
      <c r="B65" s="136" t="s">
        <v>549</v>
      </c>
      <c r="C65" s="137" t="s">
        <v>479</v>
      </c>
      <c r="D65" s="138" t="s">
        <v>278</v>
      </c>
      <c r="E65" s="139">
        <v>-138708</v>
      </c>
      <c r="F65" s="140">
        <v>546044</v>
      </c>
      <c r="G65" s="141">
        <v>-0.25402348528689994</v>
      </c>
      <c r="H65" s="142">
        <v>8.88637481207993E-3</v>
      </c>
      <c r="I65" s="142">
        <v>0.47399999999999998</v>
      </c>
      <c r="J65" s="142">
        <v>0.54400000000000004</v>
      </c>
      <c r="K65" s="142">
        <v>0.56299999999999994</v>
      </c>
      <c r="L65" s="142">
        <v>0.93100000000000005</v>
      </c>
    </row>
    <row r="66" spans="1:12" ht="14.25" customHeight="1">
      <c r="A66" s="134" t="s">
        <v>480</v>
      </c>
      <c r="B66" s="136" t="s">
        <v>550</v>
      </c>
      <c r="C66" s="137" t="s">
        <v>494</v>
      </c>
      <c r="D66" s="138" t="s">
        <v>279</v>
      </c>
      <c r="E66" s="139">
        <v>656625</v>
      </c>
      <c r="F66" s="140">
        <v>1857290</v>
      </c>
      <c r="G66" s="141">
        <v>0.35353929650189253</v>
      </c>
      <c r="H66" s="142">
        <v>0.11047783889055345</v>
      </c>
      <c r="I66" s="142">
        <v>0.20899999999999999</v>
      </c>
      <c r="J66" s="142">
        <v>0.11</v>
      </c>
      <c r="K66" s="142">
        <v>0.66200000000000003</v>
      </c>
      <c r="L66" s="142">
        <v>1.2290000000000001</v>
      </c>
    </row>
    <row r="67" spans="1:12" ht="14.25" customHeight="1">
      <c r="A67" s="134" t="s">
        <v>497</v>
      </c>
      <c r="B67" s="136" t="s">
        <v>551</v>
      </c>
      <c r="C67" s="137" t="s">
        <v>494</v>
      </c>
      <c r="D67" s="138" t="s">
        <v>280</v>
      </c>
      <c r="E67" s="139">
        <v>432127</v>
      </c>
      <c r="F67" s="140">
        <v>2134558</v>
      </c>
      <c r="G67" s="141">
        <v>0.20244331613383193</v>
      </c>
      <c r="H67" s="142">
        <v>0.32120304019632973</v>
      </c>
      <c r="I67" s="142">
        <v>0.49399999999999999</v>
      </c>
      <c r="J67" s="142">
        <v>0.435</v>
      </c>
      <c r="K67" s="142">
        <v>0.70699999999999996</v>
      </c>
      <c r="L67" s="142">
        <v>1.29</v>
      </c>
    </row>
    <row r="68" spans="1:12" ht="14.25" customHeight="1">
      <c r="A68" s="134" t="s">
        <v>477</v>
      </c>
      <c r="B68" s="136" t="s">
        <v>552</v>
      </c>
      <c r="C68" s="137" t="s">
        <v>492</v>
      </c>
      <c r="D68" s="138" t="s">
        <v>281</v>
      </c>
      <c r="E68" s="139">
        <v>5923381</v>
      </c>
      <c r="F68" s="140">
        <v>24052408</v>
      </c>
      <c r="G68" s="141">
        <v>0.24626977057764859</v>
      </c>
      <c r="H68" s="142">
        <v>0.16614016099189508</v>
      </c>
      <c r="I68" s="142">
        <v>0.16300000000000001</v>
      </c>
      <c r="J68" s="142">
        <v>0.21199999999999999</v>
      </c>
      <c r="K68" s="142">
        <v>0.22600000000000001</v>
      </c>
      <c r="L68" s="142">
        <v>0.33900000000000002</v>
      </c>
    </row>
    <row r="69" spans="1:12" ht="14.25" customHeight="1">
      <c r="A69" s="134" t="s">
        <v>477</v>
      </c>
      <c r="B69" s="136" t="s">
        <v>553</v>
      </c>
      <c r="C69" s="137" t="s">
        <v>492</v>
      </c>
      <c r="D69" s="138" t="s">
        <v>282</v>
      </c>
      <c r="E69" s="139">
        <v>3266069</v>
      </c>
      <c r="F69" s="140">
        <v>14560079</v>
      </c>
      <c r="G69" s="141">
        <v>0.22431670872115461</v>
      </c>
      <c r="H69" s="142">
        <v>0.11808956077729699</v>
      </c>
      <c r="I69" s="142">
        <v>0.223</v>
      </c>
      <c r="J69" s="142">
        <v>0.13300000000000001</v>
      </c>
      <c r="K69" s="142">
        <v>0.20399999999999999</v>
      </c>
      <c r="L69" s="142">
        <v>0.52400000000000002</v>
      </c>
    </row>
    <row r="70" spans="1:12" ht="14.25" customHeight="1">
      <c r="A70" s="134" t="s">
        <v>503</v>
      </c>
      <c r="B70" s="136" t="s">
        <v>554</v>
      </c>
      <c r="C70" s="137" t="s">
        <v>492</v>
      </c>
      <c r="D70" s="138" t="s">
        <v>283</v>
      </c>
      <c r="E70" s="139">
        <v>6193085</v>
      </c>
      <c r="F70" s="140">
        <v>36905424</v>
      </c>
      <c r="G70" s="141">
        <v>0.16780961519369078</v>
      </c>
      <c r="H70" s="142">
        <v>9.0316220355440291E-2</v>
      </c>
      <c r="I70" s="142">
        <v>0.105</v>
      </c>
      <c r="J70" s="142">
        <v>0.154</v>
      </c>
      <c r="K70" s="142">
        <v>0.14399999999999999</v>
      </c>
      <c r="L70" s="142">
        <v>0.378</v>
      </c>
    </row>
    <row r="71" spans="1:12" ht="14.25" customHeight="1">
      <c r="A71" s="134" t="s">
        <v>503</v>
      </c>
      <c r="B71" s="136" t="s">
        <v>555</v>
      </c>
      <c r="C71" s="137" t="s">
        <v>492</v>
      </c>
      <c r="D71" s="138" t="s">
        <v>284</v>
      </c>
      <c r="E71" s="139">
        <v>7554925</v>
      </c>
      <c r="F71" s="140">
        <v>28611727</v>
      </c>
      <c r="G71" s="141">
        <v>0.26404994707240148</v>
      </c>
      <c r="H71" s="142">
        <v>0.14698759264215741</v>
      </c>
      <c r="I71" s="142">
        <v>0.13400000000000001</v>
      </c>
      <c r="J71" s="142">
        <v>0.18099999999999999</v>
      </c>
      <c r="K71" s="142">
        <v>0.20499999999999999</v>
      </c>
      <c r="L71" s="142">
        <v>0.42299999999999999</v>
      </c>
    </row>
    <row r="72" spans="1:12" ht="14.25" customHeight="1">
      <c r="A72" s="134" t="s">
        <v>499</v>
      </c>
      <c r="B72" s="136" t="s">
        <v>556</v>
      </c>
      <c r="C72" s="137" t="s">
        <v>492</v>
      </c>
      <c r="D72" s="138" t="s">
        <v>285</v>
      </c>
      <c r="E72" s="139">
        <v>6359377</v>
      </c>
      <c r="F72" s="140">
        <v>23268290</v>
      </c>
      <c r="G72" s="141">
        <v>0.27330659021354814</v>
      </c>
      <c r="H72" s="142">
        <v>0.22369871587056292</v>
      </c>
      <c r="I72" s="142">
        <v>0.22900000000000001</v>
      </c>
      <c r="J72" s="142">
        <v>0.14799999999999999</v>
      </c>
      <c r="K72" s="142">
        <v>0.19600000000000001</v>
      </c>
      <c r="L72" s="142">
        <v>0.44800000000000001</v>
      </c>
    </row>
    <row r="73" spans="1:12" ht="14.25" customHeight="1">
      <c r="A73" s="134" t="s">
        <v>477</v>
      </c>
      <c r="B73" s="136" t="s">
        <v>557</v>
      </c>
      <c r="C73" s="137" t="s">
        <v>492</v>
      </c>
      <c r="D73" s="138" t="s">
        <v>286</v>
      </c>
      <c r="E73" s="139">
        <v>6058904</v>
      </c>
      <c r="F73" s="140">
        <v>36289783</v>
      </c>
      <c r="G73" s="141">
        <v>0.16695894819762355</v>
      </c>
      <c r="H73" s="142">
        <v>0.12718207625904632</v>
      </c>
      <c r="I73" s="142">
        <v>0.14399999999999999</v>
      </c>
      <c r="J73" s="142">
        <v>0.17599999999999999</v>
      </c>
      <c r="K73" s="142">
        <v>0.20499999999999999</v>
      </c>
      <c r="L73" s="142">
        <v>0.26700000000000002</v>
      </c>
    </row>
    <row r="74" spans="1:12" ht="14.25" customHeight="1">
      <c r="A74" s="134" t="s">
        <v>485</v>
      </c>
      <c r="B74" s="136" t="s">
        <v>558</v>
      </c>
      <c r="C74" s="137" t="s">
        <v>479</v>
      </c>
      <c r="D74" s="138" t="s">
        <v>287</v>
      </c>
      <c r="E74" s="139">
        <v>208725</v>
      </c>
      <c r="F74" s="140">
        <v>1135639</v>
      </c>
      <c r="G74" s="141">
        <v>0.18379520252474599</v>
      </c>
      <c r="H74" s="142">
        <v>-7.1079628724963359E-2</v>
      </c>
      <c r="I74" s="142">
        <v>0.68400000000000005</v>
      </c>
      <c r="J74" s="142">
        <v>0.16900000000000001</v>
      </c>
      <c r="K74" s="142">
        <v>0.61699999999999999</v>
      </c>
      <c r="L74" s="142">
        <v>1.645</v>
      </c>
    </row>
    <row r="75" spans="1:12" ht="14.25" customHeight="1">
      <c r="A75" s="134" t="s">
        <v>477</v>
      </c>
      <c r="B75" s="136" t="s">
        <v>559</v>
      </c>
      <c r="C75" s="137" t="s">
        <v>492</v>
      </c>
      <c r="D75" s="138" t="s">
        <v>288</v>
      </c>
      <c r="E75" s="139">
        <v>3690636</v>
      </c>
      <c r="F75" s="140">
        <v>12128321</v>
      </c>
      <c r="G75" s="141">
        <v>0.3042990039594104</v>
      </c>
      <c r="H75" s="142">
        <v>0.14389336204454767</v>
      </c>
      <c r="I75" s="142">
        <v>0.248</v>
      </c>
      <c r="J75" s="142">
        <v>0.34200000000000003</v>
      </c>
      <c r="K75" s="142">
        <v>0.223</v>
      </c>
      <c r="L75" s="142">
        <v>0.628</v>
      </c>
    </row>
    <row r="76" spans="1:12" ht="14.25" customHeight="1">
      <c r="A76" s="134" t="s">
        <v>499</v>
      </c>
      <c r="B76" s="136" t="s">
        <v>560</v>
      </c>
      <c r="C76" s="137" t="s">
        <v>492</v>
      </c>
      <c r="D76" s="138" t="s">
        <v>289</v>
      </c>
      <c r="E76" s="139">
        <v>5971386</v>
      </c>
      <c r="F76" s="140">
        <v>29273290</v>
      </c>
      <c r="G76" s="141">
        <v>0.2039875258298606</v>
      </c>
      <c r="H76" s="142">
        <v>0.19687901699407787</v>
      </c>
      <c r="I76" s="142">
        <v>0.17599999999999999</v>
      </c>
      <c r="J76" s="142">
        <v>0.193</v>
      </c>
      <c r="K76" s="142">
        <v>0.189</v>
      </c>
      <c r="L76" s="142">
        <v>0.32200000000000001</v>
      </c>
    </row>
    <row r="77" spans="1:12" ht="14.25" customHeight="1">
      <c r="A77" s="134" t="s">
        <v>477</v>
      </c>
      <c r="B77" s="136" t="s">
        <v>561</v>
      </c>
      <c r="C77" s="137" t="s">
        <v>492</v>
      </c>
      <c r="D77" s="138" t="s">
        <v>290</v>
      </c>
      <c r="E77" s="139">
        <v>2886720</v>
      </c>
      <c r="F77" s="140">
        <v>14357529</v>
      </c>
      <c r="G77" s="141">
        <v>0.20105966702208994</v>
      </c>
      <c r="H77" s="142">
        <v>0.1726914013310728</v>
      </c>
      <c r="I77" s="142">
        <v>0.183</v>
      </c>
      <c r="J77" s="142">
        <v>0.16700000000000001</v>
      </c>
      <c r="K77" s="142">
        <v>0.21099999999999999</v>
      </c>
      <c r="L77" s="142">
        <v>0.40699999999999997</v>
      </c>
    </row>
    <row r="78" spans="1:12" ht="14.25" customHeight="1">
      <c r="A78" s="134" t="s">
        <v>480</v>
      </c>
      <c r="B78" s="136" t="s">
        <v>562</v>
      </c>
      <c r="C78" s="137" t="s">
        <v>479</v>
      </c>
      <c r="D78" s="138" t="s">
        <v>291</v>
      </c>
      <c r="E78" s="139">
        <v>-10697</v>
      </c>
      <c r="F78" s="140">
        <v>1316446</v>
      </c>
      <c r="G78" s="141">
        <v>-8.1256656178833007E-3</v>
      </c>
      <c r="H78" s="142">
        <v>0.20097357390115167</v>
      </c>
      <c r="I78" s="142">
        <v>0.192</v>
      </c>
      <c r="J78" s="142">
        <v>0.42599999999999999</v>
      </c>
      <c r="K78" s="142">
        <v>0.126</v>
      </c>
      <c r="L78" s="142">
        <v>0.88700000000000001</v>
      </c>
    </row>
    <row r="79" spans="1:12" ht="14.25" customHeight="1">
      <c r="A79" s="134" t="s">
        <v>474</v>
      </c>
      <c r="B79" s="136" t="s">
        <v>563</v>
      </c>
      <c r="C79" s="137" t="s">
        <v>476</v>
      </c>
      <c r="D79" s="138" t="s">
        <v>292</v>
      </c>
      <c r="E79" s="139">
        <v>20138954</v>
      </c>
      <c r="F79" s="140">
        <v>103401871</v>
      </c>
      <c r="G79" s="141">
        <v>0.19476392259865394</v>
      </c>
      <c r="H79" s="142">
        <v>0.12173816542528842</v>
      </c>
      <c r="I79" s="142">
        <v>0.157</v>
      </c>
      <c r="J79" s="142">
        <v>0.18</v>
      </c>
      <c r="K79" s="142">
        <v>0.48299999999999998</v>
      </c>
      <c r="L79" s="142">
        <v>0.36299999999999999</v>
      </c>
    </row>
    <row r="80" spans="1:12" ht="14.25" customHeight="1">
      <c r="A80" s="134" t="s">
        <v>477</v>
      </c>
      <c r="B80" s="136" t="s">
        <v>564</v>
      </c>
      <c r="C80" s="137" t="s">
        <v>482</v>
      </c>
      <c r="D80" s="138" t="s">
        <v>293</v>
      </c>
      <c r="E80" s="139">
        <v>1878891</v>
      </c>
      <c r="F80" s="140">
        <v>4105888</v>
      </c>
      <c r="G80" s="141">
        <v>0.45760892649775153</v>
      </c>
      <c r="H80" s="142">
        <v>0.43895346773123656</v>
      </c>
      <c r="I80" s="142">
        <v>0.24</v>
      </c>
      <c r="J80" s="142">
        <v>0.22800000000000001</v>
      </c>
      <c r="K80" s="142">
        <v>1.458</v>
      </c>
      <c r="L80" s="142">
        <v>1.2829999999999999</v>
      </c>
    </row>
    <row r="81" spans="1:12" ht="14.25" customHeight="1">
      <c r="A81" s="134" t="s">
        <v>477</v>
      </c>
      <c r="B81" s="136" t="s">
        <v>565</v>
      </c>
      <c r="C81" s="137" t="s">
        <v>492</v>
      </c>
      <c r="D81" s="138" t="s">
        <v>294</v>
      </c>
      <c r="E81" s="139">
        <v>3598386</v>
      </c>
      <c r="F81" s="140">
        <v>14357209</v>
      </c>
      <c r="G81" s="141">
        <v>0.25063269609016625</v>
      </c>
      <c r="H81" s="142">
        <v>0.21926562617022086</v>
      </c>
      <c r="I81" s="142">
        <v>0.28799999999999998</v>
      </c>
      <c r="J81" s="142">
        <v>0.29099999999999998</v>
      </c>
      <c r="K81" s="142">
        <v>0.29799999999999999</v>
      </c>
      <c r="L81" s="142">
        <v>0.47699999999999998</v>
      </c>
    </row>
    <row r="82" spans="1:12" ht="14.25" customHeight="1">
      <c r="A82" s="134" t="s">
        <v>499</v>
      </c>
      <c r="B82" s="136" t="s">
        <v>566</v>
      </c>
      <c r="C82" s="137" t="s">
        <v>492</v>
      </c>
      <c r="D82" s="138" t="s">
        <v>295</v>
      </c>
      <c r="E82" s="139">
        <v>5934351</v>
      </c>
      <c r="F82" s="140">
        <v>42010302</v>
      </c>
      <c r="G82" s="141">
        <v>0.14125942251022142</v>
      </c>
      <c r="H82" s="142">
        <v>9.5238868885475989E-2</v>
      </c>
      <c r="I82" s="142">
        <v>0.127</v>
      </c>
      <c r="J82" s="142">
        <v>8.8999999999999996E-2</v>
      </c>
      <c r="K82" s="142">
        <v>0.184</v>
      </c>
      <c r="L82" s="142">
        <v>0.57599999999999996</v>
      </c>
    </row>
    <row r="83" spans="1:12" ht="14.25" customHeight="1">
      <c r="A83" s="134" t="s">
        <v>499</v>
      </c>
      <c r="B83" s="136" t="s">
        <v>567</v>
      </c>
      <c r="C83" s="137" t="s">
        <v>492</v>
      </c>
      <c r="D83" s="138" t="s">
        <v>296</v>
      </c>
      <c r="E83" s="139">
        <v>7612128</v>
      </c>
      <c r="F83" s="140">
        <v>53666365</v>
      </c>
      <c r="G83" s="141">
        <v>0.14184169171882613</v>
      </c>
      <c r="H83" s="142">
        <v>0.15900546545292615</v>
      </c>
      <c r="I83" s="142">
        <v>0.13700000000000001</v>
      </c>
      <c r="J83" s="142">
        <v>7.4999999999999997E-2</v>
      </c>
      <c r="K83" s="142">
        <v>0.16600000000000001</v>
      </c>
      <c r="L83" s="142">
        <v>0.27</v>
      </c>
    </row>
    <row r="84" spans="1:12" ht="14.25" customHeight="1">
      <c r="A84" s="134" t="s">
        <v>477</v>
      </c>
      <c r="B84" s="136" t="s">
        <v>568</v>
      </c>
      <c r="C84" s="137" t="s">
        <v>492</v>
      </c>
      <c r="D84" s="145" t="s">
        <v>297</v>
      </c>
      <c r="E84" s="139">
        <v>4684508</v>
      </c>
      <c r="F84" s="140">
        <v>13731049</v>
      </c>
      <c r="G84" s="141">
        <v>0.34116169857088124</v>
      </c>
      <c r="H84" s="142">
        <v>0.21567736126218306</v>
      </c>
      <c r="I84" s="142">
        <v>0.25800000000000001</v>
      </c>
      <c r="J84" s="142">
        <v>0.28899999999999998</v>
      </c>
      <c r="K84" s="142">
        <v>0.29899999999999999</v>
      </c>
      <c r="L84" s="142">
        <v>0.40600000000000003</v>
      </c>
    </row>
    <row r="85" spans="1:12" ht="14.25" customHeight="1">
      <c r="A85" s="134" t="s">
        <v>477</v>
      </c>
      <c r="B85" s="136" t="s">
        <v>569</v>
      </c>
      <c r="C85" s="137" t="s">
        <v>492</v>
      </c>
      <c r="D85" s="138" t="s">
        <v>298</v>
      </c>
      <c r="E85" s="139">
        <v>4541185</v>
      </c>
      <c r="F85" s="140">
        <v>19611675</v>
      </c>
      <c r="G85" s="141">
        <v>0.23155518332829808</v>
      </c>
      <c r="H85" s="142">
        <v>0.16450311755455119</v>
      </c>
      <c r="I85" s="142">
        <v>0.23100000000000001</v>
      </c>
      <c r="J85" s="142">
        <v>0.247</v>
      </c>
      <c r="K85" s="142">
        <v>0.32900000000000001</v>
      </c>
      <c r="L85" s="142">
        <v>0.45900000000000002</v>
      </c>
    </row>
    <row r="86" spans="1:12" ht="14.25" customHeight="1">
      <c r="A86" s="134" t="s">
        <v>499</v>
      </c>
      <c r="B86" s="136" t="s">
        <v>570</v>
      </c>
      <c r="C86" s="137" t="s">
        <v>492</v>
      </c>
      <c r="D86" s="138" t="s">
        <v>299</v>
      </c>
      <c r="E86" s="139">
        <v>2711266</v>
      </c>
      <c r="F86" s="140">
        <v>25510533</v>
      </c>
      <c r="G86" s="141">
        <v>0.10628025686488009</v>
      </c>
      <c r="H86" s="142">
        <v>0.26518218139766009</v>
      </c>
      <c r="I86" s="142">
        <v>0.223</v>
      </c>
      <c r="J86" s="142">
        <v>0.16800000000000001</v>
      </c>
      <c r="K86" s="142">
        <v>0.19800000000000001</v>
      </c>
      <c r="L86" s="142">
        <v>0.47199999999999998</v>
      </c>
    </row>
    <row r="87" spans="1:12" ht="14.25" customHeight="1">
      <c r="A87" s="134" t="s">
        <v>487</v>
      </c>
      <c r="B87" s="136" t="s">
        <v>571</v>
      </c>
      <c r="C87" s="137" t="s">
        <v>479</v>
      </c>
      <c r="D87" s="138" t="s">
        <v>300</v>
      </c>
      <c r="E87" s="139">
        <v>160338</v>
      </c>
      <c r="F87" s="140">
        <v>516725</v>
      </c>
      <c r="G87" s="141">
        <v>0.31029657941845273</v>
      </c>
      <c r="H87" s="142">
        <v>0.23966516809711941</v>
      </c>
      <c r="I87" s="142">
        <v>0.62</v>
      </c>
      <c r="J87" s="142">
        <v>0.247</v>
      </c>
      <c r="K87" s="142">
        <v>0.76300000000000001</v>
      </c>
      <c r="L87" s="142">
        <v>1.097</v>
      </c>
    </row>
    <row r="88" spans="1:12" ht="14.25" customHeight="1">
      <c r="A88" s="134" t="s">
        <v>477</v>
      </c>
      <c r="B88" s="136" t="s">
        <v>572</v>
      </c>
      <c r="C88" s="137" t="s">
        <v>492</v>
      </c>
      <c r="D88" s="138" t="s">
        <v>301</v>
      </c>
      <c r="E88" s="139">
        <v>4039657</v>
      </c>
      <c r="F88" s="140">
        <v>15882568</v>
      </c>
      <c r="G88" s="141">
        <v>0.25434533004990123</v>
      </c>
      <c r="H88" s="142">
        <v>0.19189401641927095</v>
      </c>
      <c r="I88" s="142">
        <v>0.24099999999999999</v>
      </c>
      <c r="J88" s="142">
        <v>0.28199999999999997</v>
      </c>
      <c r="K88" s="142">
        <v>0.27900000000000003</v>
      </c>
      <c r="L88" s="142">
        <v>0.51800000000000002</v>
      </c>
    </row>
    <row r="89" spans="1:12" ht="14.25" customHeight="1">
      <c r="A89" s="134" t="s">
        <v>487</v>
      </c>
      <c r="B89" s="136" t="s">
        <v>573</v>
      </c>
      <c r="C89" s="137" t="s">
        <v>574</v>
      </c>
      <c r="D89" s="138" t="s">
        <v>575</v>
      </c>
      <c r="E89" s="139">
        <v>304774</v>
      </c>
      <c r="F89" s="140">
        <v>5487068</v>
      </c>
      <c r="G89" s="141">
        <v>5.5544053764232555E-2</v>
      </c>
      <c r="H89" s="142">
        <v>6.6099771521143699E-2</v>
      </c>
      <c r="I89" s="142">
        <v>0.10299999999999999</v>
      </c>
      <c r="J89" s="142">
        <v>0.113</v>
      </c>
      <c r="K89" s="142">
        <v>7.3999999999999996E-2</v>
      </c>
      <c r="L89" s="142">
        <v>0.16500000000000001</v>
      </c>
    </row>
    <row r="90" spans="1:12" ht="14.25" customHeight="1">
      <c r="A90" s="134" t="s">
        <v>487</v>
      </c>
      <c r="B90" s="136" t="s">
        <v>576</v>
      </c>
      <c r="C90" s="137" t="s">
        <v>574</v>
      </c>
      <c r="D90" s="138" t="s">
        <v>577</v>
      </c>
      <c r="E90" s="139">
        <v>374066</v>
      </c>
      <c r="F90" s="140">
        <v>428062</v>
      </c>
      <c r="G90" s="141">
        <v>0.87385939419990566</v>
      </c>
      <c r="H90" s="142">
        <v>0.44454407028750603</v>
      </c>
      <c r="I90" s="142">
        <v>0.97299999999999998</v>
      </c>
      <c r="J90" s="142">
        <v>0.36299999999999999</v>
      </c>
      <c r="K90" s="142">
        <v>1.7729999999999999</v>
      </c>
      <c r="L90" s="142">
        <v>3.044</v>
      </c>
    </row>
    <row r="91" spans="1:12" ht="14.25" customHeight="1">
      <c r="A91" s="134" t="s">
        <v>485</v>
      </c>
      <c r="B91" s="136" t="s">
        <v>578</v>
      </c>
      <c r="C91" s="137" t="s">
        <v>574</v>
      </c>
      <c r="D91" s="146" t="s">
        <v>579</v>
      </c>
      <c r="E91" s="139">
        <v>2751360</v>
      </c>
      <c r="F91" s="140">
        <v>4469296</v>
      </c>
      <c r="G91" s="141">
        <v>0.61561373424360344</v>
      </c>
      <c r="H91" s="142">
        <v>0.41997285729103673</v>
      </c>
      <c r="I91" s="142">
        <v>0.52700000000000002</v>
      </c>
      <c r="J91" s="142">
        <v>0.438</v>
      </c>
      <c r="K91" s="142">
        <v>0.53700000000000003</v>
      </c>
      <c r="L91" s="142">
        <v>1.3540000000000001</v>
      </c>
    </row>
    <row r="92" spans="1:12" ht="14.25" customHeight="1">
      <c r="A92" s="134" t="s">
        <v>485</v>
      </c>
      <c r="B92" s="136" t="s">
        <v>580</v>
      </c>
      <c r="C92" s="137" t="s">
        <v>574</v>
      </c>
      <c r="D92" s="146" t="s">
        <v>581</v>
      </c>
      <c r="E92" s="139">
        <v>2654612</v>
      </c>
      <c r="F92" s="140">
        <v>10530522</v>
      </c>
      <c r="G92" s="141">
        <v>0.25208740839248045</v>
      </c>
      <c r="H92" s="142">
        <v>0.25715995467748565</v>
      </c>
      <c r="I92" s="142">
        <v>0.21299999999999999</v>
      </c>
      <c r="J92" s="142">
        <v>0.24099999999999999</v>
      </c>
      <c r="K92" s="142">
        <v>0.17599999999999999</v>
      </c>
      <c r="L92" s="142">
        <v>0.83599999999999997</v>
      </c>
    </row>
    <row r="93" spans="1:12" ht="14.25" customHeight="1">
      <c r="A93" s="130"/>
      <c r="B93" s="147"/>
      <c r="C93" s="147"/>
      <c r="D93" s="148" t="s">
        <v>582</v>
      </c>
      <c r="E93" s="149">
        <f>SUM(E7:E92)</f>
        <v>376601542</v>
      </c>
      <c r="F93" s="150">
        <f>SUM(F7:F92)</f>
        <v>1726392997</v>
      </c>
      <c r="G93" s="151">
        <f>IF(ISERR(E93/F93),"　 　 －",E93/F93)</f>
        <v>0.21814357603073617</v>
      </c>
      <c r="H93" s="152">
        <v>0.18949738538911443</v>
      </c>
      <c r="I93" s="152">
        <v>0.19251693399206041</v>
      </c>
      <c r="J93" s="152">
        <v>0.189</v>
      </c>
      <c r="K93" s="152">
        <v>0.23599999999999999</v>
      </c>
      <c r="L93" s="152">
        <v>0.42699999999999999</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0.26383165826132682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59E29-0F83-4501-9AF8-9AB1686B242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591</v>
      </c>
      <c r="B1" s="304"/>
      <c r="C1" s="304"/>
      <c r="D1" s="304"/>
      <c r="E1" s="304"/>
      <c r="F1" s="304"/>
      <c r="G1" s="304"/>
      <c r="H1" s="304"/>
      <c r="I1" s="304"/>
      <c r="J1" s="304"/>
      <c r="K1" s="304"/>
      <c r="L1" s="304"/>
      <c r="M1" s="123"/>
    </row>
    <row r="2" spans="1:13" s="126" customFormat="1" ht="57" customHeight="1">
      <c r="A2" s="305" t="s">
        <v>592</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29726143</v>
      </c>
      <c r="F7" s="140">
        <v>41328049</v>
      </c>
      <c r="G7" s="141">
        <v>0.71927283574407297</v>
      </c>
      <c r="H7" s="142">
        <v>0.72136246641069912</v>
      </c>
      <c r="I7" s="142">
        <v>0.67400000000000004</v>
      </c>
      <c r="J7" s="142">
        <v>0.52800000000000002</v>
      </c>
      <c r="K7" s="142">
        <v>0.44800000000000001</v>
      </c>
      <c r="L7" s="142">
        <v>0.36399999999999999</v>
      </c>
    </row>
    <row r="8" spans="1:13" ht="14.25" customHeight="1">
      <c r="A8" s="134" t="s">
        <v>477</v>
      </c>
      <c r="B8" s="136" t="s">
        <v>478</v>
      </c>
      <c r="C8" s="137" t="s">
        <v>479</v>
      </c>
      <c r="D8" s="138" t="s">
        <v>179</v>
      </c>
      <c r="E8" s="139">
        <v>2364075</v>
      </c>
      <c r="F8" s="140">
        <v>1631101</v>
      </c>
      <c r="G8" s="141">
        <v>1.4493737665540025</v>
      </c>
      <c r="H8" s="142">
        <v>1.3809797814721962</v>
      </c>
      <c r="I8" s="142">
        <v>1.609</v>
      </c>
      <c r="J8" s="142">
        <v>1.409</v>
      </c>
      <c r="K8" s="142">
        <v>1.464</v>
      </c>
      <c r="L8" s="142">
        <v>1.1970000000000001</v>
      </c>
    </row>
    <row r="9" spans="1:13" ht="14.25" customHeight="1">
      <c r="A9" s="134" t="s">
        <v>480</v>
      </c>
      <c r="B9" s="136" t="s">
        <v>481</v>
      </c>
      <c r="C9" s="137" t="s">
        <v>482</v>
      </c>
      <c r="D9" s="138" t="s">
        <v>180</v>
      </c>
      <c r="E9" s="139">
        <v>1551687</v>
      </c>
      <c r="F9" s="140">
        <v>1768910</v>
      </c>
      <c r="G9" s="141">
        <v>0.87719951834745691</v>
      </c>
      <c r="H9" s="142">
        <v>1.437416363803053</v>
      </c>
      <c r="I9" s="142">
        <v>1.3080000000000001</v>
      </c>
      <c r="J9" s="142">
        <v>1.3140000000000001</v>
      </c>
      <c r="K9" s="142">
        <v>1.2370000000000001</v>
      </c>
      <c r="L9" s="142">
        <v>1.238</v>
      </c>
    </row>
    <row r="10" spans="1:13" ht="14.25" customHeight="1">
      <c r="A10" s="134" t="s">
        <v>480</v>
      </c>
      <c r="B10" s="136" t="s">
        <v>483</v>
      </c>
      <c r="C10" s="137" t="s">
        <v>484</v>
      </c>
      <c r="D10" s="138" t="s">
        <v>181</v>
      </c>
      <c r="E10" s="139">
        <v>1371304</v>
      </c>
      <c r="F10" s="140">
        <v>859295</v>
      </c>
      <c r="G10" s="141">
        <v>1.5958477589186484</v>
      </c>
      <c r="H10" s="142">
        <v>2.0539950694831401</v>
      </c>
      <c r="I10" s="142">
        <v>1.2330000000000001</v>
      </c>
      <c r="J10" s="142">
        <v>0.79600000000000004</v>
      </c>
      <c r="K10" s="142">
        <v>1.0780000000000001</v>
      </c>
      <c r="L10" s="142">
        <v>0.94599999999999995</v>
      </c>
    </row>
    <row r="11" spans="1:13" ht="14.25" customHeight="1">
      <c r="A11" s="134" t="s">
        <v>485</v>
      </c>
      <c r="B11" s="136" t="s">
        <v>486</v>
      </c>
      <c r="C11" s="137" t="s">
        <v>482</v>
      </c>
      <c r="D11" s="138" t="s">
        <v>182</v>
      </c>
      <c r="E11" s="139">
        <v>1497662</v>
      </c>
      <c r="F11" s="140">
        <v>1555175</v>
      </c>
      <c r="G11" s="141">
        <v>0.9630183098365136</v>
      </c>
      <c r="H11" s="142">
        <v>1.5691231300142485</v>
      </c>
      <c r="I11" s="142">
        <v>1.67</v>
      </c>
      <c r="J11" s="142">
        <v>1.4350000000000001</v>
      </c>
      <c r="K11" s="142">
        <v>1.2310000000000001</v>
      </c>
      <c r="L11" s="142">
        <v>1.458</v>
      </c>
    </row>
    <row r="12" spans="1:13" ht="14.25" customHeight="1">
      <c r="A12" s="134" t="s">
        <v>487</v>
      </c>
      <c r="B12" s="136" t="s">
        <v>488</v>
      </c>
      <c r="C12" s="137" t="s">
        <v>489</v>
      </c>
      <c r="D12" s="138" t="s">
        <v>183</v>
      </c>
      <c r="E12" s="139">
        <v>5669388</v>
      </c>
      <c r="F12" s="140">
        <v>19702509</v>
      </c>
      <c r="G12" s="141">
        <v>0.2877495449944979</v>
      </c>
      <c r="H12" s="142">
        <v>0.2670634831430016</v>
      </c>
      <c r="I12" s="142">
        <v>0.22500000000000001</v>
      </c>
      <c r="J12" s="142">
        <v>0.22700000000000001</v>
      </c>
      <c r="K12" s="142">
        <v>0.26</v>
      </c>
      <c r="L12" s="142">
        <v>0.28699999999999998</v>
      </c>
    </row>
    <row r="13" spans="1:13" ht="14.25" customHeight="1">
      <c r="A13" s="134" t="s">
        <v>485</v>
      </c>
      <c r="B13" s="136" t="s">
        <v>490</v>
      </c>
      <c r="C13" s="137" t="s">
        <v>482</v>
      </c>
      <c r="D13" s="138" t="s">
        <v>184</v>
      </c>
      <c r="E13" s="139">
        <v>1388773</v>
      </c>
      <c r="F13" s="140">
        <v>940849</v>
      </c>
      <c r="G13" s="141">
        <v>1.4760848977891246</v>
      </c>
      <c r="H13" s="142">
        <v>1.3576943858007695</v>
      </c>
      <c r="I13" s="142">
        <v>1.3779999999999999</v>
      </c>
      <c r="J13" s="142">
        <v>1.1040000000000001</v>
      </c>
      <c r="K13" s="142">
        <v>1.0029999999999999</v>
      </c>
      <c r="L13" s="142">
        <v>1.3320000000000001</v>
      </c>
    </row>
    <row r="14" spans="1:13" ht="14.25" customHeight="1">
      <c r="A14" s="134" t="s">
        <v>477</v>
      </c>
      <c r="B14" s="136" t="s">
        <v>491</v>
      </c>
      <c r="C14" s="137" t="s">
        <v>492</v>
      </c>
      <c r="D14" s="138" t="s">
        <v>185</v>
      </c>
      <c r="E14" s="139">
        <v>13639877</v>
      </c>
      <c r="F14" s="140">
        <v>28288678</v>
      </c>
      <c r="G14" s="141">
        <v>0.48216735331357657</v>
      </c>
      <c r="H14" s="142">
        <v>0.42639965972644855</v>
      </c>
      <c r="I14" s="142">
        <v>0.42399999999999999</v>
      </c>
      <c r="J14" s="142">
        <v>0.35099999999999998</v>
      </c>
      <c r="K14" s="142">
        <v>0.34300000000000003</v>
      </c>
      <c r="L14" s="142">
        <v>0.31</v>
      </c>
    </row>
    <row r="15" spans="1:13" ht="14.25" customHeight="1">
      <c r="A15" s="134" t="s">
        <v>477</v>
      </c>
      <c r="B15" s="136" t="s">
        <v>493</v>
      </c>
      <c r="C15" s="137" t="s">
        <v>494</v>
      </c>
      <c r="D15" s="138" t="s">
        <v>186</v>
      </c>
      <c r="E15" s="139">
        <v>3834756</v>
      </c>
      <c r="F15" s="140">
        <v>2543418</v>
      </c>
      <c r="G15" s="141">
        <v>1.5077175674623675</v>
      </c>
      <c r="H15" s="142">
        <v>1.4469683315262543</v>
      </c>
      <c r="I15" s="142">
        <v>1.482</v>
      </c>
      <c r="J15" s="142">
        <v>1.3069999999999999</v>
      </c>
      <c r="K15" s="142">
        <v>1.238</v>
      </c>
      <c r="L15" s="142">
        <v>1.4870000000000001</v>
      </c>
    </row>
    <row r="16" spans="1:13" ht="14.25" customHeight="1">
      <c r="A16" s="134" t="s">
        <v>474</v>
      </c>
      <c r="B16" s="136" t="s">
        <v>495</v>
      </c>
      <c r="C16" s="137" t="s">
        <v>476</v>
      </c>
      <c r="D16" s="138" t="s">
        <v>187</v>
      </c>
      <c r="E16" s="139">
        <v>47788851</v>
      </c>
      <c r="F16" s="140">
        <v>90594346</v>
      </c>
      <c r="G16" s="141">
        <v>0.52750368107961176</v>
      </c>
      <c r="H16" s="142">
        <v>0.52096672526075205</v>
      </c>
      <c r="I16" s="142">
        <v>0.48199999999999998</v>
      </c>
      <c r="J16" s="142">
        <v>0.42299999999999999</v>
      </c>
      <c r="K16" s="142">
        <v>0.47199999999999998</v>
      </c>
      <c r="L16" s="142">
        <v>0.45400000000000001</v>
      </c>
    </row>
    <row r="17" spans="1:12" ht="14.25" customHeight="1">
      <c r="A17" s="134" t="s">
        <v>485</v>
      </c>
      <c r="B17" s="136" t="s">
        <v>496</v>
      </c>
      <c r="C17" s="137" t="s">
        <v>479</v>
      </c>
      <c r="D17" s="138" t="s">
        <v>188</v>
      </c>
      <c r="E17" s="139">
        <v>1232622</v>
      </c>
      <c r="F17" s="140">
        <v>1380759</v>
      </c>
      <c r="G17" s="141">
        <v>0.89271335548057262</v>
      </c>
      <c r="H17" s="142">
        <v>0.97218373453574425</v>
      </c>
      <c r="I17" s="142">
        <v>1.4950000000000001</v>
      </c>
      <c r="J17" s="142">
        <v>1.2509999999999999</v>
      </c>
      <c r="K17" s="142">
        <v>1.014</v>
      </c>
      <c r="L17" s="142">
        <v>0.77</v>
      </c>
    </row>
    <row r="18" spans="1:12" ht="14.25" customHeight="1">
      <c r="A18" s="134" t="s">
        <v>497</v>
      </c>
      <c r="B18" s="136" t="s">
        <v>498</v>
      </c>
      <c r="C18" s="137" t="s">
        <v>492</v>
      </c>
      <c r="D18" s="138" t="s">
        <v>189</v>
      </c>
      <c r="E18" s="139">
        <v>9896520</v>
      </c>
      <c r="F18" s="140">
        <v>20449499</v>
      </c>
      <c r="G18" s="141">
        <v>0.48394926447831316</v>
      </c>
      <c r="H18" s="142">
        <v>0.6412574911423703</v>
      </c>
      <c r="I18" s="142">
        <v>0.64800000000000002</v>
      </c>
      <c r="J18" s="142">
        <v>0.6</v>
      </c>
      <c r="K18" s="142">
        <v>0.57099999999999995</v>
      </c>
      <c r="L18" s="142">
        <v>0.54300000000000004</v>
      </c>
    </row>
    <row r="19" spans="1:12" ht="14.25" customHeight="1">
      <c r="A19" s="134" t="s">
        <v>499</v>
      </c>
      <c r="B19" s="136" t="s">
        <v>500</v>
      </c>
      <c r="C19" s="137" t="s">
        <v>492</v>
      </c>
      <c r="D19" s="138" t="s">
        <v>190</v>
      </c>
      <c r="E19" s="139">
        <v>12703192</v>
      </c>
      <c r="F19" s="140">
        <v>25901221</v>
      </c>
      <c r="G19" s="141">
        <v>0.49044761248900198</v>
      </c>
      <c r="H19" s="142">
        <v>0.50794851159290266</v>
      </c>
      <c r="I19" s="142">
        <v>0.54400000000000004</v>
      </c>
      <c r="J19" s="142">
        <v>0.50800000000000001</v>
      </c>
      <c r="K19" s="142">
        <v>0.58499999999999996</v>
      </c>
      <c r="L19" s="142">
        <v>0.58499999999999996</v>
      </c>
    </row>
    <row r="20" spans="1:12" ht="14.25" customHeight="1">
      <c r="A20" s="134" t="s">
        <v>497</v>
      </c>
      <c r="B20" s="136" t="s">
        <v>501</v>
      </c>
      <c r="C20" s="137" t="s">
        <v>494</v>
      </c>
      <c r="D20" s="138" t="s">
        <v>191</v>
      </c>
      <c r="E20" s="139">
        <v>1936772</v>
      </c>
      <c r="F20" s="140">
        <v>1543995</v>
      </c>
      <c r="G20" s="141">
        <v>1.2543900725067114</v>
      </c>
      <c r="H20" s="142">
        <v>1.4337583477909546</v>
      </c>
      <c r="I20" s="142">
        <v>1.294</v>
      </c>
      <c r="J20" s="142">
        <v>1.2210000000000001</v>
      </c>
      <c r="K20" s="142">
        <v>1.17</v>
      </c>
      <c r="L20" s="142">
        <v>1.278</v>
      </c>
    </row>
    <row r="21" spans="1:12" ht="14.25" customHeight="1">
      <c r="A21" s="134" t="s">
        <v>477</v>
      </c>
      <c r="B21" s="136" t="s">
        <v>502</v>
      </c>
      <c r="C21" s="137" t="s">
        <v>494</v>
      </c>
      <c r="D21" s="138" t="s">
        <v>192</v>
      </c>
      <c r="E21" s="139">
        <v>3739452</v>
      </c>
      <c r="F21" s="140">
        <v>2936885</v>
      </c>
      <c r="G21" s="141">
        <v>1.2732715104609136</v>
      </c>
      <c r="H21" s="142">
        <v>1.7850271207237387</v>
      </c>
      <c r="I21" s="142">
        <v>1.5429999999999999</v>
      </c>
      <c r="J21" s="142">
        <v>1.875</v>
      </c>
      <c r="K21" s="142">
        <v>1.6779999999999999</v>
      </c>
      <c r="L21" s="142">
        <v>1.0980000000000001</v>
      </c>
    </row>
    <row r="22" spans="1:12" ht="14.25" customHeight="1">
      <c r="A22" s="134" t="s">
        <v>503</v>
      </c>
      <c r="B22" s="136" t="s">
        <v>504</v>
      </c>
      <c r="C22" s="137" t="s">
        <v>492</v>
      </c>
      <c r="D22" s="138" t="s">
        <v>193</v>
      </c>
      <c r="E22" s="139">
        <v>26542925</v>
      </c>
      <c r="F22" s="140">
        <v>69696122</v>
      </c>
      <c r="G22" s="141">
        <v>0.38083790372152987</v>
      </c>
      <c r="H22" s="142">
        <v>0.29141847030304924</v>
      </c>
      <c r="I22" s="142">
        <v>0.27200000000000002</v>
      </c>
      <c r="J22" s="142">
        <v>0.255</v>
      </c>
      <c r="K22" s="142">
        <v>0.19700000000000001</v>
      </c>
      <c r="L22" s="142">
        <v>0.66800000000000004</v>
      </c>
    </row>
    <row r="23" spans="1:12" ht="14.25" customHeight="1">
      <c r="A23" s="134" t="s">
        <v>487</v>
      </c>
      <c r="B23" s="136" t="s">
        <v>505</v>
      </c>
      <c r="C23" s="137" t="s">
        <v>482</v>
      </c>
      <c r="D23" s="138" t="s">
        <v>194</v>
      </c>
      <c r="E23" s="139">
        <v>773179</v>
      </c>
      <c r="F23" s="140">
        <v>550522</v>
      </c>
      <c r="G23" s="141">
        <v>1.4044470520705803</v>
      </c>
      <c r="H23" s="142">
        <v>2.049595139404087</v>
      </c>
      <c r="I23" s="142">
        <v>1.571</v>
      </c>
      <c r="J23" s="142">
        <v>1.345</v>
      </c>
      <c r="K23" s="142">
        <v>1.41</v>
      </c>
      <c r="L23" s="143" t="s">
        <v>506</v>
      </c>
    </row>
    <row r="24" spans="1:12" ht="14.25" customHeight="1">
      <c r="A24" s="134" t="s">
        <v>497</v>
      </c>
      <c r="B24" s="136" t="s">
        <v>507</v>
      </c>
      <c r="C24" s="137" t="s">
        <v>494</v>
      </c>
      <c r="D24" s="138" t="s">
        <v>196</v>
      </c>
      <c r="E24" s="139">
        <v>2431770</v>
      </c>
      <c r="F24" s="140">
        <v>2939743</v>
      </c>
      <c r="G24" s="141">
        <v>0.82720496315494241</v>
      </c>
      <c r="H24" s="142">
        <v>1.0313955096424448</v>
      </c>
      <c r="I24" s="142">
        <v>1.1459999999999999</v>
      </c>
      <c r="J24" s="142">
        <v>1.399</v>
      </c>
      <c r="K24" s="142">
        <v>1.514</v>
      </c>
      <c r="L24" s="142">
        <v>1.228</v>
      </c>
    </row>
    <row r="25" spans="1:12" ht="14.25" customHeight="1">
      <c r="A25" s="134" t="s">
        <v>477</v>
      </c>
      <c r="B25" s="136" t="s">
        <v>508</v>
      </c>
      <c r="C25" s="137" t="s">
        <v>492</v>
      </c>
      <c r="D25" s="138" t="s">
        <v>197</v>
      </c>
      <c r="E25" s="139">
        <v>14346629</v>
      </c>
      <c r="F25" s="140">
        <v>39589411</v>
      </c>
      <c r="G25" s="141">
        <v>0.36238551263114271</v>
      </c>
      <c r="H25" s="142">
        <v>0.33745905021358136</v>
      </c>
      <c r="I25" s="142">
        <v>0.38800000000000001</v>
      </c>
      <c r="J25" s="142">
        <v>0.32300000000000001</v>
      </c>
      <c r="K25" s="142">
        <v>0.33900000000000002</v>
      </c>
      <c r="L25" s="142">
        <v>0.30199999999999999</v>
      </c>
    </row>
    <row r="26" spans="1:12" ht="14.25" customHeight="1">
      <c r="A26" s="134" t="s">
        <v>477</v>
      </c>
      <c r="B26" s="136" t="s">
        <v>509</v>
      </c>
      <c r="C26" s="137" t="s">
        <v>494</v>
      </c>
      <c r="D26" s="138" t="s">
        <v>198</v>
      </c>
      <c r="E26" s="139">
        <v>4140799</v>
      </c>
      <c r="F26" s="140">
        <v>3636983</v>
      </c>
      <c r="G26" s="141">
        <v>1.1385258055921625</v>
      </c>
      <c r="H26" s="142">
        <v>1.0727398325885513</v>
      </c>
      <c r="I26" s="142">
        <v>1.042</v>
      </c>
      <c r="J26" s="142">
        <v>0.875</v>
      </c>
      <c r="K26" s="142">
        <v>1.1930000000000001</v>
      </c>
      <c r="L26" s="142">
        <v>1.024</v>
      </c>
    </row>
    <row r="27" spans="1:12" ht="14.25" customHeight="1">
      <c r="A27" s="134" t="s">
        <v>503</v>
      </c>
      <c r="B27" s="136" t="s">
        <v>510</v>
      </c>
      <c r="C27" s="137" t="s">
        <v>492</v>
      </c>
      <c r="D27" s="138" t="s">
        <v>199</v>
      </c>
      <c r="E27" s="139">
        <v>20420369</v>
      </c>
      <c r="F27" s="140">
        <v>34358144</v>
      </c>
      <c r="G27" s="141">
        <v>0.59433853586503393</v>
      </c>
      <c r="H27" s="142">
        <v>0.53137755422256605</v>
      </c>
      <c r="I27" s="142">
        <v>0.56899999999999995</v>
      </c>
      <c r="J27" s="142">
        <v>0.54200000000000004</v>
      </c>
      <c r="K27" s="142">
        <v>0.63600000000000001</v>
      </c>
      <c r="L27" s="142">
        <v>0.53400000000000003</v>
      </c>
    </row>
    <row r="28" spans="1:12" ht="14.25" customHeight="1">
      <c r="A28" s="134" t="s">
        <v>474</v>
      </c>
      <c r="B28" s="136" t="s">
        <v>511</v>
      </c>
      <c r="C28" s="137" t="s">
        <v>476</v>
      </c>
      <c r="D28" s="138" t="s">
        <v>200</v>
      </c>
      <c r="E28" s="139">
        <v>83558258</v>
      </c>
      <c r="F28" s="140">
        <v>126766757</v>
      </c>
      <c r="G28" s="141">
        <v>0.65914960654866328</v>
      </c>
      <c r="H28" s="142">
        <v>0.65852186845878746</v>
      </c>
      <c r="I28" s="142">
        <v>0.59</v>
      </c>
      <c r="J28" s="142">
        <v>0.34399999999999997</v>
      </c>
      <c r="K28" s="142">
        <v>0.46400000000000002</v>
      </c>
      <c r="L28" s="142">
        <v>0.46300000000000002</v>
      </c>
    </row>
    <row r="29" spans="1:12" ht="14.25" customHeight="1">
      <c r="A29" s="134" t="s">
        <v>480</v>
      </c>
      <c r="B29" s="136" t="s">
        <v>512</v>
      </c>
      <c r="C29" s="137" t="s">
        <v>489</v>
      </c>
      <c r="D29" s="138" t="s">
        <v>201</v>
      </c>
      <c r="E29" s="139">
        <v>21724206</v>
      </c>
      <c r="F29" s="140">
        <v>46772231</v>
      </c>
      <c r="G29" s="141">
        <v>0.46446803018654381</v>
      </c>
      <c r="H29" s="142">
        <v>0.48915960459303154</v>
      </c>
      <c r="I29" s="142">
        <v>0.39200000000000002</v>
      </c>
      <c r="J29" s="142">
        <v>0.34499999999999997</v>
      </c>
      <c r="K29" s="142">
        <v>0.28199999999999997</v>
      </c>
      <c r="L29" s="142">
        <v>0.23699999999999999</v>
      </c>
    </row>
    <row r="30" spans="1:12" ht="14.25" customHeight="1">
      <c r="A30" s="134" t="s">
        <v>497</v>
      </c>
      <c r="B30" s="136" t="s">
        <v>513</v>
      </c>
      <c r="C30" s="137" t="s">
        <v>484</v>
      </c>
      <c r="D30" s="138" t="s">
        <v>202</v>
      </c>
      <c r="E30" s="139">
        <v>1688565</v>
      </c>
      <c r="F30" s="140">
        <v>1048632</v>
      </c>
      <c r="G30" s="141">
        <v>1.6102550751836679</v>
      </c>
      <c r="H30" s="142">
        <v>2.0315174413496178</v>
      </c>
      <c r="I30" s="142">
        <v>2.0379999999999998</v>
      </c>
      <c r="J30" s="142">
        <v>2.206</v>
      </c>
      <c r="K30" s="142">
        <v>1.3049999999999999</v>
      </c>
      <c r="L30" s="142">
        <v>1.1870000000000001</v>
      </c>
    </row>
    <row r="31" spans="1:12" ht="14.25" customHeight="1">
      <c r="A31" s="134" t="s">
        <v>497</v>
      </c>
      <c r="B31" s="136" t="s">
        <v>514</v>
      </c>
      <c r="C31" s="137" t="s">
        <v>479</v>
      </c>
      <c r="D31" s="138" t="s">
        <v>203</v>
      </c>
      <c r="E31" s="139">
        <v>3869975</v>
      </c>
      <c r="F31" s="140">
        <v>3303557</v>
      </c>
      <c r="G31" s="141">
        <v>1.1714570083095281</v>
      </c>
      <c r="H31" s="142">
        <v>1.266742003162056</v>
      </c>
      <c r="I31" s="142">
        <v>1.1160000000000001</v>
      </c>
      <c r="J31" s="142">
        <v>1.18</v>
      </c>
      <c r="K31" s="142">
        <v>1.36</v>
      </c>
      <c r="L31" s="142">
        <v>1.1839999999999999</v>
      </c>
    </row>
    <row r="32" spans="1:12" ht="14.25" customHeight="1">
      <c r="A32" s="134" t="s">
        <v>497</v>
      </c>
      <c r="B32" s="136" t="s">
        <v>515</v>
      </c>
      <c r="C32" s="137" t="s">
        <v>482</v>
      </c>
      <c r="D32" s="138" t="s">
        <v>204</v>
      </c>
      <c r="E32" s="139">
        <v>5289471</v>
      </c>
      <c r="F32" s="140">
        <v>5132273</v>
      </c>
      <c r="G32" s="141">
        <v>1.0306293137563025</v>
      </c>
      <c r="H32" s="142">
        <v>1.2283257314948282</v>
      </c>
      <c r="I32" s="142">
        <v>1.395</v>
      </c>
      <c r="J32" s="142">
        <v>1.3919999999999999</v>
      </c>
      <c r="K32" s="142">
        <v>1.171</v>
      </c>
      <c r="L32" s="142">
        <v>1.4530000000000001</v>
      </c>
    </row>
    <row r="33" spans="1:12" ht="14.25" customHeight="1">
      <c r="A33" s="134" t="s">
        <v>480</v>
      </c>
      <c r="B33" s="136" t="s">
        <v>516</v>
      </c>
      <c r="C33" s="137" t="s">
        <v>484</v>
      </c>
      <c r="D33" s="138" t="s">
        <v>205</v>
      </c>
      <c r="E33" s="139">
        <v>2447654</v>
      </c>
      <c r="F33" s="140">
        <v>2070407</v>
      </c>
      <c r="G33" s="141">
        <v>1.1822091018819005</v>
      </c>
      <c r="H33" s="142">
        <v>1.3587003318444919</v>
      </c>
      <c r="I33" s="142">
        <v>1.508</v>
      </c>
      <c r="J33" s="142">
        <v>1.373</v>
      </c>
      <c r="K33" s="142">
        <v>1.27</v>
      </c>
      <c r="L33" s="142">
        <v>1.3089999999999999</v>
      </c>
    </row>
    <row r="34" spans="1:12" ht="14.25" customHeight="1">
      <c r="A34" s="134" t="s">
        <v>499</v>
      </c>
      <c r="B34" s="136" t="s">
        <v>517</v>
      </c>
      <c r="C34" s="137" t="s">
        <v>482</v>
      </c>
      <c r="D34" s="138" t="s">
        <v>206</v>
      </c>
      <c r="E34" s="139">
        <v>14761878</v>
      </c>
      <c r="F34" s="140">
        <v>12864325</v>
      </c>
      <c r="G34" s="141">
        <v>1.1475050575914398</v>
      </c>
      <c r="H34" s="142">
        <v>1.1637446737032353</v>
      </c>
      <c r="I34" s="142">
        <v>1.34</v>
      </c>
      <c r="J34" s="142">
        <v>1.351</v>
      </c>
      <c r="K34" s="142">
        <v>1.407</v>
      </c>
      <c r="L34" s="142">
        <v>1.3069999999999999</v>
      </c>
    </row>
    <row r="35" spans="1:12" ht="14.25" customHeight="1">
      <c r="A35" s="134" t="s">
        <v>480</v>
      </c>
      <c r="B35" s="136" t="s">
        <v>518</v>
      </c>
      <c r="C35" s="137" t="s">
        <v>482</v>
      </c>
      <c r="D35" s="138" t="s">
        <v>207</v>
      </c>
      <c r="E35" s="139">
        <v>3088292</v>
      </c>
      <c r="F35" s="140">
        <v>2264483</v>
      </c>
      <c r="G35" s="141">
        <v>1.3637956213405003</v>
      </c>
      <c r="H35" s="142">
        <v>2.1470234290021564</v>
      </c>
      <c r="I35" s="142">
        <v>2.891</v>
      </c>
      <c r="J35" s="142">
        <v>1.974</v>
      </c>
      <c r="K35" s="142">
        <v>2.0139999999999998</v>
      </c>
      <c r="L35" s="142">
        <v>1.613</v>
      </c>
    </row>
    <row r="36" spans="1:12" ht="14.25" customHeight="1">
      <c r="A36" s="134" t="s">
        <v>480</v>
      </c>
      <c r="B36" s="136" t="s">
        <v>519</v>
      </c>
      <c r="C36" s="137" t="s">
        <v>494</v>
      </c>
      <c r="D36" s="138" t="s">
        <v>208</v>
      </c>
      <c r="E36" s="139">
        <v>3279117</v>
      </c>
      <c r="F36" s="140">
        <v>2840651</v>
      </c>
      <c r="G36" s="141">
        <v>1.1543540547571667</v>
      </c>
      <c r="H36" s="142">
        <v>1.6253583841781591</v>
      </c>
      <c r="I36" s="142">
        <v>1.492</v>
      </c>
      <c r="J36" s="142">
        <v>1.3129999999999999</v>
      </c>
      <c r="K36" s="142">
        <v>1.17</v>
      </c>
      <c r="L36" s="142">
        <v>1.3720000000000001</v>
      </c>
    </row>
    <row r="37" spans="1:12" ht="14.25" customHeight="1">
      <c r="A37" s="134" t="s">
        <v>497</v>
      </c>
      <c r="B37" s="136" t="s">
        <v>520</v>
      </c>
      <c r="C37" s="137" t="s">
        <v>482</v>
      </c>
      <c r="D37" s="138" t="s">
        <v>248</v>
      </c>
      <c r="E37" s="139">
        <v>4640371</v>
      </c>
      <c r="F37" s="140">
        <v>3928496</v>
      </c>
      <c r="G37" s="141">
        <v>1.1812080246486187</v>
      </c>
      <c r="H37" s="142">
        <v>1.4806652623992125</v>
      </c>
      <c r="I37" s="142">
        <v>1.5489999999999999</v>
      </c>
      <c r="J37" s="142">
        <v>1.2569999999999999</v>
      </c>
      <c r="K37" s="142">
        <v>1.3180000000000001</v>
      </c>
      <c r="L37" s="142">
        <v>1.379</v>
      </c>
    </row>
    <row r="38" spans="1:12" ht="14.25" customHeight="1">
      <c r="A38" s="134" t="s">
        <v>477</v>
      </c>
      <c r="B38" s="136" t="s">
        <v>521</v>
      </c>
      <c r="C38" s="137" t="s">
        <v>484</v>
      </c>
      <c r="D38" s="138" t="s">
        <v>249</v>
      </c>
      <c r="E38" s="139">
        <v>4242588</v>
      </c>
      <c r="F38" s="140">
        <v>2618414</v>
      </c>
      <c r="G38" s="141">
        <v>1.6202892285177211</v>
      </c>
      <c r="H38" s="142">
        <v>2.5365544988914985</v>
      </c>
      <c r="I38" s="142">
        <v>2.5139999999999998</v>
      </c>
      <c r="J38" s="142">
        <v>2.5219999999999998</v>
      </c>
      <c r="K38" s="142">
        <v>1.4470000000000001</v>
      </c>
      <c r="L38" s="142">
        <v>1.5820000000000001</v>
      </c>
    </row>
    <row r="39" spans="1:12" ht="14.25" customHeight="1">
      <c r="A39" s="134" t="s">
        <v>499</v>
      </c>
      <c r="B39" s="136" t="s">
        <v>522</v>
      </c>
      <c r="C39" s="137" t="s">
        <v>494</v>
      </c>
      <c r="D39" s="138" t="s">
        <v>250</v>
      </c>
      <c r="E39" s="139">
        <v>3252681</v>
      </c>
      <c r="F39" s="140">
        <v>3441129</v>
      </c>
      <c r="G39" s="141">
        <v>0.9452365778789461</v>
      </c>
      <c r="H39" s="142">
        <v>1.5644535587830588</v>
      </c>
      <c r="I39" s="142">
        <v>1.466</v>
      </c>
      <c r="J39" s="142">
        <v>1.61</v>
      </c>
      <c r="K39" s="142">
        <v>1.798</v>
      </c>
      <c r="L39" s="142">
        <v>1.5740000000000001</v>
      </c>
    </row>
    <row r="40" spans="1:12" ht="14.25" customHeight="1">
      <c r="A40" s="134" t="s">
        <v>503</v>
      </c>
      <c r="B40" s="136" t="s">
        <v>523</v>
      </c>
      <c r="C40" s="137" t="s">
        <v>492</v>
      </c>
      <c r="D40" s="138" t="s">
        <v>251</v>
      </c>
      <c r="E40" s="139">
        <v>14462220</v>
      </c>
      <c r="F40" s="140">
        <v>41202142</v>
      </c>
      <c r="G40" s="141">
        <v>0.35100650835094932</v>
      </c>
      <c r="H40" s="142">
        <v>0.40356649565503777</v>
      </c>
      <c r="I40" s="142">
        <v>0.36899999999999999</v>
      </c>
      <c r="J40" s="142">
        <v>0.314</v>
      </c>
      <c r="K40" s="142">
        <v>0.27800000000000002</v>
      </c>
      <c r="L40" s="142">
        <v>0.253</v>
      </c>
    </row>
    <row r="41" spans="1:12" ht="14.25" customHeight="1">
      <c r="A41" s="134" t="s">
        <v>485</v>
      </c>
      <c r="B41" s="136" t="s">
        <v>524</v>
      </c>
      <c r="C41" s="137" t="s">
        <v>482</v>
      </c>
      <c r="D41" s="138" t="s">
        <v>252</v>
      </c>
      <c r="E41" s="139">
        <v>1923551</v>
      </c>
      <c r="F41" s="140">
        <v>1746950</v>
      </c>
      <c r="G41" s="141">
        <v>1.101091044391654</v>
      </c>
      <c r="H41" s="142">
        <v>1.5585586235287401</v>
      </c>
      <c r="I41" s="142">
        <v>1.407</v>
      </c>
      <c r="J41" s="142">
        <v>1.5129999999999999</v>
      </c>
      <c r="K41" s="142">
        <v>1.335</v>
      </c>
      <c r="L41" s="142">
        <v>1.8680000000000001</v>
      </c>
    </row>
    <row r="42" spans="1:12" ht="14.25" customHeight="1">
      <c r="A42" s="134" t="s">
        <v>485</v>
      </c>
      <c r="B42" s="136" t="s">
        <v>525</v>
      </c>
      <c r="C42" s="137" t="s">
        <v>479</v>
      </c>
      <c r="D42" s="138" t="s">
        <v>253</v>
      </c>
      <c r="E42" s="139">
        <v>1165491</v>
      </c>
      <c r="F42" s="140">
        <v>880106</v>
      </c>
      <c r="G42" s="141">
        <v>1.3242620775224803</v>
      </c>
      <c r="H42" s="142">
        <v>1.4041721727148488</v>
      </c>
      <c r="I42" s="142">
        <v>1.645</v>
      </c>
      <c r="J42" s="142">
        <v>1.8149999999999999</v>
      </c>
      <c r="K42" s="142">
        <v>2.1070000000000002</v>
      </c>
      <c r="L42" s="142">
        <v>1.302</v>
      </c>
    </row>
    <row r="43" spans="1:12" ht="14.25" customHeight="1">
      <c r="A43" s="134" t="s">
        <v>499</v>
      </c>
      <c r="B43" s="136" t="s">
        <v>526</v>
      </c>
      <c r="C43" s="137" t="s">
        <v>492</v>
      </c>
      <c r="D43" s="138" t="s">
        <v>254</v>
      </c>
      <c r="E43" s="139">
        <v>11569723</v>
      </c>
      <c r="F43" s="140">
        <v>20727749</v>
      </c>
      <c r="G43" s="141">
        <v>0.55817556455358464</v>
      </c>
      <c r="H43" s="142">
        <v>0.61070933051645093</v>
      </c>
      <c r="I43" s="142">
        <v>0.73</v>
      </c>
      <c r="J43" s="142">
        <v>0.60899999999999999</v>
      </c>
      <c r="K43" s="142">
        <v>0.59799999999999998</v>
      </c>
      <c r="L43" s="143" t="s">
        <v>506</v>
      </c>
    </row>
    <row r="44" spans="1:12" ht="14.25" customHeight="1">
      <c r="A44" s="134" t="s">
        <v>499</v>
      </c>
      <c r="B44" s="136" t="s">
        <v>527</v>
      </c>
      <c r="C44" s="137" t="s">
        <v>492</v>
      </c>
      <c r="D44" s="138" t="s">
        <v>256</v>
      </c>
      <c r="E44" s="139">
        <v>12203969</v>
      </c>
      <c r="F44" s="140">
        <v>50962932</v>
      </c>
      <c r="G44" s="141">
        <v>0.23946756046139575</v>
      </c>
      <c r="H44" s="142">
        <v>0.26342217545150592</v>
      </c>
      <c r="I44" s="142">
        <v>0.28499999999999998</v>
      </c>
      <c r="J44" s="142">
        <v>0.28199999999999997</v>
      </c>
      <c r="K44" s="142">
        <v>0.28699999999999998</v>
      </c>
      <c r="L44" s="142">
        <v>0.308</v>
      </c>
    </row>
    <row r="45" spans="1:12" ht="14.25" customHeight="1">
      <c r="A45" s="134" t="s">
        <v>497</v>
      </c>
      <c r="B45" s="136" t="s">
        <v>528</v>
      </c>
      <c r="C45" s="137" t="s">
        <v>492</v>
      </c>
      <c r="D45" s="138" t="s">
        <v>257</v>
      </c>
      <c r="E45" s="139">
        <v>11247013</v>
      </c>
      <c r="F45" s="140">
        <v>13473386</v>
      </c>
      <c r="G45" s="141">
        <v>0.83475772162988571</v>
      </c>
      <c r="H45" s="142">
        <v>0.83409871753624176</v>
      </c>
      <c r="I45" s="142">
        <v>0.77900000000000003</v>
      </c>
      <c r="J45" s="142">
        <v>0.629</v>
      </c>
      <c r="K45" s="142">
        <v>0.69699999999999995</v>
      </c>
      <c r="L45" s="142">
        <v>0.62</v>
      </c>
    </row>
    <row r="46" spans="1:12" ht="14.25" customHeight="1">
      <c r="A46" s="134" t="s">
        <v>497</v>
      </c>
      <c r="B46" s="136" t="s">
        <v>529</v>
      </c>
      <c r="C46" s="137" t="s">
        <v>492</v>
      </c>
      <c r="D46" s="138" t="s">
        <v>258</v>
      </c>
      <c r="E46" s="139">
        <v>8137263</v>
      </c>
      <c r="F46" s="140">
        <v>14148608</v>
      </c>
      <c r="G46" s="141">
        <v>0.57512816808551059</v>
      </c>
      <c r="H46" s="142">
        <v>0.69447277490578085</v>
      </c>
      <c r="I46" s="142">
        <v>0.86399999999999999</v>
      </c>
      <c r="J46" s="142">
        <v>0.69099999999999995</v>
      </c>
      <c r="K46" s="142">
        <v>0.60099999999999998</v>
      </c>
      <c r="L46" s="142">
        <v>0.505</v>
      </c>
    </row>
    <row r="47" spans="1:12" ht="14.25" customHeight="1">
      <c r="A47" s="134" t="s">
        <v>503</v>
      </c>
      <c r="B47" s="136" t="s">
        <v>530</v>
      </c>
      <c r="C47" s="137" t="s">
        <v>492</v>
      </c>
      <c r="D47" s="138" t="s">
        <v>259</v>
      </c>
      <c r="E47" s="139">
        <v>13799725</v>
      </c>
      <c r="F47" s="140">
        <v>35867646</v>
      </c>
      <c r="G47" s="141">
        <v>0.38474019175944807</v>
      </c>
      <c r="H47" s="142">
        <v>0.35877915044466047</v>
      </c>
      <c r="I47" s="142">
        <v>0.36299999999999999</v>
      </c>
      <c r="J47" s="142">
        <v>0.29299999999999998</v>
      </c>
      <c r="K47" s="142">
        <v>0.26600000000000001</v>
      </c>
      <c r="L47" s="142">
        <v>0.245</v>
      </c>
    </row>
    <row r="48" spans="1:12" ht="14.25" customHeight="1">
      <c r="A48" s="134" t="s">
        <v>477</v>
      </c>
      <c r="B48" s="136" t="s">
        <v>531</v>
      </c>
      <c r="C48" s="137" t="s">
        <v>492</v>
      </c>
      <c r="D48" s="138" t="s">
        <v>260</v>
      </c>
      <c r="E48" s="139">
        <v>9589285</v>
      </c>
      <c r="F48" s="140">
        <v>50590094</v>
      </c>
      <c r="G48" s="141">
        <v>0.18954866935016962</v>
      </c>
      <c r="H48" s="142">
        <v>0.2272049681451995</v>
      </c>
      <c r="I48" s="142">
        <v>0.20399999999999999</v>
      </c>
      <c r="J48" s="142">
        <v>0.17899999999999999</v>
      </c>
      <c r="K48" s="142">
        <v>0.155</v>
      </c>
      <c r="L48" s="142">
        <v>0.128</v>
      </c>
    </row>
    <row r="49" spans="1:12" ht="14.25" customHeight="1">
      <c r="A49" s="134" t="s">
        <v>499</v>
      </c>
      <c r="B49" s="136" t="s">
        <v>532</v>
      </c>
      <c r="C49" s="137" t="s">
        <v>494</v>
      </c>
      <c r="D49" s="138" t="s">
        <v>261</v>
      </c>
      <c r="E49" s="139">
        <v>6587496</v>
      </c>
      <c r="F49" s="140">
        <v>5812690</v>
      </c>
      <c r="G49" s="141">
        <v>1.1332955997997485</v>
      </c>
      <c r="H49" s="142">
        <v>1.8398803510343531</v>
      </c>
      <c r="I49" s="142">
        <v>1.6319999999999999</v>
      </c>
      <c r="J49" s="142">
        <v>1.395</v>
      </c>
      <c r="K49" s="142">
        <v>1.37</v>
      </c>
      <c r="L49" s="142">
        <v>1.323</v>
      </c>
    </row>
    <row r="50" spans="1:12" ht="14.25" customHeight="1">
      <c r="A50" s="134" t="s">
        <v>485</v>
      </c>
      <c r="B50" s="136" t="s">
        <v>533</v>
      </c>
      <c r="C50" s="137" t="s">
        <v>489</v>
      </c>
      <c r="D50" s="138" t="s">
        <v>262</v>
      </c>
      <c r="E50" s="139">
        <v>9431324</v>
      </c>
      <c r="F50" s="140">
        <v>25348886</v>
      </c>
      <c r="G50" s="141">
        <v>0.37206068937309511</v>
      </c>
      <c r="H50" s="142">
        <v>0.48272516575240554</v>
      </c>
      <c r="I50" s="142">
        <v>0.55400000000000005</v>
      </c>
      <c r="J50" s="142">
        <v>0.64400000000000002</v>
      </c>
      <c r="K50" s="142">
        <v>0.626</v>
      </c>
      <c r="L50" s="142">
        <v>0.48599999999999999</v>
      </c>
    </row>
    <row r="51" spans="1:12" ht="14.25" customHeight="1">
      <c r="A51" s="134" t="s">
        <v>503</v>
      </c>
      <c r="B51" s="136" t="s">
        <v>534</v>
      </c>
      <c r="C51" s="137" t="s">
        <v>476</v>
      </c>
      <c r="D51" s="138" t="s">
        <v>263</v>
      </c>
      <c r="E51" s="139">
        <v>29448412</v>
      </c>
      <c r="F51" s="140">
        <v>74489306</v>
      </c>
      <c r="G51" s="141">
        <v>0.39533744615636507</v>
      </c>
      <c r="H51" s="142">
        <v>0.40545726670102678</v>
      </c>
      <c r="I51" s="142">
        <v>0.39200000000000002</v>
      </c>
      <c r="J51" s="142">
        <v>0.318</v>
      </c>
      <c r="K51" s="142">
        <v>0.35799999999999998</v>
      </c>
      <c r="L51" s="142">
        <v>0.26300000000000001</v>
      </c>
    </row>
    <row r="52" spans="1:12" ht="14.25" customHeight="1">
      <c r="A52" s="134" t="s">
        <v>497</v>
      </c>
      <c r="B52" s="136" t="s">
        <v>535</v>
      </c>
      <c r="C52" s="137" t="s">
        <v>479</v>
      </c>
      <c r="D52" s="138" t="s">
        <v>264</v>
      </c>
      <c r="E52" s="139">
        <v>1553159</v>
      </c>
      <c r="F52" s="140">
        <v>1670715</v>
      </c>
      <c r="G52" s="141">
        <v>0.92963731097164981</v>
      </c>
      <c r="H52" s="142">
        <v>1.1351892825964964</v>
      </c>
      <c r="I52" s="142">
        <v>1.2509999999999999</v>
      </c>
      <c r="J52" s="142">
        <v>1.2589999999999999</v>
      </c>
      <c r="K52" s="142">
        <v>1.054</v>
      </c>
      <c r="L52" s="142">
        <v>0.82499999999999996</v>
      </c>
    </row>
    <row r="53" spans="1:12" ht="14.25" customHeight="1">
      <c r="A53" s="134" t="s">
        <v>477</v>
      </c>
      <c r="B53" s="136" t="s">
        <v>536</v>
      </c>
      <c r="C53" s="137" t="s">
        <v>482</v>
      </c>
      <c r="D53" s="138" t="s">
        <v>265</v>
      </c>
      <c r="E53" s="139">
        <v>2777325</v>
      </c>
      <c r="F53" s="140">
        <v>2540832</v>
      </c>
      <c r="G53" s="141">
        <v>1.0930769921033741</v>
      </c>
      <c r="H53" s="142">
        <v>1.7394510361756592</v>
      </c>
      <c r="I53" s="142">
        <v>1.7370000000000001</v>
      </c>
      <c r="J53" s="142">
        <v>1.268</v>
      </c>
      <c r="K53" s="142">
        <v>1.7</v>
      </c>
      <c r="L53" s="142">
        <v>1.169</v>
      </c>
    </row>
    <row r="54" spans="1:12" ht="14.25" customHeight="1">
      <c r="A54" s="134" t="s">
        <v>485</v>
      </c>
      <c r="B54" s="136" t="s">
        <v>537</v>
      </c>
      <c r="C54" s="137" t="s">
        <v>482</v>
      </c>
      <c r="D54" s="138" t="s">
        <v>266</v>
      </c>
      <c r="E54" s="139">
        <v>2129286</v>
      </c>
      <c r="F54" s="140">
        <v>1402909</v>
      </c>
      <c r="G54" s="141">
        <v>1.51776487284635</v>
      </c>
      <c r="H54" s="142">
        <v>1.4161370965483517</v>
      </c>
      <c r="I54" s="142">
        <v>1.984</v>
      </c>
      <c r="J54" s="142">
        <v>2.1720000000000002</v>
      </c>
      <c r="K54" s="142">
        <v>1.589</v>
      </c>
      <c r="L54" s="142">
        <v>1.5</v>
      </c>
    </row>
    <row r="55" spans="1:12" ht="14.25" customHeight="1">
      <c r="A55" s="134" t="s">
        <v>477</v>
      </c>
      <c r="B55" s="136" t="s">
        <v>538</v>
      </c>
      <c r="C55" s="137" t="s">
        <v>492</v>
      </c>
      <c r="D55" s="138" t="s">
        <v>267</v>
      </c>
      <c r="E55" s="139">
        <v>13365545</v>
      </c>
      <c r="F55" s="140">
        <v>22640118</v>
      </c>
      <c r="G55" s="141">
        <v>0.59034785066049567</v>
      </c>
      <c r="H55" s="142">
        <v>0.69688179121813065</v>
      </c>
      <c r="I55" s="142">
        <v>0.749</v>
      </c>
      <c r="J55" s="142">
        <v>0.65200000000000002</v>
      </c>
      <c r="K55" s="142">
        <v>0.54700000000000004</v>
      </c>
      <c r="L55" s="142">
        <v>0.497</v>
      </c>
    </row>
    <row r="56" spans="1:12" ht="14.25" customHeight="1">
      <c r="A56" s="134" t="s">
        <v>497</v>
      </c>
      <c r="B56" s="136" t="s">
        <v>539</v>
      </c>
      <c r="C56" s="137" t="s">
        <v>484</v>
      </c>
      <c r="D56" s="138" t="s">
        <v>268</v>
      </c>
      <c r="E56" s="139">
        <v>2002156</v>
      </c>
      <c r="F56" s="140">
        <v>1651271</v>
      </c>
      <c r="G56" s="141">
        <v>1.2124938910693641</v>
      </c>
      <c r="H56" s="142">
        <v>1.7670761057222444</v>
      </c>
      <c r="I56" s="142">
        <v>1.4370000000000001</v>
      </c>
      <c r="J56" s="142">
        <v>1.556</v>
      </c>
      <c r="K56" s="142">
        <v>1.08</v>
      </c>
      <c r="L56" s="142">
        <v>1.1259999999999999</v>
      </c>
    </row>
    <row r="57" spans="1:12" ht="14.25" customHeight="1">
      <c r="A57" s="134" t="s">
        <v>485</v>
      </c>
      <c r="B57" s="136" t="s">
        <v>540</v>
      </c>
      <c r="C57" s="137" t="s">
        <v>489</v>
      </c>
      <c r="D57" s="144" t="s">
        <v>269</v>
      </c>
      <c r="E57" s="139">
        <v>9107252</v>
      </c>
      <c r="F57" s="140">
        <v>22859311</v>
      </c>
      <c r="G57" s="141">
        <v>0.3984044838446793</v>
      </c>
      <c r="H57" s="142">
        <v>0.43282508113976559</v>
      </c>
      <c r="I57" s="142">
        <v>0.47099999999999997</v>
      </c>
      <c r="J57" s="142">
        <v>0.51200000000000001</v>
      </c>
      <c r="K57" s="142">
        <v>0.56799999999999995</v>
      </c>
      <c r="L57" s="142">
        <v>0.51500000000000001</v>
      </c>
    </row>
    <row r="58" spans="1:12" ht="14.25" customHeight="1">
      <c r="A58" s="134" t="s">
        <v>474</v>
      </c>
      <c r="B58" s="136" t="s">
        <v>542</v>
      </c>
      <c r="C58" s="137" t="s">
        <v>476</v>
      </c>
      <c r="D58" s="138" t="s">
        <v>270</v>
      </c>
      <c r="E58" s="139">
        <v>53241745</v>
      </c>
      <c r="F58" s="140">
        <v>79807205</v>
      </c>
      <c r="G58" s="141">
        <v>0.66712955302719845</v>
      </c>
      <c r="H58" s="142">
        <v>0.68576625240420808</v>
      </c>
      <c r="I58" s="142">
        <v>0.69399999999999995</v>
      </c>
      <c r="J58" s="142">
        <v>0.68700000000000006</v>
      </c>
      <c r="K58" s="142">
        <v>0.58399999999999996</v>
      </c>
      <c r="L58" s="142">
        <v>0.51300000000000001</v>
      </c>
    </row>
    <row r="59" spans="1:12" ht="14.25" customHeight="1">
      <c r="A59" s="134" t="s">
        <v>485</v>
      </c>
      <c r="B59" s="136" t="s">
        <v>543</v>
      </c>
      <c r="C59" s="137" t="s">
        <v>479</v>
      </c>
      <c r="D59" s="138" t="s">
        <v>271</v>
      </c>
      <c r="E59" s="139">
        <v>1432009</v>
      </c>
      <c r="F59" s="140">
        <v>1501478</v>
      </c>
      <c r="G59" s="141">
        <v>0.95373292182769243</v>
      </c>
      <c r="H59" s="142">
        <v>1.5189079656192999</v>
      </c>
      <c r="I59" s="142">
        <v>1.26</v>
      </c>
      <c r="J59" s="142">
        <v>1.48</v>
      </c>
      <c r="K59" s="142">
        <v>1.1519999999999999</v>
      </c>
      <c r="L59" s="142">
        <v>1.2010000000000001</v>
      </c>
    </row>
    <row r="60" spans="1:12" ht="14.25" customHeight="1">
      <c r="A60" s="134" t="s">
        <v>497</v>
      </c>
      <c r="B60" s="136" t="s">
        <v>544</v>
      </c>
      <c r="C60" s="137" t="s">
        <v>482</v>
      </c>
      <c r="D60" s="138" t="s">
        <v>272</v>
      </c>
      <c r="E60" s="139">
        <v>3105414</v>
      </c>
      <c r="F60" s="140">
        <v>2714611</v>
      </c>
      <c r="G60" s="141">
        <v>1.1439627998265682</v>
      </c>
      <c r="H60" s="142">
        <v>1.6437290195306371</v>
      </c>
      <c r="I60" s="142">
        <v>2.1960000000000002</v>
      </c>
      <c r="J60" s="142">
        <v>2.012</v>
      </c>
      <c r="K60" s="142">
        <v>1.734</v>
      </c>
      <c r="L60" s="142">
        <v>1.5960000000000001</v>
      </c>
    </row>
    <row r="61" spans="1:12" ht="14.25" customHeight="1">
      <c r="A61" s="134" t="s">
        <v>474</v>
      </c>
      <c r="B61" s="136" t="s">
        <v>545</v>
      </c>
      <c r="C61" s="137" t="s">
        <v>476</v>
      </c>
      <c r="D61" s="138" t="s">
        <v>273</v>
      </c>
      <c r="E61" s="139">
        <v>43450505</v>
      </c>
      <c r="F61" s="140">
        <v>73915333</v>
      </c>
      <c r="G61" s="141">
        <v>0.58784156461826398</v>
      </c>
      <c r="H61" s="142">
        <v>0.55554557381662151</v>
      </c>
      <c r="I61" s="142">
        <v>0.501</v>
      </c>
      <c r="J61" s="142">
        <v>0.42299999999999999</v>
      </c>
      <c r="K61" s="142">
        <v>0.42099999999999999</v>
      </c>
      <c r="L61" s="142">
        <v>0.41</v>
      </c>
    </row>
    <row r="62" spans="1:12" ht="14.25" customHeight="1">
      <c r="A62" s="134" t="s">
        <v>497</v>
      </c>
      <c r="B62" s="136" t="s">
        <v>546</v>
      </c>
      <c r="C62" s="137" t="s">
        <v>479</v>
      </c>
      <c r="D62" s="138" t="s">
        <v>275</v>
      </c>
      <c r="E62" s="139">
        <v>2540476</v>
      </c>
      <c r="F62" s="140">
        <v>2018385</v>
      </c>
      <c r="G62" s="141">
        <v>1.2586676971935482</v>
      </c>
      <c r="H62" s="142">
        <v>1.6236809081056414</v>
      </c>
      <c r="I62" s="142">
        <v>1.4910000000000001</v>
      </c>
      <c r="J62" s="142">
        <v>1.544</v>
      </c>
      <c r="K62" s="142">
        <v>1.298</v>
      </c>
      <c r="L62" s="142">
        <v>1.1819999999999999</v>
      </c>
    </row>
    <row r="63" spans="1:12" ht="14.25" customHeight="1">
      <c r="A63" s="134" t="s">
        <v>485</v>
      </c>
      <c r="B63" s="136" t="s">
        <v>547</v>
      </c>
      <c r="C63" s="137" t="s">
        <v>479</v>
      </c>
      <c r="D63" s="138" t="s">
        <v>276</v>
      </c>
      <c r="E63" s="139">
        <v>1264750</v>
      </c>
      <c r="F63" s="140">
        <v>1117693</v>
      </c>
      <c r="G63" s="141">
        <v>1.131571907491592</v>
      </c>
      <c r="H63" s="142">
        <v>1.9929717260222974</v>
      </c>
      <c r="I63" s="142">
        <v>1.593</v>
      </c>
      <c r="J63" s="142">
        <v>1.6519999999999999</v>
      </c>
      <c r="K63" s="142">
        <v>1.3240000000000001</v>
      </c>
      <c r="L63" s="142">
        <v>0.95899999999999996</v>
      </c>
    </row>
    <row r="64" spans="1:12" ht="14.25" customHeight="1">
      <c r="A64" s="134" t="s">
        <v>503</v>
      </c>
      <c r="B64" s="136" t="s">
        <v>548</v>
      </c>
      <c r="C64" s="137" t="s">
        <v>492</v>
      </c>
      <c r="D64" s="138" t="s">
        <v>277</v>
      </c>
      <c r="E64" s="139">
        <v>16776290</v>
      </c>
      <c r="F64" s="140">
        <v>31909711</v>
      </c>
      <c r="G64" s="141">
        <v>0.52574246128396462</v>
      </c>
      <c r="H64" s="142">
        <v>0.49658028568231827</v>
      </c>
      <c r="I64" s="142">
        <v>0.47499999999999998</v>
      </c>
      <c r="J64" s="142">
        <v>0.47</v>
      </c>
      <c r="K64" s="142">
        <v>0.37</v>
      </c>
      <c r="L64" s="142">
        <v>0.34699999999999998</v>
      </c>
    </row>
    <row r="65" spans="1:12" ht="14.25" customHeight="1">
      <c r="A65" s="134" t="s">
        <v>485</v>
      </c>
      <c r="B65" s="136" t="s">
        <v>549</v>
      </c>
      <c r="C65" s="137" t="s">
        <v>479</v>
      </c>
      <c r="D65" s="138" t="s">
        <v>278</v>
      </c>
      <c r="E65" s="139">
        <v>532274</v>
      </c>
      <c r="F65" s="140">
        <v>546044</v>
      </c>
      <c r="G65" s="141">
        <v>0.97478225197969393</v>
      </c>
      <c r="H65" s="142">
        <v>1.3481060121512842</v>
      </c>
      <c r="I65" s="142">
        <v>1.879</v>
      </c>
      <c r="J65" s="142">
        <v>1.869</v>
      </c>
      <c r="K65" s="142">
        <v>1.36</v>
      </c>
      <c r="L65" s="142">
        <v>0.90300000000000002</v>
      </c>
    </row>
    <row r="66" spans="1:12" ht="14.25" customHeight="1">
      <c r="A66" s="134" t="s">
        <v>480</v>
      </c>
      <c r="B66" s="136" t="s">
        <v>550</v>
      </c>
      <c r="C66" s="137" t="s">
        <v>494</v>
      </c>
      <c r="D66" s="138" t="s">
        <v>279</v>
      </c>
      <c r="E66" s="139">
        <v>2168385</v>
      </c>
      <c r="F66" s="140">
        <v>1857290</v>
      </c>
      <c r="G66" s="141">
        <v>1.167499421199705</v>
      </c>
      <c r="H66" s="142">
        <v>1.1488417850875317</v>
      </c>
      <c r="I66" s="142">
        <v>1.2669999999999999</v>
      </c>
      <c r="J66" s="142">
        <v>1.361</v>
      </c>
      <c r="K66" s="142">
        <v>1.208</v>
      </c>
      <c r="L66" s="142">
        <v>1.0780000000000001</v>
      </c>
    </row>
    <row r="67" spans="1:12" ht="14.25" customHeight="1">
      <c r="A67" s="134" t="s">
        <v>497</v>
      </c>
      <c r="B67" s="136" t="s">
        <v>551</v>
      </c>
      <c r="C67" s="137" t="s">
        <v>494</v>
      </c>
      <c r="D67" s="138" t="s">
        <v>280</v>
      </c>
      <c r="E67" s="139">
        <v>1973120</v>
      </c>
      <c r="F67" s="140">
        <v>2134558</v>
      </c>
      <c r="G67" s="141">
        <v>0.92436935421759447</v>
      </c>
      <c r="H67" s="142">
        <v>1.4757892942512911</v>
      </c>
      <c r="I67" s="142">
        <v>1.579</v>
      </c>
      <c r="J67" s="142">
        <v>1.306</v>
      </c>
      <c r="K67" s="142">
        <v>1.0549999999999999</v>
      </c>
      <c r="L67" s="142">
        <v>1.1020000000000001</v>
      </c>
    </row>
    <row r="68" spans="1:12" ht="14.25" customHeight="1">
      <c r="A68" s="134" t="s">
        <v>477</v>
      </c>
      <c r="B68" s="136" t="s">
        <v>552</v>
      </c>
      <c r="C68" s="137" t="s">
        <v>492</v>
      </c>
      <c r="D68" s="138" t="s">
        <v>281</v>
      </c>
      <c r="E68" s="139">
        <v>11352863</v>
      </c>
      <c r="F68" s="140">
        <v>24052408</v>
      </c>
      <c r="G68" s="141">
        <v>0.47200525618890216</v>
      </c>
      <c r="H68" s="142">
        <v>0.4990714266598682</v>
      </c>
      <c r="I68" s="142">
        <v>0.434</v>
      </c>
      <c r="J68" s="142">
        <v>0.40899999999999997</v>
      </c>
      <c r="K68" s="142">
        <v>0.36699999999999999</v>
      </c>
      <c r="L68" s="142">
        <v>0.28799999999999998</v>
      </c>
    </row>
    <row r="69" spans="1:12" ht="14.25" customHeight="1">
      <c r="A69" s="134" t="s">
        <v>477</v>
      </c>
      <c r="B69" s="136" t="s">
        <v>553</v>
      </c>
      <c r="C69" s="137" t="s">
        <v>492</v>
      </c>
      <c r="D69" s="138" t="s">
        <v>282</v>
      </c>
      <c r="E69" s="139">
        <v>9012254</v>
      </c>
      <c r="F69" s="140">
        <v>14560079</v>
      </c>
      <c r="G69" s="141">
        <v>0.6189701305878903</v>
      </c>
      <c r="H69" s="142">
        <v>0.67026726430653694</v>
      </c>
      <c r="I69" s="142">
        <v>0.72599999999999998</v>
      </c>
      <c r="J69" s="142">
        <v>0.68500000000000005</v>
      </c>
      <c r="K69" s="142">
        <v>0.63500000000000001</v>
      </c>
      <c r="L69" s="142">
        <v>0.58599999999999997</v>
      </c>
    </row>
    <row r="70" spans="1:12" ht="14.25" customHeight="1">
      <c r="A70" s="134" t="s">
        <v>503</v>
      </c>
      <c r="B70" s="136" t="s">
        <v>554</v>
      </c>
      <c r="C70" s="137" t="s">
        <v>492</v>
      </c>
      <c r="D70" s="138" t="s">
        <v>283</v>
      </c>
      <c r="E70" s="139">
        <v>15440718</v>
      </c>
      <c r="F70" s="140">
        <v>36905424</v>
      </c>
      <c r="G70" s="141">
        <v>0.41838614291492765</v>
      </c>
      <c r="H70" s="142">
        <v>0.42116712357501579</v>
      </c>
      <c r="I70" s="142">
        <v>0.38400000000000001</v>
      </c>
      <c r="J70" s="142">
        <v>0.41799999999999998</v>
      </c>
      <c r="K70" s="142">
        <v>0.41299999999999998</v>
      </c>
      <c r="L70" s="142">
        <v>0.40899999999999997</v>
      </c>
    </row>
    <row r="71" spans="1:12" ht="14.25" customHeight="1">
      <c r="A71" s="134" t="s">
        <v>503</v>
      </c>
      <c r="B71" s="136" t="s">
        <v>555</v>
      </c>
      <c r="C71" s="137" t="s">
        <v>492</v>
      </c>
      <c r="D71" s="138" t="s">
        <v>284</v>
      </c>
      <c r="E71" s="139">
        <v>20232842</v>
      </c>
      <c r="F71" s="140">
        <v>28611727</v>
      </c>
      <c r="G71" s="141">
        <v>0.70715207089736321</v>
      </c>
      <c r="H71" s="142">
        <v>0.64792956770620813</v>
      </c>
      <c r="I71" s="142">
        <v>0.63</v>
      </c>
      <c r="J71" s="142">
        <v>0.56000000000000005</v>
      </c>
      <c r="K71" s="142">
        <v>0.49099999999999999</v>
      </c>
      <c r="L71" s="142">
        <v>0.45100000000000001</v>
      </c>
    </row>
    <row r="72" spans="1:12" ht="14.25" customHeight="1">
      <c r="A72" s="134" t="s">
        <v>499</v>
      </c>
      <c r="B72" s="136" t="s">
        <v>556</v>
      </c>
      <c r="C72" s="137" t="s">
        <v>492</v>
      </c>
      <c r="D72" s="138" t="s">
        <v>285</v>
      </c>
      <c r="E72" s="139">
        <v>15409427</v>
      </c>
      <c r="F72" s="140">
        <v>23268290</v>
      </c>
      <c r="G72" s="141">
        <v>0.66225008369759875</v>
      </c>
      <c r="H72" s="142">
        <v>0.72785884809820622</v>
      </c>
      <c r="I72" s="142">
        <v>0.66100000000000003</v>
      </c>
      <c r="J72" s="142">
        <v>0.55800000000000005</v>
      </c>
      <c r="K72" s="142">
        <v>0.52700000000000002</v>
      </c>
      <c r="L72" s="142">
        <v>0.47599999999999998</v>
      </c>
    </row>
    <row r="73" spans="1:12" ht="14.25" customHeight="1">
      <c r="A73" s="134" t="s">
        <v>477</v>
      </c>
      <c r="B73" s="136" t="s">
        <v>557</v>
      </c>
      <c r="C73" s="137" t="s">
        <v>492</v>
      </c>
      <c r="D73" s="138" t="s">
        <v>286</v>
      </c>
      <c r="E73" s="139">
        <v>17582497</v>
      </c>
      <c r="F73" s="140">
        <v>36289783</v>
      </c>
      <c r="G73" s="141">
        <v>0.48450267669002045</v>
      </c>
      <c r="H73" s="142">
        <v>0.53955732497251796</v>
      </c>
      <c r="I73" s="142">
        <v>0.48899999999999999</v>
      </c>
      <c r="J73" s="142">
        <v>0.442</v>
      </c>
      <c r="K73" s="142">
        <v>0.35799999999999998</v>
      </c>
      <c r="L73" s="142">
        <v>0.33400000000000002</v>
      </c>
    </row>
    <row r="74" spans="1:12" ht="14.25" customHeight="1">
      <c r="A74" s="134" t="s">
        <v>485</v>
      </c>
      <c r="B74" s="136" t="s">
        <v>558</v>
      </c>
      <c r="C74" s="137" t="s">
        <v>479</v>
      </c>
      <c r="D74" s="138" t="s">
        <v>287</v>
      </c>
      <c r="E74" s="139">
        <v>1227118</v>
      </c>
      <c r="F74" s="140">
        <v>1135639</v>
      </c>
      <c r="G74" s="141">
        <v>1.0805528869649599</v>
      </c>
      <c r="H74" s="142">
        <v>1.9358780318946476</v>
      </c>
      <c r="I74" s="142">
        <v>2.0609999999999999</v>
      </c>
      <c r="J74" s="142">
        <v>2.1840000000000002</v>
      </c>
      <c r="K74" s="142">
        <v>1.768</v>
      </c>
      <c r="L74" s="142">
        <v>1.492</v>
      </c>
    </row>
    <row r="75" spans="1:12" ht="14.25" customHeight="1">
      <c r="A75" s="134" t="s">
        <v>477</v>
      </c>
      <c r="B75" s="136" t="s">
        <v>559</v>
      </c>
      <c r="C75" s="137" t="s">
        <v>492</v>
      </c>
      <c r="D75" s="138" t="s">
        <v>288</v>
      </c>
      <c r="E75" s="139">
        <v>9277715</v>
      </c>
      <c r="F75" s="140">
        <v>12128321</v>
      </c>
      <c r="G75" s="141">
        <v>0.76496285017522214</v>
      </c>
      <c r="H75" s="142">
        <v>0.85102786969383182</v>
      </c>
      <c r="I75" s="142">
        <v>0.90800000000000003</v>
      </c>
      <c r="J75" s="142">
        <v>0.89600000000000002</v>
      </c>
      <c r="K75" s="142">
        <v>0.77200000000000002</v>
      </c>
      <c r="L75" s="142">
        <v>0.64400000000000002</v>
      </c>
    </row>
    <row r="76" spans="1:12" ht="14.25" customHeight="1">
      <c r="A76" s="134" t="s">
        <v>499</v>
      </c>
      <c r="B76" s="136" t="s">
        <v>560</v>
      </c>
      <c r="C76" s="137" t="s">
        <v>492</v>
      </c>
      <c r="D76" s="138" t="s">
        <v>289</v>
      </c>
      <c r="E76" s="139">
        <v>15791206</v>
      </c>
      <c r="F76" s="140">
        <v>29273290</v>
      </c>
      <c r="G76" s="141">
        <v>0.53944076665110074</v>
      </c>
      <c r="H76" s="142">
        <v>0.56083854139753564</v>
      </c>
      <c r="I76" s="142">
        <v>0.54</v>
      </c>
      <c r="J76" s="142">
        <v>0.47299999999999998</v>
      </c>
      <c r="K76" s="142">
        <v>0.38</v>
      </c>
      <c r="L76" s="142">
        <v>0.314</v>
      </c>
    </row>
    <row r="77" spans="1:12" ht="14.25" customHeight="1">
      <c r="A77" s="134" t="s">
        <v>477</v>
      </c>
      <c r="B77" s="136" t="s">
        <v>561</v>
      </c>
      <c r="C77" s="137" t="s">
        <v>492</v>
      </c>
      <c r="D77" s="138" t="s">
        <v>290</v>
      </c>
      <c r="E77" s="139">
        <v>8796625</v>
      </c>
      <c r="F77" s="140">
        <v>14357529</v>
      </c>
      <c r="G77" s="141">
        <v>0.61268377030615784</v>
      </c>
      <c r="H77" s="142">
        <v>0.63816603188469156</v>
      </c>
      <c r="I77" s="142">
        <v>0.56699999999999995</v>
      </c>
      <c r="J77" s="142">
        <v>0.504</v>
      </c>
      <c r="K77" s="142">
        <v>0.50900000000000001</v>
      </c>
      <c r="L77" s="142">
        <v>0.55800000000000005</v>
      </c>
    </row>
    <row r="78" spans="1:12" ht="14.25" customHeight="1">
      <c r="A78" s="134" t="s">
        <v>480</v>
      </c>
      <c r="B78" s="136" t="s">
        <v>562</v>
      </c>
      <c r="C78" s="137" t="s">
        <v>479</v>
      </c>
      <c r="D78" s="138" t="s">
        <v>291</v>
      </c>
      <c r="E78" s="139">
        <v>1448841</v>
      </c>
      <c r="F78" s="140">
        <v>1316446</v>
      </c>
      <c r="G78" s="141">
        <v>1.1005700195830288</v>
      </c>
      <c r="H78" s="142">
        <v>1.1825206466446601</v>
      </c>
      <c r="I78" s="142">
        <v>1.2190000000000001</v>
      </c>
      <c r="J78" s="142">
        <v>1.02</v>
      </c>
      <c r="K78" s="142">
        <v>0.99099999999999999</v>
      </c>
      <c r="L78" s="142">
        <v>0.84099999999999997</v>
      </c>
    </row>
    <row r="79" spans="1:12" ht="14.25" customHeight="1">
      <c r="A79" s="134" t="s">
        <v>474</v>
      </c>
      <c r="B79" s="136" t="s">
        <v>563</v>
      </c>
      <c r="C79" s="137" t="s">
        <v>476</v>
      </c>
      <c r="D79" s="138" t="s">
        <v>292</v>
      </c>
      <c r="E79" s="139">
        <v>41341678</v>
      </c>
      <c r="F79" s="140">
        <v>103401871</v>
      </c>
      <c r="G79" s="141">
        <v>0.39981557006835977</v>
      </c>
      <c r="H79" s="142">
        <v>0.36277666698658284</v>
      </c>
      <c r="I79" s="142">
        <v>0.372</v>
      </c>
      <c r="J79" s="142">
        <v>0.39600000000000002</v>
      </c>
      <c r="K79" s="142">
        <v>0.41299999999999998</v>
      </c>
      <c r="L79" s="142">
        <v>0.39700000000000002</v>
      </c>
    </row>
    <row r="80" spans="1:12" ht="14.25" customHeight="1">
      <c r="A80" s="134" t="s">
        <v>477</v>
      </c>
      <c r="B80" s="136" t="s">
        <v>564</v>
      </c>
      <c r="C80" s="137" t="s">
        <v>482</v>
      </c>
      <c r="D80" s="138" t="s">
        <v>293</v>
      </c>
      <c r="E80" s="139">
        <v>4836443</v>
      </c>
      <c r="F80" s="140">
        <v>4105888</v>
      </c>
      <c r="G80" s="141">
        <v>1.1779286234792572</v>
      </c>
      <c r="H80" s="142">
        <v>1.1843547088159618</v>
      </c>
      <c r="I80" s="142">
        <v>1.056</v>
      </c>
      <c r="J80" s="142">
        <v>1.105</v>
      </c>
      <c r="K80" s="142">
        <v>0.996</v>
      </c>
      <c r="L80" s="142">
        <v>1.012</v>
      </c>
    </row>
    <row r="81" spans="1:12" ht="14.25" customHeight="1">
      <c r="A81" s="134" t="s">
        <v>477</v>
      </c>
      <c r="B81" s="136" t="s">
        <v>565</v>
      </c>
      <c r="C81" s="137" t="s">
        <v>492</v>
      </c>
      <c r="D81" s="138" t="s">
        <v>294</v>
      </c>
      <c r="E81" s="139">
        <v>11550179</v>
      </c>
      <c r="F81" s="140">
        <v>14357209</v>
      </c>
      <c r="G81" s="141">
        <v>0.80448637336128492</v>
      </c>
      <c r="H81" s="142">
        <v>0.96709407992554786</v>
      </c>
      <c r="I81" s="142">
        <v>0.91100000000000003</v>
      </c>
      <c r="J81" s="142">
        <v>0.86799999999999999</v>
      </c>
      <c r="K81" s="142">
        <v>0.73399999999999999</v>
      </c>
      <c r="L81" s="142">
        <v>0.61</v>
      </c>
    </row>
    <row r="82" spans="1:12" ht="14.25" customHeight="1">
      <c r="A82" s="134" t="s">
        <v>499</v>
      </c>
      <c r="B82" s="136" t="s">
        <v>566</v>
      </c>
      <c r="C82" s="137" t="s">
        <v>492</v>
      </c>
      <c r="D82" s="138" t="s">
        <v>295</v>
      </c>
      <c r="E82" s="139">
        <v>19580991</v>
      </c>
      <c r="F82" s="140">
        <v>42010302</v>
      </c>
      <c r="G82" s="141">
        <v>0.46609974381998015</v>
      </c>
      <c r="H82" s="142">
        <v>0.3954205866436607</v>
      </c>
      <c r="I82" s="142">
        <v>0.48799999999999999</v>
      </c>
      <c r="J82" s="142">
        <v>0.51300000000000001</v>
      </c>
      <c r="K82" s="142">
        <v>0.56699999999999995</v>
      </c>
      <c r="L82" s="142">
        <v>0.65700000000000003</v>
      </c>
    </row>
    <row r="83" spans="1:12" ht="14.25" customHeight="1">
      <c r="A83" s="134" t="s">
        <v>499</v>
      </c>
      <c r="B83" s="136" t="s">
        <v>567</v>
      </c>
      <c r="C83" s="137" t="s">
        <v>492</v>
      </c>
      <c r="D83" s="138" t="s">
        <v>296</v>
      </c>
      <c r="E83" s="139">
        <v>22686911</v>
      </c>
      <c r="F83" s="140">
        <v>53666365</v>
      </c>
      <c r="G83" s="141">
        <v>0.4227398483202654</v>
      </c>
      <c r="H83" s="142">
        <v>0.40381643407764062</v>
      </c>
      <c r="I83" s="142">
        <v>0.34499999999999997</v>
      </c>
      <c r="J83" s="142">
        <v>0.29499999999999998</v>
      </c>
      <c r="K83" s="142">
        <v>0.38300000000000001</v>
      </c>
      <c r="L83" s="142">
        <v>0.35</v>
      </c>
    </row>
    <row r="84" spans="1:12" ht="14.25" customHeight="1">
      <c r="A84" s="134" t="s">
        <v>477</v>
      </c>
      <c r="B84" s="136" t="s">
        <v>568</v>
      </c>
      <c r="C84" s="137" t="s">
        <v>492</v>
      </c>
      <c r="D84" s="145" t="s">
        <v>297</v>
      </c>
      <c r="E84" s="139">
        <v>11260296</v>
      </c>
      <c r="F84" s="140">
        <v>13731049</v>
      </c>
      <c r="G84" s="141">
        <v>0.82006087080455392</v>
      </c>
      <c r="H84" s="142">
        <v>0.92787869774976262</v>
      </c>
      <c r="I84" s="142">
        <v>0.85</v>
      </c>
      <c r="J84" s="142">
        <v>0.79200000000000004</v>
      </c>
      <c r="K84" s="142">
        <v>0.63400000000000001</v>
      </c>
      <c r="L84" s="142">
        <v>0.52200000000000002</v>
      </c>
    </row>
    <row r="85" spans="1:12" ht="14.25" customHeight="1">
      <c r="A85" s="134" t="s">
        <v>477</v>
      </c>
      <c r="B85" s="136" t="s">
        <v>569</v>
      </c>
      <c r="C85" s="137" t="s">
        <v>492</v>
      </c>
      <c r="D85" s="138" t="s">
        <v>298</v>
      </c>
      <c r="E85" s="139">
        <v>11561879</v>
      </c>
      <c r="F85" s="140">
        <v>19611675</v>
      </c>
      <c r="G85" s="141">
        <v>0.58954061802472257</v>
      </c>
      <c r="H85" s="142">
        <v>0.69314092765467683</v>
      </c>
      <c r="I85" s="142">
        <v>0.65600000000000003</v>
      </c>
      <c r="J85" s="142">
        <v>0.69799999999999995</v>
      </c>
      <c r="K85" s="142">
        <v>0.75600000000000001</v>
      </c>
      <c r="L85" s="142">
        <v>0.58799999999999997</v>
      </c>
    </row>
    <row r="86" spans="1:12" ht="14.25" customHeight="1">
      <c r="A86" s="134" t="s">
        <v>499</v>
      </c>
      <c r="B86" s="136" t="s">
        <v>570</v>
      </c>
      <c r="C86" s="137" t="s">
        <v>492</v>
      </c>
      <c r="D86" s="138" t="s">
        <v>299</v>
      </c>
      <c r="E86" s="139">
        <v>13608026</v>
      </c>
      <c r="F86" s="140">
        <v>25510533</v>
      </c>
      <c r="G86" s="141">
        <v>0.53342774139607352</v>
      </c>
      <c r="H86" s="142">
        <v>0.58864776390687545</v>
      </c>
      <c r="I86" s="142">
        <v>0.63800000000000001</v>
      </c>
      <c r="J86" s="142">
        <v>0.59699999999999998</v>
      </c>
      <c r="K86" s="142">
        <v>0.60299999999999998</v>
      </c>
      <c r="L86" s="142">
        <v>0.64</v>
      </c>
    </row>
    <row r="87" spans="1:12" ht="14.25" customHeight="1">
      <c r="A87" s="134" t="s">
        <v>487</v>
      </c>
      <c r="B87" s="136" t="s">
        <v>571</v>
      </c>
      <c r="C87" s="137" t="s">
        <v>479</v>
      </c>
      <c r="D87" s="138" t="s">
        <v>300</v>
      </c>
      <c r="E87" s="139">
        <v>552543</v>
      </c>
      <c r="F87" s="140">
        <v>516725</v>
      </c>
      <c r="G87" s="141">
        <v>1.069317335139581</v>
      </c>
      <c r="H87" s="142">
        <v>1.2068004350825294</v>
      </c>
      <c r="I87" s="142">
        <v>1.171</v>
      </c>
      <c r="J87" s="142">
        <v>0.89</v>
      </c>
      <c r="K87" s="142">
        <v>1.4350000000000001</v>
      </c>
      <c r="L87" s="142">
        <v>0.99299999999999999</v>
      </c>
    </row>
    <row r="88" spans="1:12" ht="14.25" customHeight="1">
      <c r="A88" s="134" t="s">
        <v>477</v>
      </c>
      <c r="B88" s="136" t="s">
        <v>572</v>
      </c>
      <c r="C88" s="137" t="s">
        <v>492</v>
      </c>
      <c r="D88" s="138" t="s">
        <v>301</v>
      </c>
      <c r="E88" s="139">
        <v>10290340</v>
      </c>
      <c r="F88" s="140">
        <v>15882568</v>
      </c>
      <c r="G88" s="141">
        <v>0.6479015232297447</v>
      </c>
      <c r="H88" s="142">
        <v>0.64522594989593107</v>
      </c>
      <c r="I88" s="142">
        <v>0.73599999999999999</v>
      </c>
      <c r="J88" s="142">
        <v>0.73099999999999998</v>
      </c>
      <c r="K88" s="142">
        <v>0.63500000000000001</v>
      </c>
      <c r="L88" s="142">
        <v>0.54900000000000004</v>
      </c>
    </row>
    <row r="89" spans="1:12" ht="14.25" customHeight="1">
      <c r="A89" s="134" t="s">
        <v>487</v>
      </c>
      <c r="B89" s="136" t="s">
        <v>573</v>
      </c>
      <c r="C89" s="137" t="s">
        <v>574</v>
      </c>
      <c r="D89" s="138" t="s">
        <v>575</v>
      </c>
      <c r="E89" s="139">
        <v>1434331</v>
      </c>
      <c r="F89" s="140">
        <v>5487068</v>
      </c>
      <c r="G89" s="141">
        <v>0.26140208213202387</v>
      </c>
      <c r="H89" s="142">
        <v>0.47481847450589221</v>
      </c>
      <c r="I89" s="142">
        <v>0.41</v>
      </c>
      <c r="J89" s="142">
        <v>0.32200000000000001</v>
      </c>
      <c r="K89" s="142">
        <v>0.23300000000000001</v>
      </c>
      <c r="L89" s="142">
        <v>0.25800000000000001</v>
      </c>
    </row>
    <row r="90" spans="1:12" ht="14.25" customHeight="1">
      <c r="A90" s="134" t="s">
        <v>487</v>
      </c>
      <c r="B90" s="136" t="s">
        <v>576</v>
      </c>
      <c r="C90" s="137" t="s">
        <v>574</v>
      </c>
      <c r="D90" s="138" t="s">
        <v>577</v>
      </c>
      <c r="E90" s="139">
        <v>749232</v>
      </c>
      <c r="F90" s="140">
        <v>428062</v>
      </c>
      <c r="G90" s="141">
        <v>1.7502885096084213</v>
      </c>
      <c r="H90" s="142">
        <v>3.2279091483051521</v>
      </c>
      <c r="I90" s="142">
        <v>2.964</v>
      </c>
      <c r="J90" s="142">
        <v>3.75</v>
      </c>
      <c r="K90" s="142">
        <v>3.4620000000000002</v>
      </c>
      <c r="L90" s="142">
        <v>2.6160000000000001</v>
      </c>
    </row>
    <row r="91" spans="1:12" ht="14.25" customHeight="1">
      <c r="A91" s="134" t="s">
        <v>485</v>
      </c>
      <c r="B91" s="136" t="s">
        <v>578</v>
      </c>
      <c r="C91" s="137" t="s">
        <v>574</v>
      </c>
      <c r="D91" s="146" t="s">
        <v>579</v>
      </c>
      <c r="E91" s="139">
        <v>2333016</v>
      </c>
      <c r="F91" s="140">
        <v>4469296</v>
      </c>
      <c r="G91" s="141">
        <v>0.52200973039154264</v>
      </c>
      <c r="H91" s="142">
        <v>0.51896314576990243</v>
      </c>
      <c r="I91" s="142">
        <v>0.60599999999999998</v>
      </c>
      <c r="J91" s="142">
        <v>0.75</v>
      </c>
      <c r="K91" s="142">
        <v>0.70599999999999996</v>
      </c>
      <c r="L91" s="142">
        <v>1.4039999999999999</v>
      </c>
    </row>
    <row r="92" spans="1:12" ht="14.25" customHeight="1">
      <c r="A92" s="134" t="s">
        <v>485</v>
      </c>
      <c r="B92" s="136" t="s">
        <v>580</v>
      </c>
      <c r="C92" s="137" t="s">
        <v>574</v>
      </c>
      <c r="D92" s="146" t="s">
        <v>581</v>
      </c>
      <c r="E92" s="139">
        <v>3020475</v>
      </c>
      <c r="F92" s="140">
        <v>10530522</v>
      </c>
      <c r="G92" s="141">
        <v>0.28683051039635071</v>
      </c>
      <c r="H92" s="142">
        <v>0.32648247797410751</v>
      </c>
      <c r="I92" s="142">
        <v>0.27</v>
      </c>
      <c r="J92" s="142">
        <v>0.23599999999999999</v>
      </c>
      <c r="K92" s="142">
        <v>0.188</v>
      </c>
      <c r="L92" s="142">
        <v>0.54</v>
      </c>
    </row>
    <row r="93" spans="1:12" ht="14.25" customHeight="1">
      <c r="A93" s="130"/>
      <c r="B93" s="147"/>
      <c r="C93" s="147"/>
      <c r="D93" s="148" t="s">
        <v>582</v>
      </c>
      <c r="E93" s="149">
        <f>SUM(E7:E92)</f>
        <v>926203410</v>
      </c>
      <c r="F93" s="150">
        <f>SUM(F7:F92)</f>
        <v>1726392997</v>
      </c>
      <c r="G93" s="151">
        <f>IF(ISERR(E93/F93),"　 　 －",E93/F93)</f>
        <v>0.53649627379715326</v>
      </c>
      <c r="H93" s="152">
        <v>0.54808324452069934</v>
      </c>
      <c r="I93" s="152">
        <v>0.53116053265745367</v>
      </c>
      <c r="J93" s="152">
        <v>0.46700000000000003</v>
      </c>
      <c r="K93" s="152">
        <v>0.45400000000000001</v>
      </c>
      <c r="L93" s="152">
        <v>0.43</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0.84032820736647884</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3CE58-08F2-4FE9-B90F-AA4D501B772F}">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593</v>
      </c>
      <c r="B1" s="304"/>
      <c r="C1" s="304"/>
      <c r="D1" s="304"/>
      <c r="E1" s="304"/>
      <c r="F1" s="304"/>
      <c r="G1" s="304"/>
      <c r="H1" s="304"/>
      <c r="I1" s="304"/>
      <c r="J1" s="304"/>
      <c r="K1" s="304"/>
      <c r="L1" s="304"/>
      <c r="M1" s="123"/>
    </row>
    <row r="2" spans="1:13" s="126" customFormat="1" ht="57" customHeight="1">
      <c r="A2" s="305" t="s">
        <v>594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29726143</v>
      </c>
      <c r="F7" s="140">
        <v>26813920</v>
      </c>
      <c r="G7" s="141">
        <v>1.1086086256690555</v>
      </c>
      <c r="H7" s="142">
        <v>1.1166363857900026</v>
      </c>
      <c r="I7" s="142">
        <v>1.1399999999999999</v>
      </c>
      <c r="J7" s="142">
        <v>1.016</v>
      </c>
      <c r="K7" s="142">
        <v>0.93300000000000005</v>
      </c>
      <c r="L7" s="142">
        <v>0.72099999999999997</v>
      </c>
    </row>
    <row r="8" spans="1:13" ht="14.25" customHeight="1">
      <c r="A8" s="134" t="s">
        <v>477</v>
      </c>
      <c r="B8" s="136" t="s">
        <v>478</v>
      </c>
      <c r="C8" s="137" t="s">
        <v>479</v>
      </c>
      <c r="D8" s="138" t="s">
        <v>179</v>
      </c>
      <c r="E8" s="139">
        <v>2364075</v>
      </c>
      <c r="F8" s="140">
        <v>1714103</v>
      </c>
      <c r="G8" s="141">
        <v>1.3791907487473041</v>
      </c>
      <c r="H8" s="142">
        <v>1.1061099494846696</v>
      </c>
      <c r="I8" s="142">
        <v>1.1319999999999999</v>
      </c>
      <c r="J8" s="142">
        <v>1.0249999999999999</v>
      </c>
      <c r="K8" s="142">
        <v>0.97599999999999998</v>
      </c>
      <c r="L8" s="142">
        <v>0.86299999999999999</v>
      </c>
    </row>
    <row r="9" spans="1:13" ht="14.25" customHeight="1">
      <c r="A9" s="134" t="s">
        <v>480</v>
      </c>
      <c r="B9" s="136" t="s">
        <v>481</v>
      </c>
      <c r="C9" s="137" t="s">
        <v>482</v>
      </c>
      <c r="D9" s="138" t="s">
        <v>180</v>
      </c>
      <c r="E9" s="139">
        <v>1551687</v>
      </c>
      <c r="F9" s="140">
        <v>1862322</v>
      </c>
      <c r="G9" s="141">
        <v>0.83320016624407589</v>
      </c>
      <c r="H9" s="142">
        <v>0.92747257041170028</v>
      </c>
      <c r="I9" s="142">
        <v>0.81200000000000006</v>
      </c>
      <c r="J9" s="142">
        <v>0.84299999999999997</v>
      </c>
      <c r="K9" s="142">
        <v>0.85</v>
      </c>
      <c r="L9" s="142">
        <v>0.66</v>
      </c>
    </row>
    <row r="10" spans="1:13" ht="14.25" customHeight="1">
      <c r="A10" s="134" t="s">
        <v>480</v>
      </c>
      <c r="B10" s="136" t="s">
        <v>483</v>
      </c>
      <c r="C10" s="137" t="s">
        <v>484</v>
      </c>
      <c r="D10" s="138" t="s">
        <v>181</v>
      </c>
      <c r="E10" s="139">
        <v>1371304</v>
      </c>
      <c r="F10" s="140">
        <v>928238</v>
      </c>
      <c r="G10" s="141">
        <v>1.4773193943794587</v>
      </c>
      <c r="H10" s="142">
        <v>1.3742436117406991</v>
      </c>
      <c r="I10" s="142">
        <v>0.84</v>
      </c>
      <c r="J10" s="142">
        <v>0.55600000000000005</v>
      </c>
      <c r="K10" s="142">
        <v>1.0449999999999999</v>
      </c>
      <c r="L10" s="142">
        <v>0.90900000000000003</v>
      </c>
    </row>
    <row r="11" spans="1:13" ht="14.25" customHeight="1">
      <c r="A11" s="134" t="s">
        <v>485</v>
      </c>
      <c r="B11" s="136" t="s">
        <v>486</v>
      </c>
      <c r="C11" s="137" t="s">
        <v>482</v>
      </c>
      <c r="D11" s="138" t="s">
        <v>182</v>
      </c>
      <c r="E11" s="139">
        <v>1497662</v>
      </c>
      <c r="F11" s="140">
        <v>1461165</v>
      </c>
      <c r="G11" s="141">
        <v>1.0249780141188709</v>
      </c>
      <c r="H11" s="142">
        <v>1.2051075618910054</v>
      </c>
      <c r="I11" s="142">
        <v>1.1719999999999999</v>
      </c>
      <c r="J11" s="142">
        <v>1.077</v>
      </c>
      <c r="K11" s="142">
        <v>0.98599999999999999</v>
      </c>
      <c r="L11" s="142">
        <v>0.75800000000000001</v>
      </c>
    </row>
    <row r="12" spans="1:13" ht="14.25" customHeight="1">
      <c r="A12" s="134" t="s">
        <v>487</v>
      </c>
      <c r="B12" s="136" t="s">
        <v>488</v>
      </c>
      <c r="C12" s="137" t="s">
        <v>489</v>
      </c>
      <c r="D12" s="138" t="s">
        <v>183</v>
      </c>
      <c r="E12" s="139">
        <v>5669388</v>
      </c>
      <c r="F12" s="140">
        <v>5493444</v>
      </c>
      <c r="G12" s="141">
        <v>1.0320279955525167</v>
      </c>
      <c r="H12" s="142">
        <v>0.9955933718040747</v>
      </c>
      <c r="I12" s="142">
        <v>0.96599999999999997</v>
      </c>
      <c r="J12" s="142">
        <v>1.073</v>
      </c>
      <c r="K12" s="142">
        <v>1.214</v>
      </c>
      <c r="L12" s="142">
        <v>1.4550000000000001</v>
      </c>
    </row>
    <row r="13" spans="1:13" ht="14.25" customHeight="1">
      <c r="A13" s="134" t="s">
        <v>485</v>
      </c>
      <c r="B13" s="136" t="s">
        <v>490</v>
      </c>
      <c r="C13" s="137" t="s">
        <v>482</v>
      </c>
      <c r="D13" s="138" t="s">
        <v>184</v>
      </c>
      <c r="E13" s="139">
        <v>1388773</v>
      </c>
      <c r="F13" s="140">
        <v>1134559</v>
      </c>
      <c r="G13" s="141">
        <v>1.2240641517981876</v>
      </c>
      <c r="H13" s="142">
        <v>1.0132767675570451</v>
      </c>
      <c r="I13" s="142">
        <v>0.92600000000000005</v>
      </c>
      <c r="J13" s="142">
        <v>0.90700000000000003</v>
      </c>
      <c r="K13" s="142">
        <v>0.73799999999999999</v>
      </c>
      <c r="L13" s="142">
        <v>0.51300000000000001</v>
      </c>
    </row>
    <row r="14" spans="1:13" ht="14.25" customHeight="1">
      <c r="A14" s="134" t="s">
        <v>477</v>
      </c>
      <c r="B14" s="136" t="s">
        <v>491</v>
      </c>
      <c r="C14" s="137" t="s">
        <v>492</v>
      </c>
      <c r="D14" s="138" t="s">
        <v>185</v>
      </c>
      <c r="E14" s="139">
        <v>13639877</v>
      </c>
      <c r="F14" s="140">
        <v>11726891</v>
      </c>
      <c r="G14" s="141">
        <v>1.1631281470937183</v>
      </c>
      <c r="H14" s="142">
        <v>1.1128631260697741</v>
      </c>
      <c r="I14" s="142">
        <v>1.127</v>
      </c>
      <c r="J14" s="142">
        <v>1.038</v>
      </c>
      <c r="K14" s="142">
        <v>1.0109999999999999</v>
      </c>
      <c r="L14" s="142">
        <v>0.89100000000000001</v>
      </c>
    </row>
    <row r="15" spans="1:13" ht="14.25" customHeight="1">
      <c r="A15" s="134" t="s">
        <v>477</v>
      </c>
      <c r="B15" s="136" t="s">
        <v>493</v>
      </c>
      <c r="C15" s="137" t="s">
        <v>494</v>
      </c>
      <c r="D15" s="138" t="s">
        <v>186</v>
      </c>
      <c r="E15" s="139">
        <v>3834756</v>
      </c>
      <c r="F15" s="140">
        <v>2814352</v>
      </c>
      <c r="G15" s="141">
        <v>1.362571561766261</v>
      </c>
      <c r="H15" s="142">
        <v>1.1276851416446683</v>
      </c>
      <c r="I15" s="142">
        <v>1.0920000000000001</v>
      </c>
      <c r="J15" s="142">
        <v>1.0449999999999999</v>
      </c>
      <c r="K15" s="142">
        <v>1.0369999999999999</v>
      </c>
      <c r="L15" s="142">
        <v>1.0449999999999999</v>
      </c>
    </row>
    <row r="16" spans="1:13" ht="14.25" customHeight="1">
      <c r="A16" s="134" t="s">
        <v>474</v>
      </c>
      <c r="B16" s="136" t="s">
        <v>495</v>
      </c>
      <c r="C16" s="137" t="s">
        <v>476</v>
      </c>
      <c r="D16" s="138" t="s">
        <v>187</v>
      </c>
      <c r="E16" s="139">
        <v>47788851</v>
      </c>
      <c r="F16" s="140">
        <v>48886615</v>
      </c>
      <c r="G16" s="141">
        <v>0.97754469193663751</v>
      </c>
      <c r="H16" s="142">
        <v>1.0486894397408475</v>
      </c>
      <c r="I16" s="142">
        <v>1.07</v>
      </c>
      <c r="J16" s="142">
        <v>0.99</v>
      </c>
      <c r="K16" s="142">
        <v>1.054</v>
      </c>
      <c r="L16" s="142">
        <v>0.94</v>
      </c>
    </row>
    <row r="17" spans="1:12" ht="14.25" customHeight="1">
      <c r="A17" s="134" t="s">
        <v>485</v>
      </c>
      <c r="B17" s="136" t="s">
        <v>496</v>
      </c>
      <c r="C17" s="137" t="s">
        <v>479</v>
      </c>
      <c r="D17" s="138" t="s">
        <v>188</v>
      </c>
      <c r="E17" s="139">
        <v>1232622</v>
      </c>
      <c r="F17" s="140">
        <v>1257660</v>
      </c>
      <c r="G17" s="141">
        <v>0.98009159868326889</v>
      </c>
      <c r="H17" s="142">
        <v>1.0020596244847202</v>
      </c>
      <c r="I17" s="142">
        <v>1.0209999999999999</v>
      </c>
      <c r="J17" s="142">
        <v>0.96</v>
      </c>
      <c r="K17" s="142">
        <v>0.89300000000000002</v>
      </c>
      <c r="L17" s="142">
        <v>0.77900000000000003</v>
      </c>
    </row>
    <row r="18" spans="1:12" ht="14.25" customHeight="1">
      <c r="A18" s="134" t="s">
        <v>497</v>
      </c>
      <c r="B18" s="136" t="s">
        <v>498</v>
      </c>
      <c r="C18" s="137" t="s">
        <v>492</v>
      </c>
      <c r="D18" s="138" t="s">
        <v>189</v>
      </c>
      <c r="E18" s="139">
        <v>9896520</v>
      </c>
      <c r="F18" s="140">
        <v>7797329</v>
      </c>
      <c r="G18" s="141">
        <v>1.2692192416146606</v>
      </c>
      <c r="H18" s="142">
        <v>1.4606954916809318</v>
      </c>
      <c r="I18" s="142">
        <v>1.2809999999999999</v>
      </c>
      <c r="J18" s="142">
        <v>1.292</v>
      </c>
      <c r="K18" s="142">
        <v>1.2370000000000001</v>
      </c>
      <c r="L18" s="142">
        <v>1.153</v>
      </c>
    </row>
    <row r="19" spans="1:12" ht="14.25" customHeight="1">
      <c r="A19" s="134" t="s">
        <v>499</v>
      </c>
      <c r="B19" s="136" t="s">
        <v>500</v>
      </c>
      <c r="C19" s="137" t="s">
        <v>492</v>
      </c>
      <c r="D19" s="138" t="s">
        <v>190</v>
      </c>
      <c r="E19" s="139">
        <v>12703192</v>
      </c>
      <c r="F19" s="140">
        <v>11934575</v>
      </c>
      <c r="G19" s="141">
        <v>1.0644025447072896</v>
      </c>
      <c r="H19" s="142">
        <v>1.038850705790658</v>
      </c>
      <c r="I19" s="142">
        <v>1.07</v>
      </c>
      <c r="J19" s="142">
        <v>1.044</v>
      </c>
      <c r="K19" s="142">
        <v>1.0920000000000001</v>
      </c>
      <c r="L19" s="142">
        <v>0.95699999999999996</v>
      </c>
    </row>
    <row r="20" spans="1:12" ht="14.25" customHeight="1">
      <c r="A20" s="134" t="s">
        <v>497</v>
      </c>
      <c r="B20" s="136" t="s">
        <v>501</v>
      </c>
      <c r="C20" s="137" t="s">
        <v>494</v>
      </c>
      <c r="D20" s="138" t="s">
        <v>191</v>
      </c>
      <c r="E20" s="139">
        <v>1936772</v>
      </c>
      <c r="F20" s="140">
        <v>1861417</v>
      </c>
      <c r="G20" s="141">
        <v>1.0404826000836997</v>
      </c>
      <c r="H20" s="142">
        <v>1.0768214727964391</v>
      </c>
      <c r="I20" s="142">
        <v>1.0209999999999999</v>
      </c>
      <c r="J20" s="142">
        <v>0.93600000000000005</v>
      </c>
      <c r="K20" s="142">
        <v>0.93</v>
      </c>
      <c r="L20" s="142">
        <v>0.93600000000000005</v>
      </c>
    </row>
    <row r="21" spans="1:12" ht="14.25" customHeight="1">
      <c r="A21" s="134" t="s">
        <v>477</v>
      </c>
      <c r="B21" s="136" t="s">
        <v>502</v>
      </c>
      <c r="C21" s="137" t="s">
        <v>494</v>
      </c>
      <c r="D21" s="138" t="s">
        <v>192</v>
      </c>
      <c r="E21" s="139">
        <v>3739452</v>
      </c>
      <c r="F21" s="140">
        <v>3426420</v>
      </c>
      <c r="G21" s="141">
        <v>1.0913583273504124</v>
      </c>
      <c r="H21" s="142">
        <v>1.2336260881562167</v>
      </c>
      <c r="I21" s="142">
        <v>1.1479999999999999</v>
      </c>
      <c r="J21" s="142">
        <v>1.1639999999999999</v>
      </c>
      <c r="K21" s="142">
        <v>1.0129999999999999</v>
      </c>
      <c r="L21" s="142">
        <v>0.53700000000000003</v>
      </c>
    </row>
    <row r="22" spans="1:12" ht="14.25" customHeight="1">
      <c r="A22" s="134" t="s">
        <v>503</v>
      </c>
      <c r="B22" s="136" t="s">
        <v>504</v>
      </c>
      <c r="C22" s="137" t="s">
        <v>492</v>
      </c>
      <c r="D22" s="138" t="s">
        <v>193</v>
      </c>
      <c r="E22" s="139">
        <v>26542925</v>
      </c>
      <c r="F22" s="140">
        <v>27000762</v>
      </c>
      <c r="G22" s="141">
        <v>0.98304355262270005</v>
      </c>
      <c r="H22" s="142">
        <v>0.89010906715430038</v>
      </c>
      <c r="I22" s="142">
        <v>0.81799999999999995</v>
      </c>
      <c r="J22" s="142">
        <v>0.873</v>
      </c>
      <c r="K22" s="142">
        <v>0.80300000000000005</v>
      </c>
      <c r="L22" s="142">
        <v>0.79900000000000004</v>
      </c>
    </row>
    <row r="23" spans="1:12" ht="14.25" customHeight="1">
      <c r="A23" s="134" t="s">
        <v>487</v>
      </c>
      <c r="B23" s="136" t="s">
        <v>505</v>
      </c>
      <c r="C23" s="137" t="s">
        <v>482</v>
      </c>
      <c r="D23" s="138" t="s">
        <v>194</v>
      </c>
      <c r="E23" s="139">
        <v>773179</v>
      </c>
      <c r="F23" s="140">
        <v>549497</v>
      </c>
      <c r="G23" s="141">
        <v>1.4070668265704818</v>
      </c>
      <c r="H23" s="142">
        <v>1.5385262541213658</v>
      </c>
      <c r="I23" s="142">
        <v>1.4059999999999999</v>
      </c>
      <c r="J23" s="142">
        <v>1.141</v>
      </c>
      <c r="K23" s="142">
        <v>1.0269999999999999</v>
      </c>
      <c r="L23" s="143" t="s">
        <v>506</v>
      </c>
    </row>
    <row r="24" spans="1:12" ht="14.25" customHeight="1">
      <c r="A24" s="134" t="s">
        <v>497</v>
      </c>
      <c r="B24" s="136" t="s">
        <v>507</v>
      </c>
      <c r="C24" s="137" t="s">
        <v>494</v>
      </c>
      <c r="D24" s="138" t="s">
        <v>196</v>
      </c>
      <c r="E24" s="139">
        <v>2431770</v>
      </c>
      <c r="F24" s="140">
        <v>2806703</v>
      </c>
      <c r="G24" s="141">
        <v>0.86641514973262224</v>
      </c>
      <c r="H24" s="142">
        <v>0.94115177028952313</v>
      </c>
      <c r="I24" s="142">
        <v>0.93600000000000005</v>
      </c>
      <c r="J24" s="142">
        <v>0.94299999999999995</v>
      </c>
      <c r="K24" s="142">
        <v>0.94299999999999995</v>
      </c>
      <c r="L24" s="142">
        <v>0.73599999999999999</v>
      </c>
    </row>
    <row r="25" spans="1:12" ht="14.25" customHeight="1">
      <c r="A25" s="134" t="s">
        <v>477</v>
      </c>
      <c r="B25" s="136" t="s">
        <v>508</v>
      </c>
      <c r="C25" s="137" t="s">
        <v>492</v>
      </c>
      <c r="D25" s="138" t="s">
        <v>197</v>
      </c>
      <c r="E25" s="139">
        <v>14346629</v>
      </c>
      <c r="F25" s="140">
        <v>13956876</v>
      </c>
      <c r="G25" s="141">
        <v>1.0279255185759335</v>
      </c>
      <c r="H25" s="142">
        <v>0.96974152469201069</v>
      </c>
      <c r="I25" s="142">
        <v>1.0549999999999999</v>
      </c>
      <c r="J25" s="142">
        <v>1.137</v>
      </c>
      <c r="K25" s="142">
        <v>1.1060000000000001</v>
      </c>
      <c r="L25" s="142">
        <v>0.97099999999999997</v>
      </c>
    </row>
    <row r="26" spans="1:12" ht="14.25" customHeight="1">
      <c r="A26" s="134" t="s">
        <v>477</v>
      </c>
      <c r="B26" s="136" t="s">
        <v>509</v>
      </c>
      <c r="C26" s="137" t="s">
        <v>494</v>
      </c>
      <c r="D26" s="138" t="s">
        <v>198</v>
      </c>
      <c r="E26" s="139">
        <v>4140799</v>
      </c>
      <c r="F26" s="140">
        <v>4206041</v>
      </c>
      <c r="G26" s="141">
        <v>0.98448850118199038</v>
      </c>
      <c r="H26" s="142">
        <v>0.83812475411204146</v>
      </c>
      <c r="I26" s="142">
        <v>0.875</v>
      </c>
      <c r="J26" s="142">
        <v>0.79600000000000004</v>
      </c>
      <c r="K26" s="142">
        <v>0.878</v>
      </c>
      <c r="L26" s="142">
        <v>0.58399999999999996</v>
      </c>
    </row>
    <row r="27" spans="1:12" ht="14.25" customHeight="1">
      <c r="A27" s="134" t="s">
        <v>503</v>
      </c>
      <c r="B27" s="136" t="s">
        <v>510</v>
      </c>
      <c r="C27" s="137" t="s">
        <v>492</v>
      </c>
      <c r="D27" s="138" t="s">
        <v>199</v>
      </c>
      <c r="E27" s="139">
        <v>20420369</v>
      </c>
      <c r="F27" s="140">
        <v>16994864</v>
      </c>
      <c r="G27" s="141">
        <v>1.2015611893098996</v>
      </c>
      <c r="H27" s="142">
        <v>1.090215547456346</v>
      </c>
      <c r="I27" s="142">
        <v>1.1080000000000001</v>
      </c>
      <c r="J27" s="142">
        <v>1.054</v>
      </c>
      <c r="K27" s="142">
        <v>1.167</v>
      </c>
      <c r="L27" s="142">
        <v>0.83399999999999996</v>
      </c>
    </row>
    <row r="28" spans="1:12" ht="14.25" customHeight="1">
      <c r="A28" s="134" t="s">
        <v>474</v>
      </c>
      <c r="B28" s="136" t="s">
        <v>511</v>
      </c>
      <c r="C28" s="137" t="s">
        <v>476</v>
      </c>
      <c r="D28" s="138" t="s">
        <v>200</v>
      </c>
      <c r="E28" s="139">
        <v>83558258</v>
      </c>
      <c r="F28" s="140">
        <v>96960520</v>
      </c>
      <c r="G28" s="141">
        <v>0.8617760919599029</v>
      </c>
      <c r="H28" s="142">
        <v>0.92522298139053627</v>
      </c>
      <c r="I28" s="142">
        <v>0.88500000000000001</v>
      </c>
      <c r="J28" s="142">
        <v>0.60099999999999998</v>
      </c>
      <c r="K28" s="142">
        <v>0.83699999999999997</v>
      </c>
      <c r="L28" s="142">
        <v>0.75900000000000001</v>
      </c>
    </row>
    <row r="29" spans="1:12" ht="14.25" customHeight="1">
      <c r="A29" s="134" t="s">
        <v>480</v>
      </c>
      <c r="B29" s="136" t="s">
        <v>512</v>
      </c>
      <c r="C29" s="137" t="s">
        <v>489</v>
      </c>
      <c r="D29" s="138" t="s">
        <v>201</v>
      </c>
      <c r="E29" s="139">
        <v>21724206</v>
      </c>
      <c r="F29" s="140">
        <v>17009384</v>
      </c>
      <c r="G29" s="141">
        <v>1.2771894620052084</v>
      </c>
      <c r="H29" s="142">
        <v>1.19213889397686</v>
      </c>
      <c r="I29" s="142">
        <v>1.2170000000000001</v>
      </c>
      <c r="J29" s="142">
        <v>1.2250000000000001</v>
      </c>
      <c r="K29" s="142">
        <v>1.2190000000000001</v>
      </c>
      <c r="L29" s="142">
        <v>1.1060000000000001</v>
      </c>
    </row>
    <row r="30" spans="1:12" ht="14.25" customHeight="1">
      <c r="A30" s="134" t="s">
        <v>497</v>
      </c>
      <c r="B30" s="136" t="s">
        <v>513</v>
      </c>
      <c r="C30" s="137" t="s">
        <v>484</v>
      </c>
      <c r="D30" s="138" t="s">
        <v>202</v>
      </c>
      <c r="E30" s="139">
        <v>1688565</v>
      </c>
      <c r="F30" s="140">
        <v>1492605</v>
      </c>
      <c r="G30" s="141">
        <v>1.1312872461233883</v>
      </c>
      <c r="H30" s="142">
        <v>1.2133227940477089</v>
      </c>
      <c r="I30" s="142">
        <v>1.109</v>
      </c>
      <c r="J30" s="142">
        <v>1.131</v>
      </c>
      <c r="K30" s="142">
        <v>1.0029999999999999</v>
      </c>
      <c r="L30" s="142">
        <v>0.78400000000000003</v>
      </c>
    </row>
    <row r="31" spans="1:12" ht="14.25" customHeight="1">
      <c r="A31" s="134" t="s">
        <v>497</v>
      </c>
      <c r="B31" s="136" t="s">
        <v>514</v>
      </c>
      <c r="C31" s="137" t="s">
        <v>479</v>
      </c>
      <c r="D31" s="138" t="s">
        <v>203</v>
      </c>
      <c r="E31" s="139">
        <v>3869975</v>
      </c>
      <c r="F31" s="140">
        <v>3380254</v>
      </c>
      <c r="G31" s="141">
        <v>1.1448769826172827</v>
      </c>
      <c r="H31" s="142">
        <v>1.1340413338990962</v>
      </c>
      <c r="I31" s="142">
        <v>1.0209999999999999</v>
      </c>
      <c r="J31" s="142">
        <v>1.0620000000000001</v>
      </c>
      <c r="K31" s="142">
        <v>1.111</v>
      </c>
      <c r="L31" s="142">
        <v>1.0549999999999999</v>
      </c>
    </row>
    <row r="32" spans="1:12" ht="14.25" customHeight="1">
      <c r="A32" s="134" t="s">
        <v>497</v>
      </c>
      <c r="B32" s="136" t="s">
        <v>515</v>
      </c>
      <c r="C32" s="137" t="s">
        <v>482</v>
      </c>
      <c r="D32" s="138" t="s">
        <v>204</v>
      </c>
      <c r="E32" s="139">
        <v>5289471</v>
      </c>
      <c r="F32" s="140">
        <v>5872781</v>
      </c>
      <c r="G32" s="141">
        <v>0.90067567648104019</v>
      </c>
      <c r="H32" s="142">
        <v>0.88681480978702298</v>
      </c>
      <c r="I32" s="142">
        <v>1.1419999999999999</v>
      </c>
      <c r="J32" s="142">
        <v>1.07</v>
      </c>
      <c r="K32" s="142">
        <v>0.96399999999999997</v>
      </c>
      <c r="L32" s="142">
        <v>0.61899999999999999</v>
      </c>
    </row>
    <row r="33" spans="1:12" ht="14.25" customHeight="1">
      <c r="A33" s="134" t="s">
        <v>480</v>
      </c>
      <c r="B33" s="136" t="s">
        <v>516</v>
      </c>
      <c r="C33" s="137" t="s">
        <v>484</v>
      </c>
      <c r="D33" s="138" t="s">
        <v>205</v>
      </c>
      <c r="E33" s="139">
        <v>2447654</v>
      </c>
      <c r="F33" s="140">
        <v>3113842</v>
      </c>
      <c r="G33" s="141">
        <v>0.78605593989675782</v>
      </c>
      <c r="H33" s="142">
        <v>0.88971532158654199</v>
      </c>
      <c r="I33" s="142">
        <v>0.89800000000000002</v>
      </c>
      <c r="J33" s="142">
        <v>0.78100000000000003</v>
      </c>
      <c r="K33" s="142">
        <v>0.71299999999999997</v>
      </c>
      <c r="L33" s="142">
        <v>0.29299999999999998</v>
      </c>
    </row>
    <row r="34" spans="1:12" ht="14.25" customHeight="1">
      <c r="A34" s="134" t="s">
        <v>499</v>
      </c>
      <c r="B34" s="136" t="s">
        <v>517</v>
      </c>
      <c r="C34" s="137" t="s">
        <v>482</v>
      </c>
      <c r="D34" s="138" t="s">
        <v>206</v>
      </c>
      <c r="E34" s="139">
        <v>14761878</v>
      </c>
      <c r="F34" s="140">
        <v>19283769</v>
      </c>
      <c r="G34" s="141">
        <v>0.76550792534384748</v>
      </c>
      <c r="H34" s="142">
        <v>0.83014715444133791</v>
      </c>
      <c r="I34" s="142">
        <v>0.86499999999999999</v>
      </c>
      <c r="J34" s="142">
        <v>0.90400000000000003</v>
      </c>
      <c r="K34" s="142">
        <v>0.82699999999999996</v>
      </c>
      <c r="L34" s="142">
        <v>0.622</v>
      </c>
    </row>
    <row r="35" spans="1:12" ht="14.25" customHeight="1">
      <c r="A35" s="134" t="s">
        <v>480</v>
      </c>
      <c r="B35" s="136" t="s">
        <v>518</v>
      </c>
      <c r="C35" s="137" t="s">
        <v>482</v>
      </c>
      <c r="D35" s="138" t="s">
        <v>207</v>
      </c>
      <c r="E35" s="139">
        <v>3088292</v>
      </c>
      <c r="F35" s="140">
        <v>3776244</v>
      </c>
      <c r="G35" s="141">
        <v>0.8178210941877696</v>
      </c>
      <c r="H35" s="142">
        <v>1.0162356769969643</v>
      </c>
      <c r="I35" s="142">
        <v>1.21</v>
      </c>
      <c r="J35" s="142">
        <v>0.97399999999999998</v>
      </c>
      <c r="K35" s="142">
        <v>0.83099999999999996</v>
      </c>
      <c r="L35" s="142">
        <v>0.54400000000000004</v>
      </c>
    </row>
    <row r="36" spans="1:12" ht="14.25" customHeight="1">
      <c r="A36" s="134" t="s">
        <v>480</v>
      </c>
      <c r="B36" s="136" t="s">
        <v>519</v>
      </c>
      <c r="C36" s="137" t="s">
        <v>494</v>
      </c>
      <c r="D36" s="138" t="s">
        <v>208</v>
      </c>
      <c r="E36" s="139">
        <v>3279117</v>
      </c>
      <c r="F36" s="140">
        <v>3075843</v>
      </c>
      <c r="G36" s="141">
        <v>1.0660872482763262</v>
      </c>
      <c r="H36" s="142">
        <v>1.0754838663188691</v>
      </c>
      <c r="I36" s="142">
        <v>1.077</v>
      </c>
      <c r="J36" s="142">
        <v>0.97499999999999998</v>
      </c>
      <c r="K36" s="142">
        <v>0.94799999999999995</v>
      </c>
      <c r="L36" s="142">
        <v>0.877</v>
      </c>
    </row>
    <row r="37" spans="1:12" ht="14.25" customHeight="1">
      <c r="A37" s="134" t="s">
        <v>497</v>
      </c>
      <c r="B37" s="136" t="s">
        <v>520</v>
      </c>
      <c r="C37" s="137" t="s">
        <v>482</v>
      </c>
      <c r="D37" s="138" t="s">
        <v>248</v>
      </c>
      <c r="E37" s="139">
        <v>4640371</v>
      </c>
      <c r="F37" s="140">
        <v>4235401</v>
      </c>
      <c r="G37" s="141">
        <v>1.0956155037031912</v>
      </c>
      <c r="H37" s="142">
        <v>1.1234271939629106</v>
      </c>
      <c r="I37" s="142">
        <v>1.177</v>
      </c>
      <c r="J37" s="142">
        <v>0.92800000000000005</v>
      </c>
      <c r="K37" s="142">
        <v>0.92900000000000005</v>
      </c>
      <c r="L37" s="142">
        <v>0.69799999999999995</v>
      </c>
    </row>
    <row r="38" spans="1:12" ht="14.25" customHeight="1">
      <c r="A38" s="134" t="s">
        <v>477</v>
      </c>
      <c r="B38" s="136" t="s">
        <v>521</v>
      </c>
      <c r="C38" s="137" t="s">
        <v>484</v>
      </c>
      <c r="D38" s="138" t="s">
        <v>249</v>
      </c>
      <c r="E38" s="139">
        <v>4242588</v>
      </c>
      <c r="F38" s="140">
        <v>3548944</v>
      </c>
      <c r="G38" s="141">
        <v>1.1954508157919652</v>
      </c>
      <c r="H38" s="142">
        <v>1.2306015472775962</v>
      </c>
      <c r="I38" s="142">
        <v>1.2589999999999999</v>
      </c>
      <c r="J38" s="142">
        <v>1.107</v>
      </c>
      <c r="K38" s="142">
        <v>0.92900000000000005</v>
      </c>
      <c r="L38" s="142">
        <v>0.748</v>
      </c>
    </row>
    <row r="39" spans="1:12" ht="14.25" customHeight="1">
      <c r="A39" s="134" t="s">
        <v>499</v>
      </c>
      <c r="B39" s="136" t="s">
        <v>522</v>
      </c>
      <c r="C39" s="137" t="s">
        <v>494</v>
      </c>
      <c r="D39" s="138" t="s">
        <v>250</v>
      </c>
      <c r="E39" s="139">
        <v>3252681</v>
      </c>
      <c r="F39" s="140">
        <v>4590177</v>
      </c>
      <c r="G39" s="141">
        <v>0.70861777225584111</v>
      </c>
      <c r="H39" s="142">
        <v>0.95376473173698806</v>
      </c>
      <c r="I39" s="142">
        <v>0.91500000000000004</v>
      </c>
      <c r="J39" s="142">
        <v>0.877</v>
      </c>
      <c r="K39" s="142">
        <v>0.91100000000000003</v>
      </c>
      <c r="L39" s="142">
        <v>0.73</v>
      </c>
    </row>
    <row r="40" spans="1:12" ht="14.25" customHeight="1">
      <c r="A40" s="134" t="s">
        <v>503</v>
      </c>
      <c r="B40" s="136" t="s">
        <v>523</v>
      </c>
      <c r="C40" s="137" t="s">
        <v>492</v>
      </c>
      <c r="D40" s="138" t="s">
        <v>251</v>
      </c>
      <c r="E40" s="139">
        <v>14462220</v>
      </c>
      <c r="F40" s="140">
        <v>12834941</v>
      </c>
      <c r="G40" s="141">
        <v>1.1267850783264215</v>
      </c>
      <c r="H40" s="142">
        <v>1.1087408655175406</v>
      </c>
      <c r="I40" s="142">
        <v>1.0860000000000001</v>
      </c>
      <c r="J40" s="142">
        <v>1.0509999999999999</v>
      </c>
      <c r="K40" s="142">
        <v>1.0129999999999999</v>
      </c>
      <c r="L40" s="142">
        <v>0.79100000000000004</v>
      </c>
    </row>
    <row r="41" spans="1:12" ht="14.25" customHeight="1">
      <c r="A41" s="134" t="s">
        <v>485</v>
      </c>
      <c r="B41" s="136" t="s">
        <v>524</v>
      </c>
      <c r="C41" s="137" t="s">
        <v>482</v>
      </c>
      <c r="D41" s="138" t="s">
        <v>252</v>
      </c>
      <c r="E41" s="139">
        <v>1923551</v>
      </c>
      <c r="F41" s="140">
        <v>2522542</v>
      </c>
      <c r="G41" s="141">
        <v>0.76254468706566625</v>
      </c>
      <c r="H41" s="142">
        <v>0.9315226488220314</v>
      </c>
      <c r="I41" s="142">
        <v>0.77900000000000003</v>
      </c>
      <c r="J41" s="142">
        <v>0.86399999999999999</v>
      </c>
      <c r="K41" s="142">
        <v>0.64800000000000002</v>
      </c>
      <c r="L41" s="142">
        <v>0.76100000000000001</v>
      </c>
    </row>
    <row r="42" spans="1:12" ht="14.25" customHeight="1">
      <c r="A42" s="134" t="s">
        <v>485</v>
      </c>
      <c r="B42" s="136" t="s">
        <v>525</v>
      </c>
      <c r="C42" s="137" t="s">
        <v>479</v>
      </c>
      <c r="D42" s="138" t="s">
        <v>253</v>
      </c>
      <c r="E42" s="139">
        <v>1165491</v>
      </c>
      <c r="F42" s="140">
        <v>919031</v>
      </c>
      <c r="G42" s="141">
        <v>1.2681737612768231</v>
      </c>
      <c r="H42" s="142">
        <v>1.392316604596517</v>
      </c>
      <c r="I42" s="142">
        <v>1.421</v>
      </c>
      <c r="J42" s="142">
        <v>1.4730000000000001</v>
      </c>
      <c r="K42" s="142">
        <v>1.365</v>
      </c>
      <c r="L42" s="142">
        <v>0.997</v>
      </c>
    </row>
    <row r="43" spans="1:12" ht="14.25" customHeight="1">
      <c r="A43" s="134" t="s">
        <v>499</v>
      </c>
      <c r="B43" s="136" t="s">
        <v>526</v>
      </c>
      <c r="C43" s="137" t="s">
        <v>492</v>
      </c>
      <c r="D43" s="138" t="s">
        <v>254</v>
      </c>
      <c r="E43" s="139">
        <v>11569723</v>
      </c>
      <c r="F43" s="140">
        <v>11422172</v>
      </c>
      <c r="G43" s="141">
        <v>1.0129179459038089</v>
      </c>
      <c r="H43" s="142">
        <v>0.98418042291604524</v>
      </c>
      <c r="I43" s="142">
        <v>0.99199999999999999</v>
      </c>
      <c r="J43" s="142">
        <v>0.94899999999999995</v>
      </c>
      <c r="K43" s="142">
        <v>1.0309999999999999</v>
      </c>
      <c r="L43" s="143" t="s">
        <v>506</v>
      </c>
    </row>
    <row r="44" spans="1:12" ht="14.25" customHeight="1">
      <c r="A44" s="134" t="s">
        <v>499</v>
      </c>
      <c r="B44" s="136" t="s">
        <v>527</v>
      </c>
      <c r="C44" s="137" t="s">
        <v>492</v>
      </c>
      <c r="D44" s="138" t="s">
        <v>256</v>
      </c>
      <c r="E44" s="139">
        <v>12203969</v>
      </c>
      <c r="F44" s="140">
        <v>13739846</v>
      </c>
      <c r="G44" s="141">
        <v>0.88821730607460958</v>
      </c>
      <c r="H44" s="142">
        <v>0.95217776595163373</v>
      </c>
      <c r="I44" s="142">
        <v>0.95099999999999996</v>
      </c>
      <c r="J44" s="142">
        <v>0.94399999999999995</v>
      </c>
      <c r="K44" s="142">
        <v>1.1040000000000001</v>
      </c>
      <c r="L44" s="142">
        <v>0.68500000000000005</v>
      </c>
    </row>
    <row r="45" spans="1:12" ht="14.25" customHeight="1">
      <c r="A45" s="134" t="s">
        <v>497</v>
      </c>
      <c r="B45" s="136" t="s">
        <v>528</v>
      </c>
      <c r="C45" s="137" t="s">
        <v>492</v>
      </c>
      <c r="D45" s="138" t="s">
        <v>257</v>
      </c>
      <c r="E45" s="139">
        <v>11247013</v>
      </c>
      <c r="F45" s="140">
        <v>10143213</v>
      </c>
      <c r="G45" s="141">
        <v>1.1088215341627943</v>
      </c>
      <c r="H45" s="142">
        <v>1.1307092047449441</v>
      </c>
      <c r="I45" s="142">
        <v>1.1439999999999999</v>
      </c>
      <c r="J45" s="142">
        <v>1.077</v>
      </c>
      <c r="K45" s="142">
        <v>1.115</v>
      </c>
      <c r="L45" s="142">
        <v>1.004</v>
      </c>
    </row>
    <row r="46" spans="1:12" ht="14.25" customHeight="1">
      <c r="A46" s="134" t="s">
        <v>497</v>
      </c>
      <c r="B46" s="136" t="s">
        <v>529</v>
      </c>
      <c r="C46" s="137" t="s">
        <v>492</v>
      </c>
      <c r="D46" s="138" t="s">
        <v>258</v>
      </c>
      <c r="E46" s="139">
        <v>8137263</v>
      </c>
      <c r="F46" s="140">
        <v>9533175</v>
      </c>
      <c r="G46" s="141">
        <v>0.85357323242256644</v>
      </c>
      <c r="H46" s="142">
        <v>1.0750869753130863</v>
      </c>
      <c r="I46" s="142">
        <v>1.333</v>
      </c>
      <c r="J46" s="142">
        <v>1.1659999999999999</v>
      </c>
      <c r="K46" s="142">
        <v>1.1319999999999999</v>
      </c>
      <c r="L46" s="142">
        <v>1.0129999999999999</v>
      </c>
    </row>
    <row r="47" spans="1:12" ht="14.25" customHeight="1">
      <c r="A47" s="134" t="s">
        <v>503</v>
      </c>
      <c r="B47" s="136" t="s">
        <v>530</v>
      </c>
      <c r="C47" s="137" t="s">
        <v>492</v>
      </c>
      <c r="D47" s="138" t="s">
        <v>259</v>
      </c>
      <c r="E47" s="139">
        <v>13799725</v>
      </c>
      <c r="F47" s="140">
        <v>12649013</v>
      </c>
      <c r="G47" s="141">
        <v>1.0909724735044544</v>
      </c>
      <c r="H47" s="142">
        <v>1.0789882592338134</v>
      </c>
      <c r="I47" s="142">
        <v>1.0009999999999999</v>
      </c>
      <c r="J47" s="142">
        <v>0.94099999999999995</v>
      </c>
      <c r="K47" s="142">
        <v>0.93600000000000005</v>
      </c>
      <c r="L47" s="142">
        <v>0.873</v>
      </c>
    </row>
    <row r="48" spans="1:12" ht="14.25" customHeight="1">
      <c r="A48" s="134" t="s">
        <v>477</v>
      </c>
      <c r="B48" s="136" t="s">
        <v>531</v>
      </c>
      <c r="C48" s="137" t="s">
        <v>492</v>
      </c>
      <c r="D48" s="138" t="s">
        <v>260</v>
      </c>
      <c r="E48" s="139">
        <v>9589285</v>
      </c>
      <c r="F48" s="140">
        <v>11538262</v>
      </c>
      <c r="G48" s="141">
        <v>0.8310857389093782</v>
      </c>
      <c r="H48" s="142">
        <v>0.97923205130623658</v>
      </c>
      <c r="I48" s="142">
        <v>0.97799999999999998</v>
      </c>
      <c r="J48" s="142">
        <v>0.96099999999999997</v>
      </c>
      <c r="K48" s="142">
        <v>1.0209999999999999</v>
      </c>
      <c r="L48" s="142">
        <v>0.75800000000000001</v>
      </c>
    </row>
    <row r="49" spans="1:12" ht="14.25" customHeight="1">
      <c r="A49" s="134" t="s">
        <v>499</v>
      </c>
      <c r="B49" s="136" t="s">
        <v>532</v>
      </c>
      <c r="C49" s="137" t="s">
        <v>494</v>
      </c>
      <c r="D49" s="138" t="s">
        <v>261</v>
      </c>
      <c r="E49" s="139">
        <v>6587496</v>
      </c>
      <c r="F49" s="140">
        <v>6624640</v>
      </c>
      <c r="G49" s="141">
        <v>0.994393053811226</v>
      </c>
      <c r="H49" s="142">
        <v>1.1274223558655943</v>
      </c>
      <c r="I49" s="142">
        <v>1.0840000000000001</v>
      </c>
      <c r="J49" s="142">
        <v>1.018</v>
      </c>
      <c r="K49" s="142">
        <v>1.026</v>
      </c>
      <c r="L49" s="142">
        <v>0.81699999999999995</v>
      </c>
    </row>
    <row r="50" spans="1:12" ht="14.25" customHeight="1">
      <c r="A50" s="134" t="s">
        <v>485</v>
      </c>
      <c r="B50" s="136" t="s">
        <v>533</v>
      </c>
      <c r="C50" s="137" t="s">
        <v>489</v>
      </c>
      <c r="D50" s="138" t="s">
        <v>262</v>
      </c>
      <c r="E50" s="139">
        <v>9431324</v>
      </c>
      <c r="F50" s="140">
        <v>7820139</v>
      </c>
      <c r="G50" s="141">
        <v>1.2060302252939494</v>
      </c>
      <c r="H50" s="142">
        <v>1.298380669490099</v>
      </c>
      <c r="I50" s="142">
        <v>1.3069999999999999</v>
      </c>
      <c r="J50" s="142">
        <v>1.5960000000000001</v>
      </c>
      <c r="K50" s="142">
        <v>1.379</v>
      </c>
      <c r="L50" s="142">
        <v>1.2290000000000001</v>
      </c>
    </row>
    <row r="51" spans="1:12" ht="14.25" customHeight="1">
      <c r="A51" s="134" t="s">
        <v>503</v>
      </c>
      <c r="B51" s="136" t="s">
        <v>534</v>
      </c>
      <c r="C51" s="137" t="s">
        <v>476</v>
      </c>
      <c r="D51" s="138" t="s">
        <v>263</v>
      </c>
      <c r="E51" s="139">
        <v>29448412</v>
      </c>
      <c r="F51" s="140">
        <v>27900984</v>
      </c>
      <c r="G51" s="141">
        <v>1.0554614131171862</v>
      </c>
      <c r="H51" s="142">
        <v>1.1676991388925604</v>
      </c>
      <c r="I51" s="142">
        <v>1.0900000000000001</v>
      </c>
      <c r="J51" s="142">
        <v>0.875</v>
      </c>
      <c r="K51" s="142">
        <v>0.89500000000000002</v>
      </c>
      <c r="L51" s="142">
        <v>0.57999999999999996</v>
      </c>
    </row>
    <row r="52" spans="1:12" ht="14.25" customHeight="1">
      <c r="A52" s="134" t="s">
        <v>497</v>
      </c>
      <c r="B52" s="136" t="s">
        <v>535</v>
      </c>
      <c r="C52" s="137" t="s">
        <v>479</v>
      </c>
      <c r="D52" s="138" t="s">
        <v>264</v>
      </c>
      <c r="E52" s="139">
        <v>1553159</v>
      </c>
      <c r="F52" s="140">
        <v>1625266</v>
      </c>
      <c r="G52" s="141">
        <v>0.95563372395657076</v>
      </c>
      <c r="H52" s="142">
        <v>1.0812948560724838</v>
      </c>
      <c r="I52" s="142">
        <v>1.286</v>
      </c>
      <c r="J52" s="142">
        <v>1.141</v>
      </c>
      <c r="K52" s="142">
        <v>0.98599999999999999</v>
      </c>
      <c r="L52" s="142">
        <v>0.875</v>
      </c>
    </row>
    <row r="53" spans="1:12" ht="14.25" customHeight="1">
      <c r="A53" s="134" t="s">
        <v>477</v>
      </c>
      <c r="B53" s="136" t="s">
        <v>536</v>
      </c>
      <c r="C53" s="137" t="s">
        <v>482</v>
      </c>
      <c r="D53" s="138" t="s">
        <v>265</v>
      </c>
      <c r="E53" s="139">
        <v>2777325</v>
      </c>
      <c r="F53" s="140">
        <v>2899282</v>
      </c>
      <c r="G53" s="141">
        <v>0.95793544746595882</v>
      </c>
      <c r="H53" s="142">
        <v>1.086169219570859</v>
      </c>
      <c r="I53" s="142">
        <v>0.93899999999999995</v>
      </c>
      <c r="J53" s="142">
        <v>0.81899999999999995</v>
      </c>
      <c r="K53" s="142">
        <v>0.94099999999999995</v>
      </c>
      <c r="L53" s="142">
        <v>0.52400000000000002</v>
      </c>
    </row>
    <row r="54" spans="1:12" ht="14.25" customHeight="1">
      <c r="A54" s="134" t="s">
        <v>485</v>
      </c>
      <c r="B54" s="136" t="s">
        <v>537</v>
      </c>
      <c r="C54" s="137" t="s">
        <v>482</v>
      </c>
      <c r="D54" s="138" t="s">
        <v>266</v>
      </c>
      <c r="E54" s="139">
        <v>2129286</v>
      </c>
      <c r="F54" s="140">
        <v>2045077</v>
      </c>
      <c r="G54" s="141">
        <v>1.0411764447011043</v>
      </c>
      <c r="H54" s="142">
        <v>0.98466177722823811</v>
      </c>
      <c r="I54" s="142">
        <v>1.1160000000000001</v>
      </c>
      <c r="J54" s="142">
        <v>1.1000000000000001</v>
      </c>
      <c r="K54" s="142">
        <v>0.96899999999999997</v>
      </c>
      <c r="L54" s="142">
        <v>0.65900000000000003</v>
      </c>
    </row>
    <row r="55" spans="1:12" ht="14.25" customHeight="1">
      <c r="A55" s="134" t="s">
        <v>477</v>
      </c>
      <c r="B55" s="136" t="s">
        <v>538</v>
      </c>
      <c r="C55" s="137" t="s">
        <v>492</v>
      </c>
      <c r="D55" s="138" t="s">
        <v>267</v>
      </c>
      <c r="E55" s="139">
        <v>13365545</v>
      </c>
      <c r="F55" s="140">
        <v>11202929</v>
      </c>
      <c r="G55" s="141">
        <v>1.1930402308182084</v>
      </c>
      <c r="H55" s="142">
        <v>1.1236847794618048</v>
      </c>
      <c r="I55" s="142">
        <v>1.133</v>
      </c>
      <c r="J55" s="142">
        <v>1.1160000000000001</v>
      </c>
      <c r="K55" s="142">
        <v>1.1120000000000001</v>
      </c>
      <c r="L55" s="142">
        <v>0.92400000000000004</v>
      </c>
    </row>
    <row r="56" spans="1:12" ht="14.25" customHeight="1">
      <c r="A56" s="134" t="s">
        <v>497</v>
      </c>
      <c r="B56" s="136" t="s">
        <v>539</v>
      </c>
      <c r="C56" s="137" t="s">
        <v>484</v>
      </c>
      <c r="D56" s="138" t="s">
        <v>268</v>
      </c>
      <c r="E56" s="139">
        <v>2002156</v>
      </c>
      <c r="F56" s="140">
        <v>1927642</v>
      </c>
      <c r="G56" s="141">
        <v>1.038655517985186</v>
      </c>
      <c r="H56" s="142">
        <v>1.1201094464418171</v>
      </c>
      <c r="I56" s="142">
        <v>0.96499999999999997</v>
      </c>
      <c r="J56" s="142">
        <v>0.92200000000000004</v>
      </c>
      <c r="K56" s="142">
        <v>0.73899999999999999</v>
      </c>
      <c r="L56" s="142">
        <v>0.83199999999999996</v>
      </c>
    </row>
    <row r="57" spans="1:12" ht="14.25" customHeight="1">
      <c r="A57" s="134" t="s">
        <v>485</v>
      </c>
      <c r="B57" s="136" t="s">
        <v>540</v>
      </c>
      <c r="C57" s="137" t="s">
        <v>489</v>
      </c>
      <c r="D57" s="144" t="s">
        <v>269</v>
      </c>
      <c r="E57" s="139">
        <v>9107252</v>
      </c>
      <c r="F57" s="140">
        <v>7511989</v>
      </c>
      <c r="G57" s="141">
        <v>1.2123622651737109</v>
      </c>
      <c r="H57" s="142">
        <v>1.2582367462589799</v>
      </c>
      <c r="I57" s="142">
        <v>1.1970000000000001</v>
      </c>
      <c r="J57" s="142">
        <v>1.1950000000000001</v>
      </c>
      <c r="K57" s="142">
        <v>1.355</v>
      </c>
      <c r="L57" s="142">
        <v>1.2649999999999999</v>
      </c>
    </row>
    <row r="58" spans="1:12" ht="14.25" customHeight="1">
      <c r="A58" s="134" t="s">
        <v>474</v>
      </c>
      <c r="B58" s="136" t="s">
        <v>542</v>
      </c>
      <c r="C58" s="137" t="s">
        <v>476</v>
      </c>
      <c r="D58" s="138" t="s">
        <v>270</v>
      </c>
      <c r="E58" s="139">
        <v>53241745</v>
      </c>
      <c r="F58" s="140">
        <v>57694409</v>
      </c>
      <c r="G58" s="141">
        <v>0.92282330164782522</v>
      </c>
      <c r="H58" s="142">
        <v>0.94382585444080436</v>
      </c>
      <c r="I58" s="142">
        <v>1.0549999999999999</v>
      </c>
      <c r="J58" s="142">
        <v>1.0609999999999999</v>
      </c>
      <c r="K58" s="142">
        <v>1.0169999999999999</v>
      </c>
      <c r="L58" s="142">
        <v>0.77800000000000002</v>
      </c>
    </row>
    <row r="59" spans="1:12" ht="14.25" customHeight="1">
      <c r="A59" s="134" t="s">
        <v>485</v>
      </c>
      <c r="B59" s="136" t="s">
        <v>543</v>
      </c>
      <c r="C59" s="137" t="s">
        <v>479</v>
      </c>
      <c r="D59" s="138" t="s">
        <v>271</v>
      </c>
      <c r="E59" s="139">
        <v>1432009</v>
      </c>
      <c r="F59" s="140">
        <v>1318516</v>
      </c>
      <c r="G59" s="141">
        <v>1.0860763161008284</v>
      </c>
      <c r="H59" s="142">
        <v>1.1674905569152567</v>
      </c>
      <c r="I59" s="142">
        <v>1.085</v>
      </c>
      <c r="J59" s="142">
        <v>1.1379999999999999</v>
      </c>
      <c r="K59" s="142">
        <v>1.0509999999999999</v>
      </c>
      <c r="L59" s="142">
        <v>0.94499999999999995</v>
      </c>
    </row>
    <row r="60" spans="1:12" ht="14.25" customHeight="1">
      <c r="A60" s="134" t="s">
        <v>497</v>
      </c>
      <c r="B60" s="136" t="s">
        <v>544</v>
      </c>
      <c r="C60" s="137" t="s">
        <v>482</v>
      </c>
      <c r="D60" s="138" t="s">
        <v>272</v>
      </c>
      <c r="E60" s="139">
        <v>3105414</v>
      </c>
      <c r="F60" s="140">
        <v>3011100</v>
      </c>
      <c r="G60" s="141">
        <v>1.0313221081996613</v>
      </c>
      <c r="H60" s="142">
        <v>1.208289883286348</v>
      </c>
      <c r="I60" s="142">
        <v>1.3420000000000001</v>
      </c>
      <c r="J60" s="142">
        <v>1.3069999999999999</v>
      </c>
      <c r="K60" s="142">
        <v>1.08</v>
      </c>
      <c r="L60" s="142">
        <v>0.745</v>
      </c>
    </row>
    <row r="61" spans="1:12" ht="14.25" customHeight="1">
      <c r="A61" s="134" t="s">
        <v>474</v>
      </c>
      <c r="B61" s="136" t="s">
        <v>545</v>
      </c>
      <c r="C61" s="137" t="s">
        <v>476</v>
      </c>
      <c r="D61" s="138" t="s">
        <v>273</v>
      </c>
      <c r="E61" s="139">
        <v>43450505</v>
      </c>
      <c r="F61" s="140">
        <v>47978342</v>
      </c>
      <c r="G61" s="141">
        <v>0.90562748083291411</v>
      </c>
      <c r="H61" s="142">
        <v>0.86174892614940091</v>
      </c>
      <c r="I61" s="142">
        <v>0.80900000000000005</v>
      </c>
      <c r="J61" s="142">
        <v>0.75700000000000001</v>
      </c>
      <c r="K61" s="142">
        <v>0.78</v>
      </c>
      <c r="L61" s="142">
        <v>0.73399999999999999</v>
      </c>
    </row>
    <row r="62" spans="1:12" ht="14.25" customHeight="1">
      <c r="A62" s="134" t="s">
        <v>497</v>
      </c>
      <c r="B62" s="136" t="s">
        <v>546</v>
      </c>
      <c r="C62" s="137" t="s">
        <v>479</v>
      </c>
      <c r="D62" s="138" t="s">
        <v>275</v>
      </c>
      <c r="E62" s="139">
        <v>2540476</v>
      </c>
      <c r="F62" s="140">
        <v>2013765</v>
      </c>
      <c r="G62" s="141">
        <v>1.2615553453357269</v>
      </c>
      <c r="H62" s="142">
        <v>1.1403510987403154</v>
      </c>
      <c r="I62" s="142">
        <v>1.085</v>
      </c>
      <c r="J62" s="142">
        <v>1.069</v>
      </c>
      <c r="K62" s="142">
        <v>0.99</v>
      </c>
      <c r="L62" s="142">
        <v>0.91200000000000003</v>
      </c>
    </row>
    <row r="63" spans="1:12" ht="14.25" customHeight="1">
      <c r="A63" s="134" t="s">
        <v>485</v>
      </c>
      <c r="B63" s="136" t="s">
        <v>547</v>
      </c>
      <c r="C63" s="137" t="s">
        <v>479</v>
      </c>
      <c r="D63" s="138" t="s">
        <v>276</v>
      </c>
      <c r="E63" s="139">
        <v>1264750</v>
      </c>
      <c r="F63" s="140">
        <v>1166139</v>
      </c>
      <c r="G63" s="141">
        <v>1.0845619604523988</v>
      </c>
      <c r="H63" s="142">
        <v>1.5055726086397532</v>
      </c>
      <c r="I63" s="142">
        <v>1.36</v>
      </c>
      <c r="J63" s="142">
        <v>1.5649999999999999</v>
      </c>
      <c r="K63" s="142">
        <v>1.2629999999999999</v>
      </c>
      <c r="L63" s="142">
        <v>1.0329999999999999</v>
      </c>
    </row>
    <row r="64" spans="1:12" ht="14.25" customHeight="1">
      <c r="A64" s="134" t="s">
        <v>503</v>
      </c>
      <c r="B64" s="136" t="s">
        <v>548</v>
      </c>
      <c r="C64" s="137" t="s">
        <v>492</v>
      </c>
      <c r="D64" s="138" t="s">
        <v>277</v>
      </c>
      <c r="E64" s="139">
        <v>16776290</v>
      </c>
      <c r="F64" s="140">
        <v>20137069</v>
      </c>
      <c r="G64" s="141">
        <v>0.83310485751426888</v>
      </c>
      <c r="H64" s="142">
        <v>0.81713874874417181</v>
      </c>
      <c r="I64" s="142">
        <v>0.80200000000000005</v>
      </c>
      <c r="J64" s="142">
        <v>0.88700000000000001</v>
      </c>
      <c r="K64" s="142">
        <v>0.877</v>
      </c>
      <c r="L64" s="142">
        <v>0.88300000000000001</v>
      </c>
    </row>
    <row r="65" spans="1:12" ht="14.25" customHeight="1">
      <c r="A65" s="134" t="s">
        <v>485</v>
      </c>
      <c r="B65" s="136" t="s">
        <v>549</v>
      </c>
      <c r="C65" s="137" t="s">
        <v>479</v>
      </c>
      <c r="D65" s="138" t="s">
        <v>278</v>
      </c>
      <c r="E65" s="139">
        <v>532274</v>
      </c>
      <c r="F65" s="140">
        <v>516679</v>
      </c>
      <c r="G65" s="141">
        <v>1.0301831504667307</v>
      </c>
      <c r="H65" s="142">
        <v>1.1145664848690078</v>
      </c>
      <c r="I65" s="142">
        <v>1.0860000000000001</v>
      </c>
      <c r="J65" s="142">
        <v>1.1459999999999999</v>
      </c>
      <c r="K65" s="142">
        <v>1.0309999999999999</v>
      </c>
      <c r="L65" s="142">
        <v>0.93100000000000005</v>
      </c>
    </row>
    <row r="66" spans="1:12" ht="14.25" customHeight="1">
      <c r="A66" s="134" t="s">
        <v>480</v>
      </c>
      <c r="B66" s="136" t="s">
        <v>550</v>
      </c>
      <c r="C66" s="137" t="s">
        <v>494</v>
      </c>
      <c r="D66" s="138" t="s">
        <v>279</v>
      </c>
      <c r="E66" s="139">
        <v>2168385</v>
      </c>
      <c r="F66" s="140">
        <v>2147573</v>
      </c>
      <c r="G66" s="141">
        <v>1.0096909394930929</v>
      </c>
      <c r="H66" s="142">
        <v>0.91767754715438943</v>
      </c>
      <c r="I66" s="142">
        <v>0.97199999999999998</v>
      </c>
      <c r="J66" s="142">
        <v>0.93700000000000006</v>
      </c>
      <c r="K66" s="142">
        <v>0.86599999999999999</v>
      </c>
      <c r="L66" s="142">
        <v>0.69</v>
      </c>
    </row>
    <row r="67" spans="1:12" ht="14.25" customHeight="1">
      <c r="A67" s="134" t="s">
        <v>497</v>
      </c>
      <c r="B67" s="136" t="s">
        <v>551</v>
      </c>
      <c r="C67" s="137" t="s">
        <v>494</v>
      </c>
      <c r="D67" s="138" t="s">
        <v>280</v>
      </c>
      <c r="E67" s="139">
        <v>1973120</v>
      </c>
      <c r="F67" s="140">
        <v>2057240</v>
      </c>
      <c r="G67" s="141">
        <v>0.9591102642375221</v>
      </c>
      <c r="H67" s="142">
        <v>1.0910692666117356</v>
      </c>
      <c r="I67" s="142">
        <v>1.085</v>
      </c>
      <c r="J67" s="142">
        <v>1.0189999999999999</v>
      </c>
      <c r="K67" s="142">
        <v>0.95299999999999996</v>
      </c>
      <c r="L67" s="142">
        <v>0.42</v>
      </c>
    </row>
    <row r="68" spans="1:12" ht="14.25" customHeight="1">
      <c r="A68" s="134" t="s">
        <v>477</v>
      </c>
      <c r="B68" s="136" t="s">
        <v>552</v>
      </c>
      <c r="C68" s="137" t="s">
        <v>492</v>
      </c>
      <c r="D68" s="138" t="s">
        <v>281</v>
      </c>
      <c r="E68" s="139">
        <v>11352863</v>
      </c>
      <c r="F68" s="140">
        <v>9613009</v>
      </c>
      <c r="G68" s="141">
        <v>1.1809895319977335</v>
      </c>
      <c r="H68" s="142">
        <v>1.1211341925786709</v>
      </c>
      <c r="I68" s="142">
        <v>1.0820000000000001</v>
      </c>
      <c r="J68" s="142">
        <v>1.1120000000000001</v>
      </c>
      <c r="K68" s="142">
        <v>1.155</v>
      </c>
      <c r="L68" s="142">
        <v>0.94799999999999995</v>
      </c>
    </row>
    <row r="69" spans="1:12" ht="14.25" customHeight="1">
      <c r="A69" s="134" t="s">
        <v>477</v>
      </c>
      <c r="B69" s="136" t="s">
        <v>553</v>
      </c>
      <c r="C69" s="137" t="s">
        <v>492</v>
      </c>
      <c r="D69" s="138" t="s">
        <v>282</v>
      </c>
      <c r="E69" s="139">
        <v>9012254</v>
      </c>
      <c r="F69" s="140">
        <v>7460140</v>
      </c>
      <c r="G69" s="141">
        <v>1.2080542724399275</v>
      </c>
      <c r="H69" s="142">
        <v>1.2407449575975877</v>
      </c>
      <c r="I69" s="142">
        <v>1.39</v>
      </c>
      <c r="J69" s="142">
        <v>1.3680000000000001</v>
      </c>
      <c r="K69" s="142">
        <v>1.2090000000000001</v>
      </c>
      <c r="L69" s="142">
        <v>1.252</v>
      </c>
    </row>
    <row r="70" spans="1:12" ht="14.25" customHeight="1">
      <c r="A70" s="134" t="s">
        <v>503</v>
      </c>
      <c r="B70" s="136" t="s">
        <v>554</v>
      </c>
      <c r="C70" s="137" t="s">
        <v>492</v>
      </c>
      <c r="D70" s="138" t="s">
        <v>283</v>
      </c>
      <c r="E70" s="139">
        <v>15440718</v>
      </c>
      <c r="F70" s="140">
        <v>12490627</v>
      </c>
      <c r="G70" s="141">
        <v>1.236184380495871</v>
      </c>
      <c r="H70" s="142">
        <v>1.076183689557733</v>
      </c>
      <c r="I70" s="142">
        <v>1.0289999999999999</v>
      </c>
      <c r="J70" s="142">
        <v>1.0629999999999999</v>
      </c>
      <c r="K70" s="142">
        <v>1.119</v>
      </c>
      <c r="L70" s="142">
        <v>0.98499999999999999</v>
      </c>
    </row>
    <row r="71" spans="1:12" ht="14.25" customHeight="1">
      <c r="A71" s="134" t="s">
        <v>503</v>
      </c>
      <c r="B71" s="136" t="s">
        <v>555</v>
      </c>
      <c r="C71" s="137" t="s">
        <v>492</v>
      </c>
      <c r="D71" s="138" t="s">
        <v>284</v>
      </c>
      <c r="E71" s="139">
        <v>20232842</v>
      </c>
      <c r="F71" s="140">
        <v>16849167</v>
      </c>
      <c r="G71" s="141">
        <v>1.2008215005525198</v>
      </c>
      <c r="H71" s="142">
        <v>1.1461222795498203</v>
      </c>
      <c r="I71" s="142">
        <v>1.1299999999999999</v>
      </c>
      <c r="J71" s="142">
        <v>1.077</v>
      </c>
      <c r="K71" s="142">
        <v>1.0940000000000001</v>
      </c>
      <c r="L71" s="142">
        <v>1.0980000000000001</v>
      </c>
    </row>
    <row r="72" spans="1:12" ht="14.25" customHeight="1">
      <c r="A72" s="134" t="s">
        <v>499</v>
      </c>
      <c r="B72" s="136" t="s">
        <v>556</v>
      </c>
      <c r="C72" s="137" t="s">
        <v>492</v>
      </c>
      <c r="D72" s="138" t="s">
        <v>285</v>
      </c>
      <c r="E72" s="139">
        <v>15409427</v>
      </c>
      <c r="F72" s="140">
        <v>13955754</v>
      </c>
      <c r="G72" s="141">
        <v>1.1041629853893957</v>
      </c>
      <c r="H72" s="142">
        <v>1.1993788160853427</v>
      </c>
      <c r="I72" s="142">
        <v>1.1459999999999999</v>
      </c>
      <c r="J72" s="142">
        <v>1.048</v>
      </c>
      <c r="K72" s="142">
        <v>1.073</v>
      </c>
      <c r="L72" s="142">
        <v>0.91300000000000003</v>
      </c>
    </row>
    <row r="73" spans="1:12" ht="14.25" customHeight="1">
      <c r="A73" s="134" t="s">
        <v>477</v>
      </c>
      <c r="B73" s="136" t="s">
        <v>557</v>
      </c>
      <c r="C73" s="137" t="s">
        <v>492</v>
      </c>
      <c r="D73" s="138" t="s">
        <v>286</v>
      </c>
      <c r="E73" s="139">
        <v>17582497</v>
      </c>
      <c r="F73" s="140">
        <v>15822056</v>
      </c>
      <c r="G73" s="141">
        <v>1.111264996154735</v>
      </c>
      <c r="H73" s="142">
        <v>1.3030902212698605</v>
      </c>
      <c r="I73" s="142">
        <v>1.1499999999999999</v>
      </c>
      <c r="J73" s="142">
        <v>1.0840000000000001</v>
      </c>
      <c r="K73" s="142">
        <v>0.90600000000000003</v>
      </c>
      <c r="L73" s="142">
        <v>0.92400000000000004</v>
      </c>
    </row>
    <row r="74" spans="1:12" ht="14.25" customHeight="1">
      <c r="A74" s="134" t="s">
        <v>485</v>
      </c>
      <c r="B74" s="136" t="s">
        <v>558</v>
      </c>
      <c r="C74" s="137" t="s">
        <v>479</v>
      </c>
      <c r="D74" s="138" t="s">
        <v>287</v>
      </c>
      <c r="E74" s="139">
        <v>1227118</v>
      </c>
      <c r="F74" s="140">
        <v>1102471</v>
      </c>
      <c r="G74" s="141">
        <v>1.1130614773540528</v>
      </c>
      <c r="H74" s="142">
        <v>1.170762078246921</v>
      </c>
      <c r="I74" s="142">
        <v>1.262</v>
      </c>
      <c r="J74" s="142">
        <v>1.2889999999999999</v>
      </c>
      <c r="K74" s="142">
        <v>1.214</v>
      </c>
      <c r="L74" s="142">
        <v>1.085</v>
      </c>
    </row>
    <row r="75" spans="1:12" ht="14.25" customHeight="1">
      <c r="A75" s="134" t="s">
        <v>477</v>
      </c>
      <c r="B75" s="136" t="s">
        <v>559</v>
      </c>
      <c r="C75" s="137" t="s">
        <v>492</v>
      </c>
      <c r="D75" s="138" t="s">
        <v>288</v>
      </c>
      <c r="E75" s="139">
        <v>9277715</v>
      </c>
      <c r="F75" s="140">
        <v>7164637</v>
      </c>
      <c r="G75" s="141">
        <v>1.2949316204017036</v>
      </c>
      <c r="H75" s="142">
        <v>1.3801159149318047</v>
      </c>
      <c r="I75" s="142">
        <v>1.4059999999999999</v>
      </c>
      <c r="J75" s="142">
        <v>1.474</v>
      </c>
      <c r="K75" s="142">
        <v>1.399</v>
      </c>
      <c r="L75" s="142">
        <v>1.137</v>
      </c>
    </row>
    <row r="76" spans="1:12" ht="14.25" customHeight="1">
      <c r="A76" s="134" t="s">
        <v>499</v>
      </c>
      <c r="B76" s="136" t="s">
        <v>560</v>
      </c>
      <c r="C76" s="137" t="s">
        <v>492</v>
      </c>
      <c r="D76" s="138" t="s">
        <v>289</v>
      </c>
      <c r="E76" s="139">
        <v>15791206</v>
      </c>
      <c r="F76" s="140">
        <v>14086598</v>
      </c>
      <c r="G76" s="141">
        <v>1.1210092032157091</v>
      </c>
      <c r="H76" s="142">
        <v>1.387414150203639</v>
      </c>
      <c r="I76" s="142">
        <v>1.2629999999999999</v>
      </c>
      <c r="J76" s="142">
        <v>1.2190000000000001</v>
      </c>
      <c r="K76" s="142">
        <v>1.1619999999999999</v>
      </c>
      <c r="L76" s="142">
        <v>0.98099999999999998</v>
      </c>
    </row>
    <row r="77" spans="1:12" ht="14.25" customHeight="1">
      <c r="A77" s="134" t="s">
        <v>477</v>
      </c>
      <c r="B77" s="136" t="s">
        <v>561</v>
      </c>
      <c r="C77" s="137" t="s">
        <v>492</v>
      </c>
      <c r="D77" s="138" t="s">
        <v>290</v>
      </c>
      <c r="E77" s="139">
        <v>8796625</v>
      </c>
      <c r="F77" s="140">
        <v>7217303</v>
      </c>
      <c r="G77" s="141">
        <v>1.2188244001949204</v>
      </c>
      <c r="H77" s="142">
        <v>1.2946840115197791</v>
      </c>
      <c r="I77" s="142">
        <v>1.1339999999999999</v>
      </c>
      <c r="J77" s="142">
        <v>1.151</v>
      </c>
      <c r="K77" s="142">
        <v>1.1659999999999999</v>
      </c>
      <c r="L77" s="142">
        <v>0.91500000000000004</v>
      </c>
    </row>
    <row r="78" spans="1:12" ht="14.25" customHeight="1">
      <c r="A78" s="134" t="s">
        <v>480</v>
      </c>
      <c r="B78" s="136" t="s">
        <v>562</v>
      </c>
      <c r="C78" s="137" t="s">
        <v>479</v>
      </c>
      <c r="D78" s="138" t="s">
        <v>291</v>
      </c>
      <c r="E78" s="139">
        <v>1448841</v>
      </c>
      <c r="F78" s="140">
        <v>1408736</v>
      </c>
      <c r="G78" s="141">
        <v>1.028468783363242</v>
      </c>
      <c r="H78" s="142">
        <v>0.95394356698365201</v>
      </c>
      <c r="I78" s="142">
        <v>1.03</v>
      </c>
      <c r="J78" s="142">
        <v>0.95099999999999996</v>
      </c>
      <c r="K78" s="142">
        <v>0.76200000000000001</v>
      </c>
      <c r="L78" s="142">
        <v>0.73299999999999998</v>
      </c>
    </row>
    <row r="79" spans="1:12" ht="14.25" customHeight="1">
      <c r="A79" s="134" t="s">
        <v>474</v>
      </c>
      <c r="B79" s="136" t="s">
        <v>563</v>
      </c>
      <c r="C79" s="137" t="s">
        <v>476</v>
      </c>
      <c r="D79" s="138" t="s">
        <v>292</v>
      </c>
      <c r="E79" s="139">
        <v>41341678</v>
      </c>
      <c r="F79" s="140">
        <v>43335240</v>
      </c>
      <c r="G79" s="141">
        <v>0.95399674722004535</v>
      </c>
      <c r="H79" s="142">
        <v>0.82591688498007898</v>
      </c>
      <c r="I79" s="142">
        <v>0.999</v>
      </c>
      <c r="J79" s="142">
        <v>1.111</v>
      </c>
      <c r="K79" s="142">
        <v>1.095</v>
      </c>
      <c r="L79" s="142">
        <v>0.82099999999999995</v>
      </c>
    </row>
    <row r="80" spans="1:12" ht="14.25" customHeight="1">
      <c r="A80" s="134" t="s">
        <v>477</v>
      </c>
      <c r="B80" s="136" t="s">
        <v>564</v>
      </c>
      <c r="C80" s="137" t="s">
        <v>482</v>
      </c>
      <c r="D80" s="138" t="s">
        <v>293</v>
      </c>
      <c r="E80" s="139">
        <v>4836443</v>
      </c>
      <c r="F80" s="140">
        <v>5233090</v>
      </c>
      <c r="G80" s="141">
        <v>0.92420405534779637</v>
      </c>
      <c r="H80" s="142">
        <v>0.7411362088129626</v>
      </c>
      <c r="I80" s="142">
        <v>0.79200000000000004</v>
      </c>
      <c r="J80" s="142">
        <v>0.78400000000000003</v>
      </c>
      <c r="K80" s="142">
        <v>0.76900000000000002</v>
      </c>
      <c r="L80" s="142">
        <v>0.64100000000000001</v>
      </c>
    </row>
    <row r="81" spans="1:12" ht="14.25" customHeight="1">
      <c r="A81" s="134" t="s">
        <v>477</v>
      </c>
      <c r="B81" s="136" t="s">
        <v>565</v>
      </c>
      <c r="C81" s="137" t="s">
        <v>492</v>
      </c>
      <c r="D81" s="138" t="s">
        <v>294</v>
      </c>
      <c r="E81" s="139">
        <v>11550179</v>
      </c>
      <c r="F81" s="140">
        <v>9197134</v>
      </c>
      <c r="G81" s="141">
        <v>1.2558454622929274</v>
      </c>
      <c r="H81" s="142">
        <v>1.5030994274869931</v>
      </c>
      <c r="I81" s="142">
        <v>1.3959999999999999</v>
      </c>
      <c r="J81" s="142">
        <v>1.302</v>
      </c>
      <c r="K81" s="142">
        <v>1.2210000000000001</v>
      </c>
      <c r="L81" s="142">
        <v>0.96</v>
      </c>
    </row>
    <row r="82" spans="1:12" ht="14.25" customHeight="1">
      <c r="A82" s="134" t="s">
        <v>499</v>
      </c>
      <c r="B82" s="136" t="s">
        <v>566</v>
      </c>
      <c r="C82" s="137" t="s">
        <v>492</v>
      </c>
      <c r="D82" s="138" t="s">
        <v>295</v>
      </c>
      <c r="E82" s="139">
        <v>19580991</v>
      </c>
      <c r="F82" s="140">
        <v>15596234</v>
      </c>
      <c r="G82" s="141">
        <v>1.2554948200956717</v>
      </c>
      <c r="H82" s="142">
        <v>1.2752698678313521</v>
      </c>
      <c r="I82" s="142">
        <v>1.2150000000000001</v>
      </c>
      <c r="J82" s="142">
        <v>1.274</v>
      </c>
      <c r="K82" s="142">
        <v>1.2969999999999999</v>
      </c>
      <c r="L82" s="142">
        <v>1.204</v>
      </c>
    </row>
    <row r="83" spans="1:12" ht="14.25" customHeight="1">
      <c r="A83" s="134" t="s">
        <v>499</v>
      </c>
      <c r="B83" s="136" t="s">
        <v>567</v>
      </c>
      <c r="C83" s="137" t="s">
        <v>492</v>
      </c>
      <c r="D83" s="138" t="s">
        <v>296</v>
      </c>
      <c r="E83" s="139">
        <v>22686911</v>
      </c>
      <c r="F83" s="140">
        <v>18957839</v>
      </c>
      <c r="G83" s="141">
        <v>1.1967034322846608</v>
      </c>
      <c r="H83" s="142">
        <v>1.2056350267057405</v>
      </c>
      <c r="I83" s="142">
        <v>1.1140000000000001</v>
      </c>
      <c r="J83" s="142">
        <v>1.111</v>
      </c>
      <c r="K83" s="142">
        <v>1.1000000000000001</v>
      </c>
      <c r="L83" s="142">
        <v>0.97799999999999998</v>
      </c>
    </row>
    <row r="84" spans="1:12" ht="14.25" customHeight="1">
      <c r="A84" s="134" t="s">
        <v>477</v>
      </c>
      <c r="B84" s="136" t="s">
        <v>568</v>
      </c>
      <c r="C84" s="137" t="s">
        <v>492</v>
      </c>
      <c r="D84" s="145" t="s">
        <v>297</v>
      </c>
      <c r="E84" s="139">
        <v>11260296</v>
      </c>
      <c r="F84" s="140">
        <v>7862032</v>
      </c>
      <c r="G84" s="141">
        <v>1.4322373656072629</v>
      </c>
      <c r="H84" s="142">
        <v>1.3283309404863994</v>
      </c>
      <c r="I84" s="142">
        <v>1.19</v>
      </c>
      <c r="J84" s="142">
        <v>1.262</v>
      </c>
      <c r="K84" s="142">
        <v>1.2290000000000001</v>
      </c>
      <c r="L84" s="142">
        <v>1.113</v>
      </c>
    </row>
    <row r="85" spans="1:12" ht="14.25" customHeight="1">
      <c r="A85" s="134" t="s">
        <v>477</v>
      </c>
      <c r="B85" s="136" t="s">
        <v>569</v>
      </c>
      <c r="C85" s="137" t="s">
        <v>492</v>
      </c>
      <c r="D85" s="138" t="s">
        <v>298</v>
      </c>
      <c r="E85" s="139">
        <v>11561879</v>
      </c>
      <c r="F85" s="140">
        <v>8624080</v>
      </c>
      <c r="G85" s="141">
        <v>1.3406507128876355</v>
      </c>
      <c r="H85" s="142">
        <v>1.5852868991371178</v>
      </c>
      <c r="I85" s="142">
        <v>1.486</v>
      </c>
      <c r="J85" s="142">
        <v>1.476</v>
      </c>
      <c r="K85" s="142">
        <v>1.5429999999999999</v>
      </c>
      <c r="L85" s="142">
        <v>1.446</v>
      </c>
    </row>
    <row r="86" spans="1:12" ht="14.25" customHeight="1">
      <c r="A86" s="134" t="s">
        <v>499</v>
      </c>
      <c r="B86" s="136" t="s">
        <v>570</v>
      </c>
      <c r="C86" s="137" t="s">
        <v>492</v>
      </c>
      <c r="D86" s="138" t="s">
        <v>299</v>
      </c>
      <c r="E86" s="139">
        <v>13608026</v>
      </c>
      <c r="F86" s="140">
        <v>12538306</v>
      </c>
      <c r="G86" s="141">
        <v>1.085316150363534</v>
      </c>
      <c r="H86" s="142">
        <v>1.0585663541652206</v>
      </c>
      <c r="I86" s="142">
        <v>1.115</v>
      </c>
      <c r="J86" s="142">
        <v>1.0189999999999999</v>
      </c>
      <c r="K86" s="142">
        <v>1.1419999999999999</v>
      </c>
      <c r="L86" s="142">
        <v>1.113</v>
      </c>
    </row>
    <row r="87" spans="1:12" ht="14.25" customHeight="1">
      <c r="A87" s="134" t="s">
        <v>487</v>
      </c>
      <c r="B87" s="136" t="s">
        <v>571</v>
      </c>
      <c r="C87" s="137" t="s">
        <v>479</v>
      </c>
      <c r="D87" s="138" t="s">
        <v>300</v>
      </c>
      <c r="E87" s="139">
        <v>552543</v>
      </c>
      <c r="F87" s="140">
        <v>477673</v>
      </c>
      <c r="G87" s="141">
        <v>1.1567390243953499</v>
      </c>
      <c r="H87" s="142">
        <v>1.0705408199869173</v>
      </c>
      <c r="I87" s="142">
        <v>1.3089999999999999</v>
      </c>
      <c r="J87" s="142">
        <v>1.127</v>
      </c>
      <c r="K87" s="142">
        <v>0.91500000000000004</v>
      </c>
      <c r="L87" s="142">
        <v>0.82799999999999996</v>
      </c>
    </row>
    <row r="88" spans="1:12" ht="14.25" customHeight="1">
      <c r="A88" s="134" t="s">
        <v>477</v>
      </c>
      <c r="B88" s="136" t="s">
        <v>572</v>
      </c>
      <c r="C88" s="137" t="s">
        <v>492</v>
      </c>
      <c r="D88" s="138" t="s">
        <v>301</v>
      </c>
      <c r="E88" s="139">
        <v>10290340</v>
      </c>
      <c r="F88" s="140">
        <v>8135017</v>
      </c>
      <c r="G88" s="141">
        <v>1.2649438839525473</v>
      </c>
      <c r="H88" s="142">
        <v>1.2658983749370758</v>
      </c>
      <c r="I88" s="142">
        <v>1.2649999999999999</v>
      </c>
      <c r="J88" s="142">
        <v>1.2170000000000001</v>
      </c>
      <c r="K88" s="142">
        <v>1.163</v>
      </c>
      <c r="L88" s="142">
        <v>1.0109999999999999</v>
      </c>
    </row>
    <row r="89" spans="1:12" ht="14.25" customHeight="1">
      <c r="A89" s="134" t="s">
        <v>487</v>
      </c>
      <c r="B89" s="136" t="s">
        <v>573</v>
      </c>
      <c r="C89" s="137" t="s">
        <v>574</v>
      </c>
      <c r="D89" s="138" t="s">
        <v>575</v>
      </c>
      <c r="E89" s="139">
        <v>1434331</v>
      </c>
      <c r="F89" s="140">
        <v>1247609</v>
      </c>
      <c r="G89" s="141">
        <v>1.1496638770640482</v>
      </c>
      <c r="H89" s="142">
        <v>1.8755974061279477</v>
      </c>
      <c r="I89" s="142">
        <v>1.7869999999999999</v>
      </c>
      <c r="J89" s="142">
        <v>1.5780000000000001</v>
      </c>
      <c r="K89" s="142">
        <v>1.1120000000000001</v>
      </c>
      <c r="L89" s="142">
        <v>1.0249999999999999</v>
      </c>
    </row>
    <row r="90" spans="1:12" ht="14.25" customHeight="1">
      <c r="A90" s="134" t="s">
        <v>487</v>
      </c>
      <c r="B90" s="136" t="s">
        <v>576</v>
      </c>
      <c r="C90" s="137" t="s">
        <v>574</v>
      </c>
      <c r="D90" s="138" t="s">
        <v>577</v>
      </c>
      <c r="E90" s="139">
        <v>749232</v>
      </c>
      <c r="F90" s="140">
        <v>438790</v>
      </c>
      <c r="G90" s="141">
        <v>1.7074956129355727</v>
      </c>
      <c r="H90" s="142">
        <v>1.3816481510078393</v>
      </c>
      <c r="I90" s="142">
        <v>1.3480000000000001</v>
      </c>
      <c r="J90" s="142">
        <v>1.498</v>
      </c>
      <c r="K90" s="142">
        <v>1.671</v>
      </c>
      <c r="L90" s="142">
        <v>1.6850000000000001</v>
      </c>
    </row>
    <row r="91" spans="1:12" ht="14.25" customHeight="1">
      <c r="A91" s="134" t="s">
        <v>485</v>
      </c>
      <c r="B91" s="136" t="s">
        <v>578</v>
      </c>
      <c r="C91" s="137" t="s">
        <v>574</v>
      </c>
      <c r="D91" s="146" t="s">
        <v>579</v>
      </c>
      <c r="E91" s="139">
        <v>2333016</v>
      </c>
      <c r="F91" s="140">
        <v>2968617</v>
      </c>
      <c r="G91" s="141">
        <v>0.78589322906929393</v>
      </c>
      <c r="H91" s="142">
        <v>0.72029002779194651</v>
      </c>
      <c r="I91" s="142">
        <v>0.83199999999999996</v>
      </c>
      <c r="J91" s="142">
        <v>1.0209999999999999</v>
      </c>
      <c r="K91" s="142">
        <v>1.0029999999999999</v>
      </c>
      <c r="L91" s="142">
        <v>0.89600000000000002</v>
      </c>
    </row>
    <row r="92" spans="1:12" ht="14.25" customHeight="1">
      <c r="A92" s="134" t="s">
        <v>485</v>
      </c>
      <c r="B92" s="136" t="s">
        <v>580</v>
      </c>
      <c r="C92" s="137" t="s">
        <v>574</v>
      </c>
      <c r="D92" s="146" t="s">
        <v>581</v>
      </c>
      <c r="E92" s="139">
        <v>3020475</v>
      </c>
      <c r="F92" s="140">
        <v>4167418</v>
      </c>
      <c r="G92" s="141">
        <v>0.72478330707406835</v>
      </c>
      <c r="H92" s="142">
        <v>0.88890158528278185</v>
      </c>
      <c r="I92" s="142">
        <v>0.81</v>
      </c>
      <c r="J92" s="142">
        <v>0.72099999999999997</v>
      </c>
      <c r="K92" s="142">
        <v>0.68</v>
      </c>
      <c r="L92" s="142">
        <v>0.61699999999999999</v>
      </c>
    </row>
    <row r="93" spans="1:12" ht="14.25" customHeight="1">
      <c r="A93" s="130"/>
      <c r="B93" s="147"/>
      <c r="C93" s="147"/>
      <c r="D93" s="148" t="s">
        <v>582</v>
      </c>
      <c r="E93" s="149">
        <f>SUM(E7:E92)</f>
        <v>926203410</v>
      </c>
      <c r="F93" s="150">
        <f>SUM(F7:F92)</f>
        <v>899818069</v>
      </c>
      <c r="G93" s="151">
        <f>IF(ISERR(E93/F93),"　 　 －",E93/F93)</f>
        <v>1.0293229730642361</v>
      </c>
      <c r="H93" s="152">
        <v>1.0491919924558608</v>
      </c>
      <c r="I93" s="152">
        <v>1.0472873521729855</v>
      </c>
      <c r="J93" s="152">
        <v>0.995</v>
      </c>
      <c r="K93" s="152">
        <v>1.0089999999999999</v>
      </c>
      <c r="L93" s="152">
        <v>0.84899999999999998</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1.0816654295672368</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BF15A-531E-4D5C-8919-EBBEFB90CAA5}">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595</v>
      </c>
      <c r="B1" s="304"/>
      <c r="C1" s="304"/>
      <c r="D1" s="304"/>
      <c r="E1" s="304"/>
      <c r="F1" s="304"/>
      <c r="G1" s="304"/>
      <c r="H1" s="304"/>
      <c r="I1" s="304"/>
      <c r="J1" s="304"/>
      <c r="K1" s="304"/>
      <c r="L1" s="304"/>
      <c r="M1" s="123"/>
    </row>
    <row r="2" spans="1:13" s="126" customFormat="1" ht="57" customHeight="1">
      <c r="A2" s="305" t="s">
        <v>596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23858407</v>
      </c>
      <c r="F7" s="140">
        <v>41328049</v>
      </c>
      <c r="G7" s="141">
        <v>0.57729332928346078</v>
      </c>
      <c r="H7" s="142">
        <v>0.60504254267509094</v>
      </c>
      <c r="I7" s="142">
        <v>0.56000000000000005</v>
      </c>
      <c r="J7" s="142">
        <v>0.433</v>
      </c>
      <c r="K7" s="142">
        <v>0.35799999999999998</v>
      </c>
      <c r="L7" s="142">
        <v>0.26800000000000002</v>
      </c>
    </row>
    <row r="8" spans="1:13" ht="14.25" customHeight="1">
      <c r="A8" s="134" t="s">
        <v>477</v>
      </c>
      <c r="B8" s="136" t="s">
        <v>478</v>
      </c>
      <c r="C8" s="137" t="s">
        <v>479</v>
      </c>
      <c r="D8" s="138" t="s">
        <v>179</v>
      </c>
      <c r="E8" s="139">
        <v>2266265</v>
      </c>
      <c r="F8" s="140">
        <v>1631101</v>
      </c>
      <c r="G8" s="141">
        <v>1.3894081359768646</v>
      </c>
      <c r="H8" s="142">
        <v>1.2979101246652349</v>
      </c>
      <c r="I8" s="142">
        <v>1.5569999999999999</v>
      </c>
      <c r="J8" s="142">
        <v>1.353</v>
      </c>
      <c r="K8" s="142">
        <v>1.4039999999999999</v>
      </c>
      <c r="L8" s="142">
        <v>1.155</v>
      </c>
    </row>
    <row r="9" spans="1:13" ht="14.25" customHeight="1">
      <c r="A9" s="134" t="s">
        <v>480</v>
      </c>
      <c r="B9" s="136" t="s">
        <v>481</v>
      </c>
      <c r="C9" s="137" t="s">
        <v>482</v>
      </c>
      <c r="D9" s="138" t="s">
        <v>180</v>
      </c>
      <c r="E9" s="139">
        <v>1378349</v>
      </c>
      <c r="F9" s="140">
        <v>1768910</v>
      </c>
      <c r="G9" s="141">
        <v>0.77920809990333029</v>
      </c>
      <c r="H9" s="142">
        <v>1.3440684851660611</v>
      </c>
      <c r="I9" s="142">
        <v>1.252</v>
      </c>
      <c r="J9" s="142">
        <v>1.256</v>
      </c>
      <c r="K9" s="142">
        <v>1.2130000000000001</v>
      </c>
      <c r="L9" s="142">
        <v>1.2</v>
      </c>
    </row>
    <row r="10" spans="1:13" ht="14.25" customHeight="1">
      <c r="A10" s="134" t="s">
        <v>480</v>
      </c>
      <c r="B10" s="136" t="s">
        <v>483</v>
      </c>
      <c r="C10" s="137" t="s">
        <v>484</v>
      </c>
      <c r="D10" s="138" t="s">
        <v>181</v>
      </c>
      <c r="E10" s="139">
        <v>1334843</v>
      </c>
      <c r="F10" s="140">
        <v>859295</v>
      </c>
      <c r="G10" s="141">
        <v>1.5534164634962382</v>
      </c>
      <c r="H10" s="142">
        <v>1.9814008071188558</v>
      </c>
      <c r="I10" s="142">
        <v>1.1890000000000001</v>
      </c>
      <c r="J10" s="142">
        <v>0.746</v>
      </c>
      <c r="K10" s="142">
        <v>1.0169999999999999</v>
      </c>
      <c r="L10" s="142">
        <v>0.89200000000000002</v>
      </c>
    </row>
    <row r="11" spans="1:13" ht="14.25" customHeight="1">
      <c r="A11" s="134" t="s">
        <v>485</v>
      </c>
      <c r="B11" s="136" t="s">
        <v>486</v>
      </c>
      <c r="C11" s="137" t="s">
        <v>482</v>
      </c>
      <c r="D11" s="138" t="s">
        <v>182</v>
      </c>
      <c r="E11" s="139">
        <v>1388565</v>
      </c>
      <c r="F11" s="140">
        <v>1555175</v>
      </c>
      <c r="G11" s="141">
        <v>0.89286736219396534</v>
      </c>
      <c r="H11" s="142">
        <v>1.4534422272678222</v>
      </c>
      <c r="I11" s="142">
        <v>1.627</v>
      </c>
      <c r="J11" s="142">
        <v>1.4059999999999999</v>
      </c>
      <c r="K11" s="142">
        <v>1.2</v>
      </c>
      <c r="L11" s="142">
        <v>1.415</v>
      </c>
    </row>
    <row r="12" spans="1:13" ht="14.25" customHeight="1">
      <c r="A12" s="134" t="s">
        <v>487</v>
      </c>
      <c r="B12" s="136" t="s">
        <v>488</v>
      </c>
      <c r="C12" s="137" t="s">
        <v>489</v>
      </c>
      <c r="D12" s="138" t="s">
        <v>183</v>
      </c>
      <c r="E12" s="139">
        <v>2410208</v>
      </c>
      <c r="F12" s="140">
        <v>19702509</v>
      </c>
      <c r="G12" s="141">
        <v>0.12233000375738948</v>
      </c>
      <c r="H12" s="142">
        <v>0.11764539781020308</v>
      </c>
      <c r="I12" s="142">
        <v>9.6000000000000002E-2</v>
      </c>
      <c r="J12" s="142">
        <v>0.111</v>
      </c>
      <c r="K12" s="142">
        <v>0.154</v>
      </c>
      <c r="L12" s="142">
        <v>0.186</v>
      </c>
    </row>
    <row r="13" spans="1:13" ht="14.25" customHeight="1">
      <c r="A13" s="134" t="s">
        <v>485</v>
      </c>
      <c r="B13" s="136" t="s">
        <v>490</v>
      </c>
      <c r="C13" s="137" t="s">
        <v>482</v>
      </c>
      <c r="D13" s="138" t="s">
        <v>184</v>
      </c>
      <c r="E13" s="139">
        <v>1358125</v>
      </c>
      <c r="F13" s="140">
        <v>940849</v>
      </c>
      <c r="G13" s="141">
        <v>1.4435100637828175</v>
      </c>
      <c r="H13" s="142">
        <v>1.3301050062230386</v>
      </c>
      <c r="I13" s="142">
        <v>1.3420000000000001</v>
      </c>
      <c r="J13" s="142">
        <v>1.089</v>
      </c>
      <c r="K13" s="142">
        <v>0.97799999999999998</v>
      </c>
      <c r="L13" s="142">
        <v>1.3009999999999999</v>
      </c>
    </row>
    <row r="14" spans="1:13" ht="14.25" customHeight="1">
      <c r="A14" s="134" t="s">
        <v>477</v>
      </c>
      <c r="B14" s="136" t="s">
        <v>491</v>
      </c>
      <c r="C14" s="137" t="s">
        <v>492</v>
      </c>
      <c r="D14" s="138" t="s">
        <v>185</v>
      </c>
      <c r="E14" s="139">
        <v>9660044</v>
      </c>
      <c r="F14" s="140">
        <v>28288678</v>
      </c>
      <c r="G14" s="141">
        <v>0.34148092745797454</v>
      </c>
      <c r="H14" s="142">
        <v>0.31459810745525951</v>
      </c>
      <c r="I14" s="142">
        <v>0.318</v>
      </c>
      <c r="J14" s="142">
        <v>0.252</v>
      </c>
      <c r="K14" s="142">
        <v>0.23300000000000001</v>
      </c>
      <c r="L14" s="142">
        <v>0.20799999999999999</v>
      </c>
    </row>
    <row r="15" spans="1:13" ht="14.25" customHeight="1">
      <c r="A15" s="134" t="s">
        <v>477</v>
      </c>
      <c r="B15" s="136" t="s">
        <v>493</v>
      </c>
      <c r="C15" s="137" t="s">
        <v>494</v>
      </c>
      <c r="D15" s="138" t="s">
        <v>186</v>
      </c>
      <c r="E15" s="139">
        <v>3604897</v>
      </c>
      <c r="F15" s="140">
        <v>2543418</v>
      </c>
      <c r="G15" s="141">
        <v>1.4173435117625179</v>
      </c>
      <c r="H15" s="142">
        <v>1.3824774349803568</v>
      </c>
      <c r="I15" s="142">
        <v>1.4259999999999999</v>
      </c>
      <c r="J15" s="142">
        <v>1.2609999999999999</v>
      </c>
      <c r="K15" s="142">
        <v>1.181</v>
      </c>
      <c r="L15" s="142">
        <v>1.4419999999999999</v>
      </c>
    </row>
    <row r="16" spans="1:13" ht="14.25" customHeight="1">
      <c r="A16" s="134" t="s">
        <v>474</v>
      </c>
      <c r="B16" s="136" t="s">
        <v>495</v>
      </c>
      <c r="C16" s="137" t="s">
        <v>476</v>
      </c>
      <c r="D16" s="138" t="s">
        <v>187</v>
      </c>
      <c r="E16" s="139">
        <v>38961605</v>
      </c>
      <c r="F16" s="140">
        <v>90594346</v>
      </c>
      <c r="G16" s="141">
        <v>0.43006662910288024</v>
      </c>
      <c r="H16" s="142">
        <v>0.44006565910858181</v>
      </c>
      <c r="I16" s="142">
        <v>0.39500000000000002</v>
      </c>
      <c r="J16" s="142">
        <v>0.34799999999999998</v>
      </c>
      <c r="K16" s="142">
        <v>0.40699999999999997</v>
      </c>
      <c r="L16" s="142">
        <v>0.38200000000000001</v>
      </c>
    </row>
    <row r="17" spans="1:12" ht="14.25" customHeight="1">
      <c r="A17" s="134" t="s">
        <v>485</v>
      </c>
      <c r="B17" s="136" t="s">
        <v>496</v>
      </c>
      <c r="C17" s="137" t="s">
        <v>479</v>
      </c>
      <c r="D17" s="138" t="s">
        <v>188</v>
      </c>
      <c r="E17" s="139">
        <v>1163314</v>
      </c>
      <c r="F17" s="140">
        <v>1380759</v>
      </c>
      <c r="G17" s="141">
        <v>0.8425177746442355</v>
      </c>
      <c r="H17" s="142">
        <v>0.93918123821352362</v>
      </c>
      <c r="I17" s="142">
        <v>1.45</v>
      </c>
      <c r="J17" s="142">
        <v>1.212</v>
      </c>
      <c r="K17" s="142">
        <v>0.96699999999999997</v>
      </c>
      <c r="L17" s="142">
        <v>0.74099999999999999</v>
      </c>
    </row>
    <row r="18" spans="1:12" ht="14.25" customHeight="1">
      <c r="A18" s="134" t="s">
        <v>497</v>
      </c>
      <c r="B18" s="136" t="s">
        <v>498</v>
      </c>
      <c r="C18" s="137" t="s">
        <v>492</v>
      </c>
      <c r="D18" s="138" t="s">
        <v>189</v>
      </c>
      <c r="E18" s="139">
        <v>6653263</v>
      </c>
      <c r="F18" s="140">
        <v>20449499</v>
      </c>
      <c r="G18" s="141">
        <v>0.32535090468475536</v>
      </c>
      <c r="H18" s="142">
        <v>0.46578113843054031</v>
      </c>
      <c r="I18" s="142">
        <v>0.48499999999999999</v>
      </c>
      <c r="J18" s="142">
        <v>0.41199999999999998</v>
      </c>
      <c r="K18" s="142">
        <v>0.372</v>
      </c>
      <c r="L18" s="142">
        <v>0.33100000000000002</v>
      </c>
    </row>
    <row r="19" spans="1:12" ht="14.25" customHeight="1">
      <c r="A19" s="134" t="s">
        <v>499</v>
      </c>
      <c r="B19" s="136" t="s">
        <v>500</v>
      </c>
      <c r="C19" s="137" t="s">
        <v>492</v>
      </c>
      <c r="D19" s="138" t="s">
        <v>190</v>
      </c>
      <c r="E19" s="139">
        <v>9632787</v>
      </c>
      <c r="F19" s="140">
        <v>25901221</v>
      </c>
      <c r="G19" s="141">
        <v>0.37190474533999768</v>
      </c>
      <c r="H19" s="142">
        <v>0.37991084274650605</v>
      </c>
      <c r="I19" s="142">
        <v>0.42899999999999999</v>
      </c>
      <c r="J19" s="142">
        <v>0.36499999999999999</v>
      </c>
      <c r="K19" s="142">
        <v>0.40300000000000002</v>
      </c>
      <c r="L19" s="142">
        <v>0.41399999999999998</v>
      </c>
    </row>
    <row r="20" spans="1:12" ht="14.25" customHeight="1">
      <c r="A20" s="134" t="s">
        <v>497</v>
      </c>
      <c r="B20" s="136" t="s">
        <v>501</v>
      </c>
      <c r="C20" s="137" t="s">
        <v>494</v>
      </c>
      <c r="D20" s="138" t="s">
        <v>191</v>
      </c>
      <c r="E20" s="139">
        <v>1900299</v>
      </c>
      <c r="F20" s="140">
        <v>1543995</v>
      </c>
      <c r="G20" s="141">
        <v>1.2307675866825993</v>
      </c>
      <c r="H20" s="142">
        <v>1.4061281994914085</v>
      </c>
      <c r="I20" s="142">
        <v>1.274</v>
      </c>
      <c r="J20" s="142">
        <v>1.1950000000000001</v>
      </c>
      <c r="K20" s="142">
        <v>1.147</v>
      </c>
      <c r="L20" s="142">
        <v>1.244</v>
      </c>
    </row>
    <row r="21" spans="1:12" ht="14.25" customHeight="1">
      <c r="A21" s="134" t="s">
        <v>477</v>
      </c>
      <c r="B21" s="136" t="s">
        <v>502</v>
      </c>
      <c r="C21" s="137" t="s">
        <v>494</v>
      </c>
      <c r="D21" s="138" t="s">
        <v>192</v>
      </c>
      <c r="E21" s="139">
        <v>3571733</v>
      </c>
      <c r="F21" s="140">
        <v>2936885</v>
      </c>
      <c r="G21" s="141">
        <v>1.216163724490404</v>
      </c>
      <c r="H21" s="142">
        <v>1.7400515147678914</v>
      </c>
      <c r="I21" s="142">
        <v>1.5249999999999999</v>
      </c>
      <c r="J21" s="142">
        <v>1.845</v>
      </c>
      <c r="K21" s="142">
        <v>1.655</v>
      </c>
      <c r="L21" s="142">
        <v>1.0660000000000001</v>
      </c>
    </row>
    <row r="22" spans="1:12" ht="14.25" customHeight="1">
      <c r="A22" s="134" t="s">
        <v>503</v>
      </c>
      <c r="B22" s="136" t="s">
        <v>504</v>
      </c>
      <c r="C22" s="137" t="s">
        <v>492</v>
      </c>
      <c r="D22" s="138" t="s">
        <v>193</v>
      </c>
      <c r="E22" s="139">
        <v>22311572</v>
      </c>
      <c r="F22" s="140">
        <v>69696122</v>
      </c>
      <c r="G22" s="141">
        <v>0.32012644835533316</v>
      </c>
      <c r="H22" s="142">
        <v>0.23329461761432407</v>
      </c>
      <c r="I22" s="142">
        <v>0.223</v>
      </c>
      <c r="J22" s="142">
        <v>0.214</v>
      </c>
      <c r="K22" s="142">
        <v>0.16</v>
      </c>
      <c r="L22" s="142">
        <v>0.53100000000000003</v>
      </c>
    </row>
    <row r="23" spans="1:12" ht="14.25" customHeight="1">
      <c r="A23" s="134" t="s">
        <v>487</v>
      </c>
      <c r="B23" s="136" t="s">
        <v>505</v>
      </c>
      <c r="C23" s="137" t="s">
        <v>482</v>
      </c>
      <c r="D23" s="138" t="s">
        <v>194</v>
      </c>
      <c r="E23" s="139">
        <v>748682</v>
      </c>
      <c r="F23" s="140">
        <v>550522</v>
      </c>
      <c r="G23" s="141">
        <v>1.3599492844972589</v>
      </c>
      <c r="H23" s="142">
        <v>1.9973296670137872</v>
      </c>
      <c r="I23" s="142">
        <v>1.5349999999999999</v>
      </c>
      <c r="J23" s="142">
        <v>1.32</v>
      </c>
      <c r="K23" s="142">
        <v>1.3620000000000001</v>
      </c>
      <c r="L23" s="143" t="s">
        <v>506</v>
      </c>
    </row>
    <row r="24" spans="1:12" ht="14.25" customHeight="1">
      <c r="A24" s="134" t="s">
        <v>497</v>
      </c>
      <c r="B24" s="136" t="s">
        <v>507</v>
      </c>
      <c r="C24" s="137" t="s">
        <v>494</v>
      </c>
      <c r="D24" s="138" t="s">
        <v>196</v>
      </c>
      <c r="E24" s="139">
        <v>2370651</v>
      </c>
      <c r="F24" s="140">
        <v>2939743</v>
      </c>
      <c r="G24" s="141">
        <v>0.80641437023576545</v>
      </c>
      <c r="H24" s="142">
        <v>1.0061522877037221</v>
      </c>
      <c r="I24" s="142">
        <v>1.123</v>
      </c>
      <c r="J24" s="142">
        <v>1.3680000000000001</v>
      </c>
      <c r="K24" s="142">
        <v>1.4930000000000001</v>
      </c>
      <c r="L24" s="142">
        <v>1.1970000000000001</v>
      </c>
    </row>
    <row r="25" spans="1:12" ht="14.25" customHeight="1">
      <c r="A25" s="134" t="s">
        <v>477</v>
      </c>
      <c r="B25" s="136" t="s">
        <v>508</v>
      </c>
      <c r="C25" s="137" t="s">
        <v>492</v>
      </c>
      <c r="D25" s="138" t="s">
        <v>197</v>
      </c>
      <c r="E25" s="139">
        <v>8951749</v>
      </c>
      <c r="F25" s="140">
        <v>39589411</v>
      </c>
      <c r="G25" s="141">
        <v>0.22611473052731196</v>
      </c>
      <c r="H25" s="142">
        <v>0.22287425983871939</v>
      </c>
      <c r="I25" s="142">
        <v>0.28000000000000003</v>
      </c>
      <c r="J25" s="142">
        <v>0.23400000000000001</v>
      </c>
      <c r="K25" s="142">
        <v>0.23699999999999999</v>
      </c>
      <c r="L25" s="142">
        <v>0.20200000000000001</v>
      </c>
    </row>
    <row r="26" spans="1:12" ht="14.25" customHeight="1">
      <c r="A26" s="134" t="s">
        <v>477</v>
      </c>
      <c r="B26" s="136" t="s">
        <v>509</v>
      </c>
      <c r="C26" s="137" t="s">
        <v>494</v>
      </c>
      <c r="D26" s="138" t="s">
        <v>198</v>
      </c>
      <c r="E26" s="139">
        <v>4033355</v>
      </c>
      <c r="F26" s="140">
        <v>3636983</v>
      </c>
      <c r="G26" s="141">
        <v>1.1089837373449367</v>
      </c>
      <c r="H26" s="142">
        <v>1.045875861463863</v>
      </c>
      <c r="I26" s="142">
        <v>1.02</v>
      </c>
      <c r="J26" s="142">
        <v>0.85599999999999998</v>
      </c>
      <c r="K26" s="142">
        <v>1.163</v>
      </c>
      <c r="L26" s="142">
        <v>0.995</v>
      </c>
    </row>
    <row r="27" spans="1:12" ht="14.25" customHeight="1">
      <c r="A27" s="134" t="s">
        <v>503</v>
      </c>
      <c r="B27" s="136" t="s">
        <v>510</v>
      </c>
      <c r="C27" s="137" t="s">
        <v>492</v>
      </c>
      <c r="D27" s="138" t="s">
        <v>199</v>
      </c>
      <c r="E27" s="139">
        <v>15824616</v>
      </c>
      <c r="F27" s="140">
        <v>34358144</v>
      </c>
      <c r="G27" s="141">
        <v>0.4605783129612589</v>
      </c>
      <c r="H27" s="142">
        <v>0.39456234096009485</v>
      </c>
      <c r="I27" s="142">
        <v>0.43099999999999999</v>
      </c>
      <c r="J27" s="142">
        <v>0.40799999999999997</v>
      </c>
      <c r="K27" s="142">
        <v>0.46500000000000002</v>
      </c>
      <c r="L27" s="142">
        <v>0.38100000000000001</v>
      </c>
    </row>
    <row r="28" spans="1:12" ht="14.25" customHeight="1">
      <c r="A28" s="134" t="s">
        <v>474</v>
      </c>
      <c r="B28" s="136" t="s">
        <v>511</v>
      </c>
      <c r="C28" s="137" t="s">
        <v>476</v>
      </c>
      <c r="D28" s="138" t="s">
        <v>200</v>
      </c>
      <c r="E28" s="139">
        <v>71562554</v>
      </c>
      <c r="F28" s="140">
        <v>126766757</v>
      </c>
      <c r="G28" s="141">
        <v>0.56452145415378896</v>
      </c>
      <c r="H28" s="142">
        <v>0.5571216417572511</v>
      </c>
      <c r="I28" s="142">
        <v>0.48699999999999999</v>
      </c>
      <c r="J28" s="142">
        <v>0.26100000000000001</v>
      </c>
      <c r="K28" s="142">
        <v>0.39400000000000002</v>
      </c>
      <c r="L28" s="142">
        <v>0.39800000000000002</v>
      </c>
    </row>
    <row r="29" spans="1:12" ht="14.25" customHeight="1">
      <c r="A29" s="134" t="s">
        <v>480</v>
      </c>
      <c r="B29" s="136" t="s">
        <v>512</v>
      </c>
      <c r="C29" s="137" t="s">
        <v>489</v>
      </c>
      <c r="D29" s="138" t="s">
        <v>201</v>
      </c>
      <c r="E29" s="139">
        <v>16303671</v>
      </c>
      <c r="F29" s="140">
        <v>46772231</v>
      </c>
      <c r="G29" s="141">
        <v>0.3485758675911782</v>
      </c>
      <c r="H29" s="142">
        <v>0.36949472683844509</v>
      </c>
      <c r="I29" s="142">
        <v>0.29399999999999998</v>
      </c>
      <c r="J29" s="142">
        <v>0.26200000000000001</v>
      </c>
      <c r="K29" s="142">
        <v>0.20699999999999999</v>
      </c>
      <c r="L29" s="142">
        <v>0.16300000000000001</v>
      </c>
    </row>
    <row r="30" spans="1:12" ht="14.25" customHeight="1">
      <c r="A30" s="134" t="s">
        <v>497</v>
      </c>
      <c r="B30" s="136" t="s">
        <v>513</v>
      </c>
      <c r="C30" s="137" t="s">
        <v>484</v>
      </c>
      <c r="D30" s="138" t="s">
        <v>202</v>
      </c>
      <c r="E30" s="139">
        <v>1630060</v>
      </c>
      <c r="F30" s="140">
        <v>1048632</v>
      </c>
      <c r="G30" s="141">
        <v>1.554463338902494</v>
      </c>
      <c r="H30" s="142">
        <v>1.9913056849134523</v>
      </c>
      <c r="I30" s="142">
        <v>1.9950000000000001</v>
      </c>
      <c r="J30" s="142">
        <v>2.1669999999999998</v>
      </c>
      <c r="K30" s="142">
        <v>1.276</v>
      </c>
      <c r="L30" s="142">
        <v>1.153</v>
      </c>
    </row>
    <row r="31" spans="1:12" ht="14.25" customHeight="1">
      <c r="A31" s="134" t="s">
        <v>497</v>
      </c>
      <c r="B31" s="136" t="s">
        <v>514</v>
      </c>
      <c r="C31" s="137" t="s">
        <v>479</v>
      </c>
      <c r="D31" s="138" t="s">
        <v>203</v>
      </c>
      <c r="E31" s="139">
        <v>3729586</v>
      </c>
      <c r="F31" s="140">
        <v>3303557</v>
      </c>
      <c r="G31" s="141">
        <v>1.1289606929742699</v>
      </c>
      <c r="H31" s="142">
        <v>1.2211280669735758</v>
      </c>
      <c r="I31" s="142">
        <v>1.077</v>
      </c>
      <c r="J31" s="142">
        <v>1.1220000000000001</v>
      </c>
      <c r="K31" s="142">
        <v>1.2949999999999999</v>
      </c>
      <c r="L31" s="142">
        <v>1.1100000000000001</v>
      </c>
    </row>
    <row r="32" spans="1:12" ht="14.25" customHeight="1">
      <c r="A32" s="134" t="s">
        <v>497</v>
      </c>
      <c r="B32" s="136" t="s">
        <v>515</v>
      </c>
      <c r="C32" s="137" t="s">
        <v>482</v>
      </c>
      <c r="D32" s="138" t="s">
        <v>204</v>
      </c>
      <c r="E32" s="139">
        <v>5043540</v>
      </c>
      <c r="F32" s="140">
        <v>5132273</v>
      </c>
      <c r="G32" s="141">
        <v>0.98271077941489082</v>
      </c>
      <c r="H32" s="142">
        <v>1.1633083002445792</v>
      </c>
      <c r="I32" s="142">
        <v>1.331</v>
      </c>
      <c r="J32" s="142">
        <v>1.333</v>
      </c>
      <c r="K32" s="142">
        <v>1.119</v>
      </c>
      <c r="L32" s="142">
        <v>1.421</v>
      </c>
    </row>
    <row r="33" spans="1:12" ht="14.25" customHeight="1">
      <c r="A33" s="134" t="s">
        <v>480</v>
      </c>
      <c r="B33" s="136" t="s">
        <v>516</v>
      </c>
      <c r="C33" s="137" t="s">
        <v>484</v>
      </c>
      <c r="D33" s="138" t="s">
        <v>205</v>
      </c>
      <c r="E33" s="139">
        <v>2301599</v>
      </c>
      <c r="F33" s="140">
        <v>2070407</v>
      </c>
      <c r="G33" s="141">
        <v>1.1116650011326275</v>
      </c>
      <c r="H33" s="142">
        <v>1.296515367075286</v>
      </c>
      <c r="I33" s="142">
        <v>1.45</v>
      </c>
      <c r="J33" s="142">
        <v>1.274</v>
      </c>
      <c r="K33" s="142">
        <v>1.2390000000000001</v>
      </c>
      <c r="L33" s="142">
        <v>1.28</v>
      </c>
    </row>
    <row r="34" spans="1:12" ht="14.25" customHeight="1">
      <c r="A34" s="134" t="s">
        <v>499</v>
      </c>
      <c r="B34" s="136" t="s">
        <v>517</v>
      </c>
      <c r="C34" s="137" t="s">
        <v>482</v>
      </c>
      <c r="D34" s="138" t="s">
        <v>206</v>
      </c>
      <c r="E34" s="139">
        <v>14192119</v>
      </c>
      <c r="F34" s="140">
        <v>12864325</v>
      </c>
      <c r="G34" s="141">
        <v>1.1032152095038021</v>
      </c>
      <c r="H34" s="142">
        <v>1.1112288809759547</v>
      </c>
      <c r="I34" s="142">
        <v>1.2490000000000001</v>
      </c>
      <c r="J34" s="142">
        <v>1.2609999999999999</v>
      </c>
      <c r="K34" s="142">
        <v>1.3420000000000001</v>
      </c>
      <c r="L34" s="142">
        <v>1.286</v>
      </c>
    </row>
    <row r="35" spans="1:12" ht="14.25" customHeight="1">
      <c r="A35" s="134" t="s">
        <v>480</v>
      </c>
      <c r="B35" s="136" t="s">
        <v>518</v>
      </c>
      <c r="C35" s="137" t="s">
        <v>482</v>
      </c>
      <c r="D35" s="138" t="s">
        <v>207</v>
      </c>
      <c r="E35" s="139">
        <v>2986665</v>
      </c>
      <c r="F35" s="140">
        <v>2264483</v>
      </c>
      <c r="G35" s="141">
        <v>1.3189169448390647</v>
      </c>
      <c r="H35" s="142">
        <v>2.0753922723889855</v>
      </c>
      <c r="I35" s="142">
        <v>2.8140000000000001</v>
      </c>
      <c r="J35" s="142">
        <v>1.931</v>
      </c>
      <c r="K35" s="142">
        <v>1.956</v>
      </c>
      <c r="L35" s="142">
        <v>1.55</v>
      </c>
    </row>
    <row r="36" spans="1:12" ht="14.25" customHeight="1">
      <c r="A36" s="134" t="s">
        <v>480</v>
      </c>
      <c r="B36" s="136" t="s">
        <v>519</v>
      </c>
      <c r="C36" s="137" t="s">
        <v>494</v>
      </c>
      <c r="D36" s="138" t="s">
        <v>208</v>
      </c>
      <c r="E36" s="139">
        <v>3183680</v>
      </c>
      <c r="F36" s="140">
        <v>2840651</v>
      </c>
      <c r="G36" s="141">
        <v>1.1207571785481567</v>
      </c>
      <c r="H36" s="142">
        <v>1.5573339060623568</v>
      </c>
      <c r="I36" s="142">
        <v>1.4670000000000001</v>
      </c>
      <c r="J36" s="142">
        <v>1.276</v>
      </c>
      <c r="K36" s="142">
        <v>1.1499999999999999</v>
      </c>
      <c r="L36" s="142">
        <v>1.3420000000000001</v>
      </c>
    </row>
    <row r="37" spans="1:12" ht="14.25" customHeight="1">
      <c r="A37" s="134" t="s">
        <v>497</v>
      </c>
      <c r="B37" s="136" t="s">
        <v>520</v>
      </c>
      <c r="C37" s="137" t="s">
        <v>482</v>
      </c>
      <c r="D37" s="138" t="s">
        <v>248</v>
      </c>
      <c r="E37" s="139">
        <v>4533733</v>
      </c>
      <c r="F37" s="140">
        <v>3928496</v>
      </c>
      <c r="G37" s="141">
        <v>1.1540632852878048</v>
      </c>
      <c r="H37" s="142">
        <v>1.4353303565245945</v>
      </c>
      <c r="I37" s="142">
        <v>1.5229999999999999</v>
      </c>
      <c r="J37" s="142">
        <v>1.2250000000000001</v>
      </c>
      <c r="K37" s="142">
        <v>1.2889999999999999</v>
      </c>
      <c r="L37" s="142">
        <v>1.3540000000000001</v>
      </c>
    </row>
    <row r="38" spans="1:12" ht="14.25" customHeight="1">
      <c r="A38" s="134" t="s">
        <v>477</v>
      </c>
      <c r="B38" s="136" t="s">
        <v>521</v>
      </c>
      <c r="C38" s="137" t="s">
        <v>484</v>
      </c>
      <c r="D38" s="138" t="s">
        <v>249</v>
      </c>
      <c r="E38" s="139">
        <v>4162969</v>
      </c>
      <c r="F38" s="140">
        <v>2618414</v>
      </c>
      <c r="G38" s="141">
        <v>1.5898818903351417</v>
      </c>
      <c r="H38" s="142">
        <v>2.4808546670691083</v>
      </c>
      <c r="I38" s="142">
        <v>2.3769999999999998</v>
      </c>
      <c r="J38" s="142">
        <v>2.3839999999999999</v>
      </c>
      <c r="K38" s="142">
        <v>1.3939999999999999</v>
      </c>
      <c r="L38" s="142">
        <v>1.4890000000000001</v>
      </c>
    </row>
    <row r="39" spans="1:12" ht="14.25" customHeight="1">
      <c r="A39" s="134" t="s">
        <v>499</v>
      </c>
      <c r="B39" s="136" t="s">
        <v>522</v>
      </c>
      <c r="C39" s="137" t="s">
        <v>494</v>
      </c>
      <c r="D39" s="138" t="s">
        <v>250</v>
      </c>
      <c r="E39" s="139">
        <v>3045455</v>
      </c>
      <c r="F39" s="140">
        <v>3441129</v>
      </c>
      <c r="G39" s="141">
        <v>0.8850162257793881</v>
      </c>
      <c r="H39" s="142">
        <v>1.4801713676141448</v>
      </c>
      <c r="I39" s="142">
        <v>1.391</v>
      </c>
      <c r="J39" s="142">
        <v>1.536</v>
      </c>
      <c r="K39" s="142">
        <v>1.7250000000000001</v>
      </c>
      <c r="L39" s="142">
        <v>1.5429999999999999</v>
      </c>
    </row>
    <row r="40" spans="1:12" ht="14.25" customHeight="1">
      <c r="A40" s="134" t="s">
        <v>503</v>
      </c>
      <c r="B40" s="136" t="s">
        <v>523</v>
      </c>
      <c r="C40" s="137" t="s">
        <v>492</v>
      </c>
      <c r="D40" s="138" t="s">
        <v>251</v>
      </c>
      <c r="E40" s="139">
        <v>10242072</v>
      </c>
      <c r="F40" s="140">
        <v>41202142</v>
      </c>
      <c r="G40" s="141">
        <v>0.24858105678097997</v>
      </c>
      <c r="H40" s="142">
        <v>0.29863951486666657</v>
      </c>
      <c r="I40" s="142">
        <v>0.26700000000000002</v>
      </c>
      <c r="J40" s="142">
        <v>0.216</v>
      </c>
      <c r="K40" s="142">
        <v>0.18</v>
      </c>
      <c r="L40" s="142">
        <v>0.151</v>
      </c>
    </row>
    <row r="41" spans="1:12" ht="14.25" customHeight="1">
      <c r="A41" s="134" t="s">
        <v>485</v>
      </c>
      <c r="B41" s="136" t="s">
        <v>524</v>
      </c>
      <c r="C41" s="137" t="s">
        <v>482</v>
      </c>
      <c r="D41" s="138" t="s">
        <v>252</v>
      </c>
      <c r="E41" s="139">
        <v>1830904</v>
      </c>
      <c r="F41" s="140">
        <v>1746950</v>
      </c>
      <c r="G41" s="141">
        <v>1.0480574715933484</v>
      </c>
      <c r="H41" s="142">
        <v>1.5170325096982209</v>
      </c>
      <c r="I41" s="142">
        <v>1.3660000000000001</v>
      </c>
      <c r="J41" s="142">
        <v>1.474</v>
      </c>
      <c r="K41" s="142">
        <v>1.262</v>
      </c>
      <c r="L41" s="142">
        <v>1.8340000000000001</v>
      </c>
    </row>
    <row r="42" spans="1:12" ht="14.25" customHeight="1">
      <c r="A42" s="134" t="s">
        <v>485</v>
      </c>
      <c r="B42" s="136" t="s">
        <v>525</v>
      </c>
      <c r="C42" s="137" t="s">
        <v>479</v>
      </c>
      <c r="D42" s="138" t="s">
        <v>253</v>
      </c>
      <c r="E42" s="139">
        <v>1146257</v>
      </c>
      <c r="F42" s="140">
        <v>880106</v>
      </c>
      <c r="G42" s="141">
        <v>1.3024078917766724</v>
      </c>
      <c r="H42" s="142">
        <v>1.3679672748218812</v>
      </c>
      <c r="I42" s="142">
        <v>1.601</v>
      </c>
      <c r="J42" s="142">
        <v>1.786</v>
      </c>
      <c r="K42" s="142">
        <v>2.016</v>
      </c>
      <c r="L42" s="142">
        <v>1.264</v>
      </c>
    </row>
    <row r="43" spans="1:12" ht="14.25" customHeight="1">
      <c r="A43" s="134" t="s">
        <v>499</v>
      </c>
      <c r="B43" s="136" t="s">
        <v>526</v>
      </c>
      <c r="C43" s="137" t="s">
        <v>492</v>
      </c>
      <c r="D43" s="138" t="s">
        <v>254</v>
      </c>
      <c r="E43" s="139">
        <v>8834536</v>
      </c>
      <c r="F43" s="140">
        <v>20727749</v>
      </c>
      <c r="G43" s="141">
        <v>0.42621782037210121</v>
      </c>
      <c r="H43" s="142">
        <v>0.46418052755746408</v>
      </c>
      <c r="I43" s="142">
        <v>0.55800000000000005</v>
      </c>
      <c r="J43" s="142">
        <v>0.45900000000000002</v>
      </c>
      <c r="K43" s="142">
        <v>0.45400000000000001</v>
      </c>
      <c r="L43" s="143" t="s">
        <v>506</v>
      </c>
    </row>
    <row r="44" spans="1:12" ht="14.25" customHeight="1">
      <c r="A44" s="134" t="s">
        <v>499</v>
      </c>
      <c r="B44" s="136" t="s">
        <v>527</v>
      </c>
      <c r="C44" s="137" t="s">
        <v>492</v>
      </c>
      <c r="D44" s="138" t="s">
        <v>256</v>
      </c>
      <c r="E44" s="139">
        <v>7950166</v>
      </c>
      <c r="F44" s="140">
        <v>50962932</v>
      </c>
      <c r="G44" s="141">
        <v>0.15599899158078268</v>
      </c>
      <c r="H44" s="142">
        <v>0.18906163164440326</v>
      </c>
      <c r="I44" s="142">
        <v>0.219</v>
      </c>
      <c r="J44" s="142">
        <v>0.214</v>
      </c>
      <c r="K44" s="142">
        <v>0.20599999999999999</v>
      </c>
      <c r="L44" s="142">
        <v>0.23699999999999999</v>
      </c>
    </row>
    <row r="45" spans="1:12" ht="14.25" customHeight="1">
      <c r="A45" s="134" t="s">
        <v>497</v>
      </c>
      <c r="B45" s="136" t="s">
        <v>528</v>
      </c>
      <c r="C45" s="137" t="s">
        <v>492</v>
      </c>
      <c r="D45" s="138" t="s">
        <v>257</v>
      </c>
      <c r="E45" s="139">
        <v>8782449</v>
      </c>
      <c r="F45" s="140">
        <v>13473386</v>
      </c>
      <c r="G45" s="141">
        <v>0.65183681370072821</v>
      </c>
      <c r="H45" s="142">
        <v>0.66705574349315788</v>
      </c>
      <c r="I45" s="142">
        <v>0.60899999999999999</v>
      </c>
      <c r="J45" s="142">
        <v>0.48</v>
      </c>
      <c r="K45" s="142">
        <v>0.54500000000000004</v>
      </c>
      <c r="L45" s="142">
        <v>0.437</v>
      </c>
    </row>
    <row r="46" spans="1:12" ht="14.25" customHeight="1">
      <c r="A46" s="134" t="s">
        <v>497</v>
      </c>
      <c r="B46" s="136" t="s">
        <v>529</v>
      </c>
      <c r="C46" s="137" t="s">
        <v>492</v>
      </c>
      <c r="D46" s="138" t="s">
        <v>258</v>
      </c>
      <c r="E46" s="139">
        <v>5376524</v>
      </c>
      <c r="F46" s="140">
        <v>14148608</v>
      </c>
      <c r="G46" s="141">
        <v>0.38000374312441193</v>
      </c>
      <c r="H46" s="142">
        <v>0.46789301930527061</v>
      </c>
      <c r="I46" s="142">
        <v>0.61199999999999999</v>
      </c>
      <c r="J46" s="142">
        <v>0.48699999999999999</v>
      </c>
      <c r="K46" s="142">
        <v>0.39200000000000002</v>
      </c>
      <c r="L46" s="142">
        <v>0.314</v>
      </c>
    </row>
    <row r="47" spans="1:12" ht="14.25" customHeight="1">
      <c r="A47" s="134" t="s">
        <v>503</v>
      </c>
      <c r="B47" s="136" t="s">
        <v>530</v>
      </c>
      <c r="C47" s="137" t="s">
        <v>492</v>
      </c>
      <c r="D47" s="138" t="s">
        <v>259</v>
      </c>
      <c r="E47" s="139">
        <v>9891458</v>
      </c>
      <c r="F47" s="140">
        <v>35867646</v>
      </c>
      <c r="G47" s="141">
        <v>0.27577661494707517</v>
      </c>
      <c r="H47" s="142">
        <v>0.25904279448880518</v>
      </c>
      <c r="I47" s="142">
        <v>0.27500000000000002</v>
      </c>
      <c r="J47" s="142">
        <v>0.19700000000000001</v>
      </c>
      <c r="K47" s="142">
        <v>0.158</v>
      </c>
      <c r="L47" s="142">
        <v>0.17</v>
      </c>
    </row>
    <row r="48" spans="1:12" ht="14.25" customHeight="1">
      <c r="A48" s="134" t="s">
        <v>477</v>
      </c>
      <c r="B48" s="136" t="s">
        <v>531</v>
      </c>
      <c r="C48" s="137" t="s">
        <v>492</v>
      </c>
      <c r="D48" s="138" t="s">
        <v>260</v>
      </c>
      <c r="E48" s="139">
        <v>6031347</v>
      </c>
      <c r="F48" s="140">
        <v>50590094</v>
      </c>
      <c r="G48" s="141">
        <v>0.11921992080109596</v>
      </c>
      <c r="H48" s="142">
        <v>0.16617304596165905</v>
      </c>
      <c r="I48" s="142">
        <v>0.156</v>
      </c>
      <c r="J48" s="142">
        <v>0.13700000000000001</v>
      </c>
      <c r="K48" s="142">
        <v>0.11600000000000001</v>
      </c>
      <c r="L48" s="142">
        <v>0.09</v>
      </c>
    </row>
    <row r="49" spans="1:12" ht="14.25" customHeight="1">
      <c r="A49" s="134" t="s">
        <v>499</v>
      </c>
      <c r="B49" s="136" t="s">
        <v>532</v>
      </c>
      <c r="C49" s="137" t="s">
        <v>494</v>
      </c>
      <c r="D49" s="138" t="s">
        <v>261</v>
      </c>
      <c r="E49" s="139">
        <v>6292713</v>
      </c>
      <c r="F49" s="140">
        <v>5812690</v>
      </c>
      <c r="G49" s="141">
        <v>1.0825819026990946</v>
      </c>
      <c r="H49" s="142">
        <v>1.7531201562162215</v>
      </c>
      <c r="I49" s="142">
        <v>1.5469999999999999</v>
      </c>
      <c r="J49" s="142">
        <v>1.3380000000000001</v>
      </c>
      <c r="K49" s="142">
        <v>1.3460000000000001</v>
      </c>
      <c r="L49" s="142">
        <v>1.3009999999999999</v>
      </c>
    </row>
    <row r="50" spans="1:12" ht="14.25" customHeight="1">
      <c r="A50" s="134" t="s">
        <v>485</v>
      </c>
      <c r="B50" s="136" t="s">
        <v>533</v>
      </c>
      <c r="C50" s="137" t="s">
        <v>489</v>
      </c>
      <c r="D50" s="138" t="s">
        <v>262</v>
      </c>
      <c r="E50" s="139">
        <v>6666052</v>
      </c>
      <c r="F50" s="140">
        <v>25348886</v>
      </c>
      <c r="G50" s="141">
        <v>0.26297218741683559</v>
      </c>
      <c r="H50" s="142">
        <v>0.38149773955412397</v>
      </c>
      <c r="I50" s="142">
        <v>0.42</v>
      </c>
      <c r="J50" s="142">
        <v>0.433</v>
      </c>
      <c r="K50" s="142">
        <v>0.41499999999999998</v>
      </c>
      <c r="L50" s="142">
        <v>0.29499999999999998</v>
      </c>
    </row>
    <row r="51" spans="1:12" ht="14.25" customHeight="1">
      <c r="A51" s="134" t="s">
        <v>503</v>
      </c>
      <c r="B51" s="136" t="s">
        <v>534</v>
      </c>
      <c r="C51" s="137" t="s">
        <v>476</v>
      </c>
      <c r="D51" s="138" t="s">
        <v>263</v>
      </c>
      <c r="E51" s="139">
        <v>24095735</v>
      </c>
      <c r="F51" s="140">
        <v>74489306</v>
      </c>
      <c r="G51" s="141">
        <v>0.32347911792868628</v>
      </c>
      <c r="H51" s="142">
        <v>0.33642732721397517</v>
      </c>
      <c r="I51" s="142">
        <v>0.32600000000000001</v>
      </c>
      <c r="J51" s="142">
        <v>0.25900000000000001</v>
      </c>
      <c r="K51" s="142">
        <v>0.30399999999999999</v>
      </c>
      <c r="L51" s="142">
        <v>0.19900000000000001</v>
      </c>
    </row>
    <row r="52" spans="1:12" ht="14.25" customHeight="1">
      <c r="A52" s="134" t="s">
        <v>497</v>
      </c>
      <c r="B52" s="136" t="s">
        <v>535</v>
      </c>
      <c r="C52" s="137" t="s">
        <v>479</v>
      </c>
      <c r="D52" s="138" t="s">
        <v>264</v>
      </c>
      <c r="E52" s="139">
        <v>1495472</v>
      </c>
      <c r="F52" s="140">
        <v>1670715</v>
      </c>
      <c r="G52" s="141">
        <v>0.89510898028688313</v>
      </c>
      <c r="H52" s="142">
        <v>1.1123836727022047</v>
      </c>
      <c r="I52" s="142">
        <v>1.2270000000000001</v>
      </c>
      <c r="J52" s="142">
        <v>1.2250000000000001</v>
      </c>
      <c r="K52" s="142">
        <v>1.026</v>
      </c>
      <c r="L52" s="142">
        <v>0.79600000000000004</v>
      </c>
    </row>
    <row r="53" spans="1:12" ht="14.25" customHeight="1">
      <c r="A53" s="134" t="s">
        <v>477</v>
      </c>
      <c r="B53" s="136" t="s">
        <v>536</v>
      </c>
      <c r="C53" s="137" t="s">
        <v>482</v>
      </c>
      <c r="D53" s="138" t="s">
        <v>265</v>
      </c>
      <c r="E53" s="139">
        <v>2608588</v>
      </c>
      <c r="F53" s="140">
        <v>2540832</v>
      </c>
      <c r="G53" s="141">
        <v>1.026666855581164</v>
      </c>
      <c r="H53" s="142">
        <v>1.6782155824837384</v>
      </c>
      <c r="I53" s="142">
        <v>1.595</v>
      </c>
      <c r="J53" s="142">
        <v>1.2330000000000001</v>
      </c>
      <c r="K53" s="142">
        <v>1.6719999999999999</v>
      </c>
      <c r="L53" s="142">
        <v>1.145</v>
      </c>
    </row>
    <row r="54" spans="1:12" ht="14.25" customHeight="1">
      <c r="A54" s="134" t="s">
        <v>485</v>
      </c>
      <c r="B54" s="136" t="s">
        <v>537</v>
      </c>
      <c r="C54" s="137" t="s">
        <v>482</v>
      </c>
      <c r="D54" s="138" t="s">
        <v>266</v>
      </c>
      <c r="E54" s="139">
        <v>2031258</v>
      </c>
      <c r="F54" s="140">
        <v>1402909</v>
      </c>
      <c r="G54" s="141">
        <v>1.4478900627196776</v>
      </c>
      <c r="H54" s="142">
        <v>1.3633025141476003</v>
      </c>
      <c r="I54" s="142">
        <v>1.8740000000000001</v>
      </c>
      <c r="J54" s="142">
        <v>2.1120000000000001</v>
      </c>
      <c r="K54" s="142">
        <v>1.542</v>
      </c>
      <c r="L54" s="142">
        <v>1.448</v>
      </c>
    </row>
    <row r="55" spans="1:12" ht="14.25" customHeight="1">
      <c r="A55" s="134" t="s">
        <v>477</v>
      </c>
      <c r="B55" s="136" t="s">
        <v>538</v>
      </c>
      <c r="C55" s="137" t="s">
        <v>492</v>
      </c>
      <c r="D55" s="138" t="s">
        <v>267</v>
      </c>
      <c r="E55" s="139">
        <v>10347458</v>
      </c>
      <c r="F55" s="140">
        <v>22640118</v>
      </c>
      <c r="G55" s="141">
        <v>0.45704081577666689</v>
      </c>
      <c r="H55" s="142">
        <v>0.53360848317601084</v>
      </c>
      <c r="I55" s="142">
        <v>0.56599999999999995</v>
      </c>
      <c r="J55" s="142">
        <v>0.46500000000000002</v>
      </c>
      <c r="K55" s="142">
        <v>0.35199999999999998</v>
      </c>
      <c r="L55" s="142">
        <v>0.33400000000000002</v>
      </c>
    </row>
    <row r="56" spans="1:12" ht="14.25" customHeight="1">
      <c r="A56" s="134" t="s">
        <v>497</v>
      </c>
      <c r="B56" s="136" t="s">
        <v>539</v>
      </c>
      <c r="C56" s="137" t="s">
        <v>484</v>
      </c>
      <c r="D56" s="138" t="s">
        <v>268</v>
      </c>
      <c r="E56" s="139">
        <v>1963058</v>
      </c>
      <c r="F56" s="140">
        <v>1651271</v>
      </c>
      <c r="G56" s="141">
        <v>1.1888163723580201</v>
      </c>
      <c r="H56" s="142">
        <v>1.7324266260241359</v>
      </c>
      <c r="I56" s="142">
        <v>1.409</v>
      </c>
      <c r="J56" s="142">
        <v>1.534</v>
      </c>
      <c r="K56" s="142">
        <v>1.04</v>
      </c>
      <c r="L56" s="142">
        <v>1.0940000000000001</v>
      </c>
    </row>
    <row r="57" spans="1:12" ht="14.25" customHeight="1">
      <c r="A57" s="134" t="s">
        <v>485</v>
      </c>
      <c r="B57" s="136" t="s">
        <v>540</v>
      </c>
      <c r="C57" s="137" t="s">
        <v>489</v>
      </c>
      <c r="D57" s="144" t="s">
        <v>269</v>
      </c>
      <c r="E57" s="139">
        <v>5157857</v>
      </c>
      <c r="F57" s="140">
        <v>22859311</v>
      </c>
      <c r="G57" s="141">
        <v>0.22563484087512523</v>
      </c>
      <c r="H57" s="142">
        <v>0.25783960360393687</v>
      </c>
      <c r="I57" s="142">
        <v>0.30499999999999999</v>
      </c>
      <c r="J57" s="142">
        <v>0.32900000000000001</v>
      </c>
      <c r="K57" s="142">
        <v>0.33</v>
      </c>
      <c r="L57" s="142">
        <v>0.315</v>
      </c>
    </row>
    <row r="58" spans="1:12" ht="14.25" customHeight="1">
      <c r="A58" s="134" t="s">
        <v>474</v>
      </c>
      <c r="B58" s="136" t="s">
        <v>542</v>
      </c>
      <c r="C58" s="137" t="s">
        <v>476</v>
      </c>
      <c r="D58" s="138" t="s">
        <v>270</v>
      </c>
      <c r="E58" s="139">
        <v>45898991</v>
      </c>
      <c r="F58" s="140">
        <v>79807205</v>
      </c>
      <c r="G58" s="141">
        <v>0.57512339894624798</v>
      </c>
      <c r="H58" s="142">
        <v>0.59083058865155702</v>
      </c>
      <c r="I58" s="142">
        <v>0.59799999999999998</v>
      </c>
      <c r="J58" s="142">
        <v>0.59</v>
      </c>
      <c r="K58" s="142">
        <v>0.49199999999999999</v>
      </c>
      <c r="L58" s="142">
        <v>0.41599999999999998</v>
      </c>
    </row>
    <row r="59" spans="1:12" ht="14.25" customHeight="1">
      <c r="A59" s="134" t="s">
        <v>485</v>
      </c>
      <c r="B59" s="136" t="s">
        <v>543</v>
      </c>
      <c r="C59" s="137" t="s">
        <v>479</v>
      </c>
      <c r="D59" s="138" t="s">
        <v>271</v>
      </c>
      <c r="E59" s="139">
        <v>1391526</v>
      </c>
      <c r="F59" s="140">
        <v>1501478</v>
      </c>
      <c r="G59" s="141">
        <v>0.92677082181690307</v>
      </c>
      <c r="H59" s="142">
        <v>1.4789467894075645</v>
      </c>
      <c r="I59" s="142">
        <v>1.2370000000000001</v>
      </c>
      <c r="J59" s="142">
        <v>1.45</v>
      </c>
      <c r="K59" s="142">
        <v>1.1040000000000001</v>
      </c>
      <c r="L59" s="142">
        <v>1.171</v>
      </c>
    </row>
    <row r="60" spans="1:12" ht="14.25" customHeight="1">
      <c r="A60" s="134" t="s">
        <v>497</v>
      </c>
      <c r="B60" s="136" t="s">
        <v>544</v>
      </c>
      <c r="C60" s="137" t="s">
        <v>482</v>
      </c>
      <c r="D60" s="138" t="s">
        <v>272</v>
      </c>
      <c r="E60" s="139">
        <v>3058963</v>
      </c>
      <c r="F60" s="140">
        <v>2714611</v>
      </c>
      <c r="G60" s="141">
        <v>1.1268513241860436</v>
      </c>
      <c r="H60" s="142">
        <v>1.6138934054743348</v>
      </c>
      <c r="I60" s="142">
        <v>2.1469999999999998</v>
      </c>
      <c r="J60" s="142">
        <v>1.893</v>
      </c>
      <c r="K60" s="142">
        <v>1.6879999999999999</v>
      </c>
      <c r="L60" s="142">
        <v>1.5780000000000001</v>
      </c>
    </row>
    <row r="61" spans="1:12" ht="14.25" customHeight="1">
      <c r="A61" s="134" t="s">
        <v>474</v>
      </c>
      <c r="B61" s="136" t="s">
        <v>545</v>
      </c>
      <c r="C61" s="137" t="s">
        <v>476</v>
      </c>
      <c r="D61" s="138" t="s">
        <v>273</v>
      </c>
      <c r="E61" s="139">
        <v>34979787</v>
      </c>
      <c r="F61" s="140">
        <v>73915333</v>
      </c>
      <c r="G61" s="141">
        <v>0.47324128269840848</v>
      </c>
      <c r="H61" s="142">
        <v>0.45529807567243313</v>
      </c>
      <c r="I61" s="142">
        <v>0.40100000000000002</v>
      </c>
      <c r="J61" s="142">
        <v>0.33700000000000002</v>
      </c>
      <c r="K61" s="142">
        <v>0.34300000000000003</v>
      </c>
      <c r="L61" s="142">
        <v>0.33600000000000002</v>
      </c>
    </row>
    <row r="62" spans="1:12" ht="14.25" customHeight="1">
      <c r="A62" s="134" t="s">
        <v>497</v>
      </c>
      <c r="B62" s="136" t="s">
        <v>546</v>
      </c>
      <c r="C62" s="137" t="s">
        <v>479</v>
      </c>
      <c r="D62" s="138" t="s">
        <v>275</v>
      </c>
      <c r="E62" s="139">
        <v>2511675</v>
      </c>
      <c r="F62" s="140">
        <v>2018385</v>
      </c>
      <c r="G62" s="141">
        <v>1.2443983680021404</v>
      </c>
      <c r="H62" s="142">
        <v>1.6077699627740176</v>
      </c>
      <c r="I62" s="142">
        <v>1.4790000000000001</v>
      </c>
      <c r="J62" s="142">
        <v>1.5269999999999999</v>
      </c>
      <c r="K62" s="142">
        <v>1.2729999999999999</v>
      </c>
      <c r="L62" s="142">
        <v>1.147</v>
      </c>
    </row>
    <row r="63" spans="1:12" ht="14.25" customHeight="1">
      <c r="A63" s="134" t="s">
        <v>485</v>
      </c>
      <c r="B63" s="136" t="s">
        <v>547</v>
      </c>
      <c r="C63" s="137" t="s">
        <v>479</v>
      </c>
      <c r="D63" s="138" t="s">
        <v>276</v>
      </c>
      <c r="E63" s="139">
        <v>1222061</v>
      </c>
      <c r="F63" s="140">
        <v>1117693</v>
      </c>
      <c r="G63" s="141">
        <v>1.0933780564072604</v>
      </c>
      <c r="H63" s="142">
        <v>1.9195112384573962</v>
      </c>
      <c r="I63" s="142">
        <v>1.522</v>
      </c>
      <c r="J63" s="142">
        <v>1.607</v>
      </c>
      <c r="K63" s="142">
        <v>1.286</v>
      </c>
      <c r="L63" s="142">
        <v>0.91400000000000003</v>
      </c>
    </row>
    <row r="64" spans="1:12" ht="14.25" customHeight="1">
      <c r="A64" s="134" t="s">
        <v>503</v>
      </c>
      <c r="B64" s="136" t="s">
        <v>548</v>
      </c>
      <c r="C64" s="137" t="s">
        <v>492</v>
      </c>
      <c r="D64" s="138" t="s">
        <v>277</v>
      </c>
      <c r="E64" s="139">
        <v>10682871</v>
      </c>
      <c r="F64" s="140">
        <v>31909711</v>
      </c>
      <c r="G64" s="141">
        <v>0.33478432317986206</v>
      </c>
      <c r="H64" s="142">
        <v>0.32889174654085707</v>
      </c>
      <c r="I64" s="142">
        <v>0.34699999999999998</v>
      </c>
      <c r="J64" s="142">
        <v>0.34499999999999997</v>
      </c>
      <c r="K64" s="142">
        <v>0.253</v>
      </c>
      <c r="L64" s="142">
        <v>0.247</v>
      </c>
    </row>
    <row r="65" spans="1:12" ht="14.25" customHeight="1">
      <c r="A65" s="134" t="s">
        <v>485</v>
      </c>
      <c r="B65" s="136" t="s">
        <v>549</v>
      </c>
      <c r="C65" s="137" t="s">
        <v>479</v>
      </c>
      <c r="D65" s="138" t="s">
        <v>278</v>
      </c>
      <c r="E65" s="139">
        <v>507121</v>
      </c>
      <c r="F65" s="140">
        <v>546044</v>
      </c>
      <c r="G65" s="141">
        <v>0.9287181985334515</v>
      </c>
      <c r="H65" s="142">
        <v>1.3216135365823602</v>
      </c>
      <c r="I65" s="142">
        <v>1.855</v>
      </c>
      <c r="J65" s="142">
        <v>1.821</v>
      </c>
      <c r="K65" s="142">
        <v>1.319</v>
      </c>
      <c r="L65" s="142">
        <v>0.871</v>
      </c>
    </row>
    <row r="66" spans="1:12" ht="14.25" customHeight="1">
      <c r="A66" s="134" t="s">
        <v>480</v>
      </c>
      <c r="B66" s="136" t="s">
        <v>550</v>
      </c>
      <c r="C66" s="137" t="s">
        <v>494</v>
      </c>
      <c r="D66" s="138" t="s">
        <v>279</v>
      </c>
      <c r="E66" s="139">
        <v>2084595</v>
      </c>
      <c r="F66" s="140">
        <v>1857290</v>
      </c>
      <c r="G66" s="141">
        <v>1.1223853033182756</v>
      </c>
      <c r="H66" s="142">
        <v>1.1274317296580063</v>
      </c>
      <c r="I66" s="142">
        <v>1.238</v>
      </c>
      <c r="J66" s="142">
        <v>1.3360000000000001</v>
      </c>
      <c r="K66" s="142">
        <v>1.1890000000000001</v>
      </c>
      <c r="L66" s="142">
        <v>1.052</v>
      </c>
    </row>
    <row r="67" spans="1:12" ht="14.25" customHeight="1">
      <c r="A67" s="134" t="s">
        <v>497</v>
      </c>
      <c r="B67" s="136" t="s">
        <v>551</v>
      </c>
      <c r="C67" s="137" t="s">
        <v>494</v>
      </c>
      <c r="D67" s="138" t="s">
        <v>280</v>
      </c>
      <c r="E67" s="139">
        <v>1859131</v>
      </c>
      <c r="F67" s="140">
        <v>2134558</v>
      </c>
      <c r="G67" s="141">
        <v>0.87096766637402212</v>
      </c>
      <c r="H67" s="142">
        <v>1.4303893413558568</v>
      </c>
      <c r="I67" s="142">
        <v>1.532</v>
      </c>
      <c r="J67" s="142">
        <v>1.2689999999999999</v>
      </c>
      <c r="K67" s="142">
        <v>1.026</v>
      </c>
      <c r="L67" s="142">
        <v>1.0309999999999999</v>
      </c>
    </row>
    <row r="68" spans="1:12" ht="14.25" customHeight="1">
      <c r="A68" s="134" t="s">
        <v>477</v>
      </c>
      <c r="B68" s="136" t="s">
        <v>552</v>
      </c>
      <c r="C68" s="137" t="s">
        <v>492</v>
      </c>
      <c r="D68" s="138" t="s">
        <v>281</v>
      </c>
      <c r="E68" s="139">
        <v>8020745</v>
      </c>
      <c r="F68" s="140">
        <v>24052408</v>
      </c>
      <c r="G68" s="141">
        <v>0.33346952205367547</v>
      </c>
      <c r="H68" s="142">
        <v>0.38910367370390875</v>
      </c>
      <c r="I68" s="142">
        <v>0.32</v>
      </c>
      <c r="J68" s="142">
        <v>0.29199999999999998</v>
      </c>
      <c r="K68" s="142">
        <v>0.26</v>
      </c>
      <c r="L68" s="142">
        <v>0.183</v>
      </c>
    </row>
    <row r="69" spans="1:12" ht="14.25" customHeight="1">
      <c r="A69" s="134" t="s">
        <v>477</v>
      </c>
      <c r="B69" s="136" t="s">
        <v>553</v>
      </c>
      <c r="C69" s="137" t="s">
        <v>492</v>
      </c>
      <c r="D69" s="138" t="s">
        <v>282</v>
      </c>
      <c r="E69" s="139">
        <v>6297455</v>
      </c>
      <c r="F69" s="140">
        <v>14560079</v>
      </c>
      <c r="G69" s="141">
        <v>0.4325151669850143</v>
      </c>
      <c r="H69" s="142">
        <v>0.49055674231497204</v>
      </c>
      <c r="I69" s="142">
        <v>0.55400000000000005</v>
      </c>
      <c r="J69" s="142">
        <v>0.51</v>
      </c>
      <c r="K69" s="142">
        <v>0.49</v>
      </c>
      <c r="L69" s="142">
        <v>0.39400000000000002</v>
      </c>
    </row>
    <row r="70" spans="1:12" ht="14.25" customHeight="1">
      <c r="A70" s="134" t="s">
        <v>503</v>
      </c>
      <c r="B70" s="136" t="s">
        <v>554</v>
      </c>
      <c r="C70" s="137" t="s">
        <v>492</v>
      </c>
      <c r="D70" s="138" t="s">
        <v>283</v>
      </c>
      <c r="E70" s="139">
        <v>10910002</v>
      </c>
      <c r="F70" s="140">
        <v>36905424</v>
      </c>
      <c r="G70" s="141">
        <v>0.29562055702164536</v>
      </c>
      <c r="H70" s="142">
        <v>0.31612682700271216</v>
      </c>
      <c r="I70" s="142">
        <v>0.28199999999999997</v>
      </c>
      <c r="J70" s="142">
        <v>0.3</v>
      </c>
      <c r="K70" s="142">
        <v>0.27600000000000002</v>
      </c>
      <c r="L70" s="142">
        <v>0.27400000000000002</v>
      </c>
    </row>
    <row r="71" spans="1:12" ht="14.25" customHeight="1">
      <c r="A71" s="134" t="s">
        <v>503</v>
      </c>
      <c r="B71" s="136" t="s">
        <v>555</v>
      </c>
      <c r="C71" s="137" t="s">
        <v>492</v>
      </c>
      <c r="D71" s="138" t="s">
        <v>284</v>
      </c>
      <c r="E71" s="139">
        <v>15511257</v>
      </c>
      <c r="F71" s="140">
        <v>28611727</v>
      </c>
      <c r="G71" s="141">
        <v>0.54212935136701113</v>
      </c>
      <c r="H71" s="142">
        <v>0.47544610009100696</v>
      </c>
      <c r="I71" s="142">
        <v>0.48399999999999999</v>
      </c>
      <c r="J71" s="142">
        <v>0.42099999999999999</v>
      </c>
      <c r="K71" s="142">
        <v>0.36199999999999999</v>
      </c>
      <c r="L71" s="142">
        <v>0.33100000000000002</v>
      </c>
    </row>
    <row r="72" spans="1:12" ht="14.25" customHeight="1">
      <c r="A72" s="134" t="s">
        <v>499</v>
      </c>
      <c r="B72" s="136" t="s">
        <v>556</v>
      </c>
      <c r="C72" s="137" t="s">
        <v>492</v>
      </c>
      <c r="D72" s="138" t="s">
        <v>285</v>
      </c>
      <c r="E72" s="139">
        <v>11600221</v>
      </c>
      <c r="F72" s="140">
        <v>23268290</v>
      </c>
      <c r="G72" s="141">
        <v>0.498542050146358</v>
      </c>
      <c r="H72" s="142">
        <v>0.55538540875517461</v>
      </c>
      <c r="I72" s="142">
        <v>0.48799999999999999</v>
      </c>
      <c r="J72" s="142">
        <v>0.41799999999999998</v>
      </c>
      <c r="K72" s="142">
        <v>0.39500000000000002</v>
      </c>
      <c r="L72" s="142">
        <v>0.34399999999999997</v>
      </c>
    </row>
    <row r="73" spans="1:12" ht="14.25" customHeight="1">
      <c r="A73" s="134" t="s">
        <v>477</v>
      </c>
      <c r="B73" s="136" t="s">
        <v>557</v>
      </c>
      <c r="C73" s="137" t="s">
        <v>492</v>
      </c>
      <c r="D73" s="138" t="s">
        <v>286</v>
      </c>
      <c r="E73" s="139">
        <v>13510257</v>
      </c>
      <c r="F73" s="140">
        <v>36289783</v>
      </c>
      <c r="G73" s="141">
        <v>0.37228817267934616</v>
      </c>
      <c r="H73" s="142">
        <v>0.4463066380039874</v>
      </c>
      <c r="I73" s="142">
        <v>0.40100000000000002</v>
      </c>
      <c r="J73" s="142">
        <v>0.35599999999999998</v>
      </c>
      <c r="K73" s="142">
        <v>0.27200000000000002</v>
      </c>
      <c r="L73" s="142">
        <v>0.26</v>
      </c>
    </row>
    <row r="74" spans="1:12" ht="14.25" customHeight="1">
      <c r="A74" s="134" t="s">
        <v>485</v>
      </c>
      <c r="B74" s="136" t="s">
        <v>558</v>
      </c>
      <c r="C74" s="137" t="s">
        <v>479</v>
      </c>
      <c r="D74" s="138" t="s">
        <v>287</v>
      </c>
      <c r="E74" s="139">
        <v>1154193</v>
      </c>
      <c r="F74" s="140">
        <v>1135639</v>
      </c>
      <c r="G74" s="141">
        <v>1.0163379383765438</v>
      </c>
      <c r="H74" s="142">
        <v>1.8361255885464589</v>
      </c>
      <c r="I74" s="142">
        <v>1.9990000000000001</v>
      </c>
      <c r="J74" s="142">
        <v>2.08</v>
      </c>
      <c r="K74" s="142">
        <v>1.7110000000000001</v>
      </c>
      <c r="L74" s="142">
        <v>1.466</v>
      </c>
    </row>
    <row r="75" spans="1:12" ht="14.25" customHeight="1">
      <c r="A75" s="134" t="s">
        <v>477</v>
      </c>
      <c r="B75" s="136" t="s">
        <v>559</v>
      </c>
      <c r="C75" s="137" t="s">
        <v>492</v>
      </c>
      <c r="D75" s="138" t="s">
        <v>288</v>
      </c>
      <c r="E75" s="139">
        <v>6684026</v>
      </c>
      <c r="F75" s="140">
        <v>12128321</v>
      </c>
      <c r="G75" s="141">
        <v>0.55110892925739685</v>
      </c>
      <c r="H75" s="142">
        <v>0.64123181183660738</v>
      </c>
      <c r="I75" s="142">
        <v>0.69099999999999995</v>
      </c>
      <c r="J75" s="142">
        <v>0.65300000000000002</v>
      </c>
      <c r="K75" s="142">
        <v>0.54</v>
      </c>
      <c r="L75" s="142">
        <v>0.47199999999999998</v>
      </c>
    </row>
    <row r="76" spans="1:12" ht="14.25" customHeight="1">
      <c r="A76" s="134" t="s">
        <v>499</v>
      </c>
      <c r="B76" s="136" t="s">
        <v>560</v>
      </c>
      <c r="C76" s="137" t="s">
        <v>492</v>
      </c>
      <c r="D76" s="138" t="s">
        <v>289</v>
      </c>
      <c r="E76" s="139">
        <v>12250803</v>
      </c>
      <c r="F76" s="140">
        <v>29273290</v>
      </c>
      <c r="G76" s="141">
        <v>0.41849764751416735</v>
      </c>
      <c r="H76" s="142">
        <v>0.43585374587713166</v>
      </c>
      <c r="I76" s="142">
        <v>0.433</v>
      </c>
      <c r="J76" s="142">
        <v>0.374</v>
      </c>
      <c r="K76" s="142">
        <v>0.28299999999999997</v>
      </c>
      <c r="L76" s="142">
        <v>0.222</v>
      </c>
    </row>
    <row r="77" spans="1:12" ht="14.25" customHeight="1">
      <c r="A77" s="134" t="s">
        <v>477</v>
      </c>
      <c r="B77" s="136" t="s">
        <v>561</v>
      </c>
      <c r="C77" s="137" t="s">
        <v>492</v>
      </c>
      <c r="D77" s="138" t="s">
        <v>290</v>
      </c>
      <c r="E77" s="139">
        <v>6138202</v>
      </c>
      <c r="F77" s="140">
        <v>14357529</v>
      </c>
      <c r="G77" s="141">
        <v>0.42752495920433103</v>
      </c>
      <c r="H77" s="142">
        <v>0.48261638644776661</v>
      </c>
      <c r="I77" s="142">
        <v>0.436</v>
      </c>
      <c r="J77" s="142">
        <v>0.36499999999999999</v>
      </c>
      <c r="K77" s="142">
        <v>0.34599999999999997</v>
      </c>
      <c r="L77" s="142">
        <v>0.35899999999999999</v>
      </c>
    </row>
    <row r="78" spans="1:12" ht="14.25" customHeight="1">
      <c r="A78" s="134" t="s">
        <v>480</v>
      </c>
      <c r="B78" s="136" t="s">
        <v>562</v>
      </c>
      <c r="C78" s="137" t="s">
        <v>479</v>
      </c>
      <c r="D78" s="138" t="s">
        <v>291</v>
      </c>
      <c r="E78" s="139">
        <v>1415151</v>
      </c>
      <c r="F78" s="140">
        <v>1316446</v>
      </c>
      <c r="G78" s="141">
        <v>1.0749783887831328</v>
      </c>
      <c r="H78" s="142">
        <v>1.1670328338418785</v>
      </c>
      <c r="I78" s="142">
        <v>1.1930000000000001</v>
      </c>
      <c r="J78" s="142">
        <v>0.99399999999999999</v>
      </c>
      <c r="K78" s="142">
        <v>0.95899999999999996</v>
      </c>
      <c r="L78" s="142">
        <v>0.82499999999999996</v>
      </c>
    </row>
    <row r="79" spans="1:12" ht="14.25" customHeight="1">
      <c r="A79" s="134" t="s">
        <v>474</v>
      </c>
      <c r="B79" s="136" t="s">
        <v>563</v>
      </c>
      <c r="C79" s="137" t="s">
        <v>476</v>
      </c>
      <c r="D79" s="138" t="s">
        <v>292</v>
      </c>
      <c r="E79" s="139">
        <v>33854629</v>
      </c>
      <c r="F79" s="140">
        <v>103401871</v>
      </c>
      <c r="G79" s="141">
        <v>0.32740828258320392</v>
      </c>
      <c r="H79" s="142">
        <v>0.29768887698419572</v>
      </c>
      <c r="I79" s="142">
        <v>0.3</v>
      </c>
      <c r="J79" s="142">
        <v>0.33300000000000002</v>
      </c>
      <c r="K79" s="142">
        <v>0.34200000000000003</v>
      </c>
      <c r="L79" s="142">
        <v>0.32800000000000001</v>
      </c>
    </row>
    <row r="80" spans="1:12" ht="14.25" customHeight="1">
      <c r="A80" s="134" t="s">
        <v>477</v>
      </c>
      <c r="B80" s="136" t="s">
        <v>564</v>
      </c>
      <c r="C80" s="137" t="s">
        <v>482</v>
      </c>
      <c r="D80" s="138" t="s">
        <v>293</v>
      </c>
      <c r="E80" s="139">
        <v>4627963</v>
      </c>
      <c r="F80" s="140">
        <v>4105888</v>
      </c>
      <c r="G80" s="141">
        <v>1.1271527620821611</v>
      </c>
      <c r="H80" s="142">
        <v>1.1026411822630644</v>
      </c>
      <c r="I80" s="142">
        <v>0.91700000000000004</v>
      </c>
      <c r="J80" s="142">
        <v>1.034</v>
      </c>
      <c r="K80" s="142">
        <v>0.97099999999999997</v>
      </c>
      <c r="L80" s="142">
        <v>0.98099999999999998</v>
      </c>
    </row>
    <row r="81" spans="1:12" ht="14.25" customHeight="1">
      <c r="A81" s="134" t="s">
        <v>477</v>
      </c>
      <c r="B81" s="136" t="s">
        <v>565</v>
      </c>
      <c r="C81" s="137" t="s">
        <v>492</v>
      </c>
      <c r="D81" s="138" t="s">
        <v>294</v>
      </c>
      <c r="E81" s="139">
        <v>8577641</v>
      </c>
      <c r="F81" s="140">
        <v>14357209</v>
      </c>
      <c r="G81" s="141">
        <v>0.59744487943304303</v>
      </c>
      <c r="H81" s="142">
        <v>0.76623806144511308</v>
      </c>
      <c r="I81" s="142">
        <v>0.71899999999999997</v>
      </c>
      <c r="J81" s="142">
        <v>0.65300000000000002</v>
      </c>
      <c r="K81" s="142">
        <v>0.53800000000000003</v>
      </c>
      <c r="L81" s="142">
        <v>0.41199999999999998</v>
      </c>
    </row>
    <row r="82" spans="1:12" ht="14.25" customHeight="1">
      <c r="A82" s="134" t="s">
        <v>499</v>
      </c>
      <c r="B82" s="136" t="s">
        <v>566</v>
      </c>
      <c r="C82" s="137" t="s">
        <v>492</v>
      </c>
      <c r="D82" s="138" t="s">
        <v>295</v>
      </c>
      <c r="E82" s="139">
        <v>14921090</v>
      </c>
      <c r="F82" s="140">
        <v>42010302</v>
      </c>
      <c r="G82" s="141">
        <v>0.35517692779261623</v>
      </c>
      <c r="H82" s="142">
        <v>0.28964188164971233</v>
      </c>
      <c r="I82" s="142">
        <v>0.39700000000000002</v>
      </c>
      <c r="J82" s="142">
        <v>0.40100000000000002</v>
      </c>
      <c r="K82" s="142">
        <v>0.41099999999999998</v>
      </c>
      <c r="L82" s="142">
        <v>0.42699999999999999</v>
      </c>
    </row>
    <row r="83" spans="1:12" ht="14.25" customHeight="1">
      <c r="A83" s="134" t="s">
        <v>499</v>
      </c>
      <c r="B83" s="136" t="s">
        <v>567</v>
      </c>
      <c r="C83" s="137" t="s">
        <v>492</v>
      </c>
      <c r="D83" s="138" t="s">
        <v>296</v>
      </c>
      <c r="E83" s="139">
        <v>18536808</v>
      </c>
      <c r="F83" s="140">
        <v>53666365</v>
      </c>
      <c r="G83" s="141">
        <v>0.34540830182927423</v>
      </c>
      <c r="H83" s="142">
        <v>0.32310457087081407</v>
      </c>
      <c r="I83" s="142">
        <v>0.26800000000000002</v>
      </c>
      <c r="J83" s="142">
        <v>0.22600000000000001</v>
      </c>
      <c r="K83" s="142">
        <v>0.307</v>
      </c>
      <c r="L83" s="142">
        <v>0.25700000000000001</v>
      </c>
    </row>
    <row r="84" spans="1:12" ht="14.25" customHeight="1">
      <c r="A84" s="134" t="s">
        <v>477</v>
      </c>
      <c r="B84" s="136" t="s">
        <v>568</v>
      </c>
      <c r="C84" s="137" t="s">
        <v>492</v>
      </c>
      <c r="D84" s="145" t="s">
        <v>297</v>
      </c>
      <c r="E84" s="139">
        <v>8029766</v>
      </c>
      <c r="F84" s="140">
        <v>13731049</v>
      </c>
      <c r="G84" s="141">
        <v>0.58478896987404239</v>
      </c>
      <c r="H84" s="142">
        <v>0.6707850742692949</v>
      </c>
      <c r="I84" s="142">
        <v>0.64100000000000001</v>
      </c>
      <c r="J84" s="142">
        <v>0.57999999999999996</v>
      </c>
      <c r="K84" s="142">
        <v>0.44600000000000001</v>
      </c>
      <c r="L84" s="142">
        <v>0.35699999999999998</v>
      </c>
    </row>
    <row r="85" spans="1:12" ht="14.25" customHeight="1">
      <c r="A85" s="134" t="s">
        <v>477</v>
      </c>
      <c r="B85" s="136" t="s">
        <v>569</v>
      </c>
      <c r="C85" s="137" t="s">
        <v>492</v>
      </c>
      <c r="D85" s="138" t="s">
        <v>298</v>
      </c>
      <c r="E85" s="139">
        <v>8353191</v>
      </c>
      <c r="F85" s="140">
        <v>19611675</v>
      </c>
      <c r="G85" s="141">
        <v>0.42592950372673422</v>
      </c>
      <c r="H85" s="142">
        <v>0.52395813041597772</v>
      </c>
      <c r="I85" s="142">
        <v>0.48499999999999999</v>
      </c>
      <c r="J85" s="142">
        <v>0.52800000000000002</v>
      </c>
      <c r="K85" s="142">
        <v>0.54300000000000004</v>
      </c>
      <c r="L85" s="142">
        <v>0.375</v>
      </c>
    </row>
    <row r="86" spans="1:12" ht="14.25" customHeight="1">
      <c r="A86" s="134" t="s">
        <v>499</v>
      </c>
      <c r="B86" s="136" t="s">
        <v>570</v>
      </c>
      <c r="C86" s="137" t="s">
        <v>492</v>
      </c>
      <c r="D86" s="138" t="s">
        <v>299</v>
      </c>
      <c r="E86" s="139">
        <v>9975479</v>
      </c>
      <c r="F86" s="140">
        <v>25510533</v>
      </c>
      <c r="G86" s="141">
        <v>0.39103373496743482</v>
      </c>
      <c r="H86" s="142">
        <v>0.46319185042321059</v>
      </c>
      <c r="I86" s="142">
        <v>0.48199999999999998</v>
      </c>
      <c r="J86" s="142">
        <v>0.42</v>
      </c>
      <c r="K86" s="142">
        <v>0.44400000000000001</v>
      </c>
      <c r="L86" s="142">
        <v>0.45700000000000002</v>
      </c>
    </row>
    <row r="87" spans="1:12" ht="14.25" customHeight="1">
      <c r="A87" s="134" t="s">
        <v>487</v>
      </c>
      <c r="B87" s="136" t="s">
        <v>571</v>
      </c>
      <c r="C87" s="137" t="s">
        <v>479</v>
      </c>
      <c r="D87" s="138" t="s">
        <v>300</v>
      </c>
      <c r="E87" s="139">
        <v>542278</v>
      </c>
      <c r="F87" s="140">
        <v>516725</v>
      </c>
      <c r="G87" s="141">
        <v>1.0494518360830229</v>
      </c>
      <c r="H87" s="142">
        <v>1.1979906625926335</v>
      </c>
      <c r="I87" s="142">
        <v>1.1599999999999999</v>
      </c>
      <c r="J87" s="142">
        <v>0.88200000000000001</v>
      </c>
      <c r="K87" s="142">
        <v>1.423</v>
      </c>
      <c r="L87" s="142">
        <v>0.98199999999999998</v>
      </c>
    </row>
    <row r="88" spans="1:12" ht="14.25" customHeight="1">
      <c r="A88" s="134" t="s">
        <v>477</v>
      </c>
      <c r="B88" s="136" t="s">
        <v>572</v>
      </c>
      <c r="C88" s="137" t="s">
        <v>492</v>
      </c>
      <c r="D88" s="138" t="s">
        <v>301</v>
      </c>
      <c r="E88" s="139">
        <v>7251803</v>
      </c>
      <c r="F88" s="140">
        <v>15882568</v>
      </c>
      <c r="G88" s="141">
        <v>0.45658882115285138</v>
      </c>
      <c r="H88" s="142">
        <v>0.44157651527648745</v>
      </c>
      <c r="I88" s="142">
        <v>0.499</v>
      </c>
      <c r="J88" s="142">
        <v>0.498</v>
      </c>
      <c r="K88" s="142">
        <v>0.42699999999999999</v>
      </c>
      <c r="L88" s="142">
        <v>0.36399999999999999</v>
      </c>
    </row>
    <row r="89" spans="1:12" ht="14.25" customHeight="1">
      <c r="A89" s="134" t="s">
        <v>487</v>
      </c>
      <c r="B89" s="136" t="s">
        <v>573</v>
      </c>
      <c r="C89" s="137" t="s">
        <v>574</v>
      </c>
      <c r="D89" s="138" t="s">
        <v>575</v>
      </c>
      <c r="E89" s="139">
        <v>1333876</v>
      </c>
      <c r="F89" s="140">
        <v>5487068</v>
      </c>
      <c r="G89" s="141">
        <v>0.24309449053665819</v>
      </c>
      <c r="H89" s="142">
        <v>0.46568889246838363</v>
      </c>
      <c r="I89" s="142">
        <v>0.40500000000000003</v>
      </c>
      <c r="J89" s="142">
        <v>0.317</v>
      </c>
      <c r="K89" s="142">
        <v>0.22900000000000001</v>
      </c>
      <c r="L89" s="142">
        <v>0.24299999999999999</v>
      </c>
    </row>
    <row r="90" spans="1:12" ht="14.25" customHeight="1">
      <c r="A90" s="134" t="s">
        <v>487</v>
      </c>
      <c r="B90" s="136" t="s">
        <v>576</v>
      </c>
      <c r="C90" s="137" t="s">
        <v>574</v>
      </c>
      <c r="D90" s="138" t="s">
        <v>577</v>
      </c>
      <c r="E90" s="139">
        <v>744723</v>
      </c>
      <c r="F90" s="140">
        <v>428062</v>
      </c>
      <c r="G90" s="141">
        <v>1.7397549887633099</v>
      </c>
      <c r="H90" s="142">
        <v>3.0675498586079382</v>
      </c>
      <c r="I90" s="142">
        <v>2.84</v>
      </c>
      <c r="J90" s="142">
        <v>3.4580000000000002</v>
      </c>
      <c r="K90" s="142">
        <v>3.4289999999999998</v>
      </c>
      <c r="L90" s="142">
        <v>2.52</v>
      </c>
    </row>
    <row r="91" spans="1:12" ht="14.25" customHeight="1">
      <c r="A91" s="134" t="s">
        <v>485</v>
      </c>
      <c r="B91" s="136" t="s">
        <v>578</v>
      </c>
      <c r="C91" s="137" t="s">
        <v>574</v>
      </c>
      <c r="D91" s="146" t="s">
        <v>579</v>
      </c>
      <c r="E91" s="139">
        <v>2272149</v>
      </c>
      <c r="F91" s="140">
        <v>4469296</v>
      </c>
      <c r="G91" s="141">
        <v>0.50839080696378136</v>
      </c>
      <c r="H91" s="142">
        <v>0.50460549077722627</v>
      </c>
      <c r="I91" s="142">
        <v>0.59799999999999998</v>
      </c>
      <c r="J91" s="142">
        <v>0.74199999999999999</v>
      </c>
      <c r="K91" s="142">
        <v>0.69299999999999995</v>
      </c>
      <c r="L91" s="142">
        <v>1.371</v>
      </c>
    </row>
    <row r="92" spans="1:12" ht="14.25" customHeight="1">
      <c r="A92" s="134" t="s">
        <v>485</v>
      </c>
      <c r="B92" s="136" t="s">
        <v>580</v>
      </c>
      <c r="C92" s="137" t="s">
        <v>574</v>
      </c>
      <c r="D92" s="146" t="s">
        <v>581</v>
      </c>
      <c r="E92" s="139">
        <v>2781571</v>
      </c>
      <c r="F92" s="140">
        <v>10530522</v>
      </c>
      <c r="G92" s="141">
        <v>0.26414369582058705</v>
      </c>
      <c r="H92" s="142">
        <v>0.30804711846513322</v>
      </c>
      <c r="I92" s="142">
        <v>0.252</v>
      </c>
      <c r="J92" s="142">
        <v>0.219</v>
      </c>
      <c r="K92" s="142">
        <v>0.17899999999999999</v>
      </c>
      <c r="L92" s="142">
        <v>0.52200000000000002</v>
      </c>
    </row>
    <row r="93" spans="1:12" ht="14.25" customHeight="1">
      <c r="A93" s="130"/>
      <c r="B93" s="147"/>
      <c r="C93" s="147"/>
      <c r="D93" s="148" t="s">
        <v>582</v>
      </c>
      <c r="E93" s="149">
        <f>SUM(E7:E92)</f>
        <v>736294864</v>
      </c>
      <c r="F93" s="150">
        <f>SUM(F7:F92)</f>
        <v>1726392997</v>
      </c>
      <c r="G93" s="151">
        <f>IF(ISERR(E93/F93),"　 　 －",E93/F93)</f>
        <v>0.42649319435347549</v>
      </c>
      <c r="H93" s="152">
        <v>0.44292487254472357</v>
      </c>
      <c r="I93" s="152">
        <v>0.43011253665842963</v>
      </c>
      <c r="J93" s="152">
        <v>0.372</v>
      </c>
      <c r="K93" s="152">
        <v>0.36</v>
      </c>
      <c r="L93" s="152">
        <v>0.33200000000000002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0.75200273143864182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93216-5154-4D08-9942-EA04E5A49CD5}">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597</v>
      </c>
      <c r="B1" s="304"/>
      <c r="C1" s="304"/>
      <c r="D1" s="304"/>
      <c r="E1" s="304"/>
      <c r="F1" s="304"/>
      <c r="G1" s="304"/>
      <c r="H1" s="304"/>
      <c r="I1" s="304"/>
      <c r="J1" s="304"/>
      <c r="K1" s="304"/>
      <c r="L1" s="304"/>
      <c r="M1" s="123"/>
    </row>
    <row r="2" spans="1:13" s="126" customFormat="1" ht="57" customHeight="1">
      <c r="A2" s="305" t="s">
        <v>598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23858407</v>
      </c>
      <c r="F7" s="140">
        <v>26813920</v>
      </c>
      <c r="G7" s="141">
        <v>0.88977691437880024</v>
      </c>
      <c r="H7" s="142">
        <v>0.93657841870199965</v>
      </c>
      <c r="I7" s="142">
        <v>0.94699999999999995</v>
      </c>
      <c r="J7" s="142">
        <v>0.83299999999999996</v>
      </c>
      <c r="K7" s="142">
        <v>0.747</v>
      </c>
      <c r="L7" s="142">
        <v>0.53200000000000003</v>
      </c>
    </row>
    <row r="8" spans="1:13" ht="14.25" customHeight="1">
      <c r="A8" s="134" t="s">
        <v>477</v>
      </c>
      <c r="B8" s="136" t="s">
        <v>478</v>
      </c>
      <c r="C8" s="137" t="s">
        <v>479</v>
      </c>
      <c r="D8" s="138" t="s">
        <v>179</v>
      </c>
      <c r="E8" s="139">
        <v>2266265</v>
      </c>
      <c r="F8" s="140">
        <v>1714103</v>
      </c>
      <c r="G8" s="141">
        <v>1.3221288335648442</v>
      </c>
      <c r="H8" s="142">
        <v>1.0395744540869718</v>
      </c>
      <c r="I8" s="142">
        <v>1.095</v>
      </c>
      <c r="J8" s="142">
        <v>0.98399999999999999</v>
      </c>
      <c r="K8" s="142">
        <v>0.93600000000000005</v>
      </c>
      <c r="L8" s="142">
        <v>0.83199999999999996</v>
      </c>
    </row>
    <row r="9" spans="1:13" ht="14.25" customHeight="1">
      <c r="A9" s="134" t="s">
        <v>480</v>
      </c>
      <c r="B9" s="136" t="s">
        <v>481</v>
      </c>
      <c r="C9" s="137" t="s">
        <v>482</v>
      </c>
      <c r="D9" s="138" t="s">
        <v>180</v>
      </c>
      <c r="E9" s="139">
        <v>1378349</v>
      </c>
      <c r="F9" s="140">
        <v>1862322</v>
      </c>
      <c r="G9" s="141">
        <v>0.74012388835013498</v>
      </c>
      <c r="H9" s="142">
        <v>0.86724117252162269</v>
      </c>
      <c r="I9" s="142">
        <v>0.77700000000000002</v>
      </c>
      <c r="J9" s="142">
        <v>0.80500000000000005</v>
      </c>
      <c r="K9" s="142">
        <v>0.83299999999999996</v>
      </c>
      <c r="L9" s="142">
        <v>0.64</v>
      </c>
    </row>
    <row r="10" spans="1:13" ht="14.25" customHeight="1">
      <c r="A10" s="134" t="s">
        <v>480</v>
      </c>
      <c r="B10" s="136" t="s">
        <v>483</v>
      </c>
      <c r="C10" s="137" t="s">
        <v>484</v>
      </c>
      <c r="D10" s="138" t="s">
        <v>181</v>
      </c>
      <c r="E10" s="139">
        <v>1334843</v>
      </c>
      <c r="F10" s="140">
        <v>928238</v>
      </c>
      <c r="G10" s="141">
        <v>1.438039597603201</v>
      </c>
      <c r="H10" s="142">
        <v>1.3256737768928242</v>
      </c>
      <c r="I10" s="142">
        <v>0.81100000000000005</v>
      </c>
      <c r="J10" s="142">
        <v>0.52100000000000002</v>
      </c>
      <c r="K10" s="142">
        <v>0.98499999999999999</v>
      </c>
      <c r="L10" s="142">
        <v>0.85699999999999998</v>
      </c>
    </row>
    <row r="11" spans="1:13" ht="14.25" customHeight="1">
      <c r="A11" s="134" t="s">
        <v>485</v>
      </c>
      <c r="B11" s="136" t="s">
        <v>486</v>
      </c>
      <c r="C11" s="137" t="s">
        <v>482</v>
      </c>
      <c r="D11" s="138" t="s">
        <v>182</v>
      </c>
      <c r="E11" s="139">
        <v>1388565</v>
      </c>
      <c r="F11" s="140">
        <v>1461165</v>
      </c>
      <c r="G11" s="141">
        <v>0.95031361961174821</v>
      </c>
      <c r="H11" s="142">
        <v>1.1162630805373781</v>
      </c>
      <c r="I11" s="142">
        <v>1.1419999999999999</v>
      </c>
      <c r="J11" s="142">
        <v>1.0549999999999999</v>
      </c>
      <c r="K11" s="142">
        <v>0.96099999999999997</v>
      </c>
      <c r="L11" s="142">
        <v>0.73499999999999999</v>
      </c>
    </row>
    <row r="12" spans="1:13" ht="14.25" customHeight="1">
      <c r="A12" s="134" t="s">
        <v>487</v>
      </c>
      <c r="B12" s="136" t="s">
        <v>488</v>
      </c>
      <c r="C12" s="137" t="s">
        <v>489</v>
      </c>
      <c r="D12" s="138" t="s">
        <v>183</v>
      </c>
      <c r="E12" s="139">
        <v>2410208</v>
      </c>
      <c r="F12" s="140">
        <v>5493444</v>
      </c>
      <c r="G12" s="141">
        <v>0.43874261756377236</v>
      </c>
      <c r="H12" s="142">
        <v>0.43857354403025994</v>
      </c>
      <c r="I12" s="142">
        <v>0.41099999999999998</v>
      </c>
      <c r="J12" s="142">
        <v>0.52300000000000002</v>
      </c>
      <c r="K12" s="142">
        <v>0.72</v>
      </c>
      <c r="L12" s="142">
        <v>0.94399999999999995</v>
      </c>
    </row>
    <row r="13" spans="1:13" ht="14.25" customHeight="1">
      <c r="A13" s="134" t="s">
        <v>485</v>
      </c>
      <c r="B13" s="136" t="s">
        <v>490</v>
      </c>
      <c r="C13" s="137" t="s">
        <v>482</v>
      </c>
      <c r="D13" s="138" t="s">
        <v>184</v>
      </c>
      <c r="E13" s="139">
        <v>1358125</v>
      </c>
      <c r="F13" s="140">
        <v>1134559</v>
      </c>
      <c r="G13" s="141">
        <v>1.1970510127723635</v>
      </c>
      <c r="H13" s="142">
        <v>0.99268621518399447</v>
      </c>
      <c r="I13" s="142">
        <v>0.90200000000000002</v>
      </c>
      <c r="J13" s="142">
        <v>0.89500000000000002</v>
      </c>
      <c r="K13" s="142">
        <v>0.72</v>
      </c>
      <c r="L13" s="142">
        <v>0.501</v>
      </c>
    </row>
    <row r="14" spans="1:13" ht="14.25" customHeight="1">
      <c r="A14" s="134" t="s">
        <v>477</v>
      </c>
      <c r="B14" s="136" t="s">
        <v>491</v>
      </c>
      <c r="C14" s="137" t="s">
        <v>492</v>
      </c>
      <c r="D14" s="138" t="s">
        <v>185</v>
      </c>
      <c r="E14" s="139">
        <v>9660044</v>
      </c>
      <c r="F14" s="140">
        <v>11726891</v>
      </c>
      <c r="G14" s="141">
        <v>0.82375149560100802</v>
      </c>
      <c r="H14" s="142">
        <v>0.82107155888187167</v>
      </c>
      <c r="I14" s="142">
        <v>0.84399999999999997</v>
      </c>
      <c r="J14" s="142">
        <v>0.74399999999999999</v>
      </c>
      <c r="K14" s="142">
        <v>0.68600000000000005</v>
      </c>
      <c r="L14" s="142">
        <v>0.59799999999999998</v>
      </c>
    </row>
    <row r="15" spans="1:13" ht="14.25" customHeight="1">
      <c r="A15" s="134" t="s">
        <v>477</v>
      </c>
      <c r="B15" s="136" t="s">
        <v>493</v>
      </c>
      <c r="C15" s="137" t="s">
        <v>494</v>
      </c>
      <c r="D15" s="138" t="s">
        <v>186</v>
      </c>
      <c r="E15" s="139">
        <v>3604897</v>
      </c>
      <c r="F15" s="140">
        <v>2814352</v>
      </c>
      <c r="G15" s="141">
        <v>1.280897698653189</v>
      </c>
      <c r="H15" s="142">
        <v>1.0774245905174424</v>
      </c>
      <c r="I15" s="142">
        <v>1.0509999999999999</v>
      </c>
      <c r="J15" s="142">
        <v>1.0089999999999999</v>
      </c>
      <c r="K15" s="142">
        <v>0.98899999999999999</v>
      </c>
      <c r="L15" s="142">
        <v>1.014</v>
      </c>
    </row>
    <row r="16" spans="1:13" ht="14.25" customHeight="1">
      <c r="A16" s="134" t="s">
        <v>474</v>
      </c>
      <c r="B16" s="136" t="s">
        <v>495</v>
      </c>
      <c r="C16" s="137" t="s">
        <v>476</v>
      </c>
      <c r="D16" s="138" t="s">
        <v>187</v>
      </c>
      <c r="E16" s="139">
        <v>38961605</v>
      </c>
      <c r="F16" s="140">
        <v>48886615</v>
      </c>
      <c r="G16" s="141">
        <v>0.79697898903411502</v>
      </c>
      <c r="H16" s="142">
        <v>0.88583816801117443</v>
      </c>
      <c r="I16" s="142">
        <v>0.876</v>
      </c>
      <c r="J16" s="142">
        <v>0.81399999999999995</v>
      </c>
      <c r="K16" s="142">
        <v>0.90800000000000003</v>
      </c>
      <c r="L16" s="142">
        <v>0.79100000000000004</v>
      </c>
    </row>
    <row r="17" spans="1:12" ht="14.25" customHeight="1">
      <c r="A17" s="134" t="s">
        <v>485</v>
      </c>
      <c r="B17" s="136" t="s">
        <v>496</v>
      </c>
      <c r="C17" s="137" t="s">
        <v>479</v>
      </c>
      <c r="D17" s="138" t="s">
        <v>188</v>
      </c>
      <c r="E17" s="139">
        <v>1163314</v>
      </c>
      <c r="F17" s="140">
        <v>1257660</v>
      </c>
      <c r="G17" s="141">
        <v>0.92498290475963296</v>
      </c>
      <c r="H17" s="142">
        <v>0.96804293823816912</v>
      </c>
      <c r="I17" s="142">
        <v>0.99099999999999999</v>
      </c>
      <c r="J17" s="142">
        <v>0.93</v>
      </c>
      <c r="K17" s="142">
        <v>0.85199999999999998</v>
      </c>
      <c r="L17" s="142">
        <v>0.75</v>
      </c>
    </row>
    <row r="18" spans="1:12" ht="14.25" customHeight="1">
      <c r="A18" s="134" t="s">
        <v>497</v>
      </c>
      <c r="B18" s="136" t="s">
        <v>498</v>
      </c>
      <c r="C18" s="137" t="s">
        <v>492</v>
      </c>
      <c r="D18" s="138" t="s">
        <v>189</v>
      </c>
      <c r="E18" s="139">
        <v>6653263</v>
      </c>
      <c r="F18" s="140">
        <v>7797329</v>
      </c>
      <c r="G18" s="141">
        <v>0.85327462776035234</v>
      </c>
      <c r="H18" s="142">
        <v>1.0609847345462815</v>
      </c>
      <c r="I18" s="142">
        <v>0.95899999999999996</v>
      </c>
      <c r="J18" s="142">
        <v>0.88800000000000001</v>
      </c>
      <c r="K18" s="142">
        <v>0.80700000000000005</v>
      </c>
      <c r="L18" s="142">
        <v>0.70199999999999996</v>
      </c>
    </row>
    <row r="19" spans="1:12" ht="14.25" customHeight="1">
      <c r="A19" s="134" t="s">
        <v>499</v>
      </c>
      <c r="B19" s="136" t="s">
        <v>500</v>
      </c>
      <c r="C19" s="137" t="s">
        <v>492</v>
      </c>
      <c r="D19" s="138" t="s">
        <v>190</v>
      </c>
      <c r="E19" s="139">
        <v>9632787</v>
      </c>
      <c r="F19" s="140">
        <v>11934575</v>
      </c>
      <c r="G19" s="141">
        <v>0.80713280531564802</v>
      </c>
      <c r="H19" s="142">
        <v>0.77698947455729894</v>
      </c>
      <c r="I19" s="142">
        <v>0.84399999999999997</v>
      </c>
      <c r="J19" s="142">
        <v>0.75</v>
      </c>
      <c r="K19" s="142">
        <v>0.754</v>
      </c>
      <c r="L19" s="142">
        <v>0.67800000000000005</v>
      </c>
    </row>
    <row r="20" spans="1:12" ht="14.25" customHeight="1">
      <c r="A20" s="134" t="s">
        <v>497</v>
      </c>
      <c r="B20" s="136" t="s">
        <v>501</v>
      </c>
      <c r="C20" s="137" t="s">
        <v>494</v>
      </c>
      <c r="D20" s="138" t="s">
        <v>191</v>
      </c>
      <c r="E20" s="139">
        <v>1900299</v>
      </c>
      <c r="F20" s="140">
        <v>1861417</v>
      </c>
      <c r="G20" s="141">
        <v>1.0208883877175292</v>
      </c>
      <c r="H20" s="142">
        <v>1.0560699026093554</v>
      </c>
      <c r="I20" s="142">
        <v>1.006</v>
      </c>
      <c r="J20" s="142">
        <v>0.91600000000000004</v>
      </c>
      <c r="K20" s="142">
        <v>0.91200000000000003</v>
      </c>
      <c r="L20" s="142">
        <v>0.91100000000000003</v>
      </c>
    </row>
    <row r="21" spans="1:12" ht="14.25" customHeight="1">
      <c r="A21" s="134" t="s">
        <v>477</v>
      </c>
      <c r="B21" s="136" t="s">
        <v>502</v>
      </c>
      <c r="C21" s="137" t="s">
        <v>494</v>
      </c>
      <c r="D21" s="138" t="s">
        <v>192</v>
      </c>
      <c r="E21" s="139">
        <v>3571733</v>
      </c>
      <c r="F21" s="140">
        <v>3426420</v>
      </c>
      <c r="G21" s="141">
        <v>1.0424095703387208</v>
      </c>
      <c r="H21" s="142">
        <v>1.2025436019611209</v>
      </c>
      <c r="I21" s="142">
        <v>1.135</v>
      </c>
      <c r="J21" s="142">
        <v>1.145</v>
      </c>
      <c r="K21" s="142">
        <v>0.999</v>
      </c>
      <c r="L21" s="142">
        <v>0.52200000000000002</v>
      </c>
    </row>
    <row r="22" spans="1:12" ht="14.25" customHeight="1">
      <c r="A22" s="134" t="s">
        <v>503</v>
      </c>
      <c r="B22" s="136" t="s">
        <v>504</v>
      </c>
      <c r="C22" s="137" t="s">
        <v>492</v>
      </c>
      <c r="D22" s="138" t="s">
        <v>193</v>
      </c>
      <c r="E22" s="139">
        <v>22311572</v>
      </c>
      <c r="F22" s="140">
        <v>27000762</v>
      </c>
      <c r="G22" s="141">
        <v>0.82633119761583029</v>
      </c>
      <c r="H22" s="142">
        <v>0.71257547347928829</v>
      </c>
      <c r="I22" s="142">
        <v>0.66900000000000004</v>
      </c>
      <c r="J22" s="142">
        <v>0.73399999999999999</v>
      </c>
      <c r="K22" s="142">
        <v>0.65100000000000002</v>
      </c>
      <c r="L22" s="142">
        <v>0.63600000000000001</v>
      </c>
    </row>
    <row r="23" spans="1:12" ht="14.25" customHeight="1">
      <c r="A23" s="134" t="s">
        <v>487</v>
      </c>
      <c r="B23" s="136" t="s">
        <v>505</v>
      </c>
      <c r="C23" s="137" t="s">
        <v>482</v>
      </c>
      <c r="D23" s="138" t="s">
        <v>194</v>
      </c>
      <c r="E23" s="139">
        <v>748682</v>
      </c>
      <c r="F23" s="140">
        <v>549497</v>
      </c>
      <c r="G23" s="141">
        <v>1.362486055428874</v>
      </c>
      <c r="H23" s="142">
        <v>1.4992932368729393</v>
      </c>
      <c r="I23" s="142">
        <v>1.3740000000000001</v>
      </c>
      <c r="J23" s="142">
        <v>1.1200000000000001</v>
      </c>
      <c r="K23" s="142">
        <v>0.99199999999999999</v>
      </c>
      <c r="L23" s="143" t="s">
        <v>506</v>
      </c>
    </row>
    <row r="24" spans="1:12" ht="14.25" customHeight="1">
      <c r="A24" s="134" t="s">
        <v>497</v>
      </c>
      <c r="B24" s="136" t="s">
        <v>507</v>
      </c>
      <c r="C24" s="137" t="s">
        <v>494</v>
      </c>
      <c r="D24" s="138" t="s">
        <v>196</v>
      </c>
      <c r="E24" s="139">
        <v>2370651</v>
      </c>
      <c r="F24" s="140">
        <v>2806703</v>
      </c>
      <c r="G24" s="141">
        <v>0.84463906583632109</v>
      </c>
      <c r="H24" s="142">
        <v>0.91811724784558091</v>
      </c>
      <c r="I24" s="142">
        <v>0.91700000000000004</v>
      </c>
      <c r="J24" s="142">
        <v>0.92200000000000004</v>
      </c>
      <c r="K24" s="142">
        <v>0.92900000000000005</v>
      </c>
      <c r="L24" s="142">
        <v>0.71699999999999997</v>
      </c>
    </row>
    <row r="25" spans="1:12" ht="14.25" customHeight="1">
      <c r="A25" s="134" t="s">
        <v>477</v>
      </c>
      <c r="B25" s="136" t="s">
        <v>508</v>
      </c>
      <c r="C25" s="137" t="s">
        <v>492</v>
      </c>
      <c r="D25" s="138" t="s">
        <v>197</v>
      </c>
      <c r="E25" s="139">
        <v>8951749</v>
      </c>
      <c r="F25" s="140">
        <v>13956876</v>
      </c>
      <c r="G25" s="141">
        <v>0.64138629590174767</v>
      </c>
      <c r="H25" s="142">
        <v>0.64046415235807697</v>
      </c>
      <c r="I25" s="142">
        <v>0.76200000000000001</v>
      </c>
      <c r="J25" s="142">
        <v>0.82199999999999995</v>
      </c>
      <c r="K25" s="142">
        <v>0.77300000000000002</v>
      </c>
      <c r="L25" s="142">
        <v>0.64900000000000002</v>
      </c>
    </row>
    <row r="26" spans="1:12" ht="14.25" customHeight="1">
      <c r="A26" s="134" t="s">
        <v>477</v>
      </c>
      <c r="B26" s="136" t="s">
        <v>509</v>
      </c>
      <c r="C26" s="137" t="s">
        <v>494</v>
      </c>
      <c r="D26" s="138" t="s">
        <v>198</v>
      </c>
      <c r="E26" s="139">
        <v>4033355</v>
      </c>
      <c r="F26" s="140">
        <v>4206041</v>
      </c>
      <c r="G26" s="141">
        <v>0.95894333887853211</v>
      </c>
      <c r="H26" s="142">
        <v>0.81713610569108919</v>
      </c>
      <c r="I26" s="142">
        <v>0.85599999999999998</v>
      </c>
      <c r="J26" s="142">
        <v>0.78</v>
      </c>
      <c r="K26" s="142">
        <v>0.85599999999999998</v>
      </c>
      <c r="L26" s="142">
        <v>0.56799999999999995</v>
      </c>
    </row>
    <row r="27" spans="1:12" ht="14.25" customHeight="1">
      <c r="A27" s="134" t="s">
        <v>503</v>
      </c>
      <c r="B27" s="136" t="s">
        <v>510</v>
      </c>
      <c r="C27" s="137" t="s">
        <v>492</v>
      </c>
      <c r="D27" s="138" t="s">
        <v>199</v>
      </c>
      <c r="E27" s="139">
        <v>15824616</v>
      </c>
      <c r="F27" s="140">
        <v>16994864</v>
      </c>
      <c r="G27" s="141">
        <v>0.93114107885770669</v>
      </c>
      <c r="H27" s="142">
        <v>0.80951480757370631</v>
      </c>
      <c r="I27" s="142">
        <v>0.84</v>
      </c>
      <c r="J27" s="142">
        <v>0.79400000000000004</v>
      </c>
      <c r="K27" s="142">
        <v>0.85399999999999998</v>
      </c>
      <c r="L27" s="142">
        <v>0.59499999999999997</v>
      </c>
    </row>
    <row r="28" spans="1:12" ht="14.25" customHeight="1">
      <c r="A28" s="134" t="s">
        <v>474</v>
      </c>
      <c r="B28" s="136" t="s">
        <v>511</v>
      </c>
      <c r="C28" s="137" t="s">
        <v>476</v>
      </c>
      <c r="D28" s="138" t="s">
        <v>200</v>
      </c>
      <c r="E28" s="139">
        <v>71562554</v>
      </c>
      <c r="F28" s="140">
        <v>96960520</v>
      </c>
      <c r="G28" s="141">
        <v>0.7380586861539109</v>
      </c>
      <c r="H28" s="142">
        <v>0.78275570041466824</v>
      </c>
      <c r="I28" s="142">
        <v>0.73099999999999998</v>
      </c>
      <c r="J28" s="142">
        <v>0.45700000000000002</v>
      </c>
      <c r="K28" s="142">
        <v>0.71199999999999997</v>
      </c>
      <c r="L28" s="142">
        <v>0.65300000000000002</v>
      </c>
    </row>
    <row r="29" spans="1:12" ht="14.25" customHeight="1">
      <c r="A29" s="134" t="s">
        <v>480</v>
      </c>
      <c r="B29" s="136" t="s">
        <v>512</v>
      </c>
      <c r="C29" s="137" t="s">
        <v>489</v>
      </c>
      <c r="D29" s="138" t="s">
        <v>201</v>
      </c>
      <c r="E29" s="139">
        <v>16303671</v>
      </c>
      <c r="F29" s="140">
        <v>17009384</v>
      </c>
      <c r="G29" s="141">
        <v>0.95851037286241525</v>
      </c>
      <c r="H29" s="142">
        <v>0.90050165804255577</v>
      </c>
      <c r="I29" s="142">
        <v>0.91400000000000003</v>
      </c>
      <c r="J29" s="142">
        <v>0.93</v>
      </c>
      <c r="K29" s="142">
        <v>0.89300000000000002</v>
      </c>
      <c r="L29" s="142">
        <v>0.76200000000000001</v>
      </c>
    </row>
    <row r="30" spans="1:12" ht="14.25" customHeight="1">
      <c r="A30" s="134" t="s">
        <v>497</v>
      </c>
      <c r="B30" s="136" t="s">
        <v>513</v>
      </c>
      <c r="C30" s="137" t="s">
        <v>484</v>
      </c>
      <c r="D30" s="138" t="s">
        <v>202</v>
      </c>
      <c r="E30" s="139">
        <v>1630060</v>
      </c>
      <c r="F30" s="140">
        <v>1492605</v>
      </c>
      <c r="G30" s="141">
        <v>1.0920906736879483</v>
      </c>
      <c r="H30" s="142">
        <v>1.1893063422665806</v>
      </c>
      <c r="I30" s="142">
        <v>1.0860000000000001</v>
      </c>
      <c r="J30" s="142">
        <v>1.111</v>
      </c>
      <c r="K30" s="142">
        <v>0.98099999999999998</v>
      </c>
      <c r="L30" s="142">
        <v>0.76200000000000001</v>
      </c>
    </row>
    <row r="31" spans="1:12" ht="14.25" customHeight="1">
      <c r="A31" s="134" t="s">
        <v>497</v>
      </c>
      <c r="B31" s="136" t="s">
        <v>514</v>
      </c>
      <c r="C31" s="137" t="s">
        <v>479</v>
      </c>
      <c r="D31" s="138" t="s">
        <v>203</v>
      </c>
      <c r="E31" s="139">
        <v>3729586</v>
      </c>
      <c r="F31" s="140">
        <v>3380254</v>
      </c>
      <c r="G31" s="141">
        <v>1.1033448965669443</v>
      </c>
      <c r="H31" s="142">
        <v>1.093205797609585</v>
      </c>
      <c r="I31" s="142">
        <v>0.98499999999999999</v>
      </c>
      <c r="J31" s="142">
        <v>1.01</v>
      </c>
      <c r="K31" s="142">
        <v>1.0569999999999999</v>
      </c>
      <c r="L31" s="142">
        <v>0.98899999999999999</v>
      </c>
    </row>
    <row r="32" spans="1:12" ht="14.25" customHeight="1">
      <c r="A32" s="134" t="s">
        <v>497</v>
      </c>
      <c r="B32" s="136" t="s">
        <v>515</v>
      </c>
      <c r="C32" s="137" t="s">
        <v>482</v>
      </c>
      <c r="D32" s="138" t="s">
        <v>204</v>
      </c>
      <c r="E32" s="139">
        <v>5043540</v>
      </c>
      <c r="F32" s="140">
        <v>5872781</v>
      </c>
      <c r="G32" s="141">
        <v>0.85879926392623873</v>
      </c>
      <c r="H32" s="142">
        <v>0.83987414946489314</v>
      </c>
      <c r="I32" s="142">
        <v>1.089</v>
      </c>
      <c r="J32" s="142">
        <v>1.024</v>
      </c>
      <c r="K32" s="142">
        <v>0.92100000000000004</v>
      </c>
      <c r="L32" s="142">
        <v>0.60499999999999998</v>
      </c>
    </row>
    <row r="33" spans="1:12" ht="14.25" customHeight="1">
      <c r="A33" s="134" t="s">
        <v>480</v>
      </c>
      <c r="B33" s="136" t="s">
        <v>516</v>
      </c>
      <c r="C33" s="137" t="s">
        <v>484</v>
      </c>
      <c r="D33" s="138" t="s">
        <v>205</v>
      </c>
      <c r="E33" s="139">
        <v>2301599</v>
      </c>
      <c r="F33" s="140">
        <v>3113842</v>
      </c>
      <c r="G33" s="141">
        <v>0.73915086250362094</v>
      </c>
      <c r="H33" s="142">
        <v>0.84899485171488653</v>
      </c>
      <c r="I33" s="142">
        <v>0.86399999999999999</v>
      </c>
      <c r="J33" s="142">
        <v>0.72499999999999998</v>
      </c>
      <c r="K33" s="142">
        <v>0.69599999999999995</v>
      </c>
      <c r="L33" s="142">
        <v>0.28699999999999998</v>
      </c>
    </row>
    <row r="34" spans="1:12" ht="14.25" customHeight="1">
      <c r="A34" s="134" t="s">
        <v>499</v>
      </c>
      <c r="B34" s="136" t="s">
        <v>517</v>
      </c>
      <c r="C34" s="137" t="s">
        <v>482</v>
      </c>
      <c r="D34" s="138" t="s">
        <v>206</v>
      </c>
      <c r="E34" s="139">
        <v>14192119</v>
      </c>
      <c r="F34" s="140">
        <v>19283769</v>
      </c>
      <c r="G34" s="141">
        <v>0.73596188587407363</v>
      </c>
      <c r="H34" s="142">
        <v>0.79268546986317912</v>
      </c>
      <c r="I34" s="142">
        <v>0.80600000000000005</v>
      </c>
      <c r="J34" s="142">
        <v>0.84399999999999997</v>
      </c>
      <c r="K34" s="142">
        <v>0.78800000000000003</v>
      </c>
      <c r="L34" s="142">
        <v>0.61199999999999999</v>
      </c>
    </row>
    <row r="35" spans="1:12" ht="14.25" customHeight="1">
      <c r="A35" s="134" t="s">
        <v>480</v>
      </c>
      <c r="B35" s="136" t="s">
        <v>518</v>
      </c>
      <c r="C35" s="137" t="s">
        <v>482</v>
      </c>
      <c r="D35" s="138" t="s">
        <v>207</v>
      </c>
      <c r="E35" s="139">
        <v>2986665</v>
      </c>
      <c r="F35" s="140">
        <v>3776244</v>
      </c>
      <c r="G35" s="141">
        <v>0.79090890313231876</v>
      </c>
      <c r="H35" s="142">
        <v>0.98233099950180858</v>
      </c>
      <c r="I35" s="142">
        <v>1.177</v>
      </c>
      <c r="J35" s="142">
        <v>0.95299999999999996</v>
      </c>
      <c r="K35" s="142">
        <v>0.80700000000000005</v>
      </c>
      <c r="L35" s="142">
        <v>0.52300000000000002</v>
      </c>
    </row>
    <row r="36" spans="1:12" ht="14.25" customHeight="1">
      <c r="A36" s="134" t="s">
        <v>480</v>
      </c>
      <c r="B36" s="136" t="s">
        <v>519</v>
      </c>
      <c r="C36" s="137" t="s">
        <v>494</v>
      </c>
      <c r="D36" s="138" t="s">
        <v>208</v>
      </c>
      <c r="E36" s="139">
        <v>3183680</v>
      </c>
      <c r="F36" s="140">
        <v>3075843</v>
      </c>
      <c r="G36" s="141">
        <v>1.0350593317019106</v>
      </c>
      <c r="H36" s="142">
        <v>1.0304727294271747</v>
      </c>
      <c r="I36" s="142">
        <v>1.0589999999999999</v>
      </c>
      <c r="J36" s="142">
        <v>0.94799999999999995</v>
      </c>
      <c r="K36" s="142">
        <v>0.93200000000000005</v>
      </c>
      <c r="L36" s="142">
        <v>0.85799999999999998</v>
      </c>
    </row>
    <row r="37" spans="1:12" ht="14.25" customHeight="1">
      <c r="A37" s="134" t="s">
        <v>497</v>
      </c>
      <c r="B37" s="136" t="s">
        <v>520</v>
      </c>
      <c r="C37" s="137" t="s">
        <v>482</v>
      </c>
      <c r="D37" s="138" t="s">
        <v>248</v>
      </c>
      <c r="E37" s="139">
        <v>4533733</v>
      </c>
      <c r="F37" s="140">
        <v>4235401</v>
      </c>
      <c r="G37" s="141">
        <v>1.0704377224258104</v>
      </c>
      <c r="H37" s="142">
        <v>1.0890301783857577</v>
      </c>
      <c r="I37" s="142">
        <v>1.157</v>
      </c>
      <c r="J37" s="142">
        <v>0.90400000000000003</v>
      </c>
      <c r="K37" s="142">
        <v>0.90900000000000003</v>
      </c>
      <c r="L37" s="142">
        <v>0.68500000000000005</v>
      </c>
    </row>
    <row r="38" spans="1:12" ht="14.25" customHeight="1">
      <c r="A38" s="134" t="s">
        <v>477</v>
      </c>
      <c r="B38" s="136" t="s">
        <v>521</v>
      </c>
      <c r="C38" s="137" t="s">
        <v>484</v>
      </c>
      <c r="D38" s="138" t="s">
        <v>249</v>
      </c>
      <c r="E38" s="139">
        <v>4162969</v>
      </c>
      <c r="F38" s="140">
        <v>3548944</v>
      </c>
      <c r="G38" s="141">
        <v>1.173016254976128</v>
      </c>
      <c r="H38" s="142">
        <v>1.2035789466381499</v>
      </c>
      <c r="I38" s="142">
        <v>1.19</v>
      </c>
      <c r="J38" s="142">
        <v>1.046</v>
      </c>
      <c r="K38" s="142">
        <v>0.89500000000000002</v>
      </c>
      <c r="L38" s="142">
        <v>0.70399999999999996</v>
      </c>
    </row>
    <row r="39" spans="1:12" ht="14.25" customHeight="1">
      <c r="A39" s="134" t="s">
        <v>499</v>
      </c>
      <c r="B39" s="136" t="s">
        <v>522</v>
      </c>
      <c r="C39" s="137" t="s">
        <v>494</v>
      </c>
      <c r="D39" s="138" t="s">
        <v>250</v>
      </c>
      <c r="E39" s="139">
        <v>3045455</v>
      </c>
      <c r="F39" s="140">
        <v>4590177</v>
      </c>
      <c r="G39" s="141">
        <v>0.66347223647366971</v>
      </c>
      <c r="H39" s="142">
        <v>0.90238232987588451</v>
      </c>
      <c r="I39" s="142">
        <v>0.86799999999999999</v>
      </c>
      <c r="J39" s="142">
        <v>0.83599999999999997</v>
      </c>
      <c r="K39" s="142">
        <v>0.874</v>
      </c>
      <c r="L39" s="142">
        <v>0.71599999999999997</v>
      </c>
    </row>
    <row r="40" spans="1:12" ht="14.25" customHeight="1">
      <c r="A40" s="134" t="s">
        <v>503</v>
      </c>
      <c r="B40" s="136" t="s">
        <v>523</v>
      </c>
      <c r="C40" s="137" t="s">
        <v>492</v>
      </c>
      <c r="D40" s="138" t="s">
        <v>251</v>
      </c>
      <c r="E40" s="139">
        <v>10242072</v>
      </c>
      <c r="F40" s="140">
        <v>12834941</v>
      </c>
      <c r="G40" s="141">
        <v>0.79798356688978933</v>
      </c>
      <c r="H40" s="142">
        <v>0.8204690868937673</v>
      </c>
      <c r="I40" s="142">
        <v>0.78700000000000003</v>
      </c>
      <c r="J40" s="142">
        <v>0.72099999999999997</v>
      </c>
      <c r="K40" s="142">
        <v>0.65500000000000003</v>
      </c>
      <c r="L40" s="142">
        <v>0.47099999999999997</v>
      </c>
    </row>
    <row r="41" spans="1:12" ht="14.25" customHeight="1">
      <c r="A41" s="134" t="s">
        <v>485</v>
      </c>
      <c r="B41" s="136" t="s">
        <v>524</v>
      </c>
      <c r="C41" s="137" t="s">
        <v>482</v>
      </c>
      <c r="D41" s="138" t="s">
        <v>252</v>
      </c>
      <c r="E41" s="139">
        <v>1830904</v>
      </c>
      <c r="F41" s="140">
        <v>2522542</v>
      </c>
      <c r="G41" s="141">
        <v>0.72581705279832809</v>
      </c>
      <c r="H41" s="142">
        <v>0.90670323236459383</v>
      </c>
      <c r="I41" s="142">
        <v>0.75600000000000001</v>
      </c>
      <c r="J41" s="142">
        <v>0.84099999999999997</v>
      </c>
      <c r="K41" s="142">
        <v>0.61199999999999999</v>
      </c>
      <c r="L41" s="142">
        <v>0.747</v>
      </c>
    </row>
    <row r="42" spans="1:12" ht="14.25" customHeight="1">
      <c r="A42" s="134" t="s">
        <v>485</v>
      </c>
      <c r="B42" s="136" t="s">
        <v>525</v>
      </c>
      <c r="C42" s="137" t="s">
        <v>479</v>
      </c>
      <c r="D42" s="138" t="s">
        <v>253</v>
      </c>
      <c r="E42" s="139">
        <v>1146257</v>
      </c>
      <c r="F42" s="140">
        <v>919031</v>
      </c>
      <c r="G42" s="141">
        <v>1.2472451962991455</v>
      </c>
      <c r="H42" s="142">
        <v>1.3564173883297259</v>
      </c>
      <c r="I42" s="142">
        <v>1.3839999999999999</v>
      </c>
      <c r="J42" s="142">
        <v>1.45</v>
      </c>
      <c r="K42" s="142">
        <v>1.306</v>
      </c>
      <c r="L42" s="142">
        <v>0.96799999999999997</v>
      </c>
    </row>
    <row r="43" spans="1:12" ht="14.25" customHeight="1">
      <c r="A43" s="134" t="s">
        <v>499</v>
      </c>
      <c r="B43" s="136" t="s">
        <v>526</v>
      </c>
      <c r="C43" s="137" t="s">
        <v>492</v>
      </c>
      <c r="D43" s="138" t="s">
        <v>254</v>
      </c>
      <c r="E43" s="139">
        <v>8834536</v>
      </c>
      <c r="F43" s="140">
        <v>11422172</v>
      </c>
      <c r="G43" s="141">
        <v>0.77345499612508029</v>
      </c>
      <c r="H43" s="142">
        <v>0.74804389763387125</v>
      </c>
      <c r="I43" s="142">
        <v>0.75900000000000001</v>
      </c>
      <c r="J43" s="142">
        <v>0.71399999999999997</v>
      </c>
      <c r="K43" s="142">
        <v>0.78200000000000003</v>
      </c>
      <c r="L43" s="143" t="s">
        <v>506</v>
      </c>
    </row>
    <row r="44" spans="1:12" ht="14.25" customHeight="1">
      <c r="A44" s="134" t="s">
        <v>499</v>
      </c>
      <c r="B44" s="136" t="s">
        <v>527</v>
      </c>
      <c r="C44" s="137" t="s">
        <v>492</v>
      </c>
      <c r="D44" s="138" t="s">
        <v>256</v>
      </c>
      <c r="E44" s="139">
        <v>7950166</v>
      </c>
      <c r="F44" s="140">
        <v>13739846</v>
      </c>
      <c r="G44" s="141">
        <v>0.57862118687502029</v>
      </c>
      <c r="H44" s="142">
        <v>0.68339076517678743</v>
      </c>
      <c r="I44" s="142">
        <v>0.72899999999999998</v>
      </c>
      <c r="J44" s="142">
        <v>0.71699999999999997</v>
      </c>
      <c r="K44" s="142">
        <v>0.79200000000000004</v>
      </c>
      <c r="L44" s="142">
        <v>0.52600000000000002</v>
      </c>
    </row>
    <row r="45" spans="1:12" ht="14.25" customHeight="1">
      <c r="A45" s="134" t="s">
        <v>497</v>
      </c>
      <c r="B45" s="136" t="s">
        <v>528</v>
      </c>
      <c r="C45" s="137" t="s">
        <v>492</v>
      </c>
      <c r="D45" s="138" t="s">
        <v>257</v>
      </c>
      <c r="E45" s="139">
        <v>8782449</v>
      </c>
      <c r="F45" s="140">
        <v>10143213</v>
      </c>
      <c r="G45" s="141">
        <v>0.86584487578048497</v>
      </c>
      <c r="H45" s="142">
        <v>0.9042647511479045</v>
      </c>
      <c r="I45" s="142">
        <v>0.89400000000000002</v>
      </c>
      <c r="J45" s="142">
        <v>0.82099999999999995</v>
      </c>
      <c r="K45" s="142">
        <v>0.871</v>
      </c>
      <c r="L45" s="142">
        <v>0.70899999999999996</v>
      </c>
    </row>
    <row r="46" spans="1:12" ht="14.25" customHeight="1">
      <c r="A46" s="134" t="s">
        <v>497</v>
      </c>
      <c r="B46" s="136" t="s">
        <v>529</v>
      </c>
      <c r="C46" s="137" t="s">
        <v>492</v>
      </c>
      <c r="D46" s="138" t="s">
        <v>258</v>
      </c>
      <c r="E46" s="139">
        <v>5376524</v>
      </c>
      <c r="F46" s="140">
        <v>9533175</v>
      </c>
      <c r="G46" s="141">
        <v>0.56398041575865332</v>
      </c>
      <c r="H46" s="142">
        <v>0.72432744532462967</v>
      </c>
      <c r="I46" s="142">
        <v>0.94499999999999995</v>
      </c>
      <c r="J46" s="142">
        <v>0.82099999999999995</v>
      </c>
      <c r="K46" s="142">
        <v>0.73799999999999999</v>
      </c>
      <c r="L46" s="142">
        <v>0.63100000000000001</v>
      </c>
    </row>
    <row r="47" spans="1:12" ht="14.25" customHeight="1">
      <c r="A47" s="134" t="s">
        <v>503</v>
      </c>
      <c r="B47" s="136" t="s">
        <v>530</v>
      </c>
      <c r="C47" s="137" t="s">
        <v>492</v>
      </c>
      <c r="D47" s="138" t="s">
        <v>259</v>
      </c>
      <c r="E47" s="139">
        <v>9891458</v>
      </c>
      <c r="F47" s="140">
        <v>12649013</v>
      </c>
      <c r="G47" s="141">
        <v>0.78199445284782299</v>
      </c>
      <c r="H47" s="142">
        <v>0.77904229815508808</v>
      </c>
      <c r="I47" s="142">
        <v>0.75800000000000001</v>
      </c>
      <c r="J47" s="142">
        <v>0.63100000000000001</v>
      </c>
      <c r="K47" s="142">
        <v>0.55700000000000005</v>
      </c>
      <c r="L47" s="142">
        <v>0.60599999999999998</v>
      </c>
    </row>
    <row r="48" spans="1:12" ht="14.25" customHeight="1">
      <c r="A48" s="134" t="s">
        <v>477</v>
      </c>
      <c r="B48" s="136" t="s">
        <v>531</v>
      </c>
      <c r="C48" s="137" t="s">
        <v>492</v>
      </c>
      <c r="D48" s="138" t="s">
        <v>260</v>
      </c>
      <c r="E48" s="139">
        <v>6031347</v>
      </c>
      <c r="F48" s="140">
        <v>11538262</v>
      </c>
      <c r="G48" s="141">
        <v>0.52272577967114975</v>
      </c>
      <c r="H48" s="142">
        <v>0.71619020480595508</v>
      </c>
      <c r="I48" s="142">
        <v>0.749</v>
      </c>
      <c r="J48" s="142">
        <v>0.73399999999999999</v>
      </c>
      <c r="K48" s="142">
        <v>0.76200000000000001</v>
      </c>
      <c r="L48" s="142">
        <v>0.53400000000000003</v>
      </c>
    </row>
    <row r="49" spans="1:12" ht="14.25" customHeight="1">
      <c r="A49" s="134" t="s">
        <v>499</v>
      </c>
      <c r="B49" s="136" t="s">
        <v>532</v>
      </c>
      <c r="C49" s="137" t="s">
        <v>494</v>
      </c>
      <c r="D49" s="138" t="s">
        <v>261</v>
      </c>
      <c r="E49" s="139">
        <v>6292713</v>
      </c>
      <c r="F49" s="140">
        <v>6624640</v>
      </c>
      <c r="G49" s="141">
        <v>0.94989508863877892</v>
      </c>
      <c r="H49" s="142">
        <v>1.0742583644233108</v>
      </c>
      <c r="I49" s="142">
        <v>1.028</v>
      </c>
      <c r="J49" s="142">
        <v>0.97599999999999998</v>
      </c>
      <c r="K49" s="142">
        <v>1.0089999999999999</v>
      </c>
      <c r="L49" s="142">
        <v>0.80300000000000005</v>
      </c>
    </row>
    <row r="50" spans="1:12" ht="14.25" customHeight="1">
      <c r="A50" s="134" t="s">
        <v>485</v>
      </c>
      <c r="B50" s="136" t="s">
        <v>533</v>
      </c>
      <c r="C50" s="137" t="s">
        <v>489</v>
      </c>
      <c r="D50" s="138" t="s">
        <v>262</v>
      </c>
      <c r="E50" s="139">
        <v>6666052</v>
      </c>
      <c r="F50" s="140">
        <v>7820139</v>
      </c>
      <c r="G50" s="141">
        <v>0.8524211654038375</v>
      </c>
      <c r="H50" s="142">
        <v>1.0261103535366585</v>
      </c>
      <c r="I50" s="142">
        <v>0.99099999999999999</v>
      </c>
      <c r="J50" s="142">
        <v>1.0720000000000001</v>
      </c>
      <c r="K50" s="142">
        <v>0.91500000000000004</v>
      </c>
      <c r="L50" s="142">
        <v>0.746</v>
      </c>
    </row>
    <row r="51" spans="1:12" ht="14.25" customHeight="1">
      <c r="A51" s="134" t="s">
        <v>503</v>
      </c>
      <c r="B51" s="136" t="s">
        <v>534</v>
      </c>
      <c r="C51" s="137" t="s">
        <v>476</v>
      </c>
      <c r="D51" s="138" t="s">
        <v>263</v>
      </c>
      <c r="E51" s="139">
        <v>24095735</v>
      </c>
      <c r="F51" s="140">
        <v>27900984</v>
      </c>
      <c r="G51" s="141">
        <v>0.86361595705728511</v>
      </c>
      <c r="H51" s="142">
        <v>0.96889594181908789</v>
      </c>
      <c r="I51" s="142">
        <v>0.90700000000000003</v>
      </c>
      <c r="J51" s="142">
        <v>0.71199999999999997</v>
      </c>
      <c r="K51" s="142">
        <v>0.75900000000000001</v>
      </c>
      <c r="L51" s="142">
        <v>0.44</v>
      </c>
    </row>
    <row r="52" spans="1:12" ht="14.25" customHeight="1">
      <c r="A52" s="134" t="s">
        <v>497</v>
      </c>
      <c r="B52" s="136" t="s">
        <v>535</v>
      </c>
      <c r="C52" s="137" t="s">
        <v>479</v>
      </c>
      <c r="D52" s="138" t="s">
        <v>264</v>
      </c>
      <c r="E52" s="139">
        <v>1495472</v>
      </c>
      <c r="F52" s="140">
        <v>1625266</v>
      </c>
      <c r="G52" s="141">
        <v>0.92013984172437002</v>
      </c>
      <c r="H52" s="142">
        <v>1.0595719689325613</v>
      </c>
      <c r="I52" s="142">
        <v>1.2609999999999999</v>
      </c>
      <c r="J52" s="142">
        <v>1.111</v>
      </c>
      <c r="K52" s="142">
        <v>0.95899999999999996</v>
      </c>
      <c r="L52" s="142">
        <v>0.84399999999999997</v>
      </c>
    </row>
    <row r="53" spans="1:12" ht="14.25" customHeight="1">
      <c r="A53" s="134" t="s">
        <v>477</v>
      </c>
      <c r="B53" s="136" t="s">
        <v>536</v>
      </c>
      <c r="C53" s="137" t="s">
        <v>482</v>
      </c>
      <c r="D53" s="138" t="s">
        <v>265</v>
      </c>
      <c r="E53" s="139">
        <v>2608588</v>
      </c>
      <c r="F53" s="140">
        <v>2899282</v>
      </c>
      <c r="G53" s="141">
        <v>0.89973586563845809</v>
      </c>
      <c r="H53" s="142">
        <v>1.0479318311285524</v>
      </c>
      <c r="I53" s="142">
        <v>0.86199999999999999</v>
      </c>
      <c r="J53" s="142">
        <v>0.79600000000000004</v>
      </c>
      <c r="K53" s="142">
        <v>0.92500000000000004</v>
      </c>
      <c r="L53" s="142">
        <v>0.51300000000000001</v>
      </c>
    </row>
    <row r="54" spans="1:12" ht="14.25" customHeight="1">
      <c r="A54" s="134" t="s">
        <v>485</v>
      </c>
      <c r="B54" s="136" t="s">
        <v>537</v>
      </c>
      <c r="C54" s="137" t="s">
        <v>482</v>
      </c>
      <c r="D54" s="138" t="s">
        <v>266</v>
      </c>
      <c r="E54" s="139">
        <v>2031258</v>
      </c>
      <c r="F54" s="140">
        <v>2045077</v>
      </c>
      <c r="G54" s="141">
        <v>0.99324279721497044</v>
      </c>
      <c r="H54" s="142">
        <v>0.94792508419714827</v>
      </c>
      <c r="I54" s="142">
        <v>1.054</v>
      </c>
      <c r="J54" s="142">
        <v>1.07</v>
      </c>
      <c r="K54" s="142">
        <v>0.94</v>
      </c>
      <c r="L54" s="142">
        <v>0.63700000000000001</v>
      </c>
    </row>
    <row r="55" spans="1:12" ht="14.25" customHeight="1">
      <c r="A55" s="134" t="s">
        <v>477</v>
      </c>
      <c r="B55" s="136" t="s">
        <v>538</v>
      </c>
      <c r="C55" s="137" t="s">
        <v>492</v>
      </c>
      <c r="D55" s="138" t="s">
        <v>267</v>
      </c>
      <c r="E55" s="139">
        <v>10347458</v>
      </c>
      <c r="F55" s="140">
        <v>11202929</v>
      </c>
      <c r="G55" s="141">
        <v>0.92363863057598594</v>
      </c>
      <c r="H55" s="142">
        <v>0.86041526452927664</v>
      </c>
      <c r="I55" s="142">
        <v>0.85599999999999998</v>
      </c>
      <c r="J55" s="142">
        <v>0.79500000000000004</v>
      </c>
      <c r="K55" s="142">
        <v>0.71599999999999997</v>
      </c>
      <c r="L55" s="142">
        <v>0.621</v>
      </c>
    </row>
    <row r="56" spans="1:12" ht="14.25" customHeight="1">
      <c r="A56" s="134" t="s">
        <v>497</v>
      </c>
      <c r="B56" s="136" t="s">
        <v>539</v>
      </c>
      <c r="C56" s="137" t="s">
        <v>484</v>
      </c>
      <c r="D56" s="138" t="s">
        <v>268</v>
      </c>
      <c r="E56" s="139">
        <v>1963058</v>
      </c>
      <c r="F56" s="140">
        <v>1927642</v>
      </c>
      <c r="G56" s="141">
        <v>1.0183727061352679</v>
      </c>
      <c r="H56" s="142">
        <v>1.0981459274974634</v>
      </c>
      <c r="I56" s="142">
        <v>0.94699999999999995</v>
      </c>
      <c r="J56" s="142">
        <v>0.90900000000000003</v>
      </c>
      <c r="K56" s="142">
        <v>0.71199999999999997</v>
      </c>
      <c r="L56" s="142">
        <v>0.80900000000000005</v>
      </c>
    </row>
    <row r="57" spans="1:12" ht="14.25" customHeight="1">
      <c r="A57" s="134" t="s">
        <v>485</v>
      </c>
      <c r="B57" s="136" t="s">
        <v>540</v>
      </c>
      <c r="C57" s="137" t="s">
        <v>489</v>
      </c>
      <c r="D57" s="144" t="s">
        <v>269</v>
      </c>
      <c r="E57" s="139">
        <v>5157857</v>
      </c>
      <c r="F57" s="140">
        <v>7511989</v>
      </c>
      <c r="G57" s="141">
        <v>0.6866166870052659</v>
      </c>
      <c r="H57" s="142">
        <v>0.74954820788345589</v>
      </c>
      <c r="I57" s="142">
        <v>0.77500000000000002</v>
      </c>
      <c r="J57" s="142">
        <v>0.76800000000000002</v>
      </c>
      <c r="K57" s="142">
        <v>0.78800000000000003</v>
      </c>
      <c r="L57" s="142">
        <v>0.77400000000000002</v>
      </c>
    </row>
    <row r="58" spans="1:12" ht="14.25" customHeight="1">
      <c r="A58" s="134" t="s">
        <v>474</v>
      </c>
      <c r="B58" s="136" t="s">
        <v>542</v>
      </c>
      <c r="C58" s="137" t="s">
        <v>476</v>
      </c>
      <c r="D58" s="138" t="s">
        <v>270</v>
      </c>
      <c r="E58" s="139">
        <v>45898991</v>
      </c>
      <c r="F58" s="140">
        <v>57694409</v>
      </c>
      <c r="G58" s="141">
        <v>0.79555353448546462</v>
      </c>
      <c r="H58" s="142">
        <v>0.81316510284488497</v>
      </c>
      <c r="I58" s="142">
        <v>0.91</v>
      </c>
      <c r="J58" s="142">
        <v>0.91200000000000003</v>
      </c>
      <c r="K58" s="142">
        <v>0.85699999999999998</v>
      </c>
      <c r="L58" s="142">
        <v>0.63100000000000001</v>
      </c>
    </row>
    <row r="59" spans="1:12" ht="14.25" customHeight="1">
      <c r="A59" s="134" t="s">
        <v>485</v>
      </c>
      <c r="B59" s="136" t="s">
        <v>543</v>
      </c>
      <c r="C59" s="137" t="s">
        <v>479</v>
      </c>
      <c r="D59" s="138" t="s">
        <v>271</v>
      </c>
      <c r="E59" s="139">
        <v>1391526</v>
      </c>
      <c r="F59" s="140">
        <v>1318516</v>
      </c>
      <c r="G59" s="141">
        <v>1.0553728585773703</v>
      </c>
      <c r="H59" s="142">
        <v>1.1367748737228223</v>
      </c>
      <c r="I59" s="142">
        <v>1.0649999999999999</v>
      </c>
      <c r="J59" s="142">
        <v>1.115</v>
      </c>
      <c r="K59" s="142">
        <v>1.0069999999999999</v>
      </c>
      <c r="L59" s="142">
        <v>0.92100000000000004</v>
      </c>
    </row>
    <row r="60" spans="1:12" ht="14.25" customHeight="1">
      <c r="A60" s="134" t="s">
        <v>497</v>
      </c>
      <c r="B60" s="136" t="s">
        <v>544</v>
      </c>
      <c r="C60" s="137" t="s">
        <v>482</v>
      </c>
      <c r="D60" s="138" t="s">
        <v>272</v>
      </c>
      <c r="E60" s="139">
        <v>3058963</v>
      </c>
      <c r="F60" s="140">
        <v>3011100</v>
      </c>
      <c r="G60" s="141">
        <v>1.0158955199096675</v>
      </c>
      <c r="H60" s="142">
        <v>1.1863580014508857</v>
      </c>
      <c r="I60" s="142">
        <v>1.3120000000000001</v>
      </c>
      <c r="J60" s="142">
        <v>1.23</v>
      </c>
      <c r="K60" s="142">
        <v>1.052</v>
      </c>
      <c r="L60" s="142">
        <v>0.73599999999999999</v>
      </c>
    </row>
    <row r="61" spans="1:12" ht="14.25" customHeight="1">
      <c r="A61" s="134" t="s">
        <v>474</v>
      </c>
      <c r="B61" s="136" t="s">
        <v>545</v>
      </c>
      <c r="C61" s="137" t="s">
        <v>476</v>
      </c>
      <c r="D61" s="138" t="s">
        <v>273</v>
      </c>
      <c r="E61" s="139">
        <v>34979787</v>
      </c>
      <c r="F61" s="140">
        <v>47978342</v>
      </c>
      <c r="G61" s="141">
        <v>0.72907452700220443</v>
      </c>
      <c r="H61" s="142">
        <v>0.70624741925874568</v>
      </c>
      <c r="I61" s="142">
        <v>0.64800000000000002</v>
      </c>
      <c r="J61" s="142">
        <v>0.60299999999999998</v>
      </c>
      <c r="K61" s="142">
        <v>0.63500000000000001</v>
      </c>
      <c r="L61" s="142">
        <v>0.60199999999999998</v>
      </c>
    </row>
    <row r="62" spans="1:12" ht="14.25" customHeight="1">
      <c r="A62" s="134" t="s">
        <v>497</v>
      </c>
      <c r="B62" s="136" t="s">
        <v>546</v>
      </c>
      <c r="C62" s="137" t="s">
        <v>479</v>
      </c>
      <c r="D62" s="138" t="s">
        <v>275</v>
      </c>
      <c r="E62" s="139">
        <v>2511675</v>
      </c>
      <c r="F62" s="140">
        <v>2013765</v>
      </c>
      <c r="G62" s="141">
        <v>1.247253279305182</v>
      </c>
      <c r="H62" s="142">
        <v>1.1291764498913104</v>
      </c>
      <c r="I62" s="142">
        <v>1.0760000000000001</v>
      </c>
      <c r="J62" s="142">
        <v>1.0569999999999999</v>
      </c>
      <c r="K62" s="142">
        <v>0.97099999999999997</v>
      </c>
      <c r="L62" s="142">
        <v>0.88500000000000001</v>
      </c>
    </row>
    <row r="63" spans="1:12" ht="14.25" customHeight="1">
      <c r="A63" s="134" t="s">
        <v>485</v>
      </c>
      <c r="B63" s="136" t="s">
        <v>547</v>
      </c>
      <c r="C63" s="137" t="s">
        <v>479</v>
      </c>
      <c r="D63" s="138" t="s">
        <v>276</v>
      </c>
      <c r="E63" s="139">
        <v>1222061</v>
      </c>
      <c r="F63" s="140">
        <v>1166139</v>
      </c>
      <c r="G63" s="141">
        <v>1.0479548321426519</v>
      </c>
      <c r="H63" s="142">
        <v>1.4500775424273593</v>
      </c>
      <c r="I63" s="142">
        <v>1.2989999999999999</v>
      </c>
      <c r="J63" s="142">
        <v>1.5229999999999999</v>
      </c>
      <c r="K63" s="142">
        <v>1.226</v>
      </c>
      <c r="L63" s="142">
        <v>0.98499999999999999</v>
      </c>
    </row>
    <row r="64" spans="1:12" ht="14.25" customHeight="1">
      <c r="A64" s="134" t="s">
        <v>503</v>
      </c>
      <c r="B64" s="136" t="s">
        <v>548</v>
      </c>
      <c r="C64" s="137" t="s">
        <v>492</v>
      </c>
      <c r="D64" s="138" t="s">
        <v>277</v>
      </c>
      <c r="E64" s="139">
        <v>10682871</v>
      </c>
      <c r="F64" s="140">
        <v>20137069</v>
      </c>
      <c r="G64" s="141">
        <v>0.53050774171752602</v>
      </c>
      <c r="H64" s="142">
        <v>0.54120189220039072</v>
      </c>
      <c r="I64" s="142">
        <v>0.58599999999999997</v>
      </c>
      <c r="J64" s="142">
        <v>0.65100000000000002</v>
      </c>
      <c r="K64" s="142">
        <v>0.59899999999999998</v>
      </c>
      <c r="L64" s="142">
        <v>0.627</v>
      </c>
    </row>
    <row r="65" spans="1:12" ht="14.25" customHeight="1">
      <c r="A65" s="134" t="s">
        <v>485</v>
      </c>
      <c r="B65" s="136" t="s">
        <v>549</v>
      </c>
      <c r="C65" s="137" t="s">
        <v>479</v>
      </c>
      <c r="D65" s="138" t="s">
        <v>278</v>
      </c>
      <c r="E65" s="139">
        <v>507121</v>
      </c>
      <c r="F65" s="140">
        <v>516679</v>
      </c>
      <c r="G65" s="141">
        <v>0.98150108674825176</v>
      </c>
      <c r="H65" s="142">
        <v>1.0926634408174394</v>
      </c>
      <c r="I65" s="142">
        <v>1.0720000000000001</v>
      </c>
      <c r="J65" s="142">
        <v>1.117</v>
      </c>
      <c r="K65" s="142">
        <v>1</v>
      </c>
      <c r="L65" s="142">
        <v>0.89800000000000002</v>
      </c>
    </row>
    <row r="66" spans="1:12" ht="14.25" customHeight="1">
      <c r="A66" s="134" t="s">
        <v>480</v>
      </c>
      <c r="B66" s="136" t="s">
        <v>550</v>
      </c>
      <c r="C66" s="137" t="s">
        <v>494</v>
      </c>
      <c r="D66" s="138" t="s">
        <v>279</v>
      </c>
      <c r="E66" s="139">
        <v>2084595</v>
      </c>
      <c r="F66" s="140">
        <v>2147573</v>
      </c>
      <c r="G66" s="141">
        <v>0.97067480360388214</v>
      </c>
      <c r="H66" s="142">
        <v>0.90057551673902692</v>
      </c>
      <c r="I66" s="142">
        <v>0.95</v>
      </c>
      <c r="J66" s="142">
        <v>0.92</v>
      </c>
      <c r="K66" s="142">
        <v>0.85199999999999998</v>
      </c>
      <c r="L66" s="142">
        <v>0.67400000000000004</v>
      </c>
    </row>
    <row r="67" spans="1:12" ht="14.25" customHeight="1">
      <c r="A67" s="134" t="s">
        <v>497</v>
      </c>
      <c r="B67" s="136" t="s">
        <v>551</v>
      </c>
      <c r="C67" s="137" t="s">
        <v>494</v>
      </c>
      <c r="D67" s="138" t="s">
        <v>280</v>
      </c>
      <c r="E67" s="139">
        <v>1859131</v>
      </c>
      <c r="F67" s="140">
        <v>2057240</v>
      </c>
      <c r="G67" s="141">
        <v>0.90370156131516011</v>
      </c>
      <c r="H67" s="142">
        <v>1.0575045202737705</v>
      </c>
      <c r="I67" s="142">
        <v>1.0529999999999999</v>
      </c>
      <c r="J67" s="142">
        <v>0.99099999999999999</v>
      </c>
      <c r="K67" s="142">
        <v>0.92700000000000005</v>
      </c>
      <c r="L67" s="142">
        <v>0.39300000000000002</v>
      </c>
    </row>
    <row r="68" spans="1:12" ht="14.25" customHeight="1">
      <c r="A68" s="134" t="s">
        <v>477</v>
      </c>
      <c r="B68" s="136" t="s">
        <v>552</v>
      </c>
      <c r="C68" s="137" t="s">
        <v>492</v>
      </c>
      <c r="D68" s="138" t="s">
        <v>281</v>
      </c>
      <c r="E68" s="139">
        <v>8020745</v>
      </c>
      <c r="F68" s="140">
        <v>9613009</v>
      </c>
      <c r="G68" s="141">
        <v>0.83436362121371155</v>
      </c>
      <c r="H68" s="142">
        <v>0.87409819465528116</v>
      </c>
      <c r="I68" s="142">
        <v>0.79700000000000004</v>
      </c>
      <c r="J68" s="142">
        <v>0.79400000000000004</v>
      </c>
      <c r="K68" s="142">
        <v>0.82</v>
      </c>
      <c r="L68" s="142">
        <v>0.60399999999999998</v>
      </c>
    </row>
    <row r="69" spans="1:12" ht="14.25" customHeight="1">
      <c r="A69" s="134" t="s">
        <v>477</v>
      </c>
      <c r="B69" s="136" t="s">
        <v>553</v>
      </c>
      <c r="C69" s="137" t="s">
        <v>492</v>
      </c>
      <c r="D69" s="138" t="s">
        <v>282</v>
      </c>
      <c r="E69" s="139">
        <v>6297455</v>
      </c>
      <c r="F69" s="140">
        <v>7460140</v>
      </c>
      <c r="G69" s="141">
        <v>0.84414702673140185</v>
      </c>
      <c r="H69" s="142">
        <v>0.90807926457891419</v>
      </c>
      <c r="I69" s="142">
        <v>1.0609999999999999</v>
      </c>
      <c r="J69" s="142">
        <v>1.018</v>
      </c>
      <c r="K69" s="142">
        <v>0.93200000000000005</v>
      </c>
      <c r="L69" s="142">
        <v>0.84099999999999997</v>
      </c>
    </row>
    <row r="70" spans="1:12" ht="14.25" customHeight="1">
      <c r="A70" s="134" t="s">
        <v>503</v>
      </c>
      <c r="B70" s="136" t="s">
        <v>554</v>
      </c>
      <c r="C70" s="137" t="s">
        <v>492</v>
      </c>
      <c r="D70" s="138" t="s">
        <v>283</v>
      </c>
      <c r="E70" s="139">
        <v>10910002</v>
      </c>
      <c r="F70" s="140">
        <v>12490627</v>
      </c>
      <c r="G70" s="141">
        <v>0.87345511158086775</v>
      </c>
      <c r="H70" s="142">
        <v>0.80778037032931338</v>
      </c>
      <c r="I70" s="142">
        <v>0.75600000000000001</v>
      </c>
      <c r="J70" s="142">
        <v>0.76400000000000001</v>
      </c>
      <c r="K70" s="142">
        <v>0.749</v>
      </c>
      <c r="L70" s="142">
        <v>0.65900000000000003</v>
      </c>
    </row>
    <row r="71" spans="1:12" ht="14.25" customHeight="1">
      <c r="A71" s="134" t="s">
        <v>503</v>
      </c>
      <c r="B71" s="136" t="s">
        <v>555</v>
      </c>
      <c r="C71" s="137" t="s">
        <v>492</v>
      </c>
      <c r="D71" s="138" t="s">
        <v>284</v>
      </c>
      <c r="E71" s="139">
        <v>15511257</v>
      </c>
      <c r="F71" s="140">
        <v>16849167</v>
      </c>
      <c r="G71" s="141">
        <v>0.92059488756921926</v>
      </c>
      <c r="H71" s="142">
        <v>0.84101636226988907</v>
      </c>
      <c r="I71" s="142">
        <v>0.86899999999999999</v>
      </c>
      <c r="J71" s="142">
        <v>0.81</v>
      </c>
      <c r="K71" s="142">
        <v>0.80700000000000005</v>
      </c>
      <c r="L71" s="142">
        <v>0.80600000000000005</v>
      </c>
    </row>
    <row r="72" spans="1:12" ht="14.25" customHeight="1">
      <c r="A72" s="134" t="s">
        <v>499</v>
      </c>
      <c r="B72" s="136" t="s">
        <v>556</v>
      </c>
      <c r="C72" s="137" t="s">
        <v>492</v>
      </c>
      <c r="D72" s="138" t="s">
        <v>285</v>
      </c>
      <c r="E72" s="139">
        <v>11600221</v>
      </c>
      <c r="F72" s="140">
        <v>13955754</v>
      </c>
      <c r="G72" s="141">
        <v>0.83121420741580854</v>
      </c>
      <c r="H72" s="142">
        <v>0.91517400078920197</v>
      </c>
      <c r="I72" s="142">
        <v>0.84599999999999997</v>
      </c>
      <c r="J72" s="142">
        <v>0.78500000000000003</v>
      </c>
      <c r="K72" s="142">
        <v>0.80400000000000005</v>
      </c>
      <c r="L72" s="142">
        <v>0.65900000000000003</v>
      </c>
    </row>
    <row r="73" spans="1:12" ht="14.25" customHeight="1">
      <c r="A73" s="134" t="s">
        <v>477</v>
      </c>
      <c r="B73" s="136" t="s">
        <v>557</v>
      </c>
      <c r="C73" s="137" t="s">
        <v>492</v>
      </c>
      <c r="D73" s="138" t="s">
        <v>286</v>
      </c>
      <c r="E73" s="139">
        <v>13510257</v>
      </c>
      <c r="F73" s="140">
        <v>15822056</v>
      </c>
      <c r="G73" s="141">
        <v>0.85388757314472907</v>
      </c>
      <c r="H73" s="142">
        <v>1.0778795667363905</v>
      </c>
      <c r="I73" s="142">
        <v>0.94299999999999995</v>
      </c>
      <c r="J73" s="142">
        <v>0.873</v>
      </c>
      <c r="K73" s="142">
        <v>0.68899999999999995</v>
      </c>
      <c r="L73" s="142">
        <v>0.71899999999999997</v>
      </c>
    </row>
    <row r="74" spans="1:12" ht="14.25" customHeight="1">
      <c r="A74" s="134" t="s">
        <v>485</v>
      </c>
      <c r="B74" s="136" t="s">
        <v>558</v>
      </c>
      <c r="C74" s="137" t="s">
        <v>479</v>
      </c>
      <c r="D74" s="138" t="s">
        <v>287</v>
      </c>
      <c r="E74" s="139">
        <v>1154193</v>
      </c>
      <c r="F74" s="140">
        <v>1102471</v>
      </c>
      <c r="G74" s="141">
        <v>1.0469146127199718</v>
      </c>
      <c r="H74" s="142">
        <v>1.1104347353253039</v>
      </c>
      <c r="I74" s="142">
        <v>1.2230000000000001</v>
      </c>
      <c r="J74" s="142">
        <v>1.2270000000000001</v>
      </c>
      <c r="K74" s="142">
        <v>1.1739999999999999</v>
      </c>
      <c r="L74" s="142">
        <v>1.0660000000000001</v>
      </c>
    </row>
    <row r="75" spans="1:12" ht="14.25" customHeight="1">
      <c r="A75" s="134" t="s">
        <v>477</v>
      </c>
      <c r="B75" s="136" t="s">
        <v>559</v>
      </c>
      <c r="C75" s="137" t="s">
        <v>492</v>
      </c>
      <c r="D75" s="138" t="s">
        <v>288</v>
      </c>
      <c r="E75" s="139">
        <v>6684026</v>
      </c>
      <c r="F75" s="140">
        <v>7164637</v>
      </c>
      <c r="G75" s="141">
        <v>0.93291900203736766</v>
      </c>
      <c r="H75" s="142">
        <v>1.0398886572241623</v>
      </c>
      <c r="I75" s="142">
        <v>1.069</v>
      </c>
      <c r="J75" s="142">
        <v>1.075</v>
      </c>
      <c r="K75" s="142">
        <v>0.97799999999999998</v>
      </c>
      <c r="L75" s="142">
        <v>0.83299999999999996</v>
      </c>
    </row>
    <row r="76" spans="1:12" ht="14.25" customHeight="1">
      <c r="A76" s="134" t="s">
        <v>499</v>
      </c>
      <c r="B76" s="136" t="s">
        <v>560</v>
      </c>
      <c r="C76" s="137" t="s">
        <v>492</v>
      </c>
      <c r="D76" s="138" t="s">
        <v>289</v>
      </c>
      <c r="E76" s="139">
        <v>12250803</v>
      </c>
      <c r="F76" s="140">
        <v>14086598</v>
      </c>
      <c r="G76" s="141">
        <v>0.86967790235797171</v>
      </c>
      <c r="H76" s="142">
        <v>1.0782241408415634</v>
      </c>
      <c r="I76" s="142">
        <v>1.0129999999999999</v>
      </c>
      <c r="J76" s="142">
        <v>0.96599999999999997</v>
      </c>
      <c r="K76" s="142">
        <v>0.86799999999999999</v>
      </c>
      <c r="L76" s="142">
        <v>0.69199999999999995</v>
      </c>
    </row>
    <row r="77" spans="1:12" ht="14.25" customHeight="1">
      <c r="A77" s="134" t="s">
        <v>477</v>
      </c>
      <c r="B77" s="136" t="s">
        <v>561</v>
      </c>
      <c r="C77" s="137" t="s">
        <v>492</v>
      </c>
      <c r="D77" s="138" t="s">
        <v>290</v>
      </c>
      <c r="E77" s="139">
        <v>6138202</v>
      </c>
      <c r="F77" s="140">
        <v>7217303</v>
      </c>
      <c r="G77" s="141">
        <v>0.85048417670700538</v>
      </c>
      <c r="H77" s="142">
        <v>0.97911152899512877</v>
      </c>
      <c r="I77" s="142">
        <v>0.873</v>
      </c>
      <c r="J77" s="142">
        <v>0.83399999999999996</v>
      </c>
      <c r="K77" s="142">
        <v>0.79200000000000004</v>
      </c>
      <c r="L77" s="142">
        <v>0.58799999999999997</v>
      </c>
    </row>
    <row r="78" spans="1:12" ht="14.25" customHeight="1">
      <c r="A78" s="134" t="s">
        <v>480</v>
      </c>
      <c r="B78" s="136" t="s">
        <v>562</v>
      </c>
      <c r="C78" s="137" t="s">
        <v>479</v>
      </c>
      <c r="D78" s="138" t="s">
        <v>291</v>
      </c>
      <c r="E78" s="139">
        <v>1415151</v>
      </c>
      <c r="F78" s="140">
        <v>1408736</v>
      </c>
      <c r="G78" s="141">
        <v>1.0045537275969381</v>
      </c>
      <c r="H78" s="142">
        <v>0.94144949389344224</v>
      </c>
      <c r="I78" s="142">
        <v>1.0089999999999999</v>
      </c>
      <c r="J78" s="142">
        <v>0.92700000000000005</v>
      </c>
      <c r="K78" s="142">
        <v>0.73799999999999999</v>
      </c>
      <c r="L78" s="142">
        <v>0.71899999999999997</v>
      </c>
    </row>
    <row r="79" spans="1:12" ht="14.25" customHeight="1">
      <c r="A79" s="134" t="s">
        <v>474</v>
      </c>
      <c r="B79" s="136" t="s">
        <v>563</v>
      </c>
      <c r="C79" s="137" t="s">
        <v>476</v>
      </c>
      <c r="D79" s="138" t="s">
        <v>292</v>
      </c>
      <c r="E79" s="139">
        <v>33854629</v>
      </c>
      <c r="F79" s="140">
        <v>43335240</v>
      </c>
      <c r="G79" s="141">
        <v>0.78122629527377718</v>
      </c>
      <c r="H79" s="142">
        <v>0.6777345191858718</v>
      </c>
      <c r="I79" s="142">
        <v>0.80500000000000005</v>
      </c>
      <c r="J79" s="142">
        <v>0.93500000000000005</v>
      </c>
      <c r="K79" s="142">
        <v>0.90700000000000003</v>
      </c>
      <c r="L79" s="142">
        <v>0.67700000000000005</v>
      </c>
    </row>
    <row r="80" spans="1:12" ht="14.25" customHeight="1">
      <c r="A80" s="134" t="s">
        <v>477</v>
      </c>
      <c r="B80" s="136" t="s">
        <v>564</v>
      </c>
      <c r="C80" s="137" t="s">
        <v>482</v>
      </c>
      <c r="D80" s="138" t="s">
        <v>293</v>
      </c>
      <c r="E80" s="139">
        <v>4627963</v>
      </c>
      <c r="F80" s="140">
        <v>5233090</v>
      </c>
      <c r="G80" s="141">
        <v>0.88436526029554241</v>
      </c>
      <c r="H80" s="142">
        <v>0.69000215849226387</v>
      </c>
      <c r="I80" s="142">
        <v>0.68799999999999994</v>
      </c>
      <c r="J80" s="142">
        <v>0.73399999999999999</v>
      </c>
      <c r="K80" s="142">
        <v>0.75</v>
      </c>
      <c r="L80" s="142">
        <v>0.621</v>
      </c>
    </row>
    <row r="81" spans="1:12" ht="14.25" customHeight="1">
      <c r="A81" s="134" t="s">
        <v>477</v>
      </c>
      <c r="B81" s="136" t="s">
        <v>565</v>
      </c>
      <c r="C81" s="137" t="s">
        <v>492</v>
      </c>
      <c r="D81" s="138" t="s">
        <v>294</v>
      </c>
      <c r="E81" s="139">
        <v>8577641</v>
      </c>
      <c r="F81" s="140">
        <v>9197134</v>
      </c>
      <c r="G81" s="141">
        <v>0.93264282112231922</v>
      </c>
      <c r="H81" s="142">
        <v>1.1909203203534855</v>
      </c>
      <c r="I81" s="142">
        <v>1.103</v>
      </c>
      <c r="J81" s="142">
        <v>0.98</v>
      </c>
      <c r="K81" s="142">
        <v>0.89400000000000002</v>
      </c>
      <c r="L81" s="142">
        <v>0.64800000000000002</v>
      </c>
    </row>
    <row r="82" spans="1:12" ht="14.25" customHeight="1">
      <c r="A82" s="134" t="s">
        <v>499</v>
      </c>
      <c r="B82" s="136" t="s">
        <v>566</v>
      </c>
      <c r="C82" s="137" t="s">
        <v>492</v>
      </c>
      <c r="D82" s="138" t="s">
        <v>295</v>
      </c>
      <c r="E82" s="139">
        <v>14921090</v>
      </c>
      <c r="F82" s="140">
        <v>15596234</v>
      </c>
      <c r="G82" s="141">
        <v>0.95671108807421068</v>
      </c>
      <c r="H82" s="142">
        <v>0.93412325156129927</v>
      </c>
      <c r="I82" s="142">
        <v>0.98699999999999999</v>
      </c>
      <c r="J82" s="142">
        <v>0.997</v>
      </c>
      <c r="K82" s="142">
        <v>0.93899999999999995</v>
      </c>
      <c r="L82" s="142">
        <v>0.78300000000000003</v>
      </c>
    </row>
    <row r="83" spans="1:12" ht="14.25" customHeight="1">
      <c r="A83" s="134" t="s">
        <v>499</v>
      </c>
      <c r="B83" s="136" t="s">
        <v>567</v>
      </c>
      <c r="C83" s="137" t="s">
        <v>492</v>
      </c>
      <c r="D83" s="138" t="s">
        <v>296</v>
      </c>
      <c r="E83" s="139">
        <v>18536808</v>
      </c>
      <c r="F83" s="140">
        <v>18957839</v>
      </c>
      <c r="G83" s="141">
        <v>0.97779119234001299</v>
      </c>
      <c r="H83" s="142">
        <v>0.96466155177746882</v>
      </c>
      <c r="I83" s="142">
        <v>0.86499999999999999</v>
      </c>
      <c r="J83" s="142">
        <v>0.84799999999999998</v>
      </c>
      <c r="K83" s="142">
        <v>0.88200000000000001</v>
      </c>
      <c r="L83" s="142">
        <v>0.71799999999999997</v>
      </c>
    </row>
    <row r="84" spans="1:12" ht="14.25" customHeight="1">
      <c r="A84" s="134" t="s">
        <v>477</v>
      </c>
      <c r="B84" s="136" t="s">
        <v>568</v>
      </c>
      <c r="C84" s="137" t="s">
        <v>492</v>
      </c>
      <c r="D84" s="145" t="s">
        <v>297</v>
      </c>
      <c r="E84" s="139">
        <v>8029766</v>
      </c>
      <c r="F84" s="140">
        <v>7862032</v>
      </c>
      <c r="G84" s="141">
        <v>1.0213346880297614</v>
      </c>
      <c r="H84" s="142">
        <v>0.96028130695233416</v>
      </c>
      <c r="I84" s="142">
        <v>0.89800000000000002</v>
      </c>
      <c r="J84" s="142">
        <v>0.92400000000000004</v>
      </c>
      <c r="K84" s="142">
        <v>0.86499999999999999</v>
      </c>
      <c r="L84" s="142">
        <v>0.76200000000000001</v>
      </c>
    </row>
    <row r="85" spans="1:12" ht="14.25" customHeight="1">
      <c r="A85" s="134" t="s">
        <v>477</v>
      </c>
      <c r="B85" s="136" t="s">
        <v>569</v>
      </c>
      <c r="C85" s="137" t="s">
        <v>492</v>
      </c>
      <c r="D85" s="138" t="s">
        <v>298</v>
      </c>
      <c r="E85" s="139">
        <v>8353191</v>
      </c>
      <c r="F85" s="140">
        <v>8624080</v>
      </c>
      <c r="G85" s="141">
        <v>0.96858922922792923</v>
      </c>
      <c r="H85" s="142">
        <v>1.1983478780503409</v>
      </c>
      <c r="I85" s="142">
        <v>1.097</v>
      </c>
      <c r="J85" s="142">
        <v>1.117</v>
      </c>
      <c r="K85" s="142">
        <v>1.109</v>
      </c>
      <c r="L85" s="142">
        <v>0.92300000000000004</v>
      </c>
    </row>
    <row r="86" spans="1:12" ht="14.25" customHeight="1">
      <c r="A86" s="134" t="s">
        <v>499</v>
      </c>
      <c r="B86" s="136" t="s">
        <v>570</v>
      </c>
      <c r="C86" s="137" t="s">
        <v>492</v>
      </c>
      <c r="D86" s="138" t="s">
        <v>299</v>
      </c>
      <c r="E86" s="139">
        <v>9975479</v>
      </c>
      <c r="F86" s="140">
        <v>12538306</v>
      </c>
      <c r="G86" s="141">
        <v>0.79560021904075395</v>
      </c>
      <c r="H86" s="142">
        <v>0.83295875470123948</v>
      </c>
      <c r="I86" s="142">
        <v>0.84199999999999997</v>
      </c>
      <c r="J86" s="142">
        <v>0.71699999999999997</v>
      </c>
      <c r="K86" s="142">
        <v>0.84</v>
      </c>
      <c r="L86" s="142">
        <v>0.79400000000000004</v>
      </c>
    </row>
    <row r="87" spans="1:12" ht="14.25" customHeight="1">
      <c r="A87" s="134" t="s">
        <v>487</v>
      </c>
      <c r="B87" s="136" t="s">
        <v>571</v>
      </c>
      <c r="C87" s="137" t="s">
        <v>479</v>
      </c>
      <c r="D87" s="138" t="s">
        <v>300</v>
      </c>
      <c r="E87" s="139">
        <v>542278</v>
      </c>
      <c r="F87" s="140">
        <v>477673</v>
      </c>
      <c r="G87" s="141">
        <v>1.1352494279559449</v>
      </c>
      <c r="H87" s="142">
        <v>1.062725757288016</v>
      </c>
      <c r="I87" s="142">
        <v>1.298</v>
      </c>
      <c r="J87" s="142">
        <v>1.117</v>
      </c>
      <c r="K87" s="142">
        <v>0.90800000000000003</v>
      </c>
      <c r="L87" s="142">
        <v>0.81899999999999995</v>
      </c>
    </row>
    <row r="88" spans="1:12" ht="14.25" customHeight="1">
      <c r="A88" s="134" t="s">
        <v>477</v>
      </c>
      <c r="B88" s="136" t="s">
        <v>572</v>
      </c>
      <c r="C88" s="137" t="s">
        <v>492</v>
      </c>
      <c r="D88" s="138" t="s">
        <v>301</v>
      </c>
      <c r="E88" s="139">
        <v>7251803</v>
      </c>
      <c r="F88" s="140">
        <v>8135017</v>
      </c>
      <c r="G88" s="141">
        <v>0.89143058951198262</v>
      </c>
      <c r="H88" s="142">
        <v>0.86634921175914004</v>
      </c>
      <c r="I88" s="142">
        <v>0.85799999999999998</v>
      </c>
      <c r="J88" s="142">
        <v>0.82899999999999996</v>
      </c>
      <c r="K88" s="142">
        <v>0.78200000000000003</v>
      </c>
      <c r="L88" s="142">
        <v>0.67100000000000004</v>
      </c>
    </row>
    <row r="89" spans="1:12" ht="14.25" customHeight="1">
      <c r="A89" s="134" t="s">
        <v>487</v>
      </c>
      <c r="B89" s="136" t="s">
        <v>573</v>
      </c>
      <c r="C89" s="137" t="s">
        <v>574</v>
      </c>
      <c r="D89" s="138" t="s">
        <v>575</v>
      </c>
      <c r="E89" s="139">
        <v>1333876</v>
      </c>
      <c r="F89" s="140">
        <v>1247609</v>
      </c>
      <c r="G89" s="141">
        <v>1.0691458622052261</v>
      </c>
      <c r="H89" s="142">
        <v>1.8395343182154515</v>
      </c>
      <c r="I89" s="142">
        <v>1.766</v>
      </c>
      <c r="J89" s="142">
        <v>1.556</v>
      </c>
      <c r="K89" s="142">
        <v>1.0920000000000001</v>
      </c>
      <c r="L89" s="142">
        <v>0.96799999999999997</v>
      </c>
    </row>
    <row r="90" spans="1:12" ht="14.25" customHeight="1">
      <c r="A90" s="134" t="s">
        <v>487</v>
      </c>
      <c r="B90" s="136" t="s">
        <v>576</v>
      </c>
      <c r="C90" s="137" t="s">
        <v>574</v>
      </c>
      <c r="D90" s="138" t="s">
        <v>577</v>
      </c>
      <c r="E90" s="139">
        <v>744723</v>
      </c>
      <c r="F90" s="140">
        <v>438790</v>
      </c>
      <c r="G90" s="141">
        <v>1.6972196267006996</v>
      </c>
      <c r="H90" s="142">
        <v>1.3130092563154596</v>
      </c>
      <c r="I90" s="142">
        <v>1.2909999999999999</v>
      </c>
      <c r="J90" s="142">
        <v>1.3819999999999999</v>
      </c>
      <c r="K90" s="142">
        <v>1.655</v>
      </c>
      <c r="L90" s="142">
        <v>1.623</v>
      </c>
    </row>
    <row r="91" spans="1:12" ht="14.25" customHeight="1">
      <c r="A91" s="134" t="s">
        <v>485</v>
      </c>
      <c r="B91" s="136" t="s">
        <v>578</v>
      </c>
      <c r="C91" s="137" t="s">
        <v>574</v>
      </c>
      <c r="D91" s="146" t="s">
        <v>579</v>
      </c>
      <c r="E91" s="139">
        <v>2272149</v>
      </c>
      <c r="F91" s="140">
        <v>2968617</v>
      </c>
      <c r="G91" s="141">
        <v>0.76538974209202471</v>
      </c>
      <c r="H91" s="142">
        <v>0.70036245528897112</v>
      </c>
      <c r="I91" s="142">
        <v>0.82</v>
      </c>
      <c r="J91" s="142">
        <v>1.0109999999999999</v>
      </c>
      <c r="K91" s="142">
        <v>0.98499999999999999</v>
      </c>
      <c r="L91" s="142">
        <v>0.875</v>
      </c>
    </row>
    <row r="92" spans="1:12" ht="14.25" customHeight="1">
      <c r="A92" s="134" t="s">
        <v>485</v>
      </c>
      <c r="B92" s="136" t="s">
        <v>580</v>
      </c>
      <c r="C92" s="137" t="s">
        <v>574</v>
      </c>
      <c r="D92" s="146" t="s">
        <v>581</v>
      </c>
      <c r="E92" s="139">
        <v>2781571</v>
      </c>
      <c r="F92" s="140">
        <v>4167418</v>
      </c>
      <c r="G92" s="141">
        <v>0.66745668421070314</v>
      </c>
      <c r="H92" s="142">
        <v>0.83870832408704643</v>
      </c>
      <c r="I92" s="142">
        <v>0.755</v>
      </c>
      <c r="J92" s="142">
        <v>0.67</v>
      </c>
      <c r="K92" s="142">
        <v>0.65</v>
      </c>
      <c r="L92" s="142">
        <v>0.59599999999999997</v>
      </c>
    </row>
    <row r="93" spans="1:12" ht="14.25" customHeight="1">
      <c r="A93" s="130"/>
      <c r="B93" s="147"/>
      <c r="C93" s="147"/>
      <c r="D93" s="148" t="s">
        <v>582</v>
      </c>
      <c r="E93" s="149">
        <f>SUM(E7:E92)</f>
        <v>736294864</v>
      </c>
      <c r="F93" s="150">
        <f>SUM(F7:F92)</f>
        <v>899818069</v>
      </c>
      <c r="G93" s="151">
        <f>IF(ISERR(E93/F93),"　 　 －",E93/F93)</f>
        <v>0.81827081425278647</v>
      </c>
      <c r="H93" s="152">
        <v>0.84788804288270125</v>
      </c>
      <c r="I93" s="152">
        <v>0.84805137422344923</v>
      </c>
      <c r="J93" s="152">
        <v>0.79300000000000004</v>
      </c>
      <c r="K93" s="152">
        <v>0.79900000000000004</v>
      </c>
      <c r="L93" s="152">
        <v>0.65600000000000003</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0.91510967056083747</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85C84-3FB6-4C93-900C-39D02C1815A4}">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599</v>
      </c>
      <c r="B1" s="304"/>
      <c r="C1" s="304"/>
      <c r="D1" s="304"/>
      <c r="E1" s="304"/>
      <c r="F1" s="304"/>
      <c r="G1" s="304"/>
      <c r="H1" s="304"/>
      <c r="I1" s="304"/>
      <c r="J1" s="304"/>
      <c r="K1" s="304"/>
      <c r="L1" s="304"/>
      <c r="M1" s="123"/>
    </row>
    <row r="2" spans="1:13" s="126" customFormat="1" ht="57" customHeight="1">
      <c r="A2" s="305" t="s">
        <v>600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3099064</v>
      </c>
      <c r="F7" s="140">
        <v>74761788</v>
      </c>
      <c r="G7" s="167">
        <v>15.130167298834532</v>
      </c>
      <c r="H7" s="168">
        <v>25.29146029484739</v>
      </c>
      <c r="I7" s="168">
        <v>22.5</v>
      </c>
      <c r="J7" s="168">
        <v>24.5</v>
      </c>
      <c r="K7" s="168">
        <v>40.299999999999997</v>
      </c>
      <c r="L7" s="168">
        <v>68.3</v>
      </c>
    </row>
    <row r="8" spans="1:13" ht="14.25" customHeight="1">
      <c r="A8" s="134" t="s">
        <v>477</v>
      </c>
      <c r="B8" s="136" t="s">
        <v>478</v>
      </c>
      <c r="C8" s="137" t="s">
        <v>479</v>
      </c>
      <c r="D8" s="138" t="s">
        <v>179</v>
      </c>
      <c r="E8" s="139">
        <v>2266265</v>
      </c>
      <c r="F8" s="140">
        <v>9498954</v>
      </c>
      <c r="G8" s="167">
        <v>87.081875014870064</v>
      </c>
      <c r="H8" s="168">
        <v>110.97308846215016</v>
      </c>
      <c r="I8" s="168">
        <v>102.8</v>
      </c>
      <c r="J8" s="168">
        <v>75.5</v>
      </c>
      <c r="K8" s="168">
        <v>66.099999999999994</v>
      </c>
      <c r="L8" s="168">
        <v>71.2</v>
      </c>
    </row>
    <row r="9" spans="1:13" ht="14.25" customHeight="1">
      <c r="A9" s="134" t="s">
        <v>480</v>
      </c>
      <c r="B9" s="136" t="s">
        <v>481</v>
      </c>
      <c r="C9" s="137" t="s">
        <v>482</v>
      </c>
      <c r="D9" s="138" t="s">
        <v>180</v>
      </c>
      <c r="E9" s="139">
        <v>1128349</v>
      </c>
      <c r="F9" s="140">
        <v>4795582</v>
      </c>
      <c r="G9" s="167">
        <v>85.880584462949429</v>
      </c>
      <c r="H9" s="168">
        <v>93.049578173270902</v>
      </c>
      <c r="I9" s="168">
        <v>112.4</v>
      </c>
      <c r="J9" s="168">
        <v>110.7</v>
      </c>
      <c r="K9" s="168">
        <v>125.2</v>
      </c>
      <c r="L9" s="168">
        <v>96.6</v>
      </c>
    </row>
    <row r="10" spans="1:13" ht="14.25" customHeight="1">
      <c r="A10" s="134" t="s">
        <v>480</v>
      </c>
      <c r="B10" s="136" t="s">
        <v>483</v>
      </c>
      <c r="C10" s="137" t="s">
        <v>484</v>
      </c>
      <c r="D10" s="138" t="s">
        <v>181</v>
      </c>
      <c r="E10" s="139">
        <v>1274843</v>
      </c>
      <c r="F10" s="140">
        <v>2732501</v>
      </c>
      <c r="G10" s="167">
        <v>170.29003649038006</v>
      </c>
      <c r="H10" s="168">
        <v>39.644544712453559</v>
      </c>
      <c r="I10" s="168">
        <v>4.7</v>
      </c>
      <c r="J10" s="168">
        <v>38.700000000000003</v>
      </c>
      <c r="K10" s="168">
        <v>50.8</v>
      </c>
      <c r="L10" s="168">
        <v>26.5</v>
      </c>
    </row>
    <row r="11" spans="1:13" ht="14.25" customHeight="1">
      <c r="A11" s="134" t="s">
        <v>485</v>
      </c>
      <c r="B11" s="136" t="s">
        <v>486</v>
      </c>
      <c r="C11" s="137" t="s">
        <v>482</v>
      </c>
      <c r="D11" s="138" t="s">
        <v>182</v>
      </c>
      <c r="E11" s="139">
        <v>1188565</v>
      </c>
      <c r="F11" s="140">
        <v>4145280</v>
      </c>
      <c r="G11" s="167">
        <v>104.65546959433379</v>
      </c>
      <c r="H11" s="168">
        <v>49.167806143068844</v>
      </c>
      <c r="I11" s="168">
        <v>55.6</v>
      </c>
      <c r="J11" s="168">
        <v>146.9</v>
      </c>
      <c r="K11" s="168">
        <v>116.9</v>
      </c>
      <c r="L11" s="168">
        <v>97.9</v>
      </c>
    </row>
    <row r="12" spans="1:13" ht="14.25" customHeight="1">
      <c r="A12" s="134" t="s">
        <v>487</v>
      </c>
      <c r="B12" s="136" t="s">
        <v>488</v>
      </c>
      <c r="C12" s="137" t="s">
        <v>489</v>
      </c>
      <c r="D12" s="138" t="s">
        <v>183</v>
      </c>
      <c r="E12" s="139">
        <v>2410208</v>
      </c>
      <c r="F12" s="140">
        <v>20503198</v>
      </c>
      <c r="G12" s="167">
        <v>42.90676605669028</v>
      </c>
      <c r="H12" s="168">
        <v>43.360161909499837</v>
      </c>
      <c r="I12" s="168">
        <v>37</v>
      </c>
      <c r="J12" s="168">
        <v>51.5</v>
      </c>
      <c r="K12" s="168">
        <v>83.2</v>
      </c>
      <c r="L12" s="168">
        <v>103</v>
      </c>
    </row>
    <row r="13" spans="1:13" ht="14.25" customHeight="1">
      <c r="A13" s="134" t="s">
        <v>485</v>
      </c>
      <c r="B13" s="136" t="s">
        <v>490</v>
      </c>
      <c r="C13" s="137" t="s">
        <v>482</v>
      </c>
      <c r="D13" s="138" t="s">
        <v>184</v>
      </c>
      <c r="E13" s="139">
        <v>948105</v>
      </c>
      <c r="F13" s="140">
        <v>3645551</v>
      </c>
      <c r="G13" s="167">
        <v>94.926205942531055</v>
      </c>
      <c r="H13" s="168">
        <v>113.74474027858386</v>
      </c>
      <c r="I13" s="168">
        <v>71.3</v>
      </c>
      <c r="J13" s="168">
        <v>146.19999999999999</v>
      </c>
      <c r="K13" s="168">
        <v>83.5</v>
      </c>
      <c r="L13" s="168">
        <v>89.5</v>
      </c>
    </row>
    <row r="14" spans="1:13" ht="14.25" customHeight="1">
      <c r="A14" s="134" t="s">
        <v>477</v>
      </c>
      <c r="B14" s="136" t="s">
        <v>491</v>
      </c>
      <c r="C14" s="137" t="s">
        <v>492</v>
      </c>
      <c r="D14" s="138" t="s">
        <v>185</v>
      </c>
      <c r="E14" s="139">
        <v>8960062</v>
      </c>
      <c r="F14" s="140">
        <v>27736185</v>
      </c>
      <c r="G14" s="167">
        <v>117.91176868772688</v>
      </c>
      <c r="H14" s="168">
        <v>105.59084079126288</v>
      </c>
      <c r="I14" s="168">
        <v>106.6</v>
      </c>
      <c r="J14" s="168">
        <v>72.3</v>
      </c>
      <c r="K14" s="168">
        <v>79.400000000000006</v>
      </c>
      <c r="L14" s="168">
        <v>67.8</v>
      </c>
    </row>
    <row r="15" spans="1:13" ht="14.25" customHeight="1">
      <c r="A15" s="134" t="s">
        <v>477</v>
      </c>
      <c r="B15" s="136" t="s">
        <v>493</v>
      </c>
      <c r="C15" s="137" t="s">
        <v>494</v>
      </c>
      <c r="D15" s="138" t="s">
        <v>186</v>
      </c>
      <c r="E15" s="139">
        <v>3504849</v>
      </c>
      <c r="F15" s="140">
        <v>10391160</v>
      </c>
      <c r="G15" s="167">
        <v>123.11136437125403</v>
      </c>
      <c r="H15" s="168">
        <v>132.64404881872133</v>
      </c>
      <c r="I15" s="168">
        <v>123.6</v>
      </c>
      <c r="J15" s="168">
        <v>119.1</v>
      </c>
      <c r="K15" s="168">
        <v>88.8</v>
      </c>
      <c r="L15" s="168">
        <v>75.8</v>
      </c>
    </row>
    <row r="16" spans="1:13" ht="14.25" customHeight="1">
      <c r="A16" s="134" t="s">
        <v>474</v>
      </c>
      <c r="B16" s="136" t="s">
        <v>495</v>
      </c>
      <c r="C16" s="137" t="s">
        <v>476</v>
      </c>
      <c r="D16" s="138" t="s">
        <v>187</v>
      </c>
      <c r="E16" s="139">
        <v>26461605</v>
      </c>
      <c r="F16" s="140">
        <v>97694614</v>
      </c>
      <c r="G16" s="167">
        <v>98.864056364458321</v>
      </c>
      <c r="H16" s="168">
        <v>87.597549279882344</v>
      </c>
      <c r="I16" s="168">
        <v>78.099999999999994</v>
      </c>
      <c r="J16" s="168">
        <v>85.3</v>
      </c>
      <c r="K16" s="168">
        <v>124.9</v>
      </c>
      <c r="L16" s="168">
        <v>97.3</v>
      </c>
    </row>
    <row r="17" spans="1:12" ht="14.25" customHeight="1">
      <c r="A17" s="134" t="s">
        <v>485</v>
      </c>
      <c r="B17" s="136" t="s">
        <v>496</v>
      </c>
      <c r="C17" s="137" t="s">
        <v>479</v>
      </c>
      <c r="D17" s="138" t="s">
        <v>188</v>
      </c>
      <c r="E17" s="139">
        <v>1163314</v>
      </c>
      <c r="F17" s="140">
        <v>3741101</v>
      </c>
      <c r="G17" s="167">
        <v>113.49856900415145</v>
      </c>
      <c r="H17" s="168">
        <v>127.94842512642586</v>
      </c>
      <c r="I17" s="168">
        <v>119</v>
      </c>
      <c r="J17" s="168">
        <v>117.3</v>
      </c>
      <c r="K17" s="168">
        <v>76.7</v>
      </c>
      <c r="L17" s="168">
        <v>66.900000000000006</v>
      </c>
    </row>
    <row r="18" spans="1:12" ht="14.25" customHeight="1">
      <c r="A18" s="134" t="s">
        <v>497</v>
      </c>
      <c r="B18" s="136" t="s">
        <v>498</v>
      </c>
      <c r="C18" s="137" t="s">
        <v>492</v>
      </c>
      <c r="D18" s="138" t="s">
        <v>189</v>
      </c>
      <c r="E18" s="139">
        <v>6653263</v>
      </c>
      <c r="F18" s="140">
        <v>25663295</v>
      </c>
      <c r="G18" s="167">
        <v>94.627014769537581</v>
      </c>
      <c r="H18" s="168">
        <v>104.79223112120469</v>
      </c>
      <c r="I18" s="168">
        <v>114</v>
      </c>
      <c r="J18" s="168">
        <v>77.5</v>
      </c>
      <c r="K18" s="168">
        <v>75.900000000000006</v>
      </c>
      <c r="L18" s="168">
        <v>71.599999999999994</v>
      </c>
    </row>
    <row r="19" spans="1:12" ht="14.25" customHeight="1">
      <c r="A19" s="134" t="s">
        <v>499</v>
      </c>
      <c r="B19" s="136" t="s">
        <v>500</v>
      </c>
      <c r="C19" s="137" t="s">
        <v>492</v>
      </c>
      <c r="D19" s="138" t="s">
        <v>190</v>
      </c>
      <c r="E19" s="139">
        <v>661691</v>
      </c>
      <c r="F19" s="140">
        <v>29723401</v>
      </c>
      <c r="G19" s="167">
        <v>8.1254905856836501</v>
      </c>
      <c r="H19" s="168">
        <v>92.709898825030763</v>
      </c>
      <c r="I19" s="168">
        <v>33.700000000000003</v>
      </c>
      <c r="J19" s="168">
        <v>44.3</v>
      </c>
      <c r="K19" s="168">
        <v>23.5</v>
      </c>
      <c r="L19" s="168">
        <v>78.900000000000006</v>
      </c>
    </row>
    <row r="20" spans="1:12" ht="14.25" customHeight="1">
      <c r="A20" s="134" t="s">
        <v>497</v>
      </c>
      <c r="B20" s="136" t="s">
        <v>501</v>
      </c>
      <c r="C20" s="137" t="s">
        <v>494</v>
      </c>
      <c r="D20" s="138" t="s">
        <v>191</v>
      </c>
      <c r="E20" s="139">
        <v>1715865</v>
      </c>
      <c r="F20" s="140">
        <v>5950296</v>
      </c>
      <c r="G20" s="167">
        <v>105.25370922723845</v>
      </c>
      <c r="H20" s="168">
        <v>111.74689724158786</v>
      </c>
      <c r="I20" s="168">
        <v>131.9</v>
      </c>
      <c r="J20" s="168">
        <v>76.3</v>
      </c>
      <c r="K20" s="168">
        <v>89.6</v>
      </c>
      <c r="L20" s="168">
        <v>56.7</v>
      </c>
    </row>
    <row r="21" spans="1:12" ht="14.25" customHeight="1">
      <c r="A21" s="134" t="s">
        <v>477</v>
      </c>
      <c r="B21" s="136" t="s">
        <v>502</v>
      </c>
      <c r="C21" s="137" t="s">
        <v>494</v>
      </c>
      <c r="D21" s="138" t="s">
        <v>192</v>
      </c>
      <c r="E21" s="139">
        <v>3571733</v>
      </c>
      <c r="F21" s="140">
        <v>12867455</v>
      </c>
      <c r="G21" s="167">
        <v>101.31627000055566</v>
      </c>
      <c r="H21" s="168">
        <v>98.338133936796709</v>
      </c>
      <c r="I21" s="168">
        <v>153.5</v>
      </c>
      <c r="J21" s="168">
        <v>123</v>
      </c>
      <c r="K21" s="168">
        <v>89.8</v>
      </c>
      <c r="L21" s="168">
        <v>49.1</v>
      </c>
    </row>
    <row r="22" spans="1:12" ht="14.25" customHeight="1">
      <c r="A22" s="134" t="s">
        <v>503</v>
      </c>
      <c r="B22" s="136" t="s">
        <v>504</v>
      </c>
      <c r="C22" s="137" t="s">
        <v>492</v>
      </c>
      <c r="D22" s="138" t="s">
        <v>193</v>
      </c>
      <c r="E22" s="139">
        <v>15032161</v>
      </c>
      <c r="F22" s="140">
        <v>66484002</v>
      </c>
      <c r="G22" s="167">
        <v>82.527203536874921</v>
      </c>
      <c r="H22" s="168">
        <v>41.137618964345322</v>
      </c>
      <c r="I22" s="168">
        <v>29.4</v>
      </c>
      <c r="J22" s="168">
        <v>61.2</v>
      </c>
      <c r="K22" s="168">
        <v>45.7</v>
      </c>
      <c r="L22" s="168">
        <v>73.400000000000006</v>
      </c>
    </row>
    <row r="23" spans="1:12" ht="14.25" customHeight="1">
      <c r="A23" s="134" t="s">
        <v>487</v>
      </c>
      <c r="B23" s="136" t="s">
        <v>505</v>
      </c>
      <c r="C23" s="137" t="s">
        <v>482</v>
      </c>
      <c r="D23" s="138" t="s">
        <v>194</v>
      </c>
      <c r="E23" s="139">
        <v>748682</v>
      </c>
      <c r="F23" s="140">
        <v>2746187</v>
      </c>
      <c r="G23" s="167">
        <v>99.50849304872537</v>
      </c>
      <c r="H23" s="168">
        <v>121.45980977335414</v>
      </c>
      <c r="I23" s="168">
        <v>104.6</v>
      </c>
      <c r="J23" s="168">
        <v>119.2</v>
      </c>
      <c r="K23" s="168">
        <v>160.4</v>
      </c>
      <c r="L23" s="172" t="s">
        <v>506</v>
      </c>
    </row>
    <row r="24" spans="1:12" ht="14.25" customHeight="1">
      <c r="A24" s="134" t="s">
        <v>497</v>
      </c>
      <c r="B24" s="136" t="s">
        <v>507</v>
      </c>
      <c r="C24" s="137" t="s">
        <v>494</v>
      </c>
      <c r="D24" s="138" t="s">
        <v>196</v>
      </c>
      <c r="E24" s="139">
        <v>2370651</v>
      </c>
      <c r="F24" s="140">
        <v>9404396</v>
      </c>
      <c r="G24" s="167">
        <v>92.008845118814648</v>
      </c>
      <c r="H24" s="168">
        <v>95.71899316932118</v>
      </c>
      <c r="I24" s="168">
        <v>104.4</v>
      </c>
      <c r="J24" s="168">
        <v>45.4</v>
      </c>
      <c r="K24" s="168">
        <v>88</v>
      </c>
      <c r="L24" s="168">
        <v>61.3</v>
      </c>
    </row>
    <row r="25" spans="1:12" ht="14.25" customHeight="1">
      <c r="A25" s="134" t="s">
        <v>477</v>
      </c>
      <c r="B25" s="136" t="s">
        <v>508</v>
      </c>
      <c r="C25" s="137" t="s">
        <v>492</v>
      </c>
      <c r="D25" s="138" t="s">
        <v>197</v>
      </c>
      <c r="E25" s="139">
        <v>8151749</v>
      </c>
      <c r="F25" s="140">
        <v>32864315</v>
      </c>
      <c r="G25" s="167">
        <v>90.535536340860901</v>
      </c>
      <c r="H25" s="168">
        <v>46.597925382923954</v>
      </c>
      <c r="I25" s="168">
        <v>94.2</v>
      </c>
      <c r="J25" s="168">
        <v>36.4</v>
      </c>
      <c r="K25" s="168">
        <v>93</v>
      </c>
      <c r="L25" s="168">
        <v>77.900000000000006</v>
      </c>
    </row>
    <row r="26" spans="1:12" ht="14.25" customHeight="1">
      <c r="A26" s="134" t="s">
        <v>477</v>
      </c>
      <c r="B26" s="136" t="s">
        <v>509</v>
      </c>
      <c r="C26" s="137" t="s">
        <v>494</v>
      </c>
      <c r="D26" s="138" t="s">
        <v>198</v>
      </c>
      <c r="E26" s="139">
        <v>3633355</v>
      </c>
      <c r="F26" s="140">
        <v>11436549</v>
      </c>
      <c r="G26" s="167">
        <v>115.95933135074226</v>
      </c>
      <c r="H26" s="168">
        <v>98.800407504323786</v>
      </c>
      <c r="I26" s="168">
        <v>101.3</v>
      </c>
      <c r="J26" s="168">
        <v>97</v>
      </c>
      <c r="K26" s="168">
        <v>98.8</v>
      </c>
      <c r="L26" s="168">
        <v>86.1</v>
      </c>
    </row>
    <row r="27" spans="1:12" ht="14.25" customHeight="1">
      <c r="A27" s="134" t="s">
        <v>503</v>
      </c>
      <c r="B27" s="136" t="s">
        <v>510</v>
      </c>
      <c r="C27" s="137" t="s">
        <v>492</v>
      </c>
      <c r="D27" s="138" t="s">
        <v>199</v>
      </c>
      <c r="E27" s="139">
        <v>8124616</v>
      </c>
      <c r="F27" s="140">
        <v>48750214</v>
      </c>
      <c r="G27" s="167">
        <v>60.830191227468255</v>
      </c>
      <c r="H27" s="168">
        <v>75.800246374783171</v>
      </c>
      <c r="I27" s="168">
        <v>70</v>
      </c>
      <c r="J27" s="168">
        <v>93.5</v>
      </c>
      <c r="K27" s="168">
        <v>89.4</v>
      </c>
      <c r="L27" s="168">
        <v>73.2</v>
      </c>
    </row>
    <row r="28" spans="1:12" ht="14.25" customHeight="1">
      <c r="A28" s="134" t="s">
        <v>474</v>
      </c>
      <c r="B28" s="136" t="s">
        <v>511</v>
      </c>
      <c r="C28" s="137" t="s">
        <v>476</v>
      </c>
      <c r="D28" s="138" t="s">
        <v>200</v>
      </c>
      <c r="E28" s="139">
        <v>22516145</v>
      </c>
      <c r="F28" s="140">
        <v>167194660</v>
      </c>
      <c r="G28" s="167">
        <v>49.154637624192063</v>
      </c>
      <c r="H28" s="168">
        <v>15.129332070711541</v>
      </c>
      <c r="I28" s="168">
        <v>19</v>
      </c>
      <c r="J28" s="168">
        <v>15.4</v>
      </c>
      <c r="K28" s="168">
        <v>16.399999999999999</v>
      </c>
      <c r="L28" s="168">
        <v>29.5</v>
      </c>
    </row>
    <row r="29" spans="1:12" ht="14.25" customHeight="1">
      <c r="A29" s="134" t="s">
        <v>480</v>
      </c>
      <c r="B29" s="136" t="s">
        <v>512</v>
      </c>
      <c r="C29" s="137" t="s">
        <v>489</v>
      </c>
      <c r="D29" s="138" t="s">
        <v>201</v>
      </c>
      <c r="E29" s="139">
        <v>9073671</v>
      </c>
      <c r="F29" s="140">
        <v>43841569</v>
      </c>
      <c r="G29" s="167">
        <v>75.542230593982623</v>
      </c>
      <c r="H29" s="168">
        <v>113.05446560342237</v>
      </c>
      <c r="I29" s="168">
        <v>133.9</v>
      </c>
      <c r="J29" s="168">
        <v>130.5</v>
      </c>
      <c r="K29" s="168">
        <v>107.6</v>
      </c>
      <c r="L29" s="168">
        <v>92.6</v>
      </c>
    </row>
    <row r="30" spans="1:12" ht="14.25" customHeight="1">
      <c r="A30" s="134" t="s">
        <v>497</v>
      </c>
      <c r="B30" s="136" t="s">
        <v>513</v>
      </c>
      <c r="C30" s="137" t="s">
        <v>484</v>
      </c>
      <c r="D30" s="138" t="s">
        <v>202</v>
      </c>
      <c r="E30" s="139">
        <v>810060</v>
      </c>
      <c r="F30" s="140">
        <v>5438102</v>
      </c>
      <c r="G30" s="167">
        <v>54.370421886165431</v>
      </c>
      <c r="H30" s="168">
        <v>97.780078061121245</v>
      </c>
      <c r="I30" s="168">
        <v>54.5</v>
      </c>
      <c r="J30" s="168">
        <v>24.8</v>
      </c>
      <c r="K30" s="168">
        <v>117.1</v>
      </c>
      <c r="L30" s="168">
        <v>61.3</v>
      </c>
    </row>
    <row r="31" spans="1:12" ht="14.25" customHeight="1">
      <c r="A31" s="134" t="s">
        <v>497</v>
      </c>
      <c r="B31" s="136" t="s">
        <v>514</v>
      </c>
      <c r="C31" s="137" t="s">
        <v>479</v>
      </c>
      <c r="D31" s="138" t="s">
        <v>203</v>
      </c>
      <c r="E31" s="139">
        <v>3729586</v>
      </c>
      <c r="F31" s="140">
        <v>11540991</v>
      </c>
      <c r="G31" s="167">
        <v>117.95337939350269</v>
      </c>
      <c r="H31" s="168">
        <v>100.38166083294728</v>
      </c>
      <c r="I31" s="168">
        <v>108.9</v>
      </c>
      <c r="J31" s="168">
        <v>92.6</v>
      </c>
      <c r="K31" s="168">
        <v>78</v>
      </c>
      <c r="L31" s="168">
        <v>48.3</v>
      </c>
    </row>
    <row r="32" spans="1:12" ht="14.25" customHeight="1">
      <c r="A32" s="134" t="s">
        <v>497</v>
      </c>
      <c r="B32" s="136" t="s">
        <v>515</v>
      </c>
      <c r="C32" s="137" t="s">
        <v>482</v>
      </c>
      <c r="D32" s="138" t="s">
        <v>204</v>
      </c>
      <c r="E32" s="139">
        <v>3643646</v>
      </c>
      <c r="F32" s="140">
        <v>12253759</v>
      </c>
      <c r="G32" s="167">
        <v>108.53247481038268</v>
      </c>
      <c r="H32" s="168">
        <v>58.222178343097269</v>
      </c>
      <c r="I32" s="168">
        <v>140.1</v>
      </c>
      <c r="J32" s="168">
        <v>114.1</v>
      </c>
      <c r="K32" s="168">
        <v>112.7</v>
      </c>
      <c r="L32" s="168">
        <v>110.4</v>
      </c>
    </row>
    <row r="33" spans="1:12" ht="14.25" customHeight="1">
      <c r="A33" s="134" t="s">
        <v>480</v>
      </c>
      <c r="B33" s="136" t="s">
        <v>516</v>
      </c>
      <c r="C33" s="137" t="s">
        <v>484</v>
      </c>
      <c r="D33" s="138" t="s">
        <v>205</v>
      </c>
      <c r="E33" s="139">
        <v>1451876</v>
      </c>
      <c r="F33" s="140">
        <v>6526092</v>
      </c>
      <c r="G33" s="167">
        <v>81.202462361854529</v>
      </c>
      <c r="H33" s="168">
        <v>94.457782994706136</v>
      </c>
      <c r="I33" s="168">
        <v>78.5</v>
      </c>
      <c r="J33" s="168">
        <v>57.3</v>
      </c>
      <c r="K33" s="168">
        <v>98.5</v>
      </c>
      <c r="L33" s="168">
        <v>70.5</v>
      </c>
    </row>
    <row r="34" spans="1:12" ht="14.25" customHeight="1">
      <c r="A34" s="134" t="s">
        <v>499</v>
      </c>
      <c r="B34" s="136" t="s">
        <v>517</v>
      </c>
      <c r="C34" s="137" t="s">
        <v>482</v>
      </c>
      <c r="D34" s="138" t="s">
        <v>206</v>
      </c>
      <c r="E34" s="139">
        <v>9134943</v>
      </c>
      <c r="F34" s="140">
        <v>34471525</v>
      </c>
      <c r="G34" s="167">
        <v>96.724882203499831</v>
      </c>
      <c r="H34" s="168">
        <v>75.707559667972006</v>
      </c>
      <c r="I34" s="168">
        <v>66.2</v>
      </c>
      <c r="J34" s="168">
        <v>85.6</v>
      </c>
      <c r="K34" s="168">
        <v>48.3</v>
      </c>
      <c r="L34" s="168">
        <v>75.900000000000006</v>
      </c>
    </row>
    <row r="35" spans="1:12" ht="14.25" customHeight="1">
      <c r="A35" s="134" t="s">
        <v>480</v>
      </c>
      <c r="B35" s="136" t="s">
        <v>518</v>
      </c>
      <c r="C35" s="137" t="s">
        <v>482</v>
      </c>
      <c r="D35" s="138" t="s">
        <v>207</v>
      </c>
      <c r="E35" s="139">
        <v>2436659</v>
      </c>
      <c r="F35" s="140">
        <v>7985807</v>
      </c>
      <c r="G35" s="167">
        <v>111.37015144493225</v>
      </c>
      <c r="H35" s="168">
        <v>127.03099464359575</v>
      </c>
      <c r="I35" s="168">
        <v>138.19999999999999</v>
      </c>
      <c r="J35" s="168">
        <v>189.9</v>
      </c>
      <c r="K35" s="168">
        <v>157.6</v>
      </c>
      <c r="L35" s="168">
        <v>164.1</v>
      </c>
    </row>
    <row r="36" spans="1:12" ht="14.25" customHeight="1">
      <c r="A36" s="134" t="s">
        <v>480</v>
      </c>
      <c r="B36" s="136" t="s">
        <v>519</v>
      </c>
      <c r="C36" s="137" t="s">
        <v>494</v>
      </c>
      <c r="D36" s="138" t="s">
        <v>208</v>
      </c>
      <c r="E36" s="139">
        <v>2983214</v>
      </c>
      <c r="F36" s="140">
        <v>7284293</v>
      </c>
      <c r="G36" s="167">
        <v>149.48233273977308</v>
      </c>
      <c r="H36" s="168">
        <v>132.78186964158007</v>
      </c>
      <c r="I36" s="168">
        <v>182.1</v>
      </c>
      <c r="J36" s="168">
        <v>107.2</v>
      </c>
      <c r="K36" s="168">
        <v>137.5</v>
      </c>
      <c r="L36" s="168">
        <v>80</v>
      </c>
    </row>
    <row r="37" spans="1:12" ht="14.25" customHeight="1">
      <c r="A37" s="134" t="s">
        <v>497</v>
      </c>
      <c r="B37" s="136" t="s">
        <v>520</v>
      </c>
      <c r="C37" s="137" t="s">
        <v>482</v>
      </c>
      <c r="D37" s="138" t="s">
        <v>248</v>
      </c>
      <c r="E37" s="139">
        <v>2873323</v>
      </c>
      <c r="F37" s="140">
        <v>8755646</v>
      </c>
      <c r="G37" s="167">
        <v>119.78132681472046</v>
      </c>
      <c r="H37" s="168">
        <v>106.27801962870764</v>
      </c>
      <c r="I37" s="168">
        <v>106.9</v>
      </c>
      <c r="J37" s="168">
        <v>83.2</v>
      </c>
      <c r="K37" s="168">
        <v>126.4</v>
      </c>
      <c r="L37" s="168">
        <v>95.9</v>
      </c>
    </row>
    <row r="38" spans="1:12" ht="14.25" customHeight="1">
      <c r="A38" s="134" t="s">
        <v>477</v>
      </c>
      <c r="B38" s="136" t="s">
        <v>521</v>
      </c>
      <c r="C38" s="137" t="s">
        <v>484</v>
      </c>
      <c r="D38" s="138" t="s">
        <v>249</v>
      </c>
      <c r="E38" s="139">
        <v>4152969</v>
      </c>
      <c r="F38" s="140">
        <v>9929449</v>
      </c>
      <c r="G38" s="167">
        <v>152.6604029085602</v>
      </c>
      <c r="H38" s="168">
        <v>147.4984902716422</v>
      </c>
      <c r="I38" s="168">
        <v>121.3</v>
      </c>
      <c r="J38" s="168">
        <v>119.1</v>
      </c>
      <c r="K38" s="168">
        <v>133.19999999999999</v>
      </c>
      <c r="L38" s="168">
        <v>75.3</v>
      </c>
    </row>
    <row r="39" spans="1:12" ht="14.25" customHeight="1">
      <c r="A39" s="134" t="s">
        <v>499</v>
      </c>
      <c r="B39" s="136" t="s">
        <v>522</v>
      </c>
      <c r="C39" s="137" t="s">
        <v>494</v>
      </c>
      <c r="D39" s="138" t="s">
        <v>250</v>
      </c>
      <c r="E39" s="139">
        <v>2785441</v>
      </c>
      <c r="F39" s="140">
        <v>16371981</v>
      </c>
      <c r="G39" s="167">
        <v>62.099141515006643</v>
      </c>
      <c r="H39" s="168">
        <v>72.546350955277205</v>
      </c>
      <c r="I39" s="168">
        <v>90</v>
      </c>
      <c r="J39" s="168">
        <v>78.099999999999994</v>
      </c>
      <c r="K39" s="168">
        <v>72.900000000000006</v>
      </c>
      <c r="L39" s="168">
        <v>60.6</v>
      </c>
    </row>
    <row r="40" spans="1:12" ht="14.25" customHeight="1">
      <c r="A40" s="134" t="s">
        <v>503</v>
      </c>
      <c r="B40" s="136" t="s">
        <v>523</v>
      </c>
      <c r="C40" s="137" t="s">
        <v>492</v>
      </c>
      <c r="D40" s="138" t="s">
        <v>251</v>
      </c>
      <c r="E40" s="139">
        <v>9642450</v>
      </c>
      <c r="F40" s="140">
        <v>43700704</v>
      </c>
      <c r="G40" s="167">
        <v>80.536328430773111</v>
      </c>
      <c r="H40" s="168">
        <v>99.399143178237708</v>
      </c>
      <c r="I40" s="168">
        <v>90.7</v>
      </c>
      <c r="J40" s="168">
        <v>63.5</v>
      </c>
      <c r="K40" s="168">
        <v>57.5</v>
      </c>
      <c r="L40" s="168">
        <v>42</v>
      </c>
    </row>
    <row r="41" spans="1:12" ht="14.25" customHeight="1">
      <c r="A41" s="134" t="s">
        <v>485</v>
      </c>
      <c r="B41" s="136" t="s">
        <v>524</v>
      </c>
      <c r="C41" s="137" t="s">
        <v>482</v>
      </c>
      <c r="D41" s="138" t="s">
        <v>252</v>
      </c>
      <c r="E41" s="139">
        <v>1825204</v>
      </c>
      <c r="F41" s="140">
        <v>5920968</v>
      </c>
      <c r="G41" s="167">
        <v>112.5152947963914</v>
      </c>
      <c r="H41" s="168">
        <v>130.06327743586499</v>
      </c>
      <c r="I41" s="168">
        <v>116.8</v>
      </c>
      <c r="J41" s="168">
        <v>108.6</v>
      </c>
      <c r="K41" s="168">
        <v>79.3</v>
      </c>
      <c r="L41" s="168">
        <v>149.6</v>
      </c>
    </row>
    <row r="42" spans="1:12" ht="14.25" customHeight="1">
      <c r="A42" s="134" t="s">
        <v>485</v>
      </c>
      <c r="B42" s="136" t="s">
        <v>525</v>
      </c>
      <c r="C42" s="137" t="s">
        <v>479</v>
      </c>
      <c r="D42" s="138" t="s">
        <v>253</v>
      </c>
      <c r="E42" s="139">
        <v>237267</v>
      </c>
      <c r="F42" s="140">
        <v>3706770</v>
      </c>
      <c r="G42" s="167">
        <v>23.363320357076375</v>
      </c>
      <c r="H42" s="168">
        <v>93.871758103709681</v>
      </c>
      <c r="I42" s="168">
        <v>107.4</v>
      </c>
      <c r="J42" s="168">
        <v>126</v>
      </c>
      <c r="K42" s="168">
        <v>95.7</v>
      </c>
      <c r="L42" s="168">
        <v>59.5</v>
      </c>
    </row>
    <row r="43" spans="1:12" ht="14.25" customHeight="1">
      <c r="A43" s="134" t="s">
        <v>499</v>
      </c>
      <c r="B43" s="136" t="s">
        <v>526</v>
      </c>
      <c r="C43" s="137" t="s">
        <v>492</v>
      </c>
      <c r="D43" s="138" t="s">
        <v>254</v>
      </c>
      <c r="E43" s="139">
        <v>6942516</v>
      </c>
      <c r="F43" s="140">
        <v>31059864</v>
      </c>
      <c r="G43" s="167">
        <v>81.584978607762096</v>
      </c>
      <c r="H43" s="168">
        <v>68.225101519392609</v>
      </c>
      <c r="I43" s="168">
        <v>72</v>
      </c>
      <c r="J43" s="168">
        <v>62.1</v>
      </c>
      <c r="K43" s="168">
        <v>138.80000000000001</v>
      </c>
      <c r="L43" s="172" t="s">
        <v>506</v>
      </c>
    </row>
    <row r="44" spans="1:12" ht="14.25" customHeight="1">
      <c r="A44" s="134" t="s">
        <v>499</v>
      </c>
      <c r="B44" s="136" t="s">
        <v>527</v>
      </c>
      <c r="C44" s="137" t="s">
        <v>492</v>
      </c>
      <c r="D44" s="138" t="s">
        <v>256</v>
      </c>
      <c r="E44" s="139">
        <v>7584664</v>
      </c>
      <c r="F44" s="140">
        <v>39062630</v>
      </c>
      <c r="G44" s="167">
        <v>70.870864557762758</v>
      </c>
      <c r="H44" s="168">
        <v>43.556932483412695</v>
      </c>
      <c r="I44" s="168">
        <v>117.5</v>
      </c>
      <c r="J44" s="168">
        <v>102.6</v>
      </c>
      <c r="K44" s="168">
        <v>77.099999999999994</v>
      </c>
      <c r="L44" s="168">
        <v>107.3</v>
      </c>
    </row>
    <row r="45" spans="1:12" ht="14.25" customHeight="1">
      <c r="A45" s="134" t="s">
        <v>497</v>
      </c>
      <c r="B45" s="136" t="s">
        <v>528</v>
      </c>
      <c r="C45" s="137" t="s">
        <v>492</v>
      </c>
      <c r="D45" s="138" t="s">
        <v>257</v>
      </c>
      <c r="E45" s="139">
        <v>5781449</v>
      </c>
      <c r="F45" s="140">
        <v>24585206</v>
      </c>
      <c r="G45" s="167">
        <v>85.833280591588291</v>
      </c>
      <c r="H45" s="168">
        <v>98.918498433298851</v>
      </c>
      <c r="I45" s="168">
        <v>127.5</v>
      </c>
      <c r="J45" s="168">
        <v>87.9</v>
      </c>
      <c r="K45" s="168">
        <v>111.8</v>
      </c>
      <c r="L45" s="168">
        <v>90.6</v>
      </c>
    </row>
    <row r="46" spans="1:12" ht="14.25" customHeight="1">
      <c r="A46" s="134" t="s">
        <v>497</v>
      </c>
      <c r="B46" s="136" t="s">
        <v>529</v>
      </c>
      <c r="C46" s="137" t="s">
        <v>492</v>
      </c>
      <c r="D46" s="138" t="s">
        <v>258</v>
      </c>
      <c r="E46" s="139">
        <v>4576524</v>
      </c>
      <c r="F46" s="140">
        <v>25369768</v>
      </c>
      <c r="G46" s="167">
        <v>65.843379411274086</v>
      </c>
      <c r="H46" s="168">
        <v>34.145490923903161</v>
      </c>
      <c r="I46" s="168">
        <v>33</v>
      </c>
      <c r="J46" s="168">
        <v>75.5</v>
      </c>
      <c r="K46" s="168">
        <v>57.9</v>
      </c>
      <c r="L46" s="168">
        <v>53.2</v>
      </c>
    </row>
    <row r="47" spans="1:12" ht="14.25" customHeight="1">
      <c r="A47" s="134" t="s">
        <v>503</v>
      </c>
      <c r="B47" s="136" t="s">
        <v>530</v>
      </c>
      <c r="C47" s="137" t="s">
        <v>492</v>
      </c>
      <c r="D47" s="138" t="s">
        <v>259</v>
      </c>
      <c r="E47" s="139">
        <v>6291536</v>
      </c>
      <c r="F47" s="140">
        <v>38526115</v>
      </c>
      <c r="G47" s="167">
        <v>59.606597758429572</v>
      </c>
      <c r="H47" s="168">
        <v>52.260424210593982</v>
      </c>
      <c r="I47" s="168">
        <v>71.2</v>
      </c>
      <c r="J47" s="168">
        <v>22.7</v>
      </c>
      <c r="K47" s="168">
        <v>61.5</v>
      </c>
      <c r="L47" s="168">
        <v>74.5</v>
      </c>
    </row>
    <row r="48" spans="1:12" ht="14.25" customHeight="1">
      <c r="A48" s="134" t="s">
        <v>477</v>
      </c>
      <c r="B48" s="136" t="s">
        <v>531</v>
      </c>
      <c r="C48" s="137" t="s">
        <v>492</v>
      </c>
      <c r="D48" s="138" t="s">
        <v>260</v>
      </c>
      <c r="E48" s="139">
        <v>5331099</v>
      </c>
      <c r="F48" s="140">
        <v>30468676</v>
      </c>
      <c r="G48" s="167">
        <v>63.863987230688991</v>
      </c>
      <c r="H48" s="168">
        <v>79.743426622180166</v>
      </c>
      <c r="I48" s="168">
        <v>69.5</v>
      </c>
      <c r="J48" s="168">
        <v>86.5</v>
      </c>
      <c r="K48" s="168">
        <v>94.8</v>
      </c>
      <c r="L48" s="168">
        <v>83.3</v>
      </c>
    </row>
    <row r="49" spans="1:12" ht="14.25" customHeight="1">
      <c r="A49" s="134" t="s">
        <v>499</v>
      </c>
      <c r="B49" s="136" t="s">
        <v>532</v>
      </c>
      <c r="C49" s="137" t="s">
        <v>494</v>
      </c>
      <c r="D49" s="138" t="s">
        <v>261</v>
      </c>
      <c r="E49" s="139">
        <v>5319069</v>
      </c>
      <c r="F49" s="140">
        <v>16613127</v>
      </c>
      <c r="G49" s="167">
        <v>116.86301952666709</v>
      </c>
      <c r="H49" s="168">
        <v>91.628095291211125</v>
      </c>
      <c r="I49" s="168">
        <v>102</v>
      </c>
      <c r="J49" s="168">
        <v>90</v>
      </c>
      <c r="K49" s="168">
        <v>66</v>
      </c>
      <c r="L49" s="168">
        <v>57.5</v>
      </c>
    </row>
    <row r="50" spans="1:12" ht="14.25" customHeight="1">
      <c r="A50" s="134" t="s">
        <v>485</v>
      </c>
      <c r="B50" s="136" t="s">
        <v>533</v>
      </c>
      <c r="C50" s="137" t="s">
        <v>489</v>
      </c>
      <c r="D50" s="138" t="s">
        <v>262</v>
      </c>
      <c r="E50" s="139">
        <v>5836560</v>
      </c>
      <c r="F50" s="140">
        <v>18984916</v>
      </c>
      <c r="G50" s="167">
        <v>112.21247436649179</v>
      </c>
      <c r="H50" s="168">
        <v>177.21607061074081</v>
      </c>
      <c r="I50" s="168">
        <v>142.80000000000001</v>
      </c>
      <c r="J50" s="168">
        <v>94.8</v>
      </c>
      <c r="K50" s="168">
        <v>109.2</v>
      </c>
      <c r="L50" s="168">
        <v>76.5</v>
      </c>
    </row>
    <row r="51" spans="1:12" ht="14.25" customHeight="1">
      <c r="A51" s="134" t="s">
        <v>503</v>
      </c>
      <c r="B51" s="136" t="s">
        <v>534</v>
      </c>
      <c r="C51" s="137" t="s">
        <v>476</v>
      </c>
      <c r="D51" s="138" t="s">
        <v>263</v>
      </c>
      <c r="E51" s="139">
        <v>5095720</v>
      </c>
      <c r="F51" s="140">
        <v>72424068</v>
      </c>
      <c r="G51" s="167">
        <v>25.681211389561824</v>
      </c>
      <c r="H51" s="168">
        <v>26.831173992982151</v>
      </c>
      <c r="I51" s="168">
        <v>49.1</v>
      </c>
      <c r="J51" s="168">
        <v>67.3</v>
      </c>
      <c r="K51" s="168">
        <v>68.5</v>
      </c>
      <c r="L51" s="168">
        <v>48</v>
      </c>
    </row>
    <row r="52" spans="1:12" ht="14.25" customHeight="1">
      <c r="A52" s="134" t="s">
        <v>497</v>
      </c>
      <c r="B52" s="136" t="s">
        <v>535</v>
      </c>
      <c r="C52" s="137" t="s">
        <v>479</v>
      </c>
      <c r="D52" s="138" t="s">
        <v>264</v>
      </c>
      <c r="E52" s="139">
        <v>972619</v>
      </c>
      <c r="F52" s="140">
        <v>7528988</v>
      </c>
      <c r="G52" s="167">
        <v>47.151879508906106</v>
      </c>
      <c r="H52" s="168">
        <v>46.622198275136306</v>
      </c>
      <c r="I52" s="168">
        <v>25.8</v>
      </c>
      <c r="J52" s="168">
        <v>43.8</v>
      </c>
      <c r="K52" s="168">
        <v>63.4</v>
      </c>
      <c r="L52" s="168">
        <v>38</v>
      </c>
    </row>
    <row r="53" spans="1:12" ht="14.25" customHeight="1">
      <c r="A53" s="134" t="s">
        <v>477</v>
      </c>
      <c r="B53" s="136" t="s">
        <v>536</v>
      </c>
      <c r="C53" s="137" t="s">
        <v>482</v>
      </c>
      <c r="D53" s="138" t="s">
        <v>265</v>
      </c>
      <c r="E53" s="139">
        <v>2408588</v>
      </c>
      <c r="F53" s="140">
        <v>9294477</v>
      </c>
      <c r="G53" s="167">
        <v>94.586776641655035</v>
      </c>
      <c r="H53" s="168">
        <v>97.78980573738005</v>
      </c>
      <c r="I53" s="168">
        <v>68.8</v>
      </c>
      <c r="J53" s="168">
        <v>131.69999999999999</v>
      </c>
      <c r="K53" s="168">
        <v>142.80000000000001</v>
      </c>
      <c r="L53" s="168">
        <v>80.8</v>
      </c>
    </row>
    <row r="54" spans="1:12" ht="14.25" customHeight="1">
      <c r="A54" s="134" t="s">
        <v>485</v>
      </c>
      <c r="B54" s="136" t="s">
        <v>537</v>
      </c>
      <c r="C54" s="137" t="s">
        <v>482</v>
      </c>
      <c r="D54" s="138" t="s">
        <v>266</v>
      </c>
      <c r="E54" s="139">
        <v>1991258</v>
      </c>
      <c r="F54" s="140">
        <v>6130441</v>
      </c>
      <c r="G54" s="167">
        <v>118.55740394532791</v>
      </c>
      <c r="H54" s="168">
        <v>136.30882414264235</v>
      </c>
      <c r="I54" s="168">
        <v>151.30000000000001</v>
      </c>
      <c r="J54" s="168">
        <v>70.7</v>
      </c>
      <c r="K54" s="168">
        <v>132.69999999999999</v>
      </c>
      <c r="L54" s="168">
        <v>93.1</v>
      </c>
    </row>
    <row r="55" spans="1:12" ht="14.25" customHeight="1">
      <c r="A55" s="134" t="s">
        <v>477</v>
      </c>
      <c r="B55" s="136" t="s">
        <v>538</v>
      </c>
      <c r="C55" s="137" t="s">
        <v>492</v>
      </c>
      <c r="D55" s="138" t="s">
        <v>267</v>
      </c>
      <c r="E55" s="139">
        <v>8787480</v>
      </c>
      <c r="F55" s="140">
        <v>30232211</v>
      </c>
      <c r="G55" s="167">
        <v>106.09314019407975</v>
      </c>
      <c r="H55" s="168">
        <v>95.747410313176971</v>
      </c>
      <c r="I55" s="168">
        <v>91.3</v>
      </c>
      <c r="J55" s="168">
        <v>64.900000000000006</v>
      </c>
      <c r="K55" s="168">
        <v>48.9</v>
      </c>
      <c r="L55" s="168">
        <v>55.4</v>
      </c>
    </row>
    <row r="56" spans="1:12" ht="14.25" customHeight="1">
      <c r="A56" s="134" t="s">
        <v>497</v>
      </c>
      <c r="B56" s="136" t="s">
        <v>539</v>
      </c>
      <c r="C56" s="137" t="s">
        <v>484</v>
      </c>
      <c r="D56" s="138" t="s">
        <v>268</v>
      </c>
      <c r="E56" s="139">
        <v>1698866</v>
      </c>
      <c r="F56" s="140">
        <v>5617299</v>
      </c>
      <c r="G56" s="167">
        <v>110.38865654115972</v>
      </c>
      <c r="H56" s="168">
        <v>134.2600755869851</v>
      </c>
      <c r="I56" s="168">
        <v>30.4</v>
      </c>
      <c r="J56" s="168">
        <v>107.6</v>
      </c>
      <c r="K56" s="168">
        <v>81.900000000000006</v>
      </c>
      <c r="L56" s="168">
        <v>55.1</v>
      </c>
    </row>
    <row r="57" spans="1:12" ht="14.25" customHeight="1">
      <c r="A57" s="134" t="s">
        <v>485</v>
      </c>
      <c r="B57" s="136" t="s">
        <v>540</v>
      </c>
      <c r="C57" s="137" t="s">
        <v>489</v>
      </c>
      <c r="D57" s="144" t="s">
        <v>269</v>
      </c>
      <c r="E57" s="139">
        <v>2657352</v>
      </c>
      <c r="F57" s="140">
        <v>21147831</v>
      </c>
      <c r="G57" s="167">
        <v>45.864442552051791</v>
      </c>
      <c r="H57" s="168">
        <v>38.555539040462087</v>
      </c>
      <c r="I57" s="168">
        <v>84</v>
      </c>
      <c r="J57" s="168">
        <v>102.4</v>
      </c>
      <c r="K57" s="168">
        <v>91.8</v>
      </c>
      <c r="L57" s="168">
        <v>88.1</v>
      </c>
    </row>
    <row r="58" spans="1:12" ht="14.25" customHeight="1">
      <c r="A58" s="134" t="s">
        <v>474</v>
      </c>
      <c r="B58" s="136" t="s">
        <v>542</v>
      </c>
      <c r="C58" s="137" t="s">
        <v>476</v>
      </c>
      <c r="D58" s="138" t="s">
        <v>270</v>
      </c>
      <c r="E58" s="139">
        <v>44840553</v>
      </c>
      <c r="F58" s="140">
        <v>113611713</v>
      </c>
      <c r="G58" s="167">
        <v>144.05910634407914</v>
      </c>
      <c r="H58" s="168">
        <v>25.858766174483744</v>
      </c>
      <c r="I58" s="168">
        <v>22.5</v>
      </c>
      <c r="J58" s="168">
        <v>60.6</v>
      </c>
      <c r="K58" s="168">
        <v>113</v>
      </c>
      <c r="L58" s="168">
        <v>86.2</v>
      </c>
    </row>
    <row r="59" spans="1:12" ht="14.25" customHeight="1">
      <c r="A59" s="134" t="s">
        <v>485</v>
      </c>
      <c r="B59" s="136" t="s">
        <v>543</v>
      </c>
      <c r="C59" s="137" t="s">
        <v>479</v>
      </c>
      <c r="D59" s="138" t="s">
        <v>271</v>
      </c>
      <c r="E59" s="139">
        <v>1361526</v>
      </c>
      <c r="F59" s="140">
        <v>4809364</v>
      </c>
      <c r="G59" s="167">
        <v>103.33112444805592</v>
      </c>
      <c r="H59" s="168">
        <v>113.38474415861738</v>
      </c>
      <c r="I59" s="168">
        <v>173.8</v>
      </c>
      <c r="J59" s="168">
        <v>141.80000000000001</v>
      </c>
      <c r="K59" s="168">
        <v>74.2</v>
      </c>
      <c r="L59" s="168">
        <v>69.2</v>
      </c>
    </row>
    <row r="60" spans="1:12" ht="14.25" customHeight="1">
      <c r="A60" s="134" t="s">
        <v>497</v>
      </c>
      <c r="B60" s="136" t="s">
        <v>544</v>
      </c>
      <c r="C60" s="137" t="s">
        <v>482</v>
      </c>
      <c r="D60" s="138" t="s">
        <v>272</v>
      </c>
      <c r="E60" s="139">
        <v>1799199</v>
      </c>
      <c r="F60" s="140">
        <v>7637707</v>
      </c>
      <c r="G60" s="167">
        <v>85.98230267277863</v>
      </c>
      <c r="H60" s="168">
        <v>123.95166105285931</v>
      </c>
      <c r="I60" s="168">
        <v>136.69999999999999</v>
      </c>
      <c r="J60" s="168">
        <v>123.7</v>
      </c>
      <c r="K60" s="168">
        <v>113.9</v>
      </c>
      <c r="L60" s="168">
        <v>93.6</v>
      </c>
    </row>
    <row r="61" spans="1:12" ht="14.25" customHeight="1">
      <c r="A61" s="134" t="s">
        <v>474</v>
      </c>
      <c r="B61" s="136" t="s">
        <v>545</v>
      </c>
      <c r="C61" s="137" t="s">
        <v>476</v>
      </c>
      <c r="D61" s="138" t="s">
        <v>273</v>
      </c>
      <c r="E61" s="139">
        <v>9934587</v>
      </c>
      <c r="F61" s="140">
        <v>104066875</v>
      </c>
      <c r="G61" s="167">
        <v>34.844173566276496</v>
      </c>
      <c r="H61" s="168">
        <v>33.571552041422294</v>
      </c>
      <c r="I61" s="168">
        <v>53.9</v>
      </c>
      <c r="J61" s="168">
        <v>54.5</v>
      </c>
      <c r="K61" s="168">
        <v>94.4</v>
      </c>
      <c r="L61" s="168">
        <v>101.1</v>
      </c>
    </row>
    <row r="62" spans="1:12" ht="14.25" customHeight="1">
      <c r="A62" s="134" t="s">
        <v>497</v>
      </c>
      <c r="B62" s="136" t="s">
        <v>546</v>
      </c>
      <c r="C62" s="137" t="s">
        <v>479</v>
      </c>
      <c r="D62" s="138" t="s">
        <v>275</v>
      </c>
      <c r="E62" s="139">
        <v>2511675</v>
      </c>
      <c r="F62" s="140">
        <v>8915685</v>
      </c>
      <c r="G62" s="167">
        <v>102.82568024778801</v>
      </c>
      <c r="H62" s="168">
        <v>66.624584565718834</v>
      </c>
      <c r="I62" s="168">
        <v>92.2</v>
      </c>
      <c r="J62" s="168">
        <v>75</v>
      </c>
      <c r="K62" s="168">
        <v>92.5</v>
      </c>
      <c r="L62" s="168">
        <v>79.400000000000006</v>
      </c>
    </row>
    <row r="63" spans="1:12" ht="14.25" customHeight="1">
      <c r="A63" s="134" t="s">
        <v>485</v>
      </c>
      <c r="B63" s="136" t="s">
        <v>547</v>
      </c>
      <c r="C63" s="137" t="s">
        <v>479</v>
      </c>
      <c r="D63" s="138" t="s">
        <v>276</v>
      </c>
      <c r="E63" s="139">
        <v>373306</v>
      </c>
      <c r="F63" s="140">
        <v>4795988</v>
      </c>
      <c r="G63" s="167">
        <v>28.410556907148223</v>
      </c>
      <c r="H63" s="168">
        <v>48.293265020780289</v>
      </c>
      <c r="I63" s="168">
        <v>53.2</v>
      </c>
      <c r="J63" s="168">
        <v>81</v>
      </c>
      <c r="K63" s="168">
        <v>69.900000000000006</v>
      </c>
      <c r="L63" s="168">
        <v>37.299999999999997</v>
      </c>
    </row>
    <row r="64" spans="1:12" ht="14.25" customHeight="1">
      <c r="A64" s="134" t="s">
        <v>503</v>
      </c>
      <c r="B64" s="136" t="s">
        <v>548</v>
      </c>
      <c r="C64" s="137" t="s">
        <v>492</v>
      </c>
      <c r="D64" s="138" t="s">
        <v>277</v>
      </c>
      <c r="E64" s="139">
        <v>1681514</v>
      </c>
      <c r="F64" s="140">
        <v>56422390</v>
      </c>
      <c r="G64" s="167">
        <v>10.87782013487908</v>
      </c>
      <c r="H64" s="168">
        <v>13.287802906288777</v>
      </c>
      <c r="I64" s="168">
        <v>87.8</v>
      </c>
      <c r="J64" s="168">
        <v>86.2</v>
      </c>
      <c r="K64" s="168">
        <v>63.6</v>
      </c>
      <c r="L64" s="168">
        <v>82.2</v>
      </c>
    </row>
    <row r="65" spans="1:12" ht="14.25" customHeight="1">
      <c r="A65" s="134" t="s">
        <v>485</v>
      </c>
      <c r="B65" s="136" t="s">
        <v>549</v>
      </c>
      <c r="C65" s="137" t="s">
        <v>479</v>
      </c>
      <c r="D65" s="138" t="s">
        <v>278</v>
      </c>
      <c r="E65" s="139">
        <v>494121</v>
      </c>
      <c r="F65" s="140">
        <v>3354429</v>
      </c>
      <c r="G65" s="167">
        <v>53.765980737705284</v>
      </c>
      <c r="H65" s="168">
        <v>97.020881739657284</v>
      </c>
      <c r="I65" s="168">
        <v>136.6</v>
      </c>
      <c r="J65" s="168">
        <v>118.6</v>
      </c>
      <c r="K65" s="168">
        <v>93.2</v>
      </c>
      <c r="L65" s="168">
        <v>70.7</v>
      </c>
    </row>
    <row r="66" spans="1:12" ht="14.25" customHeight="1">
      <c r="A66" s="134" t="s">
        <v>480</v>
      </c>
      <c r="B66" s="136" t="s">
        <v>550</v>
      </c>
      <c r="C66" s="137" t="s">
        <v>494</v>
      </c>
      <c r="D66" s="138" t="s">
        <v>279</v>
      </c>
      <c r="E66" s="139">
        <v>2039085</v>
      </c>
      <c r="F66" s="140">
        <v>5148872</v>
      </c>
      <c r="G66" s="167">
        <v>144.54933527188092</v>
      </c>
      <c r="H66" s="168">
        <v>123.8102012849365</v>
      </c>
      <c r="I66" s="168">
        <v>164</v>
      </c>
      <c r="J66" s="168">
        <v>116.3</v>
      </c>
      <c r="K66" s="168">
        <v>109.7</v>
      </c>
      <c r="L66" s="168">
        <v>74.8</v>
      </c>
    </row>
    <row r="67" spans="1:12" ht="14.25" customHeight="1">
      <c r="A67" s="134" t="s">
        <v>497</v>
      </c>
      <c r="B67" s="136" t="s">
        <v>551</v>
      </c>
      <c r="C67" s="137" t="s">
        <v>494</v>
      </c>
      <c r="D67" s="138" t="s">
        <v>280</v>
      </c>
      <c r="E67" s="139">
        <v>1859131</v>
      </c>
      <c r="F67" s="140">
        <v>6362659</v>
      </c>
      <c r="G67" s="167">
        <v>106.6508223998803</v>
      </c>
      <c r="H67" s="168">
        <v>126.63624899435385</v>
      </c>
      <c r="I67" s="168">
        <v>122.5</v>
      </c>
      <c r="J67" s="168">
        <v>113.4</v>
      </c>
      <c r="K67" s="168">
        <v>93.2</v>
      </c>
      <c r="L67" s="168">
        <v>36.6</v>
      </c>
    </row>
    <row r="68" spans="1:12" ht="14.25" customHeight="1">
      <c r="A68" s="134" t="s">
        <v>477</v>
      </c>
      <c r="B68" s="136" t="s">
        <v>552</v>
      </c>
      <c r="C68" s="137" t="s">
        <v>492</v>
      </c>
      <c r="D68" s="138" t="s">
        <v>281</v>
      </c>
      <c r="E68" s="139">
        <v>5200063</v>
      </c>
      <c r="F68" s="140">
        <v>29611661</v>
      </c>
      <c r="G68" s="167">
        <v>64.097147235340827</v>
      </c>
      <c r="H68" s="168">
        <v>86.589129326302455</v>
      </c>
      <c r="I68" s="168">
        <v>61.6</v>
      </c>
      <c r="J68" s="168">
        <v>78</v>
      </c>
      <c r="K68" s="168">
        <v>55.4</v>
      </c>
      <c r="L68" s="168">
        <v>54</v>
      </c>
    </row>
    <row r="69" spans="1:12" ht="14.25" customHeight="1">
      <c r="A69" s="134" t="s">
        <v>477</v>
      </c>
      <c r="B69" s="136" t="s">
        <v>553</v>
      </c>
      <c r="C69" s="137" t="s">
        <v>492</v>
      </c>
      <c r="D69" s="138" t="s">
        <v>282</v>
      </c>
      <c r="E69" s="139">
        <v>3097745</v>
      </c>
      <c r="F69" s="140">
        <v>24813198</v>
      </c>
      <c r="G69" s="167">
        <v>45.567561464668927</v>
      </c>
      <c r="H69" s="168">
        <v>33.708777692017144</v>
      </c>
      <c r="I69" s="168">
        <v>18.8</v>
      </c>
      <c r="J69" s="168">
        <v>40.9</v>
      </c>
      <c r="K69" s="168">
        <v>103.8</v>
      </c>
      <c r="L69" s="168">
        <v>71</v>
      </c>
    </row>
    <row r="70" spans="1:12" ht="14.25" customHeight="1">
      <c r="A70" s="134" t="s">
        <v>503</v>
      </c>
      <c r="B70" s="136" t="s">
        <v>554</v>
      </c>
      <c r="C70" s="137" t="s">
        <v>492</v>
      </c>
      <c r="D70" s="138" t="s">
        <v>283</v>
      </c>
      <c r="E70" s="139">
        <v>10885023</v>
      </c>
      <c r="F70" s="140">
        <v>49384258</v>
      </c>
      <c r="G70" s="167">
        <v>80.451414193567516</v>
      </c>
      <c r="H70" s="168">
        <v>86.713185951053248</v>
      </c>
      <c r="I70" s="168">
        <v>84.5</v>
      </c>
      <c r="J70" s="168">
        <v>78.2</v>
      </c>
      <c r="K70" s="168">
        <v>67</v>
      </c>
      <c r="L70" s="168">
        <v>64.099999999999994</v>
      </c>
    </row>
    <row r="71" spans="1:12" ht="14.25" customHeight="1">
      <c r="A71" s="134" t="s">
        <v>503</v>
      </c>
      <c r="B71" s="136" t="s">
        <v>555</v>
      </c>
      <c r="C71" s="137" t="s">
        <v>492</v>
      </c>
      <c r="D71" s="138" t="s">
        <v>284</v>
      </c>
      <c r="E71" s="139">
        <v>3510104</v>
      </c>
      <c r="F71" s="140">
        <v>58390838</v>
      </c>
      <c r="G71" s="167">
        <v>21.941592275144263</v>
      </c>
      <c r="H71" s="168">
        <v>18.764418600145952</v>
      </c>
      <c r="I71" s="168">
        <v>15.2</v>
      </c>
      <c r="J71" s="168">
        <v>34.1</v>
      </c>
      <c r="K71" s="168">
        <v>19.2</v>
      </c>
      <c r="L71" s="168">
        <v>58.1</v>
      </c>
    </row>
    <row r="72" spans="1:12" ht="14.25" customHeight="1">
      <c r="A72" s="134" t="s">
        <v>499</v>
      </c>
      <c r="B72" s="136" t="s">
        <v>556</v>
      </c>
      <c r="C72" s="137" t="s">
        <v>492</v>
      </c>
      <c r="D72" s="138" t="s">
        <v>285</v>
      </c>
      <c r="E72" s="139">
        <v>9300221</v>
      </c>
      <c r="F72" s="140">
        <v>36034618</v>
      </c>
      <c r="G72" s="167">
        <v>94.203320401509458</v>
      </c>
      <c r="H72" s="168">
        <v>91.600429940522815</v>
      </c>
      <c r="I72" s="168">
        <v>89.6</v>
      </c>
      <c r="J72" s="168">
        <v>100.4</v>
      </c>
      <c r="K72" s="168">
        <v>105.8</v>
      </c>
      <c r="L72" s="168">
        <v>98.8</v>
      </c>
    </row>
    <row r="73" spans="1:12" ht="14.25" customHeight="1">
      <c r="A73" s="134" t="s">
        <v>477</v>
      </c>
      <c r="B73" s="136" t="s">
        <v>557</v>
      </c>
      <c r="C73" s="137" t="s">
        <v>492</v>
      </c>
      <c r="D73" s="138" t="s">
        <v>286</v>
      </c>
      <c r="E73" s="139">
        <v>9976002</v>
      </c>
      <c r="F73" s="140">
        <v>34799281</v>
      </c>
      <c r="G73" s="167">
        <v>104.63551617632558</v>
      </c>
      <c r="H73" s="168">
        <v>110.53369470366144</v>
      </c>
      <c r="I73" s="168">
        <v>89.4</v>
      </c>
      <c r="J73" s="168">
        <v>56.9</v>
      </c>
      <c r="K73" s="168">
        <v>102.4</v>
      </c>
      <c r="L73" s="168">
        <v>101.4</v>
      </c>
    </row>
    <row r="74" spans="1:12" ht="14.25" customHeight="1">
      <c r="A74" s="134" t="s">
        <v>485</v>
      </c>
      <c r="B74" s="136" t="s">
        <v>558</v>
      </c>
      <c r="C74" s="137" t="s">
        <v>479</v>
      </c>
      <c r="D74" s="138" t="s">
        <v>287</v>
      </c>
      <c r="E74" s="139">
        <v>154193</v>
      </c>
      <c r="F74" s="140">
        <v>4229999</v>
      </c>
      <c r="G74" s="167">
        <v>13.305072885360021</v>
      </c>
      <c r="H74" s="168">
        <v>39.338648895579595</v>
      </c>
      <c r="I74" s="168">
        <v>132.80000000000001</v>
      </c>
      <c r="J74" s="168">
        <v>118.4</v>
      </c>
      <c r="K74" s="168">
        <v>113.1</v>
      </c>
      <c r="L74" s="168">
        <v>95.4</v>
      </c>
    </row>
    <row r="75" spans="1:12" ht="14.25" customHeight="1">
      <c r="A75" s="134" t="s">
        <v>477</v>
      </c>
      <c r="B75" s="136" t="s">
        <v>559</v>
      </c>
      <c r="C75" s="137" t="s">
        <v>492</v>
      </c>
      <c r="D75" s="138" t="s">
        <v>288</v>
      </c>
      <c r="E75" s="139">
        <v>4914026</v>
      </c>
      <c r="F75" s="140">
        <v>26235464</v>
      </c>
      <c r="G75" s="167">
        <v>68.366219480623641</v>
      </c>
      <c r="H75" s="168">
        <v>77.856001569907022</v>
      </c>
      <c r="I75" s="168">
        <v>85.1</v>
      </c>
      <c r="J75" s="168">
        <v>73.599999999999994</v>
      </c>
      <c r="K75" s="168">
        <v>84</v>
      </c>
      <c r="L75" s="168">
        <v>78.3</v>
      </c>
    </row>
    <row r="76" spans="1:12" ht="14.25" customHeight="1">
      <c r="A76" s="134" t="s">
        <v>499</v>
      </c>
      <c r="B76" s="136" t="s">
        <v>560</v>
      </c>
      <c r="C76" s="137" t="s">
        <v>492</v>
      </c>
      <c r="D76" s="138" t="s">
        <v>289</v>
      </c>
      <c r="E76" s="139">
        <v>7148857</v>
      </c>
      <c r="F76" s="140">
        <v>32077442</v>
      </c>
      <c r="G76" s="167">
        <v>81.344790678757988</v>
      </c>
      <c r="H76" s="168">
        <v>40.65258615524273</v>
      </c>
      <c r="I76" s="168">
        <v>81.3</v>
      </c>
      <c r="J76" s="168">
        <v>55.1</v>
      </c>
      <c r="K76" s="168">
        <v>96.2</v>
      </c>
      <c r="L76" s="168">
        <v>73.400000000000006</v>
      </c>
    </row>
    <row r="77" spans="1:12" ht="14.25" customHeight="1">
      <c r="A77" s="134" t="s">
        <v>477</v>
      </c>
      <c r="B77" s="136" t="s">
        <v>561</v>
      </c>
      <c r="C77" s="137" t="s">
        <v>492</v>
      </c>
      <c r="D77" s="138" t="s">
        <v>290</v>
      </c>
      <c r="E77" s="139">
        <v>5358202</v>
      </c>
      <c r="F77" s="140">
        <v>24982706</v>
      </c>
      <c r="G77" s="167">
        <v>78.283902872651183</v>
      </c>
      <c r="H77" s="168">
        <v>33.124827975275835</v>
      </c>
      <c r="I77" s="168">
        <v>117.7</v>
      </c>
      <c r="J77" s="168">
        <v>91.8</v>
      </c>
      <c r="K77" s="168">
        <v>72.3</v>
      </c>
      <c r="L77" s="168">
        <v>65.5</v>
      </c>
    </row>
    <row r="78" spans="1:12" ht="14.25" customHeight="1">
      <c r="A78" s="134" t="s">
        <v>480</v>
      </c>
      <c r="B78" s="136" t="s">
        <v>562</v>
      </c>
      <c r="C78" s="137" t="s">
        <v>479</v>
      </c>
      <c r="D78" s="138" t="s">
        <v>291</v>
      </c>
      <c r="E78" s="139">
        <v>1415151</v>
      </c>
      <c r="F78" s="140">
        <v>5876213</v>
      </c>
      <c r="G78" s="167">
        <v>87.901870643559036</v>
      </c>
      <c r="H78" s="168">
        <v>107.27143782546571</v>
      </c>
      <c r="I78" s="168">
        <v>103.9</v>
      </c>
      <c r="J78" s="168">
        <v>73.099999999999994</v>
      </c>
      <c r="K78" s="168">
        <v>45.7</v>
      </c>
      <c r="L78" s="168">
        <v>49</v>
      </c>
    </row>
    <row r="79" spans="1:12" ht="14.25" customHeight="1">
      <c r="A79" s="134" t="s">
        <v>474</v>
      </c>
      <c r="B79" s="136" t="s">
        <v>563</v>
      </c>
      <c r="C79" s="137" t="s">
        <v>476</v>
      </c>
      <c r="D79" s="138" t="s">
        <v>292</v>
      </c>
      <c r="E79" s="139">
        <v>18104823</v>
      </c>
      <c r="F79" s="140">
        <v>90396323</v>
      </c>
      <c r="G79" s="167">
        <v>73.103199064855758</v>
      </c>
      <c r="H79" s="168">
        <v>29.988642833638274</v>
      </c>
      <c r="I79" s="168">
        <v>25.4</v>
      </c>
      <c r="J79" s="168">
        <v>145.9</v>
      </c>
      <c r="K79" s="168">
        <v>132.80000000000001</v>
      </c>
      <c r="L79" s="168">
        <v>128.4</v>
      </c>
    </row>
    <row r="80" spans="1:12" ht="14.25" customHeight="1">
      <c r="A80" s="134" t="s">
        <v>477</v>
      </c>
      <c r="B80" s="136" t="s">
        <v>564</v>
      </c>
      <c r="C80" s="137" t="s">
        <v>482</v>
      </c>
      <c r="D80" s="138" t="s">
        <v>293</v>
      </c>
      <c r="E80" s="139">
        <v>3411300</v>
      </c>
      <c r="F80" s="140">
        <v>10179532</v>
      </c>
      <c r="G80" s="167">
        <v>122.31647781057126</v>
      </c>
      <c r="H80" s="168">
        <v>76.38550193026623</v>
      </c>
      <c r="I80" s="168">
        <v>92.1</v>
      </c>
      <c r="J80" s="168">
        <v>81.599999999999994</v>
      </c>
      <c r="K80" s="168">
        <v>92.3</v>
      </c>
      <c r="L80" s="168">
        <v>88.6</v>
      </c>
    </row>
    <row r="81" spans="1:12" ht="14.25" customHeight="1">
      <c r="A81" s="134" t="s">
        <v>477</v>
      </c>
      <c r="B81" s="136" t="s">
        <v>565</v>
      </c>
      <c r="C81" s="137" t="s">
        <v>492</v>
      </c>
      <c r="D81" s="138" t="s">
        <v>294</v>
      </c>
      <c r="E81" s="139">
        <v>8277641</v>
      </c>
      <c r="F81" s="140">
        <v>26819544</v>
      </c>
      <c r="G81" s="167">
        <v>112.65437492151247</v>
      </c>
      <c r="H81" s="168">
        <v>124.96832564057131</v>
      </c>
      <c r="I81" s="168">
        <v>61.5</v>
      </c>
      <c r="J81" s="168">
        <v>53.4</v>
      </c>
      <c r="K81" s="168">
        <v>44.5</v>
      </c>
      <c r="L81" s="168">
        <v>89.4</v>
      </c>
    </row>
    <row r="82" spans="1:12" ht="14.25" customHeight="1">
      <c r="A82" s="134" t="s">
        <v>499</v>
      </c>
      <c r="B82" s="136" t="s">
        <v>566</v>
      </c>
      <c r="C82" s="137" t="s">
        <v>492</v>
      </c>
      <c r="D82" s="138" t="s">
        <v>295</v>
      </c>
      <c r="E82" s="139">
        <v>14814638</v>
      </c>
      <c r="F82" s="140">
        <v>39058903</v>
      </c>
      <c r="G82" s="167">
        <v>138.44072553701776</v>
      </c>
      <c r="H82" s="168">
        <v>100.10790531321059</v>
      </c>
      <c r="I82" s="168">
        <v>154.5</v>
      </c>
      <c r="J82" s="168">
        <v>123.8</v>
      </c>
      <c r="K82" s="168">
        <v>90.7</v>
      </c>
      <c r="L82" s="168">
        <v>69.599999999999994</v>
      </c>
    </row>
    <row r="83" spans="1:12" ht="14.25" customHeight="1">
      <c r="A83" s="134" t="s">
        <v>499</v>
      </c>
      <c r="B83" s="136" t="s">
        <v>567</v>
      </c>
      <c r="C83" s="137" t="s">
        <v>492</v>
      </c>
      <c r="D83" s="138" t="s">
        <v>296</v>
      </c>
      <c r="E83" s="139">
        <v>8941852</v>
      </c>
      <c r="F83" s="140">
        <v>40420448</v>
      </c>
      <c r="G83" s="167">
        <v>80.745665659123816</v>
      </c>
      <c r="H83" s="168">
        <v>77.984351374169094</v>
      </c>
      <c r="I83" s="168">
        <v>101.8</v>
      </c>
      <c r="J83" s="168">
        <v>85.1</v>
      </c>
      <c r="K83" s="168">
        <v>114.7</v>
      </c>
      <c r="L83" s="168">
        <v>82</v>
      </c>
    </row>
    <row r="84" spans="1:12" ht="14.25" customHeight="1">
      <c r="A84" s="134" t="s">
        <v>477</v>
      </c>
      <c r="B84" s="136" t="s">
        <v>568</v>
      </c>
      <c r="C84" s="137" t="s">
        <v>492</v>
      </c>
      <c r="D84" s="145" t="s">
        <v>297</v>
      </c>
      <c r="E84" s="139">
        <v>3714813</v>
      </c>
      <c r="F84" s="140">
        <v>25916730</v>
      </c>
      <c r="G84" s="167">
        <v>52.31781729407993</v>
      </c>
      <c r="H84" s="168">
        <v>52.511210068389076</v>
      </c>
      <c r="I84" s="168">
        <v>71.2</v>
      </c>
      <c r="J84" s="168">
        <v>66</v>
      </c>
      <c r="K84" s="168">
        <v>84.1</v>
      </c>
      <c r="L84" s="168">
        <v>75.099999999999994</v>
      </c>
    </row>
    <row r="85" spans="1:12" ht="14.25" customHeight="1">
      <c r="A85" s="134" t="s">
        <v>477</v>
      </c>
      <c r="B85" s="136" t="s">
        <v>569</v>
      </c>
      <c r="C85" s="137" t="s">
        <v>492</v>
      </c>
      <c r="D85" s="138" t="s">
        <v>298</v>
      </c>
      <c r="E85" s="139">
        <v>8353191</v>
      </c>
      <c r="F85" s="140">
        <v>26193216</v>
      </c>
      <c r="G85" s="167">
        <v>116.40093049284211</v>
      </c>
      <c r="H85" s="168">
        <v>114.5494064359704</v>
      </c>
      <c r="I85" s="168">
        <v>106.8</v>
      </c>
      <c r="J85" s="168">
        <v>124.5</v>
      </c>
      <c r="K85" s="168">
        <v>96.4</v>
      </c>
      <c r="L85" s="168">
        <v>64.3</v>
      </c>
    </row>
    <row r="86" spans="1:12" ht="14.25" customHeight="1">
      <c r="A86" s="134" t="s">
        <v>499</v>
      </c>
      <c r="B86" s="136" t="s">
        <v>570</v>
      </c>
      <c r="C86" s="137" t="s">
        <v>492</v>
      </c>
      <c r="D86" s="138" t="s">
        <v>299</v>
      </c>
      <c r="E86" s="139">
        <v>9825513</v>
      </c>
      <c r="F86" s="140">
        <v>36505929</v>
      </c>
      <c r="G86" s="167">
        <v>98.23917219035846</v>
      </c>
      <c r="H86" s="168">
        <v>82.733491314780153</v>
      </c>
      <c r="I86" s="168">
        <v>98.5</v>
      </c>
      <c r="J86" s="168">
        <v>71.599999999999994</v>
      </c>
      <c r="K86" s="168">
        <v>82.8</v>
      </c>
      <c r="L86" s="168">
        <v>78.2</v>
      </c>
    </row>
    <row r="87" spans="1:12" ht="14.25" customHeight="1">
      <c r="A87" s="134" t="s">
        <v>487</v>
      </c>
      <c r="B87" s="136" t="s">
        <v>571</v>
      </c>
      <c r="C87" s="137" t="s">
        <v>479</v>
      </c>
      <c r="D87" s="138" t="s">
        <v>300</v>
      </c>
      <c r="E87" s="139">
        <v>502278</v>
      </c>
      <c r="F87" s="140">
        <v>1758445</v>
      </c>
      <c r="G87" s="167">
        <v>104.25772202144509</v>
      </c>
      <c r="H87" s="168">
        <v>100.52734016725825</v>
      </c>
      <c r="I87" s="168">
        <v>107.1</v>
      </c>
      <c r="J87" s="168">
        <v>92.6</v>
      </c>
      <c r="K87" s="168">
        <v>84.1</v>
      </c>
      <c r="L87" s="168">
        <v>96.6</v>
      </c>
    </row>
    <row r="88" spans="1:12" ht="14.25" customHeight="1">
      <c r="A88" s="134" t="s">
        <v>477</v>
      </c>
      <c r="B88" s="136" t="s">
        <v>572</v>
      </c>
      <c r="C88" s="137" t="s">
        <v>492</v>
      </c>
      <c r="D88" s="138" t="s">
        <v>301</v>
      </c>
      <c r="E88" s="139">
        <v>6451239</v>
      </c>
      <c r="F88" s="140">
        <v>29652896</v>
      </c>
      <c r="G88" s="167">
        <v>79.408845429464961</v>
      </c>
      <c r="H88" s="168">
        <v>77.606125117258429</v>
      </c>
      <c r="I88" s="168">
        <v>73.5</v>
      </c>
      <c r="J88" s="168">
        <v>69</v>
      </c>
      <c r="K88" s="168">
        <v>69.2</v>
      </c>
      <c r="L88" s="168">
        <v>71</v>
      </c>
    </row>
    <row r="89" spans="1:12" ht="14.25" customHeight="1">
      <c r="A89" s="134" t="s">
        <v>487</v>
      </c>
      <c r="B89" s="136" t="s">
        <v>573</v>
      </c>
      <c r="C89" s="137" t="s">
        <v>574</v>
      </c>
      <c r="D89" s="138" t="s">
        <v>575</v>
      </c>
      <c r="E89" s="139">
        <v>1333876</v>
      </c>
      <c r="F89" s="140">
        <v>2434299</v>
      </c>
      <c r="G89" s="167">
        <v>200.00202933164744</v>
      </c>
      <c r="H89" s="168">
        <v>195.53236395405756</v>
      </c>
      <c r="I89" s="168">
        <v>299.8</v>
      </c>
      <c r="J89" s="168">
        <v>389.7</v>
      </c>
      <c r="K89" s="168">
        <v>339.7</v>
      </c>
      <c r="L89" s="168">
        <v>364.2</v>
      </c>
    </row>
    <row r="90" spans="1:12" ht="14.25" customHeight="1">
      <c r="A90" s="134" t="s">
        <v>487</v>
      </c>
      <c r="B90" s="136" t="s">
        <v>576</v>
      </c>
      <c r="C90" s="137" t="s">
        <v>574</v>
      </c>
      <c r="D90" s="138" t="s">
        <v>577</v>
      </c>
      <c r="E90" s="139">
        <v>544723</v>
      </c>
      <c r="F90" s="140">
        <v>2394817</v>
      </c>
      <c r="G90" s="167">
        <v>83.022583771536617</v>
      </c>
      <c r="H90" s="168">
        <v>101.4624270953579</v>
      </c>
      <c r="I90" s="168">
        <v>97.1</v>
      </c>
      <c r="J90" s="168">
        <v>84.9</v>
      </c>
      <c r="K90" s="168">
        <v>112.7</v>
      </c>
      <c r="L90" s="168">
        <v>76.2</v>
      </c>
    </row>
    <row r="91" spans="1:12" ht="14.25" customHeight="1">
      <c r="A91" s="134" t="s">
        <v>485</v>
      </c>
      <c r="B91" s="136" t="s">
        <v>578</v>
      </c>
      <c r="C91" s="137" t="s">
        <v>574</v>
      </c>
      <c r="D91" s="146" t="s">
        <v>579</v>
      </c>
      <c r="E91" s="139">
        <v>2272149</v>
      </c>
      <c r="F91" s="140">
        <v>5426026</v>
      </c>
      <c r="G91" s="167">
        <v>152.84379120188513</v>
      </c>
      <c r="H91" s="168">
        <v>170.07947227810806</v>
      </c>
      <c r="I91" s="168">
        <v>200.1</v>
      </c>
      <c r="J91" s="168">
        <v>168.9</v>
      </c>
      <c r="K91" s="168">
        <v>139.19999999999999</v>
      </c>
      <c r="L91" s="168">
        <v>134.5</v>
      </c>
    </row>
    <row r="92" spans="1:12" ht="14.25" customHeight="1">
      <c r="A92" s="134" t="s">
        <v>485</v>
      </c>
      <c r="B92" s="136" t="s">
        <v>580</v>
      </c>
      <c r="C92" s="137" t="s">
        <v>574</v>
      </c>
      <c r="D92" s="146" t="s">
        <v>581</v>
      </c>
      <c r="E92" s="139">
        <v>2701679</v>
      </c>
      <c r="F92" s="140">
        <v>6728477</v>
      </c>
      <c r="G92" s="167">
        <v>146.55810445662516</v>
      </c>
      <c r="H92" s="168">
        <v>166.70780231918454</v>
      </c>
      <c r="I92" s="168">
        <v>146.80000000000001</v>
      </c>
      <c r="J92" s="168">
        <v>143.69999999999999</v>
      </c>
      <c r="K92" s="168">
        <v>117.1</v>
      </c>
      <c r="L92" s="168">
        <v>122.8</v>
      </c>
    </row>
    <row r="93" spans="1:12" ht="14.25" customHeight="1">
      <c r="A93" s="130"/>
      <c r="B93" s="147"/>
      <c r="C93" s="147"/>
      <c r="D93" s="148" t="s">
        <v>582</v>
      </c>
      <c r="E93" s="149">
        <f>SUM(E7:E92)</f>
        <v>468744748</v>
      </c>
      <c r="F93" s="150">
        <f>SUM(F7:F92)</f>
        <v>2252950902</v>
      </c>
      <c r="G93" s="173">
        <f>IF(ISERR(E93*365/F93),"　 　 －",E93*365/F93)</f>
        <v>75.941216858351225</v>
      </c>
      <c r="H93" s="174">
        <v>63.634480299163208</v>
      </c>
      <c r="I93" s="174">
        <v>71.122128327376913</v>
      </c>
      <c r="J93" s="174">
        <v>73.900000000000006</v>
      </c>
      <c r="K93" s="174">
        <v>80.099999999999994</v>
      </c>
      <c r="L93" s="174">
        <v>76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75">
        <f>IF(ISERR(AVERAGE(G7:G92)),"－     ",AVERAGE(G7:G92))</f>
        <v>88.615657900230786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C2B6D-CBDD-4877-B284-C0D6078E1DBA}">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601</v>
      </c>
      <c r="B1" s="304"/>
      <c r="C1" s="304"/>
      <c r="D1" s="304"/>
      <c r="E1" s="304"/>
      <c r="F1" s="304"/>
      <c r="G1" s="304"/>
      <c r="H1" s="304"/>
      <c r="I1" s="304"/>
      <c r="J1" s="304"/>
      <c r="K1" s="304"/>
      <c r="L1" s="304"/>
      <c r="M1" s="123"/>
    </row>
    <row r="2" spans="1:13" s="126" customFormat="1" ht="57" customHeight="1">
      <c r="A2" s="305" t="s">
        <v>602</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13186</v>
      </c>
      <c r="F7" s="140">
        <v>163742</v>
      </c>
      <c r="G7" s="141">
        <v>8.0529125087027156E-2</v>
      </c>
      <c r="H7" s="142">
        <v>6.1731142342542816E-2</v>
      </c>
      <c r="I7" s="142">
        <v>6.6000000000000003E-2</v>
      </c>
      <c r="J7" s="142">
        <v>9.8000000000000004E-2</v>
      </c>
      <c r="K7" s="142">
        <v>0.216</v>
      </c>
      <c r="L7" s="142">
        <v>0.21199999999999999</v>
      </c>
    </row>
    <row r="8" spans="1:13" ht="14.25" customHeight="1">
      <c r="A8" s="134" t="s">
        <v>477</v>
      </c>
      <c r="B8" s="136" t="s">
        <v>478</v>
      </c>
      <c r="C8" s="137" t="s">
        <v>479</v>
      </c>
      <c r="D8" s="138" t="s">
        <v>179</v>
      </c>
      <c r="E8" s="139">
        <v>1070</v>
      </c>
      <c r="F8" s="140">
        <v>53607</v>
      </c>
      <c r="G8" s="141">
        <v>1.9960079840319361E-2</v>
      </c>
      <c r="H8" s="142">
        <v>0.11674147783606439</v>
      </c>
      <c r="I8" s="142">
        <v>8.3000000000000004E-2</v>
      </c>
      <c r="J8" s="142">
        <v>0.13800000000000001</v>
      </c>
      <c r="K8" s="142">
        <v>0.11600000000000001</v>
      </c>
      <c r="L8" s="142">
        <v>1.7000000000000001E-2</v>
      </c>
    </row>
    <row r="9" spans="1:13" ht="14.25" customHeight="1">
      <c r="A9" s="134" t="s">
        <v>480</v>
      </c>
      <c r="B9" s="136" t="s">
        <v>481</v>
      </c>
      <c r="C9" s="137" t="s">
        <v>482</v>
      </c>
      <c r="D9" s="138" t="s">
        <v>180</v>
      </c>
      <c r="E9" s="139">
        <v>8456</v>
      </c>
      <c r="F9" s="140">
        <v>59215</v>
      </c>
      <c r="G9" s="141">
        <v>0.14280165498606773</v>
      </c>
      <c r="H9" s="142">
        <v>7.3004227199844521E-2</v>
      </c>
      <c r="I9" s="142">
        <v>7.1999999999999995E-2</v>
      </c>
      <c r="J9" s="142">
        <v>0.27700000000000002</v>
      </c>
      <c r="K9" s="142">
        <v>0.249</v>
      </c>
      <c r="L9" s="142">
        <v>0.251</v>
      </c>
    </row>
    <row r="10" spans="1:13" ht="14.25" customHeight="1">
      <c r="A10" s="134" t="s">
        <v>480</v>
      </c>
      <c r="B10" s="136" t="s">
        <v>483</v>
      </c>
      <c r="C10" s="137" t="s">
        <v>484</v>
      </c>
      <c r="D10" s="138" t="s">
        <v>181</v>
      </c>
      <c r="E10" s="139">
        <v>2281</v>
      </c>
      <c r="F10" s="140">
        <v>22039</v>
      </c>
      <c r="G10" s="141">
        <v>0.10349834384500205</v>
      </c>
      <c r="H10" s="142">
        <v>0.18663291632186146</v>
      </c>
      <c r="I10" s="142">
        <v>0.127</v>
      </c>
      <c r="J10" s="142">
        <v>0.193</v>
      </c>
      <c r="K10" s="142">
        <v>0.13900000000000001</v>
      </c>
      <c r="L10" s="142">
        <v>0.27800000000000002</v>
      </c>
    </row>
    <row r="11" spans="1:13" ht="14.25" customHeight="1">
      <c r="A11" s="134" t="s">
        <v>485</v>
      </c>
      <c r="B11" s="136" t="s">
        <v>486</v>
      </c>
      <c r="C11" s="137" t="s">
        <v>482</v>
      </c>
      <c r="D11" s="138" t="s">
        <v>182</v>
      </c>
      <c r="E11" s="139">
        <v>1639</v>
      </c>
      <c r="F11" s="140">
        <v>8828</v>
      </c>
      <c r="G11" s="141">
        <v>0.18565926597190757</v>
      </c>
      <c r="H11" s="142">
        <v>0.11614792321873983</v>
      </c>
      <c r="I11" s="142">
        <v>6.9000000000000006E-2</v>
      </c>
      <c r="J11" s="142">
        <v>6.4000000000000001E-2</v>
      </c>
      <c r="K11" s="142">
        <v>0.05</v>
      </c>
      <c r="L11" s="142">
        <v>0.16200000000000001</v>
      </c>
    </row>
    <row r="12" spans="1:13" ht="14.25" customHeight="1">
      <c r="A12" s="134" t="s">
        <v>487</v>
      </c>
      <c r="B12" s="136" t="s">
        <v>488</v>
      </c>
      <c r="C12" s="137" t="s">
        <v>489</v>
      </c>
      <c r="D12" s="138" t="s">
        <v>183</v>
      </c>
      <c r="E12" s="139">
        <v>0</v>
      </c>
      <c r="F12" s="140">
        <v>2538</v>
      </c>
      <c r="G12" s="141">
        <v>0</v>
      </c>
      <c r="H12" s="142">
        <v>0</v>
      </c>
      <c r="I12" s="142">
        <v>0</v>
      </c>
      <c r="J12" s="142">
        <v>0</v>
      </c>
      <c r="K12" s="142">
        <v>0</v>
      </c>
      <c r="L12" s="142">
        <v>0</v>
      </c>
    </row>
    <row r="13" spans="1:13" ht="14.25" customHeight="1">
      <c r="A13" s="134" t="s">
        <v>485</v>
      </c>
      <c r="B13" s="136" t="s">
        <v>490</v>
      </c>
      <c r="C13" s="137" t="s">
        <v>482</v>
      </c>
      <c r="D13" s="138" t="s">
        <v>184</v>
      </c>
      <c r="E13" s="139">
        <v>3166</v>
      </c>
      <c r="F13" s="140">
        <v>22722</v>
      </c>
      <c r="G13" s="141">
        <v>0.1393363260276384</v>
      </c>
      <c r="H13" s="142">
        <v>0.13135013944332039</v>
      </c>
      <c r="I13" s="142">
        <v>0.248</v>
      </c>
      <c r="J13" s="142">
        <v>0.19600000000000001</v>
      </c>
      <c r="K13" s="142">
        <v>0.4</v>
      </c>
      <c r="L13" s="142">
        <v>0.219</v>
      </c>
    </row>
    <row r="14" spans="1:13" ht="14.25" customHeight="1">
      <c r="A14" s="134" t="s">
        <v>477</v>
      </c>
      <c r="B14" s="136" t="s">
        <v>491</v>
      </c>
      <c r="C14" s="137" t="s">
        <v>492</v>
      </c>
      <c r="D14" s="138" t="s">
        <v>185</v>
      </c>
      <c r="E14" s="139">
        <v>8215</v>
      </c>
      <c r="F14" s="140">
        <v>30812</v>
      </c>
      <c r="G14" s="141">
        <v>0.26661690250551734</v>
      </c>
      <c r="H14" s="142">
        <v>0.38045588552527504</v>
      </c>
      <c r="I14" s="142">
        <v>0.23599999999999999</v>
      </c>
      <c r="J14" s="142">
        <v>0.56799999999999995</v>
      </c>
      <c r="K14" s="142">
        <v>0.28599999999999998</v>
      </c>
      <c r="L14" s="142">
        <v>0.246</v>
      </c>
    </row>
    <row r="15" spans="1:13" ht="14.25" customHeight="1">
      <c r="A15" s="134" t="s">
        <v>477</v>
      </c>
      <c r="B15" s="136" t="s">
        <v>493</v>
      </c>
      <c r="C15" s="137" t="s">
        <v>494</v>
      </c>
      <c r="D15" s="138" t="s">
        <v>186</v>
      </c>
      <c r="E15" s="139">
        <v>6993</v>
      </c>
      <c r="F15" s="140">
        <v>30634</v>
      </c>
      <c r="G15" s="141">
        <v>0.22827577201801919</v>
      </c>
      <c r="H15" s="142">
        <v>0.17670136850885051</v>
      </c>
      <c r="I15" s="142">
        <v>0.21</v>
      </c>
      <c r="J15" s="142">
        <v>0.17100000000000001</v>
      </c>
      <c r="K15" s="142">
        <v>0.20699999999999999</v>
      </c>
      <c r="L15" s="142">
        <v>0.27700000000000002</v>
      </c>
    </row>
    <row r="16" spans="1:13" ht="14.25" customHeight="1">
      <c r="A16" s="134" t="s">
        <v>474</v>
      </c>
      <c r="B16" s="136" t="s">
        <v>495</v>
      </c>
      <c r="C16" s="137" t="s">
        <v>476</v>
      </c>
      <c r="D16" s="138" t="s">
        <v>187</v>
      </c>
      <c r="E16" s="139">
        <v>4836</v>
      </c>
      <c r="F16" s="140">
        <v>149511</v>
      </c>
      <c r="G16" s="141">
        <v>3.2345446154463553E-2</v>
      </c>
      <c r="H16" s="142">
        <v>3.9473342058958645E-2</v>
      </c>
      <c r="I16" s="142">
        <v>5.2999999999999999E-2</v>
      </c>
      <c r="J16" s="142">
        <v>7.4999999999999997E-2</v>
      </c>
      <c r="K16" s="142">
        <v>6.5000000000000002E-2</v>
      </c>
      <c r="L16" s="142">
        <v>6.3E-2</v>
      </c>
    </row>
    <row r="17" spans="1:12" ht="14.25" customHeight="1">
      <c r="A17" s="134" t="s">
        <v>485</v>
      </c>
      <c r="B17" s="136" t="s">
        <v>496</v>
      </c>
      <c r="C17" s="137" t="s">
        <v>479</v>
      </c>
      <c r="D17" s="138" t="s">
        <v>188</v>
      </c>
      <c r="E17" s="139">
        <v>1959</v>
      </c>
      <c r="F17" s="140">
        <v>16848</v>
      </c>
      <c r="G17" s="141">
        <v>0.11627492877492877</v>
      </c>
      <c r="H17" s="142">
        <v>0.27707667731629393</v>
      </c>
      <c r="I17" s="142">
        <v>0.184</v>
      </c>
      <c r="J17" s="142">
        <v>0.17499999999999999</v>
      </c>
      <c r="K17" s="142">
        <v>7.9000000000000001E-2</v>
      </c>
      <c r="L17" s="142">
        <v>6.6000000000000003E-2</v>
      </c>
    </row>
    <row r="18" spans="1:12" ht="14.25" customHeight="1">
      <c r="A18" s="134" t="s">
        <v>497</v>
      </c>
      <c r="B18" s="136" t="s">
        <v>498</v>
      </c>
      <c r="C18" s="137" t="s">
        <v>492</v>
      </c>
      <c r="D18" s="138" t="s">
        <v>189</v>
      </c>
      <c r="E18" s="139">
        <v>4147</v>
      </c>
      <c r="F18" s="140">
        <v>29313</v>
      </c>
      <c r="G18" s="141">
        <v>0.14147306655750008</v>
      </c>
      <c r="H18" s="142">
        <v>0.1099290780141844</v>
      </c>
      <c r="I18" s="142">
        <v>0.16600000000000001</v>
      </c>
      <c r="J18" s="142">
        <v>0.13500000000000001</v>
      </c>
      <c r="K18" s="142">
        <v>0.19600000000000001</v>
      </c>
      <c r="L18" s="142">
        <v>0.20599999999999999</v>
      </c>
    </row>
    <row r="19" spans="1:12" ht="14.25" customHeight="1">
      <c r="A19" s="134" t="s">
        <v>499</v>
      </c>
      <c r="B19" s="136" t="s">
        <v>500</v>
      </c>
      <c r="C19" s="137" t="s">
        <v>492</v>
      </c>
      <c r="D19" s="138" t="s">
        <v>190</v>
      </c>
      <c r="E19" s="139">
        <v>3428</v>
      </c>
      <c r="F19" s="140">
        <v>83165</v>
      </c>
      <c r="G19" s="141">
        <v>4.1219262911080384E-2</v>
      </c>
      <c r="H19" s="142">
        <v>4.7314369036994208E-2</v>
      </c>
      <c r="I19" s="142">
        <v>7.9000000000000001E-2</v>
      </c>
      <c r="J19" s="142">
        <v>0.109</v>
      </c>
      <c r="K19" s="142">
        <v>0.32400000000000001</v>
      </c>
      <c r="L19" s="142">
        <v>1.7999999999999999E-2</v>
      </c>
    </row>
    <row r="20" spans="1:12" ht="14.25" customHeight="1">
      <c r="A20" s="134" t="s">
        <v>497</v>
      </c>
      <c r="B20" s="136" t="s">
        <v>501</v>
      </c>
      <c r="C20" s="137" t="s">
        <v>494</v>
      </c>
      <c r="D20" s="138" t="s">
        <v>191</v>
      </c>
      <c r="E20" s="139">
        <v>9821</v>
      </c>
      <c r="F20" s="140">
        <v>24816</v>
      </c>
      <c r="G20" s="141">
        <v>0.39575274016763379</v>
      </c>
      <c r="H20" s="142">
        <v>0.29979761637058694</v>
      </c>
      <c r="I20" s="142">
        <v>0.42399999999999999</v>
      </c>
      <c r="J20" s="142">
        <v>0.50700000000000001</v>
      </c>
      <c r="K20" s="142">
        <v>0.42199999999999999</v>
      </c>
      <c r="L20" s="142">
        <v>0.39500000000000002</v>
      </c>
    </row>
    <row r="21" spans="1:12" ht="14.25" customHeight="1">
      <c r="A21" s="134" t="s">
        <v>477</v>
      </c>
      <c r="B21" s="136" t="s">
        <v>502</v>
      </c>
      <c r="C21" s="137" t="s">
        <v>494</v>
      </c>
      <c r="D21" s="138" t="s">
        <v>192</v>
      </c>
      <c r="E21" s="139">
        <v>2277</v>
      </c>
      <c r="F21" s="140">
        <v>32415</v>
      </c>
      <c r="G21" s="141">
        <v>7.0245256825543737E-2</v>
      </c>
      <c r="H21" s="142">
        <v>0.19168389251073303</v>
      </c>
      <c r="I21" s="142">
        <v>0.26400000000000001</v>
      </c>
      <c r="J21" s="142">
        <v>0.307</v>
      </c>
      <c r="K21" s="142">
        <v>0.44800000000000001</v>
      </c>
      <c r="L21" s="142">
        <v>0.45100000000000001</v>
      </c>
    </row>
    <row r="22" spans="1:12" ht="14.25" customHeight="1">
      <c r="A22" s="134" t="s">
        <v>503</v>
      </c>
      <c r="B22" s="136" t="s">
        <v>504</v>
      </c>
      <c r="C22" s="137" t="s">
        <v>492</v>
      </c>
      <c r="D22" s="138" t="s">
        <v>193</v>
      </c>
      <c r="E22" s="139">
        <v>5379</v>
      </c>
      <c r="F22" s="140">
        <v>169321</v>
      </c>
      <c r="G22" s="141">
        <v>3.1768061847024291E-2</v>
      </c>
      <c r="H22" s="142">
        <v>8.7046611803617308E-2</v>
      </c>
      <c r="I22" s="142">
        <v>7.0000000000000007E-2</v>
      </c>
      <c r="J22" s="142">
        <v>5.5E-2</v>
      </c>
      <c r="K22" s="142">
        <v>7.0999999999999994E-2</v>
      </c>
      <c r="L22" s="142">
        <v>7.8E-2</v>
      </c>
    </row>
    <row r="23" spans="1:12" ht="14.25" customHeight="1">
      <c r="A23" s="134" t="s">
        <v>487</v>
      </c>
      <c r="B23" s="136" t="s">
        <v>505</v>
      </c>
      <c r="C23" s="137" t="s">
        <v>482</v>
      </c>
      <c r="D23" s="138" t="s">
        <v>194</v>
      </c>
      <c r="E23" s="139">
        <v>0</v>
      </c>
      <c r="F23" s="140">
        <v>2256</v>
      </c>
      <c r="G23" s="141">
        <v>0</v>
      </c>
      <c r="H23" s="142">
        <v>0</v>
      </c>
      <c r="I23" s="142">
        <v>2.0739999999999998</v>
      </c>
      <c r="J23" s="142">
        <v>0</v>
      </c>
      <c r="K23" s="142">
        <v>0</v>
      </c>
      <c r="L23" s="143" t="s">
        <v>506</v>
      </c>
    </row>
    <row r="24" spans="1:12" ht="14.25" customHeight="1">
      <c r="A24" s="134" t="s">
        <v>497</v>
      </c>
      <c r="B24" s="136" t="s">
        <v>507</v>
      </c>
      <c r="C24" s="137" t="s">
        <v>494</v>
      </c>
      <c r="D24" s="138" t="s">
        <v>196</v>
      </c>
      <c r="E24" s="139">
        <v>9218</v>
      </c>
      <c r="F24" s="140">
        <v>22278</v>
      </c>
      <c r="G24" s="141">
        <v>0.41377143370140945</v>
      </c>
      <c r="H24" s="142">
        <v>0.21485189820609094</v>
      </c>
      <c r="I24" s="142">
        <v>0.48299999999999998</v>
      </c>
      <c r="J24" s="142">
        <v>0.27300000000000002</v>
      </c>
      <c r="K24" s="142">
        <v>0.39500000000000002</v>
      </c>
      <c r="L24" s="142">
        <v>0.24299999999999999</v>
      </c>
    </row>
    <row r="25" spans="1:12" ht="14.25" customHeight="1">
      <c r="A25" s="134" t="s">
        <v>477</v>
      </c>
      <c r="B25" s="136" t="s">
        <v>508</v>
      </c>
      <c r="C25" s="137" t="s">
        <v>492</v>
      </c>
      <c r="D25" s="138" t="s">
        <v>197</v>
      </c>
      <c r="E25" s="139">
        <v>11337</v>
      </c>
      <c r="F25" s="140">
        <v>29328</v>
      </c>
      <c r="G25" s="141">
        <v>0.38655891980360063</v>
      </c>
      <c r="H25" s="142">
        <v>0.19265911345481126</v>
      </c>
      <c r="I25" s="142">
        <v>0</v>
      </c>
      <c r="J25" s="142">
        <v>0</v>
      </c>
      <c r="K25" s="142">
        <v>0</v>
      </c>
      <c r="L25" s="142">
        <v>0</v>
      </c>
    </row>
    <row r="26" spans="1:12" ht="14.25" customHeight="1">
      <c r="A26" s="134" t="s">
        <v>477</v>
      </c>
      <c r="B26" s="136" t="s">
        <v>509</v>
      </c>
      <c r="C26" s="137" t="s">
        <v>494</v>
      </c>
      <c r="D26" s="138" t="s">
        <v>198</v>
      </c>
      <c r="E26" s="139">
        <v>14857</v>
      </c>
      <c r="F26" s="140">
        <v>75783</v>
      </c>
      <c r="G26" s="141">
        <v>0.19604660675877175</v>
      </c>
      <c r="H26" s="142">
        <v>0.26441978353199069</v>
      </c>
      <c r="I26" s="142">
        <v>0.33</v>
      </c>
      <c r="J26" s="142">
        <v>0.42099999999999999</v>
      </c>
      <c r="K26" s="142">
        <v>0.31900000000000001</v>
      </c>
      <c r="L26" s="142">
        <v>0.35299999999999998</v>
      </c>
    </row>
    <row r="27" spans="1:12" ht="14.25" customHeight="1">
      <c r="A27" s="134" t="s">
        <v>503</v>
      </c>
      <c r="B27" s="136" t="s">
        <v>510</v>
      </c>
      <c r="C27" s="137" t="s">
        <v>492</v>
      </c>
      <c r="D27" s="138" t="s">
        <v>199</v>
      </c>
      <c r="E27" s="139">
        <v>0</v>
      </c>
      <c r="F27" s="140">
        <v>96613</v>
      </c>
      <c r="G27" s="141">
        <v>0</v>
      </c>
      <c r="H27" s="142">
        <v>0</v>
      </c>
      <c r="I27" s="142">
        <v>0</v>
      </c>
      <c r="J27" s="142">
        <v>0</v>
      </c>
      <c r="K27" s="142">
        <v>0.27700000000000002</v>
      </c>
      <c r="L27" s="142">
        <v>0.19800000000000001</v>
      </c>
    </row>
    <row r="28" spans="1:12" ht="14.25" customHeight="1">
      <c r="A28" s="134" t="s">
        <v>474</v>
      </c>
      <c r="B28" s="136" t="s">
        <v>511</v>
      </c>
      <c r="C28" s="137" t="s">
        <v>476</v>
      </c>
      <c r="D28" s="138" t="s">
        <v>200</v>
      </c>
      <c r="E28" s="139">
        <v>8073</v>
      </c>
      <c r="F28" s="140">
        <v>247107</v>
      </c>
      <c r="G28" s="141">
        <v>3.2670057910136094E-2</v>
      </c>
      <c r="H28" s="142">
        <v>4.3460564883806452E-2</v>
      </c>
      <c r="I28" s="142">
        <v>5.1999999999999998E-2</v>
      </c>
      <c r="J28" s="142">
        <v>0.12</v>
      </c>
      <c r="K28" s="142">
        <v>9.7000000000000003E-2</v>
      </c>
      <c r="L28" s="142">
        <v>-4.3999999999999997E-2</v>
      </c>
    </row>
    <row r="29" spans="1:12" ht="14.25" customHeight="1">
      <c r="A29" s="134" t="s">
        <v>480</v>
      </c>
      <c r="B29" s="136" t="s">
        <v>512</v>
      </c>
      <c r="C29" s="137" t="s">
        <v>489</v>
      </c>
      <c r="D29" s="138" t="s">
        <v>201</v>
      </c>
      <c r="E29" s="139">
        <v>267</v>
      </c>
      <c r="F29" s="140">
        <v>14664</v>
      </c>
      <c r="G29" s="141">
        <v>1.8207855973813421E-2</v>
      </c>
      <c r="H29" s="142">
        <v>0.17875974749350168</v>
      </c>
      <c r="I29" s="142">
        <v>0.114</v>
      </c>
      <c r="J29" s="142">
        <v>0.13500000000000001</v>
      </c>
      <c r="K29" s="142">
        <v>0.112</v>
      </c>
      <c r="L29" s="142">
        <v>0.107</v>
      </c>
    </row>
    <row r="30" spans="1:12" ht="14.25" customHeight="1">
      <c r="A30" s="134" t="s">
        <v>497</v>
      </c>
      <c r="B30" s="136" t="s">
        <v>513</v>
      </c>
      <c r="C30" s="137" t="s">
        <v>484</v>
      </c>
      <c r="D30" s="138" t="s">
        <v>202</v>
      </c>
      <c r="E30" s="139">
        <v>7207</v>
      </c>
      <c r="F30" s="140">
        <v>16595</v>
      </c>
      <c r="G30" s="141">
        <v>0.43428743597469116</v>
      </c>
      <c r="H30" s="142">
        <v>0.37457333109507024</v>
      </c>
      <c r="I30" s="142">
        <v>0.35499999999999998</v>
      </c>
      <c r="J30" s="142">
        <v>0.59599999999999997</v>
      </c>
      <c r="K30" s="142">
        <v>0.83299999999999996</v>
      </c>
      <c r="L30" s="142">
        <v>0.55500000000000005</v>
      </c>
    </row>
    <row r="31" spans="1:12" ht="14.25" customHeight="1">
      <c r="A31" s="134" t="s">
        <v>497</v>
      </c>
      <c r="B31" s="136" t="s">
        <v>514</v>
      </c>
      <c r="C31" s="137" t="s">
        <v>479</v>
      </c>
      <c r="D31" s="138" t="s">
        <v>203</v>
      </c>
      <c r="E31" s="139">
        <v>4060</v>
      </c>
      <c r="F31" s="140">
        <v>41999</v>
      </c>
      <c r="G31" s="141">
        <v>9.6668968308769254E-2</v>
      </c>
      <c r="H31" s="142">
        <v>8.9112281020241449E-2</v>
      </c>
      <c r="I31" s="142">
        <v>0.14299999999999999</v>
      </c>
      <c r="J31" s="142">
        <v>0.193</v>
      </c>
      <c r="K31" s="142">
        <v>0.36399999999999999</v>
      </c>
      <c r="L31" s="142">
        <v>0.29099999999999998</v>
      </c>
    </row>
    <row r="32" spans="1:12" ht="14.25" customHeight="1">
      <c r="A32" s="134" t="s">
        <v>497</v>
      </c>
      <c r="B32" s="136" t="s">
        <v>515</v>
      </c>
      <c r="C32" s="137" t="s">
        <v>482</v>
      </c>
      <c r="D32" s="138" t="s">
        <v>204</v>
      </c>
      <c r="E32" s="139">
        <v>7646</v>
      </c>
      <c r="F32" s="140">
        <v>45096</v>
      </c>
      <c r="G32" s="141">
        <v>0.16954940571225829</v>
      </c>
      <c r="H32" s="142">
        <v>0.16762523598366774</v>
      </c>
      <c r="I32" s="142">
        <v>0.23</v>
      </c>
      <c r="J32" s="142">
        <v>0.186</v>
      </c>
      <c r="K32" s="142">
        <v>0.222</v>
      </c>
      <c r="L32" s="142">
        <v>0.23100000000000001</v>
      </c>
    </row>
    <row r="33" spans="1:12" ht="14.25" customHeight="1">
      <c r="A33" s="134" t="s">
        <v>480</v>
      </c>
      <c r="B33" s="136" t="s">
        <v>516</v>
      </c>
      <c r="C33" s="137" t="s">
        <v>484</v>
      </c>
      <c r="D33" s="138" t="s">
        <v>205</v>
      </c>
      <c r="E33" s="139">
        <v>2157</v>
      </c>
      <c r="F33" s="140">
        <v>41143</v>
      </c>
      <c r="G33" s="141">
        <v>5.2426901295481616E-2</v>
      </c>
      <c r="H33" s="142">
        <v>5.2095422308188269E-2</v>
      </c>
      <c r="I33" s="142">
        <v>4.9000000000000002E-2</v>
      </c>
      <c r="J33" s="142">
        <v>2.9000000000000001E-2</v>
      </c>
      <c r="K33" s="142">
        <v>2.1000000000000001E-2</v>
      </c>
      <c r="L33" s="142">
        <v>0</v>
      </c>
    </row>
    <row r="34" spans="1:12" ht="14.25" customHeight="1">
      <c r="A34" s="134" t="s">
        <v>499</v>
      </c>
      <c r="B34" s="136" t="s">
        <v>517</v>
      </c>
      <c r="C34" s="137" t="s">
        <v>482</v>
      </c>
      <c r="D34" s="138" t="s">
        <v>206</v>
      </c>
      <c r="E34" s="139">
        <v>5619</v>
      </c>
      <c r="F34" s="140">
        <v>64990</v>
      </c>
      <c r="G34" s="141">
        <v>8.6459455300815516E-2</v>
      </c>
      <c r="H34" s="142">
        <v>0.12624044553252725</v>
      </c>
      <c r="I34" s="142">
        <v>4.9000000000000002E-2</v>
      </c>
      <c r="J34" s="142">
        <v>9.0999999999999998E-2</v>
      </c>
      <c r="K34" s="142">
        <v>0.13</v>
      </c>
      <c r="L34" s="142">
        <v>9.1999999999999998E-2</v>
      </c>
    </row>
    <row r="35" spans="1:12" ht="14.25" customHeight="1">
      <c r="A35" s="134" t="s">
        <v>480</v>
      </c>
      <c r="B35" s="136" t="s">
        <v>518</v>
      </c>
      <c r="C35" s="137" t="s">
        <v>482</v>
      </c>
      <c r="D35" s="138" t="s">
        <v>207</v>
      </c>
      <c r="E35" s="139">
        <v>1607</v>
      </c>
      <c r="F35" s="140">
        <v>23477</v>
      </c>
      <c r="G35" s="141">
        <v>6.8449972313327945E-2</v>
      </c>
      <c r="H35" s="142">
        <v>7.363937100648027E-2</v>
      </c>
      <c r="I35" s="142">
        <v>9.8000000000000004E-2</v>
      </c>
      <c r="J35" s="142">
        <v>6.7000000000000004E-2</v>
      </c>
      <c r="K35" s="142">
        <v>0.157</v>
      </c>
      <c r="L35" s="142">
        <v>0.30199999999999999</v>
      </c>
    </row>
    <row r="36" spans="1:12" ht="14.25" customHeight="1">
      <c r="A36" s="134" t="s">
        <v>480</v>
      </c>
      <c r="B36" s="136" t="s">
        <v>519</v>
      </c>
      <c r="C36" s="137" t="s">
        <v>494</v>
      </c>
      <c r="D36" s="138" t="s">
        <v>208</v>
      </c>
      <c r="E36" s="139">
        <v>0</v>
      </c>
      <c r="F36" s="140">
        <v>20155</v>
      </c>
      <c r="G36" s="141">
        <v>0</v>
      </c>
      <c r="H36" s="142">
        <v>4.1947360175466082E-2</v>
      </c>
      <c r="I36" s="142">
        <v>0.21</v>
      </c>
      <c r="J36" s="142">
        <v>3.0000000000000001E-3</v>
      </c>
      <c r="K36" s="142">
        <v>-1.2999999999999999E-2</v>
      </c>
      <c r="L36" s="142">
        <v>0</v>
      </c>
    </row>
    <row r="37" spans="1:12" ht="14.25" customHeight="1">
      <c r="A37" s="134" t="s">
        <v>497</v>
      </c>
      <c r="B37" s="136" t="s">
        <v>520</v>
      </c>
      <c r="C37" s="137" t="s">
        <v>482</v>
      </c>
      <c r="D37" s="138" t="s">
        <v>248</v>
      </c>
      <c r="E37" s="139">
        <v>7388</v>
      </c>
      <c r="F37" s="140">
        <v>28059</v>
      </c>
      <c r="G37" s="141">
        <v>0.26330232723903202</v>
      </c>
      <c r="H37" s="142">
        <v>0.2661912555529577</v>
      </c>
      <c r="I37" s="142">
        <v>0.38400000000000001</v>
      </c>
      <c r="J37" s="142">
        <v>0</v>
      </c>
      <c r="K37" s="142">
        <v>0.73899999999999999</v>
      </c>
      <c r="L37" s="142">
        <v>0.28599999999999998</v>
      </c>
    </row>
    <row r="38" spans="1:12" ht="14.25" customHeight="1">
      <c r="A38" s="134" t="s">
        <v>477</v>
      </c>
      <c r="B38" s="136" t="s">
        <v>521</v>
      </c>
      <c r="C38" s="137" t="s">
        <v>484</v>
      </c>
      <c r="D38" s="138" t="s">
        <v>249</v>
      </c>
      <c r="E38" s="139">
        <v>7436</v>
      </c>
      <c r="F38" s="140">
        <v>41049</v>
      </c>
      <c r="G38" s="141">
        <v>0.18114935808424079</v>
      </c>
      <c r="H38" s="142">
        <v>0.12854790653912498</v>
      </c>
      <c r="I38" s="142">
        <v>0.13100000000000001</v>
      </c>
      <c r="J38" s="142">
        <v>0.3</v>
      </c>
      <c r="K38" s="142">
        <v>0.27800000000000002</v>
      </c>
      <c r="L38" s="142">
        <v>0.253</v>
      </c>
    </row>
    <row r="39" spans="1:12" ht="14.25" customHeight="1">
      <c r="A39" s="134" t="s">
        <v>499</v>
      </c>
      <c r="B39" s="136" t="s">
        <v>522</v>
      </c>
      <c r="C39" s="137" t="s">
        <v>494</v>
      </c>
      <c r="D39" s="138" t="s">
        <v>250</v>
      </c>
      <c r="E39" s="139">
        <v>11527</v>
      </c>
      <c r="F39" s="140">
        <v>57669</v>
      </c>
      <c r="G39" s="141">
        <v>0.1998820856959545</v>
      </c>
      <c r="H39" s="142">
        <v>0.2144026186579378</v>
      </c>
      <c r="I39" s="142">
        <v>0.255</v>
      </c>
      <c r="J39" s="142">
        <v>0.42699999999999999</v>
      </c>
      <c r="K39" s="142">
        <v>0.27300000000000002</v>
      </c>
      <c r="L39" s="142">
        <v>0.46600000000000003</v>
      </c>
    </row>
    <row r="40" spans="1:12" ht="14.25" customHeight="1">
      <c r="A40" s="134" t="s">
        <v>503</v>
      </c>
      <c r="B40" s="136" t="s">
        <v>523</v>
      </c>
      <c r="C40" s="137" t="s">
        <v>492</v>
      </c>
      <c r="D40" s="138" t="s">
        <v>251</v>
      </c>
      <c r="E40" s="139">
        <v>0</v>
      </c>
      <c r="F40" s="140">
        <v>69366</v>
      </c>
      <c r="G40" s="141">
        <v>0</v>
      </c>
      <c r="H40" s="142">
        <v>0</v>
      </c>
      <c r="I40" s="142">
        <v>0</v>
      </c>
      <c r="J40" s="142">
        <v>6.0000000000000001E-3</v>
      </c>
      <c r="K40" s="142">
        <v>0</v>
      </c>
      <c r="L40" s="142">
        <v>0</v>
      </c>
    </row>
    <row r="41" spans="1:12" ht="14.25" customHeight="1">
      <c r="A41" s="134" t="s">
        <v>485</v>
      </c>
      <c r="B41" s="136" t="s">
        <v>524</v>
      </c>
      <c r="C41" s="137" t="s">
        <v>482</v>
      </c>
      <c r="D41" s="138" t="s">
        <v>252</v>
      </c>
      <c r="E41" s="139">
        <v>4102</v>
      </c>
      <c r="F41" s="140">
        <v>27918</v>
      </c>
      <c r="G41" s="141">
        <v>0.14693029586646608</v>
      </c>
      <c r="H41" s="142">
        <v>4.1259908218606589E-2</v>
      </c>
      <c r="I41" s="142">
        <v>9.2999999999999999E-2</v>
      </c>
      <c r="J41" s="142">
        <v>0.109</v>
      </c>
      <c r="K41" s="142">
        <v>0.17699999999999999</v>
      </c>
      <c r="L41" s="142">
        <v>0.13500000000000001</v>
      </c>
    </row>
    <row r="42" spans="1:12" ht="14.25" customHeight="1">
      <c r="A42" s="134" t="s">
        <v>485</v>
      </c>
      <c r="B42" s="136" t="s">
        <v>525</v>
      </c>
      <c r="C42" s="137" t="s">
        <v>479</v>
      </c>
      <c r="D42" s="138" t="s">
        <v>253</v>
      </c>
      <c r="E42" s="139">
        <v>356</v>
      </c>
      <c r="F42" s="140">
        <v>7614</v>
      </c>
      <c r="G42" s="141">
        <v>4.6755975833990021E-2</v>
      </c>
      <c r="H42" s="142">
        <v>0</v>
      </c>
      <c r="I42" s="142">
        <v>4.9000000000000002E-2</v>
      </c>
      <c r="J42" s="142">
        <v>1.4E-2</v>
      </c>
      <c r="K42" s="142">
        <v>0.10299999999999999</v>
      </c>
      <c r="L42" s="142">
        <v>5.2999999999999999E-2</v>
      </c>
    </row>
    <row r="43" spans="1:12" ht="14.25" customHeight="1">
      <c r="A43" s="134" t="s">
        <v>499</v>
      </c>
      <c r="B43" s="136" t="s">
        <v>526</v>
      </c>
      <c r="C43" s="137" t="s">
        <v>492</v>
      </c>
      <c r="D43" s="138" t="s">
        <v>254</v>
      </c>
      <c r="E43" s="139">
        <v>6405</v>
      </c>
      <c r="F43" s="140">
        <v>37929</v>
      </c>
      <c r="G43" s="141">
        <v>0.16886814838250416</v>
      </c>
      <c r="H43" s="142">
        <v>0.12933113642333499</v>
      </c>
      <c r="I43" s="142">
        <v>0.183</v>
      </c>
      <c r="J43" s="142">
        <v>0.156</v>
      </c>
      <c r="K43" s="142">
        <v>0.105</v>
      </c>
      <c r="L43" s="143" t="s">
        <v>506</v>
      </c>
    </row>
    <row r="44" spans="1:12" ht="14.25" customHeight="1">
      <c r="A44" s="134" t="s">
        <v>499</v>
      </c>
      <c r="B44" s="136" t="s">
        <v>527</v>
      </c>
      <c r="C44" s="137" t="s">
        <v>492</v>
      </c>
      <c r="D44" s="138" t="s">
        <v>256</v>
      </c>
      <c r="E44" s="139">
        <v>4486</v>
      </c>
      <c r="F44" s="140">
        <v>43146</v>
      </c>
      <c r="G44" s="141">
        <v>0.10397255829045567</v>
      </c>
      <c r="H44" s="142">
        <v>0.11000800294162179</v>
      </c>
      <c r="I44" s="142">
        <v>0.126</v>
      </c>
      <c r="J44" s="142">
        <v>0.19500000000000001</v>
      </c>
      <c r="K44" s="142">
        <v>0.21199999999999999</v>
      </c>
      <c r="L44" s="142">
        <v>0.223</v>
      </c>
    </row>
    <row r="45" spans="1:12" ht="14.25" customHeight="1">
      <c r="A45" s="134" t="s">
        <v>497</v>
      </c>
      <c r="B45" s="136" t="s">
        <v>528</v>
      </c>
      <c r="C45" s="137" t="s">
        <v>492</v>
      </c>
      <c r="D45" s="138" t="s">
        <v>257</v>
      </c>
      <c r="E45" s="139">
        <v>4286</v>
      </c>
      <c r="F45" s="140">
        <v>45120</v>
      </c>
      <c r="G45" s="141">
        <v>9.4991134751773051E-2</v>
      </c>
      <c r="H45" s="142">
        <v>0.13854149748254019</v>
      </c>
      <c r="I45" s="142">
        <v>0.188</v>
      </c>
      <c r="J45" s="142">
        <v>0.23899999999999999</v>
      </c>
      <c r="K45" s="142">
        <v>0.51600000000000001</v>
      </c>
      <c r="L45" s="142">
        <v>0.21</v>
      </c>
    </row>
    <row r="46" spans="1:12" ht="14.25" customHeight="1">
      <c r="A46" s="134" t="s">
        <v>497</v>
      </c>
      <c r="B46" s="136" t="s">
        <v>529</v>
      </c>
      <c r="C46" s="137" t="s">
        <v>492</v>
      </c>
      <c r="D46" s="138" t="s">
        <v>258</v>
      </c>
      <c r="E46" s="139">
        <v>0</v>
      </c>
      <c r="F46" s="140">
        <v>36718</v>
      </c>
      <c r="G46" s="141">
        <v>0</v>
      </c>
      <c r="H46" s="142">
        <v>0</v>
      </c>
      <c r="I46" s="142">
        <v>0</v>
      </c>
      <c r="J46" s="142">
        <v>0</v>
      </c>
      <c r="K46" s="142">
        <v>0</v>
      </c>
      <c r="L46" s="142">
        <v>0</v>
      </c>
    </row>
    <row r="47" spans="1:12" ht="14.25" customHeight="1">
      <c r="A47" s="134" t="s">
        <v>503</v>
      </c>
      <c r="B47" s="136" t="s">
        <v>530</v>
      </c>
      <c r="C47" s="137" t="s">
        <v>492</v>
      </c>
      <c r="D47" s="138" t="s">
        <v>259</v>
      </c>
      <c r="E47" s="139">
        <v>4688</v>
      </c>
      <c r="F47" s="140">
        <v>44125</v>
      </c>
      <c r="G47" s="141">
        <v>0.10624362606232295</v>
      </c>
      <c r="H47" s="142">
        <v>0.2328095119314875</v>
      </c>
      <c r="I47" s="142">
        <v>0</v>
      </c>
      <c r="J47" s="142">
        <v>0</v>
      </c>
      <c r="K47" s="142">
        <v>0</v>
      </c>
      <c r="L47" s="142">
        <v>0</v>
      </c>
    </row>
    <row r="48" spans="1:12" ht="14.25" customHeight="1">
      <c r="A48" s="134" t="s">
        <v>477</v>
      </c>
      <c r="B48" s="136" t="s">
        <v>531</v>
      </c>
      <c r="C48" s="137" t="s">
        <v>492</v>
      </c>
      <c r="D48" s="138" t="s">
        <v>260</v>
      </c>
      <c r="E48" s="139">
        <v>5489</v>
      </c>
      <c r="F48" s="140">
        <v>51817</v>
      </c>
      <c r="G48" s="141">
        <v>0.10593048613389427</v>
      </c>
      <c r="H48" s="142">
        <v>7.3994579551448794E-2</v>
      </c>
      <c r="I48" s="142">
        <v>6.0999999999999999E-2</v>
      </c>
      <c r="J48" s="142">
        <v>7.4999999999999997E-2</v>
      </c>
      <c r="K48" s="142">
        <v>0.19600000000000001</v>
      </c>
      <c r="L48" s="142">
        <v>0.109</v>
      </c>
    </row>
    <row r="49" spans="1:12" ht="14.25" customHeight="1">
      <c r="A49" s="134" t="s">
        <v>499</v>
      </c>
      <c r="B49" s="136" t="s">
        <v>532</v>
      </c>
      <c r="C49" s="137" t="s">
        <v>494</v>
      </c>
      <c r="D49" s="138" t="s">
        <v>261</v>
      </c>
      <c r="E49" s="139">
        <v>9299</v>
      </c>
      <c r="F49" s="140">
        <v>53016</v>
      </c>
      <c r="G49" s="141">
        <v>0.17539987928172626</v>
      </c>
      <c r="H49" s="142">
        <v>0.21301342008946728</v>
      </c>
      <c r="I49" s="142">
        <v>0.35399999999999998</v>
      </c>
      <c r="J49" s="142">
        <v>0.35099999999999998</v>
      </c>
      <c r="K49" s="142">
        <v>0.32400000000000001</v>
      </c>
      <c r="L49" s="142">
        <v>0.29599999999999999</v>
      </c>
    </row>
    <row r="50" spans="1:12" ht="14.25" customHeight="1">
      <c r="A50" s="134" t="s">
        <v>485</v>
      </c>
      <c r="B50" s="136" t="s">
        <v>533</v>
      </c>
      <c r="C50" s="137" t="s">
        <v>489</v>
      </c>
      <c r="D50" s="138" t="s">
        <v>262</v>
      </c>
      <c r="E50" s="139">
        <v>354</v>
      </c>
      <c r="F50" s="140">
        <v>1599</v>
      </c>
      <c r="G50" s="141">
        <v>0.22138836772983114</v>
      </c>
      <c r="H50" s="142">
        <v>0</v>
      </c>
      <c r="I50" s="142">
        <v>0</v>
      </c>
      <c r="J50" s="142">
        <v>0</v>
      </c>
      <c r="K50" s="142">
        <v>0</v>
      </c>
      <c r="L50" s="142">
        <v>-0.17499999999999999</v>
      </c>
    </row>
    <row r="51" spans="1:12" ht="14.25" customHeight="1">
      <c r="A51" s="134" t="s">
        <v>503</v>
      </c>
      <c r="B51" s="136" t="s">
        <v>534</v>
      </c>
      <c r="C51" s="137" t="s">
        <v>476</v>
      </c>
      <c r="D51" s="138" t="s">
        <v>263</v>
      </c>
      <c r="E51" s="139">
        <v>6662</v>
      </c>
      <c r="F51" s="140">
        <v>109424</v>
      </c>
      <c r="G51" s="141">
        <v>6.0882438953063313E-2</v>
      </c>
      <c r="H51" s="142">
        <v>6.98684618783907E-2</v>
      </c>
      <c r="I51" s="142">
        <v>6.4000000000000001E-2</v>
      </c>
      <c r="J51" s="142">
        <v>2.9000000000000001E-2</v>
      </c>
      <c r="K51" s="142">
        <v>0.05</v>
      </c>
      <c r="L51" s="142">
        <v>2.3E-2</v>
      </c>
    </row>
    <row r="52" spans="1:12" ht="14.25" customHeight="1">
      <c r="A52" s="134" t="s">
        <v>497</v>
      </c>
      <c r="B52" s="136" t="s">
        <v>535</v>
      </c>
      <c r="C52" s="137" t="s">
        <v>479</v>
      </c>
      <c r="D52" s="138" t="s">
        <v>264</v>
      </c>
      <c r="E52" s="139">
        <v>446</v>
      </c>
      <c r="F52" s="140">
        <v>24129</v>
      </c>
      <c r="G52" s="141">
        <v>1.8483981930457125E-2</v>
      </c>
      <c r="H52" s="142">
        <v>6.5508335289974171E-2</v>
      </c>
      <c r="I52" s="142">
        <v>0.14099999999999999</v>
      </c>
      <c r="J52" s="142">
        <v>0.20300000000000001</v>
      </c>
      <c r="K52" s="142">
        <v>0.188</v>
      </c>
      <c r="L52" s="142">
        <v>0.14000000000000001</v>
      </c>
    </row>
    <row r="53" spans="1:12" ht="14.25" customHeight="1">
      <c r="A53" s="134" t="s">
        <v>477</v>
      </c>
      <c r="B53" s="136" t="s">
        <v>536</v>
      </c>
      <c r="C53" s="137" t="s">
        <v>482</v>
      </c>
      <c r="D53" s="138" t="s">
        <v>265</v>
      </c>
      <c r="E53" s="139">
        <v>9197</v>
      </c>
      <c r="F53" s="140">
        <v>39762</v>
      </c>
      <c r="G53" s="141">
        <v>0.23130124239223379</v>
      </c>
      <c r="H53" s="142">
        <v>0.17666255524719909</v>
      </c>
      <c r="I53" s="142">
        <v>0.216</v>
      </c>
      <c r="J53" s="142">
        <v>0.28100000000000003</v>
      </c>
      <c r="K53" s="142">
        <v>0.23499999999999999</v>
      </c>
      <c r="L53" s="142">
        <v>0.3</v>
      </c>
    </row>
    <row r="54" spans="1:12" ht="14.25" customHeight="1">
      <c r="A54" s="134" t="s">
        <v>485</v>
      </c>
      <c r="B54" s="136" t="s">
        <v>537</v>
      </c>
      <c r="C54" s="137" t="s">
        <v>482</v>
      </c>
      <c r="D54" s="138" t="s">
        <v>266</v>
      </c>
      <c r="E54" s="139">
        <v>0</v>
      </c>
      <c r="F54" s="140">
        <v>26122</v>
      </c>
      <c r="G54" s="141">
        <v>0</v>
      </c>
      <c r="H54" s="142">
        <v>0</v>
      </c>
      <c r="I54" s="142">
        <v>0</v>
      </c>
      <c r="J54" s="142">
        <v>0</v>
      </c>
      <c r="K54" s="142">
        <v>0.17799999999999999</v>
      </c>
      <c r="L54" s="142">
        <v>0.19600000000000001</v>
      </c>
    </row>
    <row r="55" spans="1:12" ht="14.25" customHeight="1">
      <c r="A55" s="134" t="s">
        <v>477</v>
      </c>
      <c r="B55" s="136" t="s">
        <v>538</v>
      </c>
      <c r="C55" s="137" t="s">
        <v>492</v>
      </c>
      <c r="D55" s="138" t="s">
        <v>267</v>
      </c>
      <c r="E55" s="139">
        <v>2495</v>
      </c>
      <c r="F55" s="140">
        <v>21714</v>
      </c>
      <c r="G55" s="141">
        <v>0.11490282766878511</v>
      </c>
      <c r="H55" s="142">
        <v>0.16821026282853566</v>
      </c>
      <c r="I55" s="142">
        <v>0.20699999999999999</v>
      </c>
      <c r="J55" s="142">
        <v>0.222</v>
      </c>
      <c r="K55" s="142">
        <v>0.14799999999999999</v>
      </c>
      <c r="L55" s="142">
        <v>0.14899999999999999</v>
      </c>
    </row>
    <row r="56" spans="1:12" ht="14.25" customHeight="1">
      <c r="A56" s="134" t="s">
        <v>497</v>
      </c>
      <c r="B56" s="136" t="s">
        <v>539</v>
      </c>
      <c r="C56" s="137" t="s">
        <v>484</v>
      </c>
      <c r="D56" s="138" t="s">
        <v>268</v>
      </c>
      <c r="E56" s="139">
        <v>6517</v>
      </c>
      <c r="F56" s="140">
        <v>28867</v>
      </c>
      <c r="G56" s="141">
        <v>0.22575951778847819</v>
      </c>
      <c r="H56" s="142">
        <v>8.8043850633778689E-2</v>
      </c>
      <c r="I56" s="142">
        <v>0.19</v>
      </c>
      <c r="J56" s="142">
        <v>0.28699999999999998</v>
      </c>
      <c r="K56" s="142">
        <v>0.13100000000000001</v>
      </c>
      <c r="L56" s="142">
        <v>0.107</v>
      </c>
    </row>
    <row r="57" spans="1:12" ht="14.25" customHeight="1">
      <c r="A57" s="134" t="s">
        <v>485</v>
      </c>
      <c r="B57" s="136" t="s">
        <v>540</v>
      </c>
      <c r="C57" s="137" t="s">
        <v>489</v>
      </c>
      <c r="D57" s="144" t="s">
        <v>269</v>
      </c>
      <c r="E57" s="139">
        <v>0</v>
      </c>
      <c r="F57" s="140">
        <v>2523</v>
      </c>
      <c r="G57" s="141">
        <v>0</v>
      </c>
      <c r="H57" s="142">
        <v>0.32170775706554422</v>
      </c>
      <c r="I57" s="142">
        <v>0</v>
      </c>
      <c r="J57" s="142">
        <v>0</v>
      </c>
      <c r="K57" s="142">
        <v>0</v>
      </c>
      <c r="L57" s="142">
        <v>0</v>
      </c>
    </row>
    <row r="58" spans="1:12" ht="14.25" customHeight="1">
      <c r="A58" s="134" t="s">
        <v>474</v>
      </c>
      <c r="B58" s="136" t="s">
        <v>542</v>
      </c>
      <c r="C58" s="137" t="s">
        <v>476</v>
      </c>
      <c r="D58" s="138" t="s">
        <v>270</v>
      </c>
      <c r="E58" s="139">
        <v>17614</v>
      </c>
      <c r="F58" s="140">
        <v>249193</v>
      </c>
      <c r="G58" s="141">
        <v>7.0684168495904781E-2</v>
      </c>
      <c r="H58" s="142">
        <v>7.6860825376171754E-2</v>
      </c>
      <c r="I58" s="142">
        <v>8.1000000000000003E-2</v>
      </c>
      <c r="J58" s="142">
        <v>9.5000000000000001E-2</v>
      </c>
      <c r="K58" s="142">
        <v>9.9000000000000005E-2</v>
      </c>
      <c r="L58" s="142">
        <v>-0.247</v>
      </c>
    </row>
    <row r="59" spans="1:12" ht="14.25" customHeight="1">
      <c r="A59" s="134" t="s">
        <v>485</v>
      </c>
      <c r="B59" s="136" t="s">
        <v>543</v>
      </c>
      <c r="C59" s="137" t="s">
        <v>479</v>
      </c>
      <c r="D59" s="138" t="s">
        <v>271</v>
      </c>
      <c r="E59" s="139">
        <v>535</v>
      </c>
      <c r="F59" s="140">
        <v>31279</v>
      </c>
      <c r="G59" s="141">
        <v>1.7104127369800826E-2</v>
      </c>
      <c r="H59" s="142">
        <v>7.5483001347910736E-2</v>
      </c>
      <c r="I59" s="142">
        <v>2.5000000000000001E-2</v>
      </c>
      <c r="J59" s="142">
        <v>8.6999999999999994E-2</v>
      </c>
      <c r="K59" s="142">
        <v>5.5E-2</v>
      </c>
      <c r="L59" s="142">
        <v>0.26700000000000002</v>
      </c>
    </row>
    <row r="60" spans="1:12" ht="14.25" customHeight="1">
      <c r="A60" s="134" t="s">
        <v>497</v>
      </c>
      <c r="B60" s="136" t="s">
        <v>544</v>
      </c>
      <c r="C60" s="137" t="s">
        <v>482</v>
      </c>
      <c r="D60" s="138" t="s">
        <v>272</v>
      </c>
      <c r="E60" s="139">
        <v>4156</v>
      </c>
      <c r="F60" s="140">
        <v>28330</v>
      </c>
      <c r="G60" s="141">
        <v>0.14669961171902576</v>
      </c>
      <c r="H60" s="142">
        <v>0.19034559880717822</v>
      </c>
      <c r="I60" s="142">
        <v>0.35699999999999998</v>
      </c>
      <c r="J60" s="142">
        <v>0.29599999999999999</v>
      </c>
      <c r="K60" s="142">
        <v>0.152</v>
      </c>
      <c r="L60" s="142">
        <v>0.44900000000000001</v>
      </c>
    </row>
    <row r="61" spans="1:12" ht="14.25" customHeight="1">
      <c r="A61" s="134" t="s">
        <v>474</v>
      </c>
      <c r="B61" s="136" t="s">
        <v>545</v>
      </c>
      <c r="C61" s="137" t="s">
        <v>476</v>
      </c>
      <c r="D61" s="138" t="s">
        <v>273</v>
      </c>
      <c r="E61" s="139">
        <v>16857</v>
      </c>
      <c r="F61" s="140">
        <v>142905</v>
      </c>
      <c r="G61" s="141">
        <v>0.11795948357300304</v>
      </c>
      <c r="H61" s="142">
        <v>9.0692848828382008E-2</v>
      </c>
      <c r="I61" s="142">
        <v>8.4000000000000005E-2</v>
      </c>
      <c r="J61" s="142">
        <v>1.9E-2</v>
      </c>
      <c r="K61" s="142">
        <v>0.16500000000000001</v>
      </c>
      <c r="L61" s="142">
        <v>-6.2E-2</v>
      </c>
    </row>
    <row r="62" spans="1:12" ht="14.25" customHeight="1">
      <c r="A62" s="134" t="s">
        <v>497</v>
      </c>
      <c r="B62" s="136" t="s">
        <v>546</v>
      </c>
      <c r="C62" s="137" t="s">
        <v>479</v>
      </c>
      <c r="D62" s="138" t="s">
        <v>275</v>
      </c>
      <c r="E62" s="139">
        <v>4925</v>
      </c>
      <c r="F62" s="140">
        <v>16978</v>
      </c>
      <c r="G62" s="141">
        <v>0.29008128165861702</v>
      </c>
      <c r="H62" s="142">
        <v>0.37596153846153846</v>
      </c>
      <c r="I62" s="142">
        <v>0.28299999999999997</v>
      </c>
      <c r="J62" s="142">
        <v>0.246</v>
      </c>
      <c r="K62" s="142">
        <v>0.313</v>
      </c>
      <c r="L62" s="142">
        <v>0.36699999999999999</v>
      </c>
    </row>
    <row r="63" spans="1:12" ht="14.25" customHeight="1">
      <c r="A63" s="134" t="s">
        <v>485</v>
      </c>
      <c r="B63" s="136" t="s">
        <v>547</v>
      </c>
      <c r="C63" s="137" t="s">
        <v>479</v>
      </c>
      <c r="D63" s="138" t="s">
        <v>276</v>
      </c>
      <c r="E63" s="139">
        <v>0</v>
      </c>
      <c r="F63" s="140">
        <v>17484</v>
      </c>
      <c r="G63" s="141">
        <v>0</v>
      </c>
      <c r="H63" s="142">
        <v>0</v>
      </c>
      <c r="I63" s="142">
        <v>0</v>
      </c>
      <c r="J63" s="142">
        <v>-6.0000000000000001E-3</v>
      </c>
      <c r="K63" s="142">
        <v>1.6E-2</v>
      </c>
      <c r="L63" s="142">
        <v>-3.5999999999999997E-2</v>
      </c>
    </row>
    <row r="64" spans="1:12" ht="14.25" customHeight="1">
      <c r="A64" s="134" t="s">
        <v>503</v>
      </c>
      <c r="B64" s="136" t="s">
        <v>548</v>
      </c>
      <c r="C64" s="137" t="s">
        <v>492</v>
      </c>
      <c r="D64" s="138" t="s">
        <v>277</v>
      </c>
      <c r="E64" s="139">
        <v>0</v>
      </c>
      <c r="F64" s="140">
        <v>114949</v>
      </c>
      <c r="G64" s="141">
        <v>0</v>
      </c>
      <c r="H64" s="142">
        <v>0</v>
      </c>
      <c r="I64" s="142">
        <v>0</v>
      </c>
      <c r="J64" s="142">
        <v>0.02</v>
      </c>
      <c r="K64" s="142">
        <v>-3.7999999999999999E-2</v>
      </c>
      <c r="L64" s="142">
        <v>-5.0000000000000001E-3</v>
      </c>
    </row>
    <row r="65" spans="1:12" ht="14.25" customHeight="1">
      <c r="A65" s="134" t="s">
        <v>485</v>
      </c>
      <c r="B65" s="136" t="s">
        <v>549</v>
      </c>
      <c r="C65" s="137" t="s">
        <v>479</v>
      </c>
      <c r="D65" s="138" t="s">
        <v>278</v>
      </c>
      <c r="E65" s="139">
        <v>2187</v>
      </c>
      <c r="F65" s="140">
        <v>17556</v>
      </c>
      <c r="G65" s="141">
        <v>0.12457279562542721</v>
      </c>
      <c r="H65" s="142">
        <v>0.17621583244586439</v>
      </c>
      <c r="I65" s="142">
        <v>0.26300000000000001</v>
      </c>
      <c r="J65" s="142">
        <v>0.107</v>
      </c>
      <c r="K65" s="142">
        <v>9.7000000000000003E-2</v>
      </c>
      <c r="L65" s="142">
        <v>0.157</v>
      </c>
    </row>
    <row r="66" spans="1:12" ht="14.25" customHeight="1">
      <c r="A66" s="134" t="s">
        <v>480</v>
      </c>
      <c r="B66" s="136" t="s">
        <v>550</v>
      </c>
      <c r="C66" s="137" t="s">
        <v>494</v>
      </c>
      <c r="D66" s="138" t="s">
        <v>279</v>
      </c>
      <c r="E66" s="139">
        <v>0</v>
      </c>
      <c r="F66" s="140">
        <v>29897</v>
      </c>
      <c r="G66" s="141">
        <v>0</v>
      </c>
      <c r="H66" s="142">
        <v>0</v>
      </c>
      <c r="I66" s="142">
        <v>0</v>
      </c>
      <c r="J66" s="142">
        <v>0</v>
      </c>
      <c r="K66" s="142">
        <v>0.17299999999999999</v>
      </c>
      <c r="L66" s="142">
        <v>-7.8E-2</v>
      </c>
    </row>
    <row r="67" spans="1:12" ht="14.25" customHeight="1">
      <c r="A67" s="134" t="s">
        <v>497</v>
      </c>
      <c r="B67" s="136" t="s">
        <v>551</v>
      </c>
      <c r="C67" s="137" t="s">
        <v>494</v>
      </c>
      <c r="D67" s="138" t="s">
        <v>280</v>
      </c>
      <c r="E67" s="139">
        <v>15942</v>
      </c>
      <c r="F67" s="140">
        <v>27116</v>
      </c>
      <c r="G67" s="141">
        <v>0.58791857206077591</v>
      </c>
      <c r="H67" s="142">
        <v>0.23785092219854237</v>
      </c>
      <c r="I67" s="142">
        <v>0.13800000000000001</v>
      </c>
      <c r="J67" s="142">
        <v>0.38800000000000001</v>
      </c>
      <c r="K67" s="142">
        <v>0.186</v>
      </c>
      <c r="L67" s="142">
        <v>0.20100000000000001</v>
      </c>
    </row>
    <row r="68" spans="1:12" ht="14.25" customHeight="1">
      <c r="A68" s="134" t="s">
        <v>477</v>
      </c>
      <c r="B68" s="136" t="s">
        <v>552</v>
      </c>
      <c r="C68" s="137" t="s">
        <v>492</v>
      </c>
      <c r="D68" s="138" t="s">
        <v>281</v>
      </c>
      <c r="E68" s="139">
        <v>2715</v>
      </c>
      <c r="F68" s="140">
        <v>31302</v>
      </c>
      <c r="G68" s="141">
        <v>8.6735671842054815E-2</v>
      </c>
      <c r="H68" s="142">
        <v>7.5862618535341458E-2</v>
      </c>
      <c r="I68" s="142">
        <v>8.2000000000000003E-2</v>
      </c>
      <c r="J68" s="142">
        <v>5.1999999999999998E-2</v>
      </c>
      <c r="K68" s="142">
        <v>8.9999999999999993E-3</v>
      </c>
      <c r="L68" s="142">
        <v>9.1999999999999998E-2</v>
      </c>
    </row>
    <row r="69" spans="1:12" ht="14.25" customHeight="1">
      <c r="A69" s="134" t="s">
        <v>477</v>
      </c>
      <c r="B69" s="136" t="s">
        <v>553</v>
      </c>
      <c r="C69" s="137" t="s">
        <v>492</v>
      </c>
      <c r="D69" s="138" t="s">
        <v>282</v>
      </c>
      <c r="E69" s="139">
        <v>12279</v>
      </c>
      <c r="F69" s="140">
        <v>23406</v>
      </c>
      <c r="G69" s="141">
        <v>0.52460907459625739</v>
      </c>
      <c r="H69" s="142">
        <v>0.22995683009559051</v>
      </c>
      <c r="I69" s="142">
        <v>0.19700000000000001</v>
      </c>
      <c r="J69" s="142">
        <v>0.35299999999999998</v>
      </c>
      <c r="K69" s="142">
        <v>0.38700000000000001</v>
      </c>
      <c r="L69" s="142">
        <v>0.45400000000000001</v>
      </c>
    </row>
    <row r="70" spans="1:12" ht="14.25" customHeight="1">
      <c r="A70" s="134" t="s">
        <v>503</v>
      </c>
      <c r="B70" s="136" t="s">
        <v>554</v>
      </c>
      <c r="C70" s="137" t="s">
        <v>492</v>
      </c>
      <c r="D70" s="138" t="s">
        <v>283</v>
      </c>
      <c r="E70" s="139">
        <v>10661</v>
      </c>
      <c r="F70" s="140">
        <v>56526</v>
      </c>
      <c r="G70" s="141">
        <v>0.18860347450730638</v>
      </c>
      <c r="H70" s="142">
        <v>0.23978140953164079</v>
      </c>
      <c r="I70" s="142">
        <v>0.34100000000000003</v>
      </c>
      <c r="J70" s="142">
        <v>0.26900000000000002</v>
      </c>
      <c r="K70" s="142">
        <v>0.36899999999999999</v>
      </c>
      <c r="L70" s="142">
        <v>0.36699999999999999</v>
      </c>
    </row>
    <row r="71" spans="1:12" ht="14.25" customHeight="1">
      <c r="A71" s="134" t="s">
        <v>503</v>
      </c>
      <c r="B71" s="136" t="s">
        <v>555</v>
      </c>
      <c r="C71" s="137" t="s">
        <v>492</v>
      </c>
      <c r="D71" s="138" t="s">
        <v>284</v>
      </c>
      <c r="E71" s="139">
        <v>13328</v>
      </c>
      <c r="F71" s="140">
        <v>74433</v>
      </c>
      <c r="G71" s="141">
        <v>0.17906036301103007</v>
      </c>
      <c r="H71" s="142">
        <v>0.25545072443524525</v>
      </c>
      <c r="I71" s="142">
        <v>0.25700000000000001</v>
      </c>
      <c r="J71" s="142">
        <v>0.29499999999999998</v>
      </c>
      <c r="K71" s="142">
        <v>0.185</v>
      </c>
      <c r="L71" s="142">
        <v>0.13100000000000001</v>
      </c>
    </row>
    <row r="72" spans="1:12" ht="14.25" customHeight="1">
      <c r="A72" s="134" t="s">
        <v>499</v>
      </c>
      <c r="B72" s="136" t="s">
        <v>556</v>
      </c>
      <c r="C72" s="137" t="s">
        <v>492</v>
      </c>
      <c r="D72" s="138" t="s">
        <v>285</v>
      </c>
      <c r="E72" s="139">
        <v>5125</v>
      </c>
      <c r="F72" s="140">
        <v>35503</v>
      </c>
      <c r="G72" s="141">
        <v>0.14435399825366871</v>
      </c>
      <c r="H72" s="142">
        <v>0.18518398443832063</v>
      </c>
      <c r="I72" s="142">
        <v>0.108</v>
      </c>
      <c r="J72" s="142">
        <v>0.20499999999999999</v>
      </c>
      <c r="K72" s="142">
        <v>0.23899999999999999</v>
      </c>
      <c r="L72" s="142">
        <v>0.23400000000000001</v>
      </c>
    </row>
    <row r="73" spans="1:12" ht="14.25" customHeight="1">
      <c r="A73" s="134" t="s">
        <v>477</v>
      </c>
      <c r="B73" s="136" t="s">
        <v>557</v>
      </c>
      <c r="C73" s="137" t="s">
        <v>492</v>
      </c>
      <c r="D73" s="138" t="s">
        <v>286</v>
      </c>
      <c r="E73" s="139">
        <v>0</v>
      </c>
      <c r="F73" s="140">
        <v>48005</v>
      </c>
      <c r="G73" s="141">
        <v>0</v>
      </c>
      <c r="H73" s="142">
        <v>0</v>
      </c>
      <c r="I73" s="142">
        <v>0</v>
      </c>
      <c r="J73" s="142">
        <v>0</v>
      </c>
      <c r="K73" s="142">
        <v>0</v>
      </c>
      <c r="L73" s="142">
        <v>0.14399999999999999</v>
      </c>
    </row>
    <row r="74" spans="1:12" ht="14.25" customHeight="1">
      <c r="A74" s="134" t="s">
        <v>485</v>
      </c>
      <c r="B74" s="136" t="s">
        <v>558</v>
      </c>
      <c r="C74" s="137" t="s">
        <v>479</v>
      </c>
      <c r="D74" s="138" t="s">
        <v>287</v>
      </c>
      <c r="E74" s="139">
        <v>239</v>
      </c>
      <c r="F74" s="140">
        <v>11006</v>
      </c>
      <c r="G74" s="141">
        <v>2.1715427948391788E-2</v>
      </c>
      <c r="H74" s="142">
        <v>0.22635869565217392</v>
      </c>
      <c r="I74" s="142">
        <v>0</v>
      </c>
      <c r="J74" s="142">
        <v>0</v>
      </c>
      <c r="K74" s="142">
        <v>3.3000000000000002E-2</v>
      </c>
      <c r="L74" s="142">
        <v>0.16600000000000001</v>
      </c>
    </row>
    <row r="75" spans="1:12" ht="14.25" customHeight="1">
      <c r="A75" s="134" t="s">
        <v>477</v>
      </c>
      <c r="B75" s="136" t="s">
        <v>559</v>
      </c>
      <c r="C75" s="137" t="s">
        <v>492</v>
      </c>
      <c r="D75" s="138" t="s">
        <v>288</v>
      </c>
      <c r="E75" s="139">
        <v>8750</v>
      </c>
      <c r="F75" s="140">
        <v>24942</v>
      </c>
      <c r="G75" s="141">
        <v>0.35081388822067194</v>
      </c>
      <c r="H75" s="142">
        <v>0.17581402509429606</v>
      </c>
      <c r="I75" s="142">
        <v>0.27600000000000002</v>
      </c>
      <c r="J75" s="142">
        <v>0</v>
      </c>
      <c r="K75" s="142">
        <v>0.36799999999999999</v>
      </c>
      <c r="L75" s="142">
        <v>0.71099999999999997</v>
      </c>
    </row>
    <row r="76" spans="1:12" ht="14.25" customHeight="1">
      <c r="A76" s="134" t="s">
        <v>499</v>
      </c>
      <c r="B76" s="136" t="s">
        <v>560</v>
      </c>
      <c r="C76" s="137" t="s">
        <v>492</v>
      </c>
      <c r="D76" s="138" t="s">
        <v>289</v>
      </c>
      <c r="E76" s="139">
        <v>6443</v>
      </c>
      <c r="F76" s="140">
        <v>32346</v>
      </c>
      <c r="G76" s="141">
        <v>0.19919000803808817</v>
      </c>
      <c r="H76" s="142">
        <v>0.1951070957263222</v>
      </c>
      <c r="I76" s="142">
        <v>0.25700000000000001</v>
      </c>
      <c r="J76" s="142">
        <v>0.27300000000000002</v>
      </c>
      <c r="K76" s="142">
        <v>0.15</v>
      </c>
      <c r="L76" s="142">
        <v>0.32</v>
      </c>
    </row>
    <row r="77" spans="1:12" ht="14.25" customHeight="1">
      <c r="A77" s="134" t="s">
        <v>477</v>
      </c>
      <c r="B77" s="136" t="s">
        <v>561</v>
      </c>
      <c r="C77" s="137" t="s">
        <v>492</v>
      </c>
      <c r="D77" s="138" t="s">
        <v>290</v>
      </c>
      <c r="E77" s="139">
        <v>4462</v>
      </c>
      <c r="F77" s="140">
        <v>14649</v>
      </c>
      <c r="G77" s="141">
        <v>0.30459417025052904</v>
      </c>
      <c r="H77" s="142">
        <v>0.21181327405525563</v>
      </c>
      <c r="I77" s="142">
        <v>0.17100000000000001</v>
      </c>
      <c r="J77" s="142">
        <v>0.309</v>
      </c>
      <c r="K77" s="142">
        <v>0.28000000000000003</v>
      </c>
      <c r="L77" s="142">
        <v>3.8340000000000001</v>
      </c>
    </row>
    <row r="78" spans="1:12" ht="14.25" customHeight="1">
      <c r="A78" s="134" t="s">
        <v>480</v>
      </c>
      <c r="B78" s="136" t="s">
        <v>562</v>
      </c>
      <c r="C78" s="137" t="s">
        <v>479</v>
      </c>
      <c r="D78" s="138" t="s">
        <v>291</v>
      </c>
      <c r="E78" s="139">
        <v>6159</v>
      </c>
      <c r="F78" s="140">
        <v>19015</v>
      </c>
      <c r="G78" s="141">
        <v>0.32390218248750985</v>
      </c>
      <c r="H78" s="142">
        <v>0.36662063104217574</v>
      </c>
      <c r="I78" s="142">
        <v>0.3</v>
      </c>
      <c r="J78" s="142">
        <v>0.21099999999999999</v>
      </c>
      <c r="K78" s="142">
        <v>0.317</v>
      </c>
      <c r="L78" s="142">
        <v>0.105</v>
      </c>
    </row>
    <row r="79" spans="1:12" ht="14.25" customHeight="1">
      <c r="A79" s="134" t="s">
        <v>474</v>
      </c>
      <c r="B79" s="136" t="s">
        <v>563</v>
      </c>
      <c r="C79" s="137" t="s">
        <v>476</v>
      </c>
      <c r="D79" s="138" t="s">
        <v>292</v>
      </c>
      <c r="E79" s="139">
        <v>1782</v>
      </c>
      <c r="F79" s="140">
        <v>167880</v>
      </c>
      <c r="G79" s="141">
        <v>1.0614724803431022E-2</v>
      </c>
      <c r="H79" s="142">
        <v>3.1129039779881546E-3</v>
      </c>
      <c r="I79" s="142">
        <v>6.0000000000000001E-3</v>
      </c>
      <c r="J79" s="142">
        <v>2E-3</v>
      </c>
      <c r="K79" s="142">
        <v>1.7000000000000001E-2</v>
      </c>
      <c r="L79" s="142">
        <v>-1.7999999999999999E-2</v>
      </c>
    </row>
    <row r="80" spans="1:12" ht="14.25" customHeight="1">
      <c r="A80" s="134" t="s">
        <v>477</v>
      </c>
      <c r="B80" s="136" t="s">
        <v>564</v>
      </c>
      <c r="C80" s="137" t="s">
        <v>482</v>
      </c>
      <c r="D80" s="138" t="s">
        <v>293</v>
      </c>
      <c r="E80" s="139">
        <v>0</v>
      </c>
      <c r="F80" s="140">
        <v>47643</v>
      </c>
      <c r="G80" s="141">
        <v>0</v>
      </c>
      <c r="H80" s="142">
        <v>0</v>
      </c>
      <c r="I80" s="142">
        <v>0</v>
      </c>
      <c r="J80" s="142">
        <v>0.13700000000000001</v>
      </c>
      <c r="K80" s="142">
        <v>0.11700000000000001</v>
      </c>
      <c r="L80" s="142">
        <v>0.11700000000000001</v>
      </c>
    </row>
    <row r="81" spans="1:12" ht="14.25" customHeight="1">
      <c r="A81" s="134" t="s">
        <v>477</v>
      </c>
      <c r="B81" s="136" t="s">
        <v>565</v>
      </c>
      <c r="C81" s="137" t="s">
        <v>492</v>
      </c>
      <c r="D81" s="138" t="s">
        <v>294</v>
      </c>
      <c r="E81" s="139">
        <v>8317</v>
      </c>
      <c r="F81" s="140">
        <v>35532</v>
      </c>
      <c r="G81" s="141">
        <v>0.2340706968366543</v>
      </c>
      <c r="H81" s="142">
        <v>0.1664080013795482</v>
      </c>
      <c r="I81" s="142">
        <v>0.25900000000000001</v>
      </c>
      <c r="J81" s="142">
        <v>0.221</v>
      </c>
      <c r="K81" s="142">
        <v>0.26200000000000001</v>
      </c>
      <c r="L81" s="142">
        <v>0.30299999999999999</v>
      </c>
    </row>
    <row r="82" spans="1:12" ht="14.25" customHeight="1">
      <c r="A82" s="134" t="s">
        <v>499</v>
      </c>
      <c r="B82" s="136" t="s">
        <v>566</v>
      </c>
      <c r="C82" s="137" t="s">
        <v>492</v>
      </c>
      <c r="D82" s="138" t="s">
        <v>295</v>
      </c>
      <c r="E82" s="139">
        <v>6203</v>
      </c>
      <c r="F82" s="140">
        <v>48363</v>
      </c>
      <c r="G82" s="141">
        <v>0.12825920641812957</v>
      </c>
      <c r="H82" s="142">
        <v>0.13947732595273579</v>
      </c>
      <c r="I82" s="142">
        <v>0.20200000000000001</v>
      </c>
      <c r="J82" s="142">
        <v>0.27500000000000002</v>
      </c>
      <c r="K82" s="142">
        <v>0.26900000000000002</v>
      </c>
      <c r="L82" s="142">
        <v>0.28100000000000003</v>
      </c>
    </row>
    <row r="83" spans="1:12" ht="14.25" customHeight="1">
      <c r="A83" s="134" t="s">
        <v>499</v>
      </c>
      <c r="B83" s="136" t="s">
        <v>567</v>
      </c>
      <c r="C83" s="137" t="s">
        <v>492</v>
      </c>
      <c r="D83" s="138" t="s">
        <v>296</v>
      </c>
      <c r="E83" s="139">
        <v>6363</v>
      </c>
      <c r="F83" s="140">
        <v>68844</v>
      </c>
      <c r="G83" s="141">
        <v>9.2426355237929234E-2</v>
      </c>
      <c r="H83" s="142">
        <v>7.015961239069389E-2</v>
      </c>
      <c r="I83" s="142">
        <v>6.2E-2</v>
      </c>
      <c r="J83" s="142">
        <v>0.16600000000000001</v>
      </c>
      <c r="K83" s="142">
        <v>0.17</v>
      </c>
      <c r="L83" s="142">
        <v>0.20200000000000001</v>
      </c>
    </row>
    <row r="84" spans="1:12" ht="14.25" customHeight="1">
      <c r="A84" s="134" t="s">
        <v>477</v>
      </c>
      <c r="B84" s="136" t="s">
        <v>568</v>
      </c>
      <c r="C84" s="137" t="s">
        <v>492</v>
      </c>
      <c r="D84" s="145" t="s">
        <v>297</v>
      </c>
      <c r="E84" s="139">
        <v>4762</v>
      </c>
      <c r="F84" s="140">
        <v>45884</v>
      </c>
      <c r="G84" s="141">
        <v>0.10378345392729492</v>
      </c>
      <c r="H84" s="142">
        <v>5.4731099376861284E-2</v>
      </c>
      <c r="I84" s="142">
        <v>0.14899999999999999</v>
      </c>
      <c r="J84" s="142">
        <v>0</v>
      </c>
      <c r="K84" s="142">
        <v>0</v>
      </c>
      <c r="L84" s="142">
        <v>0</v>
      </c>
    </row>
    <row r="85" spans="1:12" ht="14.25" customHeight="1">
      <c r="A85" s="134" t="s">
        <v>477</v>
      </c>
      <c r="B85" s="136" t="s">
        <v>569</v>
      </c>
      <c r="C85" s="137" t="s">
        <v>492</v>
      </c>
      <c r="D85" s="138" t="s">
        <v>298</v>
      </c>
      <c r="E85" s="139">
        <v>6845</v>
      </c>
      <c r="F85" s="140">
        <v>27354</v>
      </c>
      <c r="G85" s="141">
        <v>0.25023762521020693</v>
      </c>
      <c r="H85" s="142">
        <v>0.43950460463639252</v>
      </c>
      <c r="I85" s="142">
        <v>0.19800000000000001</v>
      </c>
      <c r="J85" s="142">
        <v>0.38800000000000001</v>
      </c>
      <c r="K85" s="142">
        <v>0.28299999999999997</v>
      </c>
      <c r="L85" s="142">
        <v>0.44900000000000001</v>
      </c>
    </row>
    <row r="86" spans="1:12" ht="14.25" customHeight="1">
      <c r="A86" s="134" t="s">
        <v>499</v>
      </c>
      <c r="B86" s="136" t="s">
        <v>570</v>
      </c>
      <c r="C86" s="137" t="s">
        <v>492</v>
      </c>
      <c r="D86" s="138" t="s">
        <v>299</v>
      </c>
      <c r="E86" s="139">
        <v>13839</v>
      </c>
      <c r="F86" s="140">
        <v>57022</v>
      </c>
      <c r="G86" s="141">
        <v>0.2426958016204272</v>
      </c>
      <c r="H86" s="142">
        <v>0.23726022519916329</v>
      </c>
      <c r="I86" s="142">
        <v>0.26600000000000001</v>
      </c>
      <c r="J86" s="142">
        <v>0.26</v>
      </c>
      <c r="K86" s="142">
        <v>0.29899999999999999</v>
      </c>
      <c r="L86" s="142">
        <v>0.34599999999999997</v>
      </c>
    </row>
    <row r="87" spans="1:12" ht="14.25" customHeight="1">
      <c r="A87" s="134" t="s">
        <v>487</v>
      </c>
      <c r="B87" s="136" t="s">
        <v>571</v>
      </c>
      <c r="C87" s="137" t="s">
        <v>479</v>
      </c>
      <c r="D87" s="138" t="s">
        <v>300</v>
      </c>
      <c r="E87" s="139">
        <v>0</v>
      </c>
      <c r="F87" s="140">
        <v>3384</v>
      </c>
      <c r="G87" s="141">
        <v>0</v>
      </c>
      <c r="H87" s="142">
        <v>0</v>
      </c>
      <c r="I87" s="142">
        <v>0</v>
      </c>
      <c r="J87" s="142">
        <v>0</v>
      </c>
      <c r="K87" s="142">
        <v>0</v>
      </c>
      <c r="L87" s="142">
        <v>0</v>
      </c>
    </row>
    <row r="88" spans="1:12" ht="14.25" customHeight="1">
      <c r="A88" s="134" t="s">
        <v>477</v>
      </c>
      <c r="B88" s="136" t="s">
        <v>572</v>
      </c>
      <c r="C88" s="137" t="s">
        <v>492</v>
      </c>
      <c r="D88" s="138" t="s">
        <v>301</v>
      </c>
      <c r="E88" s="139">
        <v>12518</v>
      </c>
      <c r="F88" s="140">
        <v>81025</v>
      </c>
      <c r="G88" s="141">
        <v>0.15449552607219993</v>
      </c>
      <c r="H88" s="142">
        <v>0.15045564441138182</v>
      </c>
      <c r="I88" s="142">
        <v>0.23100000000000001</v>
      </c>
      <c r="J88" s="142">
        <v>0.187</v>
      </c>
      <c r="K88" s="142">
        <v>0.221</v>
      </c>
      <c r="L88" s="142">
        <v>-0.17199999999999999</v>
      </c>
    </row>
    <row r="89" spans="1:12" ht="14.25" customHeight="1">
      <c r="A89" s="134" t="s">
        <v>487</v>
      </c>
      <c r="B89" s="136" t="s">
        <v>573</v>
      </c>
      <c r="C89" s="137" t="s">
        <v>574</v>
      </c>
      <c r="D89" s="138" t="s">
        <v>575</v>
      </c>
      <c r="E89" s="139">
        <v>0</v>
      </c>
      <c r="F89" s="140">
        <v>1172</v>
      </c>
      <c r="G89" s="141">
        <v>0</v>
      </c>
      <c r="H89" s="142">
        <v>0</v>
      </c>
      <c r="I89" s="142">
        <v>0</v>
      </c>
      <c r="J89" s="142">
        <v>0</v>
      </c>
      <c r="K89" s="142">
        <v>0</v>
      </c>
      <c r="L89" s="142">
        <v>0</v>
      </c>
    </row>
    <row r="90" spans="1:12" ht="14.25" customHeight="1">
      <c r="A90" s="134" t="s">
        <v>487</v>
      </c>
      <c r="B90" s="136" t="s">
        <v>576</v>
      </c>
      <c r="C90" s="137" t="s">
        <v>574</v>
      </c>
      <c r="D90" s="138" t="s">
        <v>577</v>
      </c>
      <c r="E90" s="139">
        <v>371</v>
      </c>
      <c r="F90" s="140">
        <v>0</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39">
        <v>0</v>
      </c>
      <c r="F91" s="140">
        <v>5864</v>
      </c>
      <c r="G91" s="141">
        <v>0</v>
      </c>
      <c r="H91" s="142">
        <v>0</v>
      </c>
      <c r="I91" s="142">
        <v>0</v>
      </c>
      <c r="J91" s="142">
        <v>0.50900000000000001</v>
      </c>
      <c r="K91" s="142">
        <v>0.46500000000000002</v>
      </c>
      <c r="L91" s="142">
        <v>0.15</v>
      </c>
    </row>
    <row r="92" spans="1:12" ht="14.25" customHeight="1">
      <c r="A92" s="134" t="s">
        <v>485</v>
      </c>
      <c r="B92" s="136" t="s">
        <v>580</v>
      </c>
      <c r="C92" s="137" t="s">
        <v>574</v>
      </c>
      <c r="D92" s="146" t="s">
        <v>581</v>
      </c>
      <c r="E92" s="139">
        <v>1457</v>
      </c>
      <c r="F92" s="140">
        <v>23829</v>
      </c>
      <c r="G92" s="141">
        <v>6.1143984220907298E-2</v>
      </c>
      <c r="H92" s="142">
        <v>0</v>
      </c>
      <c r="I92" s="142">
        <v>3.7999999999999999E-2</v>
      </c>
      <c r="J92" s="142">
        <v>0</v>
      </c>
      <c r="K92" s="142">
        <v>2.5000000000000001E-2</v>
      </c>
      <c r="L92" s="142">
        <v>5.8000000000000003E-2</v>
      </c>
    </row>
    <row r="93" spans="1:12" ht="14.25" customHeight="1">
      <c r="A93" s="130"/>
      <c r="B93" s="147"/>
      <c r="C93" s="147"/>
      <c r="D93" s="148" t="s">
        <v>582</v>
      </c>
      <c r="E93" s="149">
        <f>SUM(E7:E92)</f>
        <v>434868</v>
      </c>
      <c r="F93" s="150">
        <f>SUM(F7:F92)</f>
        <v>4099312</v>
      </c>
      <c r="G93" s="151">
        <f>IF(ISERR(E93/F93),"　 　 －",E93/F93)</f>
        <v>0.10608316712658124</v>
      </c>
      <c r="H93" s="152">
        <v>0.10805375771900949</v>
      </c>
      <c r="I93" s="152">
        <v>0.11878471829215263</v>
      </c>
      <c r="J93" s="152">
        <v>0.14000000000000001</v>
      </c>
      <c r="K93" s="152">
        <v>0.16600000000000001</v>
      </c>
      <c r="L93" s="152">
        <v>0.127</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0.1338038020313318</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AFB11-B969-4E1D-8C01-FB633085D477}">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603</v>
      </c>
      <c r="B1" s="304"/>
      <c r="C1" s="304"/>
      <c r="D1" s="304"/>
      <c r="E1" s="304"/>
      <c r="F1" s="304"/>
      <c r="G1" s="304"/>
      <c r="H1" s="304"/>
      <c r="I1" s="304"/>
      <c r="J1" s="304"/>
      <c r="K1" s="304"/>
      <c r="L1" s="304"/>
      <c r="M1" s="123"/>
    </row>
    <row r="2" spans="1:13" s="126" customFormat="1" ht="57" customHeight="1">
      <c r="A2" s="305" t="s">
        <v>604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222</v>
      </c>
      <c r="F7" s="140">
        <v>4625269</v>
      </c>
      <c r="G7" s="141">
        <v>4.7997208378582952E-5</v>
      </c>
      <c r="H7" s="142">
        <v>3.9531731673026517E-3</v>
      </c>
      <c r="I7" s="142">
        <v>4.0000000000000001E-3</v>
      </c>
      <c r="J7" s="142">
        <v>0</v>
      </c>
      <c r="K7" s="142">
        <v>4.0000000000000001E-3</v>
      </c>
      <c r="L7" s="142">
        <v>2.1000000000000001E-2</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1559</v>
      </c>
      <c r="F12" s="140">
        <v>2746104</v>
      </c>
      <c r="G12" s="141">
        <v>5.6771338594605307E-4</v>
      </c>
      <c r="H12" s="142">
        <v>2.0885433495043556E-3</v>
      </c>
      <c r="I12" s="142">
        <v>3.0000000000000001E-3</v>
      </c>
      <c r="J12" s="142">
        <v>8.9999999999999993E-3</v>
      </c>
      <c r="K12" s="142">
        <v>7.0000000000000001E-3</v>
      </c>
      <c r="L12" s="142">
        <v>2.1999999999999999E-2</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0</v>
      </c>
      <c r="F14" s="140">
        <v>2933861</v>
      </c>
      <c r="G14" s="141">
        <v>0</v>
      </c>
      <c r="H14" s="142">
        <v>0</v>
      </c>
      <c r="I14" s="142">
        <v>0</v>
      </c>
      <c r="J14" s="142">
        <v>0</v>
      </c>
      <c r="K14" s="142">
        <v>0</v>
      </c>
      <c r="L14" s="142">
        <v>0</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17751</v>
      </c>
      <c r="F16" s="140">
        <v>5858463</v>
      </c>
      <c r="G16" s="141">
        <v>3.02997560964369E-3</v>
      </c>
      <c r="H16" s="142">
        <v>2.1371547994468013E-3</v>
      </c>
      <c r="I16" s="142">
        <v>0</v>
      </c>
      <c r="J16" s="142">
        <v>8.0000000000000002E-3</v>
      </c>
      <c r="K16" s="142">
        <v>3.0000000000000001E-3</v>
      </c>
      <c r="L16" s="142">
        <v>1.2E-2</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6729</v>
      </c>
      <c r="F18" s="140">
        <v>2571703</v>
      </c>
      <c r="G18" s="141">
        <v>2.6165540888664048E-3</v>
      </c>
      <c r="H18" s="142">
        <v>7.1818001526228071E-3</v>
      </c>
      <c r="I18" s="142">
        <v>0</v>
      </c>
      <c r="J18" s="142">
        <v>0</v>
      </c>
      <c r="K18" s="142">
        <v>0</v>
      </c>
      <c r="L18" s="142">
        <v>0</v>
      </c>
    </row>
    <row r="19" spans="1:12" ht="14.25" customHeight="1">
      <c r="A19" s="134" t="s">
        <v>499</v>
      </c>
      <c r="B19" s="136" t="s">
        <v>500</v>
      </c>
      <c r="C19" s="137" t="s">
        <v>492</v>
      </c>
      <c r="D19" s="138" t="s">
        <v>190</v>
      </c>
      <c r="E19" s="139">
        <v>32221</v>
      </c>
      <c r="F19" s="140">
        <v>2815962</v>
      </c>
      <c r="G19" s="141">
        <v>1.1442270882916744E-2</v>
      </c>
      <c r="H19" s="142">
        <v>6.620535962838626E-3</v>
      </c>
      <c r="I19" s="142">
        <v>1.0999999999999999E-2</v>
      </c>
      <c r="J19" s="142">
        <v>3.0000000000000001E-3</v>
      </c>
      <c r="K19" s="142">
        <v>3.0000000000000001E-3</v>
      </c>
      <c r="L19" s="142">
        <v>-2.5999999999999999E-2</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45348</v>
      </c>
      <c r="F22" s="140">
        <v>3399394</v>
      </c>
      <c r="G22" s="141">
        <v>1.3340024722053402E-2</v>
      </c>
      <c r="H22" s="142">
        <v>1.6315165278368533E-2</v>
      </c>
      <c r="I22" s="142">
        <v>1.2999999999999999E-2</v>
      </c>
      <c r="J22" s="142">
        <v>1.4E-2</v>
      </c>
      <c r="K22" s="142">
        <v>0</v>
      </c>
      <c r="L22" s="142">
        <v>2E-3</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24346</v>
      </c>
      <c r="F25" s="140">
        <v>4100115</v>
      </c>
      <c r="G25" s="141">
        <v>5.9378822301325695E-3</v>
      </c>
      <c r="H25" s="142">
        <v>2.7976378178482357E-3</v>
      </c>
      <c r="I25" s="142">
        <v>7.0000000000000001E-3</v>
      </c>
      <c r="J25" s="142">
        <v>2.8000000000000001E-2</v>
      </c>
      <c r="K25" s="142">
        <v>1.2999999999999999E-2</v>
      </c>
      <c r="L25" s="142">
        <v>-2.7E-2</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16261</v>
      </c>
      <c r="F27" s="140">
        <v>4051244</v>
      </c>
      <c r="G27" s="141">
        <v>4.0138288387468147E-3</v>
      </c>
      <c r="H27" s="142">
        <v>1.6802382775533801E-2</v>
      </c>
      <c r="I27" s="142">
        <v>0</v>
      </c>
      <c r="J27" s="142">
        <v>1.2E-2</v>
      </c>
      <c r="K27" s="142">
        <v>6.8000000000000005E-2</v>
      </c>
      <c r="L27" s="142">
        <v>-2.5000000000000001E-2</v>
      </c>
    </row>
    <row r="28" spans="1:12" ht="14.25" customHeight="1">
      <c r="A28" s="134" t="s">
        <v>474</v>
      </c>
      <c r="B28" s="136" t="s">
        <v>511</v>
      </c>
      <c r="C28" s="137" t="s">
        <v>476</v>
      </c>
      <c r="D28" s="138" t="s">
        <v>200</v>
      </c>
      <c r="E28" s="139">
        <v>51895</v>
      </c>
      <c r="F28" s="140">
        <v>7437410</v>
      </c>
      <c r="G28" s="141">
        <v>6.9775634259775917E-3</v>
      </c>
      <c r="H28" s="142">
        <v>9.3645087545914593E-3</v>
      </c>
      <c r="I28" s="142">
        <v>0</v>
      </c>
      <c r="J28" s="142">
        <v>1E-3</v>
      </c>
      <c r="K28" s="142">
        <v>6.0000000000000001E-3</v>
      </c>
      <c r="L28" s="142">
        <v>-8.0000000000000002E-3</v>
      </c>
    </row>
    <row r="29" spans="1:12" ht="14.25" customHeight="1">
      <c r="A29" s="134" t="s">
        <v>480</v>
      </c>
      <c r="B29" s="136" t="s">
        <v>512</v>
      </c>
      <c r="C29" s="137" t="s">
        <v>489</v>
      </c>
      <c r="D29" s="138" t="s">
        <v>201</v>
      </c>
      <c r="E29" s="139">
        <v>72561</v>
      </c>
      <c r="F29" s="140">
        <v>4691441</v>
      </c>
      <c r="G29" s="141">
        <v>1.5466676443335853E-2</v>
      </c>
      <c r="H29" s="142">
        <v>2.1824593171475542E-3</v>
      </c>
      <c r="I29" s="142">
        <v>8.0000000000000002E-3</v>
      </c>
      <c r="J29" s="142">
        <v>0</v>
      </c>
      <c r="K29" s="142">
        <v>1E-3</v>
      </c>
      <c r="L29" s="142">
        <v>0</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0</v>
      </c>
      <c r="F40" s="140">
        <v>3540817</v>
      </c>
      <c r="G40" s="141">
        <v>0</v>
      </c>
      <c r="H40" s="142">
        <v>0</v>
      </c>
      <c r="I40" s="142">
        <v>0</v>
      </c>
      <c r="J40" s="142">
        <v>4.0000000000000001E-3</v>
      </c>
      <c r="K40" s="142">
        <v>7.0000000000000001E-3</v>
      </c>
      <c r="L40" s="142">
        <v>-1.7999999999999999E-2</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9728</v>
      </c>
      <c r="F43" s="140">
        <v>2361766</v>
      </c>
      <c r="G43" s="141">
        <v>4.1189516658297221E-3</v>
      </c>
      <c r="H43" s="142">
        <v>6.2438736005304531E-3</v>
      </c>
      <c r="I43" s="142">
        <v>1.9E-2</v>
      </c>
      <c r="J43" s="142">
        <v>6.0000000000000001E-3</v>
      </c>
      <c r="K43" s="142">
        <v>1E-3</v>
      </c>
      <c r="L43" s="143" t="s">
        <v>506</v>
      </c>
    </row>
    <row r="44" spans="1:12" ht="14.25" customHeight="1">
      <c r="A44" s="134" t="s">
        <v>499</v>
      </c>
      <c r="B44" s="136" t="s">
        <v>527</v>
      </c>
      <c r="C44" s="137" t="s">
        <v>492</v>
      </c>
      <c r="D44" s="138" t="s">
        <v>256</v>
      </c>
      <c r="E44" s="139">
        <v>6151</v>
      </c>
      <c r="F44" s="140">
        <v>3961883</v>
      </c>
      <c r="G44" s="141">
        <v>1.5525445854912929E-3</v>
      </c>
      <c r="H44" s="142">
        <v>8.9822811889700132E-3</v>
      </c>
      <c r="I44" s="142">
        <v>3.0000000000000001E-3</v>
      </c>
      <c r="J44" s="142">
        <v>1E-3</v>
      </c>
      <c r="K44" s="142">
        <v>1E-3</v>
      </c>
      <c r="L44" s="142">
        <v>4.0000000000000001E-3</v>
      </c>
    </row>
    <row r="45" spans="1:12" ht="14.25" customHeight="1">
      <c r="A45" s="134" t="s">
        <v>497</v>
      </c>
      <c r="B45" s="136" t="s">
        <v>528</v>
      </c>
      <c r="C45" s="137" t="s">
        <v>492</v>
      </c>
      <c r="D45" s="138" t="s">
        <v>257</v>
      </c>
      <c r="E45" s="139">
        <v>29218</v>
      </c>
      <c r="F45" s="140">
        <v>2180508</v>
      </c>
      <c r="G45" s="141">
        <v>1.3399629811034861E-2</v>
      </c>
      <c r="H45" s="142">
        <v>8.2776284759486091E-3</v>
      </c>
      <c r="I45" s="142">
        <v>0</v>
      </c>
      <c r="J45" s="142">
        <v>1E-3</v>
      </c>
      <c r="K45" s="142">
        <v>6.0000000000000001E-3</v>
      </c>
      <c r="L45" s="142">
        <v>7.0000000000000001E-3</v>
      </c>
    </row>
    <row r="46" spans="1:12" ht="14.25" customHeight="1">
      <c r="A46" s="134" t="s">
        <v>497</v>
      </c>
      <c r="B46" s="136" t="s">
        <v>529</v>
      </c>
      <c r="C46" s="137" t="s">
        <v>492</v>
      </c>
      <c r="D46" s="138" t="s">
        <v>258</v>
      </c>
      <c r="E46" s="139">
        <v>0</v>
      </c>
      <c r="F46" s="140">
        <v>2492180</v>
      </c>
      <c r="G46" s="141">
        <v>0</v>
      </c>
      <c r="H46" s="142">
        <v>0</v>
      </c>
      <c r="I46" s="142">
        <v>0</v>
      </c>
      <c r="J46" s="142">
        <v>-8.9999999999999993E-3</v>
      </c>
      <c r="K46" s="142">
        <v>-1.7999999999999999E-2</v>
      </c>
      <c r="L46" s="142">
        <v>-0.01</v>
      </c>
    </row>
    <row r="47" spans="1:12" ht="14.25" customHeight="1">
      <c r="A47" s="134" t="s">
        <v>503</v>
      </c>
      <c r="B47" s="136" t="s">
        <v>530</v>
      </c>
      <c r="C47" s="137" t="s">
        <v>492</v>
      </c>
      <c r="D47" s="138" t="s">
        <v>259</v>
      </c>
      <c r="E47" s="139">
        <v>0</v>
      </c>
      <c r="F47" s="140">
        <v>3230055</v>
      </c>
      <c r="G47" s="141">
        <v>0</v>
      </c>
      <c r="H47" s="142">
        <v>3.317428475412713E-3</v>
      </c>
      <c r="I47" s="142">
        <v>8.0000000000000002E-3</v>
      </c>
      <c r="J47" s="142">
        <v>0</v>
      </c>
      <c r="K47" s="142">
        <v>8.0000000000000002E-3</v>
      </c>
      <c r="L47" s="142">
        <v>-3.4000000000000002E-2</v>
      </c>
    </row>
    <row r="48" spans="1:12" ht="14.25" customHeight="1">
      <c r="A48" s="134" t="s">
        <v>477</v>
      </c>
      <c r="B48" s="136" t="s">
        <v>531</v>
      </c>
      <c r="C48" s="137" t="s">
        <v>492</v>
      </c>
      <c r="D48" s="138" t="s">
        <v>260</v>
      </c>
      <c r="E48" s="139">
        <v>41108</v>
      </c>
      <c r="F48" s="140">
        <v>2981060</v>
      </c>
      <c r="G48" s="141">
        <v>1.3789725802231421E-2</v>
      </c>
      <c r="H48" s="142">
        <v>3.7411277910825908E-3</v>
      </c>
      <c r="I48" s="142">
        <v>8.9999999999999993E-3</v>
      </c>
      <c r="J48" s="142">
        <v>0.01</v>
      </c>
      <c r="K48" s="142">
        <v>8.0000000000000002E-3</v>
      </c>
      <c r="L48" s="142">
        <v>-3.5999999999999997E-2</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5107</v>
      </c>
      <c r="F50" s="140">
        <v>2528888</v>
      </c>
      <c r="G50" s="141">
        <v>2.0194646817099059E-3</v>
      </c>
      <c r="H50" s="142">
        <v>0</v>
      </c>
      <c r="I50" s="142">
        <v>0</v>
      </c>
      <c r="J50" s="142">
        <v>-4.0000000000000001E-3</v>
      </c>
      <c r="K50" s="142">
        <v>-5.0000000000000001E-3</v>
      </c>
      <c r="L50" s="142">
        <v>-3.9E-2</v>
      </c>
    </row>
    <row r="51" spans="1:12" ht="14.25" customHeight="1">
      <c r="A51" s="134" t="s">
        <v>503</v>
      </c>
      <c r="B51" s="136" t="s">
        <v>534</v>
      </c>
      <c r="C51" s="137" t="s">
        <v>476</v>
      </c>
      <c r="D51" s="138" t="s">
        <v>263</v>
      </c>
      <c r="E51" s="139">
        <v>9915</v>
      </c>
      <c r="F51" s="140">
        <v>4297896</v>
      </c>
      <c r="G51" s="141">
        <v>2.3069427459389432E-3</v>
      </c>
      <c r="H51" s="142">
        <v>5.3460585009820882E-3</v>
      </c>
      <c r="I51" s="142">
        <v>4.0000000000000001E-3</v>
      </c>
      <c r="J51" s="142">
        <v>6.0000000000000001E-3</v>
      </c>
      <c r="K51" s="142">
        <v>8.0000000000000002E-3</v>
      </c>
      <c r="L51" s="142">
        <v>-0.02</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10372</v>
      </c>
      <c r="F55" s="140">
        <v>2477757</v>
      </c>
      <c r="G55" s="141">
        <v>4.186044071311271E-3</v>
      </c>
      <c r="H55" s="142">
        <v>0</v>
      </c>
      <c r="I55" s="142">
        <v>0</v>
      </c>
      <c r="J55" s="142">
        <v>1.0999999999999999E-2</v>
      </c>
      <c r="K55" s="142">
        <v>0</v>
      </c>
      <c r="L55" s="142">
        <v>-6.0999999999999999E-2</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19433</v>
      </c>
      <c r="F57" s="140">
        <v>3630213</v>
      </c>
      <c r="G57" s="141">
        <v>5.3531294169240204E-3</v>
      </c>
      <c r="H57" s="142">
        <v>0</v>
      </c>
      <c r="I57" s="142">
        <v>0</v>
      </c>
      <c r="J57" s="142">
        <v>-3.0000000000000001E-3</v>
      </c>
      <c r="K57" s="142">
        <v>-4.0000000000000001E-3</v>
      </c>
      <c r="L57" s="142">
        <v>-1.0999999999999999E-2</v>
      </c>
    </row>
    <row r="58" spans="1:12" ht="14.25" customHeight="1">
      <c r="A58" s="134" t="s">
        <v>474</v>
      </c>
      <c r="B58" s="136" t="s">
        <v>542</v>
      </c>
      <c r="C58" s="137" t="s">
        <v>476</v>
      </c>
      <c r="D58" s="138" t="s">
        <v>270</v>
      </c>
      <c r="E58" s="139">
        <v>47540</v>
      </c>
      <c r="F58" s="140">
        <v>5431356</v>
      </c>
      <c r="G58" s="141">
        <v>8.7528786549804505E-3</v>
      </c>
      <c r="H58" s="142">
        <v>6.5750889818986611E-3</v>
      </c>
      <c r="I58" s="142">
        <v>6.0000000000000001E-3</v>
      </c>
      <c r="J58" s="142">
        <v>0</v>
      </c>
      <c r="K58" s="142">
        <v>1E-3</v>
      </c>
      <c r="L58" s="142">
        <v>-4.2000000000000003E-2</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29780</v>
      </c>
      <c r="F61" s="140">
        <v>6457377</v>
      </c>
      <c r="G61" s="141">
        <v>4.6117796746263998E-3</v>
      </c>
      <c r="H61" s="142">
        <v>1.1302354213381894E-2</v>
      </c>
      <c r="I61" s="142">
        <v>5.0000000000000001E-3</v>
      </c>
      <c r="J61" s="142">
        <v>3.1E-2</v>
      </c>
      <c r="K61" s="142">
        <v>0</v>
      </c>
      <c r="L61" s="142">
        <v>0</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0</v>
      </c>
      <c r="F64" s="140">
        <v>4875804</v>
      </c>
      <c r="G64" s="141">
        <v>0</v>
      </c>
      <c r="H64" s="142">
        <v>0</v>
      </c>
      <c r="I64" s="142">
        <v>0</v>
      </c>
      <c r="J64" s="142">
        <v>0</v>
      </c>
      <c r="K64" s="142">
        <v>4.0000000000000001E-3</v>
      </c>
      <c r="L64" s="142">
        <v>-1.2E-2</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31672</v>
      </c>
      <c r="F68" s="140">
        <v>3022112</v>
      </c>
      <c r="G68" s="141">
        <v>1.0480088097330609E-2</v>
      </c>
      <c r="H68" s="142">
        <v>1.0693380744480856E-2</v>
      </c>
      <c r="I68" s="142">
        <v>2E-3</v>
      </c>
      <c r="J68" s="142">
        <v>2E-3</v>
      </c>
      <c r="K68" s="142">
        <v>0</v>
      </c>
      <c r="L68" s="142">
        <v>-4.2000000000000003E-2</v>
      </c>
    </row>
    <row r="69" spans="1:12" ht="14.25" customHeight="1">
      <c r="A69" s="134" t="s">
        <v>477</v>
      </c>
      <c r="B69" s="136" t="s">
        <v>553</v>
      </c>
      <c r="C69" s="137" t="s">
        <v>492</v>
      </c>
      <c r="D69" s="138" t="s">
        <v>282</v>
      </c>
      <c r="E69" s="139">
        <v>0</v>
      </c>
      <c r="F69" s="140">
        <v>2052946</v>
      </c>
      <c r="G69" s="141">
        <v>0</v>
      </c>
      <c r="H69" s="142">
        <v>0</v>
      </c>
      <c r="I69" s="142">
        <v>0</v>
      </c>
      <c r="J69" s="142">
        <v>4.0000000000000001E-3</v>
      </c>
      <c r="K69" s="142">
        <v>8.9999999999999993E-3</v>
      </c>
      <c r="L69" s="142">
        <v>8.0000000000000002E-3</v>
      </c>
    </row>
    <row r="70" spans="1:12" ht="14.25" customHeight="1">
      <c r="A70" s="134" t="s">
        <v>503</v>
      </c>
      <c r="B70" s="136" t="s">
        <v>554</v>
      </c>
      <c r="C70" s="137" t="s">
        <v>492</v>
      </c>
      <c r="D70" s="138" t="s">
        <v>283</v>
      </c>
      <c r="E70" s="139">
        <v>19554</v>
      </c>
      <c r="F70" s="140">
        <v>4018732</v>
      </c>
      <c r="G70" s="141">
        <v>4.8657138619843275E-3</v>
      </c>
      <c r="H70" s="142">
        <v>6.1772457791370158E-3</v>
      </c>
      <c r="I70" s="142">
        <v>3.0000000000000001E-3</v>
      </c>
      <c r="J70" s="142">
        <v>1.7000000000000001E-2</v>
      </c>
      <c r="K70" s="142">
        <v>0</v>
      </c>
      <c r="L70" s="142">
        <v>0</v>
      </c>
    </row>
    <row r="71" spans="1:12" ht="14.25" customHeight="1">
      <c r="A71" s="134" t="s">
        <v>503</v>
      </c>
      <c r="B71" s="136" t="s">
        <v>555</v>
      </c>
      <c r="C71" s="137" t="s">
        <v>492</v>
      </c>
      <c r="D71" s="138" t="s">
        <v>284</v>
      </c>
      <c r="E71" s="139">
        <v>0</v>
      </c>
      <c r="F71" s="140">
        <v>3943847</v>
      </c>
      <c r="G71" s="141">
        <v>0</v>
      </c>
      <c r="H71" s="142">
        <v>0</v>
      </c>
      <c r="I71" s="142">
        <v>0</v>
      </c>
      <c r="J71" s="142">
        <v>-3.0000000000000001E-3</v>
      </c>
      <c r="K71" s="142">
        <v>1.4E-2</v>
      </c>
      <c r="L71" s="142">
        <v>3.0000000000000001E-3</v>
      </c>
    </row>
    <row r="72" spans="1:12" ht="14.25" customHeight="1">
      <c r="A72" s="134" t="s">
        <v>499</v>
      </c>
      <c r="B72" s="136" t="s">
        <v>556</v>
      </c>
      <c r="C72" s="137" t="s">
        <v>492</v>
      </c>
      <c r="D72" s="138" t="s">
        <v>285</v>
      </c>
      <c r="E72" s="139">
        <v>62691</v>
      </c>
      <c r="F72" s="140">
        <v>3159307</v>
      </c>
      <c r="G72" s="141">
        <v>1.9843275756360492E-2</v>
      </c>
      <c r="H72" s="142">
        <v>3.5259447377435607E-3</v>
      </c>
      <c r="I72" s="142">
        <v>0</v>
      </c>
      <c r="J72" s="142">
        <v>3.0000000000000001E-3</v>
      </c>
      <c r="K72" s="142">
        <v>2E-3</v>
      </c>
      <c r="L72" s="142">
        <v>0</v>
      </c>
    </row>
    <row r="73" spans="1:12" ht="14.25" customHeight="1">
      <c r="A73" s="134" t="s">
        <v>477</v>
      </c>
      <c r="B73" s="136" t="s">
        <v>557</v>
      </c>
      <c r="C73" s="137" t="s">
        <v>492</v>
      </c>
      <c r="D73" s="138" t="s">
        <v>286</v>
      </c>
      <c r="E73" s="139">
        <v>0</v>
      </c>
      <c r="F73" s="140">
        <v>3010360</v>
      </c>
      <c r="G73" s="141">
        <v>0</v>
      </c>
      <c r="H73" s="142">
        <v>3.0082509204902323E-3</v>
      </c>
      <c r="I73" s="142">
        <v>0</v>
      </c>
      <c r="J73" s="142">
        <v>1.4999999999999999E-2</v>
      </c>
      <c r="K73" s="142">
        <v>3.0000000000000001E-3</v>
      </c>
      <c r="L73" s="142">
        <v>1E-3</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7301</v>
      </c>
      <c r="F75" s="140">
        <v>2277210</v>
      </c>
      <c r="G75" s="141">
        <v>3.2061162562960818E-3</v>
      </c>
      <c r="H75" s="142">
        <v>2.5661181124324874E-3</v>
      </c>
      <c r="I75" s="142">
        <v>5.0000000000000001E-3</v>
      </c>
      <c r="J75" s="142">
        <v>-2E-3</v>
      </c>
      <c r="K75" s="142">
        <v>0</v>
      </c>
      <c r="L75" s="142">
        <v>0</v>
      </c>
    </row>
    <row r="76" spans="1:12" ht="14.25" customHeight="1">
      <c r="A76" s="134" t="s">
        <v>499</v>
      </c>
      <c r="B76" s="136" t="s">
        <v>560</v>
      </c>
      <c r="C76" s="137" t="s">
        <v>492</v>
      </c>
      <c r="D76" s="138" t="s">
        <v>289</v>
      </c>
      <c r="E76" s="139">
        <v>13980</v>
      </c>
      <c r="F76" s="140">
        <v>2716921</v>
      </c>
      <c r="G76" s="141">
        <v>5.1455305472628762E-3</v>
      </c>
      <c r="H76" s="142">
        <v>8.4107357783074436E-3</v>
      </c>
      <c r="I76" s="142">
        <v>8.0000000000000002E-3</v>
      </c>
      <c r="J76" s="142">
        <v>4.0000000000000001E-3</v>
      </c>
      <c r="K76" s="142">
        <v>1E-3</v>
      </c>
      <c r="L76" s="142">
        <v>8.9999999999999993E-3</v>
      </c>
    </row>
    <row r="77" spans="1:12" ht="14.25" customHeight="1">
      <c r="A77" s="134" t="s">
        <v>477</v>
      </c>
      <c r="B77" s="136" t="s">
        <v>561</v>
      </c>
      <c r="C77" s="137" t="s">
        <v>492</v>
      </c>
      <c r="D77" s="138" t="s">
        <v>290</v>
      </c>
      <c r="E77" s="139">
        <v>1695</v>
      </c>
      <c r="F77" s="140">
        <v>2477790</v>
      </c>
      <c r="G77" s="141">
        <v>6.8407734311624468E-4</v>
      </c>
      <c r="H77" s="142">
        <v>2.5683451994193683E-3</v>
      </c>
      <c r="I77" s="142">
        <v>2E-3</v>
      </c>
      <c r="J77" s="142">
        <v>1E-3</v>
      </c>
      <c r="K77" s="142">
        <v>3.0000000000000001E-3</v>
      </c>
      <c r="L77" s="142">
        <v>3.0000000000000001E-3</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6614</v>
      </c>
      <c r="F79" s="140">
        <v>5930592</v>
      </c>
      <c r="G79" s="141">
        <v>1.1152343644614232E-3</v>
      </c>
      <c r="H79" s="142">
        <v>0</v>
      </c>
      <c r="I79" s="142">
        <v>0</v>
      </c>
      <c r="J79" s="142">
        <v>1.0999999999999999E-2</v>
      </c>
      <c r="K79" s="142">
        <v>1E-3</v>
      </c>
      <c r="L79" s="142">
        <v>0</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38716</v>
      </c>
      <c r="F81" s="140">
        <v>2621323</v>
      </c>
      <c r="G81" s="141">
        <v>1.4769641131596525E-2</v>
      </c>
      <c r="H81" s="142">
        <v>1.4850912372923207E-2</v>
      </c>
      <c r="I81" s="142">
        <v>1.0999999999999999E-2</v>
      </c>
      <c r="J81" s="142">
        <v>8.0000000000000002E-3</v>
      </c>
      <c r="K81" s="142">
        <v>3.5999999999999997E-2</v>
      </c>
      <c r="L81" s="142">
        <v>-1.6E-2</v>
      </c>
    </row>
    <row r="82" spans="1:12" ht="14.25" customHeight="1">
      <c r="A82" s="134" t="s">
        <v>499</v>
      </c>
      <c r="B82" s="136" t="s">
        <v>566</v>
      </c>
      <c r="C82" s="137" t="s">
        <v>492</v>
      </c>
      <c r="D82" s="138" t="s">
        <v>295</v>
      </c>
      <c r="E82" s="139">
        <v>19505</v>
      </c>
      <c r="F82" s="140">
        <v>4142532</v>
      </c>
      <c r="G82" s="141">
        <v>4.7084729822243982E-3</v>
      </c>
      <c r="H82" s="142">
        <v>1.7192947992528426E-3</v>
      </c>
      <c r="I82" s="142">
        <v>2.1000000000000001E-2</v>
      </c>
      <c r="J82" s="142">
        <v>0</v>
      </c>
      <c r="K82" s="142">
        <v>8.0000000000000002E-3</v>
      </c>
      <c r="L82" s="142">
        <v>-3.1E-2</v>
      </c>
    </row>
    <row r="83" spans="1:12" ht="14.25" customHeight="1">
      <c r="A83" s="134" t="s">
        <v>499</v>
      </c>
      <c r="B83" s="136" t="s">
        <v>567</v>
      </c>
      <c r="C83" s="137" t="s">
        <v>492</v>
      </c>
      <c r="D83" s="138" t="s">
        <v>296</v>
      </c>
      <c r="E83" s="139">
        <v>6536</v>
      </c>
      <c r="F83" s="140">
        <v>3422601</v>
      </c>
      <c r="G83" s="141">
        <v>1.9096587653658723E-3</v>
      </c>
      <c r="H83" s="142">
        <v>6.4058142692977717E-3</v>
      </c>
      <c r="I83" s="142">
        <v>0.02</v>
      </c>
      <c r="J83" s="142">
        <v>6.0000000000000001E-3</v>
      </c>
      <c r="K83" s="142">
        <v>3.0000000000000001E-3</v>
      </c>
      <c r="L83" s="142">
        <v>4.0000000000000001E-3</v>
      </c>
    </row>
    <row r="84" spans="1:12" ht="14.25" customHeight="1">
      <c r="A84" s="134" t="s">
        <v>477</v>
      </c>
      <c r="B84" s="136" t="s">
        <v>568</v>
      </c>
      <c r="C84" s="137" t="s">
        <v>492</v>
      </c>
      <c r="D84" s="145" t="s">
        <v>297</v>
      </c>
      <c r="E84" s="139">
        <v>22315</v>
      </c>
      <c r="F84" s="140">
        <v>2705811</v>
      </c>
      <c r="G84" s="141">
        <v>8.2470652976131733E-3</v>
      </c>
      <c r="H84" s="142">
        <v>7.2157818210398083E-3</v>
      </c>
      <c r="I84" s="142">
        <v>0.01</v>
      </c>
      <c r="J84" s="142">
        <v>0</v>
      </c>
      <c r="K84" s="142">
        <v>0</v>
      </c>
      <c r="L84" s="142">
        <v>-3.4000000000000002E-2</v>
      </c>
    </row>
    <row r="85" spans="1:12" ht="14.25" customHeight="1">
      <c r="A85" s="134" t="s">
        <v>477</v>
      </c>
      <c r="B85" s="136" t="s">
        <v>569</v>
      </c>
      <c r="C85" s="137" t="s">
        <v>492</v>
      </c>
      <c r="D85" s="138" t="s">
        <v>298</v>
      </c>
      <c r="E85" s="139">
        <v>2071</v>
      </c>
      <c r="F85" s="140">
        <v>2695541</v>
      </c>
      <c r="G85" s="141">
        <v>7.6830587996992066E-4</v>
      </c>
      <c r="H85" s="142">
        <v>9.3114541338758813E-4</v>
      </c>
      <c r="I85" s="142">
        <v>0</v>
      </c>
      <c r="J85" s="142">
        <v>0</v>
      </c>
      <c r="K85" s="142">
        <v>1E-3</v>
      </c>
      <c r="L85" s="142">
        <v>2E-3</v>
      </c>
    </row>
    <row r="86" spans="1:12" ht="14.25" customHeight="1">
      <c r="A86" s="134" t="s">
        <v>499</v>
      </c>
      <c r="B86" s="136" t="s">
        <v>570</v>
      </c>
      <c r="C86" s="137" t="s">
        <v>492</v>
      </c>
      <c r="D86" s="138" t="s">
        <v>299</v>
      </c>
      <c r="E86" s="139">
        <v>5453</v>
      </c>
      <c r="F86" s="140">
        <v>3115399</v>
      </c>
      <c r="G86" s="141">
        <v>1.7503375972066498E-3</v>
      </c>
      <c r="H86" s="142">
        <v>3.1287145851495468E-3</v>
      </c>
      <c r="I86" s="142">
        <v>0</v>
      </c>
      <c r="J86" s="142">
        <v>0</v>
      </c>
      <c r="K86" s="142">
        <v>0</v>
      </c>
      <c r="L86" s="142">
        <v>0</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2835</v>
      </c>
      <c r="F88" s="140">
        <v>2449100</v>
      </c>
      <c r="G88" s="141">
        <v>1.1575680862357602E-3</v>
      </c>
      <c r="H88" s="142">
        <v>8.6273234663500065E-3</v>
      </c>
      <c r="I88" s="142">
        <v>2.4E-2</v>
      </c>
      <c r="J88" s="142">
        <v>3.0000000000000001E-3</v>
      </c>
      <c r="K88" s="142">
        <v>0</v>
      </c>
      <c r="L88" s="142">
        <v>0</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718183</v>
      </c>
      <c r="F93" s="150">
        <f>SUM(F7:F92)</f>
        <v>149440650</v>
      </c>
      <c r="G93" s="151">
        <f>IF(ISERR(E93/F93),"　 　 －",E93/F93)</f>
        <v>4.8058075229196343E-3</v>
      </c>
      <c r="H93" s="152">
        <v>4.9716914670467002E-3</v>
      </c>
      <c r="I93" s="152">
        <v>4.4925399921142773E-3</v>
      </c>
      <c r="J93" s="152">
        <v>5.0000000000000001E-3</v>
      </c>
      <c r="K93" s="152">
        <v>5.0000000000000001E-3</v>
      </c>
      <c r="L93" s="152">
        <v>-8.9999999999999993E-3</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4.8138729503119137E-3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FEC29-179E-4898-A010-7E5A3F8A6E2F}">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605</v>
      </c>
      <c r="B1" s="304"/>
      <c r="C1" s="304"/>
      <c r="D1" s="304"/>
      <c r="E1" s="304"/>
      <c r="F1" s="304"/>
      <c r="G1" s="304"/>
      <c r="H1" s="304"/>
      <c r="I1" s="304"/>
      <c r="J1" s="304"/>
      <c r="K1" s="304"/>
      <c r="L1" s="304"/>
      <c r="M1" s="123"/>
    </row>
    <row r="2" spans="1:13" s="126" customFormat="1" ht="57" customHeight="1">
      <c r="A2" s="305" t="s">
        <v>606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13186</v>
      </c>
      <c r="F7" s="140">
        <v>163742</v>
      </c>
      <c r="G7" s="141">
        <v>8.0529125087027156E-2</v>
      </c>
      <c r="H7" s="142">
        <v>6.1731142342542816E-2</v>
      </c>
      <c r="I7" s="142">
        <v>6.6000000000000003E-2</v>
      </c>
      <c r="J7" s="142">
        <v>0.10199999999999999</v>
      </c>
      <c r="K7" s="142">
        <v>0.158</v>
      </c>
      <c r="L7" s="142">
        <v>0.23599999999999999</v>
      </c>
    </row>
    <row r="8" spans="1:13" ht="14.25" customHeight="1">
      <c r="A8" s="134" t="s">
        <v>477</v>
      </c>
      <c r="B8" s="136" t="s">
        <v>478</v>
      </c>
      <c r="C8" s="137" t="s">
        <v>479</v>
      </c>
      <c r="D8" s="138" t="s">
        <v>179</v>
      </c>
      <c r="E8" s="139">
        <v>1070</v>
      </c>
      <c r="F8" s="140">
        <v>53607</v>
      </c>
      <c r="G8" s="141">
        <v>1.9960079840319361E-2</v>
      </c>
      <c r="H8" s="142">
        <v>0.11674147783606439</v>
      </c>
      <c r="I8" s="142">
        <v>8.3000000000000004E-2</v>
      </c>
      <c r="J8" s="142">
        <v>0.13900000000000001</v>
      </c>
      <c r="K8" s="142">
        <v>9.1999999999999998E-2</v>
      </c>
      <c r="L8" s="142">
        <v>0.11799999999999999</v>
      </c>
    </row>
    <row r="9" spans="1:13" ht="14.25" customHeight="1">
      <c r="A9" s="134" t="s">
        <v>480</v>
      </c>
      <c r="B9" s="136" t="s">
        <v>481</v>
      </c>
      <c r="C9" s="137" t="s">
        <v>482</v>
      </c>
      <c r="D9" s="138" t="s">
        <v>180</v>
      </c>
      <c r="E9" s="139">
        <v>8456</v>
      </c>
      <c r="F9" s="140">
        <v>59215</v>
      </c>
      <c r="G9" s="141">
        <v>0.14280165498606773</v>
      </c>
      <c r="H9" s="142">
        <v>7.3004227199844521E-2</v>
      </c>
      <c r="I9" s="142">
        <v>7.1999999999999995E-2</v>
      </c>
      <c r="J9" s="142">
        <v>0.313</v>
      </c>
      <c r="K9" s="142">
        <v>0.32400000000000001</v>
      </c>
      <c r="L9" s="142">
        <v>0.32800000000000001</v>
      </c>
    </row>
    <row r="10" spans="1:13" ht="14.25" customHeight="1">
      <c r="A10" s="134" t="s">
        <v>480</v>
      </c>
      <c r="B10" s="136" t="s">
        <v>483</v>
      </c>
      <c r="C10" s="137" t="s">
        <v>484</v>
      </c>
      <c r="D10" s="138" t="s">
        <v>181</v>
      </c>
      <c r="E10" s="139">
        <v>2281</v>
      </c>
      <c r="F10" s="140">
        <v>22039</v>
      </c>
      <c r="G10" s="141">
        <v>0.10349834384500205</v>
      </c>
      <c r="H10" s="142">
        <v>0.18663291632186146</v>
      </c>
      <c r="I10" s="142">
        <v>0.127</v>
      </c>
      <c r="J10" s="142">
        <v>0.17399999999999999</v>
      </c>
      <c r="K10" s="142">
        <v>0.13600000000000001</v>
      </c>
      <c r="L10" s="142">
        <v>0.32700000000000001</v>
      </c>
    </row>
    <row r="11" spans="1:13" ht="14.25" customHeight="1">
      <c r="A11" s="134" t="s">
        <v>485</v>
      </c>
      <c r="B11" s="136" t="s">
        <v>486</v>
      </c>
      <c r="C11" s="137" t="s">
        <v>482</v>
      </c>
      <c r="D11" s="138" t="s">
        <v>182</v>
      </c>
      <c r="E11" s="139">
        <v>1639</v>
      </c>
      <c r="F11" s="140">
        <v>8828</v>
      </c>
      <c r="G11" s="141">
        <v>0.18565926597190757</v>
      </c>
      <c r="H11" s="142">
        <v>0.11614792321873983</v>
      </c>
      <c r="I11" s="142">
        <v>6.9000000000000006E-2</v>
      </c>
      <c r="J11" s="142">
        <v>6.4000000000000001E-2</v>
      </c>
      <c r="K11" s="142">
        <v>0.05</v>
      </c>
      <c r="L11" s="142">
        <v>0.246</v>
      </c>
    </row>
    <row r="12" spans="1:13" ht="14.25" customHeight="1">
      <c r="A12" s="134" t="s">
        <v>487</v>
      </c>
      <c r="B12" s="136" t="s">
        <v>488</v>
      </c>
      <c r="C12" s="137" t="s">
        <v>489</v>
      </c>
      <c r="D12" s="138" t="s">
        <v>183</v>
      </c>
      <c r="E12" s="139">
        <v>0</v>
      </c>
      <c r="F12" s="140">
        <v>2538</v>
      </c>
      <c r="G12" s="141">
        <v>0</v>
      </c>
      <c r="H12" s="142">
        <v>0</v>
      </c>
      <c r="I12" s="142">
        <v>0</v>
      </c>
      <c r="J12" s="142">
        <v>0</v>
      </c>
      <c r="K12" s="142">
        <v>0</v>
      </c>
      <c r="L12" s="142">
        <v>0</v>
      </c>
    </row>
    <row r="13" spans="1:13" ht="14.25" customHeight="1">
      <c r="A13" s="134" t="s">
        <v>485</v>
      </c>
      <c r="B13" s="136" t="s">
        <v>490</v>
      </c>
      <c r="C13" s="137" t="s">
        <v>482</v>
      </c>
      <c r="D13" s="138" t="s">
        <v>184</v>
      </c>
      <c r="E13" s="139">
        <v>3166</v>
      </c>
      <c r="F13" s="140">
        <v>22722</v>
      </c>
      <c r="G13" s="141">
        <v>0.1393363260276384</v>
      </c>
      <c r="H13" s="142">
        <v>0.13135013944332039</v>
      </c>
      <c r="I13" s="142">
        <v>0.248</v>
      </c>
      <c r="J13" s="142">
        <v>0.19600000000000001</v>
      </c>
      <c r="K13" s="142">
        <v>0.4</v>
      </c>
      <c r="L13" s="142">
        <v>0.46200000000000002</v>
      </c>
    </row>
    <row r="14" spans="1:13" ht="14.25" customHeight="1">
      <c r="A14" s="134" t="s">
        <v>477</v>
      </c>
      <c r="B14" s="136" t="s">
        <v>491</v>
      </c>
      <c r="C14" s="137" t="s">
        <v>492</v>
      </c>
      <c r="D14" s="138" t="s">
        <v>185</v>
      </c>
      <c r="E14" s="139">
        <v>8215</v>
      </c>
      <c r="F14" s="140">
        <v>30812</v>
      </c>
      <c r="G14" s="141">
        <v>0.26661690250551734</v>
      </c>
      <c r="H14" s="142">
        <v>0.38045588552527504</v>
      </c>
      <c r="I14" s="142">
        <v>0.23599999999999999</v>
      </c>
      <c r="J14" s="142">
        <v>0.56599999999999995</v>
      </c>
      <c r="K14" s="142">
        <v>0.27800000000000002</v>
      </c>
      <c r="L14" s="142">
        <v>0.25800000000000001</v>
      </c>
    </row>
    <row r="15" spans="1:13" ht="14.25" customHeight="1">
      <c r="A15" s="134" t="s">
        <v>477</v>
      </c>
      <c r="B15" s="136" t="s">
        <v>493</v>
      </c>
      <c r="C15" s="137" t="s">
        <v>494</v>
      </c>
      <c r="D15" s="138" t="s">
        <v>186</v>
      </c>
      <c r="E15" s="139">
        <v>6993</v>
      </c>
      <c r="F15" s="140">
        <v>30634</v>
      </c>
      <c r="G15" s="141">
        <v>0.22827577201801919</v>
      </c>
      <c r="H15" s="142">
        <v>0.17670136850885051</v>
      </c>
      <c r="I15" s="142">
        <v>0.21</v>
      </c>
      <c r="J15" s="142">
        <v>0.17100000000000001</v>
      </c>
      <c r="K15" s="142">
        <v>0.20699999999999999</v>
      </c>
      <c r="L15" s="142">
        <v>0.27700000000000002</v>
      </c>
    </row>
    <row r="16" spans="1:13" ht="14.25" customHeight="1">
      <c r="A16" s="134" t="s">
        <v>474</v>
      </c>
      <c r="B16" s="136" t="s">
        <v>495</v>
      </c>
      <c r="C16" s="137" t="s">
        <v>476</v>
      </c>
      <c r="D16" s="138" t="s">
        <v>187</v>
      </c>
      <c r="E16" s="139">
        <v>4836</v>
      </c>
      <c r="F16" s="140">
        <v>149511</v>
      </c>
      <c r="G16" s="141">
        <v>3.2345446154463553E-2</v>
      </c>
      <c r="H16" s="142">
        <v>3.9473342058958645E-2</v>
      </c>
      <c r="I16" s="142">
        <v>5.2999999999999999E-2</v>
      </c>
      <c r="J16" s="142">
        <v>7.4999999999999997E-2</v>
      </c>
      <c r="K16" s="142">
        <v>6.5000000000000002E-2</v>
      </c>
      <c r="L16" s="142">
        <v>6.3E-2</v>
      </c>
    </row>
    <row r="17" spans="1:12" ht="14.25" customHeight="1">
      <c r="A17" s="134" t="s">
        <v>485</v>
      </c>
      <c r="B17" s="136" t="s">
        <v>496</v>
      </c>
      <c r="C17" s="137" t="s">
        <v>479</v>
      </c>
      <c r="D17" s="138" t="s">
        <v>188</v>
      </c>
      <c r="E17" s="139">
        <v>1959</v>
      </c>
      <c r="F17" s="140">
        <v>16848</v>
      </c>
      <c r="G17" s="141">
        <v>0.11627492877492877</v>
      </c>
      <c r="H17" s="142">
        <v>0.27707667731629393</v>
      </c>
      <c r="I17" s="142">
        <v>0.184</v>
      </c>
      <c r="J17" s="142">
        <v>0.154</v>
      </c>
      <c r="K17" s="142">
        <v>8.4000000000000005E-2</v>
      </c>
      <c r="L17" s="142">
        <v>0.14000000000000001</v>
      </c>
    </row>
    <row r="18" spans="1:12" ht="14.25" customHeight="1">
      <c r="A18" s="134" t="s">
        <v>497</v>
      </c>
      <c r="B18" s="136" t="s">
        <v>498</v>
      </c>
      <c r="C18" s="137" t="s">
        <v>492</v>
      </c>
      <c r="D18" s="138" t="s">
        <v>189</v>
      </c>
      <c r="E18" s="139">
        <v>4147</v>
      </c>
      <c r="F18" s="140">
        <v>29313</v>
      </c>
      <c r="G18" s="141">
        <v>0.14147306655750008</v>
      </c>
      <c r="H18" s="142">
        <v>0.1099290780141844</v>
      </c>
      <c r="I18" s="142">
        <v>0.16600000000000001</v>
      </c>
      <c r="J18" s="142">
        <v>0.13500000000000001</v>
      </c>
      <c r="K18" s="142">
        <v>0.19600000000000001</v>
      </c>
      <c r="L18" s="142">
        <v>0.20599999999999999</v>
      </c>
    </row>
    <row r="19" spans="1:12" ht="14.25" customHeight="1">
      <c r="A19" s="134" t="s">
        <v>499</v>
      </c>
      <c r="B19" s="136" t="s">
        <v>500</v>
      </c>
      <c r="C19" s="137" t="s">
        <v>492</v>
      </c>
      <c r="D19" s="138" t="s">
        <v>190</v>
      </c>
      <c r="E19" s="139">
        <v>3428</v>
      </c>
      <c r="F19" s="140">
        <v>83165</v>
      </c>
      <c r="G19" s="141">
        <v>4.1219262911080384E-2</v>
      </c>
      <c r="H19" s="142">
        <v>4.7314369036994208E-2</v>
      </c>
      <c r="I19" s="142">
        <v>7.9000000000000001E-2</v>
      </c>
      <c r="J19" s="142">
        <v>0.17299999999999999</v>
      </c>
      <c r="K19" s="142">
        <v>0.22</v>
      </c>
      <c r="L19" s="142">
        <v>0.184</v>
      </c>
    </row>
    <row r="20" spans="1:12" ht="14.25" customHeight="1">
      <c r="A20" s="134" t="s">
        <v>497</v>
      </c>
      <c r="B20" s="136" t="s">
        <v>501</v>
      </c>
      <c r="C20" s="137" t="s">
        <v>494</v>
      </c>
      <c r="D20" s="138" t="s">
        <v>191</v>
      </c>
      <c r="E20" s="139">
        <v>9821</v>
      </c>
      <c r="F20" s="140">
        <v>24816</v>
      </c>
      <c r="G20" s="141">
        <v>0.39575274016763379</v>
      </c>
      <c r="H20" s="142">
        <v>0.29979761637058694</v>
      </c>
      <c r="I20" s="142">
        <v>0.42399999999999999</v>
      </c>
      <c r="J20" s="142">
        <v>0.50700000000000001</v>
      </c>
      <c r="K20" s="142">
        <v>0.42199999999999999</v>
      </c>
      <c r="L20" s="142">
        <v>0.40300000000000002</v>
      </c>
    </row>
    <row r="21" spans="1:12" ht="14.25" customHeight="1">
      <c r="A21" s="134" t="s">
        <v>477</v>
      </c>
      <c r="B21" s="136" t="s">
        <v>502</v>
      </c>
      <c r="C21" s="137" t="s">
        <v>494</v>
      </c>
      <c r="D21" s="138" t="s">
        <v>192</v>
      </c>
      <c r="E21" s="139">
        <v>2277</v>
      </c>
      <c r="F21" s="140">
        <v>32415</v>
      </c>
      <c r="G21" s="141">
        <v>7.0245256825543737E-2</v>
      </c>
      <c r="H21" s="142">
        <v>0.19168389251073303</v>
      </c>
      <c r="I21" s="142">
        <v>0.26400000000000001</v>
      </c>
      <c r="J21" s="142">
        <v>0.307</v>
      </c>
      <c r="K21" s="142">
        <v>0.44800000000000001</v>
      </c>
      <c r="L21" s="142">
        <v>0.45100000000000001</v>
      </c>
    </row>
    <row r="22" spans="1:12" ht="14.25" customHeight="1">
      <c r="A22" s="134" t="s">
        <v>503</v>
      </c>
      <c r="B22" s="136" t="s">
        <v>504</v>
      </c>
      <c r="C22" s="137" t="s">
        <v>492</v>
      </c>
      <c r="D22" s="138" t="s">
        <v>193</v>
      </c>
      <c r="E22" s="139">
        <v>5379</v>
      </c>
      <c r="F22" s="140">
        <v>169321</v>
      </c>
      <c r="G22" s="141">
        <v>3.1768061847024291E-2</v>
      </c>
      <c r="H22" s="142">
        <v>8.7046611803617308E-2</v>
      </c>
      <c r="I22" s="142">
        <v>7.0000000000000007E-2</v>
      </c>
      <c r="J22" s="142">
        <v>5.5E-2</v>
      </c>
      <c r="K22" s="142">
        <v>7.1999999999999995E-2</v>
      </c>
      <c r="L22" s="142">
        <v>7.1999999999999995E-2</v>
      </c>
    </row>
    <row r="23" spans="1:12" ht="14.25" customHeight="1">
      <c r="A23" s="134" t="s">
        <v>487</v>
      </c>
      <c r="B23" s="136" t="s">
        <v>505</v>
      </c>
      <c r="C23" s="137" t="s">
        <v>482</v>
      </c>
      <c r="D23" s="138" t="s">
        <v>194</v>
      </c>
      <c r="E23" s="139">
        <v>0</v>
      </c>
      <c r="F23" s="140">
        <v>2256</v>
      </c>
      <c r="G23" s="141">
        <v>0</v>
      </c>
      <c r="H23" s="142">
        <v>0</v>
      </c>
      <c r="I23" s="142">
        <v>2.0739999999999998</v>
      </c>
      <c r="J23" s="142">
        <v>0</v>
      </c>
      <c r="K23" s="142">
        <v>0</v>
      </c>
      <c r="L23" s="143" t="s">
        <v>506</v>
      </c>
    </row>
    <row r="24" spans="1:12" ht="14.25" customHeight="1">
      <c r="A24" s="134" t="s">
        <v>497</v>
      </c>
      <c r="B24" s="136" t="s">
        <v>507</v>
      </c>
      <c r="C24" s="137" t="s">
        <v>494</v>
      </c>
      <c r="D24" s="138" t="s">
        <v>196</v>
      </c>
      <c r="E24" s="139">
        <v>9218</v>
      </c>
      <c r="F24" s="140">
        <v>22278</v>
      </c>
      <c r="G24" s="141">
        <v>0.41377143370140945</v>
      </c>
      <c r="H24" s="142">
        <v>0.21485189820609094</v>
      </c>
      <c r="I24" s="142">
        <v>0.48299999999999998</v>
      </c>
      <c r="J24" s="142">
        <v>0.27300000000000002</v>
      </c>
      <c r="K24" s="142">
        <v>0.39500000000000002</v>
      </c>
      <c r="L24" s="142">
        <v>0.24299999999999999</v>
      </c>
    </row>
    <row r="25" spans="1:12" ht="14.25" customHeight="1">
      <c r="A25" s="134" t="s">
        <v>477</v>
      </c>
      <c r="B25" s="136" t="s">
        <v>508</v>
      </c>
      <c r="C25" s="137" t="s">
        <v>492</v>
      </c>
      <c r="D25" s="138" t="s">
        <v>197</v>
      </c>
      <c r="E25" s="139">
        <v>11337</v>
      </c>
      <c r="F25" s="140">
        <v>29328</v>
      </c>
      <c r="G25" s="141">
        <v>0.38655891980360063</v>
      </c>
      <c r="H25" s="142">
        <v>0.19265911345481126</v>
      </c>
      <c r="I25" s="142">
        <v>0</v>
      </c>
      <c r="J25" s="142">
        <v>0</v>
      </c>
      <c r="K25" s="142">
        <v>0</v>
      </c>
      <c r="L25" s="142">
        <v>0</v>
      </c>
    </row>
    <row r="26" spans="1:12" ht="14.25" customHeight="1">
      <c r="A26" s="134" t="s">
        <v>477</v>
      </c>
      <c r="B26" s="136" t="s">
        <v>509</v>
      </c>
      <c r="C26" s="137" t="s">
        <v>494</v>
      </c>
      <c r="D26" s="138" t="s">
        <v>198</v>
      </c>
      <c r="E26" s="139">
        <v>14857</v>
      </c>
      <c r="F26" s="140">
        <v>75783</v>
      </c>
      <c r="G26" s="141">
        <v>0.19604660675877175</v>
      </c>
      <c r="H26" s="142">
        <v>0.26441978353199069</v>
      </c>
      <c r="I26" s="142">
        <v>0.33</v>
      </c>
      <c r="J26" s="142">
        <v>0.42099999999999999</v>
      </c>
      <c r="K26" s="142">
        <v>0.31900000000000001</v>
      </c>
      <c r="L26" s="142">
        <v>0.437</v>
      </c>
    </row>
    <row r="27" spans="1:12" ht="14.25" customHeight="1">
      <c r="A27" s="134" t="s">
        <v>503</v>
      </c>
      <c r="B27" s="136" t="s">
        <v>510</v>
      </c>
      <c r="C27" s="137" t="s">
        <v>492</v>
      </c>
      <c r="D27" s="138" t="s">
        <v>199</v>
      </c>
      <c r="E27" s="139">
        <v>0</v>
      </c>
      <c r="F27" s="140">
        <v>96613</v>
      </c>
      <c r="G27" s="141">
        <v>0</v>
      </c>
      <c r="H27" s="142">
        <v>0</v>
      </c>
      <c r="I27" s="142">
        <v>0</v>
      </c>
      <c r="J27" s="142">
        <v>0</v>
      </c>
      <c r="K27" s="142">
        <v>0.27700000000000002</v>
      </c>
      <c r="L27" s="142">
        <v>0.19800000000000001</v>
      </c>
    </row>
    <row r="28" spans="1:12" ht="14.25" customHeight="1">
      <c r="A28" s="134" t="s">
        <v>474</v>
      </c>
      <c r="B28" s="136" t="s">
        <v>511</v>
      </c>
      <c r="C28" s="137" t="s">
        <v>476</v>
      </c>
      <c r="D28" s="138" t="s">
        <v>200</v>
      </c>
      <c r="E28" s="139">
        <v>8073</v>
      </c>
      <c r="F28" s="140">
        <v>247107</v>
      </c>
      <c r="G28" s="141">
        <v>3.2670057910136094E-2</v>
      </c>
      <c r="H28" s="142">
        <v>4.3460564883806452E-2</v>
      </c>
      <c r="I28" s="142">
        <v>5.1999999999999998E-2</v>
      </c>
      <c r="J28" s="142">
        <v>9.5000000000000001E-2</v>
      </c>
      <c r="K28" s="142">
        <v>9.7000000000000003E-2</v>
      </c>
      <c r="L28" s="142">
        <v>6.0999999999999999E-2</v>
      </c>
    </row>
    <row r="29" spans="1:12" ht="14.25" customHeight="1">
      <c r="A29" s="134" t="s">
        <v>480</v>
      </c>
      <c r="B29" s="136" t="s">
        <v>512</v>
      </c>
      <c r="C29" s="137" t="s">
        <v>489</v>
      </c>
      <c r="D29" s="138" t="s">
        <v>201</v>
      </c>
      <c r="E29" s="139">
        <v>267</v>
      </c>
      <c r="F29" s="140">
        <v>14664</v>
      </c>
      <c r="G29" s="141">
        <v>1.8207855973813421E-2</v>
      </c>
      <c r="H29" s="142">
        <v>0.17875974749350168</v>
      </c>
      <c r="I29" s="142">
        <v>0.114</v>
      </c>
      <c r="J29" s="142">
        <v>0</v>
      </c>
      <c r="K29" s="142">
        <v>9.8000000000000004E-2</v>
      </c>
      <c r="L29" s="142">
        <v>0.22500000000000001</v>
      </c>
    </row>
    <row r="30" spans="1:12" ht="14.25" customHeight="1">
      <c r="A30" s="134" t="s">
        <v>497</v>
      </c>
      <c r="B30" s="136" t="s">
        <v>513</v>
      </c>
      <c r="C30" s="137" t="s">
        <v>484</v>
      </c>
      <c r="D30" s="138" t="s">
        <v>202</v>
      </c>
      <c r="E30" s="139">
        <v>7207</v>
      </c>
      <c r="F30" s="140">
        <v>16595</v>
      </c>
      <c r="G30" s="141">
        <v>0.43428743597469116</v>
      </c>
      <c r="H30" s="142">
        <v>0.37457333109507024</v>
      </c>
      <c r="I30" s="142">
        <v>0.35499999999999998</v>
      </c>
      <c r="J30" s="142">
        <v>0.59599999999999997</v>
      </c>
      <c r="K30" s="142">
        <v>0.83299999999999996</v>
      </c>
      <c r="L30" s="142">
        <v>0.55500000000000005</v>
      </c>
    </row>
    <row r="31" spans="1:12" ht="14.25" customHeight="1">
      <c r="A31" s="134" t="s">
        <v>497</v>
      </c>
      <c r="B31" s="136" t="s">
        <v>514</v>
      </c>
      <c r="C31" s="137" t="s">
        <v>479</v>
      </c>
      <c r="D31" s="138" t="s">
        <v>203</v>
      </c>
      <c r="E31" s="139">
        <v>4060</v>
      </c>
      <c r="F31" s="140">
        <v>41999</v>
      </c>
      <c r="G31" s="141">
        <v>9.6668968308769254E-2</v>
      </c>
      <c r="H31" s="142">
        <v>8.9112281020241449E-2</v>
      </c>
      <c r="I31" s="142">
        <v>0.14299999999999999</v>
      </c>
      <c r="J31" s="142">
        <v>0.193</v>
      </c>
      <c r="K31" s="142">
        <v>0.36399999999999999</v>
      </c>
      <c r="L31" s="142">
        <v>0.41699999999999998</v>
      </c>
    </row>
    <row r="32" spans="1:12" ht="14.25" customHeight="1">
      <c r="A32" s="134" t="s">
        <v>497</v>
      </c>
      <c r="B32" s="136" t="s">
        <v>515</v>
      </c>
      <c r="C32" s="137" t="s">
        <v>482</v>
      </c>
      <c r="D32" s="138" t="s">
        <v>204</v>
      </c>
      <c r="E32" s="139">
        <v>7646</v>
      </c>
      <c r="F32" s="140">
        <v>45096</v>
      </c>
      <c r="G32" s="141">
        <v>0.16954940571225829</v>
      </c>
      <c r="H32" s="142">
        <v>0.16762523598366774</v>
      </c>
      <c r="I32" s="142">
        <v>0.23</v>
      </c>
      <c r="J32" s="142">
        <v>0.186</v>
      </c>
      <c r="K32" s="142">
        <v>0.222</v>
      </c>
      <c r="L32" s="142">
        <v>0.29399999999999998</v>
      </c>
    </row>
    <row r="33" spans="1:12" ht="14.25" customHeight="1">
      <c r="A33" s="134" t="s">
        <v>480</v>
      </c>
      <c r="B33" s="136" t="s">
        <v>516</v>
      </c>
      <c r="C33" s="137" t="s">
        <v>484</v>
      </c>
      <c r="D33" s="138" t="s">
        <v>205</v>
      </c>
      <c r="E33" s="139">
        <v>2157</v>
      </c>
      <c r="F33" s="140">
        <v>41143</v>
      </c>
      <c r="G33" s="141">
        <v>5.2426901295481616E-2</v>
      </c>
      <c r="H33" s="142">
        <v>5.2095422308188269E-2</v>
      </c>
      <c r="I33" s="142">
        <v>4.9000000000000002E-2</v>
      </c>
      <c r="J33" s="142">
        <v>2.9000000000000001E-2</v>
      </c>
      <c r="K33" s="142">
        <v>2.1000000000000001E-2</v>
      </c>
      <c r="L33" s="142">
        <v>0</v>
      </c>
    </row>
    <row r="34" spans="1:12" ht="14.25" customHeight="1">
      <c r="A34" s="134" t="s">
        <v>499</v>
      </c>
      <c r="B34" s="136" t="s">
        <v>517</v>
      </c>
      <c r="C34" s="137" t="s">
        <v>482</v>
      </c>
      <c r="D34" s="138" t="s">
        <v>206</v>
      </c>
      <c r="E34" s="139">
        <v>5619</v>
      </c>
      <c r="F34" s="140">
        <v>64990</v>
      </c>
      <c r="G34" s="141">
        <v>8.6459455300815516E-2</v>
      </c>
      <c r="H34" s="142">
        <v>0.12624044553252725</v>
      </c>
      <c r="I34" s="142">
        <v>4.9000000000000002E-2</v>
      </c>
      <c r="J34" s="142">
        <v>9.0999999999999998E-2</v>
      </c>
      <c r="K34" s="142">
        <v>0.13</v>
      </c>
      <c r="L34" s="142">
        <v>0.11600000000000001</v>
      </c>
    </row>
    <row r="35" spans="1:12" ht="14.25" customHeight="1">
      <c r="A35" s="134" t="s">
        <v>480</v>
      </c>
      <c r="B35" s="136" t="s">
        <v>518</v>
      </c>
      <c r="C35" s="137" t="s">
        <v>482</v>
      </c>
      <c r="D35" s="138" t="s">
        <v>207</v>
      </c>
      <c r="E35" s="139">
        <v>1607</v>
      </c>
      <c r="F35" s="140">
        <v>23477</v>
      </c>
      <c r="G35" s="141">
        <v>6.8449972313327945E-2</v>
      </c>
      <c r="H35" s="142">
        <v>7.363937100648027E-2</v>
      </c>
      <c r="I35" s="142">
        <v>9.8000000000000004E-2</v>
      </c>
      <c r="J35" s="142">
        <v>6.5000000000000002E-2</v>
      </c>
      <c r="K35" s="142">
        <v>0.13800000000000001</v>
      </c>
      <c r="L35" s="142">
        <v>0.38700000000000001</v>
      </c>
    </row>
    <row r="36" spans="1:12" ht="14.25" customHeight="1">
      <c r="A36" s="134" t="s">
        <v>480</v>
      </c>
      <c r="B36" s="136" t="s">
        <v>519</v>
      </c>
      <c r="C36" s="137" t="s">
        <v>494</v>
      </c>
      <c r="D36" s="138" t="s">
        <v>208</v>
      </c>
      <c r="E36" s="139">
        <v>0</v>
      </c>
      <c r="F36" s="140">
        <v>20155</v>
      </c>
      <c r="G36" s="141">
        <v>0</v>
      </c>
      <c r="H36" s="142">
        <v>4.1947360175466082E-2</v>
      </c>
      <c r="I36" s="142">
        <v>0.21</v>
      </c>
      <c r="J36" s="142">
        <v>0</v>
      </c>
      <c r="K36" s="142">
        <v>0</v>
      </c>
      <c r="L36" s="142">
        <v>4.2999999999999997E-2</v>
      </c>
    </row>
    <row r="37" spans="1:12" ht="14.25" customHeight="1">
      <c r="A37" s="134" t="s">
        <v>497</v>
      </c>
      <c r="B37" s="136" t="s">
        <v>520</v>
      </c>
      <c r="C37" s="137" t="s">
        <v>482</v>
      </c>
      <c r="D37" s="138" t="s">
        <v>248</v>
      </c>
      <c r="E37" s="139">
        <v>7388</v>
      </c>
      <c r="F37" s="140">
        <v>28059</v>
      </c>
      <c r="G37" s="141">
        <v>0.26330232723903202</v>
      </c>
      <c r="H37" s="142">
        <v>0.2661912555529577</v>
      </c>
      <c r="I37" s="142">
        <v>0.38400000000000001</v>
      </c>
      <c r="J37" s="142">
        <v>0</v>
      </c>
      <c r="K37" s="142">
        <v>0.73899999999999999</v>
      </c>
      <c r="L37" s="142">
        <v>0.36299999999999999</v>
      </c>
    </row>
    <row r="38" spans="1:12" ht="14.25" customHeight="1">
      <c r="A38" s="134" t="s">
        <v>477</v>
      </c>
      <c r="B38" s="136" t="s">
        <v>521</v>
      </c>
      <c r="C38" s="137" t="s">
        <v>484</v>
      </c>
      <c r="D38" s="138" t="s">
        <v>249</v>
      </c>
      <c r="E38" s="139">
        <v>7436</v>
      </c>
      <c r="F38" s="140">
        <v>41049</v>
      </c>
      <c r="G38" s="141">
        <v>0.18114935808424079</v>
      </c>
      <c r="H38" s="142">
        <v>0.12854790653912498</v>
      </c>
      <c r="I38" s="142">
        <v>0.13100000000000001</v>
      </c>
      <c r="J38" s="142">
        <v>0.20699999999999999</v>
      </c>
      <c r="K38" s="142">
        <v>0.36</v>
      </c>
      <c r="L38" s="142">
        <v>0.36099999999999999</v>
      </c>
    </row>
    <row r="39" spans="1:12" ht="14.25" customHeight="1">
      <c r="A39" s="134" t="s">
        <v>499</v>
      </c>
      <c r="B39" s="136" t="s">
        <v>522</v>
      </c>
      <c r="C39" s="137" t="s">
        <v>494</v>
      </c>
      <c r="D39" s="138" t="s">
        <v>250</v>
      </c>
      <c r="E39" s="139">
        <v>11527</v>
      </c>
      <c r="F39" s="140">
        <v>57669</v>
      </c>
      <c r="G39" s="141">
        <v>0.1998820856959545</v>
      </c>
      <c r="H39" s="142">
        <v>0.2144026186579378</v>
      </c>
      <c r="I39" s="142">
        <v>0.255</v>
      </c>
      <c r="J39" s="142">
        <v>0.42699999999999999</v>
      </c>
      <c r="K39" s="142">
        <v>0.27300000000000002</v>
      </c>
      <c r="L39" s="142">
        <v>0.46600000000000003</v>
      </c>
    </row>
    <row r="40" spans="1:12" ht="14.25" customHeight="1">
      <c r="A40" s="134" t="s">
        <v>503</v>
      </c>
      <c r="B40" s="136" t="s">
        <v>523</v>
      </c>
      <c r="C40" s="137" t="s">
        <v>492</v>
      </c>
      <c r="D40" s="138" t="s">
        <v>251</v>
      </c>
      <c r="E40" s="139">
        <v>0</v>
      </c>
      <c r="F40" s="140">
        <v>69366</v>
      </c>
      <c r="G40" s="141">
        <v>0</v>
      </c>
      <c r="H40" s="142">
        <v>0</v>
      </c>
      <c r="I40" s="142">
        <v>0</v>
      </c>
      <c r="J40" s="142">
        <v>6.0000000000000001E-3</v>
      </c>
      <c r="K40" s="142">
        <v>0</v>
      </c>
      <c r="L40" s="142">
        <v>0</v>
      </c>
    </row>
    <row r="41" spans="1:12" ht="14.25" customHeight="1">
      <c r="A41" s="134" t="s">
        <v>485</v>
      </c>
      <c r="B41" s="136" t="s">
        <v>524</v>
      </c>
      <c r="C41" s="137" t="s">
        <v>482</v>
      </c>
      <c r="D41" s="138" t="s">
        <v>252</v>
      </c>
      <c r="E41" s="139">
        <v>4102</v>
      </c>
      <c r="F41" s="140">
        <v>27918</v>
      </c>
      <c r="G41" s="141">
        <v>0.14693029586646608</v>
      </c>
      <c r="H41" s="142">
        <v>4.1259908218606589E-2</v>
      </c>
      <c r="I41" s="142">
        <v>9.2999999999999999E-2</v>
      </c>
      <c r="J41" s="142">
        <v>0.109</v>
      </c>
      <c r="K41" s="142">
        <v>0.17699999999999999</v>
      </c>
      <c r="L41" s="142">
        <v>0.13500000000000001</v>
      </c>
    </row>
    <row r="42" spans="1:12" ht="14.25" customHeight="1">
      <c r="A42" s="134" t="s">
        <v>485</v>
      </c>
      <c r="B42" s="136" t="s">
        <v>525</v>
      </c>
      <c r="C42" s="137" t="s">
        <v>479</v>
      </c>
      <c r="D42" s="138" t="s">
        <v>253</v>
      </c>
      <c r="E42" s="139">
        <v>356</v>
      </c>
      <c r="F42" s="140">
        <v>7614</v>
      </c>
      <c r="G42" s="141">
        <v>4.6755975833990021E-2</v>
      </c>
      <c r="H42" s="142">
        <v>0</v>
      </c>
      <c r="I42" s="142">
        <v>4.9000000000000002E-2</v>
      </c>
      <c r="J42" s="142">
        <v>1.4E-2</v>
      </c>
      <c r="K42" s="142">
        <v>0.10299999999999999</v>
      </c>
      <c r="L42" s="142">
        <v>5.2999999999999999E-2</v>
      </c>
    </row>
    <row r="43" spans="1:12" ht="14.25" customHeight="1">
      <c r="A43" s="134" t="s">
        <v>499</v>
      </c>
      <c r="B43" s="136" t="s">
        <v>526</v>
      </c>
      <c r="C43" s="137" t="s">
        <v>492</v>
      </c>
      <c r="D43" s="138" t="s">
        <v>254</v>
      </c>
      <c r="E43" s="139">
        <v>6405</v>
      </c>
      <c r="F43" s="140">
        <v>37929</v>
      </c>
      <c r="G43" s="141">
        <v>0.16886814838250416</v>
      </c>
      <c r="H43" s="142">
        <v>0.12933113642333499</v>
      </c>
      <c r="I43" s="142">
        <v>0.183</v>
      </c>
      <c r="J43" s="142">
        <v>0.156</v>
      </c>
      <c r="K43" s="142">
        <v>0.105</v>
      </c>
      <c r="L43" s="143" t="s">
        <v>506</v>
      </c>
    </row>
    <row r="44" spans="1:12" ht="14.25" customHeight="1">
      <c r="A44" s="134" t="s">
        <v>499</v>
      </c>
      <c r="B44" s="136" t="s">
        <v>527</v>
      </c>
      <c r="C44" s="137" t="s">
        <v>492</v>
      </c>
      <c r="D44" s="138" t="s">
        <v>256</v>
      </c>
      <c r="E44" s="139">
        <v>4486</v>
      </c>
      <c r="F44" s="140">
        <v>43146</v>
      </c>
      <c r="G44" s="141">
        <v>0.10397255829045567</v>
      </c>
      <c r="H44" s="142">
        <v>0.11000800294162179</v>
      </c>
      <c r="I44" s="142">
        <v>0.126</v>
      </c>
      <c r="J44" s="142">
        <v>0.19500000000000001</v>
      </c>
      <c r="K44" s="142">
        <v>0.21199999999999999</v>
      </c>
      <c r="L44" s="142">
        <v>0.223</v>
      </c>
    </row>
    <row r="45" spans="1:12" ht="14.25" customHeight="1">
      <c r="A45" s="134" t="s">
        <v>497</v>
      </c>
      <c r="B45" s="136" t="s">
        <v>528</v>
      </c>
      <c r="C45" s="137" t="s">
        <v>492</v>
      </c>
      <c r="D45" s="138" t="s">
        <v>257</v>
      </c>
      <c r="E45" s="139">
        <v>4286</v>
      </c>
      <c r="F45" s="140">
        <v>45120</v>
      </c>
      <c r="G45" s="141">
        <v>9.4991134751773051E-2</v>
      </c>
      <c r="H45" s="142">
        <v>0.13854149748254019</v>
      </c>
      <c r="I45" s="142">
        <v>0.188</v>
      </c>
      <c r="J45" s="142">
        <v>0.23899999999999999</v>
      </c>
      <c r="K45" s="142">
        <v>0.51600000000000001</v>
      </c>
      <c r="L45" s="142">
        <v>0.21</v>
      </c>
    </row>
    <row r="46" spans="1:12" ht="14.25" customHeight="1">
      <c r="A46" s="134" t="s">
        <v>497</v>
      </c>
      <c r="B46" s="136" t="s">
        <v>529</v>
      </c>
      <c r="C46" s="137" t="s">
        <v>492</v>
      </c>
      <c r="D46" s="138" t="s">
        <v>258</v>
      </c>
      <c r="E46" s="139">
        <v>0</v>
      </c>
      <c r="F46" s="140">
        <v>36718</v>
      </c>
      <c r="G46" s="141">
        <v>0</v>
      </c>
      <c r="H46" s="142">
        <v>0</v>
      </c>
      <c r="I46" s="142">
        <v>0</v>
      </c>
      <c r="J46" s="142">
        <v>0</v>
      </c>
      <c r="K46" s="142">
        <v>0</v>
      </c>
      <c r="L46" s="142">
        <v>0</v>
      </c>
    </row>
    <row r="47" spans="1:12" ht="14.25" customHeight="1">
      <c r="A47" s="134" t="s">
        <v>503</v>
      </c>
      <c r="B47" s="136" t="s">
        <v>530</v>
      </c>
      <c r="C47" s="137" t="s">
        <v>492</v>
      </c>
      <c r="D47" s="138" t="s">
        <v>259</v>
      </c>
      <c r="E47" s="139">
        <v>4688</v>
      </c>
      <c r="F47" s="140">
        <v>44125</v>
      </c>
      <c r="G47" s="141">
        <v>0.10624362606232295</v>
      </c>
      <c r="H47" s="142">
        <v>0.2328095119314875</v>
      </c>
      <c r="I47" s="142">
        <v>0</v>
      </c>
      <c r="J47" s="142">
        <v>0</v>
      </c>
      <c r="K47" s="142">
        <v>0</v>
      </c>
      <c r="L47" s="142">
        <v>0</v>
      </c>
    </row>
    <row r="48" spans="1:12" ht="14.25" customHeight="1">
      <c r="A48" s="134" t="s">
        <v>477</v>
      </c>
      <c r="B48" s="136" t="s">
        <v>531</v>
      </c>
      <c r="C48" s="137" t="s">
        <v>492</v>
      </c>
      <c r="D48" s="138" t="s">
        <v>260</v>
      </c>
      <c r="E48" s="139">
        <v>5489</v>
      </c>
      <c r="F48" s="140">
        <v>51817</v>
      </c>
      <c r="G48" s="141">
        <v>0.10593048613389427</v>
      </c>
      <c r="H48" s="142">
        <v>7.3994579551448794E-2</v>
      </c>
      <c r="I48" s="142">
        <v>6.0999999999999999E-2</v>
      </c>
      <c r="J48" s="142">
        <v>7.4999999999999997E-2</v>
      </c>
      <c r="K48" s="142">
        <v>0.19600000000000001</v>
      </c>
      <c r="L48" s="142">
        <v>0.109</v>
      </c>
    </row>
    <row r="49" spans="1:12" ht="14.25" customHeight="1">
      <c r="A49" s="134" t="s">
        <v>499</v>
      </c>
      <c r="B49" s="136" t="s">
        <v>532</v>
      </c>
      <c r="C49" s="137" t="s">
        <v>494</v>
      </c>
      <c r="D49" s="138" t="s">
        <v>261</v>
      </c>
      <c r="E49" s="139">
        <v>9299</v>
      </c>
      <c r="F49" s="140">
        <v>53016</v>
      </c>
      <c r="G49" s="141">
        <v>0.17539987928172626</v>
      </c>
      <c r="H49" s="142">
        <v>0.21301342008946728</v>
      </c>
      <c r="I49" s="142">
        <v>0.35399999999999998</v>
      </c>
      <c r="J49" s="142">
        <v>0.35099999999999998</v>
      </c>
      <c r="K49" s="142">
        <v>0.32400000000000001</v>
      </c>
      <c r="L49" s="142">
        <v>0.29599999999999999</v>
      </c>
    </row>
    <row r="50" spans="1:12" ht="14.25" customHeight="1">
      <c r="A50" s="134" t="s">
        <v>485</v>
      </c>
      <c r="B50" s="136" t="s">
        <v>533</v>
      </c>
      <c r="C50" s="137" t="s">
        <v>489</v>
      </c>
      <c r="D50" s="138" t="s">
        <v>262</v>
      </c>
      <c r="E50" s="139">
        <v>354</v>
      </c>
      <c r="F50" s="140">
        <v>1599</v>
      </c>
      <c r="G50" s="141">
        <v>0.22138836772983114</v>
      </c>
      <c r="H50" s="142">
        <v>0</v>
      </c>
      <c r="I50" s="142">
        <v>0</v>
      </c>
      <c r="J50" s="142">
        <v>0</v>
      </c>
      <c r="K50" s="142">
        <v>0</v>
      </c>
      <c r="L50" s="142">
        <v>0</v>
      </c>
    </row>
    <row r="51" spans="1:12" ht="14.25" customHeight="1">
      <c r="A51" s="134" t="s">
        <v>503</v>
      </c>
      <c r="B51" s="136" t="s">
        <v>534</v>
      </c>
      <c r="C51" s="137" t="s">
        <v>476</v>
      </c>
      <c r="D51" s="138" t="s">
        <v>263</v>
      </c>
      <c r="E51" s="139">
        <v>6662</v>
      </c>
      <c r="F51" s="140">
        <v>109424</v>
      </c>
      <c r="G51" s="141">
        <v>6.0882438953063313E-2</v>
      </c>
      <c r="H51" s="142">
        <v>6.98684618783907E-2</v>
      </c>
      <c r="I51" s="142">
        <v>6.4000000000000001E-2</v>
      </c>
      <c r="J51" s="142">
        <v>3.4000000000000002E-2</v>
      </c>
      <c r="K51" s="142">
        <v>3.5000000000000003E-2</v>
      </c>
      <c r="L51" s="142">
        <v>6.5000000000000002E-2</v>
      </c>
    </row>
    <row r="52" spans="1:12" ht="14.25" customHeight="1">
      <c r="A52" s="134" t="s">
        <v>497</v>
      </c>
      <c r="B52" s="136" t="s">
        <v>535</v>
      </c>
      <c r="C52" s="137" t="s">
        <v>479</v>
      </c>
      <c r="D52" s="138" t="s">
        <v>264</v>
      </c>
      <c r="E52" s="139">
        <v>446</v>
      </c>
      <c r="F52" s="140">
        <v>24129</v>
      </c>
      <c r="G52" s="141">
        <v>1.8483981930457125E-2</v>
      </c>
      <c r="H52" s="142">
        <v>6.5508335289974171E-2</v>
      </c>
      <c r="I52" s="142">
        <v>0.14099999999999999</v>
      </c>
      <c r="J52" s="142">
        <v>0.20300000000000001</v>
      </c>
      <c r="K52" s="142">
        <v>0.188</v>
      </c>
      <c r="L52" s="142">
        <v>0.14000000000000001</v>
      </c>
    </row>
    <row r="53" spans="1:12" ht="14.25" customHeight="1">
      <c r="A53" s="134" t="s">
        <v>477</v>
      </c>
      <c r="B53" s="136" t="s">
        <v>536</v>
      </c>
      <c r="C53" s="137" t="s">
        <v>482</v>
      </c>
      <c r="D53" s="138" t="s">
        <v>265</v>
      </c>
      <c r="E53" s="139">
        <v>9197</v>
      </c>
      <c r="F53" s="140">
        <v>39762</v>
      </c>
      <c r="G53" s="141">
        <v>0.23130124239223379</v>
      </c>
      <c r="H53" s="142">
        <v>0.17666255524719909</v>
      </c>
      <c r="I53" s="142">
        <v>0.216</v>
      </c>
      <c r="J53" s="142">
        <v>0.28100000000000003</v>
      </c>
      <c r="K53" s="142">
        <v>0.23499999999999999</v>
      </c>
      <c r="L53" s="142">
        <v>0.3</v>
      </c>
    </row>
    <row r="54" spans="1:12" ht="14.25" customHeight="1">
      <c r="A54" s="134" t="s">
        <v>485</v>
      </c>
      <c r="B54" s="136" t="s">
        <v>537</v>
      </c>
      <c r="C54" s="137" t="s">
        <v>482</v>
      </c>
      <c r="D54" s="138" t="s">
        <v>266</v>
      </c>
      <c r="E54" s="139">
        <v>0</v>
      </c>
      <c r="F54" s="140">
        <v>26122</v>
      </c>
      <c r="G54" s="141">
        <v>0</v>
      </c>
      <c r="H54" s="142">
        <v>0</v>
      </c>
      <c r="I54" s="142">
        <v>0</v>
      </c>
      <c r="J54" s="142">
        <v>0</v>
      </c>
      <c r="K54" s="142">
        <v>0.17799999999999999</v>
      </c>
      <c r="L54" s="142">
        <v>0.23300000000000001</v>
      </c>
    </row>
    <row r="55" spans="1:12" ht="14.25" customHeight="1">
      <c r="A55" s="134" t="s">
        <v>477</v>
      </c>
      <c r="B55" s="136" t="s">
        <v>538</v>
      </c>
      <c r="C55" s="137" t="s">
        <v>492</v>
      </c>
      <c r="D55" s="138" t="s">
        <v>267</v>
      </c>
      <c r="E55" s="139">
        <v>2495</v>
      </c>
      <c r="F55" s="140">
        <v>21714</v>
      </c>
      <c r="G55" s="141">
        <v>0.11490282766878511</v>
      </c>
      <c r="H55" s="142">
        <v>0.16821026282853566</v>
      </c>
      <c r="I55" s="142">
        <v>0.20699999999999999</v>
      </c>
      <c r="J55" s="142">
        <v>0.222</v>
      </c>
      <c r="K55" s="142">
        <v>0.14799999999999999</v>
      </c>
      <c r="L55" s="142">
        <v>0.14899999999999999</v>
      </c>
    </row>
    <row r="56" spans="1:12" ht="14.25" customHeight="1">
      <c r="A56" s="134" t="s">
        <v>497</v>
      </c>
      <c r="B56" s="136" t="s">
        <v>539</v>
      </c>
      <c r="C56" s="137" t="s">
        <v>484</v>
      </c>
      <c r="D56" s="138" t="s">
        <v>268</v>
      </c>
      <c r="E56" s="139">
        <v>6517</v>
      </c>
      <c r="F56" s="140">
        <v>28867</v>
      </c>
      <c r="G56" s="141">
        <v>0.22575951778847819</v>
      </c>
      <c r="H56" s="142">
        <v>8.8043850633778689E-2</v>
      </c>
      <c r="I56" s="142">
        <v>0.19</v>
      </c>
      <c r="J56" s="142">
        <v>0.32</v>
      </c>
      <c r="K56" s="142">
        <v>0.156</v>
      </c>
      <c r="L56" s="142">
        <v>0.13200000000000001</v>
      </c>
    </row>
    <row r="57" spans="1:12" ht="14.25" customHeight="1">
      <c r="A57" s="134" t="s">
        <v>485</v>
      </c>
      <c r="B57" s="136" t="s">
        <v>540</v>
      </c>
      <c r="C57" s="137" t="s">
        <v>489</v>
      </c>
      <c r="D57" s="144" t="s">
        <v>269</v>
      </c>
      <c r="E57" s="139">
        <v>0</v>
      </c>
      <c r="F57" s="140">
        <v>2523</v>
      </c>
      <c r="G57" s="141">
        <v>0</v>
      </c>
      <c r="H57" s="142">
        <v>0.32170775706554422</v>
      </c>
      <c r="I57" s="142">
        <v>0</v>
      </c>
      <c r="J57" s="142">
        <v>0</v>
      </c>
      <c r="K57" s="142">
        <v>0</v>
      </c>
      <c r="L57" s="142">
        <v>0</v>
      </c>
    </row>
    <row r="58" spans="1:12" ht="14.25" customHeight="1">
      <c r="A58" s="134" t="s">
        <v>474</v>
      </c>
      <c r="B58" s="136" t="s">
        <v>542</v>
      </c>
      <c r="C58" s="137" t="s">
        <v>476</v>
      </c>
      <c r="D58" s="138" t="s">
        <v>270</v>
      </c>
      <c r="E58" s="139">
        <v>17614</v>
      </c>
      <c r="F58" s="140">
        <v>249193</v>
      </c>
      <c r="G58" s="141">
        <v>7.0684168495904781E-2</v>
      </c>
      <c r="H58" s="142">
        <v>7.6860825376171754E-2</v>
      </c>
      <c r="I58" s="142">
        <v>8.1000000000000003E-2</v>
      </c>
      <c r="J58" s="142">
        <v>7.2999999999999995E-2</v>
      </c>
      <c r="K58" s="142">
        <v>6.6000000000000003E-2</v>
      </c>
      <c r="L58" s="142">
        <v>7.0999999999999994E-2</v>
      </c>
    </row>
    <row r="59" spans="1:12" ht="14.25" customHeight="1">
      <c r="A59" s="134" t="s">
        <v>485</v>
      </c>
      <c r="B59" s="136" t="s">
        <v>543</v>
      </c>
      <c r="C59" s="137" t="s">
        <v>479</v>
      </c>
      <c r="D59" s="138" t="s">
        <v>271</v>
      </c>
      <c r="E59" s="139">
        <v>535</v>
      </c>
      <c r="F59" s="140">
        <v>31279</v>
      </c>
      <c r="G59" s="141">
        <v>1.7104127369800826E-2</v>
      </c>
      <c r="H59" s="142">
        <v>7.5483001347910736E-2</v>
      </c>
      <c r="I59" s="142">
        <v>2.5000000000000001E-2</v>
      </c>
      <c r="J59" s="142">
        <v>8.6999999999999994E-2</v>
      </c>
      <c r="K59" s="142">
        <v>5.5E-2</v>
      </c>
      <c r="L59" s="142">
        <v>0.28899999999999998</v>
      </c>
    </row>
    <row r="60" spans="1:12" ht="14.25" customHeight="1">
      <c r="A60" s="134" t="s">
        <v>497</v>
      </c>
      <c r="B60" s="136" t="s">
        <v>544</v>
      </c>
      <c r="C60" s="137" t="s">
        <v>482</v>
      </c>
      <c r="D60" s="138" t="s">
        <v>272</v>
      </c>
      <c r="E60" s="139">
        <v>4156</v>
      </c>
      <c r="F60" s="140">
        <v>28330</v>
      </c>
      <c r="G60" s="141">
        <v>0.14669961171902576</v>
      </c>
      <c r="H60" s="142">
        <v>0.19034559880717822</v>
      </c>
      <c r="I60" s="142">
        <v>0.35699999999999998</v>
      </c>
      <c r="J60" s="142">
        <v>0.29599999999999999</v>
      </c>
      <c r="K60" s="142">
        <v>0.152</v>
      </c>
      <c r="L60" s="142">
        <v>0.8</v>
      </c>
    </row>
    <row r="61" spans="1:12" ht="14.25" customHeight="1">
      <c r="A61" s="134" t="s">
        <v>474</v>
      </c>
      <c r="B61" s="136" t="s">
        <v>545</v>
      </c>
      <c r="C61" s="137" t="s">
        <v>476</v>
      </c>
      <c r="D61" s="138" t="s">
        <v>273</v>
      </c>
      <c r="E61" s="139">
        <v>16857</v>
      </c>
      <c r="F61" s="140">
        <v>142905</v>
      </c>
      <c r="G61" s="141">
        <v>0.11795948357300304</v>
      </c>
      <c r="H61" s="142">
        <v>9.0692848828382008E-2</v>
      </c>
      <c r="I61" s="142">
        <v>8.4000000000000005E-2</v>
      </c>
      <c r="J61" s="142">
        <v>0</v>
      </c>
      <c r="K61" s="142">
        <v>0.13800000000000001</v>
      </c>
      <c r="L61" s="142">
        <v>0</v>
      </c>
    </row>
    <row r="62" spans="1:12" ht="14.25" customHeight="1">
      <c r="A62" s="134" t="s">
        <v>497</v>
      </c>
      <c r="B62" s="136" t="s">
        <v>546</v>
      </c>
      <c r="C62" s="137" t="s">
        <v>479</v>
      </c>
      <c r="D62" s="138" t="s">
        <v>275</v>
      </c>
      <c r="E62" s="139">
        <v>4925</v>
      </c>
      <c r="F62" s="140">
        <v>16978</v>
      </c>
      <c r="G62" s="141">
        <v>0.29008128165861702</v>
      </c>
      <c r="H62" s="142">
        <v>0.37596153846153846</v>
      </c>
      <c r="I62" s="142">
        <v>0.28299999999999997</v>
      </c>
      <c r="J62" s="142">
        <v>0.246</v>
      </c>
      <c r="K62" s="142">
        <v>0.313</v>
      </c>
      <c r="L62" s="142">
        <v>0.36699999999999999</v>
      </c>
    </row>
    <row r="63" spans="1:12" ht="14.25" customHeight="1">
      <c r="A63" s="134" t="s">
        <v>485</v>
      </c>
      <c r="B63" s="136" t="s">
        <v>547</v>
      </c>
      <c r="C63" s="137" t="s">
        <v>479</v>
      </c>
      <c r="D63" s="138" t="s">
        <v>276</v>
      </c>
      <c r="E63" s="139">
        <v>0</v>
      </c>
      <c r="F63" s="140">
        <v>17484</v>
      </c>
      <c r="G63" s="141">
        <v>0</v>
      </c>
      <c r="H63" s="142">
        <v>0</v>
      </c>
      <c r="I63" s="142">
        <v>0</v>
      </c>
      <c r="J63" s="142">
        <v>0</v>
      </c>
      <c r="K63" s="142">
        <v>0</v>
      </c>
      <c r="L63" s="142">
        <v>0</v>
      </c>
    </row>
    <row r="64" spans="1:12" ht="14.25" customHeight="1">
      <c r="A64" s="134" t="s">
        <v>503</v>
      </c>
      <c r="B64" s="136" t="s">
        <v>548</v>
      </c>
      <c r="C64" s="137" t="s">
        <v>492</v>
      </c>
      <c r="D64" s="138" t="s">
        <v>277</v>
      </c>
      <c r="E64" s="139">
        <v>0</v>
      </c>
      <c r="F64" s="140">
        <v>114949</v>
      </c>
      <c r="G64" s="141">
        <v>0</v>
      </c>
      <c r="H64" s="142">
        <v>0</v>
      </c>
      <c r="I64" s="142">
        <v>0</v>
      </c>
      <c r="J64" s="142">
        <v>0</v>
      </c>
      <c r="K64" s="142">
        <v>0</v>
      </c>
      <c r="L64" s="142">
        <v>0</v>
      </c>
    </row>
    <row r="65" spans="1:12" ht="14.25" customHeight="1">
      <c r="A65" s="134" t="s">
        <v>485</v>
      </c>
      <c r="B65" s="136" t="s">
        <v>549</v>
      </c>
      <c r="C65" s="137" t="s">
        <v>479</v>
      </c>
      <c r="D65" s="138" t="s">
        <v>278</v>
      </c>
      <c r="E65" s="139">
        <v>2187</v>
      </c>
      <c r="F65" s="140">
        <v>17556</v>
      </c>
      <c r="G65" s="141">
        <v>0.12457279562542721</v>
      </c>
      <c r="H65" s="142">
        <v>0.17621583244586439</v>
      </c>
      <c r="I65" s="142">
        <v>0.26300000000000001</v>
      </c>
      <c r="J65" s="142">
        <v>5.8999999999999997E-2</v>
      </c>
      <c r="K65" s="142">
        <v>9.7000000000000003E-2</v>
      </c>
      <c r="L65" s="142">
        <v>0.246</v>
      </c>
    </row>
    <row r="66" spans="1:12" ht="14.25" customHeight="1">
      <c r="A66" s="134" t="s">
        <v>480</v>
      </c>
      <c r="B66" s="136" t="s">
        <v>550</v>
      </c>
      <c r="C66" s="137" t="s">
        <v>494</v>
      </c>
      <c r="D66" s="138" t="s">
        <v>279</v>
      </c>
      <c r="E66" s="139">
        <v>0</v>
      </c>
      <c r="F66" s="140">
        <v>29897</v>
      </c>
      <c r="G66" s="141">
        <v>0</v>
      </c>
      <c r="H66" s="142">
        <v>0</v>
      </c>
      <c r="I66" s="142">
        <v>0</v>
      </c>
      <c r="J66" s="142">
        <v>0</v>
      </c>
      <c r="K66" s="142">
        <v>0.105</v>
      </c>
      <c r="L66" s="142">
        <v>0.159</v>
      </c>
    </row>
    <row r="67" spans="1:12" ht="14.25" customHeight="1">
      <c r="A67" s="134" t="s">
        <v>497</v>
      </c>
      <c r="B67" s="136" t="s">
        <v>551</v>
      </c>
      <c r="C67" s="137" t="s">
        <v>494</v>
      </c>
      <c r="D67" s="138" t="s">
        <v>280</v>
      </c>
      <c r="E67" s="139">
        <v>15942</v>
      </c>
      <c r="F67" s="140">
        <v>27116</v>
      </c>
      <c r="G67" s="141">
        <v>0.58791857206077591</v>
      </c>
      <c r="H67" s="142">
        <v>0.23785092219854237</v>
      </c>
      <c r="I67" s="142">
        <v>0.13800000000000001</v>
      </c>
      <c r="J67" s="142">
        <v>0.307</v>
      </c>
      <c r="K67" s="142">
        <v>0.24199999999999999</v>
      </c>
      <c r="L67" s="142">
        <v>0.32</v>
      </c>
    </row>
    <row r="68" spans="1:12" ht="14.25" customHeight="1">
      <c r="A68" s="134" t="s">
        <v>477</v>
      </c>
      <c r="B68" s="136" t="s">
        <v>552</v>
      </c>
      <c r="C68" s="137" t="s">
        <v>492</v>
      </c>
      <c r="D68" s="138" t="s">
        <v>281</v>
      </c>
      <c r="E68" s="139">
        <v>2715</v>
      </c>
      <c r="F68" s="140">
        <v>31302</v>
      </c>
      <c r="G68" s="141">
        <v>8.6735671842054815E-2</v>
      </c>
      <c r="H68" s="142">
        <v>7.5862618535341458E-2</v>
      </c>
      <c r="I68" s="142">
        <v>8.2000000000000003E-2</v>
      </c>
      <c r="J68" s="142">
        <v>5.1999999999999998E-2</v>
      </c>
      <c r="K68" s="142">
        <v>8.9999999999999993E-3</v>
      </c>
      <c r="L68" s="142">
        <v>9.1999999999999998E-2</v>
      </c>
    </row>
    <row r="69" spans="1:12" ht="14.25" customHeight="1">
      <c r="A69" s="134" t="s">
        <v>477</v>
      </c>
      <c r="B69" s="136" t="s">
        <v>553</v>
      </c>
      <c r="C69" s="137" t="s">
        <v>492</v>
      </c>
      <c r="D69" s="138" t="s">
        <v>282</v>
      </c>
      <c r="E69" s="139">
        <v>12279</v>
      </c>
      <c r="F69" s="140">
        <v>23406</v>
      </c>
      <c r="G69" s="141">
        <v>0.52460907459625739</v>
      </c>
      <c r="H69" s="142">
        <v>0.22995683009559051</v>
      </c>
      <c r="I69" s="142">
        <v>0.19700000000000001</v>
      </c>
      <c r="J69" s="142">
        <v>0.35299999999999998</v>
      </c>
      <c r="K69" s="142">
        <v>0.38700000000000001</v>
      </c>
      <c r="L69" s="142">
        <v>0.45400000000000001</v>
      </c>
    </row>
    <row r="70" spans="1:12" ht="14.25" customHeight="1">
      <c r="A70" s="134" t="s">
        <v>503</v>
      </c>
      <c r="B70" s="136" t="s">
        <v>554</v>
      </c>
      <c r="C70" s="137" t="s">
        <v>492</v>
      </c>
      <c r="D70" s="138" t="s">
        <v>283</v>
      </c>
      <c r="E70" s="139">
        <v>10661</v>
      </c>
      <c r="F70" s="140">
        <v>56526</v>
      </c>
      <c r="G70" s="141">
        <v>0.18860347450730638</v>
      </c>
      <c r="H70" s="142">
        <v>0.23978140953164079</v>
      </c>
      <c r="I70" s="142">
        <v>0.34100000000000003</v>
      </c>
      <c r="J70" s="142">
        <v>0.26900000000000002</v>
      </c>
      <c r="K70" s="142">
        <v>0.36899999999999999</v>
      </c>
      <c r="L70" s="142">
        <v>0.36699999999999999</v>
      </c>
    </row>
    <row r="71" spans="1:12" ht="14.25" customHeight="1">
      <c r="A71" s="134" t="s">
        <v>503</v>
      </c>
      <c r="B71" s="136" t="s">
        <v>555</v>
      </c>
      <c r="C71" s="137" t="s">
        <v>492</v>
      </c>
      <c r="D71" s="138" t="s">
        <v>284</v>
      </c>
      <c r="E71" s="139">
        <v>13328</v>
      </c>
      <c r="F71" s="140">
        <v>74433</v>
      </c>
      <c r="G71" s="141">
        <v>0.17906036301103007</v>
      </c>
      <c r="H71" s="142">
        <v>0.25545072443524525</v>
      </c>
      <c r="I71" s="142">
        <v>0.25700000000000001</v>
      </c>
      <c r="J71" s="142">
        <v>0.29499999999999998</v>
      </c>
      <c r="K71" s="142">
        <v>0.185</v>
      </c>
      <c r="L71" s="142">
        <v>0.13100000000000001</v>
      </c>
    </row>
    <row r="72" spans="1:12" ht="14.25" customHeight="1">
      <c r="A72" s="134" t="s">
        <v>499</v>
      </c>
      <c r="B72" s="136" t="s">
        <v>556</v>
      </c>
      <c r="C72" s="137" t="s">
        <v>492</v>
      </c>
      <c r="D72" s="138" t="s">
        <v>285</v>
      </c>
      <c r="E72" s="139">
        <v>5125</v>
      </c>
      <c r="F72" s="140">
        <v>35503</v>
      </c>
      <c r="G72" s="141">
        <v>0.14435399825366871</v>
      </c>
      <c r="H72" s="142">
        <v>0.18518398443832063</v>
      </c>
      <c r="I72" s="142">
        <v>0.108</v>
      </c>
      <c r="J72" s="142">
        <v>0.20499999999999999</v>
      </c>
      <c r="K72" s="142">
        <v>0.23899999999999999</v>
      </c>
      <c r="L72" s="142">
        <v>0.23400000000000001</v>
      </c>
    </row>
    <row r="73" spans="1:12" ht="14.25" customHeight="1">
      <c r="A73" s="134" t="s">
        <v>477</v>
      </c>
      <c r="B73" s="136" t="s">
        <v>557</v>
      </c>
      <c r="C73" s="137" t="s">
        <v>492</v>
      </c>
      <c r="D73" s="138" t="s">
        <v>286</v>
      </c>
      <c r="E73" s="139">
        <v>0</v>
      </c>
      <c r="F73" s="140">
        <v>48005</v>
      </c>
      <c r="G73" s="141">
        <v>0</v>
      </c>
      <c r="H73" s="142">
        <v>0</v>
      </c>
      <c r="I73" s="142">
        <v>0</v>
      </c>
      <c r="J73" s="142">
        <v>0</v>
      </c>
      <c r="K73" s="142">
        <v>0</v>
      </c>
      <c r="L73" s="142">
        <v>0.14399999999999999</v>
      </c>
    </row>
    <row r="74" spans="1:12" ht="14.25" customHeight="1">
      <c r="A74" s="134" t="s">
        <v>485</v>
      </c>
      <c r="B74" s="136" t="s">
        <v>558</v>
      </c>
      <c r="C74" s="137" t="s">
        <v>479</v>
      </c>
      <c r="D74" s="138" t="s">
        <v>287</v>
      </c>
      <c r="E74" s="139">
        <v>239</v>
      </c>
      <c r="F74" s="140">
        <v>11006</v>
      </c>
      <c r="G74" s="141">
        <v>2.1715427948391788E-2</v>
      </c>
      <c r="H74" s="142">
        <v>0.22635869565217392</v>
      </c>
      <c r="I74" s="142">
        <v>0</v>
      </c>
      <c r="J74" s="142">
        <v>0</v>
      </c>
      <c r="K74" s="142">
        <v>3.3000000000000002E-2</v>
      </c>
      <c r="L74" s="142">
        <v>0.16600000000000001</v>
      </c>
    </row>
    <row r="75" spans="1:12" ht="14.25" customHeight="1">
      <c r="A75" s="134" t="s">
        <v>477</v>
      </c>
      <c r="B75" s="136" t="s">
        <v>559</v>
      </c>
      <c r="C75" s="137" t="s">
        <v>492</v>
      </c>
      <c r="D75" s="138" t="s">
        <v>288</v>
      </c>
      <c r="E75" s="139">
        <v>8750</v>
      </c>
      <c r="F75" s="140">
        <v>24942</v>
      </c>
      <c r="G75" s="141">
        <v>0.35081388822067194</v>
      </c>
      <c r="H75" s="142">
        <v>0.17581402509429606</v>
      </c>
      <c r="I75" s="142">
        <v>0.27600000000000002</v>
      </c>
      <c r="J75" s="142">
        <v>0</v>
      </c>
      <c r="K75" s="142">
        <v>0.36799999999999999</v>
      </c>
      <c r="L75" s="142">
        <v>0.71099999999999997</v>
      </c>
    </row>
    <row r="76" spans="1:12" ht="14.25" customHeight="1">
      <c r="A76" s="134" t="s">
        <v>499</v>
      </c>
      <c r="B76" s="136" t="s">
        <v>560</v>
      </c>
      <c r="C76" s="137" t="s">
        <v>492</v>
      </c>
      <c r="D76" s="138" t="s">
        <v>289</v>
      </c>
      <c r="E76" s="139">
        <v>6443</v>
      </c>
      <c r="F76" s="140">
        <v>32346</v>
      </c>
      <c r="G76" s="141">
        <v>0.19919000803808817</v>
      </c>
      <c r="H76" s="142">
        <v>0.1951070957263222</v>
      </c>
      <c r="I76" s="142">
        <v>0.25700000000000001</v>
      </c>
      <c r="J76" s="142">
        <v>0.27300000000000002</v>
      </c>
      <c r="K76" s="142">
        <v>0.15</v>
      </c>
      <c r="L76" s="142">
        <v>0.32</v>
      </c>
    </row>
    <row r="77" spans="1:12" ht="14.25" customHeight="1">
      <c r="A77" s="134" t="s">
        <v>477</v>
      </c>
      <c r="B77" s="136" t="s">
        <v>561</v>
      </c>
      <c r="C77" s="137" t="s">
        <v>492</v>
      </c>
      <c r="D77" s="138" t="s">
        <v>290</v>
      </c>
      <c r="E77" s="139">
        <v>4462</v>
      </c>
      <c r="F77" s="140">
        <v>14649</v>
      </c>
      <c r="G77" s="141">
        <v>0.30459417025052904</v>
      </c>
      <c r="H77" s="142">
        <v>0.21181327405525563</v>
      </c>
      <c r="I77" s="142">
        <v>0.17100000000000001</v>
      </c>
      <c r="J77" s="142">
        <v>0.309</v>
      </c>
      <c r="K77" s="142">
        <v>0.26</v>
      </c>
      <c r="L77" s="142">
        <v>3.8530000000000002</v>
      </c>
    </row>
    <row r="78" spans="1:12" ht="14.25" customHeight="1">
      <c r="A78" s="134" t="s">
        <v>480</v>
      </c>
      <c r="B78" s="136" t="s">
        <v>562</v>
      </c>
      <c r="C78" s="137" t="s">
        <v>479</v>
      </c>
      <c r="D78" s="138" t="s">
        <v>291</v>
      </c>
      <c r="E78" s="139">
        <v>6159</v>
      </c>
      <c r="F78" s="140">
        <v>19015</v>
      </c>
      <c r="G78" s="141">
        <v>0.32390218248750985</v>
      </c>
      <c r="H78" s="142">
        <v>0.36662063104217574</v>
      </c>
      <c r="I78" s="142">
        <v>0.3</v>
      </c>
      <c r="J78" s="142">
        <v>0.21099999999999999</v>
      </c>
      <c r="K78" s="142">
        <v>0.317</v>
      </c>
      <c r="L78" s="142">
        <v>0.129</v>
      </c>
    </row>
    <row r="79" spans="1:12" ht="14.25" customHeight="1">
      <c r="A79" s="134" t="s">
        <v>474</v>
      </c>
      <c r="B79" s="136" t="s">
        <v>563</v>
      </c>
      <c r="C79" s="137" t="s">
        <v>476</v>
      </c>
      <c r="D79" s="138" t="s">
        <v>292</v>
      </c>
      <c r="E79" s="139">
        <v>1782</v>
      </c>
      <c r="F79" s="140">
        <v>167880</v>
      </c>
      <c r="G79" s="141">
        <v>1.0614724803431022E-2</v>
      </c>
      <c r="H79" s="142">
        <v>3.1129039779881546E-3</v>
      </c>
      <c r="I79" s="142">
        <v>6.0000000000000001E-3</v>
      </c>
      <c r="J79" s="142">
        <v>0</v>
      </c>
      <c r="K79" s="142">
        <v>3.0000000000000001E-3</v>
      </c>
      <c r="L79" s="142">
        <v>0</v>
      </c>
    </row>
    <row r="80" spans="1:12" ht="14.25" customHeight="1">
      <c r="A80" s="134" t="s">
        <v>477</v>
      </c>
      <c r="B80" s="136" t="s">
        <v>564</v>
      </c>
      <c r="C80" s="137" t="s">
        <v>482</v>
      </c>
      <c r="D80" s="138" t="s">
        <v>293</v>
      </c>
      <c r="E80" s="139">
        <v>0</v>
      </c>
      <c r="F80" s="140">
        <v>47643</v>
      </c>
      <c r="G80" s="141">
        <v>0</v>
      </c>
      <c r="H80" s="142">
        <v>0</v>
      </c>
      <c r="I80" s="142">
        <v>0</v>
      </c>
      <c r="J80" s="142">
        <v>0.13200000000000001</v>
      </c>
      <c r="K80" s="142">
        <v>0.129</v>
      </c>
      <c r="L80" s="142">
        <v>0.11700000000000001</v>
      </c>
    </row>
    <row r="81" spans="1:12" ht="14.25" customHeight="1">
      <c r="A81" s="134" t="s">
        <v>477</v>
      </c>
      <c r="B81" s="136" t="s">
        <v>565</v>
      </c>
      <c r="C81" s="137" t="s">
        <v>492</v>
      </c>
      <c r="D81" s="138" t="s">
        <v>294</v>
      </c>
      <c r="E81" s="139">
        <v>8317</v>
      </c>
      <c r="F81" s="140">
        <v>35532</v>
      </c>
      <c r="G81" s="141">
        <v>0.2340706968366543</v>
      </c>
      <c r="H81" s="142">
        <v>0.1664080013795482</v>
      </c>
      <c r="I81" s="142">
        <v>0.25900000000000001</v>
      </c>
      <c r="J81" s="142">
        <v>0.221</v>
      </c>
      <c r="K81" s="142">
        <v>0.26200000000000001</v>
      </c>
      <c r="L81" s="142">
        <v>0.30299999999999999</v>
      </c>
    </row>
    <row r="82" spans="1:12" ht="14.25" customHeight="1">
      <c r="A82" s="134" t="s">
        <v>499</v>
      </c>
      <c r="B82" s="136" t="s">
        <v>566</v>
      </c>
      <c r="C82" s="137" t="s">
        <v>492</v>
      </c>
      <c r="D82" s="138" t="s">
        <v>295</v>
      </c>
      <c r="E82" s="139">
        <v>6203</v>
      </c>
      <c r="F82" s="140">
        <v>48363</v>
      </c>
      <c r="G82" s="141">
        <v>0.12825920641812957</v>
      </c>
      <c r="H82" s="142">
        <v>0.13947732595273579</v>
      </c>
      <c r="I82" s="142">
        <v>0.20200000000000001</v>
      </c>
      <c r="J82" s="142">
        <v>0.27500000000000002</v>
      </c>
      <c r="K82" s="142">
        <v>0.26900000000000002</v>
      </c>
      <c r="L82" s="142">
        <v>0.28100000000000003</v>
      </c>
    </row>
    <row r="83" spans="1:12" ht="14.25" customHeight="1">
      <c r="A83" s="134" t="s">
        <v>499</v>
      </c>
      <c r="B83" s="136" t="s">
        <v>567</v>
      </c>
      <c r="C83" s="137" t="s">
        <v>492</v>
      </c>
      <c r="D83" s="138" t="s">
        <v>296</v>
      </c>
      <c r="E83" s="139">
        <v>6363</v>
      </c>
      <c r="F83" s="140">
        <v>68844</v>
      </c>
      <c r="G83" s="141">
        <v>9.2426355237929234E-2</v>
      </c>
      <c r="H83" s="142">
        <v>7.015961239069389E-2</v>
      </c>
      <c r="I83" s="142">
        <v>6.2E-2</v>
      </c>
      <c r="J83" s="142">
        <v>0.16600000000000001</v>
      </c>
      <c r="K83" s="142">
        <v>0.17</v>
      </c>
      <c r="L83" s="142">
        <v>0.20200000000000001</v>
      </c>
    </row>
    <row r="84" spans="1:12" ht="14.25" customHeight="1">
      <c r="A84" s="134" t="s">
        <v>477</v>
      </c>
      <c r="B84" s="136" t="s">
        <v>568</v>
      </c>
      <c r="C84" s="137" t="s">
        <v>492</v>
      </c>
      <c r="D84" s="145" t="s">
        <v>297</v>
      </c>
      <c r="E84" s="139">
        <v>4762</v>
      </c>
      <c r="F84" s="140">
        <v>45884</v>
      </c>
      <c r="G84" s="141">
        <v>0.10378345392729492</v>
      </c>
      <c r="H84" s="142">
        <v>5.4731099376861284E-2</v>
      </c>
      <c r="I84" s="142">
        <v>0.14899999999999999</v>
      </c>
      <c r="J84" s="142">
        <v>0</v>
      </c>
      <c r="K84" s="142">
        <v>0</v>
      </c>
      <c r="L84" s="142">
        <v>0</v>
      </c>
    </row>
    <row r="85" spans="1:12" ht="14.25" customHeight="1">
      <c r="A85" s="134" t="s">
        <v>477</v>
      </c>
      <c r="B85" s="136" t="s">
        <v>569</v>
      </c>
      <c r="C85" s="137" t="s">
        <v>492</v>
      </c>
      <c r="D85" s="138" t="s">
        <v>298</v>
      </c>
      <c r="E85" s="139">
        <v>6845</v>
      </c>
      <c r="F85" s="140">
        <v>27354</v>
      </c>
      <c r="G85" s="141">
        <v>0.25023762521020693</v>
      </c>
      <c r="H85" s="142">
        <v>0.43950460463639252</v>
      </c>
      <c r="I85" s="142">
        <v>0.19800000000000001</v>
      </c>
      <c r="J85" s="142">
        <v>0.38800000000000001</v>
      </c>
      <c r="K85" s="142">
        <v>0.28299999999999997</v>
      </c>
      <c r="L85" s="142">
        <v>0.44900000000000001</v>
      </c>
    </row>
    <row r="86" spans="1:12" ht="14.25" customHeight="1">
      <c r="A86" s="134" t="s">
        <v>499</v>
      </c>
      <c r="B86" s="136" t="s">
        <v>570</v>
      </c>
      <c r="C86" s="137" t="s">
        <v>492</v>
      </c>
      <c r="D86" s="138" t="s">
        <v>299</v>
      </c>
      <c r="E86" s="139">
        <v>13839</v>
      </c>
      <c r="F86" s="140">
        <v>57022</v>
      </c>
      <c r="G86" s="141">
        <v>0.2426958016204272</v>
      </c>
      <c r="H86" s="142">
        <v>0.23726022519916329</v>
      </c>
      <c r="I86" s="142">
        <v>0.26600000000000001</v>
      </c>
      <c r="J86" s="142">
        <v>0.26</v>
      </c>
      <c r="K86" s="142">
        <v>0.29899999999999999</v>
      </c>
      <c r="L86" s="142">
        <v>0.34599999999999997</v>
      </c>
    </row>
    <row r="87" spans="1:12" ht="14.25" customHeight="1">
      <c r="A87" s="134" t="s">
        <v>487</v>
      </c>
      <c r="B87" s="136" t="s">
        <v>571</v>
      </c>
      <c r="C87" s="137" t="s">
        <v>479</v>
      </c>
      <c r="D87" s="138" t="s">
        <v>300</v>
      </c>
      <c r="E87" s="139">
        <v>0</v>
      </c>
      <c r="F87" s="140">
        <v>3384</v>
      </c>
      <c r="G87" s="141">
        <v>0</v>
      </c>
      <c r="H87" s="142">
        <v>0</v>
      </c>
      <c r="I87" s="142">
        <v>0</v>
      </c>
      <c r="J87" s="142">
        <v>0</v>
      </c>
      <c r="K87" s="142">
        <v>0</v>
      </c>
      <c r="L87" s="142">
        <v>0</v>
      </c>
    </row>
    <row r="88" spans="1:12" ht="14.25" customHeight="1">
      <c r="A88" s="134" t="s">
        <v>477</v>
      </c>
      <c r="B88" s="136" t="s">
        <v>572</v>
      </c>
      <c r="C88" s="137" t="s">
        <v>492</v>
      </c>
      <c r="D88" s="138" t="s">
        <v>301</v>
      </c>
      <c r="E88" s="139">
        <v>12518</v>
      </c>
      <c r="F88" s="140">
        <v>81025</v>
      </c>
      <c r="G88" s="141">
        <v>0.15449552607219993</v>
      </c>
      <c r="H88" s="142">
        <v>0.15045564441138182</v>
      </c>
      <c r="I88" s="142">
        <v>0.23100000000000001</v>
      </c>
      <c r="J88" s="142">
        <v>0.20200000000000001</v>
      </c>
      <c r="K88" s="142">
        <v>0.156</v>
      </c>
      <c r="L88" s="142">
        <v>0</v>
      </c>
    </row>
    <row r="89" spans="1:12" ht="14.25" customHeight="1">
      <c r="A89" s="134" t="s">
        <v>487</v>
      </c>
      <c r="B89" s="136" t="s">
        <v>573</v>
      </c>
      <c r="C89" s="137" t="s">
        <v>574</v>
      </c>
      <c r="D89" s="138" t="s">
        <v>575</v>
      </c>
      <c r="E89" s="139">
        <v>0</v>
      </c>
      <c r="F89" s="140">
        <v>1172</v>
      </c>
      <c r="G89" s="141">
        <v>0</v>
      </c>
      <c r="H89" s="142">
        <v>0</v>
      </c>
      <c r="I89" s="142">
        <v>0</v>
      </c>
      <c r="J89" s="142">
        <v>0</v>
      </c>
      <c r="K89" s="142">
        <v>0</v>
      </c>
      <c r="L89" s="142">
        <v>0</v>
      </c>
    </row>
    <row r="90" spans="1:12" ht="14.25" customHeight="1">
      <c r="A90" s="134" t="s">
        <v>487</v>
      </c>
      <c r="B90" s="136" t="s">
        <v>576</v>
      </c>
      <c r="C90" s="137" t="s">
        <v>574</v>
      </c>
      <c r="D90" s="138" t="s">
        <v>577</v>
      </c>
      <c r="E90" s="139">
        <v>371</v>
      </c>
      <c r="F90" s="140">
        <v>0</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39">
        <v>0</v>
      </c>
      <c r="F91" s="140">
        <v>5864</v>
      </c>
      <c r="G91" s="141">
        <v>0</v>
      </c>
      <c r="H91" s="142">
        <v>0</v>
      </c>
      <c r="I91" s="142">
        <v>0</v>
      </c>
      <c r="J91" s="142">
        <v>0.50900000000000001</v>
      </c>
      <c r="K91" s="142">
        <v>0.46500000000000002</v>
      </c>
      <c r="L91" s="142">
        <v>0.15</v>
      </c>
    </row>
    <row r="92" spans="1:12" ht="14.25" customHeight="1">
      <c r="A92" s="134" t="s">
        <v>485</v>
      </c>
      <c r="B92" s="136" t="s">
        <v>580</v>
      </c>
      <c r="C92" s="137" t="s">
        <v>574</v>
      </c>
      <c r="D92" s="146" t="s">
        <v>581</v>
      </c>
      <c r="E92" s="139">
        <v>1457</v>
      </c>
      <c r="F92" s="140">
        <v>23829</v>
      </c>
      <c r="G92" s="141">
        <v>6.1143984220907298E-2</v>
      </c>
      <c r="H92" s="142">
        <v>0</v>
      </c>
      <c r="I92" s="142">
        <v>3.7999999999999999E-2</v>
      </c>
      <c r="J92" s="142">
        <v>0</v>
      </c>
      <c r="K92" s="142">
        <v>2.5000000000000001E-2</v>
      </c>
      <c r="L92" s="142">
        <v>5.8000000000000003E-2</v>
      </c>
    </row>
    <row r="93" spans="1:12" ht="14.25" customHeight="1">
      <c r="A93" s="130"/>
      <c r="B93" s="147"/>
      <c r="C93" s="147"/>
      <c r="D93" s="148" t="s">
        <v>582</v>
      </c>
      <c r="E93" s="149">
        <f>SUM(E7:E92)</f>
        <v>434868</v>
      </c>
      <c r="F93" s="150">
        <f>SUM(F7:F92)</f>
        <v>4099312</v>
      </c>
      <c r="G93" s="151">
        <f>IF(ISERR(E93/F93),"　 　 －",E93/F93)</f>
        <v>0.10608316712658124</v>
      </c>
      <c r="H93" s="152">
        <v>0.10805375771900949</v>
      </c>
      <c r="I93" s="152">
        <v>0.11878471829215263</v>
      </c>
      <c r="J93" s="152">
        <v>0.13500000000000001</v>
      </c>
      <c r="K93" s="152">
        <v>0.16</v>
      </c>
      <c r="L93" s="152">
        <v>0.187</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0.1338038020313318</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42DEC-1D55-4C45-AEBA-7F5A0B94FB32}">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607</v>
      </c>
      <c r="B1" s="304"/>
      <c r="C1" s="304"/>
      <c r="D1" s="304"/>
      <c r="E1" s="304"/>
      <c r="F1" s="304"/>
      <c r="G1" s="304"/>
      <c r="H1" s="304"/>
      <c r="I1" s="304"/>
      <c r="J1" s="304"/>
      <c r="K1" s="304"/>
      <c r="L1" s="304"/>
      <c r="M1" s="123"/>
    </row>
    <row r="2" spans="1:13" s="126" customFormat="1" ht="57" customHeight="1">
      <c r="A2" s="305" t="s">
        <v>608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222</v>
      </c>
      <c r="F7" s="140">
        <v>4625269</v>
      </c>
      <c r="G7" s="141">
        <v>4.7997208378582952E-5</v>
      </c>
      <c r="H7" s="142">
        <v>3.9531731673026517E-3</v>
      </c>
      <c r="I7" s="142">
        <v>4.0000000000000001E-3</v>
      </c>
      <c r="J7" s="142">
        <v>0</v>
      </c>
      <c r="K7" s="142">
        <v>0</v>
      </c>
      <c r="L7" s="142">
        <v>2.1000000000000001E-2</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1559</v>
      </c>
      <c r="F12" s="140">
        <v>2746104</v>
      </c>
      <c r="G12" s="141">
        <v>5.6771338594605307E-4</v>
      </c>
      <c r="H12" s="142">
        <v>2.0885433495043556E-3</v>
      </c>
      <c r="I12" s="142">
        <v>3.0000000000000001E-3</v>
      </c>
      <c r="J12" s="142">
        <v>8.0000000000000002E-3</v>
      </c>
      <c r="K12" s="142">
        <v>7.0000000000000001E-3</v>
      </c>
      <c r="L12" s="142">
        <v>2.4E-2</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0</v>
      </c>
      <c r="F14" s="140">
        <v>2933861</v>
      </c>
      <c r="G14" s="141">
        <v>0</v>
      </c>
      <c r="H14" s="142">
        <v>0</v>
      </c>
      <c r="I14" s="142">
        <v>0</v>
      </c>
      <c r="J14" s="142">
        <v>6.0000000000000001E-3</v>
      </c>
      <c r="K14" s="142">
        <v>8.0000000000000002E-3</v>
      </c>
      <c r="L14" s="142">
        <v>3.2000000000000001E-2</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17751</v>
      </c>
      <c r="F16" s="140">
        <v>5858463</v>
      </c>
      <c r="G16" s="141">
        <v>3.02997560964369E-3</v>
      </c>
      <c r="H16" s="142">
        <v>2.1371547994468013E-3</v>
      </c>
      <c r="I16" s="142">
        <v>0</v>
      </c>
      <c r="J16" s="142">
        <v>1.2E-2</v>
      </c>
      <c r="K16" s="142">
        <v>8.0000000000000002E-3</v>
      </c>
      <c r="L16" s="142">
        <v>4.2999999999999997E-2</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6729</v>
      </c>
      <c r="F18" s="140">
        <v>2571703</v>
      </c>
      <c r="G18" s="141">
        <v>2.6165540888664048E-3</v>
      </c>
      <c r="H18" s="142">
        <v>7.1818001526228071E-3</v>
      </c>
      <c r="I18" s="142">
        <v>0</v>
      </c>
      <c r="J18" s="142">
        <v>0.01</v>
      </c>
      <c r="K18" s="142">
        <v>1.9E-2</v>
      </c>
      <c r="L18" s="142">
        <v>5.0000000000000001E-3</v>
      </c>
    </row>
    <row r="19" spans="1:12" ht="14.25" customHeight="1">
      <c r="A19" s="134" t="s">
        <v>499</v>
      </c>
      <c r="B19" s="136" t="s">
        <v>500</v>
      </c>
      <c r="C19" s="137" t="s">
        <v>492</v>
      </c>
      <c r="D19" s="138" t="s">
        <v>190</v>
      </c>
      <c r="E19" s="139">
        <v>32221</v>
      </c>
      <c r="F19" s="140">
        <v>2815962</v>
      </c>
      <c r="G19" s="141">
        <v>1.1442270882916744E-2</v>
      </c>
      <c r="H19" s="142">
        <v>6.620535962838626E-3</v>
      </c>
      <c r="I19" s="142">
        <v>1.0999999999999999E-2</v>
      </c>
      <c r="J19" s="142">
        <v>7.0000000000000001E-3</v>
      </c>
      <c r="K19" s="142">
        <v>1.0999999999999999E-2</v>
      </c>
      <c r="L19" s="142">
        <v>2.5000000000000001E-2</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45348</v>
      </c>
      <c r="F22" s="140">
        <v>3399394</v>
      </c>
      <c r="G22" s="141">
        <v>1.3340024722053402E-2</v>
      </c>
      <c r="H22" s="142">
        <v>1.6315165278368533E-2</v>
      </c>
      <c r="I22" s="142">
        <v>1.2999999999999999E-2</v>
      </c>
      <c r="J22" s="142">
        <v>1.7999999999999999E-2</v>
      </c>
      <c r="K22" s="142">
        <v>2.7E-2</v>
      </c>
      <c r="L22" s="142">
        <v>0</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24346</v>
      </c>
      <c r="F25" s="140">
        <v>4100115</v>
      </c>
      <c r="G25" s="141">
        <v>5.9378822301325695E-3</v>
      </c>
      <c r="H25" s="142">
        <v>2.7976378178482357E-3</v>
      </c>
      <c r="I25" s="142">
        <v>7.0000000000000001E-3</v>
      </c>
      <c r="J25" s="142">
        <v>2.8000000000000001E-2</v>
      </c>
      <c r="K25" s="142">
        <v>1.2999999999999999E-2</v>
      </c>
      <c r="L25" s="142">
        <v>8.9999999999999993E-3</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16261</v>
      </c>
      <c r="F27" s="140">
        <v>4051244</v>
      </c>
      <c r="G27" s="141">
        <v>4.0138288387468147E-3</v>
      </c>
      <c r="H27" s="142">
        <v>1.6802382775533801E-2</v>
      </c>
      <c r="I27" s="142">
        <v>0</v>
      </c>
      <c r="J27" s="142">
        <v>1.2999999999999999E-2</v>
      </c>
      <c r="K27" s="142">
        <v>1.0999999999999999E-2</v>
      </c>
      <c r="L27" s="142">
        <v>6.8000000000000005E-2</v>
      </c>
    </row>
    <row r="28" spans="1:12" ht="14.25" customHeight="1">
      <c r="A28" s="134" t="s">
        <v>474</v>
      </c>
      <c r="B28" s="136" t="s">
        <v>511</v>
      </c>
      <c r="C28" s="137" t="s">
        <v>476</v>
      </c>
      <c r="D28" s="138" t="s">
        <v>200</v>
      </c>
      <c r="E28" s="139">
        <v>51895</v>
      </c>
      <c r="F28" s="140">
        <v>7437410</v>
      </c>
      <c r="G28" s="141">
        <v>6.9775634259775917E-3</v>
      </c>
      <c r="H28" s="142">
        <v>9.3645087545914593E-3</v>
      </c>
      <c r="I28" s="142">
        <v>0</v>
      </c>
      <c r="J28" s="142">
        <v>2E-3</v>
      </c>
      <c r="K28" s="142">
        <v>8.0000000000000002E-3</v>
      </c>
      <c r="L28" s="142">
        <v>4.1000000000000002E-2</v>
      </c>
    </row>
    <row r="29" spans="1:12" ht="14.25" customHeight="1">
      <c r="A29" s="134" t="s">
        <v>480</v>
      </c>
      <c r="B29" s="136" t="s">
        <v>512</v>
      </c>
      <c r="C29" s="137" t="s">
        <v>489</v>
      </c>
      <c r="D29" s="138" t="s">
        <v>201</v>
      </c>
      <c r="E29" s="139">
        <v>72561</v>
      </c>
      <c r="F29" s="140">
        <v>4691441</v>
      </c>
      <c r="G29" s="141">
        <v>1.5466676443335853E-2</v>
      </c>
      <c r="H29" s="142">
        <v>2.1824593171475542E-3</v>
      </c>
      <c r="I29" s="142">
        <v>8.0000000000000002E-3</v>
      </c>
      <c r="J29" s="142">
        <v>1.2E-2</v>
      </c>
      <c r="K29" s="142">
        <v>1E-3</v>
      </c>
      <c r="L29" s="142">
        <v>2.8000000000000001E-2</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0</v>
      </c>
      <c r="F40" s="140">
        <v>3540817</v>
      </c>
      <c r="G40" s="141">
        <v>0</v>
      </c>
      <c r="H40" s="142">
        <v>0</v>
      </c>
      <c r="I40" s="142">
        <v>0</v>
      </c>
      <c r="J40" s="142">
        <v>1.2999999999999999E-2</v>
      </c>
      <c r="K40" s="142">
        <v>1.0999999999999999E-2</v>
      </c>
      <c r="L40" s="142">
        <v>7.0000000000000001E-3</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9728</v>
      </c>
      <c r="F43" s="140">
        <v>2361766</v>
      </c>
      <c r="G43" s="141">
        <v>4.1189516658297221E-3</v>
      </c>
      <c r="H43" s="142">
        <v>6.2438736005304531E-3</v>
      </c>
      <c r="I43" s="142">
        <v>1.9E-2</v>
      </c>
      <c r="J43" s="142">
        <v>7.0000000000000001E-3</v>
      </c>
      <c r="K43" s="142">
        <v>0</v>
      </c>
      <c r="L43" s="143" t="s">
        <v>506</v>
      </c>
    </row>
    <row r="44" spans="1:12" ht="14.25" customHeight="1">
      <c r="A44" s="134" t="s">
        <v>499</v>
      </c>
      <c r="B44" s="136" t="s">
        <v>527</v>
      </c>
      <c r="C44" s="137" t="s">
        <v>492</v>
      </c>
      <c r="D44" s="138" t="s">
        <v>256</v>
      </c>
      <c r="E44" s="139">
        <v>6151</v>
      </c>
      <c r="F44" s="140">
        <v>3961883</v>
      </c>
      <c r="G44" s="141">
        <v>1.5525445854912929E-3</v>
      </c>
      <c r="H44" s="142">
        <v>8.9822811889700132E-3</v>
      </c>
      <c r="I44" s="142">
        <v>3.0000000000000001E-3</v>
      </c>
      <c r="J44" s="142">
        <v>7.0000000000000001E-3</v>
      </c>
      <c r="K44" s="142">
        <v>0</v>
      </c>
      <c r="L44" s="142">
        <v>2.4E-2</v>
      </c>
    </row>
    <row r="45" spans="1:12" ht="14.25" customHeight="1">
      <c r="A45" s="134" t="s">
        <v>497</v>
      </c>
      <c r="B45" s="136" t="s">
        <v>528</v>
      </c>
      <c r="C45" s="137" t="s">
        <v>492</v>
      </c>
      <c r="D45" s="138" t="s">
        <v>257</v>
      </c>
      <c r="E45" s="139">
        <v>29218</v>
      </c>
      <c r="F45" s="140">
        <v>2180508</v>
      </c>
      <c r="G45" s="141">
        <v>1.3399629811034861E-2</v>
      </c>
      <c r="H45" s="142">
        <v>8.2776284759486091E-3</v>
      </c>
      <c r="I45" s="142">
        <v>0</v>
      </c>
      <c r="J45" s="142">
        <v>2E-3</v>
      </c>
      <c r="K45" s="142">
        <v>1.6E-2</v>
      </c>
      <c r="L45" s="142">
        <v>6.0999999999999999E-2</v>
      </c>
    </row>
    <row r="46" spans="1:12" ht="14.25" customHeight="1">
      <c r="A46" s="134" t="s">
        <v>497</v>
      </c>
      <c r="B46" s="136" t="s">
        <v>529</v>
      </c>
      <c r="C46" s="137" t="s">
        <v>492</v>
      </c>
      <c r="D46" s="138" t="s">
        <v>258</v>
      </c>
      <c r="E46" s="139">
        <v>0</v>
      </c>
      <c r="F46" s="140">
        <v>2492180</v>
      </c>
      <c r="G46" s="141">
        <v>0</v>
      </c>
      <c r="H46" s="142">
        <v>0</v>
      </c>
      <c r="I46" s="142">
        <v>0</v>
      </c>
      <c r="J46" s="142">
        <v>0</v>
      </c>
      <c r="K46" s="142">
        <v>0</v>
      </c>
      <c r="L46" s="142">
        <v>0</v>
      </c>
    </row>
    <row r="47" spans="1:12" ht="14.25" customHeight="1">
      <c r="A47" s="134" t="s">
        <v>503</v>
      </c>
      <c r="B47" s="136" t="s">
        <v>530</v>
      </c>
      <c r="C47" s="137" t="s">
        <v>492</v>
      </c>
      <c r="D47" s="138" t="s">
        <v>259</v>
      </c>
      <c r="E47" s="139">
        <v>0</v>
      </c>
      <c r="F47" s="140">
        <v>3230055</v>
      </c>
      <c r="G47" s="141">
        <v>0</v>
      </c>
      <c r="H47" s="142">
        <v>3.317428475412713E-3</v>
      </c>
      <c r="I47" s="142">
        <v>8.0000000000000002E-3</v>
      </c>
      <c r="J47" s="142">
        <v>7.0000000000000001E-3</v>
      </c>
      <c r="K47" s="142">
        <v>0</v>
      </c>
      <c r="L47" s="142">
        <v>8.9999999999999993E-3</v>
      </c>
    </row>
    <row r="48" spans="1:12" ht="14.25" customHeight="1">
      <c r="A48" s="134" t="s">
        <v>477</v>
      </c>
      <c r="B48" s="136" t="s">
        <v>531</v>
      </c>
      <c r="C48" s="137" t="s">
        <v>492</v>
      </c>
      <c r="D48" s="138" t="s">
        <v>260</v>
      </c>
      <c r="E48" s="139">
        <v>41108</v>
      </c>
      <c r="F48" s="140">
        <v>2981060</v>
      </c>
      <c r="G48" s="141">
        <v>1.3789725802231421E-2</v>
      </c>
      <c r="H48" s="142">
        <v>3.7411277910825908E-3</v>
      </c>
      <c r="I48" s="142">
        <v>8.9999999999999993E-3</v>
      </c>
      <c r="J48" s="142">
        <v>4.0000000000000001E-3</v>
      </c>
      <c r="K48" s="142">
        <v>8.0000000000000002E-3</v>
      </c>
      <c r="L48" s="142">
        <v>1.7000000000000001E-2</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5107</v>
      </c>
      <c r="F50" s="140">
        <v>2528888</v>
      </c>
      <c r="G50" s="141">
        <v>2.0194646817099059E-3</v>
      </c>
      <c r="H50" s="142">
        <v>0</v>
      </c>
      <c r="I50" s="142">
        <v>0</v>
      </c>
      <c r="J50" s="142">
        <v>0</v>
      </c>
      <c r="K50" s="142">
        <v>0</v>
      </c>
      <c r="L50" s="142">
        <v>0</v>
      </c>
    </row>
    <row r="51" spans="1:12" ht="14.25" customHeight="1">
      <c r="A51" s="134" t="s">
        <v>503</v>
      </c>
      <c r="B51" s="136" t="s">
        <v>534</v>
      </c>
      <c r="C51" s="137" t="s">
        <v>476</v>
      </c>
      <c r="D51" s="138" t="s">
        <v>263</v>
      </c>
      <c r="E51" s="139">
        <v>9915</v>
      </c>
      <c r="F51" s="140">
        <v>4297896</v>
      </c>
      <c r="G51" s="141">
        <v>2.3069427459389432E-3</v>
      </c>
      <c r="H51" s="142">
        <v>5.3460585009820882E-3</v>
      </c>
      <c r="I51" s="142">
        <v>4.0000000000000001E-3</v>
      </c>
      <c r="J51" s="142">
        <v>1.2999999999999999E-2</v>
      </c>
      <c r="K51" s="142">
        <v>5.0000000000000001E-3</v>
      </c>
      <c r="L51" s="142">
        <v>1E-3</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10372</v>
      </c>
      <c r="F55" s="140">
        <v>2477757</v>
      </c>
      <c r="G55" s="141">
        <v>4.186044071311271E-3</v>
      </c>
      <c r="H55" s="142">
        <v>0</v>
      </c>
      <c r="I55" s="142">
        <v>0</v>
      </c>
      <c r="J55" s="142">
        <v>1.0999999999999999E-2</v>
      </c>
      <c r="K55" s="142">
        <v>0</v>
      </c>
      <c r="L55" s="142">
        <v>2.1999999999999999E-2</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19433</v>
      </c>
      <c r="F57" s="140">
        <v>3630213</v>
      </c>
      <c r="G57" s="141">
        <v>5.3531294169240204E-3</v>
      </c>
      <c r="H57" s="142">
        <v>0</v>
      </c>
      <c r="I57" s="142">
        <v>0</v>
      </c>
      <c r="J57" s="142">
        <v>0</v>
      </c>
      <c r="K57" s="142">
        <v>0</v>
      </c>
      <c r="L57" s="142">
        <v>2.8000000000000001E-2</v>
      </c>
    </row>
    <row r="58" spans="1:12" ht="14.25" customHeight="1">
      <c r="A58" s="134" t="s">
        <v>474</v>
      </c>
      <c r="B58" s="136" t="s">
        <v>542</v>
      </c>
      <c r="C58" s="137" t="s">
        <v>476</v>
      </c>
      <c r="D58" s="138" t="s">
        <v>270</v>
      </c>
      <c r="E58" s="139">
        <v>47540</v>
      </c>
      <c r="F58" s="140">
        <v>5431356</v>
      </c>
      <c r="G58" s="141">
        <v>8.7528786549804505E-3</v>
      </c>
      <c r="H58" s="142">
        <v>6.5750889818986611E-3</v>
      </c>
      <c r="I58" s="142">
        <v>6.0000000000000001E-3</v>
      </c>
      <c r="J58" s="142">
        <v>0.01</v>
      </c>
      <c r="K58" s="142">
        <v>3.0000000000000001E-3</v>
      </c>
      <c r="L58" s="142">
        <v>2.1000000000000001E-2</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29780</v>
      </c>
      <c r="F61" s="140">
        <v>6457377</v>
      </c>
      <c r="G61" s="141">
        <v>4.6117796746263998E-3</v>
      </c>
      <c r="H61" s="142">
        <v>1.1302354213381894E-2</v>
      </c>
      <c r="I61" s="142">
        <v>5.0000000000000001E-3</v>
      </c>
      <c r="J61" s="142">
        <v>0</v>
      </c>
      <c r="K61" s="142">
        <v>6.0000000000000001E-3</v>
      </c>
      <c r="L61" s="142">
        <v>3.5000000000000003E-2</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0</v>
      </c>
      <c r="F64" s="140">
        <v>4875804</v>
      </c>
      <c r="G64" s="141">
        <v>0</v>
      </c>
      <c r="H64" s="142">
        <v>0</v>
      </c>
      <c r="I64" s="142">
        <v>0</v>
      </c>
      <c r="J64" s="142">
        <v>0</v>
      </c>
      <c r="K64" s="142">
        <v>0</v>
      </c>
      <c r="L64" s="142">
        <v>0</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31672</v>
      </c>
      <c r="F68" s="140">
        <v>3022112</v>
      </c>
      <c r="G68" s="141">
        <v>1.0480088097330609E-2</v>
      </c>
      <c r="H68" s="142">
        <v>1.0693380744480856E-2</v>
      </c>
      <c r="I68" s="142">
        <v>2E-3</v>
      </c>
      <c r="J68" s="142">
        <v>1.4E-2</v>
      </c>
      <c r="K68" s="142">
        <v>1.4999999999999999E-2</v>
      </c>
      <c r="L68" s="142">
        <v>1.2999999999999999E-2</v>
      </c>
    </row>
    <row r="69" spans="1:12" ht="14.25" customHeight="1">
      <c r="A69" s="134" t="s">
        <v>477</v>
      </c>
      <c r="B69" s="136" t="s">
        <v>553</v>
      </c>
      <c r="C69" s="137" t="s">
        <v>492</v>
      </c>
      <c r="D69" s="138" t="s">
        <v>282</v>
      </c>
      <c r="E69" s="139">
        <v>0</v>
      </c>
      <c r="F69" s="140">
        <v>2052946</v>
      </c>
      <c r="G69" s="141">
        <v>0</v>
      </c>
      <c r="H69" s="142">
        <v>0</v>
      </c>
      <c r="I69" s="142">
        <v>0</v>
      </c>
      <c r="J69" s="142">
        <v>0</v>
      </c>
      <c r="K69" s="142">
        <v>0</v>
      </c>
      <c r="L69" s="142">
        <v>5.0999999999999997E-2</v>
      </c>
    </row>
    <row r="70" spans="1:12" ht="14.25" customHeight="1">
      <c r="A70" s="134" t="s">
        <v>503</v>
      </c>
      <c r="B70" s="136" t="s">
        <v>554</v>
      </c>
      <c r="C70" s="137" t="s">
        <v>492</v>
      </c>
      <c r="D70" s="138" t="s">
        <v>283</v>
      </c>
      <c r="E70" s="139">
        <v>19554</v>
      </c>
      <c r="F70" s="140">
        <v>4018732</v>
      </c>
      <c r="G70" s="141">
        <v>4.8657138619843275E-3</v>
      </c>
      <c r="H70" s="142">
        <v>6.1772457791370158E-3</v>
      </c>
      <c r="I70" s="142">
        <v>3.0000000000000001E-3</v>
      </c>
      <c r="J70" s="142">
        <v>7.0000000000000001E-3</v>
      </c>
      <c r="K70" s="142">
        <v>1.0999999999999999E-2</v>
      </c>
      <c r="L70" s="142">
        <v>1.4E-2</v>
      </c>
    </row>
    <row r="71" spans="1:12" ht="14.25" customHeight="1">
      <c r="A71" s="134" t="s">
        <v>503</v>
      </c>
      <c r="B71" s="136" t="s">
        <v>555</v>
      </c>
      <c r="C71" s="137" t="s">
        <v>492</v>
      </c>
      <c r="D71" s="138" t="s">
        <v>284</v>
      </c>
      <c r="E71" s="139">
        <v>0</v>
      </c>
      <c r="F71" s="140">
        <v>3943847</v>
      </c>
      <c r="G71" s="141">
        <v>0</v>
      </c>
      <c r="H71" s="142">
        <v>0</v>
      </c>
      <c r="I71" s="142">
        <v>0</v>
      </c>
      <c r="J71" s="142">
        <v>0</v>
      </c>
      <c r="K71" s="142">
        <v>1.4999999999999999E-2</v>
      </c>
      <c r="L71" s="142">
        <v>1.7999999999999999E-2</v>
      </c>
    </row>
    <row r="72" spans="1:12" ht="14.25" customHeight="1">
      <c r="A72" s="134" t="s">
        <v>499</v>
      </c>
      <c r="B72" s="136" t="s">
        <v>556</v>
      </c>
      <c r="C72" s="137" t="s">
        <v>492</v>
      </c>
      <c r="D72" s="138" t="s">
        <v>285</v>
      </c>
      <c r="E72" s="139">
        <v>62691</v>
      </c>
      <c r="F72" s="140">
        <v>3159307</v>
      </c>
      <c r="G72" s="141">
        <v>1.9843275756360492E-2</v>
      </c>
      <c r="H72" s="142">
        <v>3.5259447377435607E-3</v>
      </c>
      <c r="I72" s="142">
        <v>0</v>
      </c>
      <c r="J72" s="142">
        <v>0</v>
      </c>
      <c r="K72" s="142">
        <v>1.2E-2</v>
      </c>
      <c r="L72" s="142">
        <v>0.01</v>
      </c>
    </row>
    <row r="73" spans="1:12" ht="14.25" customHeight="1">
      <c r="A73" s="134" t="s">
        <v>477</v>
      </c>
      <c r="B73" s="136" t="s">
        <v>557</v>
      </c>
      <c r="C73" s="137" t="s">
        <v>492</v>
      </c>
      <c r="D73" s="138" t="s">
        <v>286</v>
      </c>
      <c r="E73" s="139">
        <v>0</v>
      </c>
      <c r="F73" s="140">
        <v>3010360</v>
      </c>
      <c r="G73" s="141">
        <v>0</v>
      </c>
      <c r="H73" s="142">
        <v>3.0082509204902323E-3</v>
      </c>
      <c r="I73" s="142">
        <v>0</v>
      </c>
      <c r="J73" s="142">
        <v>1.7000000000000001E-2</v>
      </c>
      <c r="K73" s="142">
        <v>2E-3</v>
      </c>
      <c r="L73" s="142">
        <v>3.4000000000000002E-2</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7301</v>
      </c>
      <c r="F75" s="140">
        <v>2277210</v>
      </c>
      <c r="G75" s="141">
        <v>3.2061162562960818E-3</v>
      </c>
      <c r="H75" s="142">
        <v>2.5661181124324874E-3</v>
      </c>
      <c r="I75" s="142">
        <v>5.0000000000000001E-3</v>
      </c>
      <c r="J75" s="142">
        <v>0</v>
      </c>
      <c r="K75" s="142">
        <v>8.0000000000000002E-3</v>
      </c>
      <c r="L75" s="142">
        <v>3.4000000000000002E-2</v>
      </c>
    </row>
    <row r="76" spans="1:12" ht="14.25" customHeight="1">
      <c r="A76" s="134" t="s">
        <v>499</v>
      </c>
      <c r="B76" s="136" t="s">
        <v>560</v>
      </c>
      <c r="C76" s="137" t="s">
        <v>492</v>
      </c>
      <c r="D76" s="138" t="s">
        <v>289</v>
      </c>
      <c r="E76" s="139">
        <v>13980</v>
      </c>
      <c r="F76" s="140">
        <v>2716921</v>
      </c>
      <c r="G76" s="141">
        <v>5.1455305472628762E-3</v>
      </c>
      <c r="H76" s="142">
        <v>8.4107357783074436E-3</v>
      </c>
      <c r="I76" s="142">
        <v>8.0000000000000002E-3</v>
      </c>
      <c r="J76" s="142">
        <v>1.2999999999999999E-2</v>
      </c>
      <c r="K76" s="142">
        <v>2E-3</v>
      </c>
      <c r="L76" s="142">
        <v>1.4E-2</v>
      </c>
    </row>
    <row r="77" spans="1:12" ht="14.25" customHeight="1">
      <c r="A77" s="134" t="s">
        <v>477</v>
      </c>
      <c r="B77" s="136" t="s">
        <v>561</v>
      </c>
      <c r="C77" s="137" t="s">
        <v>492</v>
      </c>
      <c r="D77" s="138" t="s">
        <v>290</v>
      </c>
      <c r="E77" s="139">
        <v>1695</v>
      </c>
      <c r="F77" s="140">
        <v>2477790</v>
      </c>
      <c r="G77" s="141">
        <v>6.8407734311624468E-4</v>
      </c>
      <c r="H77" s="142">
        <v>2.5683451994193683E-3</v>
      </c>
      <c r="I77" s="142">
        <v>2E-3</v>
      </c>
      <c r="J77" s="142">
        <v>0.01</v>
      </c>
      <c r="K77" s="142">
        <v>1.2E-2</v>
      </c>
      <c r="L77" s="142">
        <v>6.0000000000000001E-3</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6614</v>
      </c>
      <c r="F79" s="140">
        <v>5930592</v>
      </c>
      <c r="G79" s="141">
        <v>1.1152343644614232E-3</v>
      </c>
      <c r="H79" s="142">
        <v>0</v>
      </c>
      <c r="I79" s="142">
        <v>0</v>
      </c>
      <c r="J79" s="142">
        <v>2.1000000000000001E-2</v>
      </c>
      <c r="K79" s="142">
        <v>1.2E-2</v>
      </c>
      <c r="L79" s="142">
        <v>0.04</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38716</v>
      </c>
      <c r="F81" s="140">
        <v>2621323</v>
      </c>
      <c r="G81" s="141">
        <v>1.4769641131596525E-2</v>
      </c>
      <c r="H81" s="142">
        <v>1.4850912372923207E-2</v>
      </c>
      <c r="I81" s="142">
        <v>1.0999999999999999E-2</v>
      </c>
      <c r="J81" s="142">
        <v>2.1999999999999999E-2</v>
      </c>
      <c r="K81" s="142">
        <v>1.4999999999999999E-2</v>
      </c>
      <c r="L81" s="142">
        <v>6.0000000000000001E-3</v>
      </c>
    </row>
    <row r="82" spans="1:12" ht="14.25" customHeight="1">
      <c r="A82" s="134" t="s">
        <v>499</v>
      </c>
      <c r="B82" s="136" t="s">
        <v>566</v>
      </c>
      <c r="C82" s="137" t="s">
        <v>492</v>
      </c>
      <c r="D82" s="138" t="s">
        <v>295</v>
      </c>
      <c r="E82" s="139">
        <v>19505</v>
      </c>
      <c r="F82" s="140">
        <v>4142532</v>
      </c>
      <c r="G82" s="141">
        <v>4.7084729822243982E-3</v>
      </c>
      <c r="H82" s="142">
        <v>1.7192947992528426E-3</v>
      </c>
      <c r="I82" s="142">
        <v>2.1000000000000001E-2</v>
      </c>
      <c r="J82" s="142">
        <v>0</v>
      </c>
      <c r="K82" s="142">
        <v>0</v>
      </c>
      <c r="L82" s="142">
        <v>5.0000000000000001E-3</v>
      </c>
    </row>
    <row r="83" spans="1:12" ht="14.25" customHeight="1">
      <c r="A83" s="134" t="s">
        <v>499</v>
      </c>
      <c r="B83" s="136" t="s">
        <v>567</v>
      </c>
      <c r="C83" s="137" t="s">
        <v>492</v>
      </c>
      <c r="D83" s="138" t="s">
        <v>296</v>
      </c>
      <c r="E83" s="139">
        <v>6536</v>
      </c>
      <c r="F83" s="140">
        <v>3422601</v>
      </c>
      <c r="G83" s="141">
        <v>1.9096587653658723E-3</v>
      </c>
      <c r="H83" s="142">
        <v>6.4058142692977717E-3</v>
      </c>
      <c r="I83" s="142">
        <v>0.02</v>
      </c>
      <c r="J83" s="142">
        <v>6.0000000000000001E-3</v>
      </c>
      <c r="K83" s="142">
        <v>4.0000000000000001E-3</v>
      </c>
      <c r="L83" s="142">
        <v>5.0000000000000001E-3</v>
      </c>
    </row>
    <row r="84" spans="1:12" ht="14.25" customHeight="1">
      <c r="A84" s="134" t="s">
        <v>477</v>
      </c>
      <c r="B84" s="136" t="s">
        <v>568</v>
      </c>
      <c r="C84" s="137" t="s">
        <v>492</v>
      </c>
      <c r="D84" s="145" t="s">
        <v>297</v>
      </c>
      <c r="E84" s="139">
        <v>22315</v>
      </c>
      <c r="F84" s="140">
        <v>2705811</v>
      </c>
      <c r="G84" s="141">
        <v>8.2470652976131733E-3</v>
      </c>
      <c r="H84" s="142">
        <v>7.2157818210398083E-3</v>
      </c>
      <c r="I84" s="142">
        <v>0.01</v>
      </c>
      <c r="J84" s="142">
        <v>5.0000000000000001E-3</v>
      </c>
      <c r="K84" s="142">
        <v>4.0000000000000001E-3</v>
      </c>
      <c r="L84" s="142">
        <v>1.4E-2</v>
      </c>
    </row>
    <row r="85" spans="1:12" ht="14.25" customHeight="1">
      <c r="A85" s="134" t="s">
        <v>477</v>
      </c>
      <c r="B85" s="136" t="s">
        <v>569</v>
      </c>
      <c r="C85" s="137" t="s">
        <v>492</v>
      </c>
      <c r="D85" s="138" t="s">
        <v>298</v>
      </c>
      <c r="E85" s="139">
        <v>2071</v>
      </c>
      <c r="F85" s="140">
        <v>2695541</v>
      </c>
      <c r="G85" s="141">
        <v>7.6830587996992066E-4</v>
      </c>
      <c r="H85" s="142">
        <v>9.3114541338758813E-4</v>
      </c>
      <c r="I85" s="142">
        <v>0</v>
      </c>
      <c r="J85" s="142">
        <v>2E-3</v>
      </c>
      <c r="K85" s="142">
        <v>0.01</v>
      </c>
      <c r="L85" s="142">
        <v>0.02</v>
      </c>
    </row>
    <row r="86" spans="1:12" ht="14.25" customHeight="1">
      <c r="A86" s="134" t="s">
        <v>499</v>
      </c>
      <c r="B86" s="136" t="s">
        <v>570</v>
      </c>
      <c r="C86" s="137" t="s">
        <v>492</v>
      </c>
      <c r="D86" s="138" t="s">
        <v>299</v>
      </c>
      <c r="E86" s="139">
        <v>5453</v>
      </c>
      <c r="F86" s="140">
        <v>3115399</v>
      </c>
      <c r="G86" s="141">
        <v>1.7503375972066498E-3</v>
      </c>
      <c r="H86" s="142">
        <v>3.1287145851495468E-3</v>
      </c>
      <c r="I86" s="142">
        <v>0</v>
      </c>
      <c r="J86" s="142">
        <v>8.0000000000000002E-3</v>
      </c>
      <c r="K86" s="142">
        <v>7.0000000000000001E-3</v>
      </c>
      <c r="L86" s="142">
        <v>1.7000000000000001E-2</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2835</v>
      </c>
      <c r="F88" s="140">
        <v>2449100</v>
      </c>
      <c r="G88" s="141">
        <v>1.1575680862357602E-3</v>
      </c>
      <c r="H88" s="142">
        <v>8.6273234663500065E-3</v>
      </c>
      <c r="I88" s="142">
        <v>2.4E-2</v>
      </c>
      <c r="J88" s="142">
        <v>0</v>
      </c>
      <c r="K88" s="142">
        <v>2E-3</v>
      </c>
      <c r="L88" s="142">
        <v>7.1999999999999995E-2</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718183</v>
      </c>
      <c r="F93" s="150">
        <f>SUM(F7:F92)</f>
        <v>149440650</v>
      </c>
      <c r="G93" s="151">
        <f>IF(ISERR(E93/F93),"　 　 －",E93/F93)</f>
        <v>4.8058075229196343E-3</v>
      </c>
      <c r="H93" s="152">
        <v>4.9716914670467002E-3</v>
      </c>
      <c r="I93" s="152">
        <v>4.4925399921142773E-3</v>
      </c>
      <c r="J93" s="152">
        <v>8.0000000000000002E-3</v>
      </c>
      <c r="K93" s="152">
        <v>7.0000000000000001E-3</v>
      </c>
      <c r="L93" s="152">
        <v>2.3E-2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4.8138729503119137E-3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8EBEE-1FE6-466B-96D4-CC328FE31489}">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609</v>
      </c>
      <c r="B1" s="304"/>
      <c r="C1" s="304"/>
      <c r="D1" s="304"/>
      <c r="E1" s="304"/>
      <c r="F1" s="304"/>
      <c r="G1" s="304"/>
      <c r="H1" s="304"/>
      <c r="I1" s="304"/>
      <c r="J1" s="304"/>
      <c r="K1" s="304"/>
      <c r="L1" s="304"/>
      <c r="M1" s="123"/>
    </row>
    <row r="2" spans="1:13" s="126" customFormat="1" ht="57" customHeight="1">
      <c r="A2" s="305" t="s">
        <v>610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163742</v>
      </c>
      <c r="F7" s="140">
        <v>8194583</v>
      </c>
      <c r="G7" s="141">
        <v>1.9981736715583943E-2</v>
      </c>
      <c r="H7" s="142">
        <v>1.5216628039838928E-2</v>
      </c>
      <c r="I7" s="142">
        <v>1.4E-2</v>
      </c>
      <c r="J7" s="142">
        <v>1.4E-2</v>
      </c>
      <c r="K7" s="142">
        <v>1.2999999999999999E-2</v>
      </c>
      <c r="L7" s="142">
        <v>1.7999999999999999E-2</v>
      </c>
    </row>
    <row r="8" spans="1:13" ht="14.25" customHeight="1">
      <c r="A8" s="134" t="s">
        <v>477</v>
      </c>
      <c r="B8" s="136" t="s">
        <v>478</v>
      </c>
      <c r="C8" s="137" t="s">
        <v>479</v>
      </c>
      <c r="D8" s="138" t="s">
        <v>179</v>
      </c>
      <c r="E8" s="139">
        <v>53607</v>
      </c>
      <c r="F8" s="140">
        <v>3149064</v>
      </c>
      <c r="G8" s="141">
        <v>1.702315354657765E-2</v>
      </c>
      <c r="H8" s="142">
        <v>1.7989757386525047E-2</v>
      </c>
      <c r="I8" s="142">
        <v>1.6E-2</v>
      </c>
      <c r="J8" s="142">
        <v>1.2999999999999999E-2</v>
      </c>
      <c r="K8" s="142">
        <v>1.0999999999999999E-2</v>
      </c>
      <c r="L8" s="142">
        <v>1.6E-2</v>
      </c>
    </row>
    <row r="9" spans="1:13" ht="14.25" customHeight="1">
      <c r="A9" s="134" t="s">
        <v>480</v>
      </c>
      <c r="B9" s="136" t="s">
        <v>481</v>
      </c>
      <c r="C9" s="137" t="s">
        <v>482</v>
      </c>
      <c r="D9" s="138" t="s">
        <v>180</v>
      </c>
      <c r="E9" s="139">
        <v>59215</v>
      </c>
      <c r="F9" s="140">
        <v>1790237</v>
      </c>
      <c r="G9" s="141">
        <v>3.307662616737337E-2</v>
      </c>
      <c r="H9" s="142">
        <v>2.2756813028914011E-2</v>
      </c>
      <c r="I9" s="142">
        <v>1.7999999999999999E-2</v>
      </c>
      <c r="J9" s="142">
        <v>1.6E-2</v>
      </c>
      <c r="K9" s="142">
        <v>1.0999999999999999E-2</v>
      </c>
      <c r="L9" s="142">
        <v>1.6E-2</v>
      </c>
    </row>
    <row r="10" spans="1:13" ht="14.25" customHeight="1">
      <c r="A10" s="134" t="s">
        <v>480</v>
      </c>
      <c r="B10" s="136" t="s">
        <v>483</v>
      </c>
      <c r="C10" s="137" t="s">
        <v>484</v>
      </c>
      <c r="D10" s="138" t="s">
        <v>181</v>
      </c>
      <c r="E10" s="139">
        <v>22039</v>
      </c>
      <c r="F10" s="140">
        <v>1292518</v>
      </c>
      <c r="G10" s="141">
        <v>1.7051213213278269E-2</v>
      </c>
      <c r="H10" s="142">
        <v>1.5054934424595613E-2</v>
      </c>
      <c r="I10" s="142">
        <v>1.2E-2</v>
      </c>
      <c r="J10" s="142">
        <v>1.2999999999999999E-2</v>
      </c>
      <c r="K10" s="142">
        <v>1.4999999999999999E-2</v>
      </c>
      <c r="L10" s="142">
        <v>1.6E-2</v>
      </c>
    </row>
    <row r="11" spans="1:13" ht="14.25" customHeight="1">
      <c r="A11" s="134" t="s">
        <v>485</v>
      </c>
      <c r="B11" s="136" t="s">
        <v>486</v>
      </c>
      <c r="C11" s="137" t="s">
        <v>482</v>
      </c>
      <c r="D11" s="138" t="s">
        <v>182</v>
      </c>
      <c r="E11" s="139">
        <v>8828</v>
      </c>
      <c r="F11" s="140">
        <v>587124</v>
      </c>
      <c r="G11" s="141">
        <v>1.5036006022577854E-2</v>
      </c>
      <c r="H11" s="142">
        <v>1.3241885198700081E-2</v>
      </c>
      <c r="I11" s="142">
        <v>1.2E-2</v>
      </c>
      <c r="J11" s="142">
        <v>8.9999999999999993E-3</v>
      </c>
      <c r="K11" s="142">
        <v>1.4E-2</v>
      </c>
      <c r="L11" s="142">
        <v>1.4E-2</v>
      </c>
    </row>
    <row r="12" spans="1:13" ht="14.25" customHeight="1">
      <c r="A12" s="134" t="s">
        <v>487</v>
      </c>
      <c r="B12" s="136" t="s">
        <v>488</v>
      </c>
      <c r="C12" s="137" t="s">
        <v>489</v>
      </c>
      <c r="D12" s="138" t="s">
        <v>183</v>
      </c>
      <c r="E12" s="139">
        <v>2538</v>
      </c>
      <c r="F12" s="140">
        <v>594088</v>
      </c>
      <c r="G12" s="141">
        <v>4.2720943698576642E-3</v>
      </c>
      <c r="H12" s="142">
        <v>3.0753795149188624E-3</v>
      </c>
      <c r="I12" s="142">
        <v>3.0000000000000001E-3</v>
      </c>
      <c r="J12" s="142">
        <v>3.0000000000000001E-3</v>
      </c>
      <c r="K12" s="142">
        <v>2E-3</v>
      </c>
      <c r="L12" s="142">
        <v>3.0000000000000001E-3</v>
      </c>
    </row>
    <row r="13" spans="1:13" ht="14.25" customHeight="1">
      <c r="A13" s="134" t="s">
        <v>485</v>
      </c>
      <c r="B13" s="136" t="s">
        <v>490</v>
      </c>
      <c r="C13" s="137" t="s">
        <v>482</v>
      </c>
      <c r="D13" s="138" t="s">
        <v>184</v>
      </c>
      <c r="E13" s="139">
        <v>22722</v>
      </c>
      <c r="F13" s="140">
        <v>1155179</v>
      </c>
      <c r="G13" s="141">
        <v>1.9669678898248669E-2</v>
      </c>
      <c r="H13" s="142">
        <v>1.4284721121030731E-2</v>
      </c>
      <c r="I13" s="142">
        <v>1.4999999999999999E-2</v>
      </c>
      <c r="J13" s="142">
        <v>1.9E-2</v>
      </c>
      <c r="K13" s="142">
        <v>1.2999999999999999E-2</v>
      </c>
      <c r="L13" s="142">
        <v>1.7999999999999999E-2</v>
      </c>
    </row>
    <row r="14" spans="1:13" ht="14.25" customHeight="1">
      <c r="A14" s="134" t="s">
        <v>477</v>
      </c>
      <c r="B14" s="136" t="s">
        <v>491</v>
      </c>
      <c r="C14" s="137" t="s">
        <v>492</v>
      </c>
      <c r="D14" s="138" t="s">
        <v>185</v>
      </c>
      <c r="E14" s="139">
        <v>30812</v>
      </c>
      <c r="F14" s="140">
        <v>4016112</v>
      </c>
      <c r="G14" s="141">
        <v>7.6720967941133113E-3</v>
      </c>
      <c r="H14" s="142">
        <v>6.9199658455126462E-3</v>
      </c>
      <c r="I14" s="142">
        <v>8.9999999999999993E-3</v>
      </c>
      <c r="J14" s="142">
        <v>8.0000000000000002E-3</v>
      </c>
      <c r="K14" s="142">
        <v>8.0000000000000002E-3</v>
      </c>
      <c r="L14" s="142">
        <v>0.01</v>
      </c>
    </row>
    <row r="15" spans="1:13" ht="14.25" customHeight="1">
      <c r="A15" s="134" t="s">
        <v>477</v>
      </c>
      <c r="B15" s="136" t="s">
        <v>493</v>
      </c>
      <c r="C15" s="137" t="s">
        <v>494</v>
      </c>
      <c r="D15" s="138" t="s">
        <v>186</v>
      </c>
      <c r="E15" s="139">
        <v>30634</v>
      </c>
      <c r="F15" s="140">
        <v>3426033</v>
      </c>
      <c r="G15" s="141">
        <v>8.941536756943088E-3</v>
      </c>
      <c r="H15" s="142">
        <v>9.2420787382511173E-3</v>
      </c>
      <c r="I15" s="142">
        <v>8.9999999999999993E-3</v>
      </c>
      <c r="J15" s="142">
        <v>8.0000000000000002E-3</v>
      </c>
      <c r="K15" s="142">
        <v>8.9999999999999993E-3</v>
      </c>
      <c r="L15" s="142">
        <v>0.01</v>
      </c>
    </row>
    <row r="16" spans="1:13" ht="14.25" customHeight="1">
      <c r="A16" s="134" t="s">
        <v>474</v>
      </c>
      <c r="B16" s="136" t="s">
        <v>495</v>
      </c>
      <c r="C16" s="137" t="s">
        <v>476</v>
      </c>
      <c r="D16" s="138" t="s">
        <v>187</v>
      </c>
      <c r="E16" s="139">
        <v>149511</v>
      </c>
      <c r="F16" s="140">
        <v>10998532</v>
      </c>
      <c r="G16" s="141">
        <v>1.3593723235064461E-2</v>
      </c>
      <c r="H16" s="142">
        <v>1.0543103866602855E-2</v>
      </c>
      <c r="I16" s="142">
        <v>8.9999999999999993E-3</v>
      </c>
      <c r="J16" s="142">
        <v>8.9999999999999993E-3</v>
      </c>
      <c r="K16" s="142">
        <v>0.01</v>
      </c>
      <c r="L16" s="142">
        <v>0.01</v>
      </c>
    </row>
    <row r="17" spans="1:12" ht="14.25" customHeight="1">
      <c r="A17" s="134" t="s">
        <v>485</v>
      </c>
      <c r="B17" s="136" t="s">
        <v>496</v>
      </c>
      <c r="C17" s="137" t="s">
        <v>479</v>
      </c>
      <c r="D17" s="138" t="s">
        <v>188</v>
      </c>
      <c r="E17" s="139">
        <v>16848</v>
      </c>
      <c r="F17" s="140">
        <v>909075</v>
      </c>
      <c r="G17" s="141">
        <v>1.8533124329675771E-2</v>
      </c>
      <c r="H17" s="142">
        <v>1.2473821911284426E-2</v>
      </c>
      <c r="I17" s="142">
        <v>1.2E-2</v>
      </c>
      <c r="J17" s="142">
        <v>1.2999999999999999E-2</v>
      </c>
      <c r="K17" s="142">
        <v>1.2E-2</v>
      </c>
      <c r="L17" s="142">
        <v>1.2999999999999999E-2</v>
      </c>
    </row>
    <row r="18" spans="1:12" ht="14.25" customHeight="1">
      <c r="A18" s="134" t="s">
        <v>497</v>
      </c>
      <c r="B18" s="136" t="s">
        <v>498</v>
      </c>
      <c r="C18" s="137" t="s">
        <v>492</v>
      </c>
      <c r="D18" s="138" t="s">
        <v>189</v>
      </c>
      <c r="E18" s="139">
        <v>29313</v>
      </c>
      <c r="F18" s="140">
        <v>2983707</v>
      </c>
      <c r="G18" s="141">
        <v>9.8243560778588507E-3</v>
      </c>
      <c r="H18" s="142">
        <v>8.1524283336306402E-3</v>
      </c>
      <c r="I18" s="142">
        <v>7.0000000000000001E-3</v>
      </c>
      <c r="J18" s="142">
        <v>6.0000000000000001E-3</v>
      </c>
      <c r="K18" s="142">
        <v>7.0000000000000001E-3</v>
      </c>
      <c r="L18" s="142">
        <v>5.0000000000000001E-3</v>
      </c>
    </row>
    <row r="19" spans="1:12" ht="14.25" customHeight="1">
      <c r="A19" s="134" t="s">
        <v>499</v>
      </c>
      <c r="B19" s="136" t="s">
        <v>500</v>
      </c>
      <c r="C19" s="137" t="s">
        <v>492</v>
      </c>
      <c r="D19" s="138" t="s">
        <v>190</v>
      </c>
      <c r="E19" s="139">
        <v>83165</v>
      </c>
      <c r="F19" s="140">
        <v>5150177</v>
      </c>
      <c r="G19" s="141">
        <v>1.6147988700194186E-2</v>
      </c>
      <c r="H19" s="142">
        <v>1.4887846622972344E-2</v>
      </c>
      <c r="I19" s="142">
        <v>1.2E-2</v>
      </c>
      <c r="J19" s="142">
        <v>1.0999999999999999E-2</v>
      </c>
      <c r="K19" s="142">
        <v>5.0000000000000001E-3</v>
      </c>
      <c r="L19" s="142">
        <v>8.0000000000000002E-3</v>
      </c>
    </row>
    <row r="20" spans="1:12" ht="14.25" customHeight="1">
      <c r="A20" s="134" t="s">
        <v>497</v>
      </c>
      <c r="B20" s="136" t="s">
        <v>501</v>
      </c>
      <c r="C20" s="137" t="s">
        <v>494</v>
      </c>
      <c r="D20" s="138" t="s">
        <v>191</v>
      </c>
      <c r="E20" s="139">
        <v>24816</v>
      </c>
      <c r="F20" s="140">
        <v>2573797</v>
      </c>
      <c r="G20" s="141">
        <v>9.6417860460634615E-3</v>
      </c>
      <c r="H20" s="142">
        <v>8.6019134276506936E-3</v>
      </c>
      <c r="I20" s="142">
        <v>6.0000000000000001E-3</v>
      </c>
      <c r="J20" s="142">
        <v>7.0000000000000001E-3</v>
      </c>
      <c r="K20" s="142">
        <v>7.0000000000000001E-3</v>
      </c>
      <c r="L20" s="142">
        <v>8.0000000000000002E-3</v>
      </c>
    </row>
    <row r="21" spans="1:12" ht="14.25" customHeight="1">
      <c r="A21" s="134" t="s">
        <v>477</v>
      </c>
      <c r="B21" s="136" t="s">
        <v>502</v>
      </c>
      <c r="C21" s="137" t="s">
        <v>494</v>
      </c>
      <c r="D21" s="138" t="s">
        <v>192</v>
      </c>
      <c r="E21" s="139">
        <v>32415</v>
      </c>
      <c r="F21" s="140">
        <v>4918910</v>
      </c>
      <c r="G21" s="141">
        <v>6.5898745860363374E-3</v>
      </c>
      <c r="H21" s="142">
        <v>5.0385784943471216E-3</v>
      </c>
      <c r="I21" s="142">
        <v>5.0000000000000001E-3</v>
      </c>
      <c r="J21" s="142">
        <v>4.0000000000000001E-3</v>
      </c>
      <c r="K21" s="142">
        <v>4.0000000000000001E-3</v>
      </c>
      <c r="L21" s="142">
        <v>6.0000000000000001E-3</v>
      </c>
    </row>
    <row r="22" spans="1:12" ht="14.25" customHeight="1">
      <c r="A22" s="134" t="s">
        <v>503</v>
      </c>
      <c r="B22" s="136" t="s">
        <v>504</v>
      </c>
      <c r="C22" s="137" t="s">
        <v>492</v>
      </c>
      <c r="D22" s="138" t="s">
        <v>193</v>
      </c>
      <c r="E22" s="139">
        <v>169321</v>
      </c>
      <c r="F22" s="140">
        <v>10476248</v>
      </c>
      <c r="G22" s="141">
        <v>1.6162370344802834E-2</v>
      </c>
      <c r="H22" s="142">
        <v>1.4766597473326653E-2</v>
      </c>
      <c r="I22" s="142">
        <v>1.2999999999999999E-2</v>
      </c>
      <c r="J22" s="142">
        <v>1.2E-2</v>
      </c>
      <c r="K22" s="142">
        <v>1.2E-2</v>
      </c>
      <c r="L22" s="142">
        <v>1.7000000000000001E-2</v>
      </c>
    </row>
    <row r="23" spans="1:12" ht="14.25" customHeight="1">
      <c r="A23" s="134" t="s">
        <v>487</v>
      </c>
      <c r="B23" s="136" t="s">
        <v>505</v>
      </c>
      <c r="C23" s="137" t="s">
        <v>482</v>
      </c>
      <c r="D23" s="138" t="s">
        <v>194</v>
      </c>
      <c r="E23" s="139">
        <v>2256</v>
      </c>
      <c r="F23" s="140">
        <v>180079</v>
      </c>
      <c r="G23" s="141">
        <v>1.2527835005747478E-2</v>
      </c>
      <c r="H23" s="142">
        <v>5.9173667018724337E-3</v>
      </c>
      <c r="I23" s="142">
        <v>2E-3</v>
      </c>
      <c r="J23" s="142">
        <v>6.0000000000000001E-3</v>
      </c>
      <c r="K23" s="142">
        <v>7.0000000000000001E-3</v>
      </c>
      <c r="L23" s="143" t="s">
        <v>506</v>
      </c>
    </row>
    <row r="24" spans="1:12" ht="14.25" customHeight="1">
      <c r="A24" s="134" t="s">
        <v>497</v>
      </c>
      <c r="B24" s="136" t="s">
        <v>507</v>
      </c>
      <c r="C24" s="137" t="s">
        <v>494</v>
      </c>
      <c r="D24" s="138" t="s">
        <v>196</v>
      </c>
      <c r="E24" s="139">
        <v>22278</v>
      </c>
      <c r="F24" s="140">
        <v>2964634</v>
      </c>
      <c r="G24" s="141">
        <v>7.5145869608187719E-3</v>
      </c>
      <c r="H24" s="142">
        <v>1.0359116710853286E-2</v>
      </c>
      <c r="I24" s="142">
        <v>8.0000000000000002E-3</v>
      </c>
      <c r="J24" s="142">
        <v>7.0000000000000001E-3</v>
      </c>
      <c r="K24" s="142">
        <v>7.0000000000000001E-3</v>
      </c>
      <c r="L24" s="142">
        <v>1.0999999999999999E-2</v>
      </c>
    </row>
    <row r="25" spans="1:12" ht="14.25" customHeight="1">
      <c r="A25" s="134" t="s">
        <v>477</v>
      </c>
      <c r="B25" s="136" t="s">
        <v>508</v>
      </c>
      <c r="C25" s="137" t="s">
        <v>492</v>
      </c>
      <c r="D25" s="138" t="s">
        <v>197</v>
      </c>
      <c r="E25" s="139">
        <v>29328</v>
      </c>
      <c r="F25" s="140">
        <v>3845739</v>
      </c>
      <c r="G25" s="141">
        <v>7.6261025514211961E-3</v>
      </c>
      <c r="H25" s="142">
        <v>9.5595079745751932E-3</v>
      </c>
      <c r="I25" s="142">
        <v>8.0000000000000002E-3</v>
      </c>
      <c r="J25" s="142">
        <v>8.9999999999999993E-3</v>
      </c>
      <c r="K25" s="142">
        <v>7.0000000000000001E-3</v>
      </c>
      <c r="L25" s="142">
        <v>7.0000000000000001E-3</v>
      </c>
    </row>
    <row r="26" spans="1:12" ht="14.25" customHeight="1">
      <c r="A26" s="134" t="s">
        <v>477</v>
      </c>
      <c r="B26" s="136" t="s">
        <v>509</v>
      </c>
      <c r="C26" s="137" t="s">
        <v>494</v>
      </c>
      <c r="D26" s="138" t="s">
        <v>198</v>
      </c>
      <c r="E26" s="139">
        <v>75783</v>
      </c>
      <c r="F26" s="140">
        <v>4945882</v>
      </c>
      <c r="G26" s="141">
        <v>1.532244400493178E-2</v>
      </c>
      <c r="H26" s="142">
        <v>1.2853356760823392E-2</v>
      </c>
      <c r="I26" s="142">
        <v>1.0999999999999999E-2</v>
      </c>
      <c r="J26" s="142">
        <v>0.01</v>
      </c>
      <c r="K26" s="142">
        <v>1.2999999999999999E-2</v>
      </c>
      <c r="L26" s="142">
        <v>1.4999999999999999E-2</v>
      </c>
    </row>
    <row r="27" spans="1:12" ht="14.25" customHeight="1">
      <c r="A27" s="134" t="s">
        <v>503</v>
      </c>
      <c r="B27" s="136" t="s">
        <v>510</v>
      </c>
      <c r="C27" s="137" t="s">
        <v>492</v>
      </c>
      <c r="D27" s="138" t="s">
        <v>199</v>
      </c>
      <c r="E27" s="139">
        <v>96613</v>
      </c>
      <c r="F27" s="140">
        <v>8514155</v>
      </c>
      <c r="G27" s="141">
        <v>1.1347338637833115E-2</v>
      </c>
      <c r="H27" s="142">
        <v>8.9965544835988748E-3</v>
      </c>
      <c r="I27" s="142">
        <v>8.0000000000000002E-3</v>
      </c>
      <c r="J27" s="142">
        <v>1.0999999999999999E-2</v>
      </c>
      <c r="K27" s="142">
        <v>8.0000000000000002E-3</v>
      </c>
      <c r="L27" s="142">
        <v>1.0999999999999999E-2</v>
      </c>
    </row>
    <row r="28" spans="1:12" ht="14.25" customHeight="1">
      <c r="A28" s="134" t="s">
        <v>474</v>
      </c>
      <c r="B28" s="136" t="s">
        <v>511</v>
      </c>
      <c r="C28" s="137" t="s">
        <v>476</v>
      </c>
      <c r="D28" s="138" t="s">
        <v>200</v>
      </c>
      <c r="E28" s="139">
        <v>247107</v>
      </c>
      <c r="F28" s="140">
        <v>16579011</v>
      </c>
      <c r="G28" s="141">
        <v>1.4904809460588451E-2</v>
      </c>
      <c r="H28" s="142">
        <v>1.6876987546930317E-2</v>
      </c>
      <c r="I28" s="142">
        <v>1.6E-2</v>
      </c>
      <c r="J28" s="142">
        <v>1.0999999999999999E-2</v>
      </c>
      <c r="K28" s="142">
        <v>1.2999999999999999E-2</v>
      </c>
      <c r="L28" s="142">
        <v>1.7999999999999999E-2</v>
      </c>
    </row>
    <row r="29" spans="1:12" ht="14.25" customHeight="1">
      <c r="A29" s="134" t="s">
        <v>480</v>
      </c>
      <c r="B29" s="136" t="s">
        <v>512</v>
      </c>
      <c r="C29" s="137" t="s">
        <v>489</v>
      </c>
      <c r="D29" s="138" t="s">
        <v>201</v>
      </c>
      <c r="E29" s="139">
        <v>14664</v>
      </c>
      <c r="F29" s="140">
        <v>1379424</v>
      </c>
      <c r="G29" s="141">
        <v>1.0630524044818707E-2</v>
      </c>
      <c r="H29" s="142">
        <v>8.5102752171810851E-3</v>
      </c>
      <c r="I29" s="142">
        <v>8.9999999999999993E-3</v>
      </c>
      <c r="J29" s="142">
        <v>6.0000000000000001E-3</v>
      </c>
      <c r="K29" s="142">
        <v>1.0999999999999999E-2</v>
      </c>
      <c r="L29" s="142">
        <v>8.9999999999999993E-3</v>
      </c>
    </row>
    <row r="30" spans="1:12" ht="14.25" customHeight="1">
      <c r="A30" s="134" t="s">
        <v>497</v>
      </c>
      <c r="B30" s="136" t="s">
        <v>513</v>
      </c>
      <c r="C30" s="137" t="s">
        <v>484</v>
      </c>
      <c r="D30" s="138" t="s">
        <v>202</v>
      </c>
      <c r="E30" s="139">
        <v>16595</v>
      </c>
      <c r="F30" s="140">
        <v>2444227</v>
      </c>
      <c r="G30" s="141">
        <v>6.7894675903670161E-3</v>
      </c>
      <c r="H30" s="142">
        <v>7.2803609097049481E-3</v>
      </c>
      <c r="I30" s="142">
        <v>6.0000000000000001E-3</v>
      </c>
      <c r="J30" s="142">
        <v>6.0000000000000001E-3</v>
      </c>
      <c r="K30" s="142">
        <v>7.0000000000000001E-3</v>
      </c>
      <c r="L30" s="142">
        <v>8.9999999999999993E-3</v>
      </c>
    </row>
    <row r="31" spans="1:12" ht="14.25" customHeight="1">
      <c r="A31" s="134" t="s">
        <v>497</v>
      </c>
      <c r="B31" s="136" t="s">
        <v>514</v>
      </c>
      <c r="C31" s="137" t="s">
        <v>479</v>
      </c>
      <c r="D31" s="138" t="s">
        <v>203</v>
      </c>
      <c r="E31" s="139">
        <v>41999</v>
      </c>
      <c r="F31" s="140">
        <v>3555929</v>
      </c>
      <c r="G31" s="141">
        <v>1.1810978228192969E-2</v>
      </c>
      <c r="H31" s="142">
        <v>1.1823508089691027E-2</v>
      </c>
      <c r="I31" s="142">
        <v>8.9999999999999993E-3</v>
      </c>
      <c r="J31" s="142">
        <v>1.4E-2</v>
      </c>
      <c r="K31" s="142">
        <v>1.2E-2</v>
      </c>
      <c r="L31" s="142">
        <v>1.6E-2</v>
      </c>
    </row>
    <row r="32" spans="1:12" ht="14.25" customHeight="1">
      <c r="A32" s="134" t="s">
        <v>497</v>
      </c>
      <c r="B32" s="136" t="s">
        <v>515</v>
      </c>
      <c r="C32" s="137" t="s">
        <v>482</v>
      </c>
      <c r="D32" s="138" t="s">
        <v>204</v>
      </c>
      <c r="E32" s="139">
        <v>45096</v>
      </c>
      <c r="F32" s="140">
        <v>3115721</v>
      </c>
      <c r="G32" s="141">
        <v>1.4473696457417079E-2</v>
      </c>
      <c r="H32" s="142">
        <v>1.316001958662967E-2</v>
      </c>
      <c r="I32" s="142">
        <v>1.2999999999999999E-2</v>
      </c>
      <c r="J32" s="142">
        <v>1.0999999999999999E-2</v>
      </c>
      <c r="K32" s="142">
        <v>1.0999999999999999E-2</v>
      </c>
      <c r="L32" s="142">
        <v>1.4E-2</v>
      </c>
    </row>
    <row r="33" spans="1:12" ht="14.25" customHeight="1">
      <c r="A33" s="134" t="s">
        <v>480</v>
      </c>
      <c r="B33" s="136" t="s">
        <v>516</v>
      </c>
      <c r="C33" s="137" t="s">
        <v>484</v>
      </c>
      <c r="D33" s="138" t="s">
        <v>205</v>
      </c>
      <c r="E33" s="139">
        <v>41143</v>
      </c>
      <c r="F33" s="140">
        <v>1920443</v>
      </c>
      <c r="G33" s="141">
        <v>2.1423702760248547E-2</v>
      </c>
      <c r="H33" s="142">
        <v>1.648556636051627E-2</v>
      </c>
      <c r="I33" s="142">
        <v>1.7999999999999999E-2</v>
      </c>
      <c r="J33" s="142">
        <v>1.4999999999999999E-2</v>
      </c>
      <c r="K33" s="142">
        <v>1.2E-2</v>
      </c>
      <c r="L33" s="142">
        <v>1.4E-2</v>
      </c>
    </row>
    <row r="34" spans="1:12" ht="14.25" customHeight="1">
      <c r="A34" s="134" t="s">
        <v>499</v>
      </c>
      <c r="B34" s="136" t="s">
        <v>517</v>
      </c>
      <c r="C34" s="137" t="s">
        <v>482</v>
      </c>
      <c r="D34" s="138" t="s">
        <v>206</v>
      </c>
      <c r="E34" s="139">
        <v>64990</v>
      </c>
      <c r="F34" s="140">
        <v>3558830</v>
      </c>
      <c r="G34" s="141">
        <v>1.8261619689617092E-2</v>
      </c>
      <c r="H34" s="142">
        <v>1.2365041518754035E-2</v>
      </c>
      <c r="I34" s="142">
        <v>1.2999999999999999E-2</v>
      </c>
      <c r="J34" s="142">
        <v>1.2999999999999999E-2</v>
      </c>
      <c r="K34" s="142">
        <v>8.9999999999999993E-3</v>
      </c>
      <c r="L34" s="142">
        <v>1.0999999999999999E-2</v>
      </c>
    </row>
    <row r="35" spans="1:12" ht="14.25" customHeight="1">
      <c r="A35" s="134" t="s">
        <v>480</v>
      </c>
      <c r="B35" s="136" t="s">
        <v>518</v>
      </c>
      <c r="C35" s="137" t="s">
        <v>482</v>
      </c>
      <c r="D35" s="138" t="s">
        <v>207</v>
      </c>
      <c r="E35" s="139">
        <v>23477</v>
      </c>
      <c r="F35" s="140">
        <v>1503347</v>
      </c>
      <c r="G35" s="141">
        <v>1.5616487743681266E-2</v>
      </c>
      <c r="H35" s="142">
        <v>1.50941202221675E-2</v>
      </c>
      <c r="I35" s="142">
        <v>1.7000000000000001E-2</v>
      </c>
      <c r="J35" s="142">
        <v>1.2999999999999999E-2</v>
      </c>
      <c r="K35" s="142">
        <v>1.2E-2</v>
      </c>
      <c r="L35" s="142">
        <v>1.4999999999999999E-2</v>
      </c>
    </row>
    <row r="36" spans="1:12" ht="14.25" customHeight="1">
      <c r="A36" s="134" t="s">
        <v>480</v>
      </c>
      <c r="B36" s="136" t="s">
        <v>519</v>
      </c>
      <c r="C36" s="137" t="s">
        <v>494</v>
      </c>
      <c r="D36" s="138" t="s">
        <v>208</v>
      </c>
      <c r="E36" s="139">
        <v>20155</v>
      </c>
      <c r="F36" s="140">
        <v>1625896</v>
      </c>
      <c r="G36" s="141">
        <v>1.2396241826045455E-2</v>
      </c>
      <c r="H36" s="142">
        <v>1.5639260595948199E-2</v>
      </c>
      <c r="I36" s="142">
        <v>0.01</v>
      </c>
      <c r="J36" s="142">
        <v>1.2E-2</v>
      </c>
      <c r="K36" s="142">
        <v>1.0999999999999999E-2</v>
      </c>
      <c r="L36" s="142">
        <v>1.0999999999999999E-2</v>
      </c>
    </row>
    <row r="37" spans="1:12" ht="14.25" customHeight="1">
      <c r="A37" s="134" t="s">
        <v>497</v>
      </c>
      <c r="B37" s="136" t="s">
        <v>520</v>
      </c>
      <c r="C37" s="137" t="s">
        <v>482</v>
      </c>
      <c r="D37" s="138" t="s">
        <v>248</v>
      </c>
      <c r="E37" s="139">
        <v>28059</v>
      </c>
      <c r="F37" s="140">
        <v>2796189</v>
      </c>
      <c r="G37" s="141">
        <v>1.003472941206764E-2</v>
      </c>
      <c r="H37" s="142">
        <v>9.0369082800645702E-3</v>
      </c>
      <c r="I37" s="142">
        <v>7.0000000000000001E-3</v>
      </c>
      <c r="J37" s="142">
        <v>7.0000000000000001E-3</v>
      </c>
      <c r="K37" s="142">
        <v>8.9999999999999993E-3</v>
      </c>
      <c r="L37" s="142">
        <v>1.4999999999999999E-2</v>
      </c>
    </row>
    <row r="38" spans="1:12" ht="14.25" customHeight="1">
      <c r="A38" s="134" t="s">
        <v>477</v>
      </c>
      <c r="B38" s="136" t="s">
        <v>521</v>
      </c>
      <c r="C38" s="137" t="s">
        <v>484</v>
      </c>
      <c r="D38" s="138" t="s">
        <v>249</v>
      </c>
      <c r="E38" s="139">
        <v>41049</v>
      </c>
      <c r="F38" s="140">
        <v>3442137</v>
      </c>
      <c r="G38" s="141">
        <v>1.1925440503965996E-2</v>
      </c>
      <c r="H38" s="142">
        <v>1.4500699936756983E-2</v>
      </c>
      <c r="I38" s="142">
        <v>1.6E-2</v>
      </c>
      <c r="J38" s="142">
        <v>1.4E-2</v>
      </c>
      <c r="K38" s="142">
        <v>1.2E-2</v>
      </c>
      <c r="L38" s="142">
        <v>1.2E-2</v>
      </c>
    </row>
    <row r="39" spans="1:12" ht="14.25" customHeight="1">
      <c r="A39" s="134" t="s">
        <v>499</v>
      </c>
      <c r="B39" s="136" t="s">
        <v>522</v>
      </c>
      <c r="C39" s="137" t="s">
        <v>494</v>
      </c>
      <c r="D39" s="138" t="s">
        <v>250</v>
      </c>
      <c r="E39" s="139">
        <v>57669</v>
      </c>
      <c r="F39" s="140">
        <v>5762671</v>
      </c>
      <c r="G39" s="141">
        <v>1.0007338610862913E-2</v>
      </c>
      <c r="H39" s="142">
        <v>7.1877009143928028E-3</v>
      </c>
      <c r="I39" s="142">
        <v>8.0000000000000002E-3</v>
      </c>
      <c r="J39" s="142">
        <v>7.0000000000000001E-3</v>
      </c>
      <c r="K39" s="142">
        <v>8.0000000000000002E-3</v>
      </c>
      <c r="L39" s="142">
        <v>8.0000000000000002E-3</v>
      </c>
    </row>
    <row r="40" spans="1:12" ht="14.25" customHeight="1">
      <c r="A40" s="134" t="s">
        <v>503</v>
      </c>
      <c r="B40" s="136" t="s">
        <v>523</v>
      </c>
      <c r="C40" s="137" t="s">
        <v>492</v>
      </c>
      <c r="D40" s="138" t="s">
        <v>251</v>
      </c>
      <c r="E40" s="139">
        <v>69366</v>
      </c>
      <c r="F40" s="140">
        <v>7057178</v>
      </c>
      <c r="G40" s="141">
        <v>9.8291413366645985E-3</v>
      </c>
      <c r="H40" s="142">
        <v>8.051956644785932E-3</v>
      </c>
      <c r="I40" s="142">
        <v>8.0000000000000002E-3</v>
      </c>
      <c r="J40" s="142">
        <v>6.0000000000000001E-3</v>
      </c>
      <c r="K40" s="142">
        <v>7.0000000000000001E-3</v>
      </c>
      <c r="L40" s="142">
        <v>8.9999999999999993E-3</v>
      </c>
    </row>
    <row r="41" spans="1:12" ht="14.25" customHeight="1">
      <c r="A41" s="134" t="s">
        <v>485</v>
      </c>
      <c r="B41" s="136" t="s">
        <v>524</v>
      </c>
      <c r="C41" s="137" t="s">
        <v>482</v>
      </c>
      <c r="D41" s="138" t="s">
        <v>252</v>
      </c>
      <c r="E41" s="139">
        <v>27918</v>
      </c>
      <c r="F41" s="140">
        <v>1271715</v>
      </c>
      <c r="G41" s="141">
        <v>2.1953031929323786E-2</v>
      </c>
      <c r="H41" s="142">
        <v>1.8675583991822321E-2</v>
      </c>
      <c r="I41" s="142">
        <v>1.6E-2</v>
      </c>
      <c r="J41" s="142">
        <v>1.4999999999999999E-2</v>
      </c>
      <c r="K41" s="142">
        <v>1.6E-2</v>
      </c>
      <c r="L41" s="142">
        <v>2.8000000000000001E-2</v>
      </c>
    </row>
    <row r="42" spans="1:12" ht="14.25" customHeight="1">
      <c r="A42" s="134" t="s">
        <v>485</v>
      </c>
      <c r="B42" s="136" t="s">
        <v>525</v>
      </c>
      <c r="C42" s="137" t="s">
        <v>479</v>
      </c>
      <c r="D42" s="138" t="s">
        <v>253</v>
      </c>
      <c r="E42" s="139">
        <v>7614</v>
      </c>
      <c r="F42" s="140">
        <v>764418</v>
      </c>
      <c r="G42" s="141">
        <v>9.9605189830694729E-3</v>
      </c>
      <c r="H42" s="142">
        <v>1.6327432929621501E-2</v>
      </c>
      <c r="I42" s="142">
        <v>1.4E-2</v>
      </c>
      <c r="J42" s="142">
        <v>1.2E-2</v>
      </c>
      <c r="K42" s="142">
        <v>0.01</v>
      </c>
      <c r="L42" s="142">
        <v>2.1999999999999999E-2</v>
      </c>
    </row>
    <row r="43" spans="1:12" ht="14.25" customHeight="1">
      <c r="A43" s="134" t="s">
        <v>499</v>
      </c>
      <c r="B43" s="136" t="s">
        <v>526</v>
      </c>
      <c r="C43" s="137" t="s">
        <v>492</v>
      </c>
      <c r="D43" s="138" t="s">
        <v>254</v>
      </c>
      <c r="E43" s="139">
        <v>37929</v>
      </c>
      <c r="F43" s="140">
        <v>5117949</v>
      </c>
      <c r="G43" s="141">
        <v>7.4109765454872644E-3</v>
      </c>
      <c r="H43" s="142">
        <v>7.9895830352288005E-3</v>
      </c>
      <c r="I43" s="142">
        <v>7.0000000000000001E-3</v>
      </c>
      <c r="J43" s="142">
        <v>7.0000000000000001E-3</v>
      </c>
      <c r="K43" s="142">
        <v>1.0999999999999999E-2</v>
      </c>
      <c r="L43" s="143" t="s">
        <v>506</v>
      </c>
    </row>
    <row r="44" spans="1:12" ht="14.25" customHeight="1">
      <c r="A44" s="134" t="s">
        <v>499</v>
      </c>
      <c r="B44" s="136" t="s">
        <v>527</v>
      </c>
      <c r="C44" s="137" t="s">
        <v>492</v>
      </c>
      <c r="D44" s="138" t="s">
        <v>256</v>
      </c>
      <c r="E44" s="139">
        <v>43146</v>
      </c>
      <c r="F44" s="140">
        <v>6300669</v>
      </c>
      <c r="G44" s="141">
        <v>6.8478442527293527E-3</v>
      </c>
      <c r="H44" s="142">
        <v>7.2791871267356024E-3</v>
      </c>
      <c r="I44" s="142">
        <v>7.0000000000000001E-3</v>
      </c>
      <c r="J44" s="142">
        <v>7.0000000000000001E-3</v>
      </c>
      <c r="K44" s="142">
        <v>6.0000000000000001E-3</v>
      </c>
      <c r="L44" s="142">
        <v>7.0000000000000001E-3</v>
      </c>
    </row>
    <row r="45" spans="1:12" ht="14.25" customHeight="1">
      <c r="A45" s="134" t="s">
        <v>497</v>
      </c>
      <c r="B45" s="136" t="s">
        <v>528</v>
      </c>
      <c r="C45" s="137" t="s">
        <v>492</v>
      </c>
      <c r="D45" s="138" t="s">
        <v>257</v>
      </c>
      <c r="E45" s="139">
        <v>45120</v>
      </c>
      <c r="F45" s="140">
        <v>2702939</v>
      </c>
      <c r="G45" s="141">
        <v>1.6692940536208921E-2</v>
      </c>
      <c r="H45" s="142">
        <v>1.4074955175180651E-2</v>
      </c>
      <c r="I45" s="142">
        <v>1.0999999999999999E-2</v>
      </c>
      <c r="J45" s="142">
        <v>7.0000000000000001E-3</v>
      </c>
      <c r="K45" s="142">
        <v>5.0000000000000001E-3</v>
      </c>
      <c r="L45" s="142">
        <v>0.01</v>
      </c>
    </row>
    <row r="46" spans="1:12" ht="14.25" customHeight="1">
      <c r="A46" s="134" t="s">
        <v>497</v>
      </c>
      <c r="B46" s="136" t="s">
        <v>529</v>
      </c>
      <c r="C46" s="137" t="s">
        <v>492</v>
      </c>
      <c r="D46" s="138" t="s">
        <v>258</v>
      </c>
      <c r="E46" s="139">
        <v>36718</v>
      </c>
      <c r="F46" s="140">
        <v>2705585</v>
      </c>
      <c r="G46" s="141">
        <v>1.3571187007615728E-2</v>
      </c>
      <c r="H46" s="142">
        <v>1.5673681074008589E-2</v>
      </c>
      <c r="I46" s="142">
        <v>0.01</v>
      </c>
      <c r="J46" s="142">
        <v>8.9999999999999993E-3</v>
      </c>
      <c r="K46" s="142">
        <v>7.0000000000000001E-3</v>
      </c>
      <c r="L46" s="142">
        <v>0</v>
      </c>
    </row>
    <row r="47" spans="1:12" ht="14.25" customHeight="1">
      <c r="A47" s="134" t="s">
        <v>503</v>
      </c>
      <c r="B47" s="136" t="s">
        <v>530</v>
      </c>
      <c r="C47" s="137" t="s">
        <v>492</v>
      </c>
      <c r="D47" s="138" t="s">
        <v>259</v>
      </c>
      <c r="E47" s="139">
        <v>44125</v>
      </c>
      <c r="F47" s="140">
        <v>5878693</v>
      </c>
      <c r="G47" s="141">
        <v>7.5059201084322659E-3</v>
      </c>
      <c r="H47" s="142">
        <v>5.4945213921768895E-3</v>
      </c>
      <c r="I47" s="142">
        <v>6.0000000000000001E-3</v>
      </c>
      <c r="J47" s="142">
        <v>5.0000000000000001E-3</v>
      </c>
      <c r="K47" s="142">
        <v>5.0000000000000001E-3</v>
      </c>
      <c r="L47" s="142">
        <v>6.0000000000000001E-3</v>
      </c>
    </row>
    <row r="48" spans="1:12" ht="14.25" customHeight="1">
      <c r="A48" s="134" t="s">
        <v>477</v>
      </c>
      <c r="B48" s="136" t="s">
        <v>531</v>
      </c>
      <c r="C48" s="137" t="s">
        <v>492</v>
      </c>
      <c r="D48" s="138" t="s">
        <v>260</v>
      </c>
      <c r="E48" s="139">
        <v>51817</v>
      </c>
      <c r="F48" s="140">
        <v>3702542</v>
      </c>
      <c r="G48" s="141">
        <v>1.3994979665321825E-2</v>
      </c>
      <c r="H48" s="142">
        <v>1.3243372412005539E-2</v>
      </c>
      <c r="I48" s="142">
        <v>1.2E-2</v>
      </c>
      <c r="J48" s="142">
        <v>1.4E-2</v>
      </c>
      <c r="K48" s="142">
        <v>1.2E-2</v>
      </c>
      <c r="L48" s="142">
        <v>1.4999999999999999E-2</v>
      </c>
    </row>
    <row r="49" spans="1:12" ht="14.25" customHeight="1">
      <c r="A49" s="134" t="s">
        <v>499</v>
      </c>
      <c r="B49" s="136" t="s">
        <v>532</v>
      </c>
      <c r="C49" s="137" t="s">
        <v>494</v>
      </c>
      <c r="D49" s="138" t="s">
        <v>261</v>
      </c>
      <c r="E49" s="139">
        <v>53016</v>
      </c>
      <c r="F49" s="140">
        <v>5639423</v>
      </c>
      <c r="G49" s="141">
        <v>9.4009617650600077E-3</v>
      </c>
      <c r="H49" s="142">
        <v>7.9811594005334621E-3</v>
      </c>
      <c r="I49" s="142">
        <v>6.0000000000000001E-3</v>
      </c>
      <c r="J49" s="142">
        <v>6.0000000000000001E-3</v>
      </c>
      <c r="K49" s="142">
        <v>6.0000000000000001E-3</v>
      </c>
      <c r="L49" s="142">
        <v>6.0000000000000001E-3</v>
      </c>
    </row>
    <row r="50" spans="1:12" ht="14.25" customHeight="1">
      <c r="A50" s="134" t="s">
        <v>485</v>
      </c>
      <c r="B50" s="136" t="s">
        <v>533</v>
      </c>
      <c r="C50" s="137" t="s">
        <v>489</v>
      </c>
      <c r="D50" s="138" t="s">
        <v>262</v>
      </c>
      <c r="E50" s="139">
        <v>1599</v>
      </c>
      <c r="F50" s="140">
        <v>666414</v>
      </c>
      <c r="G50" s="141">
        <v>2.3994093761535622E-3</v>
      </c>
      <c r="H50" s="142">
        <v>4.6322381607751496E-3</v>
      </c>
      <c r="I50" s="142">
        <v>1E-3</v>
      </c>
      <c r="J50" s="142">
        <v>3.0000000000000001E-3</v>
      </c>
      <c r="K50" s="142">
        <v>3.0000000000000001E-3</v>
      </c>
      <c r="L50" s="142">
        <v>4.0000000000000001E-3</v>
      </c>
    </row>
    <row r="51" spans="1:12" ht="14.25" customHeight="1">
      <c r="A51" s="134" t="s">
        <v>503</v>
      </c>
      <c r="B51" s="136" t="s">
        <v>534</v>
      </c>
      <c r="C51" s="137" t="s">
        <v>476</v>
      </c>
      <c r="D51" s="138" t="s">
        <v>263</v>
      </c>
      <c r="E51" s="139">
        <v>109424</v>
      </c>
      <c r="F51" s="140">
        <v>9765095</v>
      </c>
      <c r="G51" s="141">
        <v>1.1205625751720797E-2</v>
      </c>
      <c r="H51" s="142">
        <v>1.1369343255456766E-2</v>
      </c>
      <c r="I51" s="142">
        <v>1.2E-2</v>
      </c>
      <c r="J51" s="142">
        <v>0.01</v>
      </c>
      <c r="K51" s="142">
        <v>8.0000000000000002E-3</v>
      </c>
      <c r="L51" s="142">
        <v>1.2E-2</v>
      </c>
    </row>
    <row r="52" spans="1:12" ht="14.25" customHeight="1">
      <c r="A52" s="134" t="s">
        <v>497</v>
      </c>
      <c r="B52" s="136" t="s">
        <v>535</v>
      </c>
      <c r="C52" s="137" t="s">
        <v>479</v>
      </c>
      <c r="D52" s="138" t="s">
        <v>264</v>
      </c>
      <c r="E52" s="139">
        <v>24129</v>
      </c>
      <c r="F52" s="140">
        <v>2494828</v>
      </c>
      <c r="G52" s="141">
        <v>9.6716086239211681E-3</v>
      </c>
      <c r="H52" s="142">
        <v>6.8254545061181091E-3</v>
      </c>
      <c r="I52" s="142">
        <v>5.0000000000000001E-3</v>
      </c>
      <c r="J52" s="142">
        <v>5.0000000000000001E-3</v>
      </c>
      <c r="K52" s="142">
        <v>4.0000000000000001E-3</v>
      </c>
      <c r="L52" s="142">
        <v>8.9999999999999993E-3</v>
      </c>
    </row>
    <row r="53" spans="1:12" ht="14.25" customHeight="1">
      <c r="A53" s="134" t="s">
        <v>477</v>
      </c>
      <c r="B53" s="136" t="s">
        <v>536</v>
      </c>
      <c r="C53" s="137" t="s">
        <v>482</v>
      </c>
      <c r="D53" s="138" t="s">
        <v>265</v>
      </c>
      <c r="E53" s="139">
        <v>39762</v>
      </c>
      <c r="F53" s="140">
        <v>3278453</v>
      </c>
      <c r="G53" s="141">
        <v>1.2128281235082522E-2</v>
      </c>
      <c r="H53" s="142">
        <v>1.1021696167556064E-2</v>
      </c>
      <c r="I53" s="142">
        <v>1.2E-2</v>
      </c>
      <c r="J53" s="142">
        <v>1.2E-2</v>
      </c>
      <c r="K53" s="142">
        <v>0.01</v>
      </c>
      <c r="L53" s="142">
        <v>1.2E-2</v>
      </c>
    </row>
    <row r="54" spans="1:12" ht="14.25" customHeight="1">
      <c r="A54" s="134" t="s">
        <v>485</v>
      </c>
      <c r="B54" s="136" t="s">
        <v>537</v>
      </c>
      <c r="C54" s="137" t="s">
        <v>482</v>
      </c>
      <c r="D54" s="138" t="s">
        <v>266</v>
      </c>
      <c r="E54" s="139">
        <v>26122</v>
      </c>
      <c r="F54" s="140">
        <v>1206410</v>
      </c>
      <c r="G54" s="141">
        <v>2.1652671977188519E-2</v>
      </c>
      <c r="H54" s="142">
        <v>2.2247120725628611E-2</v>
      </c>
      <c r="I54" s="142">
        <v>1.7000000000000001E-2</v>
      </c>
      <c r="J54" s="142">
        <v>1.2E-2</v>
      </c>
      <c r="K54" s="142">
        <v>2.1999999999999999E-2</v>
      </c>
      <c r="L54" s="142">
        <v>2.5999999999999999E-2</v>
      </c>
    </row>
    <row r="55" spans="1:12" ht="14.25" customHeight="1">
      <c r="A55" s="134" t="s">
        <v>477</v>
      </c>
      <c r="B55" s="136" t="s">
        <v>538</v>
      </c>
      <c r="C55" s="137" t="s">
        <v>492</v>
      </c>
      <c r="D55" s="138" t="s">
        <v>267</v>
      </c>
      <c r="E55" s="139">
        <v>21714</v>
      </c>
      <c r="F55" s="140">
        <v>4231847</v>
      </c>
      <c r="G55" s="141">
        <v>5.131092877412629E-3</v>
      </c>
      <c r="H55" s="142">
        <v>5.5204249967239034E-3</v>
      </c>
      <c r="I55" s="142">
        <v>4.0000000000000001E-3</v>
      </c>
      <c r="J55" s="142">
        <v>5.0000000000000001E-3</v>
      </c>
      <c r="K55" s="142">
        <v>5.0000000000000001E-3</v>
      </c>
      <c r="L55" s="142">
        <v>6.0000000000000001E-3</v>
      </c>
    </row>
    <row r="56" spans="1:12" ht="14.25" customHeight="1">
      <c r="A56" s="134" t="s">
        <v>497</v>
      </c>
      <c r="B56" s="136" t="s">
        <v>539</v>
      </c>
      <c r="C56" s="137" t="s">
        <v>484</v>
      </c>
      <c r="D56" s="138" t="s">
        <v>268</v>
      </c>
      <c r="E56" s="139">
        <v>28867</v>
      </c>
      <c r="F56" s="140">
        <v>2269258</v>
      </c>
      <c r="G56" s="141">
        <v>1.2720898196679266E-2</v>
      </c>
      <c r="H56" s="142">
        <v>1.3720117968487612E-2</v>
      </c>
      <c r="I56" s="142">
        <v>0.01</v>
      </c>
      <c r="J56" s="142">
        <v>7.0000000000000001E-3</v>
      </c>
      <c r="K56" s="142">
        <v>8.0000000000000002E-3</v>
      </c>
      <c r="L56" s="142">
        <v>8.9999999999999993E-3</v>
      </c>
    </row>
    <row r="57" spans="1:12" ht="14.25" customHeight="1">
      <c r="A57" s="134" t="s">
        <v>485</v>
      </c>
      <c r="B57" s="136" t="s">
        <v>540</v>
      </c>
      <c r="C57" s="137" t="s">
        <v>489</v>
      </c>
      <c r="D57" s="144" t="s">
        <v>269</v>
      </c>
      <c r="E57" s="139">
        <v>2523</v>
      </c>
      <c r="F57" s="140">
        <v>614761</v>
      </c>
      <c r="G57" s="141">
        <v>4.1040339253791309E-3</v>
      </c>
      <c r="H57" s="142">
        <v>2.6807577049619002E-3</v>
      </c>
      <c r="I57" s="142">
        <v>3.0000000000000001E-3</v>
      </c>
      <c r="J57" s="142">
        <v>2E-3</v>
      </c>
      <c r="K57" s="142">
        <v>4.0000000000000001E-3</v>
      </c>
      <c r="L57" s="142">
        <v>8.0000000000000002E-3</v>
      </c>
    </row>
    <row r="58" spans="1:12" ht="14.25" customHeight="1">
      <c r="A58" s="134" t="s">
        <v>474</v>
      </c>
      <c r="B58" s="136" t="s">
        <v>542</v>
      </c>
      <c r="C58" s="137" t="s">
        <v>476</v>
      </c>
      <c r="D58" s="138" t="s">
        <v>270</v>
      </c>
      <c r="E58" s="139">
        <v>249193</v>
      </c>
      <c r="F58" s="140">
        <v>13705114</v>
      </c>
      <c r="G58" s="141">
        <v>1.8182482830861532E-2</v>
      </c>
      <c r="H58" s="142">
        <v>1.8389156599083866E-2</v>
      </c>
      <c r="I58" s="142">
        <v>1.7000000000000001E-2</v>
      </c>
      <c r="J58" s="142">
        <v>1.7000000000000001E-2</v>
      </c>
      <c r="K58" s="142">
        <v>1.7000000000000001E-2</v>
      </c>
      <c r="L58" s="142">
        <v>2.3E-2</v>
      </c>
    </row>
    <row r="59" spans="1:12" ht="14.25" customHeight="1">
      <c r="A59" s="134" t="s">
        <v>485</v>
      </c>
      <c r="B59" s="136" t="s">
        <v>543</v>
      </c>
      <c r="C59" s="137" t="s">
        <v>479</v>
      </c>
      <c r="D59" s="138" t="s">
        <v>271</v>
      </c>
      <c r="E59" s="139">
        <v>31279</v>
      </c>
      <c r="F59" s="140">
        <v>1027735</v>
      </c>
      <c r="G59" s="141">
        <v>3.0434888371029496E-2</v>
      </c>
      <c r="H59" s="142">
        <v>2.3667758129477915E-2</v>
      </c>
      <c r="I59" s="142">
        <v>2.3E-2</v>
      </c>
      <c r="J59" s="142">
        <v>2.5999999999999999E-2</v>
      </c>
      <c r="K59" s="142">
        <v>2.5000000000000001E-2</v>
      </c>
      <c r="L59" s="142">
        <v>1.2999999999999999E-2</v>
      </c>
    </row>
    <row r="60" spans="1:12" ht="14.25" customHeight="1">
      <c r="A60" s="134" t="s">
        <v>497</v>
      </c>
      <c r="B60" s="136" t="s">
        <v>544</v>
      </c>
      <c r="C60" s="137" t="s">
        <v>482</v>
      </c>
      <c r="D60" s="138" t="s">
        <v>272</v>
      </c>
      <c r="E60" s="139">
        <v>28330</v>
      </c>
      <c r="F60" s="140">
        <v>2110732</v>
      </c>
      <c r="G60" s="141">
        <v>1.3421883972005921E-2</v>
      </c>
      <c r="H60" s="142">
        <v>1.5954400947459819E-2</v>
      </c>
      <c r="I60" s="142">
        <v>1.2999999999999999E-2</v>
      </c>
      <c r="J60" s="142">
        <v>1.7000000000000001E-2</v>
      </c>
      <c r="K60" s="142">
        <v>1.6E-2</v>
      </c>
      <c r="L60" s="142">
        <v>0.01</v>
      </c>
    </row>
    <row r="61" spans="1:12" ht="14.25" customHeight="1">
      <c r="A61" s="134" t="s">
        <v>474</v>
      </c>
      <c r="B61" s="136" t="s">
        <v>545</v>
      </c>
      <c r="C61" s="137" t="s">
        <v>476</v>
      </c>
      <c r="D61" s="138" t="s">
        <v>273</v>
      </c>
      <c r="E61" s="139">
        <v>142905</v>
      </c>
      <c r="F61" s="140">
        <v>12500941</v>
      </c>
      <c r="G61" s="141">
        <v>1.1431539433711431E-2</v>
      </c>
      <c r="H61" s="142">
        <v>1.0730422504616054E-2</v>
      </c>
      <c r="I61" s="142">
        <v>1.0999999999999999E-2</v>
      </c>
      <c r="J61" s="142">
        <v>8.9999999999999993E-3</v>
      </c>
      <c r="K61" s="142">
        <v>0.01</v>
      </c>
      <c r="L61" s="142">
        <v>1.0999999999999999E-2</v>
      </c>
    </row>
    <row r="62" spans="1:12" ht="14.25" customHeight="1">
      <c r="A62" s="134" t="s">
        <v>497</v>
      </c>
      <c r="B62" s="136" t="s">
        <v>546</v>
      </c>
      <c r="C62" s="137" t="s">
        <v>479</v>
      </c>
      <c r="D62" s="138" t="s">
        <v>275</v>
      </c>
      <c r="E62" s="139">
        <v>16978</v>
      </c>
      <c r="F62" s="140">
        <v>2736710</v>
      </c>
      <c r="G62" s="141">
        <v>6.2037994526274245E-3</v>
      </c>
      <c r="H62" s="142">
        <v>5.937930357212187E-3</v>
      </c>
      <c r="I62" s="142">
        <v>5.0000000000000001E-3</v>
      </c>
      <c r="J62" s="142">
        <v>5.0000000000000001E-3</v>
      </c>
      <c r="K62" s="142">
        <v>5.0000000000000001E-3</v>
      </c>
      <c r="L62" s="142">
        <v>0.01</v>
      </c>
    </row>
    <row r="63" spans="1:12" ht="14.25" customHeight="1">
      <c r="A63" s="134" t="s">
        <v>485</v>
      </c>
      <c r="B63" s="136" t="s">
        <v>547</v>
      </c>
      <c r="C63" s="137" t="s">
        <v>479</v>
      </c>
      <c r="D63" s="138" t="s">
        <v>276</v>
      </c>
      <c r="E63" s="139">
        <v>17484</v>
      </c>
      <c r="F63" s="140">
        <v>1014052</v>
      </c>
      <c r="G63" s="141">
        <v>1.7241719359559472E-2</v>
      </c>
      <c r="H63" s="142">
        <v>1.6239497842478062E-2</v>
      </c>
      <c r="I63" s="142">
        <v>1.4999999999999999E-2</v>
      </c>
      <c r="J63" s="142">
        <v>0.01</v>
      </c>
      <c r="K63" s="142">
        <v>8.9999999999999993E-3</v>
      </c>
      <c r="L63" s="142">
        <v>1.4E-2</v>
      </c>
    </row>
    <row r="64" spans="1:12" ht="14.25" customHeight="1">
      <c r="A64" s="134" t="s">
        <v>503</v>
      </c>
      <c r="B64" s="136" t="s">
        <v>548</v>
      </c>
      <c r="C64" s="137" t="s">
        <v>492</v>
      </c>
      <c r="D64" s="138" t="s">
        <v>277</v>
      </c>
      <c r="E64" s="139">
        <v>114949</v>
      </c>
      <c r="F64" s="140">
        <v>9822606</v>
      </c>
      <c r="G64" s="141">
        <v>1.1702495244133786E-2</v>
      </c>
      <c r="H64" s="142">
        <v>9.032537587091315E-3</v>
      </c>
      <c r="I64" s="142">
        <v>8.9999999999999993E-3</v>
      </c>
      <c r="J64" s="142">
        <v>7.0000000000000001E-3</v>
      </c>
      <c r="K64" s="142">
        <v>8.0000000000000002E-3</v>
      </c>
      <c r="L64" s="142">
        <v>0.01</v>
      </c>
    </row>
    <row r="65" spans="1:12" ht="14.25" customHeight="1">
      <c r="A65" s="134" t="s">
        <v>485</v>
      </c>
      <c r="B65" s="136" t="s">
        <v>549</v>
      </c>
      <c r="C65" s="137" t="s">
        <v>479</v>
      </c>
      <c r="D65" s="138" t="s">
        <v>278</v>
      </c>
      <c r="E65" s="139">
        <v>17556</v>
      </c>
      <c r="F65" s="140">
        <v>768398</v>
      </c>
      <c r="G65" s="141">
        <v>2.2847534741110728E-2</v>
      </c>
      <c r="H65" s="142">
        <v>1.6937372007700884E-2</v>
      </c>
      <c r="I65" s="142">
        <v>1.6E-2</v>
      </c>
      <c r="J65" s="142">
        <v>1.9E-2</v>
      </c>
      <c r="K65" s="142">
        <v>2.4E-2</v>
      </c>
      <c r="L65" s="142">
        <v>2.1999999999999999E-2</v>
      </c>
    </row>
    <row r="66" spans="1:12" ht="14.25" customHeight="1">
      <c r="A66" s="134" t="s">
        <v>480</v>
      </c>
      <c r="B66" s="136" t="s">
        <v>550</v>
      </c>
      <c r="C66" s="137" t="s">
        <v>494</v>
      </c>
      <c r="D66" s="138" t="s">
        <v>279</v>
      </c>
      <c r="E66" s="139">
        <v>29897</v>
      </c>
      <c r="F66" s="140">
        <v>1640881</v>
      </c>
      <c r="G66" s="141">
        <v>1.8220090305147051E-2</v>
      </c>
      <c r="H66" s="142">
        <v>1.6177791897701157E-2</v>
      </c>
      <c r="I66" s="142">
        <v>1.7000000000000001E-2</v>
      </c>
      <c r="J66" s="142">
        <v>1.2999999999999999E-2</v>
      </c>
      <c r="K66" s="142">
        <v>0.01</v>
      </c>
      <c r="L66" s="142">
        <v>1.7000000000000001E-2</v>
      </c>
    </row>
    <row r="67" spans="1:12" ht="14.25" customHeight="1">
      <c r="A67" s="134" t="s">
        <v>497</v>
      </c>
      <c r="B67" s="136" t="s">
        <v>551</v>
      </c>
      <c r="C67" s="137" t="s">
        <v>494</v>
      </c>
      <c r="D67" s="138" t="s">
        <v>280</v>
      </c>
      <c r="E67" s="139">
        <v>27116</v>
      </c>
      <c r="F67" s="140">
        <v>2504017</v>
      </c>
      <c r="G67" s="141">
        <v>1.0828999962859676E-2</v>
      </c>
      <c r="H67" s="142">
        <v>1.4571783487842469E-2</v>
      </c>
      <c r="I67" s="142">
        <v>1.7000000000000001E-2</v>
      </c>
      <c r="J67" s="142">
        <v>1.4E-2</v>
      </c>
      <c r="K67" s="142">
        <v>1.4999999999999999E-2</v>
      </c>
      <c r="L67" s="142">
        <v>1.6E-2</v>
      </c>
    </row>
    <row r="68" spans="1:12" ht="14.25" customHeight="1">
      <c r="A68" s="134" t="s">
        <v>477</v>
      </c>
      <c r="B68" s="136" t="s">
        <v>552</v>
      </c>
      <c r="C68" s="137" t="s">
        <v>492</v>
      </c>
      <c r="D68" s="138" t="s">
        <v>281</v>
      </c>
      <c r="E68" s="139">
        <v>31302</v>
      </c>
      <c r="F68" s="140">
        <v>3708587</v>
      </c>
      <c r="G68" s="141">
        <v>8.4404114019706166E-3</v>
      </c>
      <c r="H68" s="142">
        <v>6.5866599272680322E-3</v>
      </c>
      <c r="I68" s="142">
        <v>7.0000000000000001E-3</v>
      </c>
      <c r="J68" s="142">
        <v>7.0000000000000001E-3</v>
      </c>
      <c r="K68" s="142">
        <v>8.0000000000000002E-3</v>
      </c>
      <c r="L68" s="142">
        <v>6.0000000000000001E-3</v>
      </c>
    </row>
    <row r="69" spans="1:12" ht="14.25" customHeight="1">
      <c r="A69" s="134" t="s">
        <v>477</v>
      </c>
      <c r="B69" s="136" t="s">
        <v>553</v>
      </c>
      <c r="C69" s="137" t="s">
        <v>492</v>
      </c>
      <c r="D69" s="138" t="s">
        <v>282</v>
      </c>
      <c r="E69" s="139">
        <v>23406</v>
      </c>
      <c r="F69" s="140">
        <v>3815288</v>
      </c>
      <c r="G69" s="141">
        <v>6.1347924455506372E-3</v>
      </c>
      <c r="H69" s="142">
        <v>6.721081590521265E-3</v>
      </c>
      <c r="I69" s="142">
        <v>5.0000000000000001E-3</v>
      </c>
      <c r="J69" s="142">
        <v>6.0000000000000001E-3</v>
      </c>
      <c r="K69" s="142">
        <v>6.0000000000000001E-3</v>
      </c>
      <c r="L69" s="142">
        <v>5.0000000000000001E-3</v>
      </c>
    </row>
    <row r="70" spans="1:12" ht="14.25" customHeight="1">
      <c r="A70" s="134" t="s">
        <v>503</v>
      </c>
      <c r="B70" s="136" t="s">
        <v>554</v>
      </c>
      <c r="C70" s="137" t="s">
        <v>492</v>
      </c>
      <c r="D70" s="138" t="s">
        <v>283</v>
      </c>
      <c r="E70" s="139">
        <v>56526</v>
      </c>
      <c r="F70" s="140">
        <v>8339573</v>
      </c>
      <c r="G70" s="141">
        <v>6.7780448711222989E-3</v>
      </c>
      <c r="H70" s="142">
        <v>6.8799765033728082E-3</v>
      </c>
      <c r="I70" s="142">
        <v>6.0000000000000001E-3</v>
      </c>
      <c r="J70" s="142">
        <v>5.0000000000000001E-3</v>
      </c>
      <c r="K70" s="142">
        <v>5.0000000000000001E-3</v>
      </c>
      <c r="L70" s="142">
        <v>7.0000000000000001E-3</v>
      </c>
    </row>
    <row r="71" spans="1:12" ht="14.25" customHeight="1">
      <c r="A71" s="134" t="s">
        <v>503</v>
      </c>
      <c r="B71" s="136" t="s">
        <v>555</v>
      </c>
      <c r="C71" s="137" t="s">
        <v>492</v>
      </c>
      <c r="D71" s="138" t="s">
        <v>284</v>
      </c>
      <c r="E71" s="139">
        <v>74433</v>
      </c>
      <c r="F71" s="140">
        <v>8274734</v>
      </c>
      <c r="G71" s="141">
        <v>8.9952136225768704E-3</v>
      </c>
      <c r="H71" s="142">
        <v>9.2681797008375508E-3</v>
      </c>
      <c r="I71" s="142">
        <v>8.0000000000000002E-3</v>
      </c>
      <c r="J71" s="142">
        <v>5.0000000000000001E-3</v>
      </c>
      <c r="K71" s="142">
        <v>6.0000000000000001E-3</v>
      </c>
      <c r="L71" s="142">
        <v>8.0000000000000002E-3</v>
      </c>
    </row>
    <row r="72" spans="1:12" ht="14.25" customHeight="1">
      <c r="A72" s="134" t="s">
        <v>499</v>
      </c>
      <c r="B72" s="136" t="s">
        <v>556</v>
      </c>
      <c r="C72" s="137" t="s">
        <v>492</v>
      </c>
      <c r="D72" s="138" t="s">
        <v>285</v>
      </c>
      <c r="E72" s="139">
        <v>35503</v>
      </c>
      <c r="F72" s="140">
        <v>5823795</v>
      </c>
      <c r="G72" s="141">
        <v>6.0961967239574885E-3</v>
      </c>
      <c r="H72" s="142">
        <v>5.1495016611295685E-3</v>
      </c>
      <c r="I72" s="142">
        <v>5.0000000000000001E-3</v>
      </c>
      <c r="J72" s="142">
        <v>5.0000000000000001E-3</v>
      </c>
      <c r="K72" s="142">
        <v>4.0000000000000001E-3</v>
      </c>
      <c r="L72" s="142">
        <v>4.0000000000000001E-3</v>
      </c>
    </row>
    <row r="73" spans="1:12" ht="14.25" customHeight="1">
      <c r="A73" s="134" t="s">
        <v>477</v>
      </c>
      <c r="B73" s="136" t="s">
        <v>557</v>
      </c>
      <c r="C73" s="137" t="s">
        <v>492</v>
      </c>
      <c r="D73" s="138" t="s">
        <v>286</v>
      </c>
      <c r="E73" s="139">
        <v>48005</v>
      </c>
      <c r="F73" s="140">
        <v>3974608</v>
      </c>
      <c r="G73" s="141">
        <v>1.2077920640224143E-2</v>
      </c>
      <c r="H73" s="142">
        <v>9.1697788483647794E-3</v>
      </c>
      <c r="I73" s="142">
        <v>8.0000000000000002E-3</v>
      </c>
      <c r="J73" s="142">
        <v>7.0000000000000001E-3</v>
      </c>
      <c r="K73" s="142">
        <v>5.0000000000000001E-3</v>
      </c>
      <c r="L73" s="142">
        <v>8.0000000000000002E-3</v>
      </c>
    </row>
    <row r="74" spans="1:12" ht="14.25" customHeight="1">
      <c r="A74" s="134" t="s">
        <v>485</v>
      </c>
      <c r="B74" s="136" t="s">
        <v>558</v>
      </c>
      <c r="C74" s="137" t="s">
        <v>479</v>
      </c>
      <c r="D74" s="138" t="s">
        <v>287</v>
      </c>
      <c r="E74" s="139">
        <v>11006</v>
      </c>
      <c r="F74" s="140">
        <v>650889</v>
      </c>
      <c r="G74" s="141">
        <v>1.6909181135339513E-2</v>
      </c>
      <c r="H74" s="142">
        <v>1.1261916055881139E-2</v>
      </c>
      <c r="I74" s="142">
        <v>1.2E-2</v>
      </c>
      <c r="J74" s="142">
        <v>0.01</v>
      </c>
      <c r="K74" s="142">
        <v>1.2E-2</v>
      </c>
      <c r="L74" s="142">
        <v>1.7000000000000001E-2</v>
      </c>
    </row>
    <row r="75" spans="1:12" ht="14.25" customHeight="1">
      <c r="A75" s="134" t="s">
        <v>477</v>
      </c>
      <c r="B75" s="136" t="s">
        <v>559</v>
      </c>
      <c r="C75" s="137" t="s">
        <v>492</v>
      </c>
      <c r="D75" s="138" t="s">
        <v>288</v>
      </c>
      <c r="E75" s="139">
        <v>24942</v>
      </c>
      <c r="F75" s="140">
        <v>3590870</v>
      </c>
      <c r="G75" s="141">
        <v>6.9459490318502203E-3</v>
      </c>
      <c r="H75" s="142">
        <v>7.0472331703300148E-3</v>
      </c>
      <c r="I75" s="142">
        <v>7.0000000000000001E-3</v>
      </c>
      <c r="J75" s="142">
        <v>5.0000000000000001E-3</v>
      </c>
      <c r="K75" s="142">
        <v>5.0000000000000001E-3</v>
      </c>
      <c r="L75" s="142">
        <v>5.0000000000000001E-3</v>
      </c>
    </row>
    <row r="76" spans="1:12" ht="14.25" customHeight="1">
      <c r="A76" s="134" t="s">
        <v>499</v>
      </c>
      <c r="B76" s="136" t="s">
        <v>560</v>
      </c>
      <c r="C76" s="137" t="s">
        <v>492</v>
      </c>
      <c r="D76" s="138" t="s">
        <v>289</v>
      </c>
      <c r="E76" s="139">
        <v>32346</v>
      </c>
      <c r="F76" s="140">
        <v>5765653</v>
      </c>
      <c r="G76" s="141">
        <v>5.610119096657395E-3</v>
      </c>
      <c r="H76" s="142">
        <v>5.1153387464451571E-3</v>
      </c>
      <c r="I76" s="142">
        <v>5.0000000000000001E-3</v>
      </c>
      <c r="J76" s="142">
        <v>3.0000000000000001E-3</v>
      </c>
      <c r="K76" s="142">
        <v>6.0000000000000001E-3</v>
      </c>
      <c r="L76" s="142">
        <v>5.0000000000000001E-3</v>
      </c>
    </row>
    <row r="77" spans="1:12" ht="14.25" customHeight="1">
      <c r="A77" s="134" t="s">
        <v>477</v>
      </c>
      <c r="B77" s="136" t="s">
        <v>561</v>
      </c>
      <c r="C77" s="137" t="s">
        <v>492</v>
      </c>
      <c r="D77" s="138" t="s">
        <v>290</v>
      </c>
      <c r="E77" s="139">
        <v>14649</v>
      </c>
      <c r="F77" s="140">
        <v>3401783</v>
      </c>
      <c r="G77" s="141">
        <v>4.3062711525103155E-3</v>
      </c>
      <c r="H77" s="142">
        <v>5.5260253154783105E-3</v>
      </c>
      <c r="I77" s="142">
        <v>5.0000000000000001E-3</v>
      </c>
      <c r="J77" s="142">
        <v>5.0000000000000001E-3</v>
      </c>
      <c r="K77" s="142">
        <v>4.0000000000000001E-3</v>
      </c>
      <c r="L77" s="142">
        <v>5.0000000000000001E-3</v>
      </c>
    </row>
    <row r="78" spans="1:12" ht="14.25" customHeight="1">
      <c r="A78" s="134" t="s">
        <v>480</v>
      </c>
      <c r="B78" s="136" t="s">
        <v>562</v>
      </c>
      <c r="C78" s="137" t="s">
        <v>479</v>
      </c>
      <c r="D78" s="138" t="s">
        <v>291</v>
      </c>
      <c r="E78" s="139">
        <v>19015</v>
      </c>
      <c r="F78" s="140">
        <v>1910203</v>
      </c>
      <c r="G78" s="141">
        <v>9.9544393972787193E-3</v>
      </c>
      <c r="H78" s="142">
        <v>4.8779426099402655E-3</v>
      </c>
      <c r="I78" s="142">
        <v>4.0000000000000001E-3</v>
      </c>
      <c r="J78" s="142">
        <v>5.0000000000000001E-3</v>
      </c>
      <c r="K78" s="142">
        <v>7.0000000000000001E-3</v>
      </c>
      <c r="L78" s="142">
        <v>7.0000000000000001E-3</v>
      </c>
    </row>
    <row r="79" spans="1:12" ht="14.25" customHeight="1">
      <c r="A79" s="134" t="s">
        <v>474</v>
      </c>
      <c r="B79" s="136" t="s">
        <v>563</v>
      </c>
      <c r="C79" s="137" t="s">
        <v>476</v>
      </c>
      <c r="D79" s="138" t="s">
        <v>292</v>
      </c>
      <c r="E79" s="139">
        <v>167880</v>
      </c>
      <c r="F79" s="140">
        <v>10216636</v>
      </c>
      <c r="G79" s="141">
        <v>1.6432023221733649E-2</v>
      </c>
      <c r="H79" s="142">
        <v>1.7011240206914687E-2</v>
      </c>
      <c r="I79" s="142">
        <v>1.4999999999999999E-2</v>
      </c>
      <c r="J79" s="142">
        <v>1.4999999999999999E-2</v>
      </c>
      <c r="K79" s="142">
        <v>1.4E-2</v>
      </c>
      <c r="L79" s="142">
        <v>1.6E-2</v>
      </c>
    </row>
    <row r="80" spans="1:12" ht="14.25" customHeight="1">
      <c r="A80" s="134" t="s">
        <v>477</v>
      </c>
      <c r="B80" s="136" t="s">
        <v>564</v>
      </c>
      <c r="C80" s="137" t="s">
        <v>482</v>
      </c>
      <c r="D80" s="138" t="s">
        <v>293</v>
      </c>
      <c r="E80" s="139">
        <v>47643</v>
      </c>
      <c r="F80" s="140">
        <v>3575395</v>
      </c>
      <c r="G80" s="141">
        <v>1.3325240987359439E-2</v>
      </c>
      <c r="H80" s="142">
        <v>1.046056331904455E-2</v>
      </c>
      <c r="I80" s="142">
        <v>8.0000000000000002E-3</v>
      </c>
      <c r="J80" s="142">
        <v>8.9999999999999993E-3</v>
      </c>
      <c r="K80" s="142">
        <v>1.0999999999999999E-2</v>
      </c>
      <c r="L80" s="142">
        <v>1.2E-2</v>
      </c>
    </row>
    <row r="81" spans="1:12" ht="14.25" customHeight="1">
      <c r="A81" s="134" t="s">
        <v>477</v>
      </c>
      <c r="B81" s="136" t="s">
        <v>565</v>
      </c>
      <c r="C81" s="137" t="s">
        <v>492</v>
      </c>
      <c r="D81" s="138" t="s">
        <v>294</v>
      </c>
      <c r="E81" s="139">
        <v>35532</v>
      </c>
      <c r="F81" s="140">
        <v>3583225</v>
      </c>
      <c r="G81" s="141">
        <v>9.9162067690418548E-3</v>
      </c>
      <c r="H81" s="142">
        <v>9.682421442581331E-3</v>
      </c>
      <c r="I81" s="142">
        <v>8.9999999999999993E-3</v>
      </c>
      <c r="J81" s="142">
        <v>0.01</v>
      </c>
      <c r="K81" s="142">
        <v>7.0000000000000001E-3</v>
      </c>
      <c r="L81" s="142">
        <v>7.0000000000000001E-3</v>
      </c>
    </row>
    <row r="82" spans="1:12" ht="14.25" customHeight="1">
      <c r="A82" s="134" t="s">
        <v>499</v>
      </c>
      <c r="B82" s="136" t="s">
        <v>566</v>
      </c>
      <c r="C82" s="137" t="s">
        <v>492</v>
      </c>
      <c r="D82" s="138" t="s">
        <v>295</v>
      </c>
      <c r="E82" s="139">
        <v>48363</v>
      </c>
      <c r="F82" s="140">
        <v>4323994</v>
      </c>
      <c r="G82" s="141">
        <v>1.1184798128767061E-2</v>
      </c>
      <c r="H82" s="142">
        <v>7.492772632955039E-3</v>
      </c>
      <c r="I82" s="142">
        <v>8.0000000000000002E-3</v>
      </c>
      <c r="J82" s="142">
        <v>6.0000000000000001E-3</v>
      </c>
      <c r="K82" s="142">
        <v>5.0000000000000001E-3</v>
      </c>
      <c r="L82" s="142">
        <v>6.0000000000000001E-3</v>
      </c>
    </row>
    <row r="83" spans="1:12" ht="14.25" customHeight="1">
      <c r="A83" s="134" t="s">
        <v>499</v>
      </c>
      <c r="B83" s="136" t="s">
        <v>567</v>
      </c>
      <c r="C83" s="137" t="s">
        <v>492</v>
      </c>
      <c r="D83" s="138" t="s">
        <v>296</v>
      </c>
      <c r="E83" s="139">
        <v>68844</v>
      </c>
      <c r="F83" s="140">
        <v>5860860</v>
      </c>
      <c r="G83" s="141">
        <v>1.1746398992639306E-2</v>
      </c>
      <c r="H83" s="142">
        <v>1.1770998427427905E-2</v>
      </c>
      <c r="I83" s="142">
        <v>8.9999999999999993E-3</v>
      </c>
      <c r="J83" s="142">
        <v>7.0000000000000001E-3</v>
      </c>
      <c r="K83" s="142">
        <v>7.0000000000000001E-3</v>
      </c>
      <c r="L83" s="142">
        <v>7.0000000000000001E-3</v>
      </c>
    </row>
    <row r="84" spans="1:12" ht="14.25" customHeight="1">
      <c r="A84" s="134" t="s">
        <v>477</v>
      </c>
      <c r="B84" s="136" t="s">
        <v>568</v>
      </c>
      <c r="C84" s="137" t="s">
        <v>492</v>
      </c>
      <c r="D84" s="145" t="s">
        <v>297</v>
      </c>
      <c r="E84" s="139">
        <v>45884</v>
      </c>
      <c r="F84" s="140">
        <v>3415837</v>
      </c>
      <c r="G84" s="141">
        <v>1.3432725273483484E-2</v>
      </c>
      <c r="H84" s="142">
        <v>1.1523552065207172E-2</v>
      </c>
      <c r="I84" s="142">
        <v>1.4E-2</v>
      </c>
      <c r="J84" s="142">
        <v>1.2999999999999999E-2</v>
      </c>
      <c r="K84" s="142">
        <v>7.0000000000000001E-3</v>
      </c>
      <c r="L84" s="142">
        <v>8.9999999999999993E-3</v>
      </c>
    </row>
    <row r="85" spans="1:12" ht="14.25" customHeight="1">
      <c r="A85" s="134" t="s">
        <v>477</v>
      </c>
      <c r="B85" s="136" t="s">
        <v>569</v>
      </c>
      <c r="C85" s="137" t="s">
        <v>492</v>
      </c>
      <c r="D85" s="138" t="s">
        <v>298</v>
      </c>
      <c r="E85" s="139">
        <v>27354</v>
      </c>
      <c r="F85" s="140">
        <v>3440089</v>
      </c>
      <c r="G85" s="141">
        <v>7.9515384631037161E-3</v>
      </c>
      <c r="H85" s="142">
        <v>5.4476696176078464E-3</v>
      </c>
      <c r="I85" s="142">
        <v>8.9999999999999993E-3</v>
      </c>
      <c r="J85" s="142">
        <v>6.0000000000000001E-3</v>
      </c>
      <c r="K85" s="142">
        <v>7.0000000000000001E-3</v>
      </c>
      <c r="L85" s="142">
        <v>6.0000000000000001E-3</v>
      </c>
    </row>
    <row r="86" spans="1:12" ht="14.25" customHeight="1">
      <c r="A86" s="134" t="s">
        <v>499</v>
      </c>
      <c r="B86" s="136" t="s">
        <v>570</v>
      </c>
      <c r="C86" s="137" t="s">
        <v>492</v>
      </c>
      <c r="D86" s="138" t="s">
        <v>299</v>
      </c>
      <c r="E86" s="139">
        <v>57022</v>
      </c>
      <c r="F86" s="140">
        <v>6167407</v>
      </c>
      <c r="G86" s="141">
        <v>9.2457008269439655E-3</v>
      </c>
      <c r="H86" s="142">
        <v>1.1628532835117972E-2</v>
      </c>
      <c r="I86" s="142">
        <v>0.01</v>
      </c>
      <c r="J86" s="142">
        <v>1.2E-2</v>
      </c>
      <c r="K86" s="142">
        <v>8.9999999999999993E-3</v>
      </c>
      <c r="L86" s="142">
        <v>0.01</v>
      </c>
    </row>
    <row r="87" spans="1:12" ht="14.25" customHeight="1">
      <c r="A87" s="134" t="s">
        <v>487</v>
      </c>
      <c r="B87" s="136" t="s">
        <v>571</v>
      </c>
      <c r="C87" s="137" t="s">
        <v>479</v>
      </c>
      <c r="D87" s="138" t="s">
        <v>300</v>
      </c>
      <c r="E87" s="139">
        <v>3384</v>
      </c>
      <c r="F87" s="140">
        <v>523647</v>
      </c>
      <c r="G87" s="141">
        <v>6.4623687331351078E-3</v>
      </c>
      <c r="H87" s="142">
        <v>4.9282606036245439E-3</v>
      </c>
      <c r="I87" s="142">
        <v>4.0000000000000001E-3</v>
      </c>
      <c r="J87" s="142">
        <v>6.0000000000000001E-3</v>
      </c>
      <c r="K87" s="142">
        <v>6.0000000000000001E-3</v>
      </c>
      <c r="L87" s="142">
        <v>1.0999999999999999E-2</v>
      </c>
    </row>
    <row r="88" spans="1:12" ht="14.25" customHeight="1">
      <c r="A88" s="134" t="s">
        <v>477</v>
      </c>
      <c r="B88" s="136" t="s">
        <v>572</v>
      </c>
      <c r="C88" s="137" t="s">
        <v>492</v>
      </c>
      <c r="D88" s="138" t="s">
        <v>301</v>
      </c>
      <c r="E88" s="139">
        <v>81025</v>
      </c>
      <c r="F88" s="140">
        <v>4121766</v>
      </c>
      <c r="G88" s="141">
        <v>1.965783598583714E-2</v>
      </c>
      <c r="H88" s="142">
        <v>1.0999336534966925E-2</v>
      </c>
      <c r="I88" s="142">
        <v>1.0999999999999999E-2</v>
      </c>
      <c r="J88" s="142">
        <v>1.0999999999999999E-2</v>
      </c>
      <c r="K88" s="142">
        <v>1.0999999999999999E-2</v>
      </c>
      <c r="L88" s="142">
        <v>1.0999999999999999E-2</v>
      </c>
    </row>
    <row r="89" spans="1:12" ht="14.25" customHeight="1">
      <c r="A89" s="134" t="s">
        <v>487</v>
      </c>
      <c r="B89" s="136" t="s">
        <v>573</v>
      </c>
      <c r="C89" s="137" t="s">
        <v>574</v>
      </c>
      <c r="D89" s="138" t="s">
        <v>575</v>
      </c>
      <c r="E89" s="139">
        <v>1172</v>
      </c>
      <c r="F89" s="140">
        <v>259322</v>
      </c>
      <c r="G89" s="141">
        <v>4.5194777149644072E-3</v>
      </c>
      <c r="H89" s="142">
        <v>1.094624495639724E-2</v>
      </c>
      <c r="I89" s="142">
        <v>3.0000000000000001E-3</v>
      </c>
      <c r="J89" s="142">
        <v>1E-3</v>
      </c>
      <c r="K89" s="142">
        <v>2E-3</v>
      </c>
      <c r="L89" s="142">
        <v>8.0000000000000002E-3</v>
      </c>
    </row>
    <row r="90" spans="1:12" ht="14.25" customHeight="1">
      <c r="A90" s="134" t="s">
        <v>487</v>
      </c>
      <c r="B90" s="136" t="s">
        <v>576</v>
      </c>
      <c r="C90" s="137" t="s">
        <v>574</v>
      </c>
      <c r="D90" s="138" t="s">
        <v>577</v>
      </c>
      <c r="E90" s="139">
        <v>0</v>
      </c>
      <c r="F90" s="140">
        <v>285140</v>
      </c>
      <c r="G90" s="141">
        <v>0</v>
      </c>
      <c r="H90" s="142">
        <v>0</v>
      </c>
      <c r="I90" s="142">
        <v>0</v>
      </c>
      <c r="J90" s="142">
        <v>0</v>
      </c>
      <c r="K90" s="142">
        <v>0</v>
      </c>
      <c r="L90" s="142">
        <v>0</v>
      </c>
    </row>
    <row r="91" spans="1:12" ht="14.25" customHeight="1">
      <c r="A91" s="134" t="s">
        <v>485</v>
      </c>
      <c r="B91" s="136" t="s">
        <v>578</v>
      </c>
      <c r="C91" s="137" t="s">
        <v>574</v>
      </c>
      <c r="D91" s="146" t="s">
        <v>579</v>
      </c>
      <c r="E91" s="139">
        <v>5864</v>
      </c>
      <c r="F91" s="140">
        <v>470747</v>
      </c>
      <c r="G91" s="141">
        <v>1.2456797387981229E-2</v>
      </c>
      <c r="H91" s="142">
        <v>1.384072547710948E-2</v>
      </c>
      <c r="I91" s="142">
        <v>7.0000000000000001E-3</v>
      </c>
      <c r="J91" s="142">
        <v>1.0999999999999999E-2</v>
      </c>
      <c r="K91" s="142">
        <v>1.4E-2</v>
      </c>
      <c r="L91" s="142">
        <v>4.9000000000000002E-2</v>
      </c>
    </row>
    <row r="92" spans="1:12" ht="14.25" customHeight="1">
      <c r="A92" s="134" t="s">
        <v>485</v>
      </c>
      <c r="B92" s="136" t="s">
        <v>580</v>
      </c>
      <c r="C92" s="137" t="s">
        <v>574</v>
      </c>
      <c r="D92" s="146" t="s">
        <v>581</v>
      </c>
      <c r="E92" s="139">
        <v>23829</v>
      </c>
      <c r="F92" s="140">
        <v>686244</v>
      </c>
      <c r="G92" s="141">
        <v>3.4723800863832692E-2</v>
      </c>
      <c r="H92" s="142">
        <v>3.859303924055861E-2</v>
      </c>
      <c r="I92" s="142">
        <v>3.1E-2</v>
      </c>
      <c r="J92" s="142">
        <v>2.9000000000000001E-2</v>
      </c>
      <c r="K92" s="142">
        <v>0.03</v>
      </c>
      <c r="L92" s="142">
        <v>3.3000000000000002E-2</v>
      </c>
    </row>
    <row r="93" spans="1:12" ht="14.25" customHeight="1">
      <c r="A93" s="130"/>
      <c r="B93" s="147"/>
      <c r="C93" s="147"/>
      <c r="D93" s="148" t="s">
        <v>582</v>
      </c>
      <c r="E93" s="149">
        <f>SUM(E7:E92)</f>
        <v>4099312</v>
      </c>
      <c r="F93" s="150">
        <f>SUM(F7:F92)</f>
        <v>340035353</v>
      </c>
      <c r="G93" s="151">
        <f>IF(ISERR(E93/F93),"　 　 －",E93/F93)</f>
        <v>1.2055546471369406E-2</v>
      </c>
      <c r="H93" s="152">
        <v>1.1096350380808665E-2</v>
      </c>
      <c r="I93" s="152">
        <v>1.0214710127091596E-2</v>
      </c>
      <c r="J93" s="152">
        <v>8.9999999999999993E-3</v>
      </c>
      <c r="K93" s="152">
        <v>8.9999999999999993E-3</v>
      </c>
      <c r="L93" s="152">
        <v>1.0999999999999999E-2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1.2393380464270159E-2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FEF98-9AB2-4ED5-BFCB-59E9212FC052}">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611</v>
      </c>
      <c r="B1" s="304"/>
      <c r="C1" s="304"/>
      <c r="D1" s="304"/>
      <c r="E1" s="304"/>
      <c r="F1" s="304"/>
      <c r="G1" s="304"/>
      <c r="H1" s="304"/>
      <c r="I1" s="304"/>
      <c r="J1" s="304"/>
      <c r="K1" s="304"/>
      <c r="L1" s="304"/>
      <c r="M1" s="123"/>
    </row>
    <row r="2" spans="1:13" s="126" customFormat="1" ht="57" customHeight="1">
      <c r="A2" s="305" t="s">
        <v>612</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4625269</v>
      </c>
      <c r="F7" s="140">
        <v>23421850</v>
      </c>
      <c r="G7" s="141">
        <v>0.19747667242339953</v>
      </c>
      <c r="H7" s="142">
        <v>0.18091404823865365</v>
      </c>
      <c r="I7" s="142">
        <v>0.183</v>
      </c>
      <c r="J7" s="142">
        <v>0.17100000000000001</v>
      </c>
      <c r="K7" s="142">
        <v>0.17699999999999999</v>
      </c>
      <c r="L7" s="142">
        <v>0.16600000000000001</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2746104</v>
      </c>
      <c r="F12" s="140">
        <v>15389329</v>
      </c>
      <c r="G12" s="141">
        <v>0.17844208802086173</v>
      </c>
      <c r="H12" s="142">
        <v>0.17309321352472609</v>
      </c>
      <c r="I12" s="142">
        <v>0.17499999999999999</v>
      </c>
      <c r="J12" s="142">
        <v>0.17599999999999999</v>
      </c>
      <c r="K12" s="142">
        <v>0.17399999999999999</v>
      </c>
      <c r="L12" s="142">
        <v>0.17199999999999999</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2933861</v>
      </c>
      <c r="F14" s="140">
        <v>15453986</v>
      </c>
      <c r="G14" s="141">
        <v>0.18984493709260511</v>
      </c>
      <c r="H14" s="142">
        <v>0.18633320850091761</v>
      </c>
      <c r="I14" s="142">
        <v>0.184</v>
      </c>
      <c r="J14" s="142">
        <v>0.17</v>
      </c>
      <c r="K14" s="142">
        <v>0.17499999999999999</v>
      </c>
      <c r="L14" s="142">
        <v>0.16400000000000001</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5858463</v>
      </c>
      <c r="F16" s="140">
        <v>29500404</v>
      </c>
      <c r="G16" s="141">
        <v>0.19858924643879453</v>
      </c>
      <c r="H16" s="142">
        <v>0.18975590335081982</v>
      </c>
      <c r="I16" s="142">
        <v>0.187</v>
      </c>
      <c r="J16" s="142">
        <v>0.19</v>
      </c>
      <c r="K16" s="142">
        <v>0.17699999999999999</v>
      </c>
      <c r="L16" s="142">
        <v>0.18099999999999999</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2571703</v>
      </c>
      <c r="F18" s="140">
        <v>13375947</v>
      </c>
      <c r="G18" s="141">
        <v>0.19226324685646556</v>
      </c>
      <c r="H18" s="142">
        <v>0.19097853927096842</v>
      </c>
      <c r="I18" s="142">
        <v>0.17399999999999999</v>
      </c>
      <c r="J18" s="142">
        <v>0.17799999999999999</v>
      </c>
      <c r="K18" s="142">
        <v>0.18</v>
      </c>
      <c r="L18" s="142">
        <v>0.19500000000000001</v>
      </c>
    </row>
    <row r="19" spans="1:12" ht="14.25" customHeight="1">
      <c r="A19" s="134" t="s">
        <v>499</v>
      </c>
      <c r="B19" s="136" t="s">
        <v>500</v>
      </c>
      <c r="C19" s="137" t="s">
        <v>492</v>
      </c>
      <c r="D19" s="138" t="s">
        <v>190</v>
      </c>
      <c r="E19" s="139">
        <v>2815962</v>
      </c>
      <c r="F19" s="140">
        <v>12440463</v>
      </c>
      <c r="G19" s="141">
        <v>0.22635508019275488</v>
      </c>
      <c r="H19" s="142">
        <v>0.22401279300699289</v>
      </c>
      <c r="I19" s="142">
        <v>0.19900000000000001</v>
      </c>
      <c r="J19" s="142">
        <v>0.191</v>
      </c>
      <c r="K19" s="142">
        <v>0.19600000000000001</v>
      </c>
      <c r="L19" s="142">
        <v>0.192</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3399394</v>
      </c>
      <c r="F22" s="140">
        <v>19476114</v>
      </c>
      <c r="G22" s="141">
        <v>0.17454169758915972</v>
      </c>
      <c r="H22" s="142">
        <v>0.18285997930698253</v>
      </c>
      <c r="I22" s="142">
        <v>0.17699999999999999</v>
      </c>
      <c r="J22" s="142">
        <v>0.16300000000000001</v>
      </c>
      <c r="K22" s="142">
        <v>0.17599999999999999</v>
      </c>
      <c r="L22" s="142">
        <v>0.185</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4100115</v>
      </c>
      <c r="F25" s="140">
        <v>19311955</v>
      </c>
      <c r="G25" s="141">
        <v>0.21230968071331979</v>
      </c>
      <c r="H25" s="142">
        <v>0.1905152119430531</v>
      </c>
      <c r="I25" s="142">
        <v>0.18</v>
      </c>
      <c r="J25" s="142">
        <v>0.17100000000000001</v>
      </c>
      <c r="K25" s="142">
        <v>0.17599999999999999</v>
      </c>
      <c r="L25" s="142">
        <v>0.17399999999999999</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4051244</v>
      </c>
      <c r="F27" s="140">
        <v>22536717</v>
      </c>
      <c r="G27" s="141">
        <v>0.17976194136883381</v>
      </c>
      <c r="H27" s="142">
        <v>0.17842273350559731</v>
      </c>
      <c r="I27" s="142">
        <v>0.17899999999999999</v>
      </c>
      <c r="J27" s="142">
        <v>0.18099999999999999</v>
      </c>
      <c r="K27" s="142">
        <v>0.18099999999999999</v>
      </c>
      <c r="L27" s="142">
        <v>0.186</v>
      </c>
    </row>
    <row r="28" spans="1:12" ht="14.25" customHeight="1">
      <c r="A28" s="134" t="s">
        <v>474</v>
      </c>
      <c r="B28" s="136" t="s">
        <v>511</v>
      </c>
      <c r="C28" s="137" t="s">
        <v>476</v>
      </c>
      <c r="D28" s="138" t="s">
        <v>200</v>
      </c>
      <c r="E28" s="139">
        <v>7437410</v>
      </c>
      <c r="F28" s="140">
        <v>37800580</v>
      </c>
      <c r="G28" s="141">
        <v>0.19675385933231712</v>
      </c>
      <c r="H28" s="142">
        <v>0.21939979303060278</v>
      </c>
      <c r="I28" s="142">
        <v>0.22900000000000001</v>
      </c>
      <c r="J28" s="142">
        <v>0.222</v>
      </c>
      <c r="K28" s="142">
        <v>0.20799999999999999</v>
      </c>
      <c r="L28" s="142">
        <v>0.193</v>
      </c>
    </row>
    <row r="29" spans="1:12" ht="14.25" customHeight="1">
      <c r="A29" s="134" t="s">
        <v>480</v>
      </c>
      <c r="B29" s="136" t="s">
        <v>512</v>
      </c>
      <c r="C29" s="137" t="s">
        <v>489</v>
      </c>
      <c r="D29" s="138" t="s">
        <v>201</v>
      </c>
      <c r="E29" s="139">
        <v>4691441</v>
      </c>
      <c r="F29" s="140">
        <v>26043019</v>
      </c>
      <c r="G29" s="141">
        <v>0.18014197969905102</v>
      </c>
      <c r="H29" s="142">
        <v>0.22378034531087881</v>
      </c>
      <c r="I29" s="142">
        <v>0.20300000000000001</v>
      </c>
      <c r="J29" s="142">
        <v>0.19500000000000001</v>
      </c>
      <c r="K29" s="142">
        <v>0.188</v>
      </c>
      <c r="L29" s="142">
        <v>0.19400000000000001</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3540817</v>
      </c>
      <c r="F40" s="140">
        <v>19689596</v>
      </c>
      <c r="G40" s="141">
        <v>0.17983187669264519</v>
      </c>
      <c r="H40" s="142">
        <v>0.17788189309538913</v>
      </c>
      <c r="I40" s="142">
        <v>0.17699999999999999</v>
      </c>
      <c r="J40" s="142">
        <v>0.17799999999999999</v>
      </c>
      <c r="K40" s="142">
        <v>0.19500000000000001</v>
      </c>
      <c r="L40" s="142">
        <v>0.182</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2361766</v>
      </c>
      <c r="F43" s="140">
        <v>13422405</v>
      </c>
      <c r="G43" s="141">
        <v>0.17595699131414974</v>
      </c>
      <c r="H43" s="142">
        <v>0.17861705387642116</v>
      </c>
      <c r="I43" s="142">
        <v>0.184</v>
      </c>
      <c r="J43" s="142">
        <v>0.16800000000000001</v>
      </c>
      <c r="K43" s="142">
        <v>0.34</v>
      </c>
      <c r="L43" s="177" t="s">
        <v>506</v>
      </c>
    </row>
    <row r="44" spans="1:12" ht="14.25" customHeight="1">
      <c r="A44" s="134" t="s">
        <v>499</v>
      </c>
      <c r="B44" s="136" t="s">
        <v>527</v>
      </c>
      <c r="C44" s="137" t="s">
        <v>492</v>
      </c>
      <c r="D44" s="138" t="s">
        <v>256</v>
      </c>
      <c r="E44" s="139">
        <v>3961883</v>
      </c>
      <c r="F44" s="140">
        <v>20281613</v>
      </c>
      <c r="G44" s="141">
        <v>0.19534358534501176</v>
      </c>
      <c r="H44" s="142">
        <v>0.18235895820663189</v>
      </c>
      <c r="I44" s="142">
        <v>0.19</v>
      </c>
      <c r="J44" s="142">
        <v>0.182</v>
      </c>
      <c r="K44" s="142">
        <v>0.191</v>
      </c>
      <c r="L44" s="142">
        <v>0.184</v>
      </c>
    </row>
    <row r="45" spans="1:12" ht="14.25" customHeight="1">
      <c r="A45" s="134" t="s">
        <v>497</v>
      </c>
      <c r="B45" s="136" t="s">
        <v>528</v>
      </c>
      <c r="C45" s="137" t="s">
        <v>492</v>
      </c>
      <c r="D45" s="138" t="s">
        <v>257</v>
      </c>
      <c r="E45" s="139">
        <v>2180508</v>
      </c>
      <c r="F45" s="140">
        <v>12546628</v>
      </c>
      <c r="G45" s="141">
        <v>0.1737923528138397</v>
      </c>
      <c r="H45" s="142">
        <v>0.17290865485585494</v>
      </c>
      <c r="I45" s="142">
        <v>0.17199999999999999</v>
      </c>
      <c r="J45" s="142">
        <v>0.16900000000000001</v>
      </c>
      <c r="K45" s="142">
        <v>0.16500000000000001</v>
      </c>
      <c r="L45" s="142">
        <v>0.17399999999999999</v>
      </c>
    </row>
    <row r="46" spans="1:12" ht="14.25" customHeight="1">
      <c r="A46" s="134" t="s">
        <v>497</v>
      </c>
      <c r="B46" s="136" t="s">
        <v>529</v>
      </c>
      <c r="C46" s="137" t="s">
        <v>492</v>
      </c>
      <c r="D46" s="138" t="s">
        <v>258</v>
      </c>
      <c r="E46" s="139">
        <v>2492180</v>
      </c>
      <c r="F46" s="140">
        <v>12925314</v>
      </c>
      <c r="G46" s="141">
        <v>0.19281388444412259</v>
      </c>
      <c r="H46" s="142">
        <v>0.19062312283880431</v>
      </c>
      <c r="I46" s="142">
        <v>0.17799999999999999</v>
      </c>
      <c r="J46" s="142">
        <v>0.17100000000000001</v>
      </c>
      <c r="K46" s="142">
        <v>0.17899999999999999</v>
      </c>
      <c r="L46" s="142">
        <v>0.187</v>
      </c>
    </row>
    <row r="47" spans="1:12" ht="14.25" customHeight="1">
      <c r="A47" s="134" t="s">
        <v>503</v>
      </c>
      <c r="B47" s="136" t="s">
        <v>530</v>
      </c>
      <c r="C47" s="137" t="s">
        <v>492</v>
      </c>
      <c r="D47" s="138" t="s">
        <v>259</v>
      </c>
      <c r="E47" s="139">
        <v>3230055</v>
      </c>
      <c r="F47" s="140">
        <v>17922821</v>
      </c>
      <c r="G47" s="141">
        <v>0.18022023430351727</v>
      </c>
      <c r="H47" s="142">
        <v>0.18052456864362068</v>
      </c>
      <c r="I47" s="142">
        <v>0.184</v>
      </c>
      <c r="J47" s="142">
        <v>0.184</v>
      </c>
      <c r="K47" s="142">
        <v>0.22900000000000001</v>
      </c>
      <c r="L47" s="142">
        <v>0.186</v>
      </c>
    </row>
    <row r="48" spans="1:12" ht="14.25" customHeight="1">
      <c r="A48" s="134" t="s">
        <v>477</v>
      </c>
      <c r="B48" s="136" t="s">
        <v>531</v>
      </c>
      <c r="C48" s="137" t="s">
        <v>492</v>
      </c>
      <c r="D48" s="138" t="s">
        <v>260</v>
      </c>
      <c r="E48" s="139">
        <v>2981060</v>
      </c>
      <c r="F48" s="140">
        <v>15206643</v>
      </c>
      <c r="G48" s="141">
        <v>0.19603669264807491</v>
      </c>
      <c r="H48" s="142">
        <v>0.18453001418382126</v>
      </c>
      <c r="I48" s="142">
        <v>0.16900000000000001</v>
      </c>
      <c r="J48" s="142">
        <v>0.16300000000000001</v>
      </c>
      <c r="K48" s="142">
        <v>0.16800000000000001</v>
      </c>
      <c r="L48" s="142">
        <v>0.217</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2528888</v>
      </c>
      <c r="F50" s="140">
        <v>12906149</v>
      </c>
      <c r="G50" s="141">
        <v>0.19594442927940783</v>
      </c>
      <c r="H50" s="142">
        <v>0.19141847018018399</v>
      </c>
      <c r="I50" s="142">
        <v>0.189</v>
      </c>
      <c r="J50" s="142">
        <v>0.189</v>
      </c>
      <c r="K50" s="142">
        <v>0.192</v>
      </c>
      <c r="L50" s="142">
        <v>0.187</v>
      </c>
    </row>
    <row r="51" spans="1:12" ht="14.25" customHeight="1">
      <c r="A51" s="134" t="s">
        <v>503</v>
      </c>
      <c r="B51" s="136" t="s">
        <v>534</v>
      </c>
      <c r="C51" s="137" t="s">
        <v>476</v>
      </c>
      <c r="D51" s="138" t="s">
        <v>263</v>
      </c>
      <c r="E51" s="139">
        <v>4297896</v>
      </c>
      <c r="F51" s="140">
        <v>25833040</v>
      </c>
      <c r="G51" s="141">
        <v>0.16637205686980705</v>
      </c>
      <c r="H51" s="142">
        <v>0.16114890339369004</v>
      </c>
      <c r="I51" s="142">
        <v>0.161</v>
      </c>
      <c r="J51" s="142">
        <v>0.157</v>
      </c>
      <c r="K51" s="142">
        <v>0.16</v>
      </c>
      <c r="L51" s="142">
        <v>0.16</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2477757</v>
      </c>
      <c r="F55" s="140">
        <v>14124166</v>
      </c>
      <c r="G55" s="141">
        <v>0.17542678272118864</v>
      </c>
      <c r="H55" s="142">
        <v>0.17864098820929888</v>
      </c>
      <c r="I55" s="142">
        <v>0.18</v>
      </c>
      <c r="J55" s="142">
        <v>0.182</v>
      </c>
      <c r="K55" s="142">
        <v>0.19</v>
      </c>
      <c r="L55" s="142">
        <v>0.19500000000000001</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3630213</v>
      </c>
      <c r="F57" s="140">
        <v>15011041</v>
      </c>
      <c r="G57" s="141">
        <v>0.24183619243995136</v>
      </c>
      <c r="H57" s="142">
        <v>0.20678129693855754</v>
      </c>
      <c r="I57" s="142">
        <v>0.2</v>
      </c>
      <c r="J57" s="142">
        <v>0.20100000000000001</v>
      </c>
      <c r="K57" s="142">
        <v>0.216</v>
      </c>
      <c r="L57" s="142">
        <v>0.18</v>
      </c>
    </row>
    <row r="58" spans="1:12" ht="14.25" customHeight="1">
      <c r="A58" s="134" t="s">
        <v>474</v>
      </c>
      <c r="B58" s="136" t="s">
        <v>542</v>
      </c>
      <c r="C58" s="137" t="s">
        <v>476</v>
      </c>
      <c r="D58" s="138" t="s">
        <v>270</v>
      </c>
      <c r="E58" s="139">
        <v>5431356</v>
      </c>
      <c r="F58" s="140">
        <v>28070304</v>
      </c>
      <c r="G58" s="141">
        <v>0.19349117131043539</v>
      </c>
      <c r="H58" s="142">
        <v>0.20201561659645431</v>
      </c>
      <c r="I58" s="142">
        <v>0.20799999999999999</v>
      </c>
      <c r="J58" s="142">
        <v>0.20799999999999999</v>
      </c>
      <c r="K58" s="142">
        <v>0.21099999999999999</v>
      </c>
      <c r="L58" s="142">
        <v>0.21</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6457377</v>
      </c>
      <c r="F61" s="140">
        <v>30099016</v>
      </c>
      <c r="G61" s="141">
        <v>0.21453781080418044</v>
      </c>
      <c r="H61" s="142">
        <v>0.17580733291145309</v>
      </c>
      <c r="I61" s="142">
        <v>0.184</v>
      </c>
      <c r="J61" s="142">
        <v>0.17</v>
      </c>
      <c r="K61" s="142">
        <v>0.17399999999999999</v>
      </c>
      <c r="L61" s="142">
        <v>0.189</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4875804</v>
      </c>
      <c r="F64" s="140">
        <v>24429867</v>
      </c>
      <c r="G64" s="141">
        <v>0.19958373084880077</v>
      </c>
      <c r="H64" s="142">
        <v>0.19658527963453704</v>
      </c>
      <c r="I64" s="142">
        <v>0.192</v>
      </c>
      <c r="J64" s="142">
        <v>0.19400000000000001</v>
      </c>
      <c r="K64" s="142">
        <v>0.19800000000000001</v>
      </c>
      <c r="L64" s="142">
        <v>0.19600000000000001</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3022112</v>
      </c>
      <c r="F68" s="140">
        <v>16464952</v>
      </c>
      <c r="G68" s="141">
        <v>0.18354818161632053</v>
      </c>
      <c r="H68" s="142">
        <v>0.17902068696656914</v>
      </c>
      <c r="I68" s="142">
        <v>0.186</v>
      </c>
      <c r="J68" s="142">
        <v>0.184</v>
      </c>
      <c r="K68" s="142">
        <v>0.17899999999999999</v>
      </c>
      <c r="L68" s="142">
        <v>0.19900000000000001</v>
      </c>
    </row>
    <row r="69" spans="1:12" ht="14.25" customHeight="1">
      <c r="A69" s="134" t="s">
        <v>477</v>
      </c>
      <c r="B69" s="136" t="s">
        <v>553</v>
      </c>
      <c r="C69" s="137" t="s">
        <v>492</v>
      </c>
      <c r="D69" s="138" t="s">
        <v>282</v>
      </c>
      <c r="E69" s="139">
        <v>2052946</v>
      </c>
      <c r="F69" s="140">
        <v>11457733</v>
      </c>
      <c r="G69" s="141">
        <v>0.17917558386113552</v>
      </c>
      <c r="H69" s="142">
        <v>0.18026539550912751</v>
      </c>
      <c r="I69" s="142">
        <v>0.18099999999999999</v>
      </c>
      <c r="J69" s="142">
        <v>0.17</v>
      </c>
      <c r="K69" s="142">
        <v>0.161</v>
      </c>
      <c r="L69" s="142">
        <v>0.17499999999999999</v>
      </c>
    </row>
    <row r="70" spans="1:12" ht="14.25" customHeight="1">
      <c r="A70" s="134" t="s">
        <v>503</v>
      </c>
      <c r="B70" s="136" t="s">
        <v>554</v>
      </c>
      <c r="C70" s="137" t="s">
        <v>492</v>
      </c>
      <c r="D70" s="138" t="s">
        <v>283</v>
      </c>
      <c r="E70" s="139">
        <v>4018732</v>
      </c>
      <c r="F70" s="140">
        <v>24074625</v>
      </c>
      <c r="G70" s="141">
        <v>0.16692812452945788</v>
      </c>
      <c r="H70" s="142">
        <v>0.16768658740782419</v>
      </c>
      <c r="I70" s="142">
        <v>0.161</v>
      </c>
      <c r="J70" s="142">
        <v>0.17100000000000001</v>
      </c>
      <c r="K70" s="142">
        <v>0.185</v>
      </c>
      <c r="L70" s="142">
        <v>0.16800000000000001</v>
      </c>
    </row>
    <row r="71" spans="1:12" ht="14.25" customHeight="1">
      <c r="A71" s="134" t="s">
        <v>503</v>
      </c>
      <c r="B71" s="136" t="s">
        <v>555</v>
      </c>
      <c r="C71" s="137" t="s">
        <v>492</v>
      </c>
      <c r="D71" s="138" t="s">
        <v>284</v>
      </c>
      <c r="E71" s="139">
        <v>3943847</v>
      </c>
      <c r="F71" s="140">
        <v>22164638</v>
      </c>
      <c r="G71" s="141">
        <v>0.17793419409782374</v>
      </c>
      <c r="H71" s="142">
        <v>0.18323588085341511</v>
      </c>
      <c r="I71" s="142">
        <v>0.186</v>
      </c>
      <c r="J71" s="142">
        <v>0.186</v>
      </c>
      <c r="K71" s="142">
        <v>0.19</v>
      </c>
      <c r="L71" s="142">
        <v>0.19600000000000001</v>
      </c>
    </row>
    <row r="72" spans="1:12" ht="14.25" customHeight="1">
      <c r="A72" s="134" t="s">
        <v>499</v>
      </c>
      <c r="B72" s="136" t="s">
        <v>556</v>
      </c>
      <c r="C72" s="137" t="s">
        <v>492</v>
      </c>
      <c r="D72" s="138" t="s">
        <v>285</v>
      </c>
      <c r="E72" s="139">
        <v>3159307</v>
      </c>
      <c r="F72" s="140">
        <v>16886369</v>
      </c>
      <c r="G72" s="141">
        <v>0.18709214514973585</v>
      </c>
      <c r="H72" s="142">
        <v>0.19395806702520935</v>
      </c>
      <c r="I72" s="142">
        <v>0.193</v>
      </c>
      <c r="J72" s="142">
        <v>0.183</v>
      </c>
      <c r="K72" s="142">
        <v>0.19800000000000001</v>
      </c>
      <c r="L72" s="142">
        <v>0.19800000000000001</v>
      </c>
    </row>
    <row r="73" spans="1:12" ht="14.25" customHeight="1">
      <c r="A73" s="134" t="s">
        <v>477</v>
      </c>
      <c r="B73" s="136" t="s">
        <v>557</v>
      </c>
      <c r="C73" s="137" t="s">
        <v>492</v>
      </c>
      <c r="D73" s="138" t="s">
        <v>286</v>
      </c>
      <c r="E73" s="139">
        <v>3010360</v>
      </c>
      <c r="F73" s="140">
        <v>16589394</v>
      </c>
      <c r="G73" s="141">
        <v>0.1814629274583508</v>
      </c>
      <c r="H73" s="142">
        <v>0.18314789750651778</v>
      </c>
      <c r="I73" s="142">
        <v>0.18</v>
      </c>
      <c r="J73" s="142">
        <v>0.184</v>
      </c>
      <c r="K73" s="142">
        <v>0.182</v>
      </c>
      <c r="L73" s="142">
        <v>0.18</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2277210</v>
      </c>
      <c r="F75" s="140">
        <v>12168110</v>
      </c>
      <c r="G75" s="141">
        <v>0.1871457440802228</v>
      </c>
      <c r="H75" s="142">
        <v>0.18286489958568997</v>
      </c>
      <c r="I75" s="142">
        <v>0.187</v>
      </c>
      <c r="J75" s="142">
        <v>0.192</v>
      </c>
      <c r="K75" s="142">
        <v>0.20200000000000001</v>
      </c>
      <c r="L75" s="142">
        <v>0.17199999999999999</v>
      </c>
    </row>
    <row r="76" spans="1:12" ht="14.25" customHeight="1">
      <c r="A76" s="134" t="s">
        <v>499</v>
      </c>
      <c r="B76" s="136" t="s">
        <v>560</v>
      </c>
      <c r="C76" s="137" t="s">
        <v>492</v>
      </c>
      <c r="D76" s="138" t="s">
        <v>289</v>
      </c>
      <c r="E76" s="139">
        <v>2716921</v>
      </c>
      <c r="F76" s="140">
        <v>13601816</v>
      </c>
      <c r="G76" s="141">
        <v>0.19974693085099812</v>
      </c>
      <c r="H76" s="142">
        <v>0.19464869435352586</v>
      </c>
      <c r="I76" s="142">
        <v>0.17499999999999999</v>
      </c>
      <c r="J76" s="142">
        <v>0.17899999999999999</v>
      </c>
      <c r="K76" s="142">
        <v>0.188</v>
      </c>
      <c r="L76" s="142">
        <v>0.17399999999999999</v>
      </c>
    </row>
    <row r="77" spans="1:12" ht="14.25" customHeight="1">
      <c r="A77" s="134" t="s">
        <v>477</v>
      </c>
      <c r="B77" s="136" t="s">
        <v>561</v>
      </c>
      <c r="C77" s="137" t="s">
        <v>492</v>
      </c>
      <c r="D77" s="138" t="s">
        <v>290</v>
      </c>
      <c r="E77" s="139">
        <v>2477790</v>
      </c>
      <c r="F77" s="140">
        <v>13065784</v>
      </c>
      <c r="G77" s="141">
        <v>0.18963959606250952</v>
      </c>
      <c r="H77" s="142">
        <v>0.18384138200633571</v>
      </c>
      <c r="I77" s="142">
        <v>0.18</v>
      </c>
      <c r="J77" s="142">
        <v>0.183</v>
      </c>
      <c r="K77" s="142">
        <v>0.187</v>
      </c>
      <c r="L77" s="142">
        <v>0.189</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5930592</v>
      </c>
      <c r="F79" s="140">
        <v>31381491</v>
      </c>
      <c r="G79" s="141">
        <v>0.18898375478717694</v>
      </c>
      <c r="H79" s="142">
        <v>0.19223832752868511</v>
      </c>
      <c r="I79" s="142">
        <v>0.19400000000000001</v>
      </c>
      <c r="J79" s="142">
        <v>0.19700000000000001</v>
      </c>
      <c r="K79" s="142">
        <v>0.19500000000000001</v>
      </c>
      <c r="L79" s="142">
        <v>0.20200000000000001</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2621323</v>
      </c>
      <c r="F81" s="140">
        <v>13549564</v>
      </c>
      <c r="G81" s="141">
        <v>0.19346179699951968</v>
      </c>
      <c r="H81" s="142">
        <v>0.17788956865374936</v>
      </c>
      <c r="I81" s="142">
        <v>0.18</v>
      </c>
      <c r="J81" s="142">
        <v>0.19</v>
      </c>
      <c r="K81" s="142">
        <v>0.189</v>
      </c>
      <c r="L81" s="142">
        <v>0.214</v>
      </c>
    </row>
    <row r="82" spans="1:12" ht="14.25" customHeight="1">
      <c r="A82" s="134" t="s">
        <v>499</v>
      </c>
      <c r="B82" s="136" t="s">
        <v>566</v>
      </c>
      <c r="C82" s="137" t="s">
        <v>492</v>
      </c>
      <c r="D82" s="138" t="s">
        <v>295</v>
      </c>
      <c r="E82" s="139">
        <v>4142532</v>
      </c>
      <c r="F82" s="140">
        <v>19607551</v>
      </c>
      <c r="G82" s="141">
        <v>0.21127227974569593</v>
      </c>
      <c r="H82" s="142">
        <v>0.20020813030045409</v>
      </c>
      <c r="I82" s="142">
        <v>0.2</v>
      </c>
      <c r="J82" s="142">
        <v>0.19500000000000001</v>
      </c>
      <c r="K82" s="142">
        <v>0.19800000000000001</v>
      </c>
      <c r="L82" s="142">
        <v>0.19600000000000001</v>
      </c>
    </row>
    <row r="83" spans="1:12" ht="14.25" customHeight="1">
      <c r="A83" s="134" t="s">
        <v>499</v>
      </c>
      <c r="B83" s="136" t="s">
        <v>567</v>
      </c>
      <c r="C83" s="137" t="s">
        <v>492</v>
      </c>
      <c r="D83" s="138" t="s">
        <v>296</v>
      </c>
      <c r="E83" s="139">
        <v>3422601</v>
      </c>
      <c r="F83" s="140">
        <v>19164722</v>
      </c>
      <c r="G83" s="141">
        <v>0.17858860671185317</v>
      </c>
      <c r="H83" s="142">
        <v>0.17492033766762083</v>
      </c>
      <c r="I83" s="142">
        <v>0.17599999999999999</v>
      </c>
      <c r="J83" s="142">
        <v>0.17299999999999999</v>
      </c>
      <c r="K83" s="142">
        <v>0.184</v>
      </c>
      <c r="L83" s="142">
        <v>0.17799999999999999</v>
      </c>
    </row>
    <row r="84" spans="1:12" ht="14.25" customHeight="1">
      <c r="A84" s="134" t="s">
        <v>477</v>
      </c>
      <c r="B84" s="136" t="s">
        <v>568</v>
      </c>
      <c r="C84" s="137" t="s">
        <v>492</v>
      </c>
      <c r="D84" s="145" t="s">
        <v>297</v>
      </c>
      <c r="E84" s="139">
        <v>2705811</v>
      </c>
      <c r="F84" s="140">
        <v>14176190</v>
      </c>
      <c r="G84" s="141">
        <v>0.19087011390225442</v>
      </c>
      <c r="H84" s="142">
        <v>0.19280235845161076</v>
      </c>
      <c r="I84" s="142">
        <v>0.193</v>
      </c>
      <c r="J84" s="142">
        <v>0.18099999999999999</v>
      </c>
      <c r="K84" s="142">
        <v>0.17299999999999999</v>
      </c>
      <c r="L84" s="142">
        <v>0.17199999999999999</v>
      </c>
    </row>
    <row r="85" spans="1:12" ht="14.25" customHeight="1">
      <c r="A85" s="134" t="s">
        <v>477</v>
      </c>
      <c r="B85" s="136" t="s">
        <v>569</v>
      </c>
      <c r="C85" s="137" t="s">
        <v>492</v>
      </c>
      <c r="D85" s="138" t="s">
        <v>298</v>
      </c>
      <c r="E85" s="139">
        <v>2695541</v>
      </c>
      <c r="F85" s="140">
        <v>14000333</v>
      </c>
      <c r="G85" s="141">
        <v>0.19253406329692302</v>
      </c>
      <c r="H85" s="142">
        <v>0.18430296397062376</v>
      </c>
      <c r="I85" s="142">
        <v>0.18099999999999999</v>
      </c>
      <c r="J85" s="142">
        <v>0.17799999999999999</v>
      </c>
      <c r="K85" s="142">
        <v>0.18</v>
      </c>
      <c r="L85" s="142">
        <v>0.17699999999999999</v>
      </c>
    </row>
    <row r="86" spans="1:12" ht="14.25" customHeight="1">
      <c r="A86" s="134" t="s">
        <v>499</v>
      </c>
      <c r="B86" s="136" t="s">
        <v>570</v>
      </c>
      <c r="C86" s="137" t="s">
        <v>492</v>
      </c>
      <c r="D86" s="138" t="s">
        <v>299</v>
      </c>
      <c r="E86" s="139">
        <v>3115399</v>
      </c>
      <c r="F86" s="140">
        <v>14659383</v>
      </c>
      <c r="G86" s="141">
        <v>0.21251910806887303</v>
      </c>
      <c r="H86" s="142">
        <v>0.19003600173071469</v>
      </c>
      <c r="I86" s="142">
        <v>0.191</v>
      </c>
      <c r="J86" s="142">
        <v>0.17499999999999999</v>
      </c>
      <c r="K86" s="142">
        <v>0.17499999999999999</v>
      </c>
      <c r="L86" s="142">
        <v>0.17399999999999999</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2449100</v>
      </c>
      <c r="F88" s="140">
        <v>12488530</v>
      </c>
      <c r="G88" s="141">
        <v>0.19610794865368461</v>
      </c>
      <c r="H88" s="142">
        <v>0.2132726590072356</v>
      </c>
      <c r="I88" s="142">
        <v>0.20699999999999999</v>
      </c>
      <c r="J88" s="142">
        <v>0.20599999999999999</v>
      </c>
      <c r="K88" s="142">
        <v>0.217</v>
      </c>
      <c r="L88" s="142">
        <v>0.222</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149440650</v>
      </c>
      <c r="F93" s="150">
        <f>SUM(F7:F92)</f>
        <v>782720152</v>
      </c>
      <c r="G93" s="151">
        <f>IF(ISERR(E93/F93),"　 　 －",E93/F93)</f>
        <v>0.19092475084249524</v>
      </c>
      <c r="H93" s="152">
        <v>0.18864883516062031</v>
      </c>
      <c r="I93" s="152">
        <v>0.18700804532821505</v>
      </c>
      <c r="J93" s="152">
        <v>0.184</v>
      </c>
      <c r="K93" s="152">
        <v>0.189</v>
      </c>
      <c r="L93" s="152">
        <v>0.186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0.19106379336750545</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72DE5-5284-42AF-A72E-1B09ACB26283}">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613</v>
      </c>
      <c r="B1" s="304"/>
      <c r="C1" s="304"/>
      <c r="D1" s="304"/>
      <c r="E1" s="304"/>
      <c r="F1" s="304"/>
      <c r="G1" s="304"/>
      <c r="H1" s="304"/>
      <c r="I1" s="304"/>
      <c r="J1" s="304"/>
      <c r="K1" s="304"/>
      <c r="L1" s="304"/>
      <c r="M1" s="123"/>
    </row>
    <row r="2" spans="1:13" s="126" customFormat="1" ht="57" customHeight="1">
      <c r="A2" s="305" t="s">
        <v>614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140824</v>
      </c>
      <c r="F7" s="140">
        <v>0</v>
      </c>
      <c r="G7" s="176" t="s">
        <v>586</v>
      </c>
      <c r="H7" s="143" t="s">
        <v>506</v>
      </c>
      <c r="I7" s="143" t="s">
        <v>506</v>
      </c>
      <c r="J7" s="143" t="s">
        <v>506</v>
      </c>
      <c r="K7" s="142">
        <v>2.911</v>
      </c>
      <c r="L7" s="142">
        <v>1.7030000000000001</v>
      </c>
    </row>
    <row r="8" spans="1:13" ht="14.25" customHeight="1">
      <c r="A8" s="134" t="s">
        <v>477</v>
      </c>
      <c r="B8" s="136" t="s">
        <v>478</v>
      </c>
      <c r="C8" s="137" t="s">
        <v>479</v>
      </c>
      <c r="D8" s="138" t="s">
        <v>179</v>
      </c>
      <c r="E8" s="139">
        <v>0</v>
      </c>
      <c r="F8" s="140">
        <v>35520</v>
      </c>
      <c r="G8" s="141">
        <v>0</v>
      </c>
      <c r="H8" s="178">
        <v>0</v>
      </c>
      <c r="I8" s="143" t="s">
        <v>506</v>
      </c>
      <c r="J8" s="143" t="s">
        <v>506</v>
      </c>
      <c r="K8" s="142">
        <v>0</v>
      </c>
      <c r="L8" s="142">
        <v>0</v>
      </c>
    </row>
    <row r="9" spans="1:13" ht="14.25" customHeight="1">
      <c r="A9" s="134" t="s">
        <v>480</v>
      </c>
      <c r="B9" s="136" t="s">
        <v>481</v>
      </c>
      <c r="C9" s="137" t="s">
        <v>482</v>
      </c>
      <c r="D9" s="138" t="s">
        <v>180</v>
      </c>
      <c r="E9" s="139">
        <v>796</v>
      </c>
      <c r="F9" s="140">
        <v>0</v>
      </c>
      <c r="G9" s="176" t="s">
        <v>586</v>
      </c>
      <c r="H9" s="143" t="s">
        <v>506</v>
      </c>
      <c r="I9" s="143" t="s">
        <v>506</v>
      </c>
      <c r="J9" s="143" t="s">
        <v>506</v>
      </c>
      <c r="K9" s="143" t="s">
        <v>506</v>
      </c>
      <c r="L9" s="143" t="s">
        <v>506</v>
      </c>
    </row>
    <row r="10" spans="1:13" ht="14.25" customHeight="1">
      <c r="A10" s="134" t="s">
        <v>480</v>
      </c>
      <c r="B10" s="136" t="s">
        <v>483</v>
      </c>
      <c r="C10" s="137" t="s">
        <v>484</v>
      </c>
      <c r="D10" s="138" t="s">
        <v>181</v>
      </c>
      <c r="E10" s="139">
        <v>1421</v>
      </c>
      <c r="F10" s="140">
        <v>0</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39">
        <v>616</v>
      </c>
      <c r="F11" s="140">
        <v>0</v>
      </c>
      <c r="G11" s="176" t="s">
        <v>586</v>
      </c>
      <c r="H11" s="143" t="s">
        <v>506</v>
      </c>
      <c r="I11" s="143" t="s">
        <v>506</v>
      </c>
      <c r="J11" s="143" t="s">
        <v>506</v>
      </c>
      <c r="K11" s="142">
        <v>0.42399999999999999</v>
      </c>
      <c r="L11" s="143" t="s">
        <v>506</v>
      </c>
    </row>
    <row r="12" spans="1:13" ht="14.25" customHeight="1">
      <c r="A12" s="134" t="s">
        <v>487</v>
      </c>
      <c r="B12" s="136" t="s">
        <v>488</v>
      </c>
      <c r="C12" s="137" t="s">
        <v>489</v>
      </c>
      <c r="D12" s="138" t="s">
        <v>183</v>
      </c>
      <c r="E12" s="139">
        <v>72410</v>
      </c>
      <c r="F12" s="140">
        <v>0</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39">
        <v>6812</v>
      </c>
      <c r="F13" s="140">
        <v>0</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0</v>
      </c>
      <c r="F14" s="140">
        <v>0</v>
      </c>
      <c r="G14" s="176" t="s">
        <v>586</v>
      </c>
      <c r="H14" s="143" t="s">
        <v>506</v>
      </c>
      <c r="I14" s="143" t="s">
        <v>506</v>
      </c>
      <c r="J14" s="143" t="s">
        <v>506</v>
      </c>
      <c r="K14" s="143" t="s">
        <v>506</v>
      </c>
      <c r="L14" s="143" t="s">
        <v>506</v>
      </c>
    </row>
    <row r="15" spans="1:13" ht="14.25" customHeight="1">
      <c r="A15" s="134" t="s">
        <v>477</v>
      </c>
      <c r="B15" s="136" t="s">
        <v>493</v>
      </c>
      <c r="C15" s="137" t="s">
        <v>494</v>
      </c>
      <c r="D15" s="138" t="s">
        <v>186</v>
      </c>
      <c r="E15" s="139">
        <v>0</v>
      </c>
      <c r="F15" s="140">
        <v>0</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1465</v>
      </c>
      <c r="F16" s="140">
        <v>2176936</v>
      </c>
      <c r="G16" s="141">
        <v>6.7296420289801812E-4</v>
      </c>
      <c r="H16" s="143" t="s">
        <v>506</v>
      </c>
      <c r="I16" s="143" t="s">
        <v>506</v>
      </c>
      <c r="J16" s="143" t="s">
        <v>506</v>
      </c>
      <c r="K16" s="143" t="s">
        <v>506</v>
      </c>
      <c r="L16" s="142">
        <v>0</v>
      </c>
    </row>
    <row r="17" spans="1:12" ht="14.25" customHeight="1">
      <c r="A17" s="134" t="s">
        <v>485</v>
      </c>
      <c r="B17" s="136" t="s">
        <v>496</v>
      </c>
      <c r="C17" s="137" t="s">
        <v>479</v>
      </c>
      <c r="D17" s="138" t="s">
        <v>188</v>
      </c>
      <c r="E17" s="139">
        <v>0</v>
      </c>
      <c r="F17" s="140">
        <v>0</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47586</v>
      </c>
      <c r="F18" s="140">
        <v>0</v>
      </c>
      <c r="G18" s="176" t="s">
        <v>586</v>
      </c>
      <c r="H18" s="143" t="s">
        <v>506</v>
      </c>
      <c r="I18" s="143" t="s">
        <v>506</v>
      </c>
      <c r="J18" s="143" t="s">
        <v>506</v>
      </c>
      <c r="K18" s="143" t="s">
        <v>506</v>
      </c>
      <c r="L18" s="143" t="s">
        <v>506</v>
      </c>
    </row>
    <row r="19" spans="1:12" ht="14.25" customHeight="1">
      <c r="A19" s="134" t="s">
        <v>499</v>
      </c>
      <c r="B19" s="136" t="s">
        <v>500</v>
      </c>
      <c r="C19" s="137" t="s">
        <v>492</v>
      </c>
      <c r="D19" s="138" t="s">
        <v>190</v>
      </c>
      <c r="E19" s="139">
        <v>15779</v>
      </c>
      <c r="F19" s="140">
        <v>0</v>
      </c>
      <c r="G19" s="176" t="s">
        <v>586</v>
      </c>
      <c r="H19" s="178">
        <v>0.68732709400200132</v>
      </c>
      <c r="I19" s="143" t="s">
        <v>506</v>
      </c>
      <c r="J19" s="143" t="s">
        <v>506</v>
      </c>
      <c r="K19" s="143" t="s">
        <v>506</v>
      </c>
      <c r="L19" s="142">
        <v>0</v>
      </c>
    </row>
    <row r="20" spans="1:12" ht="14.25" customHeight="1">
      <c r="A20" s="134" t="s">
        <v>497</v>
      </c>
      <c r="B20" s="136" t="s">
        <v>501</v>
      </c>
      <c r="C20" s="137" t="s">
        <v>494</v>
      </c>
      <c r="D20" s="138" t="s">
        <v>191</v>
      </c>
      <c r="E20" s="139">
        <v>2043</v>
      </c>
      <c r="F20" s="140">
        <v>0</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39">
        <v>0</v>
      </c>
      <c r="F21" s="140">
        <v>0</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117596</v>
      </c>
      <c r="F22" s="140">
        <v>0</v>
      </c>
      <c r="G22" s="176" t="s">
        <v>586</v>
      </c>
      <c r="H22" s="143" t="s">
        <v>506</v>
      </c>
      <c r="I22" s="143" t="s">
        <v>506</v>
      </c>
      <c r="J22" s="143" t="s">
        <v>506</v>
      </c>
      <c r="K22" s="143" t="s">
        <v>506</v>
      </c>
      <c r="L22" s="142">
        <v>0</v>
      </c>
    </row>
    <row r="23" spans="1:12" ht="14.25" customHeight="1">
      <c r="A23" s="134" t="s">
        <v>487</v>
      </c>
      <c r="B23" s="136" t="s">
        <v>505</v>
      </c>
      <c r="C23" s="137" t="s">
        <v>482</v>
      </c>
      <c r="D23" s="138" t="s">
        <v>194</v>
      </c>
      <c r="E23" s="139">
        <v>0</v>
      </c>
      <c r="F23" s="140">
        <v>0</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0</v>
      </c>
      <c r="F24" s="140">
        <v>0</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126955</v>
      </c>
      <c r="F25" s="140">
        <v>0</v>
      </c>
      <c r="G25" s="176" t="s">
        <v>586</v>
      </c>
      <c r="H25" s="143" t="s">
        <v>506</v>
      </c>
      <c r="I25" s="143" t="s">
        <v>506</v>
      </c>
      <c r="J25" s="143" t="s">
        <v>506</v>
      </c>
      <c r="K25" s="143" t="s">
        <v>506</v>
      </c>
      <c r="L25" s="142">
        <v>0</v>
      </c>
    </row>
    <row r="26" spans="1:12" ht="14.25" customHeight="1">
      <c r="A26" s="134" t="s">
        <v>477</v>
      </c>
      <c r="B26" s="136" t="s">
        <v>509</v>
      </c>
      <c r="C26" s="137" t="s">
        <v>494</v>
      </c>
      <c r="D26" s="138" t="s">
        <v>198</v>
      </c>
      <c r="E26" s="139">
        <v>0</v>
      </c>
      <c r="F26" s="140">
        <v>0</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135763</v>
      </c>
      <c r="F27" s="140">
        <v>0</v>
      </c>
      <c r="G27" s="176" t="s">
        <v>586</v>
      </c>
      <c r="H27" s="143" t="s">
        <v>506</v>
      </c>
      <c r="I27" s="143" t="s">
        <v>506</v>
      </c>
      <c r="J27" s="143" t="s">
        <v>506</v>
      </c>
      <c r="K27" s="143" t="s">
        <v>506</v>
      </c>
      <c r="L27" s="142">
        <v>0.372</v>
      </c>
    </row>
    <row r="28" spans="1:12" ht="14.25" customHeight="1">
      <c r="A28" s="134" t="s">
        <v>474</v>
      </c>
      <c r="B28" s="136" t="s">
        <v>511</v>
      </c>
      <c r="C28" s="137" t="s">
        <v>476</v>
      </c>
      <c r="D28" s="138" t="s">
        <v>200</v>
      </c>
      <c r="E28" s="139">
        <v>94868</v>
      </c>
      <c r="F28" s="140">
        <v>0</v>
      </c>
      <c r="G28" s="176" t="s">
        <v>586</v>
      </c>
      <c r="H28" s="143" t="s">
        <v>506</v>
      </c>
      <c r="I28" s="143" t="s">
        <v>506</v>
      </c>
      <c r="J28" s="143" t="s">
        <v>506</v>
      </c>
      <c r="K28" s="143" t="s">
        <v>506</v>
      </c>
      <c r="L28" s="142">
        <v>1.468</v>
      </c>
    </row>
    <row r="29" spans="1:12" ht="14.25" customHeight="1">
      <c r="A29" s="134" t="s">
        <v>480</v>
      </c>
      <c r="B29" s="136" t="s">
        <v>512</v>
      </c>
      <c r="C29" s="137" t="s">
        <v>489</v>
      </c>
      <c r="D29" s="138" t="s">
        <v>201</v>
      </c>
      <c r="E29" s="139">
        <v>113484</v>
      </c>
      <c r="F29" s="140">
        <v>0</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39">
        <v>30347</v>
      </c>
      <c r="F30" s="140">
        <v>147114</v>
      </c>
      <c r="G30" s="141">
        <v>0.20628220291746538</v>
      </c>
      <c r="H30" s="142">
        <v>0.17550710244372217</v>
      </c>
      <c r="I30" s="142">
        <v>0.14499999999999999</v>
      </c>
      <c r="J30" s="142">
        <v>0.10199999999999999</v>
      </c>
      <c r="K30" s="142">
        <v>1.1890000000000001</v>
      </c>
      <c r="L30" s="143" t="s">
        <v>506</v>
      </c>
    </row>
    <row r="31" spans="1:12" ht="14.25" customHeight="1">
      <c r="A31" s="134" t="s">
        <v>497</v>
      </c>
      <c r="B31" s="136" t="s">
        <v>514</v>
      </c>
      <c r="C31" s="137" t="s">
        <v>479</v>
      </c>
      <c r="D31" s="138" t="s">
        <v>203</v>
      </c>
      <c r="E31" s="139">
        <v>9977</v>
      </c>
      <c r="F31" s="140">
        <v>0</v>
      </c>
      <c r="G31" s="176" t="s">
        <v>586</v>
      </c>
      <c r="H31" s="143" t="s">
        <v>506</v>
      </c>
      <c r="I31" s="143" t="s">
        <v>506</v>
      </c>
      <c r="J31" s="143" t="s">
        <v>506</v>
      </c>
      <c r="K31" s="142">
        <v>0.71899999999999997</v>
      </c>
      <c r="L31" s="142">
        <v>0.312</v>
      </c>
    </row>
    <row r="32" spans="1:12" ht="14.25" customHeight="1">
      <c r="A32" s="134" t="s">
        <v>497</v>
      </c>
      <c r="B32" s="136" t="s">
        <v>515</v>
      </c>
      <c r="C32" s="137" t="s">
        <v>482</v>
      </c>
      <c r="D32" s="138" t="s">
        <v>204</v>
      </c>
      <c r="E32" s="139">
        <v>0</v>
      </c>
      <c r="F32" s="140">
        <v>0</v>
      </c>
      <c r="G32" s="176" t="s">
        <v>586</v>
      </c>
      <c r="H32" s="143" t="s">
        <v>506</v>
      </c>
      <c r="I32" s="143" t="s">
        <v>506</v>
      </c>
      <c r="J32" s="143" t="s">
        <v>506</v>
      </c>
      <c r="K32" s="143" t="s">
        <v>506</v>
      </c>
      <c r="L32" s="142">
        <v>0</v>
      </c>
    </row>
    <row r="33" spans="1:12" ht="14.25" customHeight="1">
      <c r="A33" s="134" t="s">
        <v>480</v>
      </c>
      <c r="B33" s="136" t="s">
        <v>516</v>
      </c>
      <c r="C33" s="137" t="s">
        <v>484</v>
      </c>
      <c r="D33" s="138" t="s">
        <v>205</v>
      </c>
      <c r="E33" s="139">
        <v>29834</v>
      </c>
      <c r="F33" s="140">
        <v>0</v>
      </c>
      <c r="G33" s="176" t="s">
        <v>586</v>
      </c>
      <c r="H33" s="178">
        <v>0.96288091789497599</v>
      </c>
      <c r="I33" s="178">
        <v>0.80100000000000005</v>
      </c>
      <c r="J33" s="143" t="s">
        <v>506</v>
      </c>
      <c r="K33" s="142">
        <v>1.7789999999999999</v>
      </c>
      <c r="L33" s="142">
        <v>1.696</v>
      </c>
    </row>
    <row r="34" spans="1:12" ht="14.25" customHeight="1">
      <c r="A34" s="134" t="s">
        <v>499</v>
      </c>
      <c r="B34" s="136" t="s">
        <v>517</v>
      </c>
      <c r="C34" s="137" t="s">
        <v>482</v>
      </c>
      <c r="D34" s="138" t="s">
        <v>206</v>
      </c>
      <c r="E34" s="139">
        <v>0</v>
      </c>
      <c r="F34" s="140">
        <v>0</v>
      </c>
      <c r="G34" s="176" t="s">
        <v>586</v>
      </c>
      <c r="H34" s="177" t="s">
        <v>506</v>
      </c>
      <c r="I34" s="177" t="s">
        <v>506</v>
      </c>
      <c r="J34" s="142">
        <v>0</v>
      </c>
      <c r="K34" s="142">
        <v>1.111</v>
      </c>
      <c r="L34" s="142">
        <v>6.8769999999999998</v>
      </c>
    </row>
    <row r="35" spans="1:12" ht="14.25" customHeight="1">
      <c r="A35" s="134" t="s">
        <v>480</v>
      </c>
      <c r="B35" s="136" t="s">
        <v>518</v>
      </c>
      <c r="C35" s="137" t="s">
        <v>482</v>
      </c>
      <c r="D35" s="138" t="s">
        <v>207</v>
      </c>
      <c r="E35" s="139">
        <v>0</v>
      </c>
      <c r="F35" s="140">
        <v>0</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5552</v>
      </c>
      <c r="F36" s="140">
        <v>0</v>
      </c>
      <c r="G36" s="176" t="s">
        <v>586</v>
      </c>
      <c r="H36" s="143" t="s">
        <v>506</v>
      </c>
      <c r="I36" s="143" t="s">
        <v>506</v>
      </c>
      <c r="J36" s="143" t="s">
        <v>506</v>
      </c>
      <c r="K36" s="143" t="s">
        <v>506</v>
      </c>
      <c r="L36" s="142">
        <v>0</v>
      </c>
    </row>
    <row r="37" spans="1:12" ht="14.25" customHeight="1">
      <c r="A37" s="134" t="s">
        <v>497</v>
      </c>
      <c r="B37" s="136" t="s">
        <v>520</v>
      </c>
      <c r="C37" s="137" t="s">
        <v>482</v>
      </c>
      <c r="D37" s="138" t="s">
        <v>248</v>
      </c>
      <c r="E37" s="139">
        <v>0</v>
      </c>
      <c r="F37" s="140">
        <v>109701</v>
      </c>
      <c r="G37" s="141">
        <v>0</v>
      </c>
      <c r="H37" s="178">
        <v>0</v>
      </c>
      <c r="I37" s="143" t="s">
        <v>506</v>
      </c>
      <c r="J37" s="143" t="s">
        <v>506</v>
      </c>
      <c r="K37" s="143" t="s">
        <v>506</v>
      </c>
      <c r="L37" s="143" t="s">
        <v>506</v>
      </c>
    </row>
    <row r="38" spans="1:12" ht="14.25" customHeight="1">
      <c r="A38" s="134" t="s">
        <v>477</v>
      </c>
      <c r="B38" s="136" t="s">
        <v>521</v>
      </c>
      <c r="C38" s="137" t="s">
        <v>484</v>
      </c>
      <c r="D38" s="138" t="s">
        <v>249</v>
      </c>
      <c r="E38" s="139">
        <v>9444</v>
      </c>
      <c r="F38" s="140">
        <v>0</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2592</v>
      </c>
      <c r="F39" s="140">
        <v>141531</v>
      </c>
      <c r="G39" s="141">
        <v>1.8314008945036778E-2</v>
      </c>
      <c r="H39" s="178">
        <v>2.352346205252321E-2</v>
      </c>
      <c r="I39" s="143" t="s">
        <v>506</v>
      </c>
      <c r="J39" s="143" t="s">
        <v>506</v>
      </c>
      <c r="K39" s="142">
        <v>1.135</v>
      </c>
      <c r="L39" s="143" t="s">
        <v>506</v>
      </c>
    </row>
    <row r="40" spans="1:12" ht="14.25" customHeight="1">
      <c r="A40" s="134" t="s">
        <v>503</v>
      </c>
      <c r="B40" s="136" t="s">
        <v>523</v>
      </c>
      <c r="C40" s="137" t="s">
        <v>492</v>
      </c>
      <c r="D40" s="138" t="s">
        <v>251</v>
      </c>
      <c r="E40" s="139">
        <v>35917</v>
      </c>
      <c r="F40" s="140">
        <v>0</v>
      </c>
      <c r="G40" s="176" t="s">
        <v>586</v>
      </c>
      <c r="H40" s="143" t="s">
        <v>506</v>
      </c>
      <c r="I40" s="143" t="s">
        <v>506</v>
      </c>
      <c r="J40" s="143" t="s">
        <v>506</v>
      </c>
      <c r="K40" s="143" t="s">
        <v>506</v>
      </c>
      <c r="L40" s="142">
        <v>0</v>
      </c>
    </row>
    <row r="41" spans="1:12" ht="14.25" customHeight="1">
      <c r="A41" s="134" t="s">
        <v>485</v>
      </c>
      <c r="B41" s="136" t="s">
        <v>524</v>
      </c>
      <c r="C41" s="137" t="s">
        <v>482</v>
      </c>
      <c r="D41" s="138" t="s">
        <v>252</v>
      </c>
      <c r="E41" s="139">
        <v>0</v>
      </c>
      <c r="F41" s="140">
        <v>0</v>
      </c>
      <c r="G41" s="176" t="s">
        <v>586</v>
      </c>
      <c r="H41" s="143" t="s">
        <v>506</v>
      </c>
      <c r="I41" s="143" t="s">
        <v>506</v>
      </c>
      <c r="J41" s="143" t="s">
        <v>506</v>
      </c>
      <c r="K41" s="143" t="s">
        <v>506</v>
      </c>
      <c r="L41" s="142">
        <v>0</v>
      </c>
    </row>
    <row r="42" spans="1:12" ht="14.25" customHeight="1">
      <c r="A42" s="134" t="s">
        <v>485</v>
      </c>
      <c r="B42" s="136" t="s">
        <v>525</v>
      </c>
      <c r="C42" s="137" t="s">
        <v>479</v>
      </c>
      <c r="D42" s="138" t="s">
        <v>253</v>
      </c>
      <c r="E42" s="139">
        <v>0</v>
      </c>
      <c r="F42" s="140">
        <v>53392</v>
      </c>
      <c r="G42" s="141">
        <v>0</v>
      </c>
      <c r="H42" s="178">
        <v>0</v>
      </c>
      <c r="I42" s="143" t="s">
        <v>506</v>
      </c>
      <c r="J42" s="143" t="s">
        <v>506</v>
      </c>
      <c r="K42" s="142">
        <v>0</v>
      </c>
      <c r="L42" s="143" t="s">
        <v>506</v>
      </c>
    </row>
    <row r="43" spans="1:12" ht="14.25" customHeight="1">
      <c r="A43" s="134" t="s">
        <v>499</v>
      </c>
      <c r="B43" s="136" t="s">
        <v>526</v>
      </c>
      <c r="C43" s="137" t="s">
        <v>492</v>
      </c>
      <c r="D43" s="138" t="s">
        <v>254</v>
      </c>
      <c r="E43" s="139">
        <v>63920</v>
      </c>
      <c r="F43" s="140">
        <v>0</v>
      </c>
      <c r="G43" s="176" t="s">
        <v>586</v>
      </c>
      <c r="H43" s="143" t="s">
        <v>506</v>
      </c>
      <c r="I43" s="143" t="s">
        <v>506</v>
      </c>
      <c r="J43" s="143" t="s">
        <v>506</v>
      </c>
      <c r="K43" s="143" t="s">
        <v>506</v>
      </c>
      <c r="L43" s="143" t="s">
        <v>506</v>
      </c>
    </row>
    <row r="44" spans="1:12" ht="14.25" customHeight="1">
      <c r="A44" s="134" t="s">
        <v>499</v>
      </c>
      <c r="B44" s="136" t="s">
        <v>527</v>
      </c>
      <c r="C44" s="137" t="s">
        <v>492</v>
      </c>
      <c r="D44" s="138" t="s">
        <v>256</v>
      </c>
      <c r="E44" s="139">
        <v>77504</v>
      </c>
      <c r="F44" s="140">
        <v>99952</v>
      </c>
      <c r="G44" s="141">
        <v>0.7754121978549704</v>
      </c>
      <c r="H44" s="142">
        <v>0.41440856892733918</v>
      </c>
      <c r="I44" s="142">
        <v>0</v>
      </c>
      <c r="J44" s="142">
        <v>0</v>
      </c>
      <c r="K44" s="143" t="s">
        <v>506</v>
      </c>
      <c r="L44" s="142">
        <v>0</v>
      </c>
    </row>
    <row r="45" spans="1:12" ht="14.25" customHeight="1">
      <c r="A45" s="134" t="s">
        <v>497</v>
      </c>
      <c r="B45" s="136" t="s">
        <v>528</v>
      </c>
      <c r="C45" s="137" t="s">
        <v>492</v>
      </c>
      <c r="D45" s="138" t="s">
        <v>257</v>
      </c>
      <c r="E45" s="139">
        <v>52949</v>
      </c>
      <c r="F45" s="140">
        <v>0</v>
      </c>
      <c r="G45" s="176" t="s">
        <v>586</v>
      </c>
      <c r="H45" s="143" t="s">
        <v>506</v>
      </c>
      <c r="I45" s="143" t="s">
        <v>506</v>
      </c>
      <c r="J45" s="143" t="s">
        <v>506</v>
      </c>
      <c r="K45" s="142">
        <v>1.9E-2</v>
      </c>
      <c r="L45" s="142">
        <v>0.28000000000000003</v>
      </c>
    </row>
    <row r="46" spans="1:12" ht="14.25" customHeight="1">
      <c r="A46" s="134" t="s">
        <v>497</v>
      </c>
      <c r="B46" s="136" t="s">
        <v>529</v>
      </c>
      <c r="C46" s="137" t="s">
        <v>492</v>
      </c>
      <c r="D46" s="138" t="s">
        <v>258</v>
      </c>
      <c r="E46" s="139">
        <v>0</v>
      </c>
      <c r="F46" s="140">
        <v>176709</v>
      </c>
      <c r="G46" s="141">
        <v>0</v>
      </c>
      <c r="H46" s="142">
        <v>0</v>
      </c>
      <c r="I46" s="142">
        <v>0</v>
      </c>
      <c r="J46" s="142">
        <v>0</v>
      </c>
      <c r="K46" s="143" t="s">
        <v>506</v>
      </c>
      <c r="L46" s="142">
        <v>0</v>
      </c>
    </row>
    <row r="47" spans="1:12" ht="14.25" customHeight="1">
      <c r="A47" s="134" t="s">
        <v>503</v>
      </c>
      <c r="B47" s="136" t="s">
        <v>530</v>
      </c>
      <c r="C47" s="137" t="s">
        <v>492</v>
      </c>
      <c r="D47" s="138" t="s">
        <v>259</v>
      </c>
      <c r="E47" s="139">
        <v>115577</v>
      </c>
      <c r="F47" s="140">
        <v>0</v>
      </c>
      <c r="G47" s="176" t="s">
        <v>586</v>
      </c>
      <c r="H47" s="143" t="s">
        <v>506</v>
      </c>
      <c r="I47" s="143" t="s">
        <v>506</v>
      </c>
      <c r="J47" s="143" t="s">
        <v>506</v>
      </c>
      <c r="K47" s="143" t="s">
        <v>506</v>
      </c>
      <c r="L47" s="142">
        <v>0</v>
      </c>
    </row>
    <row r="48" spans="1:12" ht="14.25" customHeight="1">
      <c r="A48" s="134" t="s">
        <v>477</v>
      </c>
      <c r="B48" s="136" t="s">
        <v>531</v>
      </c>
      <c r="C48" s="137" t="s">
        <v>492</v>
      </c>
      <c r="D48" s="138" t="s">
        <v>260</v>
      </c>
      <c r="E48" s="139">
        <v>112590</v>
      </c>
      <c r="F48" s="140">
        <v>0</v>
      </c>
      <c r="G48" s="176" t="s">
        <v>586</v>
      </c>
      <c r="H48" s="143" t="s">
        <v>506</v>
      </c>
      <c r="I48" s="143" t="s">
        <v>506</v>
      </c>
      <c r="J48" s="143" t="s">
        <v>506</v>
      </c>
      <c r="K48" s="142">
        <v>8.1289999999999996</v>
      </c>
      <c r="L48" s="142">
        <v>4.218</v>
      </c>
    </row>
    <row r="49" spans="1:12" ht="14.25" customHeight="1">
      <c r="A49" s="134" t="s">
        <v>499</v>
      </c>
      <c r="B49" s="136" t="s">
        <v>532</v>
      </c>
      <c r="C49" s="137" t="s">
        <v>494</v>
      </c>
      <c r="D49" s="138" t="s">
        <v>261</v>
      </c>
      <c r="E49" s="139">
        <v>0</v>
      </c>
      <c r="F49" s="140">
        <v>0</v>
      </c>
      <c r="G49" s="176" t="s">
        <v>586</v>
      </c>
      <c r="H49" s="143" t="s">
        <v>506</v>
      </c>
      <c r="I49" s="143" t="s">
        <v>506</v>
      </c>
      <c r="J49" s="143" t="s">
        <v>506</v>
      </c>
      <c r="K49" s="143" t="s">
        <v>506</v>
      </c>
      <c r="L49" s="142">
        <v>0.56000000000000005</v>
      </c>
    </row>
    <row r="50" spans="1:12" ht="14.25" customHeight="1">
      <c r="A50" s="134" t="s">
        <v>485</v>
      </c>
      <c r="B50" s="136" t="s">
        <v>533</v>
      </c>
      <c r="C50" s="137" t="s">
        <v>489</v>
      </c>
      <c r="D50" s="138" t="s">
        <v>262</v>
      </c>
      <c r="E50" s="139">
        <v>36155</v>
      </c>
      <c r="F50" s="140">
        <v>0</v>
      </c>
      <c r="G50" s="176" t="s">
        <v>586</v>
      </c>
      <c r="H50" s="143" t="s">
        <v>506</v>
      </c>
      <c r="I50" s="143" t="s">
        <v>506</v>
      </c>
      <c r="J50" s="143" t="s">
        <v>506</v>
      </c>
      <c r="K50" s="143" t="s">
        <v>506</v>
      </c>
      <c r="L50" s="142">
        <v>0</v>
      </c>
    </row>
    <row r="51" spans="1:12" ht="14.25" customHeight="1">
      <c r="A51" s="134" t="s">
        <v>503</v>
      </c>
      <c r="B51" s="136" t="s">
        <v>534</v>
      </c>
      <c r="C51" s="137" t="s">
        <v>476</v>
      </c>
      <c r="D51" s="138" t="s">
        <v>263</v>
      </c>
      <c r="E51" s="139">
        <v>55591</v>
      </c>
      <c r="F51" s="140">
        <v>1561896</v>
      </c>
      <c r="G51" s="141">
        <v>3.5591998442918098E-2</v>
      </c>
      <c r="H51" s="179" t="s">
        <v>506</v>
      </c>
      <c r="I51" s="142">
        <v>8.5000000000000006E-2</v>
      </c>
      <c r="J51" s="142">
        <v>8.3000000000000004E-2</v>
      </c>
      <c r="K51" s="143" t="s">
        <v>506</v>
      </c>
      <c r="L51" s="142">
        <v>1.7889999999999999</v>
      </c>
    </row>
    <row r="52" spans="1:12" ht="14.25" customHeight="1">
      <c r="A52" s="134" t="s">
        <v>497</v>
      </c>
      <c r="B52" s="136" t="s">
        <v>535</v>
      </c>
      <c r="C52" s="137" t="s">
        <v>479</v>
      </c>
      <c r="D52" s="138" t="s">
        <v>264</v>
      </c>
      <c r="E52" s="139">
        <v>182</v>
      </c>
      <c r="F52" s="140">
        <v>0</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39">
        <v>0</v>
      </c>
      <c r="F53" s="140">
        <v>0</v>
      </c>
      <c r="G53" s="176" t="s">
        <v>586</v>
      </c>
      <c r="H53" s="143" t="s">
        <v>506</v>
      </c>
      <c r="I53" s="143" t="s">
        <v>506</v>
      </c>
      <c r="J53" s="143" t="s">
        <v>506</v>
      </c>
      <c r="K53" s="142">
        <v>1.022</v>
      </c>
      <c r="L53" s="142">
        <v>0.83499999999999996</v>
      </c>
    </row>
    <row r="54" spans="1:12" ht="14.25" customHeight="1">
      <c r="A54" s="134" t="s">
        <v>485</v>
      </c>
      <c r="B54" s="136" t="s">
        <v>537</v>
      </c>
      <c r="C54" s="137" t="s">
        <v>482</v>
      </c>
      <c r="D54" s="138" t="s">
        <v>266</v>
      </c>
      <c r="E54" s="139">
        <v>0</v>
      </c>
      <c r="F54" s="140">
        <v>0</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17628</v>
      </c>
      <c r="F55" s="140">
        <v>0</v>
      </c>
      <c r="G55" s="176" t="s">
        <v>586</v>
      </c>
      <c r="H55" s="143" t="s">
        <v>506</v>
      </c>
      <c r="I55" s="143" t="s">
        <v>506</v>
      </c>
      <c r="J55" s="143" t="s">
        <v>506</v>
      </c>
      <c r="K55" s="143" t="s">
        <v>506</v>
      </c>
      <c r="L55" s="142">
        <v>0</v>
      </c>
    </row>
    <row r="56" spans="1:12" ht="14.25" customHeight="1">
      <c r="A56" s="134" t="s">
        <v>497</v>
      </c>
      <c r="B56" s="136" t="s">
        <v>539</v>
      </c>
      <c r="C56" s="137" t="s">
        <v>484</v>
      </c>
      <c r="D56" s="138" t="s">
        <v>268</v>
      </c>
      <c r="E56" s="139">
        <v>748</v>
      </c>
      <c r="F56" s="140">
        <v>22782</v>
      </c>
      <c r="G56" s="141">
        <v>3.283293828461066E-2</v>
      </c>
      <c r="H56" s="143" t="s">
        <v>506</v>
      </c>
      <c r="I56" s="143" t="s">
        <v>506</v>
      </c>
      <c r="J56" s="143" t="s">
        <v>506</v>
      </c>
      <c r="K56" s="143" t="s">
        <v>506</v>
      </c>
      <c r="L56" s="143" t="s">
        <v>506</v>
      </c>
    </row>
    <row r="57" spans="1:12" ht="14.25" customHeight="1">
      <c r="A57" s="134" t="s">
        <v>485</v>
      </c>
      <c r="B57" s="136" t="s">
        <v>540</v>
      </c>
      <c r="C57" s="137" t="s">
        <v>489</v>
      </c>
      <c r="D57" s="144" t="s">
        <v>269</v>
      </c>
      <c r="E57" s="139">
        <v>74851</v>
      </c>
      <c r="F57" s="140">
        <v>0</v>
      </c>
      <c r="G57" s="176" t="s">
        <v>586</v>
      </c>
      <c r="H57" s="143" t="s">
        <v>506</v>
      </c>
      <c r="I57" s="143" t="s">
        <v>506</v>
      </c>
      <c r="J57" s="143" t="s">
        <v>506</v>
      </c>
      <c r="K57" s="142">
        <v>1.244</v>
      </c>
      <c r="L57" s="142">
        <v>0.46</v>
      </c>
    </row>
    <row r="58" spans="1:12" ht="14.25" customHeight="1">
      <c r="A58" s="134" t="s">
        <v>474</v>
      </c>
      <c r="B58" s="136" t="s">
        <v>542</v>
      </c>
      <c r="C58" s="137" t="s">
        <v>476</v>
      </c>
      <c r="D58" s="138" t="s">
        <v>270</v>
      </c>
      <c r="E58" s="139">
        <v>108550</v>
      </c>
      <c r="F58" s="140">
        <v>0</v>
      </c>
      <c r="G58" s="176" t="s">
        <v>586</v>
      </c>
      <c r="H58" s="143" t="s">
        <v>506</v>
      </c>
      <c r="I58" s="143" t="s">
        <v>506</v>
      </c>
      <c r="J58" s="143" t="s">
        <v>506</v>
      </c>
      <c r="K58" s="143" t="s">
        <v>506</v>
      </c>
      <c r="L58" s="142">
        <v>0</v>
      </c>
    </row>
    <row r="59" spans="1:12" ht="14.25" customHeight="1">
      <c r="A59" s="134" t="s">
        <v>485</v>
      </c>
      <c r="B59" s="136" t="s">
        <v>543</v>
      </c>
      <c r="C59" s="137" t="s">
        <v>479</v>
      </c>
      <c r="D59" s="138" t="s">
        <v>271</v>
      </c>
      <c r="E59" s="139">
        <v>0</v>
      </c>
      <c r="F59" s="140">
        <v>0</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39">
        <v>0</v>
      </c>
      <c r="F60" s="140">
        <v>0</v>
      </c>
      <c r="G60" s="176" t="s">
        <v>586</v>
      </c>
      <c r="H60" s="178">
        <v>0</v>
      </c>
      <c r="I60" s="178">
        <v>0</v>
      </c>
      <c r="J60" s="143" t="s">
        <v>506</v>
      </c>
      <c r="K60" s="143" t="s">
        <v>506</v>
      </c>
      <c r="L60" s="143" t="s">
        <v>506</v>
      </c>
    </row>
    <row r="61" spans="1:12" ht="14.25" customHeight="1">
      <c r="A61" s="134" t="s">
        <v>474</v>
      </c>
      <c r="B61" s="136" t="s">
        <v>545</v>
      </c>
      <c r="C61" s="137" t="s">
        <v>476</v>
      </c>
      <c r="D61" s="138" t="s">
        <v>273</v>
      </c>
      <c r="E61" s="139">
        <v>259</v>
      </c>
      <c r="F61" s="140">
        <v>0</v>
      </c>
      <c r="G61" s="176" t="s">
        <v>586</v>
      </c>
      <c r="H61" s="143" t="s">
        <v>506</v>
      </c>
      <c r="I61" s="143" t="s">
        <v>506</v>
      </c>
      <c r="J61" s="143" t="s">
        <v>506</v>
      </c>
      <c r="K61" s="143" t="s">
        <v>506</v>
      </c>
      <c r="L61" s="142">
        <v>0.16400000000000001</v>
      </c>
    </row>
    <row r="62" spans="1:12" ht="14.25" customHeight="1">
      <c r="A62" s="134" t="s">
        <v>497</v>
      </c>
      <c r="B62" s="136" t="s">
        <v>546</v>
      </c>
      <c r="C62" s="137" t="s">
        <v>479</v>
      </c>
      <c r="D62" s="138" t="s">
        <v>275</v>
      </c>
      <c r="E62" s="139">
        <v>0</v>
      </c>
      <c r="F62" s="140">
        <v>0</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39">
        <v>0</v>
      </c>
      <c r="F63" s="140">
        <v>19824</v>
      </c>
      <c r="G63" s="141">
        <v>0</v>
      </c>
      <c r="H63" s="178">
        <v>0</v>
      </c>
      <c r="I63" s="143" t="s">
        <v>506</v>
      </c>
      <c r="J63" s="143" t="s">
        <v>506</v>
      </c>
      <c r="K63" s="143" t="s">
        <v>506</v>
      </c>
      <c r="L63" s="142">
        <v>0</v>
      </c>
    </row>
    <row r="64" spans="1:12" ht="14.25" customHeight="1">
      <c r="A64" s="134" t="s">
        <v>503</v>
      </c>
      <c r="B64" s="136" t="s">
        <v>548</v>
      </c>
      <c r="C64" s="137" t="s">
        <v>492</v>
      </c>
      <c r="D64" s="138" t="s">
        <v>277</v>
      </c>
      <c r="E64" s="139">
        <v>125323</v>
      </c>
      <c r="F64" s="140">
        <v>0</v>
      </c>
      <c r="G64" s="176" t="s">
        <v>586</v>
      </c>
      <c r="H64" s="143" t="s">
        <v>506</v>
      </c>
      <c r="I64" s="143" t="s">
        <v>506</v>
      </c>
      <c r="J64" s="143" t="s">
        <v>506</v>
      </c>
      <c r="K64" s="143" t="s">
        <v>506</v>
      </c>
      <c r="L64" s="142">
        <v>1.1120000000000001</v>
      </c>
    </row>
    <row r="65" spans="1:12" ht="14.25" customHeight="1">
      <c r="A65" s="134" t="s">
        <v>485</v>
      </c>
      <c r="B65" s="136" t="s">
        <v>549</v>
      </c>
      <c r="C65" s="137" t="s">
        <v>479</v>
      </c>
      <c r="D65" s="138" t="s">
        <v>278</v>
      </c>
      <c r="E65" s="139">
        <v>596</v>
      </c>
      <c r="F65" s="140">
        <v>0</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39">
        <v>977</v>
      </c>
      <c r="F66" s="140">
        <v>0</v>
      </c>
      <c r="G66" s="176" t="s">
        <v>586</v>
      </c>
      <c r="H66" s="143" t="s">
        <v>506</v>
      </c>
      <c r="I66" s="143" t="s">
        <v>506</v>
      </c>
      <c r="J66" s="143" t="s">
        <v>506</v>
      </c>
      <c r="K66" s="143" t="s">
        <v>506</v>
      </c>
      <c r="L66" s="142">
        <v>6.0999999999999999E-2</v>
      </c>
    </row>
    <row r="67" spans="1:12" ht="14.25" customHeight="1">
      <c r="A67" s="134" t="s">
        <v>497</v>
      </c>
      <c r="B67" s="136" t="s">
        <v>551</v>
      </c>
      <c r="C67" s="137" t="s">
        <v>494</v>
      </c>
      <c r="D67" s="138" t="s">
        <v>280</v>
      </c>
      <c r="E67" s="139">
        <v>10257</v>
      </c>
      <c r="F67" s="140">
        <v>0</v>
      </c>
      <c r="G67" s="176" t="s">
        <v>586</v>
      </c>
      <c r="H67" s="143" t="s">
        <v>506</v>
      </c>
      <c r="I67" s="143" t="s">
        <v>506</v>
      </c>
      <c r="J67" s="143" t="s">
        <v>506</v>
      </c>
      <c r="K67" s="143" t="s">
        <v>506</v>
      </c>
      <c r="L67" s="142">
        <v>0.96699999999999997</v>
      </c>
    </row>
    <row r="68" spans="1:12" ht="14.25" customHeight="1">
      <c r="A68" s="134" t="s">
        <v>477</v>
      </c>
      <c r="B68" s="136" t="s">
        <v>552</v>
      </c>
      <c r="C68" s="137" t="s">
        <v>492</v>
      </c>
      <c r="D68" s="138" t="s">
        <v>281</v>
      </c>
      <c r="E68" s="139">
        <v>22685</v>
      </c>
      <c r="F68" s="140">
        <v>0</v>
      </c>
      <c r="G68" s="176" t="s">
        <v>586</v>
      </c>
      <c r="H68" s="143" t="s">
        <v>506</v>
      </c>
      <c r="I68" s="143" t="s">
        <v>506</v>
      </c>
      <c r="J68" s="143" t="s">
        <v>506</v>
      </c>
      <c r="K68" s="143" t="s">
        <v>506</v>
      </c>
      <c r="L68" s="142">
        <v>0</v>
      </c>
    </row>
    <row r="69" spans="1:12" ht="14.25" customHeight="1">
      <c r="A69" s="134" t="s">
        <v>477</v>
      </c>
      <c r="B69" s="136" t="s">
        <v>553</v>
      </c>
      <c r="C69" s="137" t="s">
        <v>492</v>
      </c>
      <c r="D69" s="138" t="s">
        <v>282</v>
      </c>
      <c r="E69" s="139">
        <v>33838</v>
      </c>
      <c r="F69" s="140">
        <v>0</v>
      </c>
      <c r="G69" s="176" t="s">
        <v>586</v>
      </c>
      <c r="H69" s="143" t="s">
        <v>506</v>
      </c>
      <c r="I69" s="143" t="s">
        <v>506</v>
      </c>
      <c r="J69" s="143" t="s">
        <v>506</v>
      </c>
      <c r="K69" s="143" t="s">
        <v>506</v>
      </c>
      <c r="L69" s="142">
        <v>0</v>
      </c>
    </row>
    <row r="70" spans="1:12" ht="14.25" customHeight="1">
      <c r="A70" s="134" t="s">
        <v>503</v>
      </c>
      <c r="B70" s="136" t="s">
        <v>554</v>
      </c>
      <c r="C70" s="137" t="s">
        <v>492</v>
      </c>
      <c r="D70" s="138" t="s">
        <v>283</v>
      </c>
      <c r="E70" s="139">
        <v>124665</v>
      </c>
      <c r="F70" s="140">
        <v>58776</v>
      </c>
      <c r="G70" s="141">
        <v>2.1210187831768068</v>
      </c>
      <c r="H70" s="143" t="s">
        <v>506</v>
      </c>
      <c r="I70" s="143" t="s">
        <v>506</v>
      </c>
      <c r="J70" s="143" t="s">
        <v>506</v>
      </c>
      <c r="K70" s="142">
        <v>1.135</v>
      </c>
      <c r="L70" s="142">
        <v>0</v>
      </c>
    </row>
    <row r="71" spans="1:12" ht="14.25" customHeight="1">
      <c r="A71" s="134" t="s">
        <v>503</v>
      </c>
      <c r="B71" s="136" t="s">
        <v>555</v>
      </c>
      <c r="C71" s="137" t="s">
        <v>492</v>
      </c>
      <c r="D71" s="138" t="s">
        <v>284</v>
      </c>
      <c r="E71" s="139">
        <v>58406</v>
      </c>
      <c r="F71" s="140">
        <v>0</v>
      </c>
      <c r="G71" s="176" t="s">
        <v>586</v>
      </c>
      <c r="H71" s="143" t="s">
        <v>506</v>
      </c>
      <c r="I71" s="143" t="s">
        <v>506</v>
      </c>
      <c r="J71" s="143" t="s">
        <v>506</v>
      </c>
      <c r="K71" s="143" t="s">
        <v>506</v>
      </c>
      <c r="L71" s="142">
        <v>0</v>
      </c>
    </row>
    <row r="72" spans="1:12" ht="14.25" customHeight="1">
      <c r="A72" s="134" t="s">
        <v>499</v>
      </c>
      <c r="B72" s="136" t="s">
        <v>556</v>
      </c>
      <c r="C72" s="137" t="s">
        <v>492</v>
      </c>
      <c r="D72" s="138" t="s">
        <v>285</v>
      </c>
      <c r="E72" s="139">
        <v>85241</v>
      </c>
      <c r="F72" s="140">
        <v>0</v>
      </c>
      <c r="G72" s="176" t="s">
        <v>586</v>
      </c>
      <c r="H72" s="143" t="s">
        <v>506</v>
      </c>
      <c r="I72" s="143" t="s">
        <v>506</v>
      </c>
      <c r="J72" s="143" t="s">
        <v>506</v>
      </c>
      <c r="K72" s="143" t="s">
        <v>506</v>
      </c>
      <c r="L72" s="142">
        <v>0</v>
      </c>
    </row>
    <row r="73" spans="1:12" ht="14.25" customHeight="1">
      <c r="A73" s="134" t="s">
        <v>477</v>
      </c>
      <c r="B73" s="136" t="s">
        <v>557</v>
      </c>
      <c r="C73" s="137" t="s">
        <v>492</v>
      </c>
      <c r="D73" s="138" t="s">
        <v>286</v>
      </c>
      <c r="E73" s="139">
        <v>46167</v>
      </c>
      <c r="F73" s="140">
        <v>0</v>
      </c>
      <c r="G73" s="176" t="s">
        <v>586</v>
      </c>
      <c r="H73" s="143" t="s">
        <v>506</v>
      </c>
      <c r="I73" s="143" t="s">
        <v>506</v>
      </c>
      <c r="J73" s="143" t="s">
        <v>506</v>
      </c>
      <c r="K73" s="142">
        <v>6.6000000000000003E-2</v>
      </c>
      <c r="L73" s="142">
        <v>0</v>
      </c>
    </row>
    <row r="74" spans="1:12" ht="14.25" customHeight="1">
      <c r="A74" s="134" t="s">
        <v>485</v>
      </c>
      <c r="B74" s="136" t="s">
        <v>558</v>
      </c>
      <c r="C74" s="137" t="s">
        <v>479</v>
      </c>
      <c r="D74" s="138" t="s">
        <v>287</v>
      </c>
      <c r="E74" s="139">
        <v>0</v>
      </c>
      <c r="F74" s="140">
        <v>0</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34572</v>
      </c>
      <c r="F75" s="140">
        <v>0</v>
      </c>
      <c r="G75" s="176" t="s">
        <v>586</v>
      </c>
      <c r="H75" s="143" t="s">
        <v>506</v>
      </c>
      <c r="I75" s="143" t="s">
        <v>506</v>
      </c>
      <c r="J75" s="143" t="s">
        <v>506</v>
      </c>
      <c r="K75" s="143" t="s">
        <v>506</v>
      </c>
      <c r="L75" s="142">
        <v>0.185</v>
      </c>
    </row>
    <row r="76" spans="1:12" ht="14.25" customHeight="1">
      <c r="A76" s="134" t="s">
        <v>499</v>
      </c>
      <c r="B76" s="136" t="s">
        <v>560</v>
      </c>
      <c r="C76" s="137" t="s">
        <v>492</v>
      </c>
      <c r="D76" s="138" t="s">
        <v>289</v>
      </c>
      <c r="E76" s="139">
        <v>62756</v>
      </c>
      <c r="F76" s="140">
        <v>0</v>
      </c>
      <c r="G76" s="176" t="s">
        <v>586</v>
      </c>
      <c r="H76" s="143" t="s">
        <v>506</v>
      </c>
      <c r="I76" s="143" t="s">
        <v>506</v>
      </c>
      <c r="J76" s="143" t="s">
        <v>506</v>
      </c>
      <c r="K76" s="143" t="s">
        <v>506</v>
      </c>
      <c r="L76" s="142">
        <v>0</v>
      </c>
    </row>
    <row r="77" spans="1:12" ht="14.25" customHeight="1">
      <c r="A77" s="134" t="s">
        <v>477</v>
      </c>
      <c r="B77" s="136" t="s">
        <v>561</v>
      </c>
      <c r="C77" s="137" t="s">
        <v>492</v>
      </c>
      <c r="D77" s="138" t="s">
        <v>290</v>
      </c>
      <c r="E77" s="139">
        <v>33007</v>
      </c>
      <c r="F77" s="140">
        <v>34260</v>
      </c>
      <c r="G77" s="141">
        <v>0.96342673671920609</v>
      </c>
      <c r="H77" s="143" t="s">
        <v>506</v>
      </c>
      <c r="I77" s="143" t="s">
        <v>506</v>
      </c>
      <c r="J77" s="143" t="s">
        <v>506</v>
      </c>
      <c r="K77" s="143" t="s">
        <v>506</v>
      </c>
      <c r="L77" s="143" t="s">
        <v>506</v>
      </c>
    </row>
    <row r="78" spans="1:12" ht="14.25" customHeight="1">
      <c r="A78" s="134" t="s">
        <v>480</v>
      </c>
      <c r="B78" s="136" t="s">
        <v>562</v>
      </c>
      <c r="C78" s="137" t="s">
        <v>479</v>
      </c>
      <c r="D78" s="138" t="s">
        <v>291</v>
      </c>
      <c r="E78" s="139">
        <v>0</v>
      </c>
      <c r="F78" s="140">
        <v>0</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0</v>
      </c>
      <c r="F79" s="140">
        <v>0</v>
      </c>
      <c r="G79" s="176" t="s">
        <v>586</v>
      </c>
      <c r="H79" s="143" t="s">
        <v>506</v>
      </c>
      <c r="I79" s="143" t="s">
        <v>506</v>
      </c>
      <c r="J79" s="143" t="s">
        <v>506</v>
      </c>
      <c r="K79" s="143" t="s">
        <v>506</v>
      </c>
      <c r="L79" s="142">
        <v>0</v>
      </c>
    </row>
    <row r="80" spans="1:12" ht="14.25" customHeight="1">
      <c r="A80" s="134" t="s">
        <v>477</v>
      </c>
      <c r="B80" s="136" t="s">
        <v>564</v>
      </c>
      <c r="C80" s="137" t="s">
        <v>482</v>
      </c>
      <c r="D80" s="138" t="s">
        <v>293</v>
      </c>
      <c r="E80" s="139">
        <v>0</v>
      </c>
      <c r="F80" s="140">
        <v>0</v>
      </c>
      <c r="G80" s="176" t="s">
        <v>586</v>
      </c>
      <c r="H80" s="143" t="s">
        <v>506</v>
      </c>
      <c r="I80" s="143" t="s">
        <v>506</v>
      </c>
      <c r="J80" s="143" t="s">
        <v>506</v>
      </c>
      <c r="K80" s="143" t="s">
        <v>506</v>
      </c>
      <c r="L80" s="142">
        <v>0</v>
      </c>
    </row>
    <row r="81" spans="1:12" ht="14.25" customHeight="1">
      <c r="A81" s="134" t="s">
        <v>477</v>
      </c>
      <c r="B81" s="136" t="s">
        <v>565</v>
      </c>
      <c r="C81" s="137" t="s">
        <v>492</v>
      </c>
      <c r="D81" s="138" t="s">
        <v>294</v>
      </c>
      <c r="E81" s="139">
        <v>0</v>
      </c>
      <c r="F81" s="140">
        <v>0</v>
      </c>
      <c r="G81" s="176" t="s">
        <v>586</v>
      </c>
      <c r="H81" s="143" t="s">
        <v>506</v>
      </c>
      <c r="I81" s="143" t="s">
        <v>506</v>
      </c>
      <c r="J81" s="143" t="s">
        <v>506</v>
      </c>
      <c r="K81" s="143" t="s">
        <v>506</v>
      </c>
      <c r="L81" s="143" t="s">
        <v>506</v>
      </c>
    </row>
    <row r="82" spans="1:12" ht="14.25" customHeight="1">
      <c r="A82" s="134" t="s">
        <v>499</v>
      </c>
      <c r="B82" s="136" t="s">
        <v>566</v>
      </c>
      <c r="C82" s="137" t="s">
        <v>492</v>
      </c>
      <c r="D82" s="138" t="s">
        <v>295</v>
      </c>
      <c r="E82" s="139">
        <v>0</v>
      </c>
      <c r="F82" s="140">
        <v>0</v>
      </c>
      <c r="G82" s="176" t="s">
        <v>586</v>
      </c>
      <c r="H82" s="143" t="s">
        <v>506</v>
      </c>
      <c r="I82" s="143" t="s">
        <v>506</v>
      </c>
      <c r="J82" s="143" t="s">
        <v>506</v>
      </c>
      <c r="K82" s="143" t="s">
        <v>506</v>
      </c>
      <c r="L82" s="143" t="s">
        <v>506</v>
      </c>
    </row>
    <row r="83" spans="1:12" ht="14.25" customHeight="1">
      <c r="A83" s="134" t="s">
        <v>499</v>
      </c>
      <c r="B83" s="136" t="s">
        <v>567</v>
      </c>
      <c r="C83" s="137" t="s">
        <v>492</v>
      </c>
      <c r="D83" s="138" t="s">
        <v>296</v>
      </c>
      <c r="E83" s="139">
        <v>0</v>
      </c>
      <c r="F83" s="140">
        <v>0</v>
      </c>
      <c r="G83" s="176" t="s">
        <v>586</v>
      </c>
      <c r="H83" s="180" t="s">
        <v>506</v>
      </c>
      <c r="I83" s="178">
        <v>0</v>
      </c>
      <c r="J83" s="143" t="s">
        <v>506</v>
      </c>
      <c r="K83" s="143" t="s">
        <v>506</v>
      </c>
      <c r="L83" s="142">
        <v>0</v>
      </c>
    </row>
    <row r="84" spans="1:12" ht="14.25" customHeight="1">
      <c r="A84" s="134" t="s">
        <v>477</v>
      </c>
      <c r="B84" s="136" t="s">
        <v>568</v>
      </c>
      <c r="C84" s="137" t="s">
        <v>492</v>
      </c>
      <c r="D84" s="145" t="s">
        <v>297</v>
      </c>
      <c r="E84" s="139">
        <v>92857</v>
      </c>
      <c r="F84" s="140">
        <v>0</v>
      </c>
      <c r="G84" s="176" t="s">
        <v>586</v>
      </c>
      <c r="H84" s="143" t="s">
        <v>506</v>
      </c>
      <c r="I84" s="143" t="s">
        <v>506</v>
      </c>
      <c r="J84" s="143" t="s">
        <v>506</v>
      </c>
      <c r="K84" s="143" t="s">
        <v>506</v>
      </c>
      <c r="L84" s="142">
        <v>0</v>
      </c>
    </row>
    <row r="85" spans="1:12" ht="14.25" customHeight="1">
      <c r="A85" s="134" t="s">
        <v>477</v>
      </c>
      <c r="B85" s="136" t="s">
        <v>569</v>
      </c>
      <c r="C85" s="137" t="s">
        <v>492</v>
      </c>
      <c r="D85" s="138" t="s">
        <v>298</v>
      </c>
      <c r="E85" s="139">
        <v>0</v>
      </c>
      <c r="F85" s="140">
        <v>0</v>
      </c>
      <c r="G85" s="176" t="s">
        <v>586</v>
      </c>
      <c r="H85" s="143" t="s">
        <v>506</v>
      </c>
      <c r="I85" s="143" t="s">
        <v>506</v>
      </c>
      <c r="J85" s="143" t="s">
        <v>506</v>
      </c>
      <c r="K85" s="143" t="s">
        <v>506</v>
      </c>
      <c r="L85" s="142">
        <v>0</v>
      </c>
    </row>
    <row r="86" spans="1:12" ht="14.25" customHeight="1">
      <c r="A86" s="134" t="s">
        <v>499</v>
      </c>
      <c r="B86" s="136" t="s">
        <v>570</v>
      </c>
      <c r="C86" s="137" t="s">
        <v>492</v>
      </c>
      <c r="D86" s="138" t="s">
        <v>299</v>
      </c>
      <c r="E86" s="139">
        <v>83203</v>
      </c>
      <c r="F86" s="140">
        <v>0</v>
      </c>
      <c r="G86" s="176" t="s">
        <v>586</v>
      </c>
      <c r="H86" s="143" t="s">
        <v>506</v>
      </c>
      <c r="I86" s="143" t="s">
        <v>506</v>
      </c>
      <c r="J86" s="143" t="s">
        <v>506</v>
      </c>
      <c r="K86" s="143" t="s">
        <v>506</v>
      </c>
      <c r="L86" s="142">
        <v>0</v>
      </c>
    </row>
    <row r="87" spans="1:12" ht="14.25" customHeight="1">
      <c r="A87" s="134" t="s">
        <v>487</v>
      </c>
      <c r="B87" s="136" t="s">
        <v>571</v>
      </c>
      <c r="C87" s="137" t="s">
        <v>479</v>
      </c>
      <c r="D87" s="138" t="s">
        <v>300</v>
      </c>
      <c r="E87" s="139">
        <v>0</v>
      </c>
      <c r="F87" s="140">
        <v>0</v>
      </c>
      <c r="G87" s="176" t="s">
        <v>586</v>
      </c>
      <c r="H87" s="143" t="s">
        <v>506</v>
      </c>
      <c r="I87" s="143" t="s">
        <v>506</v>
      </c>
      <c r="J87" s="143" t="s">
        <v>506</v>
      </c>
      <c r="K87" s="142">
        <v>0</v>
      </c>
      <c r="L87" s="142">
        <v>0</v>
      </c>
    </row>
    <row r="88" spans="1:12" ht="14.25" customHeight="1">
      <c r="A88" s="134" t="s">
        <v>477</v>
      </c>
      <c r="B88" s="136" t="s">
        <v>572</v>
      </c>
      <c r="C88" s="137" t="s">
        <v>492</v>
      </c>
      <c r="D88" s="138" t="s">
        <v>301</v>
      </c>
      <c r="E88" s="139">
        <v>50246</v>
      </c>
      <c r="F88" s="140">
        <v>0</v>
      </c>
      <c r="G88" s="176" t="s">
        <v>586</v>
      </c>
      <c r="H88" s="143" t="s">
        <v>506</v>
      </c>
      <c r="I88" s="143" t="s">
        <v>506</v>
      </c>
      <c r="J88" s="143" t="s">
        <v>506</v>
      </c>
      <c r="K88" s="143" t="s">
        <v>506</v>
      </c>
      <c r="L88" s="142">
        <v>0</v>
      </c>
    </row>
    <row r="89" spans="1:12" ht="14.25" customHeight="1">
      <c r="A89" s="134" t="s">
        <v>487</v>
      </c>
      <c r="B89" s="136" t="s">
        <v>573</v>
      </c>
      <c r="C89" s="137" t="s">
        <v>574</v>
      </c>
      <c r="D89" s="138" t="s">
        <v>575</v>
      </c>
      <c r="E89" s="139">
        <v>0</v>
      </c>
      <c r="F89" s="140">
        <v>0</v>
      </c>
      <c r="G89" s="176" t="s">
        <v>586</v>
      </c>
      <c r="H89" s="143" t="s">
        <v>506</v>
      </c>
      <c r="I89" s="143" t="s">
        <v>506</v>
      </c>
      <c r="J89" s="143" t="s">
        <v>506</v>
      </c>
      <c r="K89" s="143" t="s">
        <v>506</v>
      </c>
      <c r="L89" s="142">
        <v>4.3999999999999997E-2</v>
      </c>
    </row>
    <row r="90" spans="1:12" ht="14.25" customHeight="1">
      <c r="A90" s="134" t="s">
        <v>487</v>
      </c>
      <c r="B90" s="136" t="s">
        <v>576</v>
      </c>
      <c r="C90" s="137" t="s">
        <v>574</v>
      </c>
      <c r="D90" s="138" t="s">
        <v>577</v>
      </c>
      <c r="E90" s="139">
        <v>55</v>
      </c>
      <c r="F90" s="140">
        <v>0</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39">
        <v>11641</v>
      </c>
      <c r="F91" s="140">
        <v>0</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39">
        <v>0</v>
      </c>
      <c r="F92" s="140">
        <v>0</v>
      </c>
      <c r="G92" s="176" t="s">
        <v>586</v>
      </c>
      <c r="H92" s="143" t="s">
        <v>506</v>
      </c>
      <c r="I92" s="143" t="s">
        <v>506</v>
      </c>
      <c r="J92" s="143" t="s">
        <v>506</v>
      </c>
      <c r="K92" s="142">
        <v>8.5000000000000006E-2</v>
      </c>
      <c r="L92" s="142">
        <v>0</v>
      </c>
    </row>
    <row r="93" spans="1:12" ht="14.25" customHeight="1">
      <c r="A93" s="130"/>
      <c r="B93" s="147"/>
      <c r="C93" s="147"/>
      <c r="D93" s="148" t="s">
        <v>582</v>
      </c>
      <c r="E93" s="149">
        <f>SUM(E7:E92)</f>
        <v>2595077</v>
      </c>
      <c r="F93" s="150">
        <f>SUM(F7:F92)</f>
        <v>4638393</v>
      </c>
      <c r="G93" s="151">
        <f>IF(ISERR(E93/F93),"　 　 －",E93/F93)</f>
        <v>0.55947760355795639</v>
      </c>
      <c r="H93" s="152">
        <v>2.754125631960965</v>
      </c>
      <c r="I93" s="152">
        <v>1.6074416707241648</v>
      </c>
      <c r="J93" s="152">
        <v>1.2450000000000001</v>
      </c>
      <c r="K93" s="152">
        <v>3.3980000000000001</v>
      </c>
      <c r="L93" s="152">
        <v>0.57499999999999996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0.31950398696491633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9FABB-DED2-48F4-BBD9-665FA54D14EA}">
  <dimension ref="A1:M324"/>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384" width="8.875" style="130"/>
  </cols>
  <sheetData>
    <row r="1" spans="1:13" s="124" customFormat="1" ht="35.25" customHeight="1">
      <c r="A1" s="304" t="s">
        <v>615</v>
      </c>
      <c r="B1" s="304"/>
      <c r="C1" s="304"/>
      <c r="D1" s="304"/>
      <c r="E1" s="304"/>
      <c r="F1" s="304"/>
      <c r="G1" s="304"/>
      <c r="H1" s="304"/>
      <c r="I1" s="304"/>
      <c r="J1" s="304"/>
      <c r="K1" s="304"/>
      <c r="L1" s="304"/>
      <c r="M1" s="123"/>
    </row>
    <row r="2" spans="1:13" s="126" customFormat="1" ht="57" customHeight="1">
      <c r="A2" s="305" t="s">
        <v>616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53378368</v>
      </c>
      <c r="F7" s="140">
        <v>148353355</v>
      </c>
      <c r="G7" s="141">
        <v>0.35980560062157002</v>
      </c>
      <c r="H7" s="142">
        <v>0.34704863400903785</v>
      </c>
      <c r="I7" s="142">
        <v>0.31550613996600718</v>
      </c>
      <c r="J7" s="142">
        <v>0.26831154775867955</v>
      </c>
      <c r="K7" s="142">
        <v>0.20782319234337354</v>
      </c>
      <c r="L7" s="142">
        <v>0.12</v>
      </c>
    </row>
    <row r="8" spans="1:13" ht="14.25" customHeight="1">
      <c r="A8" s="134" t="s">
        <v>477</v>
      </c>
      <c r="B8" s="136" t="s">
        <v>478</v>
      </c>
      <c r="C8" s="137" t="s">
        <v>479</v>
      </c>
      <c r="D8" s="138" t="s">
        <v>179</v>
      </c>
      <c r="E8" s="139">
        <v>5857464</v>
      </c>
      <c r="F8" s="140">
        <v>18748075</v>
      </c>
      <c r="G8" s="141">
        <v>0.31243015616269937</v>
      </c>
      <c r="H8" s="142">
        <v>0.28715739941381091</v>
      </c>
      <c r="I8" s="142">
        <v>0.26108251352505596</v>
      </c>
      <c r="J8" s="142">
        <v>0.2450026034897515</v>
      </c>
      <c r="K8" s="142">
        <v>0.20268956018915893</v>
      </c>
      <c r="L8" s="142">
        <v>0.106</v>
      </c>
    </row>
    <row r="9" spans="1:13" ht="14.25" customHeight="1">
      <c r="A9" s="134" t="s">
        <v>480</v>
      </c>
      <c r="B9" s="136" t="s">
        <v>481</v>
      </c>
      <c r="C9" s="137" t="s">
        <v>482</v>
      </c>
      <c r="D9" s="138" t="s">
        <v>180</v>
      </c>
      <c r="E9" s="139">
        <v>4170797</v>
      </c>
      <c r="F9" s="140">
        <v>14463280</v>
      </c>
      <c r="G9" s="141">
        <v>0.28837144824687072</v>
      </c>
      <c r="H9" s="142">
        <v>0.31245058456627889</v>
      </c>
      <c r="I9" s="142">
        <v>0.28552982744083499</v>
      </c>
      <c r="J9" s="142">
        <v>0.23621238376567122</v>
      </c>
      <c r="K9" s="142">
        <v>0.17301317791323159</v>
      </c>
      <c r="L9" s="142">
        <v>0.108</v>
      </c>
    </row>
    <row r="10" spans="1:13" ht="14.25" customHeight="1">
      <c r="A10" s="134" t="s">
        <v>480</v>
      </c>
      <c r="B10" s="136" t="s">
        <v>483</v>
      </c>
      <c r="C10" s="137" t="s">
        <v>484</v>
      </c>
      <c r="D10" s="138" t="s">
        <v>181</v>
      </c>
      <c r="E10" s="139">
        <v>1102044</v>
      </c>
      <c r="F10" s="140">
        <v>3580807</v>
      </c>
      <c r="G10" s="141">
        <v>0.30776414366929017</v>
      </c>
      <c r="H10" s="142">
        <v>0.29476499882343338</v>
      </c>
      <c r="I10" s="142">
        <v>0.24201201230478805</v>
      </c>
      <c r="J10" s="142">
        <v>0.17723550271517594</v>
      </c>
      <c r="K10" s="142">
        <v>0.11330735682731494</v>
      </c>
      <c r="L10" s="142">
        <v>9.4E-2</v>
      </c>
    </row>
    <row r="11" spans="1:13" ht="14.25" customHeight="1">
      <c r="A11" s="134" t="s">
        <v>485</v>
      </c>
      <c r="B11" s="136" t="s">
        <v>486</v>
      </c>
      <c r="C11" s="137" t="s">
        <v>482</v>
      </c>
      <c r="D11" s="138" t="s">
        <v>182</v>
      </c>
      <c r="E11" s="139">
        <v>3502730</v>
      </c>
      <c r="F11" s="140">
        <v>11107233</v>
      </c>
      <c r="G11" s="141">
        <v>0.31535576862392278</v>
      </c>
      <c r="H11" s="142">
        <v>0.31642632900040285</v>
      </c>
      <c r="I11" s="142">
        <v>0.27606249557513135</v>
      </c>
      <c r="J11" s="142">
        <v>0.23111990610992944</v>
      </c>
      <c r="K11" s="142">
        <v>0.17808914757122685</v>
      </c>
      <c r="L11" s="142">
        <v>0.12</v>
      </c>
    </row>
    <row r="12" spans="1:13" ht="14.25" customHeight="1">
      <c r="A12" s="134" t="s">
        <v>487</v>
      </c>
      <c r="B12" s="136" t="s">
        <v>488</v>
      </c>
      <c r="C12" s="137" t="s">
        <v>489</v>
      </c>
      <c r="D12" s="138" t="s">
        <v>183</v>
      </c>
      <c r="E12" s="139">
        <v>15534695</v>
      </c>
      <c r="F12" s="140">
        <v>30739162</v>
      </c>
      <c r="G12" s="141">
        <v>0.50537145417301876</v>
      </c>
      <c r="H12" s="142">
        <v>0.48884404529035519</v>
      </c>
      <c r="I12" s="142">
        <v>0.43339573343949062</v>
      </c>
      <c r="J12" s="142">
        <v>0.35109175433386264</v>
      </c>
      <c r="K12" s="142">
        <v>0.26034706913748024</v>
      </c>
      <c r="L12" s="142">
        <v>0.152</v>
      </c>
    </row>
    <row r="13" spans="1:13" ht="14.25" customHeight="1">
      <c r="A13" s="134" t="s">
        <v>485</v>
      </c>
      <c r="B13" s="136" t="s">
        <v>490</v>
      </c>
      <c r="C13" s="137" t="s">
        <v>482</v>
      </c>
      <c r="D13" s="138" t="s">
        <v>184</v>
      </c>
      <c r="E13" s="139">
        <v>3259402</v>
      </c>
      <c r="F13" s="140">
        <v>9925899</v>
      </c>
      <c r="G13" s="141">
        <v>0.32837348032656788</v>
      </c>
      <c r="H13" s="142">
        <v>0.30358152527486021</v>
      </c>
      <c r="I13" s="142">
        <v>0.26674783294120946</v>
      </c>
      <c r="J13" s="142">
        <v>0.20472476379957147</v>
      </c>
      <c r="K13" s="142">
        <v>0.19223621254739504</v>
      </c>
      <c r="L13" s="142">
        <v>0.111</v>
      </c>
    </row>
    <row r="14" spans="1:13" ht="14.25" customHeight="1">
      <c r="A14" s="134" t="s">
        <v>477</v>
      </c>
      <c r="B14" s="136" t="s">
        <v>491</v>
      </c>
      <c r="C14" s="137" t="s">
        <v>492</v>
      </c>
      <c r="D14" s="138" t="s">
        <v>185</v>
      </c>
      <c r="E14" s="139">
        <v>17252887</v>
      </c>
      <c r="F14" s="140">
        <v>58479399</v>
      </c>
      <c r="G14" s="141">
        <v>0.29502503950151743</v>
      </c>
      <c r="H14" s="142">
        <v>0.28488137596057794</v>
      </c>
      <c r="I14" s="142">
        <v>0.28058596722319845</v>
      </c>
      <c r="J14" s="142">
        <v>0.2901585636676946</v>
      </c>
      <c r="K14" s="142">
        <v>0.21943232739345425</v>
      </c>
      <c r="L14" s="142">
        <v>0.114</v>
      </c>
    </row>
    <row r="15" spans="1:13" ht="14.25" customHeight="1">
      <c r="A15" s="134" t="s">
        <v>477</v>
      </c>
      <c r="B15" s="136" t="s">
        <v>493</v>
      </c>
      <c r="C15" s="137" t="s">
        <v>494</v>
      </c>
      <c r="D15" s="138" t="s">
        <v>186</v>
      </c>
      <c r="E15" s="139">
        <v>8676101</v>
      </c>
      <c r="F15" s="140">
        <v>24544471</v>
      </c>
      <c r="G15" s="141">
        <v>0.35348494575417821</v>
      </c>
      <c r="H15" s="142">
        <v>0.3313919655732917</v>
      </c>
      <c r="I15" s="142">
        <v>0.29250381060509345</v>
      </c>
      <c r="J15" s="142">
        <v>0.23538362596694767</v>
      </c>
      <c r="K15" s="142">
        <v>0.16923242590229001</v>
      </c>
      <c r="L15" s="142">
        <v>9.0999999999999998E-2</v>
      </c>
    </row>
    <row r="16" spans="1:13" ht="14.25" customHeight="1">
      <c r="A16" s="134" t="s">
        <v>474</v>
      </c>
      <c r="B16" s="136" t="s">
        <v>495</v>
      </c>
      <c r="C16" s="137" t="s">
        <v>476</v>
      </c>
      <c r="D16" s="138" t="s">
        <v>187</v>
      </c>
      <c r="E16" s="139">
        <v>113829648</v>
      </c>
      <c r="F16" s="140">
        <v>264528738</v>
      </c>
      <c r="G16" s="141">
        <v>0.4303110840078177</v>
      </c>
      <c r="H16" s="142">
        <v>0.40642505947320656</v>
      </c>
      <c r="I16" s="142">
        <v>0.36149418877131012</v>
      </c>
      <c r="J16" s="142">
        <v>0.30720386984843806</v>
      </c>
      <c r="K16" s="142">
        <v>0.2239412436171663</v>
      </c>
      <c r="L16" s="142">
        <v>0.14099999999999999</v>
      </c>
    </row>
    <row r="17" spans="1:13" ht="14.25" customHeight="1">
      <c r="A17" s="134" t="s">
        <v>485</v>
      </c>
      <c r="B17" s="136" t="s">
        <v>496</v>
      </c>
      <c r="C17" s="137" t="s">
        <v>479</v>
      </c>
      <c r="D17" s="138" t="s">
        <v>188</v>
      </c>
      <c r="E17" s="139">
        <v>2477634</v>
      </c>
      <c r="F17" s="140">
        <v>8674879</v>
      </c>
      <c r="G17" s="141">
        <v>0.28561020851126567</v>
      </c>
      <c r="H17" s="142">
        <v>0.27993439312716123</v>
      </c>
      <c r="I17" s="142">
        <v>0.28697845736165917</v>
      </c>
      <c r="J17" s="142">
        <v>0.26555276880234413</v>
      </c>
      <c r="K17" s="142">
        <v>0.21260571660753672</v>
      </c>
      <c r="L17" s="142">
        <v>0.109</v>
      </c>
      <c r="M17" s="130"/>
    </row>
    <row r="18" spans="1:13" ht="14.25" customHeight="1">
      <c r="A18" s="134" t="s">
        <v>497</v>
      </c>
      <c r="B18" s="136" t="s">
        <v>498</v>
      </c>
      <c r="C18" s="137" t="s">
        <v>492</v>
      </c>
      <c r="D18" s="138" t="s">
        <v>189</v>
      </c>
      <c r="E18" s="139">
        <v>11494882</v>
      </c>
      <c r="F18" s="140">
        <v>39439792</v>
      </c>
      <c r="G18" s="141">
        <v>0.29145392044663926</v>
      </c>
      <c r="H18" s="142">
        <v>0.36625577341300625</v>
      </c>
      <c r="I18" s="142">
        <v>0.34277299284065937</v>
      </c>
      <c r="J18" s="142">
        <v>0.29171116169280953</v>
      </c>
      <c r="K18" s="142">
        <v>0.23453629300631454</v>
      </c>
      <c r="L18" s="142">
        <v>0.125</v>
      </c>
      <c r="M18" s="130"/>
    </row>
    <row r="19" spans="1:13" ht="14.25" customHeight="1">
      <c r="A19" s="134" t="s">
        <v>499</v>
      </c>
      <c r="B19" s="136" t="s">
        <v>500</v>
      </c>
      <c r="C19" s="137" t="s">
        <v>492</v>
      </c>
      <c r="D19" s="138" t="s">
        <v>190</v>
      </c>
      <c r="E19" s="139">
        <v>16864183</v>
      </c>
      <c r="F19" s="140">
        <v>51608117</v>
      </c>
      <c r="G19" s="141">
        <v>0.32677384838512902</v>
      </c>
      <c r="H19" s="142">
        <v>0.30309141412666313</v>
      </c>
      <c r="I19" s="142">
        <v>0.30341653060050233</v>
      </c>
      <c r="J19" s="142">
        <v>0.24911192066073323</v>
      </c>
      <c r="K19" s="142">
        <v>0.21424463193710852</v>
      </c>
      <c r="L19" s="142">
        <v>0.11600000000000001</v>
      </c>
      <c r="M19" s="130"/>
    </row>
    <row r="20" spans="1:13" ht="14.25" customHeight="1">
      <c r="A20" s="134" t="s">
        <v>497</v>
      </c>
      <c r="B20" s="136" t="s">
        <v>501</v>
      </c>
      <c r="C20" s="137" t="s">
        <v>494</v>
      </c>
      <c r="D20" s="138" t="s">
        <v>191</v>
      </c>
      <c r="E20" s="139">
        <v>3768347</v>
      </c>
      <c r="F20" s="140">
        <v>13007946</v>
      </c>
      <c r="G20" s="141">
        <v>0.28969577518233852</v>
      </c>
      <c r="H20" s="142">
        <v>0.2613324963759785</v>
      </c>
      <c r="I20" s="142">
        <v>0.21202392248398461</v>
      </c>
      <c r="J20" s="142">
        <v>0.17383699622154275</v>
      </c>
      <c r="K20" s="142">
        <v>0.1311184242569356</v>
      </c>
      <c r="L20" s="142">
        <v>6.9000000000000006E-2</v>
      </c>
      <c r="M20" s="130"/>
    </row>
    <row r="21" spans="1:13" ht="14.25" customHeight="1">
      <c r="A21" s="134" t="s">
        <v>477</v>
      </c>
      <c r="B21" s="136" t="s">
        <v>502</v>
      </c>
      <c r="C21" s="137" t="s">
        <v>494</v>
      </c>
      <c r="D21" s="138" t="s">
        <v>192</v>
      </c>
      <c r="E21" s="139">
        <v>8042425</v>
      </c>
      <c r="F21" s="140">
        <v>28740317</v>
      </c>
      <c r="G21" s="141">
        <v>0.27983076874204277</v>
      </c>
      <c r="H21" s="142">
        <v>0.26317168660786655</v>
      </c>
      <c r="I21" s="142">
        <v>0.22821658851358473</v>
      </c>
      <c r="J21" s="142">
        <v>0.19601465768818996</v>
      </c>
      <c r="K21" s="142">
        <v>0.13553536628386983</v>
      </c>
      <c r="L21" s="142">
        <v>6.8000000000000005E-2</v>
      </c>
      <c r="M21" s="130"/>
    </row>
    <row r="22" spans="1:13" ht="14.25" customHeight="1">
      <c r="A22" s="134" t="s">
        <v>503</v>
      </c>
      <c r="B22" s="136" t="s">
        <v>504</v>
      </c>
      <c r="C22" s="137" t="s">
        <v>492</v>
      </c>
      <c r="D22" s="138" t="s">
        <v>193</v>
      </c>
      <c r="E22" s="139">
        <v>48708394</v>
      </c>
      <c r="F22" s="140">
        <v>127806693</v>
      </c>
      <c r="G22" s="141">
        <v>0.38110988444087196</v>
      </c>
      <c r="H22" s="142">
        <v>0.35433619596800675</v>
      </c>
      <c r="I22" s="142">
        <v>0.32840045726723888</v>
      </c>
      <c r="J22" s="142">
        <v>0.27703811207240919</v>
      </c>
      <c r="K22" s="142">
        <v>0.2438389322987754</v>
      </c>
      <c r="L22" s="142">
        <v>0.128</v>
      </c>
      <c r="M22" s="130"/>
    </row>
    <row r="23" spans="1:13" ht="14.25" customHeight="1">
      <c r="A23" s="134" t="s">
        <v>487</v>
      </c>
      <c r="B23" s="136" t="s">
        <v>505</v>
      </c>
      <c r="C23" s="137" t="s">
        <v>482</v>
      </c>
      <c r="D23" s="138" t="s">
        <v>194</v>
      </c>
      <c r="E23" s="139">
        <v>1134725</v>
      </c>
      <c r="F23" s="140">
        <v>4979305</v>
      </c>
      <c r="G23" s="141">
        <v>0.22788822938140965</v>
      </c>
      <c r="H23" s="142">
        <v>0.20669200758098205</v>
      </c>
      <c r="I23" s="142">
        <v>0.16535346291880587</v>
      </c>
      <c r="J23" s="142">
        <v>0.11343480161025359</v>
      </c>
      <c r="K23" s="142">
        <v>6.0538200486330927E-2</v>
      </c>
      <c r="L23" s="143" t="s">
        <v>506</v>
      </c>
      <c r="M23" s="130"/>
    </row>
    <row r="24" spans="1:13" ht="14.25" customHeight="1">
      <c r="A24" s="134" t="s">
        <v>497</v>
      </c>
      <c r="B24" s="136" t="s">
        <v>507</v>
      </c>
      <c r="C24" s="137" t="s">
        <v>494</v>
      </c>
      <c r="D24" s="138" t="s">
        <v>196</v>
      </c>
      <c r="E24" s="139">
        <v>6825533</v>
      </c>
      <c r="F24" s="140">
        <v>20535742</v>
      </c>
      <c r="G24" s="141">
        <v>0.33237333231007676</v>
      </c>
      <c r="H24" s="142">
        <v>0.33265692245622369</v>
      </c>
      <c r="I24" s="142">
        <v>0.31117901786243146</v>
      </c>
      <c r="J24" s="142">
        <v>0.29171697673398328</v>
      </c>
      <c r="K24" s="142">
        <v>0.22766598390396198</v>
      </c>
      <c r="L24" s="142">
        <v>0.12</v>
      </c>
      <c r="M24" s="130"/>
    </row>
    <row r="25" spans="1:13" ht="14.25" customHeight="1">
      <c r="A25" s="134" t="s">
        <v>477</v>
      </c>
      <c r="B25" s="136" t="s">
        <v>508</v>
      </c>
      <c r="C25" s="137" t="s">
        <v>492</v>
      </c>
      <c r="D25" s="138" t="s">
        <v>197</v>
      </c>
      <c r="E25" s="139">
        <v>28489598</v>
      </c>
      <c r="F25" s="140">
        <v>86889456</v>
      </c>
      <c r="G25" s="141">
        <v>0.32788325893074988</v>
      </c>
      <c r="H25" s="142">
        <v>0.2996300891911034</v>
      </c>
      <c r="I25" s="142">
        <v>0.26311089959677925</v>
      </c>
      <c r="J25" s="142">
        <v>0.21942629700714084</v>
      </c>
      <c r="K25" s="142">
        <v>0.19009204002484367</v>
      </c>
      <c r="L25" s="142">
        <v>9.9000000000000005E-2</v>
      </c>
      <c r="M25" s="130"/>
    </row>
    <row r="26" spans="1:13" ht="14.25" customHeight="1">
      <c r="A26" s="134" t="s">
        <v>477</v>
      </c>
      <c r="B26" s="136" t="s">
        <v>509</v>
      </c>
      <c r="C26" s="137" t="s">
        <v>494</v>
      </c>
      <c r="D26" s="138" t="s">
        <v>198</v>
      </c>
      <c r="E26" s="139">
        <v>8735786</v>
      </c>
      <c r="F26" s="140">
        <v>23535201</v>
      </c>
      <c r="G26" s="141">
        <v>0.37117957904842197</v>
      </c>
      <c r="H26" s="142">
        <v>0.34899079528275601</v>
      </c>
      <c r="I26" s="142">
        <v>0.30984611817493579</v>
      </c>
      <c r="J26" s="142">
        <v>0.27314156667910711</v>
      </c>
      <c r="K26" s="142">
        <v>0.24727069168334637</v>
      </c>
      <c r="L26" s="142">
        <v>0.13</v>
      </c>
      <c r="M26" s="130"/>
    </row>
    <row r="27" spans="1:13" ht="14.25" customHeight="1">
      <c r="A27" s="134" t="s">
        <v>503</v>
      </c>
      <c r="B27" s="136" t="s">
        <v>510</v>
      </c>
      <c r="C27" s="137" t="s">
        <v>492</v>
      </c>
      <c r="D27" s="138" t="s">
        <v>199</v>
      </c>
      <c r="E27" s="139">
        <v>28301951</v>
      </c>
      <c r="F27" s="140">
        <v>83444990</v>
      </c>
      <c r="G27" s="141">
        <v>0.33916896628545345</v>
      </c>
      <c r="H27" s="142">
        <v>0.30911770689541129</v>
      </c>
      <c r="I27" s="142">
        <v>0.3107017828397261</v>
      </c>
      <c r="J27" s="142">
        <v>0.26957888978059791</v>
      </c>
      <c r="K27" s="142">
        <v>0.21736340184813674</v>
      </c>
      <c r="L27" s="142">
        <v>0.122</v>
      </c>
      <c r="M27" s="130"/>
    </row>
    <row r="28" spans="1:13" ht="14.25" customHeight="1">
      <c r="A28" s="134" t="s">
        <v>474</v>
      </c>
      <c r="B28" s="136" t="s">
        <v>511</v>
      </c>
      <c r="C28" s="137" t="s">
        <v>476</v>
      </c>
      <c r="D28" s="138" t="s">
        <v>200</v>
      </c>
      <c r="E28" s="139">
        <v>176950575</v>
      </c>
      <c r="F28" s="140">
        <v>454777210</v>
      </c>
      <c r="G28" s="141">
        <v>0.3890928813253417</v>
      </c>
      <c r="H28" s="142">
        <v>0.3509278317542508</v>
      </c>
      <c r="I28" s="142">
        <v>0.30341613427902103</v>
      </c>
      <c r="J28" s="142">
        <v>0.24497908416222475</v>
      </c>
      <c r="K28" s="142">
        <v>0.18353831917714244</v>
      </c>
      <c r="L28" s="142">
        <v>0.109</v>
      </c>
      <c r="M28" s="130"/>
    </row>
    <row r="29" spans="1:13" ht="14.25" customHeight="1">
      <c r="A29" s="134" t="s">
        <v>480</v>
      </c>
      <c r="B29" s="136" t="s">
        <v>512</v>
      </c>
      <c r="C29" s="137" t="s">
        <v>489</v>
      </c>
      <c r="D29" s="138" t="s">
        <v>201</v>
      </c>
      <c r="E29" s="139">
        <v>27445436</v>
      </c>
      <c r="F29" s="140">
        <v>91836152</v>
      </c>
      <c r="G29" s="141">
        <v>0.29885219929510987</v>
      </c>
      <c r="H29" s="142">
        <v>0.30911485374989178</v>
      </c>
      <c r="I29" s="142">
        <v>0.2674638735731712</v>
      </c>
      <c r="J29" s="142">
        <v>0.26779080656328141</v>
      </c>
      <c r="K29" s="142">
        <v>0.18827185035446911</v>
      </c>
      <c r="L29" s="142">
        <v>9.8000000000000004E-2</v>
      </c>
      <c r="M29" s="130"/>
    </row>
    <row r="30" spans="1:13" ht="14.25" customHeight="1">
      <c r="A30" s="134" t="s">
        <v>497</v>
      </c>
      <c r="B30" s="136" t="s">
        <v>513</v>
      </c>
      <c r="C30" s="137" t="s">
        <v>484</v>
      </c>
      <c r="D30" s="138" t="s">
        <v>202</v>
      </c>
      <c r="E30" s="139">
        <v>4895953</v>
      </c>
      <c r="F30" s="140">
        <v>20031351</v>
      </c>
      <c r="G30" s="141">
        <v>0.24441451802227418</v>
      </c>
      <c r="H30" s="142">
        <v>0.21658514451778865</v>
      </c>
      <c r="I30" s="142">
        <v>0.17521156285558431</v>
      </c>
      <c r="J30" s="142">
        <v>0.13228914990172783</v>
      </c>
      <c r="K30" s="142">
        <v>8.9272569208086017E-2</v>
      </c>
      <c r="L30" s="142">
        <v>4.5999999999999999E-2</v>
      </c>
      <c r="M30" s="130"/>
    </row>
    <row r="31" spans="1:13" ht="14.25" customHeight="1">
      <c r="A31" s="134" t="s">
        <v>497</v>
      </c>
      <c r="B31" s="136" t="s">
        <v>514</v>
      </c>
      <c r="C31" s="137" t="s">
        <v>479</v>
      </c>
      <c r="D31" s="138" t="s">
        <v>203</v>
      </c>
      <c r="E31" s="139">
        <v>7003921</v>
      </c>
      <c r="F31" s="140">
        <v>24672955</v>
      </c>
      <c r="G31" s="141">
        <v>0.28387037547792715</v>
      </c>
      <c r="H31" s="142">
        <v>0.25497412624305993</v>
      </c>
      <c r="I31" s="142">
        <v>0.20856147502629585</v>
      </c>
      <c r="J31" s="142">
        <v>0.17464669638168967</v>
      </c>
      <c r="K31" s="142">
        <v>0.1361053401173575</v>
      </c>
      <c r="L31" s="142">
        <v>6.8000000000000005E-2</v>
      </c>
      <c r="M31" s="130"/>
    </row>
    <row r="32" spans="1:13" ht="14.25" customHeight="1">
      <c r="A32" s="134" t="s">
        <v>497</v>
      </c>
      <c r="B32" s="136" t="s">
        <v>515</v>
      </c>
      <c r="C32" s="137" t="s">
        <v>482</v>
      </c>
      <c r="D32" s="138" t="s">
        <v>204</v>
      </c>
      <c r="E32" s="139">
        <v>10418129</v>
      </c>
      <c r="F32" s="140">
        <v>24815712</v>
      </c>
      <c r="G32" s="141">
        <v>0.41981987057232129</v>
      </c>
      <c r="H32" s="142">
        <v>0.42214311710156877</v>
      </c>
      <c r="I32" s="142">
        <v>0.37803665938150194</v>
      </c>
      <c r="J32" s="142">
        <v>0.31945891741083798</v>
      </c>
      <c r="K32" s="142">
        <v>0.24580986475443034</v>
      </c>
      <c r="L32" s="142">
        <v>0.13700000000000001</v>
      </c>
      <c r="M32" s="130"/>
    </row>
    <row r="33" spans="1:13" ht="14.25" customHeight="1">
      <c r="A33" s="134" t="s">
        <v>480</v>
      </c>
      <c r="B33" s="136" t="s">
        <v>516</v>
      </c>
      <c r="C33" s="137" t="s">
        <v>484</v>
      </c>
      <c r="D33" s="138" t="s">
        <v>205</v>
      </c>
      <c r="E33" s="139">
        <v>7412365</v>
      </c>
      <c r="F33" s="140">
        <v>30790015</v>
      </c>
      <c r="G33" s="141">
        <v>0.24073924614846728</v>
      </c>
      <c r="H33" s="142">
        <v>0.21351757430569893</v>
      </c>
      <c r="I33" s="142">
        <v>0.17541394048066186</v>
      </c>
      <c r="J33" s="142">
        <v>0.13783958350232314</v>
      </c>
      <c r="K33" s="142">
        <v>9.1052739476550237E-2</v>
      </c>
      <c r="L33" s="142">
        <v>4.7E-2</v>
      </c>
      <c r="M33" s="130"/>
    </row>
    <row r="34" spans="1:13" ht="14.25" customHeight="1">
      <c r="A34" s="134" t="s">
        <v>499</v>
      </c>
      <c r="B34" s="136" t="s">
        <v>517</v>
      </c>
      <c r="C34" s="137" t="s">
        <v>482</v>
      </c>
      <c r="D34" s="138" t="s">
        <v>206</v>
      </c>
      <c r="E34" s="139">
        <v>43191108</v>
      </c>
      <c r="F34" s="140">
        <v>109495587</v>
      </c>
      <c r="G34" s="141">
        <v>0.39445523955225703</v>
      </c>
      <c r="H34" s="142">
        <v>0.3633924176419473</v>
      </c>
      <c r="I34" s="142">
        <v>0.32715752032999323</v>
      </c>
      <c r="J34" s="142">
        <v>0.26066268639864087</v>
      </c>
      <c r="K34" s="142">
        <v>0.18669879145004767</v>
      </c>
      <c r="L34" s="142">
        <v>0.111</v>
      </c>
      <c r="M34" s="130"/>
    </row>
    <row r="35" spans="1:13" ht="14.25" customHeight="1">
      <c r="A35" s="134" t="s">
        <v>480</v>
      </c>
      <c r="B35" s="136" t="s">
        <v>518</v>
      </c>
      <c r="C35" s="137" t="s">
        <v>482</v>
      </c>
      <c r="D35" s="138" t="s">
        <v>207</v>
      </c>
      <c r="E35" s="139">
        <v>12801696</v>
      </c>
      <c r="F35" s="140">
        <v>22548062</v>
      </c>
      <c r="G35" s="141">
        <v>0.56775149899800703</v>
      </c>
      <c r="H35" s="142">
        <v>0.54165194410157835</v>
      </c>
      <c r="I35" s="142">
        <v>0.47369828193514757</v>
      </c>
      <c r="J35" s="142">
        <v>0.383750946100616</v>
      </c>
      <c r="K35" s="142">
        <v>0.31230660631733465</v>
      </c>
      <c r="L35" s="142">
        <v>0.218</v>
      </c>
      <c r="M35" s="130"/>
    </row>
    <row r="36" spans="1:13" ht="14.25" customHeight="1">
      <c r="A36" s="134" t="s">
        <v>480</v>
      </c>
      <c r="B36" s="136" t="s">
        <v>519</v>
      </c>
      <c r="C36" s="137" t="s">
        <v>494</v>
      </c>
      <c r="D36" s="138" t="s">
        <v>208</v>
      </c>
      <c r="E36" s="139">
        <v>4386616</v>
      </c>
      <c r="F36" s="140">
        <v>14726807</v>
      </c>
      <c r="G36" s="141">
        <v>0.29786606152983469</v>
      </c>
      <c r="H36" s="142">
        <v>0.29944289897991616</v>
      </c>
      <c r="I36" s="142">
        <v>0.27882237000141824</v>
      </c>
      <c r="J36" s="142">
        <v>0.22373784426787144</v>
      </c>
      <c r="K36" s="142">
        <v>0.15383832252216165</v>
      </c>
      <c r="L36" s="142">
        <v>9.0999999999999998E-2</v>
      </c>
      <c r="M36" s="130"/>
    </row>
    <row r="37" spans="1:13" ht="14.25" customHeight="1">
      <c r="A37" s="134" t="s">
        <v>497</v>
      </c>
      <c r="B37" s="136" t="s">
        <v>520</v>
      </c>
      <c r="C37" s="137" t="s">
        <v>482</v>
      </c>
      <c r="D37" s="138" t="s">
        <v>248</v>
      </c>
      <c r="E37" s="139">
        <v>8110781</v>
      </c>
      <c r="F37" s="140">
        <v>23787440</v>
      </c>
      <c r="G37" s="141">
        <v>0.34096905762032398</v>
      </c>
      <c r="H37" s="142">
        <v>0.3332313613932481</v>
      </c>
      <c r="I37" s="142">
        <v>0.28709227270153848</v>
      </c>
      <c r="J37" s="142">
        <v>0.22433040040444416</v>
      </c>
      <c r="K37" s="142">
        <v>0.15143616891187286</v>
      </c>
      <c r="L37" s="142">
        <v>8.3000000000000004E-2</v>
      </c>
      <c r="M37" s="130"/>
    </row>
    <row r="38" spans="1:13" ht="14.25" customHeight="1">
      <c r="A38" s="134" t="s">
        <v>477</v>
      </c>
      <c r="B38" s="136" t="s">
        <v>521</v>
      </c>
      <c r="C38" s="137" t="s">
        <v>484</v>
      </c>
      <c r="D38" s="138" t="s">
        <v>249</v>
      </c>
      <c r="E38" s="139">
        <v>8064383</v>
      </c>
      <c r="F38" s="140">
        <v>30578593</v>
      </c>
      <c r="G38" s="141">
        <v>0.26372642456113005</v>
      </c>
      <c r="H38" s="142">
        <v>0.23123141648057444</v>
      </c>
      <c r="I38" s="142">
        <v>0.18944900826436237</v>
      </c>
      <c r="J38" s="142">
        <v>0.14634312530236193</v>
      </c>
      <c r="K38" s="142">
        <v>9.8242330750373752E-2</v>
      </c>
      <c r="L38" s="142">
        <v>0.05</v>
      </c>
      <c r="M38" s="130"/>
    </row>
    <row r="39" spans="1:13" ht="14.25" customHeight="1">
      <c r="A39" s="134" t="s">
        <v>499</v>
      </c>
      <c r="B39" s="136" t="s">
        <v>522</v>
      </c>
      <c r="C39" s="137" t="s">
        <v>494</v>
      </c>
      <c r="D39" s="138" t="s">
        <v>250</v>
      </c>
      <c r="E39" s="139">
        <v>11430721</v>
      </c>
      <c r="F39" s="140">
        <v>36778763</v>
      </c>
      <c r="G39" s="141">
        <v>0.31079677693347108</v>
      </c>
      <c r="H39" s="142">
        <v>0.2943706818646481</v>
      </c>
      <c r="I39" s="142">
        <v>0.26069983023293491</v>
      </c>
      <c r="J39" s="142">
        <v>0.22879502765930937</v>
      </c>
      <c r="K39" s="142">
        <v>0.21230547918646644</v>
      </c>
      <c r="L39" s="142">
        <v>0.109</v>
      </c>
      <c r="M39" s="130"/>
    </row>
    <row r="40" spans="1:13" ht="14.25" customHeight="1">
      <c r="A40" s="134" t="s">
        <v>503</v>
      </c>
      <c r="B40" s="136" t="s">
        <v>523</v>
      </c>
      <c r="C40" s="137" t="s">
        <v>492</v>
      </c>
      <c r="D40" s="138" t="s">
        <v>251</v>
      </c>
      <c r="E40" s="139">
        <v>34184147</v>
      </c>
      <c r="F40" s="140">
        <v>96768640</v>
      </c>
      <c r="G40" s="141">
        <v>0.35325645787726273</v>
      </c>
      <c r="H40" s="142">
        <v>0.35181017011061333</v>
      </c>
      <c r="I40" s="142">
        <v>0.29912827290913513</v>
      </c>
      <c r="J40" s="142">
        <v>0.23404500419971377</v>
      </c>
      <c r="K40" s="142">
        <v>0.16299309864736114</v>
      </c>
      <c r="L40" s="142">
        <v>0.104</v>
      </c>
      <c r="M40" s="130"/>
    </row>
    <row r="41" spans="1:13" ht="14.25" customHeight="1">
      <c r="A41" s="134" t="s">
        <v>485</v>
      </c>
      <c r="B41" s="136" t="s">
        <v>524</v>
      </c>
      <c r="C41" s="137" t="s">
        <v>482</v>
      </c>
      <c r="D41" s="138" t="s">
        <v>252</v>
      </c>
      <c r="E41" s="139">
        <v>7477173</v>
      </c>
      <c r="F41" s="140">
        <v>17843455</v>
      </c>
      <c r="G41" s="141">
        <v>0.41904289275815698</v>
      </c>
      <c r="H41" s="142">
        <v>0.41248795444426617</v>
      </c>
      <c r="I41" s="142">
        <v>0.37307219109837564</v>
      </c>
      <c r="J41" s="142">
        <v>0.32373856801451917</v>
      </c>
      <c r="K41" s="142">
        <v>0.23889356267894807</v>
      </c>
      <c r="L41" s="142">
        <v>0.123</v>
      </c>
      <c r="M41" s="130"/>
    </row>
    <row r="42" spans="1:13" ht="14.25" customHeight="1">
      <c r="A42" s="134" t="s">
        <v>485</v>
      </c>
      <c r="B42" s="136" t="s">
        <v>525</v>
      </c>
      <c r="C42" s="137" t="s">
        <v>479</v>
      </c>
      <c r="D42" s="138" t="s">
        <v>253</v>
      </c>
      <c r="E42" s="139">
        <v>2959162</v>
      </c>
      <c r="F42" s="140">
        <v>9136372</v>
      </c>
      <c r="G42" s="141">
        <v>0.32388808161489047</v>
      </c>
      <c r="H42" s="142">
        <v>0.29819153325520148</v>
      </c>
      <c r="I42" s="142">
        <v>0.26732428034693884</v>
      </c>
      <c r="J42" s="142">
        <v>0.21896715975704778</v>
      </c>
      <c r="K42" s="142">
        <v>0.16235139710278901</v>
      </c>
      <c r="L42" s="142">
        <v>8.2000000000000003E-2</v>
      </c>
      <c r="M42" s="130"/>
    </row>
    <row r="43" spans="1:13" ht="14.25" customHeight="1">
      <c r="A43" s="134" t="s">
        <v>499</v>
      </c>
      <c r="B43" s="136" t="s">
        <v>526</v>
      </c>
      <c r="C43" s="137" t="s">
        <v>492</v>
      </c>
      <c r="D43" s="138" t="s">
        <v>254</v>
      </c>
      <c r="E43" s="139">
        <v>16640448</v>
      </c>
      <c r="F43" s="140">
        <v>47309833</v>
      </c>
      <c r="G43" s="141">
        <v>0.35173339123813857</v>
      </c>
      <c r="H43" s="142">
        <v>0.31567236656510889</v>
      </c>
      <c r="I43" s="142">
        <v>0.28684616715444122</v>
      </c>
      <c r="J43" s="142">
        <v>0.21820506914175261</v>
      </c>
      <c r="K43" s="142">
        <v>8.160940029476231E-2</v>
      </c>
      <c r="L43" s="143" t="s">
        <v>506</v>
      </c>
      <c r="M43" s="130"/>
    </row>
    <row r="44" spans="1:13" ht="14.25" customHeight="1">
      <c r="A44" s="134" t="s">
        <v>499</v>
      </c>
      <c r="B44" s="136" t="s">
        <v>527</v>
      </c>
      <c r="C44" s="137" t="s">
        <v>492</v>
      </c>
      <c r="D44" s="138" t="s">
        <v>256</v>
      </c>
      <c r="E44" s="139">
        <v>43590184</v>
      </c>
      <c r="F44" s="140">
        <v>141899205</v>
      </c>
      <c r="G44" s="141">
        <v>0.30719117841428356</v>
      </c>
      <c r="H44" s="142">
        <v>0.26089754088019818</v>
      </c>
      <c r="I44" s="142">
        <v>0.21779145402727432</v>
      </c>
      <c r="J44" s="142">
        <v>0.16828389305711869</v>
      </c>
      <c r="K44" s="142">
        <v>0.11382227141576745</v>
      </c>
      <c r="L44" s="142">
        <v>5.6000000000000001E-2</v>
      </c>
      <c r="M44" s="130"/>
    </row>
    <row r="45" spans="1:13" ht="14.25" customHeight="1">
      <c r="A45" s="134" t="s">
        <v>497</v>
      </c>
      <c r="B45" s="136" t="s">
        <v>528</v>
      </c>
      <c r="C45" s="137" t="s">
        <v>492</v>
      </c>
      <c r="D45" s="138" t="s">
        <v>257</v>
      </c>
      <c r="E45" s="139">
        <v>18154608</v>
      </c>
      <c r="F45" s="140">
        <v>43229716</v>
      </c>
      <c r="G45" s="141">
        <v>0.4199566797986829</v>
      </c>
      <c r="H45" s="142">
        <v>0.39231703303597482</v>
      </c>
      <c r="I45" s="142">
        <v>0.3555813116770748</v>
      </c>
      <c r="J45" s="142">
        <v>0.3075141493855017</v>
      </c>
      <c r="K45" s="142">
        <v>0.22047096381191802</v>
      </c>
      <c r="L45" s="142">
        <v>0.12</v>
      </c>
      <c r="M45" s="130"/>
    </row>
    <row r="46" spans="1:13" ht="14.25" customHeight="1">
      <c r="A46" s="134" t="s">
        <v>497</v>
      </c>
      <c r="B46" s="136" t="s">
        <v>529</v>
      </c>
      <c r="C46" s="137" t="s">
        <v>492</v>
      </c>
      <c r="D46" s="138" t="s">
        <v>258</v>
      </c>
      <c r="E46" s="139">
        <v>16308137</v>
      </c>
      <c r="F46" s="140">
        <v>43596201</v>
      </c>
      <c r="G46" s="141">
        <v>0.37407243351318614</v>
      </c>
      <c r="H46" s="142">
        <v>0.36571652516332831</v>
      </c>
      <c r="I46" s="142">
        <v>0.34238039159301559</v>
      </c>
      <c r="J46" s="142">
        <v>0.27245537236224199</v>
      </c>
      <c r="K46" s="142">
        <v>0.19983236805461693</v>
      </c>
      <c r="L46" s="142">
        <v>0.104</v>
      </c>
      <c r="M46" s="130"/>
    </row>
    <row r="47" spans="1:13" ht="14.25" customHeight="1">
      <c r="A47" s="134" t="s">
        <v>503</v>
      </c>
      <c r="B47" s="136" t="s">
        <v>530</v>
      </c>
      <c r="C47" s="137" t="s">
        <v>492</v>
      </c>
      <c r="D47" s="138" t="s">
        <v>259</v>
      </c>
      <c r="E47" s="139">
        <v>31808330</v>
      </c>
      <c r="F47" s="140">
        <v>82779832</v>
      </c>
      <c r="G47" s="141">
        <v>0.38425216905489734</v>
      </c>
      <c r="H47" s="142">
        <v>0.36509396148384321</v>
      </c>
      <c r="I47" s="142">
        <v>0.31777434941753657</v>
      </c>
      <c r="J47" s="142">
        <v>0.27184458874007533</v>
      </c>
      <c r="K47" s="142">
        <v>0.18934735027650143</v>
      </c>
      <c r="L47" s="142">
        <v>9.6000000000000002E-2</v>
      </c>
      <c r="M47" s="130"/>
    </row>
    <row r="48" spans="1:13" ht="14.25" customHeight="1">
      <c r="A48" s="134" t="s">
        <v>477</v>
      </c>
      <c r="B48" s="136" t="s">
        <v>531</v>
      </c>
      <c r="C48" s="137" t="s">
        <v>492</v>
      </c>
      <c r="D48" s="138" t="s">
        <v>260</v>
      </c>
      <c r="E48" s="139">
        <v>34214113</v>
      </c>
      <c r="F48" s="140">
        <v>93122861</v>
      </c>
      <c r="G48" s="141">
        <v>0.36740831018926706</v>
      </c>
      <c r="H48" s="142">
        <v>0.36713939006167284</v>
      </c>
      <c r="I48" s="142">
        <v>0.30906579826130937</v>
      </c>
      <c r="J48" s="142">
        <v>0.23765835346992303</v>
      </c>
      <c r="K48" s="142">
        <v>0.16074943802976299</v>
      </c>
      <c r="L48" s="142">
        <v>0.08</v>
      </c>
      <c r="M48" s="130"/>
    </row>
    <row r="49" spans="1:13" ht="14.25" customHeight="1">
      <c r="A49" s="134" t="s">
        <v>499</v>
      </c>
      <c r="B49" s="136" t="s">
        <v>532</v>
      </c>
      <c r="C49" s="137" t="s">
        <v>494</v>
      </c>
      <c r="D49" s="138" t="s">
        <v>261</v>
      </c>
      <c r="E49" s="139">
        <v>9554851</v>
      </c>
      <c r="F49" s="140">
        <v>30545064</v>
      </c>
      <c r="G49" s="141">
        <v>0.31281162154382786</v>
      </c>
      <c r="H49" s="142">
        <v>0.32224529245422578</v>
      </c>
      <c r="I49" s="142">
        <v>0.28040977003109441</v>
      </c>
      <c r="J49" s="142">
        <v>0.21522440386693759</v>
      </c>
      <c r="K49" s="142">
        <v>0.14566435173237982</v>
      </c>
      <c r="L49" s="142">
        <v>8.7999999999999995E-2</v>
      </c>
      <c r="M49" s="130"/>
    </row>
    <row r="50" spans="1:13" ht="14.25" customHeight="1">
      <c r="A50" s="134" t="s">
        <v>485</v>
      </c>
      <c r="B50" s="136" t="s">
        <v>533</v>
      </c>
      <c r="C50" s="137" t="s">
        <v>489</v>
      </c>
      <c r="D50" s="138" t="s">
        <v>262</v>
      </c>
      <c r="E50" s="139">
        <v>8015653</v>
      </c>
      <c r="F50" s="140">
        <v>35262079</v>
      </c>
      <c r="G50" s="141">
        <v>0.22731651755416918</v>
      </c>
      <c r="H50" s="142">
        <v>0.36982079555288461</v>
      </c>
      <c r="I50" s="142">
        <v>0.31358227937517019</v>
      </c>
      <c r="J50" s="142">
        <v>0.28345464625815164</v>
      </c>
      <c r="K50" s="142">
        <v>0.26158476298723171</v>
      </c>
      <c r="L50" s="142">
        <v>0.14199999999999999</v>
      </c>
      <c r="M50" s="130"/>
    </row>
    <row r="51" spans="1:13" ht="14.25" customHeight="1">
      <c r="A51" s="134" t="s">
        <v>503</v>
      </c>
      <c r="B51" s="136" t="s">
        <v>534</v>
      </c>
      <c r="C51" s="137" t="s">
        <v>476</v>
      </c>
      <c r="D51" s="138" t="s">
        <v>263</v>
      </c>
      <c r="E51" s="139">
        <v>64919832</v>
      </c>
      <c r="F51" s="140">
        <v>175174633</v>
      </c>
      <c r="G51" s="141">
        <v>0.37060064512879554</v>
      </c>
      <c r="H51" s="142">
        <v>0.34440993249266988</v>
      </c>
      <c r="I51" s="142">
        <v>0.32053288821037407</v>
      </c>
      <c r="J51" s="142">
        <v>0.25899427394159974</v>
      </c>
      <c r="K51" s="142">
        <v>0.19125224050483597</v>
      </c>
      <c r="L51" s="142">
        <v>0.11700000000000001</v>
      </c>
      <c r="M51" s="130"/>
    </row>
    <row r="52" spans="1:13" ht="14.25" customHeight="1">
      <c r="A52" s="134" t="s">
        <v>497</v>
      </c>
      <c r="B52" s="136" t="s">
        <v>535</v>
      </c>
      <c r="C52" s="137" t="s">
        <v>479</v>
      </c>
      <c r="D52" s="138" t="s">
        <v>264</v>
      </c>
      <c r="E52" s="139">
        <v>3172687</v>
      </c>
      <c r="F52" s="140">
        <v>11363475</v>
      </c>
      <c r="G52" s="141">
        <v>0.27920042064597317</v>
      </c>
      <c r="H52" s="142">
        <v>0.24590387794036481</v>
      </c>
      <c r="I52" s="142">
        <v>0.21193944218909677</v>
      </c>
      <c r="J52" s="142">
        <v>0.19840801175005818</v>
      </c>
      <c r="K52" s="142">
        <v>0.13627602124986637</v>
      </c>
      <c r="L52" s="142">
        <v>7.3999999999999996E-2</v>
      </c>
      <c r="M52" s="130"/>
    </row>
    <row r="53" spans="1:13" ht="14.25" customHeight="1">
      <c r="A53" s="134" t="s">
        <v>477</v>
      </c>
      <c r="B53" s="136" t="s">
        <v>536</v>
      </c>
      <c r="C53" s="137" t="s">
        <v>482</v>
      </c>
      <c r="D53" s="138" t="s">
        <v>265</v>
      </c>
      <c r="E53" s="139">
        <v>8706781</v>
      </c>
      <c r="F53" s="140">
        <v>26331346</v>
      </c>
      <c r="G53" s="141">
        <v>0.33066220769724419</v>
      </c>
      <c r="H53" s="142">
        <v>0.30911876969512425</v>
      </c>
      <c r="I53" s="142">
        <v>0.26600388832488342</v>
      </c>
      <c r="J53" s="142">
        <v>0.20626742466561235</v>
      </c>
      <c r="K53" s="142">
        <v>0.15232812932190265</v>
      </c>
      <c r="L53" s="142">
        <v>8.5999999999999993E-2</v>
      </c>
      <c r="M53" s="130"/>
    </row>
    <row r="54" spans="1:13" ht="14.25" customHeight="1">
      <c r="A54" s="134" t="s">
        <v>485</v>
      </c>
      <c r="B54" s="136" t="s">
        <v>537</v>
      </c>
      <c r="C54" s="137" t="s">
        <v>482</v>
      </c>
      <c r="D54" s="138" t="s">
        <v>266</v>
      </c>
      <c r="E54" s="139">
        <v>6496954</v>
      </c>
      <c r="F54" s="140">
        <v>17908200</v>
      </c>
      <c r="G54" s="141">
        <v>0.36279212874549088</v>
      </c>
      <c r="H54" s="142">
        <v>0.36382264058460601</v>
      </c>
      <c r="I54" s="142">
        <v>0.33180271909900327</v>
      </c>
      <c r="J54" s="142">
        <v>0.27340028825024343</v>
      </c>
      <c r="K54" s="142">
        <v>0.18023015230125178</v>
      </c>
      <c r="L54" s="142">
        <v>9.2999999999999999E-2</v>
      </c>
      <c r="M54" s="130"/>
    </row>
    <row r="55" spans="1:13" ht="14.25" customHeight="1">
      <c r="A55" s="134" t="s">
        <v>477</v>
      </c>
      <c r="B55" s="136" t="s">
        <v>538</v>
      </c>
      <c r="C55" s="137" t="s">
        <v>492</v>
      </c>
      <c r="D55" s="138" t="s">
        <v>267</v>
      </c>
      <c r="E55" s="139">
        <v>15644885</v>
      </c>
      <c r="F55" s="140">
        <v>45631606</v>
      </c>
      <c r="G55" s="141">
        <v>0.34285194783633083</v>
      </c>
      <c r="H55" s="142">
        <v>0.31988792190250881</v>
      </c>
      <c r="I55" s="142">
        <v>0.30781066227198828</v>
      </c>
      <c r="J55" s="142">
        <v>0.26497030948518252</v>
      </c>
      <c r="K55" s="142">
        <v>0.19115540893012956</v>
      </c>
      <c r="L55" s="142">
        <v>9.1999999999999998E-2</v>
      </c>
      <c r="M55" s="130"/>
    </row>
    <row r="56" spans="1:13" ht="14.25" customHeight="1">
      <c r="A56" s="134" t="s">
        <v>497</v>
      </c>
      <c r="B56" s="136" t="s">
        <v>539</v>
      </c>
      <c r="C56" s="137" t="s">
        <v>484</v>
      </c>
      <c r="D56" s="138" t="s">
        <v>268</v>
      </c>
      <c r="E56" s="139">
        <v>3509861</v>
      </c>
      <c r="F56" s="140">
        <v>9310123</v>
      </c>
      <c r="G56" s="141">
        <v>0.37699405260274221</v>
      </c>
      <c r="H56" s="142">
        <v>0.37519921908798542</v>
      </c>
      <c r="I56" s="142">
        <v>0.32308416366870879</v>
      </c>
      <c r="J56" s="142">
        <v>0.29444155955134044</v>
      </c>
      <c r="K56" s="142">
        <v>0.20261932984584982</v>
      </c>
      <c r="L56" s="142">
        <v>0.10199999999999999</v>
      </c>
      <c r="M56" s="130"/>
    </row>
    <row r="57" spans="1:13" ht="14.25" customHeight="1">
      <c r="A57" s="134" t="s">
        <v>485</v>
      </c>
      <c r="B57" s="136" t="s">
        <v>540</v>
      </c>
      <c r="C57" s="137" t="s">
        <v>489</v>
      </c>
      <c r="D57" s="144" t="s">
        <v>269</v>
      </c>
      <c r="E57" s="139">
        <v>14020341</v>
      </c>
      <c r="F57" s="140">
        <v>37736538</v>
      </c>
      <c r="G57" s="141">
        <v>0.37153225343564905</v>
      </c>
      <c r="H57" s="142">
        <v>0.3906215622651304</v>
      </c>
      <c r="I57" s="142">
        <v>0.34927596087635016</v>
      </c>
      <c r="J57" s="142">
        <v>0.38646991107901985</v>
      </c>
      <c r="K57" s="142">
        <v>0.2844049775185179</v>
      </c>
      <c r="L57" s="142">
        <v>0.14699999999999999</v>
      </c>
      <c r="M57" s="130"/>
    </row>
    <row r="58" spans="1:13" ht="14.25" customHeight="1">
      <c r="A58" s="134" t="s">
        <v>474</v>
      </c>
      <c r="B58" s="136" t="s">
        <v>542</v>
      </c>
      <c r="C58" s="137" t="s">
        <v>476</v>
      </c>
      <c r="D58" s="138" t="s">
        <v>270</v>
      </c>
      <c r="E58" s="139">
        <v>112913518</v>
      </c>
      <c r="F58" s="140">
        <v>304796116</v>
      </c>
      <c r="G58" s="141">
        <v>0.37045589517945171</v>
      </c>
      <c r="H58" s="142">
        <v>0.36195014891463584</v>
      </c>
      <c r="I58" s="142">
        <v>0.32472619363431676</v>
      </c>
      <c r="J58" s="142">
        <v>0.291623078573228</v>
      </c>
      <c r="K58" s="142">
        <v>0.2126048251635537</v>
      </c>
      <c r="L58" s="142">
        <v>0.11700000000000001</v>
      </c>
      <c r="M58" s="130"/>
    </row>
    <row r="59" spans="1:13" ht="14.25" customHeight="1">
      <c r="A59" s="134" t="s">
        <v>485</v>
      </c>
      <c r="B59" s="136" t="s">
        <v>543</v>
      </c>
      <c r="C59" s="137" t="s">
        <v>479</v>
      </c>
      <c r="D59" s="138" t="s">
        <v>271</v>
      </c>
      <c r="E59" s="139">
        <v>3878171</v>
      </c>
      <c r="F59" s="140">
        <v>12343812</v>
      </c>
      <c r="G59" s="141">
        <v>0.31417936371681615</v>
      </c>
      <c r="H59" s="142">
        <v>0.32071896701041175</v>
      </c>
      <c r="I59" s="142">
        <v>0.28506509284482456</v>
      </c>
      <c r="J59" s="142">
        <v>0.27314414603628617</v>
      </c>
      <c r="K59" s="142">
        <v>0.19685992471811287</v>
      </c>
      <c r="L59" s="142">
        <v>0.11600000000000001</v>
      </c>
      <c r="M59" s="130"/>
    </row>
    <row r="60" spans="1:13" ht="14.25" customHeight="1">
      <c r="A60" s="134" t="s">
        <v>497</v>
      </c>
      <c r="B60" s="136" t="s">
        <v>544</v>
      </c>
      <c r="C60" s="137" t="s">
        <v>482</v>
      </c>
      <c r="D60" s="138" t="s">
        <v>272</v>
      </c>
      <c r="E60" s="139">
        <v>6955804</v>
      </c>
      <c r="F60" s="140">
        <v>18727665</v>
      </c>
      <c r="G60" s="141">
        <v>0.37141864722590884</v>
      </c>
      <c r="H60" s="142">
        <v>0.35813910895491857</v>
      </c>
      <c r="I60" s="142">
        <v>0.35742162671413641</v>
      </c>
      <c r="J60" s="142">
        <v>0.32222377750328124</v>
      </c>
      <c r="K60" s="142">
        <v>0.22961215185647019</v>
      </c>
      <c r="L60" s="142">
        <v>0.11700000000000001</v>
      </c>
      <c r="M60" s="130"/>
    </row>
    <row r="61" spans="1:13" ht="14.25" customHeight="1">
      <c r="A61" s="134" t="s">
        <v>474</v>
      </c>
      <c r="B61" s="136" t="s">
        <v>545</v>
      </c>
      <c r="C61" s="137" t="s">
        <v>476</v>
      </c>
      <c r="D61" s="138" t="s">
        <v>273</v>
      </c>
      <c r="E61" s="139">
        <v>108847052</v>
      </c>
      <c r="F61" s="140">
        <v>253583256</v>
      </c>
      <c r="G61" s="141">
        <v>0.42923595870225756</v>
      </c>
      <c r="H61" s="142">
        <v>0.41801930535495974</v>
      </c>
      <c r="I61" s="142">
        <v>0.37254814086255672</v>
      </c>
      <c r="J61" s="142">
        <v>0.30565405342215912</v>
      </c>
      <c r="K61" s="142">
        <v>0.23821773544951144</v>
      </c>
      <c r="L61" s="142">
        <v>0.13100000000000001</v>
      </c>
      <c r="M61" s="130"/>
    </row>
    <row r="62" spans="1:13" ht="14.25" customHeight="1">
      <c r="A62" s="134" t="s">
        <v>497</v>
      </c>
      <c r="B62" s="136" t="s">
        <v>546</v>
      </c>
      <c r="C62" s="137" t="s">
        <v>479</v>
      </c>
      <c r="D62" s="138" t="s">
        <v>275</v>
      </c>
      <c r="E62" s="139">
        <v>7642888</v>
      </c>
      <c r="F62" s="140">
        <v>24349727</v>
      </c>
      <c r="G62" s="141">
        <v>0.31387982296475025</v>
      </c>
      <c r="H62" s="142">
        <v>0.2891471149190023</v>
      </c>
      <c r="I62" s="142">
        <v>0.26426224584529778</v>
      </c>
      <c r="J62" s="142">
        <v>0.23282405291588362</v>
      </c>
      <c r="K62" s="142">
        <v>0.18100128196433599</v>
      </c>
      <c r="L62" s="142">
        <v>0.122</v>
      </c>
      <c r="M62" s="130"/>
    </row>
    <row r="63" spans="1:13" ht="14.25" customHeight="1">
      <c r="A63" s="134" t="s">
        <v>485</v>
      </c>
      <c r="B63" s="136" t="s">
        <v>547</v>
      </c>
      <c r="C63" s="137" t="s">
        <v>479</v>
      </c>
      <c r="D63" s="138" t="s">
        <v>276</v>
      </c>
      <c r="E63" s="139">
        <v>2339138</v>
      </c>
      <c r="F63" s="140">
        <v>6884427</v>
      </c>
      <c r="G63" s="141">
        <v>0.33977235868722261</v>
      </c>
      <c r="H63" s="142">
        <v>0.3357333109248451</v>
      </c>
      <c r="I63" s="142">
        <v>0.3045906715048215</v>
      </c>
      <c r="J63" s="142">
        <v>0.25617881112519625</v>
      </c>
      <c r="K63" s="142">
        <v>0.23048492408814872</v>
      </c>
      <c r="L63" s="142">
        <v>0.17199999999999999</v>
      </c>
      <c r="M63" s="130"/>
    </row>
    <row r="64" spans="1:13" ht="14.25" customHeight="1">
      <c r="A64" s="134" t="s">
        <v>503</v>
      </c>
      <c r="B64" s="136" t="s">
        <v>548</v>
      </c>
      <c r="C64" s="137" t="s">
        <v>492</v>
      </c>
      <c r="D64" s="138" t="s">
        <v>277</v>
      </c>
      <c r="E64" s="139">
        <v>44102623</v>
      </c>
      <c r="F64" s="140">
        <v>117450532</v>
      </c>
      <c r="G64" s="141">
        <v>0.37549955925274142</v>
      </c>
      <c r="H64" s="142">
        <v>0.3363568834079706</v>
      </c>
      <c r="I64" s="142">
        <v>0.28544814622937142</v>
      </c>
      <c r="J64" s="142">
        <v>0.26108417641425757</v>
      </c>
      <c r="K64" s="142">
        <v>0.1942058194558029</v>
      </c>
      <c r="L64" s="142">
        <v>0.11</v>
      </c>
      <c r="M64" s="130"/>
    </row>
    <row r="65" spans="1:13" ht="14.25" customHeight="1">
      <c r="A65" s="134" t="s">
        <v>485</v>
      </c>
      <c r="B65" s="136" t="s">
        <v>549</v>
      </c>
      <c r="C65" s="137" t="s">
        <v>479</v>
      </c>
      <c r="D65" s="138" t="s">
        <v>278</v>
      </c>
      <c r="E65" s="139">
        <v>1996242</v>
      </c>
      <c r="F65" s="140">
        <v>6371485</v>
      </c>
      <c r="G65" s="141">
        <v>0.31330874984403168</v>
      </c>
      <c r="H65" s="142">
        <v>0.30076755586284148</v>
      </c>
      <c r="I65" s="142">
        <v>0.29884518380766906</v>
      </c>
      <c r="J65" s="142">
        <v>0.23951296910816128</v>
      </c>
      <c r="K65" s="142">
        <v>0.15928941897829718</v>
      </c>
      <c r="L65" s="142">
        <v>7.4999999999999997E-2</v>
      </c>
      <c r="M65" s="130"/>
    </row>
    <row r="66" spans="1:13" ht="14.25" customHeight="1">
      <c r="A66" s="134" t="s">
        <v>480</v>
      </c>
      <c r="B66" s="136" t="s">
        <v>550</v>
      </c>
      <c r="C66" s="137" t="s">
        <v>494</v>
      </c>
      <c r="D66" s="138" t="s">
        <v>279</v>
      </c>
      <c r="E66" s="139">
        <v>4913129</v>
      </c>
      <c r="F66" s="140">
        <v>15797572</v>
      </c>
      <c r="G66" s="141">
        <v>0.31100532410929982</v>
      </c>
      <c r="H66" s="142">
        <v>0.28732793796507455</v>
      </c>
      <c r="I66" s="142">
        <v>0.25351192985604482</v>
      </c>
      <c r="J66" s="142">
        <v>0.21307333411483387</v>
      </c>
      <c r="K66" s="142">
        <v>0.15595932081991035</v>
      </c>
      <c r="L66" s="142">
        <v>8.4000000000000005E-2</v>
      </c>
      <c r="M66" s="130"/>
    </row>
    <row r="67" spans="1:13" ht="14.25" customHeight="1">
      <c r="A67" s="134" t="s">
        <v>497</v>
      </c>
      <c r="B67" s="136" t="s">
        <v>551</v>
      </c>
      <c r="C67" s="137" t="s">
        <v>494</v>
      </c>
      <c r="D67" s="138" t="s">
        <v>280</v>
      </c>
      <c r="E67" s="139">
        <v>5765247</v>
      </c>
      <c r="F67" s="140">
        <v>19435929</v>
      </c>
      <c r="G67" s="141">
        <v>0.29662832170255404</v>
      </c>
      <c r="H67" s="142">
        <v>0.29239350165103517</v>
      </c>
      <c r="I67" s="142">
        <v>0.25078249761933807</v>
      </c>
      <c r="J67" s="142">
        <v>0.20452590802301771</v>
      </c>
      <c r="K67" s="142">
        <v>0.14859904272784408</v>
      </c>
      <c r="L67" s="142">
        <v>8.2000000000000003E-2</v>
      </c>
      <c r="M67" s="130"/>
    </row>
    <row r="68" spans="1:13" ht="14.25" customHeight="1">
      <c r="A68" s="134" t="s">
        <v>477</v>
      </c>
      <c r="B68" s="136" t="s">
        <v>552</v>
      </c>
      <c r="C68" s="137" t="s">
        <v>492</v>
      </c>
      <c r="D68" s="138" t="s">
        <v>281</v>
      </c>
      <c r="E68" s="139">
        <v>12638352</v>
      </c>
      <c r="F68" s="140">
        <v>37879030</v>
      </c>
      <c r="G68" s="141">
        <v>0.33365036010689819</v>
      </c>
      <c r="H68" s="142">
        <v>0.33429460607861999</v>
      </c>
      <c r="I68" s="142">
        <v>0.31085089508747704</v>
      </c>
      <c r="J68" s="142">
        <v>0.28131315860620631</v>
      </c>
      <c r="K68" s="142">
        <v>0.22966820848069452</v>
      </c>
      <c r="L68" s="142">
        <v>0.11899999999999999</v>
      </c>
      <c r="M68" s="130"/>
    </row>
    <row r="69" spans="1:13" ht="14.25" customHeight="1">
      <c r="A69" s="134" t="s">
        <v>477</v>
      </c>
      <c r="B69" s="136" t="s">
        <v>553</v>
      </c>
      <c r="C69" s="137" t="s">
        <v>492</v>
      </c>
      <c r="D69" s="138" t="s">
        <v>282</v>
      </c>
      <c r="E69" s="139">
        <v>19274927</v>
      </c>
      <c r="F69" s="140">
        <v>47840814</v>
      </c>
      <c r="G69" s="141">
        <v>0.40289713715991538</v>
      </c>
      <c r="H69" s="142">
        <v>0.38733597139556669</v>
      </c>
      <c r="I69" s="142">
        <v>0.35385429562624177</v>
      </c>
      <c r="J69" s="142">
        <v>0.30678907052272181</v>
      </c>
      <c r="K69" s="142">
        <v>0.22494700096318396</v>
      </c>
      <c r="L69" s="142">
        <v>0.124</v>
      </c>
      <c r="M69" s="130"/>
    </row>
    <row r="70" spans="1:13" ht="14.25" customHeight="1">
      <c r="A70" s="134" t="s">
        <v>503</v>
      </c>
      <c r="B70" s="136" t="s">
        <v>554</v>
      </c>
      <c r="C70" s="137" t="s">
        <v>492</v>
      </c>
      <c r="D70" s="138" t="s">
        <v>283</v>
      </c>
      <c r="E70" s="139">
        <v>30286348</v>
      </c>
      <c r="F70" s="140">
        <v>91473533</v>
      </c>
      <c r="G70" s="141">
        <v>0.33109411003071237</v>
      </c>
      <c r="H70" s="142">
        <v>0.28679666276980681</v>
      </c>
      <c r="I70" s="142">
        <v>0.23480765819503921</v>
      </c>
      <c r="J70" s="142">
        <v>0.23054819072587254</v>
      </c>
      <c r="K70" s="142">
        <v>0.16264270446900192</v>
      </c>
      <c r="L70" s="142">
        <v>8.7999999999999995E-2</v>
      </c>
      <c r="M70" s="130"/>
    </row>
    <row r="71" spans="1:13" ht="14.25" customHeight="1">
      <c r="A71" s="134" t="s">
        <v>503</v>
      </c>
      <c r="B71" s="136" t="s">
        <v>555</v>
      </c>
      <c r="C71" s="137" t="s">
        <v>492</v>
      </c>
      <c r="D71" s="138" t="s">
        <v>284</v>
      </c>
      <c r="E71" s="139">
        <v>43168736</v>
      </c>
      <c r="F71" s="140">
        <v>114271869</v>
      </c>
      <c r="G71" s="141">
        <v>0.37777220568607311</v>
      </c>
      <c r="H71" s="142">
        <v>0.3536787716151033</v>
      </c>
      <c r="I71" s="142">
        <v>0.3044106242851351</v>
      </c>
      <c r="J71" s="142">
        <v>0.2597377927469493</v>
      </c>
      <c r="K71" s="142">
        <v>0.18637883529502505</v>
      </c>
      <c r="L71" s="142">
        <v>9.9000000000000005E-2</v>
      </c>
      <c r="M71" s="130"/>
    </row>
    <row r="72" spans="1:13" ht="14.25" customHeight="1">
      <c r="A72" s="134" t="s">
        <v>499</v>
      </c>
      <c r="B72" s="136" t="s">
        <v>556</v>
      </c>
      <c r="C72" s="137" t="s">
        <v>492</v>
      </c>
      <c r="D72" s="138" t="s">
        <v>285</v>
      </c>
      <c r="E72" s="139">
        <v>18575768</v>
      </c>
      <c r="F72" s="140">
        <v>49016634</v>
      </c>
      <c r="G72" s="141">
        <v>0.37896865786418543</v>
      </c>
      <c r="H72" s="142">
        <v>0.39531207157735604</v>
      </c>
      <c r="I72" s="142">
        <v>0.3616607255830947</v>
      </c>
      <c r="J72" s="142">
        <v>0.30417961066650501</v>
      </c>
      <c r="K72" s="142">
        <v>0.24626852823151998</v>
      </c>
      <c r="L72" s="142">
        <v>0.17199999999999999</v>
      </c>
      <c r="M72" s="130"/>
    </row>
    <row r="73" spans="1:13" ht="14.25" customHeight="1">
      <c r="A73" s="134" t="s">
        <v>477</v>
      </c>
      <c r="B73" s="136" t="s">
        <v>557</v>
      </c>
      <c r="C73" s="137" t="s">
        <v>492</v>
      </c>
      <c r="D73" s="138" t="s">
        <v>286</v>
      </c>
      <c r="E73" s="139">
        <v>28162310</v>
      </c>
      <c r="F73" s="140">
        <v>70455762</v>
      </c>
      <c r="G73" s="141">
        <v>0.39971620773897809</v>
      </c>
      <c r="H73" s="142">
        <v>0.43562195331444753</v>
      </c>
      <c r="I73" s="142">
        <v>0.38582664389663901</v>
      </c>
      <c r="J73" s="142">
        <v>0.3203759216518316</v>
      </c>
      <c r="K73" s="142">
        <v>0.26276500991474577</v>
      </c>
      <c r="L73" s="142">
        <v>0.14499999999999999</v>
      </c>
      <c r="M73" s="130"/>
    </row>
    <row r="74" spans="1:13" ht="14.25" customHeight="1">
      <c r="A74" s="134" t="s">
        <v>485</v>
      </c>
      <c r="B74" s="136" t="s">
        <v>558</v>
      </c>
      <c r="C74" s="137" t="s">
        <v>479</v>
      </c>
      <c r="D74" s="138" t="s">
        <v>287</v>
      </c>
      <c r="E74" s="139">
        <v>2045503</v>
      </c>
      <c r="F74" s="140">
        <v>5861037</v>
      </c>
      <c r="G74" s="141">
        <v>0.34900018546206074</v>
      </c>
      <c r="H74" s="142">
        <v>0.36680353715516351</v>
      </c>
      <c r="I74" s="142">
        <v>0.32573802209380531</v>
      </c>
      <c r="J74" s="142">
        <v>0.27541524137139656</v>
      </c>
      <c r="K74" s="142">
        <v>0.22608013007527661</v>
      </c>
      <c r="L74" s="142">
        <v>0.192</v>
      </c>
      <c r="M74" s="130"/>
    </row>
    <row r="75" spans="1:13" ht="14.25" customHeight="1">
      <c r="A75" s="134" t="s">
        <v>477</v>
      </c>
      <c r="B75" s="136" t="s">
        <v>559</v>
      </c>
      <c r="C75" s="137" t="s">
        <v>492</v>
      </c>
      <c r="D75" s="138" t="s">
        <v>288</v>
      </c>
      <c r="E75" s="139">
        <v>14121581</v>
      </c>
      <c r="F75" s="140">
        <v>36239559</v>
      </c>
      <c r="G75" s="141">
        <v>0.3896730917724468</v>
      </c>
      <c r="H75" s="142">
        <v>0.38829389393514613</v>
      </c>
      <c r="I75" s="142">
        <v>0.35479352823465871</v>
      </c>
      <c r="J75" s="142">
        <v>0.32996930410177189</v>
      </c>
      <c r="K75" s="142">
        <v>0.2555235099142405</v>
      </c>
      <c r="L75" s="142">
        <v>0.14099999999999999</v>
      </c>
      <c r="M75" s="130"/>
    </row>
    <row r="76" spans="1:13" ht="14.25" customHeight="1">
      <c r="A76" s="134" t="s">
        <v>499</v>
      </c>
      <c r="B76" s="136" t="s">
        <v>560</v>
      </c>
      <c r="C76" s="137" t="s">
        <v>492</v>
      </c>
      <c r="D76" s="138" t="s">
        <v>289</v>
      </c>
      <c r="E76" s="139">
        <v>24622242</v>
      </c>
      <c r="F76" s="140">
        <v>61458943</v>
      </c>
      <c r="G76" s="141">
        <v>0.40062911592866152</v>
      </c>
      <c r="H76" s="142">
        <v>0.41783601653164726</v>
      </c>
      <c r="I76" s="142">
        <v>0.40085680915769339</v>
      </c>
      <c r="J76" s="142">
        <v>0.3485537053479405</v>
      </c>
      <c r="K76" s="142">
        <v>0.2609945248528619</v>
      </c>
      <c r="L76" s="142">
        <v>0.157</v>
      </c>
      <c r="M76" s="130"/>
    </row>
    <row r="77" spans="1:13" ht="14.25" customHeight="1">
      <c r="A77" s="134" t="s">
        <v>477</v>
      </c>
      <c r="B77" s="136" t="s">
        <v>561</v>
      </c>
      <c r="C77" s="137" t="s">
        <v>492</v>
      </c>
      <c r="D77" s="138" t="s">
        <v>290</v>
      </c>
      <c r="E77" s="139">
        <v>15113519</v>
      </c>
      <c r="F77" s="140">
        <v>37337866</v>
      </c>
      <c r="G77" s="141">
        <v>0.40477725748975585</v>
      </c>
      <c r="H77" s="142">
        <v>0.37878234465294514</v>
      </c>
      <c r="I77" s="142">
        <v>0.32083265695684565</v>
      </c>
      <c r="J77" s="142">
        <v>0.25838089796723501</v>
      </c>
      <c r="K77" s="142">
        <v>0.19584470771209744</v>
      </c>
      <c r="L77" s="142">
        <v>0.115</v>
      </c>
      <c r="M77" s="130"/>
    </row>
    <row r="78" spans="1:13" ht="14.25" customHeight="1">
      <c r="A78" s="134" t="s">
        <v>480</v>
      </c>
      <c r="B78" s="136" t="s">
        <v>562</v>
      </c>
      <c r="C78" s="137" t="s">
        <v>479</v>
      </c>
      <c r="D78" s="138" t="s">
        <v>291</v>
      </c>
      <c r="E78" s="139">
        <v>1137147</v>
      </c>
      <c r="F78" s="140">
        <v>5375020</v>
      </c>
      <c r="G78" s="141">
        <v>0.21156144535276147</v>
      </c>
      <c r="H78" s="142">
        <v>0.19091933267811181</v>
      </c>
      <c r="I78" s="142">
        <v>0.15228769728818181</v>
      </c>
      <c r="J78" s="142">
        <v>0.11551570987831339</v>
      </c>
      <c r="K78" s="142">
        <v>0.15420960096313815</v>
      </c>
      <c r="L78" s="142">
        <v>8.6999999999999994E-2</v>
      </c>
      <c r="M78" s="130"/>
    </row>
    <row r="79" spans="1:13" ht="14.25" customHeight="1">
      <c r="A79" s="134" t="s">
        <v>474</v>
      </c>
      <c r="B79" s="136" t="s">
        <v>563</v>
      </c>
      <c r="C79" s="137" t="s">
        <v>476</v>
      </c>
      <c r="D79" s="138" t="s">
        <v>292</v>
      </c>
      <c r="E79" s="139">
        <v>87435113</v>
      </c>
      <c r="F79" s="140">
        <v>260824445</v>
      </c>
      <c r="G79" s="141">
        <v>0.33522591412012781</v>
      </c>
      <c r="H79" s="142">
        <v>0.31255100337405539</v>
      </c>
      <c r="I79" s="142">
        <v>0.27151937073418014</v>
      </c>
      <c r="J79" s="142">
        <v>0.20902127213853364</v>
      </c>
      <c r="K79" s="142">
        <v>0.16241358777098916</v>
      </c>
      <c r="L79" s="142">
        <v>0.113</v>
      </c>
      <c r="M79" s="130"/>
    </row>
    <row r="80" spans="1:13" ht="14.25" customHeight="1">
      <c r="A80" s="134" t="s">
        <v>477</v>
      </c>
      <c r="B80" s="136" t="s">
        <v>564</v>
      </c>
      <c r="C80" s="137" t="s">
        <v>482</v>
      </c>
      <c r="D80" s="138" t="s">
        <v>293</v>
      </c>
      <c r="E80" s="139">
        <v>8366980</v>
      </c>
      <c r="F80" s="140">
        <v>25698834</v>
      </c>
      <c r="G80" s="141">
        <v>0.32557819549322742</v>
      </c>
      <c r="H80" s="142">
        <v>0.31352751532254425</v>
      </c>
      <c r="I80" s="142">
        <v>0.28868252627656116</v>
      </c>
      <c r="J80" s="142">
        <v>0.23930187350348783</v>
      </c>
      <c r="K80" s="142">
        <v>0.17697118443139834</v>
      </c>
      <c r="L80" s="142">
        <v>9.5000000000000001E-2</v>
      </c>
      <c r="M80" s="130"/>
    </row>
    <row r="81" spans="1:13" ht="14.25" customHeight="1">
      <c r="A81" s="134" t="s">
        <v>477</v>
      </c>
      <c r="B81" s="136" t="s">
        <v>565</v>
      </c>
      <c r="C81" s="137" t="s">
        <v>492</v>
      </c>
      <c r="D81" s="138" t="s">
        <v>294</v>
      </c>
      <c r="E81" s="139">
        <v>16354467</v>
      </c>
      <c r="F81" s="140">
        <v>41061568</v>
      </c>
      <c r="G81" s="141">
        <v>0.39829134143148165</v>
      </c>
      <c r="H81" s="142">
        <v>0.40666475126767032</v>
      </c>
      <c r="I81" s="142">
        <v>0.37126022602461956</v>
      </c>
      <c r="J81" s="142">
        <v>0.35774620180947714</v>
      </c>
      <c r="K81" s="142">
        <v>0.2934240256151287</v>
      </c>
      <c r="L81" s="142">
        <v>0.159</v>
      </c>
      <c r="M81" s="130"/>
    </row>
    <row r="82" spans="1:13" ht="14.25" customHeight="1">
      <c r="A82" s="134" t="s">
        <v>499</v>
      </c>
      <c r="B82" s="136" t="s">
        <v>566</v>
      </c>
      <c r="C82" s="137" t="s">
        <v>492</v>
      </c>
      <c r="D82" s="138" t="s">
        <v>295</v>
      </c>
      <c r="E82" s="139">
        <v>21658206</v>
      </c>
      <c r="F82" s="140">
        <v>77159316</v>
      </c>
      <c r="G82" s="141">
        <v>0.280694634462545</v>
      </c>
      <c r="H82" s="142">
        <v>0.23701218258877904</v>
      </c>
      <c r="I82" s="142">
        <v>0.18225334944123847</v>
      </c>
      <c r="J82" s="142">
        <v>0.24337704688852657</v>
      </c>
      <c r="K82" s="142">
        <v>0.17256503364998482</v>
      </c>
      <c r="L82" s="142">
        <v>0.10299999999999999</v>
      </c>
      <c r="M82" s="130"/>
    </row>
    <row r="83" spans="1:13" ht="14.25" customHeight="1">
      <c r="A83" s="134" t="s">
        <v>499</v>
      </c>
      <c r="B83" s="136" t="s">
        <v>567</v>
      </c>
      <c r="C83" s="137" t="s">
        <v>492</v>
      </c>
      <c r="D83" s="138" t="s">
        <v>296</v>
      </c>
      <c r="E83" s="139">
        <v>36436408</v>
      </c>
      <c r="F83" s="140">
        <v>104361238</v>
      </c>
      <c r="G83" s="141">
        <v>0.34913736841642296</v>
      </c>
      <c r="H83" s="142">
        <v>0.34510228284692646</v>
      </c>
      <c r="I83" s="142">
        <v>0.29943872739925764</v>
      </c>
      <c r="J83" s="142">
        <v>0.23310524519012835</v>
      </c>
      <c r="K83" s="142">
        <v>0.2229120636153189</v>
      </c>
      <c r="L83" s="142">
        <v>0.158</v>
      </c>
      <c r="M83" s="130"/>
    </row>
    <row r="84" spans="1:13" ht="14.25" customHeight="1">
      <c r="A84" s="134" t="s">
        <v>477</v>
      </c>
      <c r="B84" s="136" t="s">
        <v>568</v>
      </c>
      <c r="C84" s="137" t="s">
        <v>492</v>
      </c>
      <c r="D84" s="145" t="s">
        <v>297</v>
      </c>
      <c r="E84" s="139">
        <v>10787266</v>
      </c>
      <c r="F84" s="140">
        <v>37150006</v>
      </c>
      <c r="G84" s="141">
        <v>0.29037050491997229</v>
      </c>
      <c r="H84" s="142">
        <v>0.32972059280957622</v>
      </c>
      <c r="I84" s="142">
        <v>0.27350492884515365</v>
      </c>
      <c r="J84" s="142">
        <v>0.23149795424159661</v>
      </c>
      <c r="K84" s="142">
        <v>0.17014485303468874</v>
      </c>
      <c r="L84" s="142">
        <v>8.1000000000000003E-2</v>
      </c>
      <c r="M84" s="130"/>
    </row>
    <row r="85" spans="1:13" ht="14.25" customHeight="1">
      <c r="A85" s="134" t="s">
        <v>477</v>
      </c>
      <c r="B85" s="136" t="s">
        <v>569</v>
      </c>
      <c r="C85" s="137" t="s">
        <v>492</v>
      </c>
      <c r="D85" s="138" t="s">
        <v>298</v>
      </c>
      <c r="E85" s="139">
        <v>14468237</v>
      </c>
      <c r="F85" s="140">
        <v>45657639</v>
      </c>
      <c r="G85" s="141">
        <v>0.31688535186850114</v>
      </c>
      <c r="H85" s="142">
        <v>0.30243022675526021</v>
      </c>
      <c r="I85" s="142">
        <v>0.25657170459671469</v>
      </c>
      <c r="J85" s="142">
        <v>0.2084190979796807</v>
      </c>
      <c r="K85" s="142">
        <v>0.14784838282541582</v>
      </c>
      <c r="L85" s="142">
        <v>7.6999999999999999E-2</v>
      </c>
      <c r="M85" s="130"/>
    </row>
    <row r="86" spans="1:13" ht="14.25" customHeight="1">
      <c r="A86" s="134" t="s">
        <v>499</v>
      </c>
      <c r="B86" s="136" t="s">
        <v>570</v>
      </c>
      <c r="C86" s="137" t="s">
        <v>492</v>
      </c>
      <c r="D86" s="138" t="s">
        <v>299</v>
      </c>
      <c r="E86" s="139">
        <v>21540560</v>
      </c>
      <c r="F86" s="140">
        <v>64274141</v>
      </c>
      <c r="G86" s="141">
        <v>0.33513571188761587</v>
      </c>
      <c r="H86" s="142">
        <v>0.31591560149727183</v>
      </c>
      <c r="I86" s="142">
        <v>0.28797164297295119</v>
      </c>
      <c r="J86" s="142">
        <v>0.23595589713321913</v>
      </c>
      <c r="K86" s="142">
        <v>0.16258257615706587</v>
      </c>
      <c r="L86" s="142">
        <v>9.1999999999999998E-2</v>
      </c>
      <c r="M86" s="130"/>
    </row>
    <row r="87" spans="1:13" ht="14.25" customHeight="1">
      <c r="A87" s="134" t="s">
        <v>487</v>
      </c>
      <c r="B87" s="136" t="s">
        <v>571</v>
      </c>
      <c r="C87" s="137" t="s">
        <v>479</v>
      </c>
      <c r="D87" s="138" t="s">
        <v>300</v>
      </c>
      <c r="E87" s="139">
        <v>1861544</v>
      </c>
      <c r="F87" s="140">
        <v>5745004</v>
      </c>
      <c r="G87" s="141">
        <v>0.32402832095504197</v>
      </c>
      <c r="H87" s="142">
        <v>0.28350929386408308</v>
      </c>
      <c r="I87" s="142">
        <v>0.23078318382710716</v>
      </c>
      <c r="J87" s="142">
        <v>0.18188078488675447</v>
      </c>
      <c r="K87" s="142">
        <v>0.1647142402454313</v>
      </c>
      <c r="L87" s="142">
        <v>8.4000000000000005E-2</v>
      </c>
      <c r="M87" s="130"/>
    </row>
    <row r="88" spans="1:13" ht="14.25" customHeight="1">
      <c r="A88" s="134" t="s">
        <v>477</v>
      </c>
      <c r="B88" s="136" t="s">
        <v>572</v>
      </c>
      <c r="C88" s="137" t="s">
        <v>492</v>
      </c>
      <c r="D88" s="138" t="s">
        <v>301</v>
      </c>
      <c r="E88" s="139">
        <v>13448176</v>
      </c>
      <c r="F88" s="140">
        <v>34840892</v>
      </c>
      <c r="G88" s="141">
        <v>0.38598828066744101</v>
      </c>
      <c r="H88" s="142">
        <v>0.36421549144389376</v>
      </c>
      <c r="I88" s="142">
        <v>0.35306246267437036</v>
      </c>
      <c r="J88" s="142">
        <v>0.31766098221793465</v>
      </c>
      <c r="K88" s="142">
        <v>0.26452194382431415</v>
      </c>
      <c r="L88" s="142">
        <v>0.191</v>
      </c>
      <c r="M88" s="130"/>
    </row>
    <row r="89" spans="1:13" ht="14.25" customHeight="1">
      <c r="A89" s="134" t="s">
        <v>487</v>
      </c>
      <c r="B89" s="136" t="s">
        <v>573</v>
      </c>
      <c r="C89" s="137" t="s">
        <v>574</v>
      </c>
      <c r="D89" s="138" t="s">
        <v>575</v>
      </c>
      <c r="E89" s="139">
        <v>1416216</v>
      </c>
      <c r="F89" s="140">
        <v>8834497</v>
      </c>
      <c r="G89" s="141">
        <v>0.16030522167815553</v>
      </c>
      <c r="H89" s="142">
        <v>0.16505870517038596</v>
      </c>
      <c r="I89" s="142">
        <v>0.1246299801782934</v>
      </c>
      <c r="J89" s="142">
        <v>8.3167453031380803E-2</v>
      </c>
      <c r="K89" s="142">
        <v>4.2039325658286442E-2</v>
      </c>
      <c r="L89" s="142">
        <v>2E-3</v>
      </c>
      <c r="M89" s="130"/>
    </row>
    <row r="90" spans="1:13" ht="14.25" customHeight="1">
      <c r="A90" s="134" t="s">
        <v>487</v>
      </c>
      <c r="B90" s="136" t="s">
        <v>576</v>
      </c>
      <c r="C90" s="137" t="s">
        <v>574</v>
      </c>
      <c r="D90" s="138" t="s">
        <v>577</v>
      </c>
      <c r="E90" s="139">
        <v>1137202</v>
      </c>
      <c r="F90" s="140">
        <v>2903020</v>
      </c>
      <c r="G90" s="141">
        <v>0.39173068046379289</v>
      </c>
      <c r="H90" s="142">
        <v>0.35301994037256512</v>
      </c>
      <c r="I90" s="142">
        <v>0.28950371794016128</v>
      </c>
      <c r="J90" s="142">
        <v>0.22949959507603993</v>
      </c>
      <c r="K90" s="142">
        <v>0.17326271216323869</v>
      </c>
      <c r="L90" s="142">
        <v>0.106</v>
      </c>
      <c r="M90" s="130"/>
    </row>
    <row r="91" spans="1:13" ht="14.25" customHeight="1">
      <c r="A91" s="134" t="s">
        <v>485</v>
      </c>
      <c r="B91" s="136" t="s">
        <v>578</v>
      </c>
      <c r="C91" s="137" t="s">
        <v>574</v>
      </c>
      <c r="D91" s="146" t="s">
        <v>579</v>
      </c>
      <c r="E91" s="139">
        <v>11201337</v>
      </c>
      <c r="F91" s="140">
        <v>28064939</v>
      </c>
      <c r="G91" s="141">
        <v>0.39912208610180838</v>
      </c>
      <c r="H91" s="142">
        <v>0.37267460782254846</v>
      </c>
      <c r="I91" s="142">
        <v>0.32940995136372098</v>
      </c>
      <c r="J91" s="142">
        <v>0.25053687769639205</v>
      </c>
      <c r="K91" s="142">
        <v>0.1639180236403274</v>
      </c>
      <c r="L91" s="142">
        <v>9.5000000000000001E-2</v>
      </c>
      <c r="M91" s="130"/>
    </row>
    <row r="92" spans="1:13" ht="14.25" customHeight="1">
      <c r="A92" s="134" t="s">
        <v>485</v>
      </c>
      <c r="B92" s="136" t="s">
        <v>580</v>
      </c>
      <c r="C92" s="137" t="s">
        <v>574</v>
      </c>
      <c r="D92" s="146" t="s">
        <v>581</v>
      </c>
      <c r="E92" s="139">
        <v>12831999</v>
      </c>
      <c r="F92" s="140">
        <v>32226571</v>
      </c>
      <c r="G92" s="141">
        <v>0.39818071243136605</v>
      </c>
      <c r="H92" s="142">
        <v>0.39606984142727469</v>
      </c>
      <c r="I92" s="142">
        <v>0.34378681029109232</v>
      </c>
      <c r="J92" s="142">
        <v>0.27970211621190372</v>
      </c>
      <c r="K92" s="142">
        <v>0.20502280155966279</v>
      </c>
      <c r="L92" s="142">
        <v>0.121</v>
      </c>
      <c r="M92" s="130"/>
    </row>
    <row r="93" spans="1:13" ht="14.25" customHeight="1">
      <c r="A93" s="130"/>
      <c r="B93" s="147"/>
      <c r="C93" s="147"/>
      <c r="D93" s="148" t="s">
        <v>582</v>
      </c>
      <c r="E93" s="149">
        <f>SUM(E7:E92)</f>
        <v>1820341381</v>
      </c>
      <c r="F93" s="150">
        <f>SUM(F7:F92)</f>
        <v>5028673381</v>
      </c>
      <c r="G93" s="151">
        <f>IF(ISERR(E93/F93),"　 　 －",E93/F93)</f>
        <v>0.36199236718730926</v>
      </c>
      <c r="H93" s="152">
        <v>0.34501120004913649</v>
      </c>
      <c r="I93" s="152">
        <v>0.30566245303799688</v>
      </c>
      <c r="J93" s="152">
        <v>0.25820479117640732</v>
      </c>
      <c r="K93" s="152">
        <v>0.1939790108588853</v>
      </c>
      <c r="L93" s="152">
        <v>0.111</v>
      </c>
      <c r="M93" s="130"/>
    </row>
    <row r="94" spans="1:13" ht="14.25" customHeight="1">
      <c r="A94" s="130"/>
      <c r="B94" s="130"/>
      <c r="C94" s="130"/>
      <c r="D94" s="130"/>
      <c r="E94" s="153"/>
      <c r="F94" s="153"/>
      <c r="G94" s="153"/>
      <c r="H94" s="153"/>
      <c r="I94" s="153"/>
      <c r="J94" s="153"/>
      <c r="K94" s="154"/>
      <c r="L94" s="154"/>
      <c r="M94" s="130"/>
    </row>
    <row r="95" spans="1:13" ht="18">
      <c r="D95" s="155" t="s">
        <v>583</v>
      </c>
      <c r="E95" s="156"/>
      <c r="F95" s="157"/>
      <c r="G95" s="158"/>
      <c r="H95" s="158"/>
      <c r="I95" s="158"/>
      <c r="J95" s="158"/>
      <c r="K95" s="159"/>
      <c r="L95" s="159"/>
      <c r="M95" s="130"/>
    </row>
    <row r="96" spans="1:13" ht="14.25" customHeight="1">
      <c r="D96" s="160"/>
      <c r="E96" s="161"/>
      <c r="F96" s="162">
        <f>IF(ISERR(AVERAGE(G7:G92)),"－     ",AVERAGE(G7:G92))</f>
        <v>0.34166251782921259</v>
      </c>
      <c r="G96" s="158"/>
      <c r="H96" s="158"/>
      <c r="I96" s="158"/>
      <c r="J96" s="158"/>
      <c r="K96" s="159"/>
      <c r="L96" s="159"/>
      <c r="M96" s="130"/>
    </row>
    <row r="97" spans="4:13" s="130" customFormat="1" ht="15" customHeight="1">
      <c r="D97" s="128"/>
      <c r="E97" s="128"/>
      <c r="F97" s="128"/>
      <c r="G97" s="128"/>
      <c r="H97" s="128"/>
      <c r="I97" s="128"/>
      <c r="J97" s="128"/>
      <c r="K97" s="129"/>
      <c r="L97" s="129"/>
      <c r="M97" s="128"/>
    </row>
    <row r="98" spans="4:13" s="130" customFormat="1" ht="14.25" customHeight="1">
      <c r="D98" s="163"/>
      <c r="E98" s="163"/>
      <c r="F98" s="164"/>
      <c r="G98" s="165"/>
      <c r="H98" s="165"/>
      <c r="I98" s="165"/>
      <c r="J98" s="165"/>
      <c r="K98" s="166"/>
      <c r="L98" s="166"/>
      <c r="M98" s="164"/>
    </row>
    <row r="99" spans="4:13" s="130" customFormat="1" ht="14.25" customHeight="1">
      <c r="D99" s="163"/>
      <c r="E99" s="163"/>
      <c r="F99" s="164"/>
      <c r="G99" s="165"/>
      <c r="H99" s="165"/>
      <c r="I99" s="165"/>
      <c r="J99" s="165"/>
      <c r="K99" s="166"/>
      <c r="L99" s="166"/>
      <c r="M99" s="164"/>
    </row>
    <row r="100" spans="4:13" s="130" customFormat="1" ht="14.25" customHeight="1">
      <c r="D100" s="163"/>
      <c r="E100" s="163"/>
      <c r="F100" s="164"/>
      <c r="G100" s="165"/>
      <c r="H100" s="165"/>
      <c r="I100" s="165"/>
      <c r="J100" s="165"/>
      <c r="K100" s="166"/>
      <c r="L100" s="166"/>
      <c r="M100" s="164"/>
    </row>
    <row r="101" spans="4:13" s="130" customFormat="1" ht="18.75" customHeight="1">
      <c r="D101" s="163"/>
      <c r="E101" s="163"/>
      <c r="F101" s="164"/>
      <c r="G101" s="165"/>
      <c r="H101" s="165"/>
      <c r="I101" s="165"/>
      <c r="J101" s="165"/>
      <c r="K101" s="166"/>
      <c r="L101" s="166"/>
      <c r="M101" s="164"/>
    </row>
    <row r="102" spans="4:13" s="130" customFormat="1" ht="14.25" customHeight="1">
      <c r="D102" s="163"/>
      <c r="E102" s="163"/>
      <c r="F102" s="164"/>
      <c r="G102" s="165"/>
      <c r="H102" s="165"/>
      <c r="I102" s="165"/>
      <c r="J102" s="165"/>
      <c r="K102" s="166"/>
      <c r="L102" s="166"/>
      <c r="M102" s="164"/>
    </row>
    <row r="103" spans="4:13" s="130" customFormat="1" ht="14.25" customHeight="1">
      <c r="D103" s="163"/>
      <c r="E103" s="163"/>
      <c r="F103" s="164"/>
      <c r="G103" s="165"/>
      <c r="H103" s="165"/>
      <c r="I103" s="165"/>
      <c r="J103" s="165"/>
      <c r="K103" s="166"/>
      <c r="L103" s="166"/>
      <c r="M103" s="164"/>
    </row>
    <row r="104" spans="4:13" s="130" customFormat="1" ht="14.25" customHeight="1">
      <c r="D104" s="163"/>
      <c r="E104" s="163"/>
      <c r="F104" s="164"/>
      <c r="G104" s="165"/>
      <c r="H104" s="165"/>
      <c r="I104" s="165"/>
      <c r="J104" s="165"/>
      <c r="K104" s="166"/>
      <c r="L104" s="166"/>
      <c r="M104" s="164"/>
    </row>
    <row r="105" spans="4:13" s="130" customFormat="1" ht="14.25" customHeight="1">
      <c r="D105" s="163"/>
      <c r="E105" s="163"/>
      <c r="F105" s="164"/>
      <c r="G105" s="165"/>
      <c r="H105" s="165"/>
      <c r="I105" s="165"/>
      <c r="J105" s="165"/>
      <c r="K105" s="166"/>
      <c r="L105" s="166"/>
      <c r="M105" s="164"/>
    </row>
    <row r="106" spans="4:13" s="130" customFormat="1" ht="14.25" customHeight="1">
      <c r="D106" s="163"/>
      <c r="E106" s="163"/>
      <c r="F106" s="164"/>
      <c r="G106" s="165"/>
      <c r="H106" s="165"/>
      <c r="I106" s="165"/>
      <c r="J106" s="165"/>
      <c r="K106" s="166"/>
      <c r="L106" s="166"/>
      <c r="M106" s="164"/>
    </row>
    <row r="107" spans="4:13" s="130" customFormat="1" ht="14.25" customHeight="1">
      <c r="D107" s="163"/>
      <c r="E107" s="163"/>
      <c r="F107" s="164"/>
      <c r="G107" s="165"/>
      <c r="H107" s="165"/>
      <c r="I107" s="165"/>
      <c r="J107" s="165"/>
      <c r="K107" s="166"/>
      <c r="L107" s="166"/>
      <c r="M107" s="164"/>
    </row>
    <row r="108" spans="4:13" s="130" customFormat="1" ht="14.25" customHeight="1">
      <c r="D108" s="163"/>
      <c r="E108" s="163"/>
      <c r="F108" s="164"/>
      <c r="G108" s="165"/>
      <c r="H108" s="165"/>
      <c r="I108" s="165"/>
      <c r="J108" s="165"/>
      <c r="K108" s="166"/>
      <c r="L108" s="166"/>
      <c r="M108" s="164"/>
    </row>
    <row r="109" spans="4:13" s="130" customFormat="1" ht="14.25" customHeight="1">
      <c r="D109" s="163"/>
      <c r="E109" s="163"/>
      <c r="F109" s="164"/>
      <c r="G109" s="165"/>
      <c r="H109" s="165"/>
      <c r="I109" s="165"/>
      <c r="J109" s="165"/>
      <c r="K109" s="166"/>
      <c r="L109" s="166"/>
      <c r="M109" s="164"/>
    </row>
    <row r="110" spans="4:13" s="130" customFormat="1" ht="14.25" customHeight="1">
      <c r="D110" s="163"/>
      <c r="E110" s="163"/>
      <c r="F110" s="164"/>
      <c r="G110" s="165"/>
      <c r="H110" s="165"/>
      <c r="I110" s="165"/>
      <c r="J110" s="165"/>
      <c r="K110" s="166"/>
      <c r="L110" s="166"/>
      <c r="M110" s="164"/>
    </row>
    <row r="111" spans="4:13" s="130" customFormat="1" ht="14.25" customHeight="1">
      <c r="D111" s="163"/>
      <c r="E111" s="163"/>
      <c r="F111" s="164"/>
      <c r="G111" s="165"/>
      <c r="H111" s="165"/>
      <c r="I111" s="165"/>
      <c r="J111" s="165"/>
      <c r="K111" s="166"/>
      <c r="L111" s="166"/>
      <c r="M111" s="164"/>
    </row>
    <row r="112" spans="4:13" s="130" customFormat="1" ht="14.25" customHeight="1">
      <c r="D112" s="163"/>
      <c r="E112" s="163"/>
      <c r="F112" s="164"/>
      <c r="G112" s="165"/>
      <c r="H112" s="165"/>
      <c r="I112" s="165"/>
      <c r="J112" s="165"/>
      <c r="K112" s="166"/>
      <c r="L112" s="166"/>
      <c r="M112" s="164"/>
    </row>
    <row r="113" spans="4:13" s="130" customFormat="1" ht="14.25" customHeight="1">
      <c r="D113" s="163"/>
      <c r="E113" s="163"/>
      <c r="F113" s="164"/>
      <c r="G113" s="165"/>
      <c r="H113" s="165"/>
      <c r="I113" s="165"/>
      <c r="J113" s="165"/>
      <c r="K113" s="166"/>
      <c r="L113" s="166"/>
      <c r="M113" s="164"/>
    </row>
    <row r="114" spans="4:13" s="130" customFormat="1" ht="14.25" customHeight="1">
      <c r="D114" s="163"/>
      <c r="E114" s="163"/>
      <c r="F114" s="164"/>
      <c r="G114" s="165"/>
      <c r="H114" s="165"/>
      <c r="I114" s="165"/>
      <c r="J114" s="165"/>
      <c r="K114" s="166"/>
      <c r="L114" s="166"/>
      <c r="M114" s="164"/>
    </row>
    <row r="115" spans="4:13" s="130" customFormat="1" ht="14.25" customHeight="1">
      <c r="D115" s="163"/>
      <c r="E115" s="163"/>
      <c r="F115" s="164"/>
      <c r="G115" s="165"/>
      <c r="H115" s="165"/>
      <c r="I115" s="165"/>
      <c r="J115" s="165"/>
      <c r="K115" s="166"/>
      <c r="L115" s="166"/>
      <c r="M115" s="164"/>
    </row>
    <row r="116" spans="4:13" s="130" customFormat="1" ht="14.25" customHeight="1">
      <c r="D116" s="163"/>
      <c r="E116" s="163"/>
      <c r="F116" s="164"/>
      <c r="G116" s="165"/>
      <c r="H116" s="165"/>
      <c r="I116" s="165"/>
      <c r="J116" s="165"/>
      <c r="K116" s="166"/>
      <c r="L116" s="166"/>
      <c r="M116" s="164"/>
    </row>
    <row r="117" spans="4:13" s="130" customFormat="1" ht="14.25" customHeight="1">
      <c r="D117" s="163"/>
      <c r="E117" s="163"/>
      <c r="F117" s="164"/>
      <c r="G117" s="165"/>
      <c r="H117" s="165"/>
      <c r="I117" s="165"/>
      <c r="J117" s="165"/>
      <c r="K117" s="166"/>
      <c r="L117" s="166"/>
      <c r="M117" s="164"/>
    </row>
    <row r="118" spans="4:13" s="130" customFormat="1" ht="14.25" customHeight="1">
      <c r="D118" s="163"/>
      <c r="E118" s="163"/>
      <c r="F118" s="164"/>
      <c r="G118" s="165"/>
      <c r="H118" s="165"/>
      <c r="I118" s="165"/>
      <c r="J118" s="165"/>
      <c r="K118" s="166"/>
      <c r="L118" s="166"/>
      <c r="M118" s="164"/>
    </row>
    <row r="119" spans="4:13" s="130" customFormat="1" ht="14.25" customHeight="1">
      <c r="D119" s="163"/>
      <c r="E119" s="163"/>
      <c r="F119" s="164"/>
      <c r="G119" s="165"/>
      <c r="H119" s="165"/>
      <c r="I119" s="165"/>
      <c r="J119" s="165"/>
      <c r="K119" s="166"/>
      <c r="L119" s="166"/>
      <c r="M119" s="164"/>
    </row>
    <row r="120" spans="4:13" s="130" customFormat="1" ht="14.25" customHeight="1">
      <c r="D120" s="163"/>
      <c r="E120" s="163"/>
      <c r="F120" s="164"/>
      <c r="G120" s="165"/>
      <c r="H120" s="165"/>
      <c r="I120" s="165"/>
      <c r="J120" s="165"/>
      <c r="K120" s="166"/>
      <c r="L120" s="166"/>
      <c r="M120" s="164"/>
    </row>
    <row r="121" spans="4:13" s="130" customFormat="1" ht="14.25" customHeight="1">
      <c r="D121" s="163"/>
      <c r="E121" s="163"/>
      <c r="F121" s="164"/>
      <c r="G121" s="165"/>
      <c r="H121" s="165"/>
      <c r="I121" s="165"/>
      <c r="J121" s="165"/>
      <c r="K121" s="166"/>
      <c r="L121" s="166"/>
      <c r="M121" s="164"/>
    </row>
    <row r="122" spans="4:13" s="130" customFormat="1" ht="14.25" customHeight="1">
      <c r="D122" s="163"/>
      <c r="E122" s="163"/>
      <c r="F122" s="164"/>
      <c r="G122" s="165"/>
      <c r="H122" s="165"/>
      <c r="I122" s="165"/>
      <c r="J122" s="165"/>
      <c r="K122" s="166"/>
      <c r="L122" s="166"/>
      <c r="M122" s="164"/>
    </row>
    <row r="123" spans="4:13" s="130" customFormat="1" ht="14.25" customHeight="1">
      <c r="D123" s="163"/>
      <c r="E123" s="163"/>
      <c r="F123" s="164"/>
      <c r="G123" s="165"/>
      <c r="H123" s="165"/>
      <c r="I123" s="165"/>
      <c r="J123" s="165"/>
      <c r="K123" s="166"/>
      <c r="L123" s="166"/>
      <c r="M123" s="164"/>
    </row>
    <row r="124" spans="4:13" s="130" customFormat="1" ht="14.25" customHeight="1">
      <c r="D124" s="163"/>
      <c r="E124" s="163"/>
      <c r="F124" s="164"/>
      <c r="G124" s="165"/>
      <c r="H124" s="165"/>
      <c r="I124" s="165"/>
      <c r="J124" s="165"/>
      <c r="K124" s="166"/>
      <c r="L124" s="166"/>
      <c r="M124" s="164"/>
    </row>
    <row r="125" spans="4:13" s="130" customFormat="1" ht="14.25" customHeight="1">
      <c r="D125" s="163"/>
      <c r="E125" s="163"/>
      <c r="F125" s="164"/>
      <c r="G125" s="165"/>
      <c r="H125" s="165"/>
      <c r="I125" s="165"/>
      <c r="J125" s="165"/>
      <c r="K125" s="166"/>
      <c r="L125" s="166"/>
      <c r="M125" s="164"/>
    </row>
    <row r="126" spans="4:13" s="130" customFormat="1" ht="14.25" customHeight="1">
      <c r="D126" s="163"/>
      <c r="E126" s="163"/>
      <c r="F126" s="164"/>
      <c r="G126" s="165"/>
      <c r="H126" s="165"/>
      <c r="I126" s="165"/>
      <c r="J126" s="165"/>
      <c r="K126" s="166"/>
      <c r="L126" s="166"/>
      <c r="M126" s="164"/>
    </row>
    <row r="127" spans="4:13" s="130" customFormat="1" ht="14.25" customHeight="1">
      <c r="D127" s="163"/>
      <c r="E127" s="163"/>
      <c r="F127" s="164"/>
      <c r="G127" s="165"/>
      <c r="H127" s="165"/>
      <c r="I127" s="165"/>
      <c r="J127" s="165"/>
      <c r="K127" s="166"/>
      <c r="L127" s="166"/>
      <c r="M127" s="164"/>
    </row>
    <row r="128" spans="4:13" s="130" customFormat="1" ht="14.25" customHeight="1">
      <c r="D128" s="163"/>
      <c r="E128" s="163"/>
      <c r="F128" s="164"/>
      <c r="G128" s="165"/>
      <c r="H128" s="165"/>
      <c r="I128" s="165"/>
      <c r="J128" s="165"/>
      <c r="K128" s="166"/>
      <c r="L128" s="166"/>
      <c r="M128" s="164"/>
    </row>
    <row r="129" spans="4:13" s="130" customFormat="1" ht="14.25" customHeight="1">
      <c r="D129" s="163"/>
      <c r="E129" s="163"/>
      <c r="F129" s="164"/>
      <c r="G129" s="165"/>
      <c r="H129" s="165"/>
      <c r="I129" s="165"/>
      <c r="J129" s="165"/>
      <c r="K129" s="166"/>
      <c r="L129" s="166"/>
      <c r="M129" s="164"/>
    </row>
    <row r="130" spans="4:13" s="130" customFormat="1" ht="14.25" customHeight="1">
      <c r="D130" s="163"/>
      <c r="E130" s="163"/>
      <c r="F130" s="164"/>
      <c r="G130" s="165"/>
      <c r="H130" s="165"/>
      <c r="I130" s="165"/>
      <c r="J130" s="165"/>
      <c r="K130" s="166"/>
      <c r="L130" s="166"/>
      <c r="M130" s="164"/>
    </row>
    <row r="131" spans="4:13" s="130" customFormat="1" ht="14.25" customHeight="1">
      <c r="D131" s="163"/>
      <c r="E131" s="163"/>
      <c r="F131" s="164"/>
      <c r="G131" s="165"/>
      <c r="H131" s="165"/>
      <c r="I131" s="165"/>
      <c r="J131" s="165"/>
      <c r="K131" s="166"/>
      <c r="L131" s="166"/>
      <c r="M131" s="164"/>
    </row>
    <row r="132" spans="4:13" s="130" customFormat="1" ht="14.25" customHeight="1">
      <c r="D132" s="163"/>
      <c r="E132" s="163"/>
      <c r="F132" s="164"/>
      <c r="G132" s="165"/>
      <c r="H132" s="165"/>
      <c r="I132" s="165"/>
      <c r="J132" s="165"/>
      <c r="K132" s="166"/>
      <c r="L132" s="166"/>
      <c r="M132" s="164"/>
    </row>
    <row r="133" spans="4:13" s="130" customFormat="1" ht="14.25" customHeight="1">
      <c r="D133" s="163"/>
      <c r="E133" s="163"/>
      <c r="F133" s="164"/>
      <c r="G133" s="165"/>
      <c r="H133" s="165"/>
      <c r="I133" s="165"/>
      <c r="J133" s="165"/>
      <c r="K133" s="166"/>
      <c r="L133" s="166"/>
      <c r="M133" s="164"/>
    </row>
    <row r="134" spans="4:13" s="130" customFormat="1" ht="14.25" customHeight="1">
      <c r="D134" s="163"/>
      <c r="E134" s="163"/>
      <c r="F134" s="164"/>
      <c r="G134" s="165"/>
      <c r="H134" s="165"/>
      <c r="I134" s="165"/>
      <c r="J134" s="165"/>
      <c r="K134" s="166"/>
      <c r="L134" s="166"/>
      <c r="M134" s="164"/>
    </row>
    <row r="135" spans="4:13" s="130" customFormat="1" ht="14.25" customHeight="1">
      <c r="D135" s="163"/>
      <c r="E135" s="163"/>
      <c r="F135" s="164"/>
      <c r="G135" s="165"/>
      <c r="H135" s="165"/>
      <c r="I135" s="165"/>
      <c r="J135" s="165"/>
      <c r="K135" s="166"/>
      <c r="L135" s="166"/>
      <c r="M135" s="164"/>
    </row>
    <row r="136" spans="4:13" s="130" customFormat="1" ht="14.25" customHeight="1">
      <c r="D136" s="163"/>
      <c r="E136" s="163"/>
      <c r="F136" s="164"/>
      <c r="G136" s="165"/>
      <c r="H136" s="165"/>
      <c r="I136" s="165"/>
      <c r="J136" s="165"/>
      <c r="K136" s="166"/>
      <c r="L136" s="166"/>
      <c r="M136" s="164"/>
    </row>
    <row r="137" spans="4:13" s="130" customFormat="1" ht="14.25" customHeight="1">
      <c r="D137" s="163"/>
      <c r="E137" s="163"/>
      <c r="F137" s="164"/>
      <c r="G137" s="165"/>
      <c r="H137" s="165"/>
      <c r="I137" s="165"/>
      <c r="J137" s="165"/>
      <c r="K137" s="166"/>
      <c r="L137" s="166"/>
      <c r="M137" s="164"/>
    </row>
    <row r="138" spans="4:13" s="130" customFormat="1" ht="14.25" customHeight="1">
      <c r="D138" s="163"/>
      <c r="E138" s="163"/>
      <c r="F138" s="164"/>
      <c r="G138" s="165"/>
      <c r="H138" s="165"/>
      <c r="I138" s="165"/>
      <c r="J138" s="165"/>
      <c r="K138" s="166"/>
      <c r="L138" s="166"/>
      <c r="M138" s="164"/>
    </row>
    <row r="139" spans="4:13" s="130" customFormat="1" ht="14.25" customHeight="1">
      <c r="D139" s="163"/>
      <c r="E139" s="163"/>
      <c r="F139" s="164"/>
      <c r="G139" s="165"/>
      <c r="H139" s="165"/>
      <c r="I139" s="165"/>
      <c r="J139" s="165"/>
      <c r="K139" s="166"/>
      <c r="L139" s="166"/>
      <c r="M139" s="164"/>
    </row>
    <row r="140" spans="4:13" s="130" customFormat="1" ht="14.25" customHeight="1">
      <c r="D140" s="163"/>
      <c r="E140" s="163"/>
      <c r="F140" s="164"/>
      <c r="G140" s="165"/>
      <c r="H140" s="165"/>
      <c r="I140" s="165"/>
      <c r="J140" s="165"/>
      <c r="K140" s="166"/>
      <c r="L140" s="166"/>
      <c r="M140" s="164"/>
    </row>
    <row r="141" spans="4:13" s="130" customFormat="1" ht="14.25" customHeight="1">
      <c r="D141" s="163"/>
      <c r="E141" s="163"/>
      <c r="F141" s="164"/>
      <c r="G141" s="165"/>
      <c r="H141" s="165"/>
      <c r="I141" s="165"/>
      <c r="J141" s="165"/>
      <c r="K141" s="166"/>
      <c r="L141" s="166"/>
      <c r="M141" s="164"/>
    </row>
    <row r="142" spans="4:13" s="130" customFormat="1" ht="14.25" customHeight="1">
      <c r="D142" s="163"/>
      <c r="E142" s="163"/>
      <c r="F142" s="164"/>
      <c r="G142" s="165"/>
      <c r="H142" s="165"/>
      <c r="I142" s="165"/>
      <c r="J142" s="165"/>
      <c r="K142" s="166"/>
      <c r="L142" s="166"/>
      <c r="M142" s="164"/>
    </row>
    <row r="143" spans="4:13" s="130" customFormat="1" ht="14.25" customHeight="1">
      <c r="D143" s="163"/>
      <c r="E143" s="163"/>
      <c r="F143" s="164"/>
      <c r="G143" s="165"/>
      <c r="H143" s="165"/>
      <c r="I143" s="165"/>
      <c r="J143" s="165"/>
      <c r="K143" s="166"/>
      <c r="L143" s="166"/>
      <c r="M143" s="164"/>
    </row>
    <row r="144" spans="4:13" s="130" customFormat="1" ht="14.25" customHeight="1">
      <c r="D144" s="163"/>
      <c r="E144" s="163"/>
      <c r="F144" s="164"/>
      <c r="G144" s="165"/>
      <c r="H144" s="165"/>
      <c r="I144" s="165"/>
      <c r="J144" s="165"/>
      <c r="K144" s="166"/>
      <c r="L144" s="166"/>
      <c r="M144" s="164"/>
    </row>
    <row r="145" spans="4:13" s="130" customFormat="1" ht="14.25" customHeight="1">
      <c r="D145" s="163"/>
      <c r="E145" s="163"/>
      <c r="F145" s="164"/>
      <c r="G145" s="165"/>
      <c r="H145" s="165"/>
      <c r="I145" s="165"/>
      <c r="J145" s="165"/>
      <c r="K145" s="166"/>
      <c r="L145" s="166"/>
      <c r="M145" s="164"/>
    </row>
    <row r="146" spans="4:13" s="130" customFormat="1" ht="14.25" customHeight="1">
      <c r="D146" s="163"/>
      <c r="E146" s="163"/>
      <c r="F146" s="164"/>
      <c r="G146" s="165"/>
      <c r="H146" s="165"/>
      <c r="I146" s="165"/>
      <c r="J146" s="165"/>
      <c r="K146" s="166"/>
      <c r="L146" s="166"/>
      <c r="M146" s="164"/>
    </row>
    <row r="147" spans="4:13" s="130" customFormat="1" ht="14.25" customHeight="1">
      <c r="D147" s="163"/>
      <c r="E147" s="163"/>
      <c r="F147" s="164"/>
      <c r="G147" s="165"/>
      <c r="H147" s="165"/>
      <c r="I147" s="165"/>
      <c r="J147" s="165"/>
      <c r="K147" s="166"/>
      <c r="L147" s="166"/>
      <c r="M147" s="164"/>
    </row>
    <row r="148" spans="4:13" s="130" customFormat="1" ht="14.25" customHeight="1">
      <c r="D148" s="163"/>
      <c r="E148" s="163"/>
      <c r="F148" s="164"/>
      <c r="G148" s="165"/>
      <c r="H148" s="165"/>
      <c r="I148" s="165"/>
      <c r="J148" s="165"/>
      <c r="K148" s="166"/>
      <c r="L148" s="166"/>
      <c r="M148" s="164"/>
    </row>
    <row r="149" spans="4:13" s="130" customFormat="1" ht="14.25" customHeight="1">
      <c r="D149" s="163"/>
      <c r="E149" s="163"/>
      <c r="F149" s="164"/>
      <c r="G149" s="165"/>
      <c r="H149" s="165"/>
      <c r="I149" s="165"/>
      <c r="J149" s="165"/>
      <c r="K149" s="166"/>
      <c r="L149" s="166"/>
      <c r="M149" s="164"/>
    </row>
    <row r="150" spans="4:13" s="130" customFormat="1" ht="14.25" customHeight="1">
      <c r="D150" s="163"/>
      <c r="E150" s="163"/>
      <c r="F150" s="164"/>
      <c r="G150" s="165"/>
      <c r="H150" s="165"/>
      <c r="I150" s="165"/>
      <c r="J150" s="165"/>
      <c r="K150" s="166"/>
      <c r="L150" s="166"/>
      <c r="M150" s="164"/>
    </row>
    <row r="151" spans="4:13" s="130" customFormat="1" ht="14.25" customHeight="1">
      <c r="D151" s="163"/>
      <c r="E151" s="163"/>
      <c r="F151" s="164"/>
      <c r="G151" s="165"/>
      <c r="H151" s="165"/>
      <c r="I151" s="165"/>
      <c r="J151" s="165"/>
      <c r="K151" s="166"/>
      <c r="L151" s="166"/>
      <c r="M151" s="164"/>
    </row>
    <row r="152" spans="4:13" s="130" customFormat="1" ht="14.25" customHeight="1">
      <c r="D152" s="163"/>
      <c r="E152" s="163"/>
      <c r="F152" s="164"/>
      <c r="G152" s="165"/>
      <c r="H152" s="165"/>
      <c r="I152" s="165"/>
      <c r="J152" s="165"/>
      <c r="K152" s="166"/>
      <c r="L152" s="166"/>
      <c r="M152" s="164"/>
    </row>
    <row r="153" spans="4:13" s="130" customFormat="1" ht="14.25" customHeight="1">
      <c r="D153" s="163"/>
      <c r="E153" s="163"/>
      <c r="F153" s="164"/>
      <c r="G153" s="165"/>
      <c r="H153" s="165"/>
      <c r="I153" s="165"/>
      <c r="J153" s="165"/>
      <c r="K153" s="166"/>
      <c r="L153" s="166"/>
      <c r="M153" s="164"/>
    </row>
    <row r="154" spans="4:13" s="130" customFormat="1" ht="14.25" customHeight="1">
      <c r="D154" s="163"/>
      <c r="E154" s="163"/>
      <c r="F154" s="164"/>
      <c r="G154" s="165"/>
      <c r="H154" s="165"/>
      <c r="I154" s="165"/>
      <c r="J154" s="165"/>
      <c r="K154" s="166"/>
      <c r="L154" s="166"/>
      <c r="M154" s="164"/>
    </row>
    <row r="155" spans="4:13" s="130" customFormat="1" ht="14.25" customHeight="1">
      <c r="D155" s="163"/>
      <c r="E155" s="163"/>
      <c r="F155" s="164"/>
      <c r="G155" s="165"/>
      <c r="H155" s="165"/>
      <c r="I155" s="165"/>
      <c r="J155" s="165"/>
      <c r="K155" s="166"/>
      <c r="L155" s="166"/>
      <c r="M155" s="164"/>
    </row>
    <row r="156" spans="4:13" s="130" customFormat="1" ht="14.25" customHeight="1">
      <c r="D156" s="163"/>
      <c r="E156" s="163"/>
      <c r="F156" s="164"/>
      <c r="G156" s="165"/>
      <c r="H156" s="165"/>
      <c r="I156" s="165"/>
      <c r="J156" s="165"/>
      <c r="K156" s="166"/>
      <c r="L156" s="166"/>
      <c r="M156" s="164"/>
    </row>
    <row r="157" spans="4:13" s="130" customFormat="1" ht="14.25" customHeight="1">
      <c r="D157" s="163"/>
      <c r="E157" s="163"/>
      <c r="F157" s="164"/>
      <c r="G157" s="165"/>
      <c r="H157" s="165"/>
      <c r="I157" s="165"/>
      <c r="J157" s="165"/>
      <c r="K157" s="166"/>
      <c r="L157" s="166"/>
      <c r="M157" s="164"/>
    </row>
    <row r="158" spans="4:13" s="130" customFormat="1" ht="14.25" customHeight="1">
      <c r="D158" s="163"/>
      <c r="E158" s="163"/>
      <c r="F158" s="164"/>
      <c r="G158" s="165"/>
      <c r="H158" s="165"/>
      <c r="I158" s="165"/>
      <c r="J158" s="165"/>
      <c r="K158" s="166"/>
      <c r="L158" s="166"/>
      <c r="M158" s="164"/>
    </row>
    <row r="159" spans="4:13" s="130" customFormat="1" ht="14.25" customHeight="1">
      <c r="D159" s="163"/>
      <c r="E159" s="163"/>
      <c r="F159" s="164"/>
      <c r="G159" s="165"/>
      <c r="H159" s="165"/>
      <c r="I159" s="165"/>
      <c r="J159" s="165"/>
      <c r="K159" s="166"/>
      <c r="L159" s="166"/>
      <c r="M159" s="164"/>
    </row>
    <row r="160" spans="4:13" s="130" customFormat="1" ht="14.25" customHeight="1">
      <c r="D160" s="163"/>
      <c r="E160" s="163"/>
      <c r="F160" s="164"/>
      <c r="G160" s="165"/>
      <c r="H160" s="165"/>
      <c r="I160" s="165"/>
      <c r="J160" s="165"/>
      <c r="K160" s="166"/>
      <c r="L160" s="166"/>
      <c r="M160" s="164"/>
    </row>
    <row r="161" spans="4:13" s="130" customFormat="1" ht="14.25" customHeight="1">
      <c r="D161" s="163"/>
      <c r="E161" s="163"/>
      <c r="F161" s="164"/>
      <c r="G161" s="165"/>
      <c r="H161" s="165"/>
      <c r="I161" s="165"/>
      <c r="J161" s="165"/>
      <c r="K161" s="166"/>
      <c r="L161" s="166"/>
      <c r="M161" s="164"/>
    </row>
    <row r="162" spans="4:13" s="130" customFormat="1" ht="14.25" customHeight="1">
      <c r="D162" s="163"/>
      <c r="E162" s="163"/>
      <c r="F162" s="164"/>
      <c r="G162" s="165"/>
      <c r="H162" s="165"/>
      <c r="I162" s="165"/>
      <c r="J162" s="165"/>
      <c r="K162" s="166"/>
      <c r="L162" s="166"/>
      <c r="M162" s="164"/>
    </row>
    <row r="163" spans="4:13" s="130" customFormat="1" ht="14.25" customHeight="1">
      <c r="D163" s="128"/>
      <c r="E163" s="163"/>
      <c r="F163" s="164"/>
      <c r="G163" s="165"/>
      <c r="H163" s="165"/>
      <c r="I163" s="165"/>
      <c r="J163" s="165"/>
      <c r="K163" s="166"/>
      <c r="L163" s="166"/>
      <c r="M163" s="164"/>
    </row>
    <row r="164" spans="4:13" s="130" customFormat="1" ht="14.25" customHeight="1">
      <c r="D164" s="128"/>
      <c r="E164" s="163"/>
      <c r="F164" s="164"/>
      <c r="G164" s="165"/>
      <c r="H164" s="165"/>
      <c r="I164" s="165"/>
      <c r="J164" s="165"/>
      <c r="K164" s="166"/>
      <c r="L164" s="166"/>
      <c r="M164" s="164"/>
    </row>
    <row r="165" spans="4:13" s="130" customFormat="1" ht="14.25" customHeight="1">
      <c r="D165" s="128"/>
      <c r="E165" s="163"/>
      <c r="F165" s="164"/>
      <c r="G165" s="165"/>
      <c r="H165" s="165"/>
      <c r="I165" s="165"/>
      <c r="J165" s="165"/>
      <c r="K165" s="166"/>
      <c r="L165" s="166"/>
      <c r="M165" s="164"/>
    </row>
    <row r="166" spans="4:13" s="130" customFormat="1" ht="14.25" customHeight="1">
      <c r="D166" s="128"/>
      <c r="E166" s="128"/>
      <c r="F166" s="128"/>
      <c r="G166" s="165"/>
      <c r="H166" s="165"/>
      <c r="I166" s="165"/>
      <c r="J166" s="165"/>
      <c r="K166" s="166"/>
      <c r="L166" s="166"/>
      <c r="M166" s="164"/>
    </row>
    <row r="167" spans="4:13" s="130" customFormat="1" ht="14.25" customHeight="1">
      <c r="D167" s="128"/>
      <c r="E167" s="128"/>
      <c r="F167" s="128"/>
      <c r="G167" s="165"/>
      <c r="H167" s="165"/>
      <c r="I167" s="165"/>
      <c r="J167" s="165"/>
      <c r="K167" s="166"/>
      <c r="L167" s="166"/>
      <c r="M167" s="164"/>
    </row>
    <row r="168" spans="4:13" s="130" customFormat="1" ht="14.25" customHeight="1">
      <c r="D168" s="128"/>
      <c r="E168" s="128"/>
      <c r="F168" s="128"/>
      <c r="G168" s="165"/>
      <c r="H168" s="165"/>
      <c r="I168" s="165"/>
      <c r="J168" s="165"/>
      <c r="K168" s="166"/>
      <c r="L168" s="166"/>
      <c r="M168" s="164"/>
    </row>
    <row r="169" spans="4:13" s="130" customFormat="1" ht="14.25" customHeight="1">
      <c r="D169" s="128"/>
      <c r="E169" s="128"/>
      <c r="F169" s="128"/>
      <c r="G169" s="165"/>
      <c r="H169" s="165"/>
      <c r="I169" s="165"/>
      <c r="J169" s="165"/>
      <c r="K169" s="166"/>
      <c r="L169" s="166"/>
      <c r="M169" s="164"/>
    </row>
    <row r="170" spans="4:13" s="130" customFormat="1" ht="14.25" customHeight="1">
      <c r="D170" s="128"/>
      <c r="E170" s="128"/>
      <c r="F170" s="128"/>
      <c r="G170" s="128"/>
      <c r="H170" s="128"/>
      <c r="I170" s="128"/>
      <c r="J170" s="128"/>
      <c r="K170" s="129"/>
      <c r="L170" s="129"/>
      <c r="M170" s="164"/>
    </row>
    <row r="171" spans="4:13" s="130" customFormat="1" ht="14.25" customHeight="1">
      <c r="D171" s="128"/>
      <c r="E171" s="128"/>
      <c r="F171" s="128"/>
      <c r="G171" s="128"/>
      <c r="H171" s="128"/>
      <c r="I171" s="128"/>
      <c r="J171" s="128"/>
      <c r="K171" s="129"/>
      <c r="L171" s="129"/>
      <c r="M171" s="128"/>
    </row>
    <row r="172" spans="4:13" s="130" customFormat="1" ht="14.25" customHeight="1">
      <c r="D172" s="128"/>
      <c r="E172" s="128"/>
      <c r="F172" s="128"/>
      <c r="G172" s="128"/>
      <c r="H172" s="128"/>
      <c r="I172" s="128"/>
      <c r="J172" s="128"/>
      <c r="K172" s="129"/>
      <c r="L172" s="129"/>
      <c r="M172" s="128"/>
    </row>
    <row r="173" spans="4:13" s="130" customFormat="1" ht="14.25" customHeight="1">
      <c r="D173" s="128"/>
      <c r="E173" s="128"/>
      <c r="F173" s="128"/>
      <c r="G173" s="128"/>
      <c r="H173" s="128"/>
      <c r="I173" s="128"/>
      <c r="J173" s="128"/>
      <c r="K173" s="129"/>
      <c r="L173" s="129"/>
      <c r="M173" s="128"/>
    </row>
    <row r="174" spans="4:13" s="130" customFormat="1" ht="14.25" customHeight="1">
      <c r="D174" s="128"/>
      <c r="E174" s="128"/>
      <c r="F174" s="128"/>
      <c r="G174" s="128"/>
      <c r="H174" s="128"/>
      <c r="I174" s="128"/>
      <c r="J174" s="128"/>
      <c r="K174" s="129"/>
      <c r="L174" s="129"/>
      <c r="M174" s="128"/>
    </row>
    <row r="175" spans="4:13" s="130" customFormat="1" ht="14.25" customHeight="1">
      <c r="D175" s="128"/>
      <c r="E175" s="128"/>
      <c r="F175" s="128"/>
      <c r="G175" s="128"/>
      <c r="H175" s="128"/>
      <c r="I175" s="128"/>
      <c r="J175" s="128"/>
      <c r="K175" s="129"/>
      <c r="L175" s="129"/>
      <c r="M175" s="128"/>
    </row>
    <row r="176" spans="4:13" s="130" customFormat="1" ht="14.25" customHeight="1">
      <c r="D176" s="128"/>
      <c r="E176" s="128"/>
      <c r="F176" s="128"/>
      <c r="G176" s="128"/>
      <c r="H176" s="128"/>
      <c r="I176" s="128"/>
      <c r="J176" s="128"/>
      <c r="K176" s="129"/>
      <c r="L176" s="129"/>
      <c r="M176" s="128"/>
    </row>
    <row r="177" spans="4:13" s="130" customFormat="1" ht="14.25" customHeight="1">
      <c r="D177" s="128"/>
      <c r="E177" s="128"/>
      <c r="F177" s="128"/>
      <c r="G177" s="128"/>
      <c r="H177" s="128"/>
      <c r="I177" s="128"/>
      <c r="J177" s="128"/>
      <c r="K177" s="129"/>
      <c r="L177" s="129"/>
      <c r="M177" s="128"/>
    </row>
    <row r="178" spans="4:13" s="130" customFormat="1" ht="14.25" customHeight="1">
      <c r="D178" s="128"/>
      <c r="E178" s="128"/>
      <c r="F178" s="128"/>
      <c r="G178" s="128"/>
      <c r="H178" s="128"/>
      <c r="I178" s="128"/>
      <c r="J178" s="128"/>
      <c r="K178" s="129"/>
      <c r="L178" s="129"/>
      <c r="M178" s="128"/>
    </row>
    <row r="179" spans="4:13" s="130" customFormat="1" ht="14.25" customHeight="1">
      <c r="D179" s="128"/>
      <c r="E179" s="128"/>
      <c r="F179" s="128"/>
      <c r="G179" s="128"/>
      <c r="H179" s="128"/>
      <c r="I179" s="128"/>
      <c r="J179" s="128"/>
      <c r="K179" s="129"/>
      <c r="L179" s="129"/>
      <c r="M179" s="128"/>
    </row>
    <row r="180" spans="4:13" s="130" customFormat="1" ht="14.25" customHeight="1">
      <c r="D180" s="128"/>
      <c r="E180" s="128"/>
      <c r="F180" s="128"/>
      <c r="G180" s="128"/>
      <c r="H180" s="128"/>
      <c r="I180" s="128"/>
      <c r="J180" s="128"/>
      <c r="K180" s="129"/>
      <c r="L180" s="129"/>
      <c r="M180" s="128"/>
    </row>
    <row r="181" spans="4:13" s="130" customFormat="1" ht="14.25" customHeight="1">
      <c r="D181" s="128"/>
      <c r="E181" s="128"/>
      <c r="F181" s="128"/>
      <c r="G181" s="128"/>
      <c r="H181" s="128"/>
      <c r="I181" s="128"/>
      <c r="J181" s="128"/>
      <c r="K181" s="129"/>
      <c r="L181" s="129"/>
      <c r="M181" s="128"/>
    </row>
    <row r="182" spans="4:13" s="130" customFormat="1" ht="14.25" customHeight="1">
      <c r="D182" s="128"/>
      <c r="E182" s="128"/>
      <c r="F182" s="128"/>
      <c r="G182" s="128"/>
      <c r="H182" s="128"/>
      <c r="I182" s="128"/>
      <c r="J182" s="128"/>
      <c r="K182" s="129"/>
      <c r="L182" s="129"/>
      <c r="M182" s="128"/>
    </row>
    <row r="183" spans="4:13" s="130" customFormat="1" ht="14.25" customHeight="1">
      <c r="D183" s="128"/>
      <c r="E183" s="128"/>
      <c r="F183" s="128"/>
      <c r="G183" s="128"/>
      <c r="H183" s="128"/>
      <c r="I183" s="128"/>
      <c r="J183" s="128"/>
      <c r="K183" s="129"/>
      <c r="L183" s="129"/>
      <c r="M183" s="128"/>
    </row>
    <row r="184" spans="4:13" s="130" customFormat="1" ht="14.25" customHeight="1">
      <c r="D184" s="128"/>
      <c r="E184" s="128"/>
      <c r="F184" s="128"/>
      <c r="G184" s="128"/>
      <c r="H184" s="128"/>
      <c r="I184" s="128"/>
      <c r="J184" s="128"/>
      <c r="K184" s="129"/>
      <c r="L184" s="129"/>
      <c r="M184" s="128"/>
    </row>
    <row r="185" spans="4:13" s="130" customFormat="1" ht="14.25" customHeight="1">
      <c r="D185" s="128"/>
      <c r="E185" s="128"/>
      <c r="F185" s="128"/>
      <c r="G185" s="128"/>
      <c r="H185" s="128"/>
      <c r="I185" s="128"/>
      <c r="J185" s="128"/>
      <c r="K185" s="129"/>
      <c r="L185" s="129"/>
      <c r="M185" s="128"/>
    </row>
    <row r="186" spans="4:13" s="130" customFormat="1" ht="14.25" customHeight="1">
      <c r="D186" s="128"/>
      <c r="E186" s="128"/>
      <c r="F186" s="128"/>
      <c r="G186" s="128"/>
      <c r="H186" s="128"/>
      <c r="I186" s="128"/>
      <c r="J186" s="128"/>
      <c r="K186" s="129"/>
      <c r="L186" s="129"/>
      <c r="M186" s="128"/>
    </row>
    <row r="187" spans="4:13" s="130" customFormat="1" ht="14.25" customHeight="1">
      <c r="D187" s="128"/>
      <c r="E187" s="128"/>
      <c r="F187" s="128"/>
      <c r="G187" s="128"/>
      <c r="H187" s="128"/>
      <c r="I187" s="128"/>
      <c r="J187" s="128"/>
      <c r="K187" s="129"/>
      <c r="L187" s="129"/>
      <c r="M187" s="128"/>
    </row>
    <row r="188" spans="4:13" s="130" customFormat="1" ht="14.25" customHeight="1">
      <c r="D188" s="128"/>
      <c r="E188" s="128"/>
      <c r="F188" s="128"/>
      <c r="G188" s="128"/>
      <c r="H188" s="128"/>
      <c r="I188" s="128"/>
      <c r="J188" s="128"/>
      <c r="K188" s="129"/>
      <c r="L188" s="129"/>
      <c r="M188" s="128"/>
    </row>
    <row r="189" spans="4:13" s="130" customFormat="1" ht="14.25" customHeight="1">
      <c r="D189" s="128"/>
      <c r="E189" s="128"/>
      <c r="F189" s="128"/>
      <c r="G189" s="128"/>
      <c r="H189" s="128"/>
      <c r="I189" s="128"/>
      <c r="J189" s="128"/>
      <c r="K189" s="129"/>
      <c r="L189" s="129"/>
      <c r="M189" s="128"/>
    </row>
    <row r="190" spans="4:13" s="130" customFormat="1" ht="14.25" customHeight="1">
      <c r="D190" s="128"/>
      <c r="E190" s="128"/>
      <c r="F190" s="128"/>
      <c r="G190" s="128"/>
      <c r="H190" s="128"/>
      <c r="I190" s="128"/>
      <c r="J190" s="128"/>
      <c r="K190" s="129"/>
      <c r="L190" s="129"/>
      <c r="M190" s="128"/>
    </row>
    <row r="191" spans="4:13" s="130" customFormat="1" ht="14.25" customHeight="1">
      <c r="D191" s="128"/>
      <c r="E191" s="128"/>
      <c r="F191" s="128"/>
      <c r="G191" s="128"/>
      <c r="H191" s="128"/>
      <c r="I191" s="128"/>
      <c r="J191" s="128"/>
      <c r="K191" s="129"/>
      <c r="L191" s="129"/>
      <c r="M191" s="128"/>
    </row>
    <row r="192" spans="4:13" s="130" customFormat="1" ht="14.25" customHeight="1">
      <c r="D192" s="128"/>
      <c r="E192" s="128"/>
      <c r="F192" s="128"/>
      <c r="G192" s="128"/>
      <c r="H192" s="128"/>
      <c r="I192" s="128"/>
      <c r="J192" s="128"/>
      <c r="K192" s="129"/>
      <c r="L192" s="129"/>
      <c r="M192" s="128"/>
    </row>
    <row r="193" spans="4:13" s="130" customFormat="1" ht="14.25" customHeight="1">
      <c r="D193" s="128"/>
      <c r="E193" s="128"/>
      <c r="F193" s="128"/>
      <c r="G193" s="128"/>
      <c r="H193" s="128"/>
      <c r="I193" s="128"/>
      <c r="J193" s="128"/>
      <c r="K193" s="129"/>
      <c r="L193" s="129"/>
      <c r="M193" s="128"/>
    </row>
    <row r="194" spans="4:13" s="130" customFormat="1" ht="14.25" customHeight="1">
      <c r="D194" s="128"/>
      <c r="E194" s="128"/>
      <c r="F194" s="128"/>
      <c r="G194" s="128"/>
      <c r="H194" s="128"/>
      <c r="I194" s="128"/>
      <c r="J194" s="128"/>
      <c r="K194" s="129"/>
      <c r="L194" s="129"/>
      <c r="M194" s="128"/>
    </row>
    <row r="195" spans="4:13" s="130" customFormat="1" ht="14.25" customHeight="1">
      <c r="D195" s="128"/>
      <c r="E195" s="128"/>
      <c r="F195" s="128"/>
      <c r="G195" s="128"/>
      <c r="H195" s="128"/>
      <c r="I195" s="128"/>
      <c r="J195" s="128"/>
      <c r="K195" s="129"/>
      <c r="L195" s="129"/>
      <c r="M195" s="128"/>
    </row>
    <row r="196" spans="4:13" s="130" customFormat="1" ht="14.25" customHeight="1">
      <c r="D196" s="128"/>
      <c r="E196" s="128"/>
      <c r="F196" s="128"/>
      <c r="G196" s="128"/>
      <c r="H196" s="128"/>
      <c r="I196" s="128"/>
      <c r="J196" s="128"/>
      <c r="K196" s="129"/>
      <c r="L196" s="129"/>
      <c r="M196" s="128"/>
    </row>
    <row r="197" spans="4:13" s="130" customFormat="1" ht="14.25" customHeight="1">
      <c r="D197" s="128"/>
      <c r="E197" s="128"/>
      <c r="F197" s="128"/>
      <c r="G197" s="128"/>
      <c r="H197" s="128"/>
      <c r="I197" s="128"/>
      <c r="J197" s="128"/>
      <c r="K197" s="129"/>
      <c r="L197" s="129"/>
      <c r="M197" s="128"/>
    </row>
    <row r="198" spans="4:13" s="130" customFormat="1" ht="14.25" customHeight="1">
      <c r="D198" s="128"/>
      <c r="E198" s="128"/>
      <c r="F198" s="128"/>
      <c r="G198" s="128"/>
      <c r="H198" s="128"/>
      <c r="I198" s="128"/>
      <c r="J198" s="128"/>
      <c r="K198" s="129"/>
      <c r="L198" s="129"/>
      <c r="M198" s="128"/>
    </row>
    <row r="199" spans="4:13" s="130" customFormat="1" ht="14.25" customHeight="1">
      <c r="D199" s="128"/>
      <c r="E199" s="128"/>
      <c r="F199" s="128"/>
      <c r="G199" s="128"/>
      <c r="H199" s="128"/>
      <c r="I199" s="128"/>
      <c r="J199" s="128"/>
      <c r="K199" s="129"/>
      <c r="L199" s="129"/>
      <c r="M199" s="128"/>
    </row>
    <row r="200" spans="4:13" s="130" customFormat="1" ht="14.25" customHeight="1">
      <c r="D200" s="128"/>
      <c r="E200" s="128"/>
      <c r="F200" s="128"/>
      <c r="G200" s="128"/>
      <c r="H200" s="128"/>
      <c r="I200" s="128"/>
      <c r="J200" s="128"/>
      <c r="K200" s="129"/>
      <c r="L200" s="129"/>
      <c r="M200" s="128"/>
    </row>
    <row r="201" spans="4:13" s="130" customFormat="1" ht="14.25" customHeight="1">
      <c r="D201" s="128"/>
      <c r="E201" s="128"/>
      <c r="F201" s="128"/>
      <c r="G201" s="128"/>
      <c r="H201" s="128"/>
      <c r="I201" s="128"/>
      <c r="J201" s="128"/>
      <c r="K201" s="129"/>
      <c r="L201" s="129"/>
      <c r="M201" s="128"/>
    </row>
    <row r="202" spans="4:13" s="130" customFormat="1" ht="14.25" customHeight="1">
      <c r="D202" s="128"/>
      <c r="E202" s="128"/>
      <c r="F202" s="128"/>
      <c r="G202" s="128"/>
      <c r="H202" s="128"/>
      <c r="I202" s="128"/>
      <c r="J202" s="128"/>
      <c r="K202" s="129"/>
      <c r="L202" s="129"/>
      <c r="M202" s="128"/>
    </row>
    <row r="203" spans="4:13" s="130" customFormat="1" ht="14.25" customHeight="1">
      <c r="D203" s="128"/>
      <c r="E203" s="128"/>
      <c r="F203" s="128"/>
      <c r="G203" s="128"/>
      <c r="H203" s="128"/>
      <c r="I203" s="128"/>
      <c r="J203" s="128"/>
      <c r="K203" s="129"/>
      <c r="L203" s="129"/>
      <c r="M203" s="128"/>
    </row>
    <row r="204" spans="4:13" s="130" customFormat="1" ht="14.25" customHeight="1">
      <c r="D204" s="128"/>
      <c r="E204" s="128"/>
      <c r="F204" s="128"/>
      <c r="G204" s="128"/>
      <c r="H204" s="128"/>
      <c r="I204" s="128"/>
      <c r="J204" s="128"/>
      <c r="K204" s="129"/>
      <c r="L204" s="129"/>
      <c r="M204" s="128"/>
    </row>
    <row r="205" spans="4:13" s="130" customFormat="1" ht="14.25" customHeight="1">
      <c r="D205" s="128"/>
      <c r="E205" s="128"/>
      <c r="F205" s="128"/>
      <c r="G205" s="128"/>
      <c r="H205" s="128"/>
      <c r="I205" s="128"/>
      <c r="J205" s="128"/>
      <c r="K205" s="129"/>
      <c r="L205" s="129"/>
      <c r="M205" s="128"/>
    </row>
    <row r="206" spans="4:13" s="130" customFormat="1" ht="14.25" customHeight="1">
      <c r="D206" s="128"/>
      <c r="E206" s="128"/>
      <c r="F206" s="128"/>
      <c r="G206" s="128"/>
      <c r="H206" s="128"/>
      <c r="I206" s="128"/>
      <c r="J206" s="128"/>
      <c r="K206" s="129"/>
      <c r="L206" s="129"/>
      <c r="M206" s="128"/>
    </row>
    <row r="207" spans="4:13" s="130" customFormat="1" ht="14.25" customHeight="1">
      <c r="D207" s="128"/>
      <c r="E207" s="128"/>
      <c r="F207" s="128"/>
      <c r="G207" s="128"/>
      <c r="H207" s="128"/>
      <c r="I207" s="128"/>
      <c r="J207" s="128"/>
      <c r="K207" s="129"/>
      <c r="L207" s="129"/>
      <c r="M207" s="128"/>
    </row>
    <row r="208" spans="4:13" s="130" customFormat="1" ht="14.25" customHeight="1">
      <c r="D208" s="128"/>
      <c r="E208" s="128"/>
      <c r="F208" s="128"/>
      <c r="G208" s="128"/>
      <c r="H208" s="128"/>
      <c r="I208" s="128"/>
      <c r="J208" s="128"/>
      <c r="K208" s="129"/>
      <c r="L208" s="129"/>
      <c r="M208" s="128"/>
    </row>
    <row r="209" spans="4:13" s="130" customFormat="1" ht="14.25" customHeight="1">
      <c r="D209" s="128"/>
      <c r="E209" s="128"/>
      <c r="F209" s="128"/>
      <c r="G209" s="128"/>
      <c r="H209" s="128"/>
      <c r="I209" s="128"/>
      <c r="J209" s="128"/>
      <c r="K209" s="129"/>
      <c r="L209" s="129"/>
      <c r="M209" s="128"/>
    </row>
    <row r="210" spans="4:13" s="130" customFormat="1" ht="14.25" customHeight="1">
      <c r="D210" s="128"/>
      <c r="E210" s="128"/>
      <c r="F210" s="128"/>
      <c r="G210" s="128"/>
      <c r="H210" s="128"/>
      <c r="I210" s="128"/>
      <c r="J210" s="128"/>
      <c r="K210" s="129"/>
      <c r="L210" s="129"/>
      <c r="M210" s="128"/>
    </row>
    <row r="211" spans="4:13" s="130" customFormat="1" ht="14.25" customHeight="1">
      <c r="D211" s="128"/>
      <c r="E211" s="128"/>
      <c r="F211" s="128"/>
      <c r="G211" s="128"/>
      <c r="H211" s="128"/>
      <c r="I211" s="128"/>
      <c r="J211" s="128"/>
      <c r="K211" s="129"/>
      <c r="L211" s="129"/>
      <c r="M211" s="128"/>
    </row>
    <row r="212" spans="4:13" s="130" customFormat="1" ht="14.25" customHeight="1">
      <c r="D212" s="128"/>
      <c r="E212" s="128"/>
      <c r="F212" s="128"/>
      <c r="G212" s="128"/>
      <c r="H212" s="128"/>
      <c r="I212" s="128"/>
      <c r="J212" s="128"/>
      <c r="K212" s="129"/>
      <c r="L212" s="129"/>
      <c r="M212" s="128"/>
    </row>
    <row r="213" spans="4:13" s="130" customFormat="1" ht="14.25" customHeight="1">
      <c r="D213" s="128"/>
      <c r="E213" s="128"/>
      <c r="F213" s="128"/>
      <c r="G213" s="128"/>
      <c r="H213" s="128"/>
      <c r="I213" s="128"/>
      <c r="J213" s="128"/>
      <c r="K213" s="129"/>
      <c r="L213" s="129"/>
      <c r="M213" s="128"/>
    </row>
    <row r="214" spans="4:13" s="130" customFormat="1" ht="14.25" customHeight="1">
      <c r="D214" s="128"/>
      <c r="E214" s="128"/>
      <c r="F214" s="128"/>
      <c r="G214" s="128"/>
      <c r="H214" s="128"/>
      <c r="I214" s="128"/>
      <c r="J214" s="128"/>
      <c r="K214" s="129"/>
      <c r="L214" s="129"/>
      <c r="M214" s="128"/>
    </row>
    <row r="215" spans="4:13" s="130" customFormat="1" ht="14.25" customHeight="1">
      <c r="D215" s="128"/>
      <c r="E215" s="128"/>
      <c r="F215" s="128"/>
      <c r="G215" s="128"/>
      <c r="H215" s="128"/>
      <c r="I215" s="128"/>
      <c r="J215" s="128"/>
      <c r="K215" s="129"/>
      <c r="L215" s="129"/>
      <c r="M215" s="128"/>
    </row>
    <row r="216" spans="4:13" s="130" customFormat="1" ht="14.25" customHeight="1">
      <c r="D216" s="128"/>
      <c r="E216" s="128"/>
      <c r="F216" s="128"/>
      <c r="G216" s="128"/>
      <c r="H216" s="128"/>
      <c r="I216" s="128"/>
      <c r="J216" s="128"/>
      <c r="K216" s="129"/>
      <c r="L216" s="129"/>
      <c r="M216" s="128"/>
    </row>
    <row r="217" spans="4:13" s="130" customFormat="1" ht="14.25" customHeight="1">
      <c r="D217" s="128"/>
      <c r="E217" s="128"/>
      <c r="F217" s="128"/>
      <c r="G217" s="128"/>
      <c r="H217" s="128"/>
      <c r="I217" s="128"/>
      <c r="J217" s="128"/>
      <c r="K217" s="129"/>
      <c r="L217" s="129"/>
      <c r="M217" s="128"/>
    </row>
    <row r="218" spans="4:13" s="130" customFormat="1" ht="14.25" customHeight="1">
      <c r="D218" s="128"/>
      <c r="E218" s="128"/>
      <c r="F218" s="128"/>
      <c r="G218" s="128"/>
      <c r="H218" s="128"/>
      <c r="I218" s="128"/>
      <c r="J218" s="128"/>
      <c r="K218" s="129"/>
      <c r="L218" s="129"/>
      <c r="M218" s="128"/>
    </row>
    <row r="219" spans="4:13" s="130" customFormat="1" ht="14.25" customHeight="1">
      <c r="D219" s="128"/>
      <c r="E219" s="128"/>
      <c r="F219" s="128"/>
      <c r="G219" s="128"/>
      <c r="H219" s="128"/>
      <c r="I219" s="128"/>
      <c r="J219" s="128"/>
      <c r="K219" s="129"/>
      <c r="L219" s="129"/>
      <c r="M219" s="128"/>
    </row>
    <row r="220" spans="4:13" s="130" customFormat="1" ht="14.25" customHeight="1">
      <c r="D220" s="128"/>
      <c r="E220" s="128"/>
      <c r="F220" s="128"/>
      <c r="G220" s="128"/>
      <c r="H220" s="128"/>
      <c r="I220" s="128"/>
      <c r="J220" s="128"/>
      <c r="K220" s="129"/>
      <c r="L220" s="129"/>
      <c r="M220" s="128"/>
    </row>
    <row r="221" spans="4:13" s="130" customFormat="1" ht="14.25" customHeight="1">
      <c r="D221" s="128"/>
      <c r="E221" s="128"/>
      <c r="F221" s="128"/>
      <c r="G221" s="128"/>
      <c r="H221" s="128"/>
      <c r="I221" s="128"/>
      <c r="J221" s="128"/>
      <c r="K221" s="129"/>
      <c r="L221" s="129"/>
      <c r="M221" s="128"/>
    </row>
    <row r="222" spans="4:13" s="130" customFormat="1" ht="14.25" customHeight="1">
      <c r="D222" s="128"/>
      <c r="E222" s="128"/>
      <c r="F222" s="128"/>
      <c r="G222" s="128"/>
      <c r="H222" s="128"/>
      <c r="I222" s="128"/>
      <c r="J222" s="128"/>
      <c r="K222" s="129"/>
      <c r="L222" s="129"/>
      <c r="M222" s="128"/>
    </row>
    <row r="223" spans="4:13" s="130" customFormat="1" ht="14.25" customHeight="1">
      <c r="D223" s="128"/>
      <c r="E223" s="128"/>
      <c r="F223" s="128"/>
      <c r="G223" s="128"/>
      <c r="H223" s="128"/>
      <c r="I223" s="128"/>
      <c r="J223" s="128"/>
      <c r="K223" s="129"/>
      <c r="L223" s="129"/>
      <c r="M223" s="128"/>
    </row>
    <row r="224" spans="4:13" s="130" customFormat="1" ht="14.25" customHeight="1">
      <c r="D224" s="128"/>
      <c r="E224" s="128"/>
      <c r="F224" s="128"/>
      <c r="G224" s="128"/>
      <c r="H224" s="128"/>
      <c r="I224" s="128"/>
      <c r="J224" s="128"/>
      <c r="K224" s="129"/>
      <c r="L224" s="129"/>
      <c r="M224" s="128"/>
    </row>
    <row r="225" spans="4:13" s="130" customFormat="1" ht="14.25" customHeight="1">
      <c r="D225" s="128"/>
      <c r="E225" s="128"/>
      <c r="F225" s="128"/>
      <c r="G225" s="128"/>
      <c r="H225" s="128"/>
      <c r="I225" s="128"/>
      <c r="J225" s="128"/>
      <c r="K225" s="129"/>
      <c r="L225" s="129"/>
      <c r="M225" s="128"/>
    </row>
    <row r="226" spans="4:13" s="130" customFormat="1" ht="14.25" customHeight="1">
      <c r="D226" s="128"/>
      <c r="E226" s="128"/>
      <c r="F226" s="128"/>
      <c r="G226" s="128"/>
      <c r="H226" s="128"/>
      <c r="I226" s="128"/>
      <c r="J226" s="128"/>
      <c r="K226" s="129"/>
      <c r="L226" s="129"/>
      <c r="M226" s="128"/>
    </row>
    <row r="227" spans="4:13" s="130" customFormat="1" ht="14.25" customHeight="1">
      <c r="D227" s="128"/>
      <c r="E227" s="128"/>
      <c r="F227" s="128"/>
      <c r="G227" s="128"/>
      <c r="H227" s="128"/>
      <c r="I227" s="128"/>
      <c r="J227" s="128"/>
      <c r="K227" s="129"/>
      <c r="L227" s="129"/>
      <c r="M227" s="128"/>
    </row>
    <row r="228" spans="4:13" s="130" customFormat="1" ht="14.25" customHeight="1">
      <c r="D228" s="128"/>
      <c r="E228" s="128"/>
      <c r="F228" s="128"/>
      <c r="G228" s="128"/>
      <c r="H228" s="128"/>
      <c r="I228" s="128"/>
      <c r="J228" s="128"/>
      <c r="K228" s="129"/>
      <c r="L228" s="129"/>
      <c r="M228" s="128"/>
    </row>
    <row r="229" spans="4:13" s="130" customFormat="1" ht="14.25" customHeight="1">
      <c r="D229" s="128"/>
      <c r="E229" s="128"/>
      <c r="F229" s="128"/>
      <c r="G229" s="128"/>
      <c r="H229" s="128"/>
      <c r="I229" s="128"/>
      <c r="J229" s="128"/>
      <c r="K229" s="129"/>
      <c r="L229" s="129"/>
      <c r="M229" s="128"/>
    </row>
    <row r="230" spans="4:13" s="130" customFormat="1" ht="14.25" customHeight="1">
      <c r="D230" s="128"/>
      <c r="E230" s="128"/>
      <c r="F230" s="128"/>
      <c r="G230" s="128"/>
      <c r="H230" s="128"/>
      <c r="I230" s="128"/>
      <c r="J230" s="128"/>
      <c r="K230" s="129"/>
      <c r="L230" s="129"/>
      <c r="M230" s="128"/>
    </row>
    <row r="231" spans="4:13" s="130" customFormat="1" ht="14.25" customHeight="1">
      <c r="D231" s="128"/>
      <c r="E231" s="128"/>
      <c r="F231" s="128"/>
      <c r="G231" s="128"/>
      <c r="H231" s="128"/>
      <c r="I231" s="128"/>
      <c r="J231" s="128"/>
      <c r="K231" s="129"/>
      <c r="L231" s="129"/>
      <c r="M231" s="128"/>
    </row>
    <row r="232" spans="4:13" s="130" customFormat="1" ht="14.25" customHeight="1">
      <c r="D232" s="128"/>
      <c r="E232" s="128"/>
      <c r="F232" s="128"/>
      <c r="G232" s="128"/>
      <c r="H232" s="128"/>
      <c r="I232" s="128"/>
      <c r="J232" s="128"/>
      <c r="K232" s="129"/>
      <c r="L232" s="129"/>
      <c r="M232" s="128"/>
    </row>
    <row r="233" spans="4:13" s="130" customFormat="1" ht="14.25" customHeight="1">
      <c r="D233" s="128"/>
      <c r="E233" s="128"/>
      <c r="F233" s="128"/>
      <c r="G233" s="128"/>
      <c r="H233" s="128"/>
      <c r="I233" s="128"/>
      <c r="J233" s="128"/>
      <c r="K233" s="129"/>
      <c r="L233" s="129"/>
      <c r="M233" s="128"/>
    </row>
    <row r="234" spans="4:13" s="130" customFormat="1" ht="14.25" customHeight="1">
      <c r="D234" s="128"/>
      <c r="E234" s="128"/>
      <c r="F234" s="128"/>
      <c r="G234" s="128"/>
      <c r="H234" s="128"/>
      <c r="I234" s="128"/>
      <c r="J234" s="128"/>
      <c r="K234" s="129"/>
      <c r="L234" s="129"/>
      <c r="M234" s="128"/>
    </row>
    <row r="235" spans="4:13" s="130" customFormat="1" ht="14.25" customHeight="1">
      <c r="D235" s="128"/>
      <c r="E235" s="128"/>
      <c r="F235" s="128"/>
      <c r="G235" s="128"/>
      <c r="H235" s="128"/>
      <c r="I235" s="128"/>
      <c r="J235" s="128"/>
      <c r="K235" s="129"/>
      <c r="L235" s="129"/>
      <c r="M235" s="128"/>
    </row>
    <row r="236" spans="4:13" s="130" customFormat="1" ht="14.25" customHeight="1">
      <c r="D236" s="128"/>
      <c r="E236" s="128"/>
      <c r="F236" s="128"/>
      <c r="G236" s="128"/>
      <c r="H236" s="128"/>
      <c r="I236" s="128"/>
      <c r="J236" s="128"/>
      <c r="K236" s="129"/>
      <c r="L236" s="129"/>
      <c r="M236" s="128"/>
    </row>
    <row r="237" spans="4:13" s="130" customFormat="1" ht="14.25" customHeight="1">
      <c r="D237" s="128"/>
      <c r="E237" s="128"/>
      <c r="F237" s="128"/>
      <c r="G237" s="128"/>
      <c r="H237" s="128"/>
      <c r="I237" s="128"/>
      <c r="J237" s="128"/>
      <c r="K237" s="129"/>
      <c r="L237" s="129"/>
      <c r="M237" s="128"/>
    </row>
    <row r="238" spans="4:13" s="130" customFormat="1" ht="14.25" customHeight="1">
      <c r="D238" s="128"/>
      <c r="E238" s="128"/>
      <c r="F238" s="128"/>
      <c r="G238" s="128"/>
      <c r="H238" s="128"/>
      <c r="I238" s="128"/>
      <c r="J238" s="128"/>
      <c r="K238" s="129"/>
      <c r="L238" s="129"/>
      <c r="M238" s="128"/>
    </row>
    <row r="239" spans="4:13" s="130" customFormat="1" ht="14.25" customHeight="1">
      <c r="D239" s="128"/>
      <c r="E239" s="128"/>
      <c r="F239" s="128"/>
      <c r="G239" s="128"/>
      <c r="H239" s="128"/>
      <c r="I239" s="128"/>
      <c r="J239" s="128"/>
      <c r="K239" s="129"/>
      <c r="L239" s="129"/>
      <c r="M239" s="128"/>
    </row>
    <row r="240" spans="4:13" s="130" customFormat="1" ht="14.25" customHeight="1">
      <c r="D240" s="128"/>
      <c r="E240" s="128"/>
      <c r="F240" s="128"/>
      <c r="G240" s="128"/>
      <c r="H240" s="128"/>
      <c r="I240" s="128"/>
      <c r="J240" s="128"/>
      <c r="K240" s="129"/>
      <c r="L240" s="129"/>
      <c r="M240" s="128"/>
    </row>
    <row r="241" spans="4:13" s="130" customFormat="1" ht="14.25" customHeight="1">
      <c r="D241" s="128"/>
      <c r="E241" s="128"/>
      <c r="F241" s="128"/>
      <c r="G241" s="128"/>
      <c r="H241" s="128"/>
      <c r="I241" s="128"/>
      <c r="J241" s="128"/>
      <c r="K241" s="129"/>
      <c r="L241" s="129"/>
      <c r="M241" s="128"/>
    </row>
    <row r="242" spans="4:13" s="130" customFormat="1" ht="14.25" customHeight="1">
      <c r="D242" s="128"/>
      <c r="E242" s="128"/>
      <c r="F242" s="128"/>
      <c r="G242" s="128"/>
      <c r="H242" s="128"/>
      <c r="I242" s="128"/>
      <c r="J242" s="128"/>
      <c r="K242" s="129"/>
      <c r="L242" s="129"/>
      <c r="M242" s="128"/>
    </row>
    <row r="243" spans="4:13" s="130" customFormat="1" ht="14.25" customHeight="1">
      <c r="D243" s="128"/>
      <c r="E243" s="128"/>
      <c r="F243" s="128"/>
      <c r="G243" s="128"/>
      <c r="H243" s="128"/>
      <c r="I243" s="128"/>
      <c r="J243" s="128"/>
      <c r="K243" s="129"/>
      <c r="L243" s="129"/>
      <c r="M243" s="128"/>
    </row>
    <row r="244" spans="4:13" s="130" customFormat="1" ht="14.25" customHeight="1">
      <c r="D244" s="128"/>
      <c r="E244" s="128"/>
      <c r="F244" s="128"/>
      <c r="G244" s="128"/>
      <c r="H244" s="128"/>
      <c r="I244" s="128"/>
      <c r="J244" s="128"/>
      <c r="K244" s="129"/>
      <c r="L244" s="129"/>
      <c r="M244" s="128"/>
    </row>
    <row r="245" spans="4:13" s="130" customFormat="1" ht="14.25" customHeight="1">
      <c r="D245" s="128"/>
      <c r="E245" s="128"/>
      <c r="F245" s="128"/>
      <c r="G245" s="128"/>
      <c r="H245" s="128"/>
      <c r="I245" s="128"/>
      <c r="J245" s="128"/>
      <c r="K245" s="129"/>
      <c r="L245" s="129"/>
      <c r="M245" s="128"/>
    </row>
    <row r="246" spans="4:13" s="130" customFormat="1" ht="14.25" customHeight="1">
      <c r="D246" s="128"/>
      <c r="E246" s="128"/>
      <c r="F246" s="128"/>
      <c r="G246" s="128"/>
      <c r="H246" s="128"/>
      <c r="I246" s="128"/>
      <c r="J246" s="128"/>
      <c r="K246" s="129"/>
      <c r="L246" s="129"/>
      <c r="M246" s="128"/>
    </row>
    <row r="247" spans="4:13" s="130" customFormat="1" ht="14.25" customHeight="1">
      <c r="D247" s="128"/>
      <c r="E247" s="128"/>
      <c r="F247" s="128"/>
      <c r="G247" s="128"/>
      <c r="H247" s="128"/>
      <c r="I247" s="128"/>
      <c r="J247" s="128"/>
      <c r="K247" s="129"/>
      <c r="L247" s="129"/>
      <c r="M247" s="128"/>
    </row>
    <row r="248" spans="4:13" s="130" customFormat="1" ht="14.25" customHeight="1">
      <c r="D248" s="128"/>
      <c r="E248" s="128"/>
      <c r="F248" s="128"/>
      <c r="G248" s="128"/>
      <c r="H248" s="128"/>
      <c r="I248" s="128"/>
      <c r="J248" s="128"/>
      <c r="K248" s="129"/>
      <c r="L248" s="129"/>
      <c r="M248" s="128"/>
    </row>
    <row r="249" spans="4:13" s="130" customFormat="1" ht="14.25" customHeight="1">
      <c r="D249" s="128"/>
      <c r="E249" s="128"/>
      <c r="F249" s="128"/>
      <c r="G249" s="128"/>
      <c r="H249" s="128"/>
      <c r="I249" s="128"/>
      <c r="J249" s="128"/>
      <c r="K249" s="129"/>
      <c r="L249" s="129"/>
      <c r="M249" s="128"/>
    </row>
    <row r="250" spans="4:13" s="130" customFormat="1" ht="14.25" customHeight="1">
      <c r="D250" s="128"/>
      <c r="E250" s="128"/>
      <c r="F250" s="128"/>
      <c r="G250" s="128"/>
      <c r="H250" s="128"/>
      <c r="I250" s="128"/>
      <c r="J250" s="128"/>
      <c r="K250" s="129"/>
      <c r="L250" s="129"/>
      <c r="M250" s="128"/>
    </row>
    <row r="251" spans="4:13" s="130" customFormat="1" ht="14.25" customHeight="1">
      <c r="D251" s="128"/>
      <c r="E251" s="128"/>
      <c r="F251" s="128"/>
      <c r="G251" s="128"/>
      <c r="H251" s="128"/>
      <c r="I251" s="128"/>
      <c r="J251" s="128"/>
      <c r="K251" s="129"/>
      <c r="L251" s="129"/>
      <c r="M251" s="128"/>
    </row>
    <row r="252" spans="4:13" s="130" customFormat="1" ht="14.25" customHeight="1">
      <c r="D252" s="128"/>
      <c r="E252" s="128"/>
      <c r="F252" s="128"/>
      <c r="G252" s="128"/>
      <c r="H252" s="128"/>
      <c r="I252" s="128"/>
      <c r="J252" s="128"/>
      <c r="K252" s="129"/>
      <c r="L252" s="129"/>
      <c r="M252" s="128"/>
    </row>
    <row r="253" spans="4:13" s="130" customFormat="1" ht="14.25" customHeight="1">
      <c r="D253" s="128"/>
      <c r="E253" s="128"/>
      <c r="F253" s="128"/>
      <c r="G253" s="128"/>
      <c r="H253" s="128"/>
      <c r="I253" s="128"/>
      <c r="J253" s="128"/>
      <c r="K253" s="129"/>
      <c r="L253" s="129"/>
      <c r="M253" s="128"/>
    </row>
    <row r="254" spans="4:13" s="130" customFormat="1" ht="14.25" customHeight="1">
      <c r="D254" s="128"/>
      <c r="E254" s="128"/>
      <c r="F254" s="128"/>
      <c r="G254" s="128"/>
      <c r="H254" s="128"/>
      <c r="I254" s="128"/>
      <c r="J254" s="128"/>
      <c r="K254" s="129"/>
      <c r="L254" s="129"/>
      <c r="M254" s="128"/>
    </row>
    <row r="255" spans="4:13" s="130" customFormat="1" ht="14.25" customHeight="1">
      <c r="D255" s="128"/>
      <c r="E255" s="128"/>
      <c r="F255" s="128"/>
      <c r="G255" s="128"/>
      <c r="H255" s="128"/>
      <c r="I255" s="128"/>
      <c r="J255" s="128"/>
      <c r="K255" s="129"/>
      <c r="L255" s="129"/>
      <c r="M255" s="128"/>
    </row>
    <row r="256" spans="4:13" s="130" customFormat="1" ht="14.25" customHeight="1">
      <c r="D256" s="128"/>
      <c r="E256" s="128"/>
      <c r="F256" s="128"/>
      <c r="G256" s="128"/>
      <c r="H256" s="128"/>
      <c r="I256" s="128"/>
      <c r="J256" s="128"/>
      <c r="K256" s="129"/>
      <c r="L256" s="129"/>
      <c r="M256" s="128"/>
    </row>
    <row r="257" spans="4:13" s="130" customFormat="1" ht="14.25" customHeight="1">
      <c r="D257" s="128"/>
      <c r="E257" s="128"/>
      <c r="F257" s="128"/>
      <c r="G257" s="128"/>
      <c r="H257" s="128"/>
      <c r="I257" s="128"/>
      <c r="J257" s="128"/>
      <c r="K257" s="129"/>
      <c r="L257" s="129"/>
      <c r="M257" s="128"/>
    </row>
    <row r="258" spans="4:13" s="130" customFormat="1" ht="14.25" customHeight="1">
      <c r="D258" s="128"/>
      <c r="E258" s="128"/>
      <c r="F258" s="128"/>
      <c r="G258" s="128"/>
      <c r="H258" s="128"/>
      <c r="I258" s="128"/>
      <c r="J258" s="128"/>
      <c r="K258" s="129"/>
      <c r="L258" s="129"/>
      <c r="M258" s="128"/>
    </row>
    <row r="259" spans="4:13" s="130" customFormat="1" ht="14.25" customHeight="1">
      <c r="D259" s="128"/>
      <c r="E259" s="128"/>
      <c r="F259" s="128"/>
      <c r="G259" s="128"/>
      <c r="H259" s="128"/>
      <c r="I259" s="128"/>
      <c r="J259" s="128"/>
      <c r="K259" s="129"/>
      <c r="L259" s="129"/>
      <c r="M259" s="128"/>
    </row>
    <row r="260" spans="4:13" s="130" customFormat="1" ht="14.25" customHeight="1">
      <c r="D260" s="128"/>
      <c r="E260" s="128"/>
      <c r="F260" s="128"/>
      <c r="G260" s="128"/>
      <c r="H260" s="128"/>
      <c r="I260" s="128"/>
      <c r="J260" s="128"/>
      <c r="K260" s="129"/>
      <c r="L260" s="129"/>
      <c r="M260" s="128"/>
    </row>
    <row r="261" spans="4:13" s="130" customFormat="1" ht="14.25" customHeight="1">
      <c r="D261" s="128"/>
      <c r="E261" s="128"/>
      <c r="F261" s="128"/>
      <c r="G261" s="128"/>
      <c r="H261" s="128"/>
      <c r="I261" s="128"/>
      <c r="J261" s="128"/>
      <c r="K261" s="129"/>
      <c r="L261" s="129"/>
      <c r="M261" s="128"/>
    </row>
    <row r="262" spans="4:13" s="130" customFormat="1" ht="14.25" customHeight="1">
      <c r="D262" s="128"/>
      <c r="E262" s="128"/>
      <c r="F262" s="128"/>
      <c r="G262" s="128"/>
      <c r="H262" s="128"/>
      <c r="I262" s="128"/>
      <c r="J262" s="128"/>
      <c r="K262" s="129"/>
      <c r="L262" s="129"/>
      <c r="M262" s="128"/>
    </row>
    <row r="263" spans="4:13" s="130" customFormat="1" ht="14.25" customHeight="1">
      <c r="D263" s="128"/>
      <c r="E263" s="128"/>
      <c r="F263" s="128"/>
      <c r="G263" s="128"/>
      <c r="H263" s="128"/>
      <c r="I263" s="128"/>
      <c r="J263" s="128"/>
      <c r="K263" s="129"/>
      <c r="L263" s="129"/>
      <c r="M263" s="128"/>
    </row>
    <row r="264" spans="4:13" s="130" customFormat="1" ht="14.25" customHeight="1">
      <c r="D264" s="128"/>
      <c r="E264" s="128"/>
      <c r="F264" s="128"/>
      <c r="G264" s="128"/>
      <c r="H264" s="128"/>
      <c r="I264" s="128"/>
      <c r="J264" s="128"/>
      <c r="K264" s="129"/>
      <c r="L264" s="129"/>
      <c r="M264" s="128"/>
    </row>
    <row r="265" spans="4:13" s="130" customFormat="1" ht="14.25" customHeight="1">
      <c r="D265" s="128"/>
      <c r="E265" s="128"/>
      <c r="F265" s="128"/>
      <c r="G265" s="128"/>
      <c r="H265" s="128"/>
      <c r="I265" s="128"/>
      <c r="J265" s="128"/>
      <c r="K265" s="129"/>
      <c r="L265" s="129"/>
      <c r="M265" s="128"/>
    </row>
    <row r="266" spans="4:13" s="130" customFormat="1" ht="14.25" customHeight="1">
      <c r="D266" s="128"/>
      <c r="E266" s="128"/>
      <c r="F266" s="128"/>
      <c r="G266" s="128"/>
      <c r="H266" s="128"/>
      <c r="I266" s="128"/>
      <c r="J266" s="128"/>
      <c r="K266" s="129"/>
      <c r="L266" s="129"/>
      <c r="M266" s="128"/>
    </row>
    <row r="267" spans="4:13" s="130" customFormat="1" ht="14.25" customHeight="1">
      <c r="D267" s="128"/>
      <c r="E267" s="128"/>
      <c r="F267" s="128"/>
      <c r="G267" s="128"/>
      <c r="H267" s="128"/>
      <c r="I267" s="128"/>
      <c r="J267" s="128"/>
      <c r="K267" s="129"/>
      <c r="L267" s="129"/>
      <c r="M267" s="128"/>
    </row>
    <row r="268" spans="4:13" s="130" customFormat="1" ht="14.25" customHeight="1">
      <c r="D268" s="128"/>
      <c r="E268" s="128"/>
      <c r="F268" s="128"/>
      <c r="G268" s="128"/>
      <c r="H268" s="128"/>
      <c r="I268" s="128"/>
      <c r="J268" s="128"/>
      <c r="K268" s="129"/>
      <c r="L268" s="129"/>
      <c r="M268" s="128"/>
    </row>
    <row r="269" spans="4:13" s="130" customFormat="1" ht="14.25" customHeight="1">
      <c r="D269" s="128"/>
      <c r="E269" s="128"/>
      <c r="F269" s="128"/>
      <c r="G269" s="128"/>
      <c r="H269" s="128"/>
      <c r="I269" s="128"/>
      <c r="J269" s="128"/>
      <c r="K269" s="129"/>
      <c r="L269" s="129"/>
      <c r="M269" s="128"/>
    </row>
    <row r="270" spans="4:13" s="130" customFormat="1" ht="14.25" customHeight="1">
      <c r="D270" s="128"/>
      <c r="E270" s="128"/>
      <c r="F270" s="128"/>
      <c r="G270" s="128"/>
      <c r="H270" s="128"/>
      <c r="I270" s="128"/>
      <c r="J270" s="128"/>
      <c r="K270" s="129"/>
      <c r="L270" s="129"/>
      <c r="M270" s="128"/>
    </row>
    <row r="271" spans="4:13" s="130" customFormat="1" ht="14.25" customHeight="1">
      <c r="D271" s="128"/>
      <c r="E271" s="128"/>
      <c r="F271" s="128"/>
      <c r="G271" s="128"/>
      <c r="H271" s="128"/>
      <c r="I271" s="128"/>
      <c r="J271" s="128"/>
      <c r="K271" s="129"/>
      <c r="L271" s="129"/>
      <c r="M271" s="128"/>
    </row>
    <row r="272" spans="4:13" s="130" customFormat="1">
      <c r="D272" s="128"/>
      <c r="E272" s="128"/>
      <c r="F272" s="128"/>
      <c r="G272" s="128"/>
      <c r="H272" s="128"/>
      <c r="I272" s="128"/>
      <c r="J272" s="128"/>
      <c r="K272" s="129"/>
      <c r="L272" s="129"/>
      <c r="M272" s="128"/>
    </row>
    <row r="273" spans="4:13" s="130" customFormat="1">
      <c r="D273" s="128"/>
      <c r="E273" s="128"/>
      <c r="F273" s="128"/>
      <c r="G273" s="128"/>
      <c r="H273" s="128"/>
      <c r="I273" s="128"/>
      <c r="J273" s="128"/>
      <c r="K273" s="129"/>
      <c r="L273" s="129"/>
      <c r="M273" s="128"/>
    </row>
    <row r="274" spans="4:13" s="130" customFormat="1">
      <c r="D274" s="128"/>
      <c r="E274" s="128"/>
      <c r="F274" s="128"/>
      <c r="G274" s="128"/>
      <c r="H274" s="128"/>
      <c r="I274" s="128"/>
      <c r="J274" s="128"/>
      <c r="K274" s="129"/>
      <c r="L274" s="129"/>
      <c r="M274" s="128"/>
    </row>
    <row r="275" spans="4:13" s="130" customFormat="1">
      <c r="D275" s="128"/>
      <c r="E275" s="128"/>
      <c r="F275" s="128"/>
      <c r="G275" s="128"/>
      <c r="H275" s="128"/>
      <c r="I275" s="128"/>
      <c r="J275" s="128"/>
      <c r="K275" s="129"/>
      <c r="L275" s="129"/>
      <c r="M275" s="128"/>
    </row>
    <row r="276" spans="4:13" s="130" customFormat="1">
      <c r="D276" s="128"/>
      <c r="E276" s="128"/>
      <c r="F276" s="128"/>
      <c r="G276" s="128"/>
      <c r="H276" s="128"/>
      <c r="I276" s="128"/>
      <c r="J276" s="128"/>
      <c r="K276" s="129"/>
      <c r="L276" s="129"/>
      <c r="M276" s="128"/>
    </row>
    <row r="277" spans="4:13" s="130" customFormat="1">
      <c r="D277" s="128"/>
      <c r="E277" s="128"/>
      <c r="F277" s="128"/>
      <c r="G277" s="128"/>
      <c r="H277" s="128"/>
      <c r="I277" s="128"/>
      <c r="J277" s="128"/>
      <c r="K277" s="129"/>
      <c r="L277" s="129"/>
      <c r="M277" s="128"/>
    </row>
    <row r="278" spans="4:13" s="130" customFormat="1">
      <c r="D278" s="128"/>
      <c r="E278" s="128"/>
      <c r="F278" s="128"/>
      <c r="G278" s="128"/>
      <c r="H278" s="128"/>
      <c r="I278" s="128"/>
      <c r="J278" s="128"/>
      <c r="K278" s="129"/>
      <c r="L278" s="129"/>
      <c r="M278" s="128"/>
    </row>
    <row r="279" spans="4:13" s="130" customFormat="1">
      <c r="D279" s="128"/>
      <c r="E279" s="128"/>
      <c r="F279" s="128"/>
      <c r="G279" s="128"/>
      <c r="H279" s="128"/>
      <c r="I279" s="128"/>
      <c r="J279" s="128"/>
      <c r="K279" s="129"/>
      <c r="L279" s="129"/>
      <c r="M279" s="128"/>
    </row>
    <row r="280" spans="4:13" s="130" customFormat="1">
      <c r="D280" s="128"/>
      <c r="E280" s="128"/>
      <c r="F280" s="128"/>
      <c r="G280" s="128"/>
      <c r="H280" s="128"/>
      <c r="I280" s="128"/>
      <c r="J280" s="128"/>
      <c r="K280" s="129"/>
      <c r="L280" s="129"/>
      <c r="M280" s="128"/>
    </row>
    <row r="281" spans="4:13" s="130" customFormat="1">
      <c r="D281" s="128"/>
      <c r="E281" s="128"/>
      <c r="F281" s="128"/>
      <c r="G281" s="128"/>
      <c r="H281" s="128"/>
      <c r="I281" s="128"/>
      <c r="J281" s="128"/>
      <c r="K281" s="129"/>
      <c r="L281" s="129"/>
      <c r="M281" s="128"/>
    </row>
    <row r="282" spans="4:13" s="130" customFormat="1">
      <c r="D282" s="128"/>
      <c r="E282" s="128"/>
      <c r="F282" s="128"/>
      <c r="G282" s="128"/>
      <c r="H282" s="128"/>
      <c r="I282" s="128"/>
      <c r="J282" s="128"/>
      <c r="K282" s="129"/>
      <c r="L282" s="129"/>
      <c r="M282" s="128"/>
    </row>
    <row r="283" spans="4:13" s="130" customFormat="1">
      <c r="D283" s="128"/>
      <c r="E283" s="128"/>
      <c r="F283" s="128"/>
      <c r="G283" s="128"/>
      <c r="H283" s="128"/>
      <c r="I283" s="128"/>
      <c r="J283" s="128"/>
      <c r="K283" s="129"/>
      <c r="L283" s="129"/>
      <c r="M283" s="128"/>
    </row>
    <row r="284" spans="4:13" s="130" customFormat="1">
      <c r="D284" s="128"/>
      <c r="E284" s="128"/>
      <c r="F284" s="128"/>
      <c r="G284" s="128"/>
      <c r="H284" s="128"/>
      <c r="I284" s="128"/>
      <c r="J284" s="128"/>
      <c r="K284" s="129"/>
      <c r="L284" s="129"/>
      <c r="M284" s="128"/>
    </row>
    <row r="285" spans="4:13" s="130" customFormat="1">
      <c r="D285" s="128"/>
      <c r="E285" s="128"/>
      <c r="F285" s="128"/>
      <c r="G285" s="128"/>
      <c r="H285" s="128"/>
      <c r="I285" s="128"/>
      <c r="J285" s="128"/>
      <c r="K285" s="129"/>
      <c r="L285" s="129"/>
      <c r="M285" s="128"/>
    </row>
    <row r="286" spans="4:13" s="130" customFormat="1">
      <c r="D286" s="128"/>
      <c r="E286" s="128"/>
      <c r="F286" s="128"/>
      <c r="G286" s="128"/>
      <c r="H286" s="128"/>
      <c r="I286" s="128"/>
      <c r="J286" s="128"/>
      <c r="K286" s="129"/>
      <c r="L286" s="129"/>
      <c r="M286" s="128"/>
    </row>
    <row r="287" spans="4:13" s="130" customFormat="1">
      <c r="D287" s="128"/>
      <c r="E287" s="128"/>
      <c r="F287" s="128"/>
      <c r="G287" s="128"/>
      <c r="H287" s="128"/>
      <c r="I287" s="128"/>
      <c r="J287" s="128"/>
      <c r="K287" s="129"/>
      <c r="L287" s="129"/>
      <c r="M287" s="128"/>
    </row>
    <row r="288" spans="4:13" s="130" customFormat="1">
      <c r="D288" s="128"/>
      <c r="E288" s="128"/>
      <c r="F288" s="128"/>
      <c r="G288" s="128"/>
      <c r="H288" s="128"/>
      <c r="I288" s="128"/>
      <c r="J288" s="128"/>
      <c r="K288" s="129"/>
      <c r="L288" s="129"/>
      <c r="M288" s="128"/>
    </row>
    <row r="289" spans="4:13" s="130" customFormat="1">
      <c r="D289" s="128"/>
      <c r="E289" s="128"/>
      <c r="F289" s="128"/>
      <c r="G289" s="128"/>
      <c r="H289" s="128"/>
      <c r="I289" s="128"/>
      <c r="J289" s="128"/>
      <c r="K289" s="129"/>
      <c r="L289" s="129"/>
      <c r="M289" s="128"/>
    </row>
    <row r="290" spans="4:13" s="130" customFormat="1">
      <c r="D290" s="128"/>
      <c r="E290" s="128"/>
      <c r="F290" s="128"/>
      <c r="G290" s="128"/>
      <c r="H290" s="128"/>
      <c r="I290" s="128"/>
      <c r="J290" s="128"/>
      <c r="K290" s="129"/>
      <c r="L290" s="129"/>
      <c r="M290" s="128"/>
    </row>
    <row r="291" spans="4:13" s="130" customFormat="1">
      <c r="D291" s="128"/>
      <c r="E291" s="128"/>
      <c r="F291" s="128"/>
      <c r="G291" s="128"/>
      <c r="H291" s="128"/>
      <c r="I291" s="128"/>
      <c r="J291" s="128"/>
      <c r="K291" s="129"/>
      <c r="L291" s="129"/>
      <c r="M291" s="128"/>
    </row>
    <row r="292" spans="4:13" s="130" customFormat="1">
      <c r="D292" s="128"/>
      <c r="E292" s="128"/>
      <c r="F292" s="128"/>
      <c r="G292" s="128"/>
      <c r="H292" s="128"/>
      <c r="I292" s="128"/>
      <c r="J292" s="128"/>
      <c r="K292" s="129"/>
      <c r="L292" s="129"/>
      <c r="M292" s="128"/>
    </row>
    <row r="293" spans="4:13" s="130" customFormat="1">
      <c r="D293" s="128"/>
      <c r="E293" s="128"/>
      <c r="F293" s="128"/>
      <c r="G293" s="128"/>
      <c r="H293" s="128"/>
      <c r="I293" s="128"/>
      <c r="J293" s="128"/>
      <c r="K293" s="129"/>
      <c r="L293" s="129"/>
      <c r="M293" s="128"/>
    </row>
    <row r="294" spans="4:13" s="130" customFormat="1">
      <c r="D294" s="128"/>
      <c r="E294" s="128"/>
      <c r="F294" s="128"/>
      <c r="G294" s="128"/>
      <c r="H294" s="128"/>
      <c r="I294" s="128"/>
      <c r="J294" s="128"/>
      <c r="K294" s="129"/>
      <c r="L294" s="129"/>
      <c r="M294" s="128"/>
    </row>
    <row r="295" spans="4:13" s="130" customFormat="1">
      <c r="D295" s="128"/>
      <c r="E295" s="128"/>
      <c r="F295" s="128"/>
      <c r="G295" s="128"/>
      <c r="H295" s="128"/>
      <c r="I295" s="128"/>
      <c r="J295" s="128"/>
      <c r="K295" s="129"/>
      <c r="L295" s="129"/>
      <c r="M295" s="128"/>
    </row>
    <row r="296" spans="4:13" s="130" customFormat="1">
      <c r="D296" s="128"/>
      <c r="E296" s="128"/>
      <c r="F296" s="128"/>
      <c r="G296" s="128"/>
      <c r="H296" s="128"/>
      <c r="I296" s="128"/>
      <c r="J296" s="128"/>
      <c r="K296" s="129"/>
      <c r="L296" s="129"/>
      <c r="M296" s="128"/>
    </row>
    <row r="297" spans="4:13" s="130" customFormat="1">
      <c r="D297" s="128"/>
      <c r="E297" s="128"/>
      <c r="F297" s="128"/>
      <c r="G297" s="128"/>
      <c r="H297" s="128"/>
      <c r="I297" s="128"/>
      <c r="J297" s="128"/>
      <c r="K297" s="129"/>
      <c r="L297" s="129"/>
      <c r="M297" s="128"/>
    </row>
    <row r="298" spans="4:13" s="130" customFormat="1">
      <c r="D298" s="128"/>
      <c r="E298" s="128"/>
      <c r="F298" s="128"/>
      <c r="G298" s="128"/>
      <c r="H298" s="128"/>
      <c r="I298" s="128"/>
      <c r="J298" s="128"/>
      <c r="K298" s="129"/>
      <c r="L298" s="129"/>
      <c r="M298" s="128"/>
    </row>
    <row r="299" spans="4:13" s="130" customFormat="1">
      <c r="D299" s="128"/>
      <c r="E299" s="128"/>
      <c r="F299" s="128"/>
      <c r="G299" s="128"/>
      <c r="H299" s="128"/>
      <c r="I299" s="128"/>
      <c r="J299" s="128"/>
      <c r="K299" s="129"/>
      <c r="L299" s="129"/>
      <c r="M299" s="128"/>
    </row>
    <row r="300" spans="4:13" s="130" customFormat="1">
      <c r="D300" s="128"/>
      <c r="E300" s="128"/>
      <c r="F300" s="128"/>
      <c r="G300" s="128"/>
      <c r="H300" s="128"/>
      <c r="I300" s="128"/>
      <c r="J300" s="128"/>
      <c r="K300" s="129"/>
      <c r="L300" s="129"/>
      <c r="M300" s="128"/>
    </row>
    <row r="301" spans="4:13" s="130" customFormat="1">
      <c r="D301" s="128"/>
      <c r="E301" s="128"/>
      <c r="F301" s="128"/>
      <c r="G301" s="128"/>
      <c r="H301" s="128"/>
      <c r="I301" s="128"/>
      <c r="J301" s="128"/>
      <c r="K301" s="129"/>
      <c r="L301" s="129"/>
      <c r="M301" s="128"/>
    </row>
    <row r="302" spans="4:13" s="130" customFormat="1">
      <c r="D302" s="128"/>
      <c r="E302" s="128"/>
      <c r="F302" s="128"/>
      <c r="G302" s="128"/>
      <c r="H302" s="128"/>
      <c r="I302" s="128"/>
      <c r="J302" s="128"/>
      <c r="K302" s="129"/>
      <c r="L302" s="129"/>
      <c r="M302" s="128"/>
    </row>
    <row r="303" spans="4:13" s="130" customFormat="1">
      <c r="D303" s="128"/>
      <c r="E303" s="128"/>
      <c r="F303" s="128"/>
      <c r="G303" s="128"/>
      <c r="H303" s="128"/>
      <c r="I303" s="128"/>
      <c r="J303" s="128"/>
      <c r="K303" s="129"/>
      <c r="L303" s="129"/>
      <c r="M303" s="128"/>
    </row>
    <row r="304" spans="4:13" s="130" customFormat="1">
      <c r="D304" s="128"/>
      <c r="E304" s="128"/>
      <c r="F304" s="128"/>
      <c r="G304" s="128"/>
      <c r="H304" s="128"/>
      <c r="I304" s="128"/>
      <c r="J304" s="128"/>
      <c r="K304" s="129"/>
      <c r="L304" s="129"/>
      <c r="M304" s="128"/>
    </row>
    <row r="305" spans="4:13" s="130" customFormat="1">
      <c r="D305" s="128"/>
      <c r="E305" s="128"/>
      <c r="F305" s="128"/>
      <c r="G305" s="128"/>
      <c r="H305" s="128"/>
      <c r="I305" s="128"/>
      <c r="J305" s="128"/>
      <c r="K305" s="129"/>
      <c r="L305" s="129"/>
      <c r="M305" s="128"/>
    </row>
    <row r="306" spans="4:13" s="130" customFormat="1">
      <c r="D306" s="128"/>
      <c r="E306" s="128"/>
      <c r="F306" s="128"/>
      <c r="G306" s="128"/>
      <c r="H306" s="128"/>
      <c r="I306" s="128"/>
      <c r="J306" s="128"/>
      <c r="K306" s="129"/>
      <c r="L306" s="129"/>
      <c r="M306" s="128"/>
    </row>
    <row r="307" spans="4:13" s="130" customFormat="1">
      <c r="D307" s="128"/>
      <c r="E307" s="128"/>
      <c r="F307" s="128"/>
      <c r="G307" s="128"/>
      <c r="H307" s="128"/>
      <c r="I307" s="128"/>
      <c r="J307" s="128"/>
      <c r="K307" s="129"/>
      <c r="L307" s="129"/>
      <c r="M307" s="128"/>
    </row>
    <row r="308" spans="4:13" s="130" customFormat="1">
      <c r="D308" s="128"/>
      <c r="E308" s="128"/>
      <c r="F308" s="128"/>
      <c r="G308" s="128"/>
      <c r="H308" s="128"/>
      <c r="I308" s="128"/>
      <c r="J308" s="128"/>
      <c r="K308" s="129"/>
      <c r="L308" s="129"/>
      <c r="M308" s="128"/>
    </row>
    <row r="309" spans="4:13" s="130" customFormat="1">
      <c r="D309" s="128"/>
      <c r="E309" s="128"/>
      <c r="F309" s="128"/>
      <c r="G309" s="128"/>
      <c r="H309" s="128"/>
      <c r="I309" s="128"/>
      <c r="J309" s="128"/>
      <c r="K309" s="129"/>
      <c r="L309" s="129"/>
      <c r="M309" s="128"/>
    </row>
    <row r="310" spans="4:13" s="130" customFormat="1">
      <c r="D310" s="128"/>
      <c r="E310" s="128"/>
      <c r="F310" s="128"/>
      <c r="G310" s="128"/>
      <c r="H310" s="128"/>
      <c r="I310" s="128"/>
      <c r="J310" s="128"/>
      <c r="K310" s="129"/>
      <c r="L310" s="129"/>
      <c r="M310" s="128"/>
    </row>
    <row r="311" spans="4:13" s="130" customFormat="1">
      <c r="D311" s="128"/>
      <c r="E311" s="128"/>
      <c r="F311" s="128"/>
      <c r="G311" s="128"/>
      <c r="H311" s="128"/>
      <c r="I311" s="128"/>
      <c r="J311" s="128"/>
      <c r="K311" s="129"/>
      <c r="L311" s="129"/>
      <c r="M311" s="128"/>
    </row>
    <row r="312" spans="4:13" s="130" customFormat="1">
      <c r="D312" s="128"/>
      <c r="E312" s="128"/>
      <c r="F312" s="128"/>
      <c r="G312" s="128"/>
      <c r="H312" s="128"/>
      <c r="I312" s="128"/>
      <c r="J312" s="128"/>
      <c r="K312" s="129"/>
      <c r="L312" s="129"/>
      <c r="M312" s="128"/>
    </row>
    <row r="313" spans="4:13" s="130" customFormat="1">
      <c r="D313" s="128"/>
      <c r="E313" s="128"/>
      <c r="F313" s="128"/>
      <c r="G313" s="128"/>
      <c r="H313" s="128"/>
      <c r="I313" s="128"/>
      <c r="J313" s="128"/>
      <c r="K313" s="129"/>
      <c r="L313" s="129"/>
      <c r="M313" s="128"/>
    </row>
    <row r="314" spans="4:13" s="130" customFormat="1">
      <c r="D314" s="128"/>
      <c r="E314" s="128"/>
      <c r="F314" s="128"/>
      <c r="G314" s="128"/>
      <c r="H314" s="128"/>
      <c r="I314" s="128"/>
      <c r="J314" s="128"/>
      <c r="K314" s="129"/>
      <c r="L314" s="129"/>
      <c r="M314" s="128"/>
    </row>
    <row r="315" spans="4:13" s="130" customFormat="1">
      <c r="D315" s="128"/>
      <c r="E315" s="128"/>
      <c r="F315" s="128"/>
      <c r="G315" s="128"/>
      <c r="H315" s="128"/>
      <c r="I315" s="128"/>
      <c r="J315" s="128"/>
      <c r="K315" s="129"/>
      <c r="L315" s="129"/>
      <c r="M315" s="128"/>
    </row>
    <row r="316" spans="4:13" s="130" customFormat="1">
      <c r="D316" s="128"/>
      <c r="E316" s="128"/>
      <c r="F316" s="128"/>
      <c r="G316" s="128"/>
      <c r="H316" s="128"/>
      <c r="I316" s="128"/>
      <c r="J316" s="128"/>
      <c r="K316" s="129"/>
      <c r="L316" s="129"/>
      <c r="M316" s="128"/>
    </row>
    <row r="317" spans="4:13" s="130" customFormat="1">
      <c r="D317" s="128"/>
      <c r="E317" s="128"/>
      <c r="F317" s="128"/>
      <c r="G317" s="128"/>
      <c r="H317" s="128"/>
      <c r="I317" s="128"/>
      <c r="J317" s="128"/>
      <c r="K317" s="129"/>
      <c r="L317" s="129"/>
      <c r="M317" s="128"/>
    </row>
    <row r="318" spans="4:13" s="130" customFormat="1">
      <c r="D318" s="128"/>
      <c r="E318" s="128"/>
      <c r="F318" s="128"/>
      <c r="G318" s="128"/>
      <c r="H318" s="128"/>
      <c r="I318" s="128"/>
      <c r="J318" s="128"/>
      <c r="K318" s="129"/>
      <c r="L318" s="129"/>
      <c r="M318" s="128"/>
    </row>
    <row r="319" spans="4:13" s="130" customFormat="1">
      <c r="D319" s="128"/>
      <c r="E319" s="128"/>
      <c r="F319" s="128"/>
      <c r="G319" s="128"/>
      <c r="H319" s="128"/>
      <c r="I319" s="128"/>
      <c r="J319" s="128"/>
      <c r="K319" s="129"/>
      <c r="L319" s="129"/>
      <c r="M319" s="128"/>
    </row>
    <row r="320" spans="4:13" s="130" customFormat="1">
      <c r="D320" s="128"/>
      <c r="E320" s="128"/>
      <c r="F320" s="128"/>
      <c r="G320" s="128"/>
      <c r="H320" s="128"/>
      <c r="I320" s="128"/>
      <c r="J320" s="128"/>
      <c r="K320" s="129"/>
      <c r="L320" s="129"/>
      <c r="M320" s="128"/>
    </row>
    <row r="321" spans="7:13" s="130" customFormat="1">
      <c r="G321" s="128"/>
      <c r="H321" s="128"/>
      <c r="I321" s="128"/>
      <c r="J321" s="128"/>
      <c r="K321" s="129"/>
      <c r="L321" s="129"/>
      <c r="M321" s="128"/>
    </row>
    <row r="322" spans="7:13" s="130" customFormat="1">
      <c r="G322" s="128"/>
      <c r="H322" s="128"/>
      <c r="I322" s="128"/>
      <c r="J322" s="128"/>
      <c r="K322" s="129"/>
      <c r="L322" s="129"/>
      <c r="M322" s="128"/>
    </row>
    <row r="323" spans="7:13" s="130" customFormat="1">
      <c r="G323" s="128"/>
      <c r="H323" s="128"/>
      <c r="I323" s="128"/>
      <c r="J323" s="128"/>
      <c r="K323" s="129"/>
      <c r="L323" s="129"/>
      <c r="M323" s="128"/>
    </row>
    <row r="324" spans="7:13" s="130" customFormat="1">
      <c r="G324" s="128"/>
      <c r="H324" s="128"/>
      <c r="I324" s="128"/>
      <c r="J324" s="128"/>
      <c r="K324" s="129"/>
      <c r="L324" s="129"/>
      <c r="M324" s="128"/>
    </row>
  </sheetData>
  <mergeCells count="3">
    <mergeCell ref="A1:L1"/>
    <mergeCell ref="A2:L2"/>
    <mergeCell ref="A4:C4"/>
  </mergeCells>
  <phoneticPr fontId="5"/>
  <pageMargins left="0.78740157480314965" right="0.19685039370078741"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0C39F-4F6B-42B3-9483-5E6E58D39268}">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617</v>
      </c>
      <c r="B1" s="304"/>
      <c r="C1" s="304"/>
      <c r="D1" s="304"/>
      <c r="E1" s="304"/>
      <c r="F1" s="304"/>
      <c r="G1" s="304"/>
      <c r="H1" s="304"/>
      <c r="I1" s="304"/>
      <c r="J1" s="304"/>
      <c r="K1" s="304"/>
      <c r="L1" s="304"/>
      <c r="M1" s="123"/>
    </row>
    <row r="2" spans="1:13" s="126" customFormat="1" ht="57" customHeight="1">
      <c r="A2" s="305" t="s">
        <v>618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27043275</v>
      </c>
      <c r="F7" s="140">
        <v>104801364</v>
      </c>
      <c r="G7" s="141">
        <v>0.25804315867491956</v>
      </c>
      <c r="H7" s="142">
        <v>0.23261623160007489</v>
      </c>
      <c r="I7" s="142">
        <v>0.20599999999999999</v>
      </c>
      <c r="J7" s="142">
        <v>0.18</v>
      </c>
      <c r="K7" s="142">
        <v>0.13700000000000001</v>
      </c>
      <c r="L7" s="142">
        <v>7.0999999999999994E-2</v>
      </c>
    </row>
    <row r="8" spans="1:13" ht="14.25" customHeight="1">
      <c r="A8" s="134" t="s">
        <v>477</v>
      </c>
      <c r="B8" s="136" t="s">
        <v>478</v>
      </c>
      <c r="C8" s="137" t="s">
        <v>479</v>
      </c>
      <c r="D8" s="138" t="s">
        <v>179</v>
      </c>
      <c r="E8" s="139">
        <v>5210219</v>
      </c>
      <c r="F8" s="140">
        <v>17610097</v>
      </c>
      <c r="G8" s="141">
        <v>0.29586543447205316</v>
      </c>
      <c r="H8" s="142">
        <v>0.27268921512724825</v>
      </c>
      <c r="I8" s="142">
        <v>0.247</v>
      </c>
      <c r="J8" s="142">
        <v>0.223</v>
      </c>
      <c r="K8" s="142">
        <v>0.189</v>
      </c>
      <c r="L8" s="142">
        <v>0.1</v>
      </c>
    </row>
    <row r="9" spans="1:13" ht="14.25" customHeight="1">
      <c r="A9" s="134" t="s">
        <v>480</v>
      </c>
      <c r="B9" s="136" t="s">
        <v>481</v>
      </c>
      <c r="C9" s="137" t="s">
        <v>482</v>
      </c>
      <c r="D9" s="138" t="s">
        <v>180</v>
      </c>
      <c r="E9" s="139">
        <v>2691094</v>
      </c>
      <c r="F9" s="140">
        <v>11681081</v>
      </c>
      <c r="G9" s="141">
        <v>0.23038056152508488</v>
      </c>
      <c r="H9" s="142">
        <v>0.22312729679575041</v>
      </c>
      <c r="I9" s="142">
        <v>0.20899999999999999</v>
      </c>
      <c r="J9" s="142">
        <v>0.17799999999999999</v>
      </c>
      <c r="K9" s="142">
        <v>0.13700000000000001</v>
      </c>
      <c r="L9" s="142">
        <v>7.6999999999999999E-2</v>
      </c>
    </row>
    <row r="10" spans="1:13" ht="14.25" customHeight="1">
      <c r="A10" s="134" t="s">
        <v>480</v>
      </c>
      <c r="B10" s="136" t="s">
        <v>483</v>
      </c>
      <c r="C10" s="137" t="s">
        <v>484</v>
      </c>
      <c r="D10" s="138" t="s">
        <v>181</v>
      </c>
      <c r="E10" s="139">
        <v>721050</v>
      </c>
      <c r="F10" s="140">
        <v>3046011</v>
      </c>
      <c r="G10" s="141">
        <v>0.23671943404012658</v>
      </c>
      <c r="H10" s="142">
        <v>0.22719916951404351</v>
      </c>
      <c r="I10" s="142">
        <v>0.182</v>
      </c>
      <c r="J10" s="142">
        <v>0.13900000000000001</v>
      </c>
      <c r="K10" s="142">
        <v>9.0999999999999998E-2</v>
      </c>
      <c r="L10" s="142">
        <v>5.7000000000000002E-2</v>
      </c>
    </row>
    <row r="11" spans="1:13" ht="14.25" customHeight="1">
      <c r="A11" s="134" t="s">
        <v>485</v>
      </c>
      <c r="B11" s="136" t="s">
        <v>486</v>
      </c>
      <c r="C11" s="137" t="s">
        <v>482</v>
      </c>
      <c r="D11" s="138" t="s">
        <v>182</v>
      </c>
      <c r="E11" s="139">
        <v>1600258</v>
      </c>
      <c r="F11" s="140">
        <v>8486839</v>
      </c>
      <c r="G11" s="141">
        <v>0.18855760077456402</v>
      </c>
      <c r="H11" s="142">
        <v>0.18961210764604111</v>
      </c>
      <c r="I11" s="142">
        <v>0.159</v>
      </c>
      <c r="J11" s="142">
        <v>0.13500000000000001</v>
      </c>
      <c r="K11" s="142">
        <v>0.11</v>
      </c>
      <c r="L11" s="142">
        <v>7.0999999999999994E-2</v>
      </c>
    </row>
    <row r="12" spans="1:13" ht="14.25" customHeight="1">
      <c r="A12" s="134" t="s">
        <v>487</v>
      </c>
      <c r="B12" s="136" t="s">
        <v>488</v>
      </c>
      <c r="C12" s="137" t="s">
        <v>489</v>
      </c>
      <c r="D12" s="138" t="s">
        <v>183</v>
      </c>
      <c r="E12" s="139">
        <v>8184634</v>
      </c>
      <c r="F12" s="140">
        <v>19387548</v>
      </c>
      <c r="G12" s="141">
        <v>0.42215931586603939</v>
      </c>
      <c r="H12" s="142">
        <v>0.38192706809766042</v>
      </c>
      <c r="I12" s="142">
        <v>0.34</v>
      </c>
      <c r="J12" s="142">
        <v>0.27500000000000002</v>
      </c>
      <c r="K12" s="142">
        <v>0.21199999999999999</v>
      </c>
      <c r="L12" s="142">
        <v>0.127</v>
      </c>
    </row>
    <row r="13" spans="1:13" ht="14.25" customHeight="1">
      <c r="A13" s="134" t="s">
        <v>485</v>
      </c>
      <c r="B13" s="136" t="s">
        <v>490</v>
      </c>
      <c r="C13" s="137" t="s">
        <v>482</v>
      </c>
      <c r="D13" s="138" t="s">
        <v>184</v>
      </c>
      <c r="E13" s="139">
        <v>1682016</v>
      </c>
      <c r="F13" s="140">
        <v>7555456</v>
      </c>
      <c r="G13" s="141">
        <v>0.22262269808731597</v>
      </c>
      <c r="H13" s="142">
        <v>0.19230967063809326</v>
      </c>
      <c r="I13" s="142">
        <v>0.16700000000000001</v>
      </c>
      <c r="J13" s="142">
        <v>0.13300000000000001</v>
      </c>
      <c r="K13" s="142">
        <v>0.11899999999999999</v>
      </c>
      <c r="L13" s="142">
        <v>6.5000000000000002E-2</v>
      </c>
    </row>
    <row r="14" spans="1:13" ht="14.25" customHeight="1">
      <c r="A14" s="134" t="s">
        <v>477</v>
      </c>
      <c r="B14" s="136" t="s">
        <v>491</v>
      </c>
      <c r="C14" s="137" t="s">
        <v>492</v>
      </c>
      <c r="D14" s="138" t="s">
        <v>185</v>
      </c>
      <c r="E14" s="139">
        <v>10683785</v>
      </c>
      <c r="F14" s="140">
        <v>43795759</v>
      </c>
      <c r="G14" s="141">
        <v>0.2439456523632802</v>
      </c>
      <c r="H14" s="142">
        <v>0.22154859589649745</v>
      </c>
      <c r="I14" s="142">
        <v>0.191</v>
      </c>
      <c r="J14" s="142">
        <v>0.20100000000000001</v>
      </c>
      <c r="K14" s="142">
        <v>0.13800000000000001</v>
      </c>
      <c r="L14" s="142">
        <v>6.9000000000000006E-2</v>
      </c>
    </row>
    <row r="15" spans="1:13" ht="14.25" customHeight="1">
      <c r="A15" s="134" t="s">
        <v>477</v>
      </c>
      <c r="B15" s="136" t="s">
        <v>493</v>
      </c>
      <c r="C15" s="137" t="s">
        <v>494</v>
      </c>
      <c r="D15" s="138" t="s">
        <v>186</v>
      </c>
      <c r="E15" s="139">
        <v>5955609</v>
      </c>
      <c r="F15" s="140">
        <v>20036672</v>
      </c>
      <c r="G15" s="141">
        <v>0.29723543909886829</v>
      </c>
      <c r="H15" s="142">
        <v>0.27135796749505364</v>
      </c>
      <c r="I15" s="142">
        <v>0.23599999999999999</v>
      </c>
      <c r="J15" s="142">
        <v>0.19</v>
      </c>
      <c r="K15" s="142">
        <v>0.13800000000000001</v>
      </c>
      <c r="L15" s="142">
        <v>7.1999999999999995E-2</v>
      </c>
    </row>
    <row r="16" spans="1:13" ht="14.25" customHeight="1">
      <c r="A16" s="134" t="s">
        <v>474</v>
      </c>
      <c r="B16" s="136" t="s">
        <v>495</v>
      </c>
      <c r="C16" s="137" t="s">
        <v>476</v>
      </c>
      <c r="D16" s="138" t="s">
        <v>187</v>
      </c>
      <c r="E16" s="139">
        <v>48524313</v>
      </c>
      <c r="F16" s="140">
        <v>159889209</v>
      </c>
      <c r="G16" s="141">
        <v>0.30348710399836926</v>
      </c>
      <c r="H16" s="142">
        <v>0.2889351892243337</v>
      </c>
      <c r="I16" s="142">
        <v>0.26200000000000001</v>
      </c>
      <c r="J16" s="142">
        <v>0.223</v>
      </c>
      <c r="K16" s="142">
        <v>0.157</v>
      </c>
      <c r="L16" s="142">
        <v>0.1</v>
      </c>
    </row>
    <row r="17" spans="1:12" ht="14.25" customHeight="1">
      <c r="A17" s="134" t="s">
        <v>485</v>
      </c>
      <c r="B17" s="136" t="s">
        <v>496</v>
      </c>
      <c r="C17" s="137" t="s">
        <v>479</v>
      </c>
      <c r="D17" s="138" t="s">
        <v>188</v>
      </c>
      <c r="E17" s="139">
        <v>2123726</v>
      </c>
      <c r="F17" s="140">
        <v>7784105</v>
      </c>
      <c r="G17" s="141">
        <v>0.27282853969724202</v>
      </c>
      <c r="H17" s="142">
        <v>0.2699718681232226</v>
      </c>
      <c r="I17" s="142">
        <v>0.255</v>
      </c>
      <c r="J17" s="142">
        <v>0.24099999999999999</v>
      </c>
      <c r="K17" s="142">
        <v>0.19800000000000001</v>
      </c>
      <c r="L17" s="142">
        <v>0.105</v>
      </c>
    </row>
    <row r="18" spans="1:12" ht="14.25" customHeight="1">
      <c r="A18" s="134" t="s">
        <v>497</v>
      </c>
      <c r="B18" s="136" t="s">
        <v>498</v>
      </c>
      <c r="C18" s="137" t="s">
        <v>492</v>
      </c>
      <c r="D18" s="138" t="s">
        <v>189</v>
      </c>
      <c r="E18" s="139">
        <v>6537258</v>
      </c>
      <c r="F18" s="140">
        <v>26776867</v>
      </c>
      <c r="G18" s="141">
        <v>0.2441382705452434</v>
      </c>
      <c r="H18" s="142">
        <v>0.30018664178469623</v>
      </c>
      <c r="I18" s="142">
        <v>0.27800000000000002</v>
      </c>
      <c r="J18" s="142">
        <v>0.246</v>
      </c>
      <c r="K18" s="142">
        <v>0.20100000000000001</v>
      </c>
      <c r="L18" s="142">
        <v>0.108</v>
      </c>
    </row>
    <row r="19" spans="1:12" ht="14.25" customHeight="1">
      <c r="A19" s="134" t="s">
        <v>499</v>
      </c>
      <c r="B19" s="136" t="s">
        <v>500</v>
      </c>
      <c r="C19" s="137" t="s">
        <v>492</v>
      </c>
      <c r="D19" s="138" t="s">
        <v>190</v>
      </c>
      <c r="E19" s="139">
        <v>9428015</v>
      </c>
      <c r="F19" s="140">
        <v>36193230</v>
      </c>
      <c r="G19" s="141">
        <v>0.26049111947179071</v>
      </c>
      <c r="H19" s="142">
        <v>0.22604140247134738</v>
      </c>
      <c r="I19" s="142">
        <v>0.223</v>
      </c>
      <c r="J19" s="142">
        <v>0.182</v>
      </c>
      <c r="K19" s="142">
        <v>0.13300000000000001</v>
      </c>
      <c r="L19" s="142">
        <v>7.0999999999999994E-2</v>
      </c>
    </row>
    <row r="20" spans="1:12" ht="14.25" customHeight="1">
      <c r="A20" s="134" t="s">
        <v>497</v>
      </c>
      <c r="B20" s="136" t="s">
        <v>501</v>
      </c>
      <c r="C20" s="137" t="s">
        <v>494</v>
      </c>
      <c r="D20" s="138" t="s">
        <v>191</v>
      </c>
      <c r="E20" s="139">
        <v>2863833</v>
      </c>
      <c r="F20" s="140">
        <v>11158868</v>
      </c>
      <c r="G20" s="141">
        <v>0.25664189234965412</v>
      </c>
      <c r="H20" s="142">
        <v>0.22581067241736436</v>
      </c>
      <c r="I20" s="142">
        <v>0.188</v>
      </c>
      <c r="J20" s="142">
        <v>0.16300000000000001</v>
      </c>
      <c r="K20" s="142">
        <v>0.128</v>
      </c>
      <c r="L20" s="142">
        <v>6.4000000000000001E-2</v>
      </c>
    </row>
    <row r="21" spans="1:12" ht="14.25" customHeight="1">
      <c r="A21" s="134" t="s">
        <v>477</v>
      </c>
      <c r="B21" s="136" t="s">
        <v>502</v>
      </c>
      <c r="C21" s="137" t="s">
        <v>494</v>
      </c>
      <c r="D21" s="138" t="s">
        <v>192</v>
      </c>
      <c r="E21" s="139">
        <v>5797724</v>
      </c>
      <c r="F21" s="140">
        <v>24682386</v>
      </c>
      <c r="G21" s="141">
        <v>0.23489317442811242</v>
      </c>
      <c r="H21" s="142">
        <v>0.21206003855255801</v>
      </c>
      <c r="I21" s="142">
        <v>0.18</v>
      </c>
      <c r="J21" s="142">
        <v>0.155</v>
      </c>
      <c r="K21" s="142">
        <v>0.108</v>
      </c>
      <c r="L21" s="142">
        <v>5.3999999999999999E-2</v>
      </c>
    </row>
    <row r="22" spans="1:12" ht="14.25" customHeight="1">
      <c r="A22" s="134" t="s">
        <v>503</v>
      </c>
      <c r="B22" s="136" t="s">
        <v>504</v>
      </c>
      <c r="C22" s="137" t="s">
        <v>492</v>
      </c>
      <c r="D22" s="138" t="s">
        <v>193</v>
      </c>
      <c r="E22" s="139">
        <v>29656114</v>
      </c>
      <c r="F22" s="140">
        <v>94570986</v>
      </c>
      <c r="G22" s="141">
        <v>0.31358575451460347</v>
      </c>
      <c r="H22" s="142">
        <v>0.29044346935624199</v>
      </c>
      <c r="I22" s="142">
        <v>0.26100000000000001</v>
      </c>
      <c r="J22" s="142">
        <v>0.222</v>
      </c>
      <c r="K22" s="142">
        <v>0.183</v>
      </c>
      <c r="L22" s="142">
        <v>9.4E-2</v>
      </c>
    </row>
    <row r="23" spans="1:12" ht="14.25" customHeight="1">
      <c r="A23" s="134" t="s">
        <v>487</v>
      </c>
      <c r="B23" s="136" t="s">
        <v>505</v>
      </c>
      <c r="C23" s="137" t="s">
        <v>482</v>
      </c>
      <c r="D23" s="138" t="s">
        <v>194</v>
      </c>
      <c r="E23" s="139">
        <v>770494</v>
      </c>
      <c r="F23" s="140">
        <v>4113355</v>
      </c>
      <c r="G23" s="141">
        <v>0.18731522078692453</v>
      </c>
      <c r="H23" s="142">
        <v>0.16928019708311068</v>
      </c>
      <c r="I23" s="142">
        <v>0.13100000000000001</v>
      </c>
      <c r="J23" s="142">
        <v>9.1999999999999998E-2</v>
      </c>
      <c r="K23" s="142">
        <v>0.05</v>
      </c>
      <c r="L23" s="143" t="s">
        <v>506</v>
      </c>
    </row>
    <row r="24" spans="1:12" ht="14.25" customHeight="1">
      <c r="A24" s="134" t="s">
        <v>497</v>
      </c>
      <c r="B24" s="136" t="s">
        <v>507</v>
      </c>
      <c r="C24" s="137" t="s">
        <v>494</v>
      </c>
      <c r="D24" s="138" t="s">
        <v>196</v>
      </c>
      <c r="E24" s="139">
        <v>4963150</v>
      </c>
      <c r="F24" s="140">
        <v>17491445</v>
      </c>
      <c r="G24" s="141">
        <v>0.28374728331478616</v>
      </c>
      <c r="H24" s="142">
        <v>0.28239244221603371</v>
      </c>
      <c r="I24" s="142">
        <v>0.26700000000000002</v>
      </c>
      <c r="J24" s="142">
        <v>0.25600000000000001</v>
      </c>
      <c r="K24" s="142">
        <v>0.20499999999999999</v>
      </c>
      <c r="L24" s="142">
        <v>0.106</v>
      </c>
    </row>
    <row r="25" spans="1:12" ht="14.25" customHeight="1">
      <c r="A25" s="134" t="s">
        <v>477</v>
      </c>
      <c r="B25" s="136" t="s">
        <v>508</v>
      </c>
      <c r="C25" s="137" t="s">
        <v>492</v>
      </c>
      <c r="D25" s="138" t="s">
        <v>197</v>
      </c>
      <c r="E25" s="139">
        <v>16422157</v>
      </c>
      <c r="F25" s="140">
        <v>58294169</v>
      </c>
      <c r="G25" s="141">
        <v>0.28171182953135504</v>
      </c>
      <c r="H25" s="142">
        <v>0.24842692491698506</v>
      </c>
      <c r="I25" s="142">
        <v>0.222</v>
      </c>
      <c r="J25" s="142">
        <v>0.183</v>
      </c>
      <c r="K25" s="142">
        <v>0.14699999999999999</v>
      </c>
      <c r="L25" s="142">
        <v>7.5999999999999998E-2</v>
      </c>
    </row>
    <row r="26" spans="1:12" ht="14.25" customHeight="1">
      <c r="A26" s="134" t="s">
        <v>477</v>
      </c>
      <c r="B26" s="136" t="s">
        <v>509</v>
      </c>
      <c r="C26" s="137" t="s">
        <v>494</v>
      </c>
      <c r="D26" s="138" t="s">
        <v>198</v>
      </c>
      <c r="E26" s="139">
        <v>6234848</v>
      </c>
      <c r="F26" s="140">
        <v>18985791</v>
      </c>
      <c r="G26" s="141">
        <v>0.32839548270598784</v>
      </c>
      <c r="H26" s="142">
        <v>0.29822568059713195</v>
      </c>
      <c r="I26" s="142">
        <v>0.26700000000000002</v>
      </c>
      <c r="J26" s="142">
        <v>0.24199999999999999</v>
      </c>
      <c r="K26" s="142">
        <v>0.20699999999999999</v>
      </c>
      <c r="L26" s="142">
        <v>0.109</v>
      </c>
    </row>
    <row r="27" spans="1:12" ht="14.25" customHeight="1">
      <c r="A27" s="134" t="s">
        <v>503</v>
      </c>
      <c r="B27" s="136" t="s">
        <v>510</v>
      </c>
      <c r="C27" s="137" t="s">
        <v>492</v>
      </c>
      <c r="D27" s="138" t="s">
        <v>199</v>
      </c>
      <c r="E27" s="139">
        <v>17023520</v>
      </c>
      <c r="F27" s="140">
        <v>63318016</v>
      </c>
      <c r="G27" s="141">
        <v>0.26885744493320829</v>
      </c>
      <c r="H27" s="142">
        <v>0.23770268111459775</v>
      </c>
      <c r="I27" s="142">
        <v>0.23499999999999999</v>
      </c>
      <c r="J27" s="142">
        <v>0.19800000000000001</v>
      </c>
      <c r="K27" s="142">
        <v>0.157</v>
      </c>
      <c r="L27" s="142">
        <v>8.2000000000000003E-2</v>
      </c>
    </row>
    <row r="28" spans="1:12" ht="14.25" customHeight="1">
      <c r="A28" s="134" t="s">
        <v>474</v>
      </c>
      <c r="B28" s="136" t="s">
        <v>511</v>
      </c>
      <c r="C28" s="137" t="s">
        <v>476</v>
      </c>
      <c r="D28" s="138" t="s">
        <v>200</v>
      </c>
      <c r="E28" s="139">
        <v>81560050</v>
      </c>
      <c r="F28" s="140">
        <v>307083924</v>
      </c>
      <c r="G28" s="141">
        <v>0.26559531002997083</v>
      </c>
      <c r="H28" s="142">
        <v>0.23377550179532294</v>
      </c>
      <c r="I28" s="142">
        <v>0.19</v>
      </c>
      <c r="J28" s="142">
        <v>0.14399999999999999</v>
      </c>
      <c r="K28" s="142">
        <v>9.6000000000000002E-2</v>
      </c>
      <c r="L28" s="142">
        <v>5.5E-2</v>
      </c>
    </row>
    <row r="29" spans="1:12" ht="14.25" customHeight="1">
      <c r="A29" s="134" t="s">
        <v>480</v>
      </c>
      <c r="B29" s="136" t="s">
        <v>512</v>
      </c>
      <c r="C29" s="137" t="s">
        <v>489</v>
      </c>
      <c r="D29" s="138" t="s">
        <v>201</v>
      </c>
      <c r="E29" s="139">
        <v>16199604</v>
      </c>
      <c r="F29" s="140">
        <v>70824805</v>
      </c>
      <c r="G29" s="141">
        <v>0.22872783059550958</v>
      </c>
      <c r="H29" s="142">
        <v>0.23890380789260923</v>
      </c>
      <c r="I29" s="142">
        <v>0.20799999999999999</v>
      </c>
      <c r="J29" s="142">
        <v>0.21</v>
      </c>
      <c r="K29" s="142">
        <v>0.14199999999999999</v>
      </c>
      <c r="L29" s="142">
        <v>7.2999999999999995E-2</v>
      </c>
    </row>
    <row r="30" spans="1:12" ht="14.25" customHeight="1">
      <c r="A30" s="134" t="s">
        <v>497</v>
      </c>
      <c r="B30" s="136" t="s">
        <v>513</v>
      </c>
      <c r="C30" s="137" t="s">
        <v>484</v>
      </c>
      <c r="D30" s="138" t="s">
        <v>202</v>
      </c>
      <c r="E30" s="139">
        <v>4571932</v>
      </c>
      <c r="F30" s="140">
        <v>19472198</v>
      </c>
      <c r="G30" s="141">
        <v>0.23479280561958132</v>
      </c>
      <c r="H30" s="142">
        <v>0.20668856827751556</v>
      </c>
      <c r="I30" s="142">
        <v>0.16500000000000001</v>
      </c>
      <c r="J30" s="142">
        <v>0.123</v>
      </c>
      <c r="K30" s="142">
        <v>8.3000000000000004E-2</v>
      </c>
      <c r="L30" s="142">
        <v>4.2999999999999997E-2</v>
      </c>
    </row>
    <row r="31" spans="1:12" ht="14.25" customHeight="1">
      <c r="A31" s="134" t="s">
        <v>497</v>
      </c>
      <c r="B31" s="136" t="s">
        <v>514</v>
      </c>
      <c r="C31" s="137" t="s">
        <v>479</v>
      </c>
      <c r="D31" s="138" t="s">
        <v>203</v>
      </c>
      <c r="E31" s="139">
        <v>6114633</v>
      </c>
      <c r="F31" s="140">
        <v>23043063</v>
      </c>
      <c r="G31" s="141">
        <v>0.26535678004265317</v>
      </c>
      <c r="H31" s="142">
        <v>0.23894364670796051</v>
      </c>
      <c r="I31" s="142">
        <v>0.19500000000000001</v>
      </c>
      <c r="J31" s="142">
        <v>0.16600000000000001</v>
      </c>
      <c r="K31" s="142">
        <v>0.122</v>
      </c>
      <c r="L31" s="142">
        <v>6.0999999999999999E-2</v>
      </c>
    </row>
    <row r="32" spans="1:12" ht="14.25" customHeight="1">
      <c r="A32" s="134" t="s">
        <v>497</v>
      </c>
      <c r="B32" s="136" t="s">
        <v>515</v>
      </c>
      <c r="C32" s="137" t="s">
        <v>482</v>
      </c>
      <c r="D32" s="138" t="s">
        <v>204</v>
      </c>
      <c r="E32" s="139">
        <v>5150213</v>
      </c>
      <c r="F32" s="140">
        <v>16567716</v>
      </c>
      <c r="G32" s="141">
        <v>0.31085835850880111</v>
      </c>
      <c r="H32" s="142">
        <v>0.30202911540435184</v>
      </c>
      <c r="I32" s="142">
        <v>0.26800000000000002</v>
      </c>
      <c r="J32" s="142">
        <v>0.23300000000000001</v>
      </c>
      <c r="K32" s="142">
        <v>0.19</v>
      </c>
      <c r="L32" s="142">
        <v>9.6000000000000002E-2</v>
      </c>
    </row>
    <row r="33" spans="1:12" ht="14.25" customHeight="1">
      <c r="A33" s="134" t="s">
        <v>480</v>
      </c>
      <c r="B33" s="136" t="s">
        <v>516</v>
      </c>
      <c r="C33" s="137" t="s">
        <v>484</v>
      </c>
      <c r="D33" s="138" t="s">
        <v>205</v>
      </c>
      <c r="E33" s="139">
        <v>6463200</v>
      </c>
      <c r="F33" s="140">
        <v>28840696</v>
      </c>
      <c r="G33" s="141">
        <v>0.22410000091537319</v>
      </c>
      <c r="H33" s="142">
        <v>0.19257352803092409</v>
      </c>
      <c r="I33" s="142">
        <v>0.159</v>
      </c>
      <c r="J33" s="142">
        <v>0.127</v>
      </c>
      <c r="K33" s="142">
        <v>8.5000000000000006E-2</v>
      </c>
      <c r="L33" s="142">
        <v>4.3999999999999997E-2</v>
      </c>
    </row>
    <row r="34" spans="1:12" ht="14.25" customHeight="1">
      <c r="A34" s="134" t="s">
        <v>499</v>
      </c>
      <c r="B34" s="136" t="s">
        <v>517</v>
      </c>
      <c r="C34" s="137" t="s">
        <v>482</v>
      </c>
      <c r="D34" s="138" t="s">
        <v>206</v>
      </c>
      <c r="E34" s="139">
        <v>18204370</v>
      </c>
      <c r="F34" s="140">
        <v>72886617</v>
      </c>
      <c r="G34" s="141">
        <v>0.24976286112991086</v>
      </c>
      <c r="H34" s="142">
        <v>0.21901374351573377</v>
      </c>
      <c r="I34" s="142">
        <v>0.186</v>
      </c>
      <c r="J34" s="142">
        <v>0.13800000000000001</v>
      </c>
      <c r="K34" s="142">
        <v>9.2999999999999999E-2</v>
      </c>
      <c r="L34" s="142">
        <v>5.0999999999999997E-2</v>
      </c>
    </row>
    <row r="35" spans="1:12" ht="14.25" customHeight="1">
      <c r="A35" s="134" t="s">
        <v>480</v>
      </c>
      <c r="B35" s="136" t="s">
        <v>518</v>
      </c>
      <c r="C35" s="137" t="s">
        <v>482</v>
      </c>
      <c r="D35" s="138" t="s">
        <v>207</v>
      </c>
      <c r="E35" s="139">
        <v>5502227</v>
      </c>
      <c r="F35" s="140">
        <v>12268259</v>
      </c>
      <c r="G35" s="141">
        <v>0.44849289536518588</v>
      </c>
      <c r="H35" s="142">
        <v>0.45153739753865763</v>
      </c>
      <c r="I35" s="142">
        <v>0.41</v>
      </c>
      <c r="J35" s="142">
        <v>0.35099999999999998</v>
      </c>
      <c r="K35" s="142">
        <v>0.28999999999999998</v>
      </c>
      <c r="L35" s="142">
        <v>0.22500000000000001</v>
      </c>
    </row>
    <row r="36" spans="1:12" ht="14.25" customHeight="1">
      <c r="A36" s="134" t="s">
        <v>480</v>
      </c>
      <c r="B36" s="136" t="s">
        <v>519</v>
      </c>
      <c r="C36" s="137" t="s">
        <v>494</v>
      </c>
      <c r="D36" s="138" t="s">
        <v>208</v>
      </c>
      <c r="E36" s="139">
        <v>3276514</v>
      </c>
      <c r="F36" s="140">
        <v>11575583</v>
      </c>
      <c r="G36" s="141">
        <v>0.28305390752241161</v>
      </c>
      <c r="H36" s="142">
        <v>0.24884302890185167</v>
      </c>
      <c r="I36" s="142">
        <v>0.22700000000000001</v>
      </c>
      <c r="J36" s="142">
        <v>0.193</v>
      </c>
      <c r="K36" s="142">
        <v>0.13600000000000001</v>
      </c>
      <c r="L36" s="142">
        <v>7.4999999999999997E-2</v>
      </c>
    </row>
    <row r="37" spans="1:12" ht="14.25" customHeight="1">
      <c r="A37" s="134" t="s">
        <v>497</v>
      </c>
      <c r="B37" s="136" t="s">
        <v>520</v>
      </c>
      <c r="C37" s="137" t="s">
        <v>482</v>
      </c>
      <c r="D37" s="138" t="s">
        <v>248</v>
      </c>
      <c r="E37" s="139">
        <v>5659236</v>
      </c>
      <c r="F37" s="140">
        <v>19347385</v>
      </c>
      <c r="G37" s="141">
        <v>0.29250650669328182</v>
      </c>
      <c r="H37" s="142">
        <v>0.26050609438469502</v>
      </c>
      <c r="I37" s="142">
        <v>0.222</v>
      </c>
      <c r="J37" s="142">
        <v>0.17299999999999999</v>
      </c>
      <c r="K37" s="142">
        <v>0.12</v>
      </c>
      <c r="L37" s="142">
        <v>0.06</v>
      </c>
    </row>
    <row r="38" spans="1:12" ht="14.25" customHeight="1">
      <c r="A38" s="134" t="s">
        <v>477</v>
      </c>
      <c r="B38" s="136" t="s">
        <v>521</v>
      </c>
      <c r="C38" s="137" t="s">
        <v>484</v>
      </c>
      <c r="D38" s="138" t="s">
        <v>249</v>
      </c>
      <c r="E38" s="139">
        <v>7656339</v>
      </c>
      <c r="F38" s="140">
        <v>29734568</v>
      </c>
      <c r="G38" s="141">
        <v>0.25748949841813745</v>
      </c>
      <c r="H38" s="142">
        <v>0.22442509450250631</v>
      </c>
      <c r="I38" s="142">
        <v>0.183</v>
      </c>
      <c r="J38" s="142">
        <v>0.14099999999999999</v>
      </c>
      <c r="K38" s="142">
        <v>9.5000000000000001E-2</v>
      </c>
      <c r="L38" s="142">
        <v>4.8000000000000001E-2</v>
      </c>
    </row>
    <row r="39" spans="1:12" ht="14.25" customHeight="1">
      <c r="A39" s="134" t="s">
        <v>499</v>
      </c>
      <c r="B39" s="136" t="s">
        <v>522</v>
      </c>
      <c r="C39" s="137" t="s">
        <v>494</v>
      </c>
      <c r="D39" s="138" t="s">
        <v>250</v>
      </c>
      <c r="E39" s="139">
        <v>7934856</v>
      </c>
      <c r="F39" s="140">
        <v>30704444</v>
      </c>
      <c r="G39" s="141">
        <v>0.25842695604584143</v>
      </c>
      <c r="H39" s="142">
        <v>0.23960471735346031</v>
      </c>
      <c r="I39" s="142">
        <v>0.21199999999999999</v>
      </c>
      <c r="J39" s="142">
        <v>0.191</v>
      </c>
      <c r="K39" s="142">
        <v>0.19</v>
      </c>
      <c r="L39" s="142">
        <v>9.5000000000000001E-2</v>
      </c>
    </row>
    <row r="40" spans="1:12" ht="14.25" customHeight="1">
      <c r="A40" s="134" t="s">
        <v>503</v>
      </c>
      <c r="B40" s="136" t="s">
        <v>523</v>
      </c>
      <c r="C40" s="137" t="s">
        <v>492</v>
      </c>
      <c r="D40" s="138" t="s">
        <v>251</v>
      </c>
      <c r="E40" s="139">
        <v>19524089</v>
      </c>
      <c r="F40" s="140">
        <v>69429510</v>
      </c>
      <c r="G40" s="141">
        <v>0.28120735692935178</v>
      </c>
      <c r="H40" s="142">
        <v>0.2627205173426902</v>
      </c>
      <c r="I40" s="142">
        <v>0.217</v>
      </c>
      <c r="J40" s="142">
        <v>0.16400000000000001</v>
      </c>
      <c r="K40" s="142">
        <v>0.108</v>
      </c>
      <c r="L40" s="142">
        <v>6.6000000000000003E-2</v>
      </c>
    </row>
    <row r="41" spans="1:12" ht="14.25" customHeight="1">
      <c r="A41" s="134" t="s">
        <v>485</v>
      </c>
      <c r="B41" s="136" t="s">
        <v>524</v>
      </c>
      <c r="C41" s="137" t="s">
        <v>482</v>
      </c>
      <c r="D41" s="138" t="s">
        <v>252</v>
      </c>
      <c r="E41" s="139">
        <v>4022781</v>
      </c>
      <c r="F41" s="140">
        <v>12101400</v>
      </c>
      <c r="G41" s="141">
        <v>0.33242277752987259</v>
      </c>
      <c r="H41" s="142">
        <v>0.32981299681888987</v>
      </c>
      <c r="I41" s="142">
        <v>0.29899999999999999</v>
      </c>
      <c r="J41" s="142">
        <v>0.26700000000000002</v>
      </c>
      <c r="K41" s="142">
        <v>0.19400000000000001</v>
      </c>
      <c r="L41" s="142">
        <v>9.8000000000000004E-2</v>
      </c>
    </row>
    <row r="42" spans="1:12" ht="14.25" customHeight="1">
      <c r="A42" s="134" t="s">
        <v>485</v>
      </c>
      <c r="B42" s="136" t="s">
        <v>525</v>
      </c>
      <c r="C42" s="137" t="s">
        <v>479</v>
      </c>
      <c r="D42" s="138" t="s">
        <v>253</v>
      </c>
      <c r="E42" s="139">
        <v>2457908</v>
      </c>
      <c r="F42" s="140">
        <v>8190818</v>
      </c>
      <c r="G42" s="141">
        <v>0.30008089546123479</v>
      </c>
      <c r="H42" s="142">
        <v>0.27509557333383516</v>
      </c>
      <c r="I42" s="142">
        <v>0.251</v>
      </c>
      <c r="J42" s="142">
        <v>0.21199999999999999</v>
      </c>
      <c r="K42" s="142">
        <v>0.154</v>
      </c>
      <c r="L42" s="142">
        <v>7.8E-2</v>
      </c>
    </row>
    <row r="43" spans="1:12" ht="14.25" customHeight="1">
      <c r="A43" s="134" t="s">
        <v>499</v>
      </c>
      <c r="B43" s="136" t="s">
        <v>526</v>
      </c>
      <c r="C43" s="137" t="s">
        <v>492</v>
      </c>
      <c r="D43" s="138" t="s">
        <v>254</v>
      </c>
      <c r="E43" s="139">
        <v>10053892</v>
      </c>
      <c r="F43" s="140">
        <v>33179009</v>
      </c>
      <c r="G43" s="141">
        <v>0.30301965920681961</v>
      </c>
      <c r="H43" s="142">
        <v>0.27388773560719276</v>
      </c>
      <c r="I43" s="142">
        <v>0.23200000000000001</v>
      </c>
      <c r="J43" s="142">
        <v>0.189</v>
      </c>
      <c r="K43" s="142">
        <v>6.9000000000000006E-2</v>
      </c>
      <c r="L43" s="143" t="s">
        <v>506</v>
      </c>
    </row>
    <row r="44" spans="1:12" ht="14.25" customHeight="1">
      <c r="A44" s="134" t="s">
        <v>499</v>
      </c>
      <c r="B44" s="136" t="s">
        <v>527</v>
      </c>
      <c r="C44" s="137" t="s">
        <v>492</v>
      </c>
      <c r="D44" s="138" t="s">
        <v>256</v>
      </c>
      <c r="E44" s="139">
        <v>28296835</v>
      </c>
      <c r="F44" s="140">
        <v>115876382</v>
      </c>
      <c r="G44" s="141">
        <v>0.24419846832981029</v>
      </c>
      <c r="H44" s="142">
        <v>0.20310796925270863</v>
      </c>
      <c r="I44" s="142">
        <v>0.17299999999999999</v>
      </c>
      <c r="J44" s="142">
        <v>0.13100000000000001</v>
      </c>
      <c r="K44" s="142">
        <v>8.5999999999999993E-2</v>
      </c>
      <c r="L44" s="142">
        <v>0.04</v>
      </c>
    </row>
    <row r="45" spans="1:12" ht="14.25" customHeight="1">
      <c r="A45" s="134" t="s">
        <v>497</v>
      </c>
      <c r="B45" s="136" t="s">
        <v>528</v>
      </c>
      <c r="C45" s="137" t="s">
        <v>492</v>
      </c>
      <c r="D45" s="138" t="s">
        <v>257</v>
      </c>
      <c r="E45" s="139">
        <v>9498813</v>
      </c>
      <c r="F45" s="140">
        <v>27979585</v>
      </c>
      <c r="G45" s="141">
        <v>0.33949084662978385</v>
      </c>
      <c r="H45" s="142">
        <v>0.31653683003608363</v>
      </c>
      <c r="I45" s="142">
        <v>0.29599999999999999</v>
      </c>
      <c r="J45" s="142">
        <v>0.27700000000000002</v>
      </c>
      <c r="K45" s="142">
        <v>0.188</v>
      </c>
      <c r="L45" s="142">
        <v>0.10100000000000001</v>
      </c>
    </row>
    <row r="46" spans="1:12" ht="14.25" customHeight="1">
      <c r="A46" s="134" t="s">
        <v>497</v>
      </c>
      <c r="B46" s="136" t="s">
        <v>529</v>
      </c>
      <c r="C46" s="137" t="s">
        <v>492</v>
      </c>
      <c r="D46" s="138" t="s">
        <v>258</v>
      </c>
      <c r="E46" s="139">
        <v>7359620</v>
      </c>
      <c r="F46" s="140">
        <v>26403163</v>
      </c>
      <c r="G46" s="141">
        <v>0.27874008882950879</v>
      </c>
      <c r="H46" s="142">
        <v>0.26087943144711401</v>
      </c>
      <c r="I46" s="142">
        <v>0.22700000000000001</v>
      </c>
      <c r="J46" s="142">
        <v>0.183</v>
      </c>
      <c r="K46" s="142">
        <v>0.13300000000000001</v>
      </c>
      <c r="L46" s="142">
        <v>6.7000000000000004E-2</v>
      </c>
    </row>
    <row r="47" spans="1:12" ht="14.25" customHeight="1">
      <c r="A47" s="134" t="s">
        <v>503</v>
      </c>
      <c r="B47" s="136" t="s">
        <v>530</v>
      </c>
      <c r="C47" s="137" t="s">
        <v>492</v>
      </c>
      <c r="D47" s="138" t="s">
        <v>259</v>
      </c>
      <c r="E47" s="139">
        <v>19033630</v>
      </c>
      <c r="F47" s="140">
        <v>63413597</v>
      </c>
      <c r="G47" s="141">
        <v>0.30015061280942634</v>
      </c>
      <c r="H47" s="142">
        <v>0.26243693371233556</v>
      </c>
      <c r="I47" s="142">
        <v>0.22500000000000001</v>
      </c>
      <c r="J47" s="142">
        <v>0.182</v>
      </c>
      <c r="K47" s="142">
        <v>0.124</v>
      </c>
      <c r="L47" s="142">
        <v>6.4000000000000001E-2</v>
      </c>
    </row>
    <row r="48" spans="1:12" ht="14.25" customHeight="1">
      <c r="A48" s="134" t="s">
        <v>477</v>
      </c>
      <c r="B48" s="136" t="s">
        <v>531</v>
      </c>
      <c r="C48" s="137" t="s">
        <v>492</v>
      </c>
      <c r="D48" s="138" t="s">
        <v>260</v>
      </c>
      <c r="E48" s="139">
        <v>18506664</v>
      </c>
      <c r="F48" s="140">
        <v>69636969</v>
      </c>
      <c r="G48" s="141">
        <v>0.26575918317180058</v>
      </c>
      <c r="H48" s="142">
        <v>0.22507586382862244</v>
      </c>
      <c r="I48" s="142">
        <v>0.18099999999999999</v>
      </c>
      <c r="J48" s="142">
        <v>0.13700000000000001</v>
      </c>
      <c r="K48" s="142">
        <v>9.4E-2</v>
      </c>
      <c r="L48" s="142">
        <v>4.7E-2</v>
      </c>
    </row>
    <row r="49" spans="1:12" ht="14.25" customHeight="1">
      <c r="A49" s="134" t="s">
        <v>499</v>
      </c>
      <c r="B49" s="136" t="s">
        <v>532</v>
      </c>
      <c r="C49" s="137" t="s">
        <v>494</v>
      </c>
      <c r="D49" s="138" t="s">
        <v>261</v>
      </c>
      <c r="E49" s="139">
        <v>5844543</v>
      </c>
      <c r="F49" s="140">
        <v>23696167</v>
      </c>
      <c r="G49" s="141">
        <v>0.24664507977176225</v>
      </c>
      <c r="H49" s="142">
        <v>0.22906333021570727</v>
      </c>
      <c r="I49" s="142">
        <v>0.19700000000000001</v>
      </c>
      <c r="J49" s="142">
        <v>0.153</v>
      </c>
      <c r="K49" s="142">
        <v>0.104</v>
      </c>
      <c r="L49" s="142">
        <v>5.3999999999999999E-2</v>
      </c>
    </row>
    <row r="50" spans="1:12" ht="14.25" customHeight="1">
      <c r="A50" s="134" t="s">
        <v>485</v>
      </c>
      <c r="B50" s="136" t="s">
        <v>533</v>
      </c>
      <c r="C50" s="137" t="s">
        <v>489</v>
      </c>
      <c r="D50" s="138" t="s">
        <v>262</v>
      </c>
      <c r="E50" s="139">
        <v>3349815</v>
      </c>
      <c r="F50" s="140">
        <v>24500907</v>
      </c>
      <c r="G50" s="141">
        <v>0.13672208134988637</v>
      </c>
      <c r="H50" s="142">
        <v>0.25850064726954264</v>
      </c>
      <c r="I50" s="142">
        <v>0.222</v>
      </c>
      <c r="J50" s="142">
        <v>0.19</v>
      </c>
      <c r="K50" s="142">
        <v>0.14399999999999999</v>
      </c>
      <c r="L50" s="142">
        <v>7.4999999999999997E-2</v>
      </c>
    </row>
    <row r="51" spans="1:12" ht="14.25" customHeight="1">
      <c r="A51" s="134" t="s">
        <v>503</v>
      </c>
      <c r="B51" s="136" t="s">
        <v>534</v>
      </c>
      <c r="C51" s="137" t="s">
        <v>476</v>
      </c>
      <c r="D51" s="138" t="s">
        <v>263</v>
      </c>
      <c r="E51" s="139">
        <v>27956697</v>
      </c>
      <c r="F51" s="140">
        <v>112724317</v>
      </c>
      <c r="G51" s="141">
        <v>0.24800946010611002</v>
      </c>
      <c r="H51" s="142">
        <v>0.22154083476046454</v>
      </c>
      <c r="I51" s="142">
        <v>0.19400000000000001</v>
      </c>
      <c r="J51" s="142">
        <v>0.16400000000000001</v>
      </c>
      <c r="K51" s="142">
        <v>0.11600000000000001</v>
      </c>
      <c r="L51" s="142">
        <v>7.5999999999999998E-2</v>
      </c>
    </row>
    <row r="52" spans="1:12" ht="14.25" customHeight="1">
      <c r="A52" s="134" t="s">
        <v>497</v>
      </c>
      <c r="B52" s="136" t="s">
        <v>535</v>
      </c>
      <c r="C52" s="137" t="s">
        <v>479</v>
      </c>
      <c r="D52" s="138" t="s">
        <v>264</v>
      </c>
      <c r="E52" s="139">
        <v>2733087</v>
      </c>
      <c r="F52" s="140">
        <v>10345618</v>
      </c>
      <c r="G52" s="141">
        <v>0.26417822502242011</v>
      </c>
      <c r="H52" s="142">
        <v>0.23214632882537098</v>
      </c>
      <c r="I52" s="142">
        <v>0.20599999999999999</v>
      </c>
      <c r="J52" s="142">
        <v>0.16900000000000001</v>
      </c>
      <c r="K52" s="142">
        <v>0.115</v>
      </c>
      <c r="L52" s="142">
        <v>6.3E-2</v>
      </c>
    </row>
    <row r="53" spans="1:12" ht="14.25" customHeight="1">
      <c r="A53" s="134" t="s">
        <v>477</v>
      </c>
      <c r="B53" s="136" t="s">
        <v>536</v>
      </c>
      <c r="C53" s="137" t="s">
        <v>482</v>
      </c>
      <c r="D53" s="138" t="s">
        <v>265</v>
      </c>
      <c r="E53" s="139">
        <v>5169742</v>
      </c>
      <c r="F53" s="140">
        <v>19838049</v>
      </c>
      <c r="G53" s="141">
        <v>0.26059729966389333</v>
      </c>
      <c r="H53" s="142">
        <v>0.22644776569021902</v>
      </c>
      <c r="I53" s="142">
        <v>0.19700000000000001</v>
      </c>
      <c r="J53" s="142">
        <v>0.151</v>
      </c>
      <c r="K53" s="142">
        <v>0.108</v>
      </c>
      <c r="L53" s="142">
        <v>5.7000000000000002E-2</v>
      </c>
    </row>
    <row r="54" spans="1:12" ht="14.25" customHeight="1">
      <c r="A54" s="134" t="s">
        <v>485</v>
      </c>
      <c r="B54" s="136" t="s">
        <v>537</v>
      </c>
      <c r="C54" s="137" t="s">
        <v>482</v>
      </c>
      <c r="D54" s="138" t="s">
        <v>266</v>
      </c>
      <c r="E54" s="139">
        <v>3113942</v>
      </c>
      <c r="F54" s="140">
        <v>12367496</v>
      </c>
      <c r="G54" s="141">
        <v>0.25178435473114363</v>
      </c>
      <c r="H54" s="142">
        <v>0.22075394914165664</v>
      </c>
      <c r="I54" s="142">
        <v>0.19600000000000001</v>
      </c>
      <c r="J54" s="142">
        <v>0.155</v>
      </c>
      <c r="K54" s="142">
        <v>0.105</v>
      </c>
      <c r="L54" s="142">
        <v>5.1999999999999998E-2</v>
      </c>
    </row>
    <row r="55" spans="1:12" ht="14.25" customHeight="1">
      <c r="A55" s="134" t="s">
        <v>477</v>
      </c>
      <c r="B55" s="136" t="s">
        <v>538</v>
      </c>
      <c r="C55" s="137" t="s">
        <v>492</v>
      </c>
      <c r="D55" s="138" t="s">
        <v>267</v>
      </c>
      <c r="E55" s="139">
        <v>6872530</v>
      </c>
      <c r="F55" s="140">
        <v>28106206</v>
      </c>
      <c r="G55" s="141">
        <v>0.24452001810560983</v>
      </c>
      <c r="H55" s="142">
        <v>0.22194169528306151</v>
      </c>
      <c r="I55" s="142">
        <v>0.19800000000000001</v>
      </c>
      <c r="J55" s="142">
        <v>0.16500000000000001</v>
      </c>
      <c r="K55" s="142">
        <v>0.115</v>
      </c>
      <c r="L55" s="142">
        <v>5.8999999999999997E-2</v>
      </c>
    </row>
    <row r="56" spans="1:12" ht="14.25" customHeight="1">
      <c r="A56" s="134" t="s">
        <v>497</v>
      </c>
      <c r="B56" s="136" t="s">
        <v>539</v>
      </c>
      <c r="C56" s="137" t="s">
        <v>484</v>
      </c>
      <c r="D56" s="138" t="s">
        <v>268</v>
      </c>
      <c r="E56" s="139">
        <v>3054977</v>
      </c>
      <c r="F56" s="140">
        <v>8436168</v>
      </c>
      <c r="G56" s="141">
        <v>0.36212851616990083</v>
      </c>
      <c r="H56" s="142">
        <v>0.3607575777221439</v>
      </c>
      <c r="I56" s="142">
        <v>0.316</v>
      </c>
      <c r="J56" s="142">
        <v>0.26300000000000001</v>
      </c>
      <c r="K56" s="142">
        <v>0.183</v>
      </c>
      <c r="L56" s="142">
        <v>9.1999999999999998E-2</v>
      </c>
    </row>
    <row r="57" spans="1:12" ht="14.25" customHeight="1">
      <c r="A57" s="134" t="s">
        <v>485</v>
      </c>
      <c r="B57" s="136" t="s">
        <v>540</v>
      </c>
      <c r="C57" s="137" t="s">
        <v>489</v>
      </c>
      <c r="D57" s="144" t="s">
        <v>269</v>
      </c>
      <c r="E57" s="139">
        <v>7191094</v>
      </c>
      <c r="F57" s="140">
        <v>24533848</v>
      </c>
      <c r="G57" s="141">
        <v>0.29310909564614568</v>
      </c>
      <c r="H57" s="142">
        <v>0.29543873083083994</v>
      </c>
      <c r="I57" s="142">
        <v>0.26900000000000002</v>
      </c>
      <c r="J57" s="142">
        <v>0.34399999999999997</v>
      </c>
      <c r="K57" s="142">
        <v>0.248</v>
      </c>
      <c r="L57" s="142">
        <v>0.125</v>
      </c>
    </row>
    <row r="58" spans="1:12" ht="14.25" customHeight="1">
      <c r="A58" s="134" t="s">
        <v>474</v>
      </c>
      <c r="B58" s="136" t="s">
        <v>542</v>
      </c>
      <c r="C58" s="137" t="s">
        <v>476</v>
      </c>
      <c r="D58" s="138" t="s">
        <v>270</v>
      </c>
      <c r="E58" s="139">
        <v>60404848</v>
      </c>
      <c r="F58" s="140">
        <v>211625933</v>
      </c>
      <c r="G58" s="141">
        <v>0.28543216393049525</v>
      </c>
      <c r="H58" s="142">
        <v>0.2759303648018539</v>
      </c>
      <c r="I58" s="142">
        <v>0.24199999999999999</v>
      </c>
      <c r="J58" s="142">
        <v>0.215</v>
      </c>
      <c r="K58" s="142">
        <v>0.155</v>
      </c>
      <c r="L58" s="142">
        <v>8.4000000000000005E-2</v>
      </c>
    </row>
    <row r="59" spans="1:12" ht="14.25" customHeight="1">
      <c r="A59" s="134" t="s">
        <v>485</v>
      </c>
      <c r="B59" s="136" t="s">
        <v>543</v>
      </c>
      <c r="C59" s="137" t="s">
        <v>479</v>
      </c>
      <c r="D59" s="138" t="s">
        <v>271</v>
      </c>
      <c r="E59" s="139">
        <v>3654780</v>
      </c>
      <c r="F59" s="140">
        <v>11605878</v>
      </c>
      <c r="G59" s="141">
        <v>0.31490767006167047</v>
      </c>
      <c r="H59" s="142">
        <v>0.30247498815616475</v>
      </c>
      <c r="I59" s="142">
        <v>0.27300000000000002</v>
      </c>
      <c r="J59" s="142">
        <v>0.26700000000000002</v>
      </c>
      <c r="K59" s="142">
        <v>0.19800000000000001</v>
      </c>
      <c r="L59" s="142">
        <v>0.104</v>
      </c>
    </row>
    <row r="60" spans="1:12" ht="14.25" customHeight="1">
      <c r="A60" s="134" t="s">
        <v>497</v>
      </c>
      <c r="B60" s="136" t="s">
        <v>544</v>
      </c>
      <c r="C60" s="137" t="s">
        <v>482</v>
      </c>
      <c r="D60" s="138" t="s">
        <v>272</v>
      </c>
      <c r="E60" s="139">
        <v>4494783</v>
      </c>
      <c r="F60" s="140">
        <v>14200291</v>
      </c>
      <c r="G60" s="141">
        <v>0.31652752749926039</v>
      </c>
      <c r="H60" s="142">
        <v>0.28934934031413928</v>
      </c>
      <c r="I60" s="142">
        <v>0.28499999999999998</v>
      </c>
      <c r="J60" s="142">
        <v>0.25700000000000001</v>
      </c>
      <c r="K60" s="142">
        <v>0.17899999999999999</v>
      </c>
      <c r="L60" s="142">
        <v>0.09</v>
      </c>
    </row>
    <row r="61" spans="1:12" ht="14.25" customHeight="1">
      <c r="A61" s="134" t="s">
        <v>474</v>
      </c>
      <c r="B61" s="136" t="s">
        <v>545</v>
      </c>
      <c r="C61" s="137" t="s">
        <v>476</v>
      </c>
      <c r="D61" s="138" t="s">
        <v>273</v>
      </c>
      <c r="E61" s="139">
        <v>42441761</v>
      </c>
      <c r="F61" s="140">
        <v>147361563</v>
      </c>
      <c r="G61" s="141">
        <v>0.28801106703788154</v>
      </c>
      <c r="H61" s="142">
        <v>0.26492373688026133</v>
      </c>
      <c r="I61" s="142">
        <v>0.23100000000000001</v>
      </c>
      <c r="J61" s="142">
        <v>0.192</v>
      </c>
      <c r="K61" s="142">
        <v>0.14000000000000001</v>
      </c>
      <c r="L61" s="142">
        <v>7.5999999999999998E-2</v>
      </c>
    </row>
    <row r="62" spans="1:12" ht="14.25" customHeight="1">
      <c r="A62" s="134" t="s">
        <v>497</v>
      </c>
      <c r="B62" s="136" t="s">
        <v>546</v>
      </c>
      <c r="C62" s="137" t="s">
        <v>479</v>
      </c>
      <c r="D62" s="138" t="s">
        <v>275</v>
      </c>
      <c r="E62" s="139">
        <v>6833034</v>
      </c>
      <c r="F62" s="140">
        <v>22723788</v>
      </c>
      <c r="G62" s="141">
        <v>0.30069960166852461</v>
      </c>
      <c r="H62" s="142">
        <v>0.2775614943934307</v>
      </c>
      <c r="I62" s="142">
        <v>0.249</v>
      </c>
      <c r="J62" s="142">
        <v>0.223</v>
      </c>
      <c r="K62" s="142">
        <v>0.17599999999999999</v>
      </c>
      <c r="L62" s="142">
        <v>0.12</v>
      </c>
    </row>
    <row r="63" spans="1:12" ht="14.25" customHeight="1">
      <c r="A63" s="134" t="s">
        <v>485</v>
      </c>
      <c r="B63" s="136" t="s">
        <v>547</v>
      </c>
      <c r="C63" s="137" t="s">
        <v>479</v>
      </c>
      <c r="D63" s="138" t="s">
        <v>276</v>
      </c>
      <c r="E63" s="139">
        <v>1969076</v>
      </c>
      <c r="F63" s="140">
        <v>6189846</v>
      </c>
      <c r="G63" s="141">
        <v>0.31811389168648135</v>
      </c>
      <c r="H63" s="142">
        <v>0.31366562040605506</v>
      </c>
      <c r="I63" s="142">
        <v>0.29299999999999998</v>
      </c>
      <c r="J63" s="142">
        <v>0.253</v>
      </c>
      <c r="K63" s="142">
        <v>0.21</v>
      </c>
      <c r="L63" s="142">
        <v>0.16600000000000001</v>
      </c>
    </row>
    <row r="64" spans="1:12" ht="14.25" customHeight="1">
      <c r="A64" s="134" t="s">
        <v>503</v>
      </c>
      <c r="B64" s="136" t="s">
        <v>548</v>
      </c>
      <c r="C64" s="137" t="s">
        <v>492</v>
      </c>
      <c r="D64" s="138" t="s">
        <v>277</v>
      </c>
      <c r="E64" s="139">
        <v>26360952</v>
      </c>
      <c r="F64" s="140">
        <v>91004935</v>
      </c>
      <c r="G64" s="141">
        <v>0.28966508244855071</v>
      </c>
      <c r="H64" s="142">
        <v>0.25592825991364088</v>
      </c>
      <c r="I64" s="142">
        <v>0.214</v>
      </c>
      <c r="J64" s="142">
        <v>0.183</v>
      </c>
      <c r="K64" s="142">
        <v>0.13700000000000001</v>
      </c>
      <c r="L64" s="142">
        <v>7.9000000000000001E-2</v>
      </c>
    </row>
    <row r="65" spans="1:12" ht="14.25" customHeight="1">
      <c r="A65" s="134" t="s">
        <v>485</v>
      </c>
      <c r="B65" s="136" t="s">
        <v>549</v>
      </c>
      <c r="C65" s="137" t="s">
        <v>479</v>
      </c>
      <c r="D65" s="138" t="s">
        <v>278</v>
      </c>
      <c r="E65" s="139">
        <v>1760200</v>
      </c>
      <c r="F65" s="140">
        <v>5825078</v>
      </c>
      <c r="G65" s="141">
        <v>0.30217621120266547</v>
      </c>
      <c r="H65" s="142">
        <v>0.29898825428933778</v>
      </c>
      <c r="I65" s="142">
        <v>0.26600000000000001</v>
      </c>
      <c r="J65" s="142">
        <v>0.216</v>
      </c>
      <c r="K65" s="142">
        <v>0.14499999999999999</v>
      </c>
      <c r="L65" s="142">
        <v>7.2999999999999995E-2</v>
      </c>
    </row>
    <row r="66" spans="1:12" ht="14.25" customHeight="1">
      <c r="A66" s="134" t="s">
        <v>480</v>
      </c>
      <c r="B66" s="136" t="s">
        <v>550</v>
      </c>
      <c r="C66" s="137" t="s">
        <v>494</v>
      </c>
      <c r="D66" s="138" t="s">
        <v>279</v>
      </c>
      <c r="E66" s="139">
        <v>3997079</v>
      </c>
      <c r="F66" s="140">
        <v>13891149</v>
      </c>
      <c r="G66" s="141">
        <v>0.28774286417919787</v>
      </c>
      <c r="H66" s="142">
        <v>0.26301799342005877</v>
      </c>
      <c r="I66" s="142">
        <v>0.214</v>
      </c>
      <c r="J66" s="142">
        <v>0.182</v>
      </c>
      <c r="K66" s="142">
        <v>0.13100000000000001</v>
      </c>
      <c r="L66" s="142">
        <v>7.2999999999999995E-2</v>
      </c>
    </row>
    <row r="67" spans="1:12" ht="14.25" customHeight="1">
      <c r="A67" s="134" t="s">
        <v>497</v>
      </c>
      <c r="B67" s="136" t="s">
        <v>551</v>
      </c>
      <c r="C67" s="137" t="s">
        <v>494</v>
      </c>
      <c r="D67" s="138" t="s">
        <v>280</v>
      </c>
      <c r="E67" s="139">
        <v>4829874</v>
      </c>
      <c r="F67" s="140">
        <v>17121304</v>
      </c>
      <c r="G67" s="141">
        <v>0.28209732155915229</v>
      </c>
      <c r="H67" s="142">
        <v>0.25681494027108503</v>
      </c>
      <c r="I67" s="142">
        <v>0.221</v>
      </c>
      <c r="J67" s="142">
        <v>0.183</v>
      </c>
      <c r="K67" s="142">
        <v>0.13400000000000001</v>
      </c>
      <c r="L67" s="142">
        <v>7.1999999999999995E-2</v>
      </c>
    </row>
    <row r="68" spans="1:12" ht="14.25" customHeight="1">
      <c r="A68" s="134" t="s">
        <v>477</v>
      </c>
      <c r="B68" s="136" t="s">
        <v>552</v>
      </c>
      <c r="C68" s="137" t="s">
        <v>492</v>
      </c>
      <c r="D68" s="138" t="s">
        <v>281</v>
      </c>
      <c r="E68" s="139">
        <v>6157397</v>
      </c>
      <c r="F68" s="140">
        <v>24580657</v>
      </c>
      <c r="G68" s="141">
        <v>0.25049765756871351</v>
      </c>
      <c r="H68" s="142">
        <v>0.22118050063909864</v>
      </c>
      <c r="I68" s="142">
        <v>0.19800000000000001</v>
      </c>
      <c r="J68" s="142">
        <v>0.185</v>
      </c>
      <c r="K68" s="142">
        <v>0.152</v>
      </c>
      <c r="L68" s="142">
        <v>8.2000000000000003E-2</v>
      </c>
    </row>
    <row r="69" spans="1:12" ht="14.25" customHeight="1">
      <c r="A69" s="134" t="s">
        <v>477</v>
      </c>
      <c r="B69" s="136" t="s">
        <v>553</v>
      </c>
      <c r="C69" s="137" t="s">
        <v>492</v>
      </c>
      <c r="D69" s="138" t="s">
        <v>282</v>
      </c>
      <c r="E69" s="139">
        <v>14467932</v>
      </c>
      <c r="F69" s="140">
        <v>36841574</v>
      </c>
      <c r="G69" s="141">
        <v>0.39270667425881423</v>
      </c>
      <c r="H69" s="142">
        <v>0.36519995471129102</v>
      </c>
      <c r="I69" s="142">
        <v>0.33100000000000002</v>
      </c>
      <c r="J69" s="142">
        <v>0.28899999999999998</v>
      </c>
      <c r="K69" s="142">
        <v>0.215</v>
      </c>
      <c r="L69" s="142">
        <v>0.115</v>
      </c>
    </row>
    <row r="70" spans="1:12" ht="14.25" customHeight="1">
      <c r="A70" s="134" t="s">
        <v>503</v>
      </c>
      <c r="B70" s="136" t="s">
        <v>554</v>
      </c>
      <c r="C70" s="137" t="s">
        <v>492</v>
      </c>
      <c r="D70" s="138" t="s">
        <v>283</v>
      </c>
      <c r="E70" s="139">
        <v>15608825</v>
      </c>
      <c r="F70" s="140">
        <v>64524536</v>
      </c>
      <c r="G70" s="141">
        <v>0.24190526530868817</v>
      </c>
      <c r="H70" s="142">
        <v>0.20202894493544041</v>
      </c>
      <c r="I70" s="142">
        <v>0.16700000000000001</v>
      </c>
      <c r="J70" s="142">
        <v>0.156</v>
      </c>
      <c r="K70" s="142">
        <v>0.109</v>
      </c>
      <c r="L70" s="142">
        <v>5.8000000000000003E-2</v>
      </c>
    </row>
    <row r="71" spans="1:12" ht="14.25" customHeight="1">
      <c r="A71" s="134" t="s">
        <v>503</v>
      </c>
      <c r="B71" s="136" t="s">
        <v>555</v>
      </c>
      <c r="C71" s="137" t="s">
        <v>492</v>
      </c>
      <c r="D71" s="138" t="s">
        <v>284</v>
      </c>
      <c r="E71" s="139">
        <v>23803187</v>
      </c>
      <c r="F71" s="140">
        <v>81456468</v>
      </c>
      <c r="G71" s="141">
        <v>0.29221972894773685</v>
      </c>
      <c r="H71" s="142">
        <v>0.26672834106758558</v>
      </c>
      <c r="I71" s="142">
        <v>0.23</v>
      </c>
      <c r="J71" s="142">
        <v>0.19700000000000001</v>
      </c>
      <c r="K71" s="142">
        <v>0.13400000000000001</v>
      </c>
      <c r="L71" s="142">
        <v>6.8000000000000005E-2</v>
      </c>
    </row>
    <row r="72" spans="1:12" ht="14.25" customHeight="1">
      <c r="A72" s="134" t="s">
        <v>499</v>
      </c>
      <c r="B72" s="136" t="s">
        <v>556</v>
      </c>
      <c r="C72" s="137" t="s">
        <v>492</v>
      </c>
      <c r="D72" s="138" t="s">
        <v>285</v>
      </c>
      <c r="E72" s="139">
        <v>8990637</v>
      </c>
      <c r="F72" s="140">
        <v>31174321</v>
      </c>
      <c r="G72" s="141">
        <v>0.28839880746720997</v>
      </c>
      <c r="H72" s="142">
        <v>0.27272864479127562</v>
      </c>
      <c r="I72" s="142">
        <v>0.251</v>
      </c>
      <c r="J72" s="142">
        <v>0.215</v>
      </c>
      <c r="K72" s="142">
        <v>0.17799999999999999</v>
      </c>
      <c r="L72" s="142">
        <v>0.13400000000000001</v>
      </c>
    </row>
    <row r="73" spans="1:12" ht="14.25" customHeight="1">
      <c r="A73" s="134" t="s">
        <v>477</v>
      </c>
      <c r="B73" s="136" t="s">
        <v>557</v>
      </c>
      <c r="C73" s="137" t="s">
        <v>492</v>
      </c>
      <c r="D73" s="138" t="s">
        <v>286</v>
      </c>
      <c r="E73" s="139">
        <v>13494321</v>
      </c>
      <c r="F73" s="140">
        <v>48149235</v>
      </c>
      <c r="G73" s="141">
        <v>0.28026034058485039</v>
      </c>
      <c r="H73" s="142">
        <v>0.20134993849925728</v>
      </c>
      <c r="I73" s="142">
        <v>0.27600000000000002</v>
      </c>
      <c r="J73" s="142">
        <v>0.24199999999999999</v>
      </c>
      <c r="K73" s="142">
        <v>0.19600000000000001</v>
      </c>
      <c r="L73" s="142">
        <v>0.115</v>
      </c>
    </row>
    <row r="74" spans="1:12" ht="14.25" customHeight="1">
      <c r="A74" s="134" t="s">
        <v>485</v>
      </c>
      <c r="B74" s="136" t="s">
        <v>558</v>
      </c>
      <c r="C74" s="137" t="s">
        <v>479</v>
      </c>
      <c r="D74" s="138" t="s">
        <v>287</v>
      </c>
      <c r="E74" s="139">
        <v>1701310</v>
      </c>
      <c r="F74" s="140">
        <v>4905292</v>
      </c>
      <c r="G74" s="141">
        <v>0.34683154438104807</v>
      </c>
      <c r="H74" s="142">
        <v>0.34395071229390251</v>
      </c>
      <c r="I74" s="142">
        <v>0.30499999999999999</v>
      </c>
      <c r="J74" s="142">
        <v>0.26400000000000001</v>
      </c>
      <c r="K74" s="142">
        <v>0.22600000000000001</v>
      </c>
      <c r="L74" s="142">
        <v>0.184</v>
      </c>
    </row>
    <row r="75" spans="1:12" ht="14.25" customHeight="1">
      <c r="A75" s="134" t="s">
        <v>477</v>
      </c>
      <c r="B75" s="136" t="s">
        <v>559</v>
      </c>
      <c r="C75" s="137" t="s">
        <v>492</v>
      </c>
      <c r="D75" s="138" t="s">
        <v>288</v>
      </c>
      <c r="E75" s="139">
        <v>7854783</v>
      </c>
      <c r="F75" s="140">
        <v>23754947</v>
      </c>
      <c r="G75" s="141">
        <v>0.33065883076901836</v>
      </c>
      <c r="H75" s="142">
        <v>0.31438238587735723</v>
      </c>
      <c r="I75" s="142">
        <v>0.27900000000000003</v>
      </c>
      <c r="J75" s="142">
        <v>0.246</v>
      </c>
      <c r="K75" s="142">
        <v>0.183</v>
      </c>
      <c r="L75" s="142">
        <v>9.9000000000000005E-2</v>
      </c>
    </row>
    <row r="76" spans="1:12" ht="14.25" customHeight="1">
      <c r="A76" s="134" t="s">
        <v>499</v>
      </c>
      <c r="B76" s="136" t="s">
        <v>560</v>
      </c>
      <c r="C76" s="137" t="s">
        <v>492</v>
      </c>
      <c r="D76" s="138" t="s">
        <v>289</v>
      </c>
      <c r="E76" s="139">
        <v>14684608</v>
      </c>
      <c r="F76" s="140">
        <v>41857375</v>
      </c>
      <c r="G76" s="141">
        <v>0.35082486658563755</v>
      </c>
      <c r="H76" s="142">
        <v>0.3427664644574267</v>
      </c>
      <c r="I76" s="142">
        <v>0.30199999999999999</v>
      </c>
      <c r="J76" s="142">
        <v>0.26100000000000001</v>
      </c>
      <c r="K76" s="142">
        <v>0.19700000000000001</v>
      </c>
      <c r="L76" s="142">
        <v>0.11600000000000001</v>
      </c>
    </row>
    <row r="77" spans="1:12" ht="14.25" customHeight="1">
      <c r="A77" s="134" t="s">
        <v>477</v>
      </c>
      <c r="B77" s="136" t="s">
        <v>561</v>
      </c>
      <c r="C77" s="137" t="s">
        <v>492</v>
      </c>
      <c r="D77" s="138" t="s">
        <v>290</v>
      </c>
      <c r="E77" s="139">
        <v>6086430</v>
      </c>
      <c r="F77" s="140">
        <v>21155546</v>
      </c>
      <c r="G77" s="141">
        <v>0.28769902700691347</v>
      </c>
      <c r="H77" s="142">
        <v>0.24850051188085778</v>
      </c>
      <c r="I77" s="142">
        <v>0.20300000000000001</v>
      </c>
      <c r="J77" s="142">
        <v>0.16900000000000001</v>
      </c>
      <c r="K77" s="142">
        <v>0.11799999999999999</v>
      </c>
      <c r="L77" s="142">
        <v>6.4000000000000001E-2</v>
      </c>
    </row>
    <row r="78" spans="1:12" ht="14.25" customHeight="1">
      <c r="A78" s="134" t="s">
        <v>480</v>
      </c>
      <c r="B78" s="136" t="s">
        <v>562</v>
      </c>
      <c r="C78" s="137" t="s">
        <v>479</v>
      </c>
      <c r="D78" s="138" t="s">
        <v>291</v>
      </c>
      <c r="E78" s="139">
        <v>716183</v>
      </c>
      <c r="F78" s="140">
        <v>4680281</v>
      </c>
      <c r="G78" s="141">
        <v>0.15302136773411681</v>
      </c>
      <c r="H78" s="142">
        <v>0.13673833808415123</v>
      </c>
      <c r="I78" s="142">
        <v>0.111</v>
      </c>
      <c r="J78" s="142">
        <v>9.6000000000000002E-2</v>
      </c>
      <c r="K78" s="142">
        <v>7.6999999999999999E-2</v>
      </c>
      <c r="L78" s="142">
        <v>4.3999999999999997E-2</v>
      </c>
    </row>
    <row r="79" spans="1:12" ht="14.25" customHeight="1">
      <c r="A79" s="134" t="s">
        <v>474</v>
      </c>
      <c r="B79" s="136" t="s">
        <v>563</v>
      </c>
      <c r="C79" s="137" t="s">
        <v>476</v>
      </c>
      <c r="D79" s="138" t="s">
        <v>292</v>
      </c>
      <c r="E79" s="139">
        <v>38684826</v>
      </c>
      <c r="F79" s="140">
        <v>180598154</v>
      </c>
      <c r="G79" s="141">
        <v>0.21420388383371847</v>
      </c>
      <c r="H79" s="142">
        <v>0.1933667884427957</v>
      </c>
      <c r="I79" s="142">
        <v>0.16200000000000001</v>
      </c>
      <c r="J79" s="142">
        <v>0.122</v>
      </c>
      <c r="K79" s="142">
        <v>8.5000000000000006E-2</v>
      </c>
      <c r="L79" s="142">
        <v>6.2E-2</v>
      </c>
    </row>
    <row r="80" spans="1:12" ht="14.25" customHeight="1">
      <c r="A80" s="134" t="s">
        <v>477</v>
      </c>
      <c r="B80" s="136" t="s">
        <v>564</v>
      </c>
      <c r="C80" s="137" t="s">
        <v>482</v>
      </c>
      <c r="D80" s="138" t="s">
        <v>293</v>
      </c>
      <c r="E80" s="139">
        <v>4913975</v>
      </c>
      <c r="F80" s="140">
        <v>18730893</v>
      </c>
      <c r="G80" s="141">
        <v>0.26234600774239647</v>
      </c>
      <c r="H80" s="142">
        <v>0.23776064323396895</v>
      </c>
      <c r="I80" s="142">
        <v>0.218</v>
      </c>
      <c r="J80" s="142">
        <v>0.17299999999999999</v>
      </c>
      <c r="K80" s="142">
        <v>0.125</v>
      </c>
      <c r="L80" s="142">
        <v>6.5000000000000002E-2</v>
      </c>
    </row>
    <row r="81" spans="1:12" ht="14.25" customHeight="1">
      <c r="A81" s="134" t="s">
        <v>477</v>
      </c>
      <c r="B81" s="136" t="s">
        <v>565</v>
      </c>
      <c r="C81" s="137" t="s">
        <v>492</v>
      </c>
      <c r="D81" s="138" t="s">
        <v>294</v>
      </c>
      <c r="E81" s="139">
        <v>8748393</v>
      </c>
      <c r="F81" s="140">
        <v>25077936</v>
      </c>
      <c r="G81" s="141">
        <v>0.34884820664667138</v>
      </c>
      <c r="H81" s="142">
        <v>0.3485862337990403</v>
      </c>
      <c r="I81" s="142">
        <v>0.31900000000000001</v>
      </c>
      <c r="J81" s="142">
        <v>0.28299999999999997</v>
      </c>
      <c r="K81" s="142">
        <v>0.253</v>
      </c>
      <c r="L81" s="142">
        <v>0.13100000000000001</v>
      </c>
    </row>
    <row r="82" spans="1:12" ht="14.25" customHeight="1">
      <c r="A82" s="134" t="s">
        <v>499</v>
      </c>
      <c r="B82" s="136" t="s">
        <v>566</v>
      </c>
      <c r="C82" s="137" t="s">
        <v>492</v>
      </c>
      <c r="D82" s="138" t="s">
        <v>295</v>
      </c>
      <c r="E82" s="139">
        <v>11431577</v>
      </c>
      <c r="F82" s="140">
        <v>56239729</v>
      </c>
      <c r="G82" s="141">
        <v>0.2032651508687035</v>
      </c>
      <c r="H82" s="142">
        <v>0.16605790384417307</v>
      </c>
      <c r="I82" s="142">
        <v>0.123</v>
      </c>
      <c r="J82" s="142">
        <v>0.17100000000000001</v>
      </c>
      <c r="K82" s="142">
        <v>0.121</v>
      </c>
      <c r="L82" s="142">
        <v>6.6000000000000003E-2</v>
      </c>
    </row>
    <row r="83" spans="1:12" ht="14.25" customHeight="1">
      <c r="A83" s="134" t="s">
        <v>499</v>
      </c>
      <c r="B83" s="136" t="s">
        <v>567</v>
      </c>
      <c r="C83" s="137" t="s">
        <v>492</v>
      </c>
      <c r="D83" s="138" t="s">
        <v>296</v>
      </c>
      <c r="E83" s="139">
        <v>20028589</v>
      </c>
      <c r="F83" s="140">
        <v>75561936</v>
      </c>
      <c r="G83" s="141">
        <v>0.26506188248008894</v>
      </c>
      <c r="H83" s="142">
        <v>0.2597602393769825</v>
      </c>
      <c r="I83" s="142">
        <v>0.22800000000000001</v>
      </c>
      <c r="J83" s="142">
        <v>0.19400000000000001</v>
      </c>
      <c r="K83" s="142">
        <v>0.187</v>
      </c>
      <c r="L83" s="142">
        <v>0.14799999999999999</v>
      </c>
    </row>
    <row r="84" spans="1:12" ht="14.25" customHeight="1">
      <c r="A84" s="134" t="s">
        <v>477</v>
      </c>
      <c r="B84" s="136" t="s">
        <v>568</v>
      </c>
      <c r="C84" s="137" t="s">
        <v>492</v>
      </c>
      <c r="D84" s="145" t="s">
        <v>297</v>
      </c>
      <c r="E84" s="139">
        <v>5912502</v>
      </c>
      <c r="F84" s="140">
        <v>25386398</v>
      </c>
      <c r="G84" s="141">
        <v>0.23290039020108327</v>
      </c>
      <c r="H84" s="142">
        <v>0.21551239807527994</v>
      </c>
      <c r="I84" s="142">
        <v>0.185</v>
      </c>
      <c r="J84" s="142">
        <v>0.155</v>
      </c>
      <c r="K84" s="142">
        <v>0.11600000000000001</v>
      </c>
      <c r="L84" s="142">
        <v>5.8999999999999997E-2</v>
      </c>
    </row>
    <row r="85" spans="1:12" ht="14.25" customHeight="1">
      <c r="A85" s="134" t="s">
        <v>477</v>
      </c>
      <c r="B85" s="136" t="s">
        <v>569</v>
      </c>
      <c r="C85" s="137" t="s">
        <v>492</v>
      </c>
      <c r="D85" s="138" t="s">
        <v>298</v>
      </c>
      <c r="E85" s="139">
        <v>6771989</v>
      </c>
      <c r="F85" s="140">
        <v>30747710</v>
      </c>
      <c r="G85" s="141">
        <v>0.22024368644038858</v>
      </c>
      <c r="H85" s="142">
        <v>0.20328945574080587</v>
      </c>
      <c r="I85" s="142">
        <v>0.17299999999999999</v>
      </c>
      <c r="J85" s="142">
        <v>0.14599999999999999</v>
      </c>
      <c r="K85" s="142">
        <v>9.9000000000000005E-2</v>
      </c>
      <c r="L85" s="142">
        <v>0.05</v>
      </c>
    </row>
    <row r="86" spans="1:12" ht="14.25" customHeight="1">
      <c r="A86" s="134" t="s">
        <v>499</v>
      </c>
      <c r="B86" s="136" t="s">
        <v>570</v>
      </c>
      <c r="C86" s="137" t="s">
        <v>492</v>
      </c>
      <c r="D86" s="138" t="s">
        <v>299</v>
      </c>
      <c r="E86" s="139">
        <v>11324263</v>
      </c>
      <c r="F86" s="140">
        <v>44617811</v>
      </c>
      <c r="G86" s="141">
        <v>0.25380588482926697</v>
      </c>
      <c r="H86" s="142">
        <v>0.23992968947155455</v>
      </c>
      <c r="I86" s="142">
        <v>0.20599999999999999</v>
      </c>
      <c r="J86" s="142">
        <v>0.16900000000000001</v>
      </c>
      <c r="K86" s="142">
        <v>0.11899999999999999</v>
      </c>
      <c r="L86" s="142">
        <v>6.5000000000000002E-2</v>
      </c>
    </row>
    <row r="87" spans="1:12" ht="14.25" customHeight="1">
      <c r="A87" s="134" t="s">
        <v>487</v>
      </c>
      <c r="B87" s="136" t="s">
        <v>571</v>
      </c>
      <c r="C87" s="137" t="s">
        <v>479</v>
      </c>
      <c r="D87" s="138" t="s">
        <v>300</v>
      </c>
      <c r="E87" s="139">
        <v>1299744</v>
      </c>
      <c r="F87" s="140">
        <v>4766102</v>
      </c>
      <c r="G87" s="141">
        <v>0.27270587159066256</v>
      </c>
      <c r="H87" s="142">
        <v>0.24005259957297967</v>
      </c>
      <c r="I87" s="142">
        <v>0.20300000000000001</v>
      </c>
      <c r="J87" s="142">
        <v>0.16400000000000001</v>
      </c>
      <c r="K87" s="142">
        <v>0.127</v>
      </c>
      <c r="L87" s="142">
        <v>6.4000000000000001E-2</v>
      </c>
    </row>
    <row r="88" spans="1:12" ht="14.25" customHeight="1">
      <c r="A88" s="134" t="s">
        <v>477</v>
      </c>
      <c r="B88" s="136" t="s">
        <v>572</v>
      </c>
      <c r="C88" s="137" t="s">
        <v>492</v>
      </c>
      <c r="D88" s="138" t="s">
        <v>301</v>
      </c>
      <c r="E88" s="139">
        <v>6948192</v>
      </c>
      <c r="F88" s="140">
        <v>20599544</v>
      </c>
      <c r="G88" s="141">
        <v>0.33729834019626842</v>
      </c>
      <c r="H88" s="142">
        <v>0.31961402013937384</v>
      </c>
      <c r="I88" s="142">
        <v>0.28100000000000003</v>
      </c>
      <c r="J88" s="142">
        <v>0.247</v>
      </c>
      <c r="K88" s="142">
        <v>0.20899999999999999</v>
      </c>
      <c r="L88" s="142">
        <v>0.17</v>
      </c>
    </row>
    <row r="89" spans="1:12" ht="14.25" customHeight="1">
      <c r="A89" s="134" t="s">
        <v>487</v>
      </c>
      <c r="B89" s="136" t="s">
        <v>573</v>
      </c>
      <c r="C89" s="137" t="s">
        <v>574</v>
      </c>
      <c r="D89" s="138" t="s">
        <v>575</v>
      </c>
      <c r="E89" s="139">
        <v>1311700</v>
      </c>
      <c r="F89" s="140">
        <v>8629286</v>
      </c>
      <c r="G89" s="141">
        <v>0.15200562364024092</v>
      </c>
      <c r="H89" s="142">
        <v>0.13157595103794478</v>
      </c>
      <c r="I89" s="142">
        <v>9.9000000000000005E-2</v>
      </c>
      <c r="J89" s="142">
        <v>6.6000000000000003E-2</v>
      </c>
      <c r="K89" s="142">
        <v>3.3000000000000002E-2</v>
      </c>
      <c r="L89" s="142">
        <v>0</v>
      </c>
    </row>
    <row r="90" spans="1:12" ht="14.25" customHeight="1">
      <c r="A90" s="134" t="s">
        <v>487</v>
      </c>
      <c r="B90" s="136" t="s">
        <v>576</v>
      </c>
      <c r="C90" s="137" t="s">
        <v>574</v>
      </c>
      <c r="D90" s="138" t="s">
        <v>577</v>
      </c>
      <c r="E90" s="139">
        <v>720737</v>
      </c>
      <c r="F90" s="140">
        <v>2170960</v>
      </c>
      <c r="G90" s="141">
        <v>0.33198999520949257</v>
      </c>
      <c r="H90" s="142">
        <v>0.28572387348277783</v>
      </c>
      <c r="I90" s="142">
        <v>0.23200000000000001</v>
      </c>
      <c r="J90" s="142">
        <v>0.17399999999999999</v>
      </c>
      <c r="K90" s="142">
        <v>0.121</v>
      </c>
      <c r="L90" s="142">
        <v>6.5000000000000002E-2</v>
      </c>
    </row>
    <row r="91" spans="1:12" ht="14.25" customHeight="1">
      <c r="A91" s="134" t="s">
        <v>485</v>
      </c>
      <c r="B91" s="136" t="s">
        <v>578</v>
      </c>
      <c r="C91" s="137" t="s">
        <v>574</v>
      </c>
      <c r="D91" s="146" t="s">
        <v>579</v>
      </c>
      <c r="E91" s="139">
        <v>5526818</v>
      </c>
      <c r="F91" s="140">
        <v>17542617</v>
      </c>
      <c r="G91" s="141">
        <v>0.31505094137322842</v>
      </c>
      <c r="H91" s="142">
        <v>0.2737771900294525</v>
      </c>
      <c r="I91" s="142">
        <v>0.22900000000000001</v>
      </c>
      <c r="J91" s="142">
        <v>0.17599999999999999</v>
      </c>
      <c r="K91" s="142">
        <v>0.11899999999999999</v>
      </c>
      <c r="L91" s="142">
        <v>6.2E-2</v>
      </c>
    </row>
    <row r="92" spans="1:12" ht="14.25" customHeight="1">
      <c r="A92" s="134" t="s">
        <v>485</v>
      </c>
      <c r="B92" s="136" t="s">
        <v>580</v>
      </c>
      <c r="C92" s="137" t="s">
        <v>574</v>
      </c>
      <c r="D92" s="146" t="s">
        <v>581</v>
      </c>
      <c r="E92" s="139">
        <v>5950579</v>
      </c>
      <c r="F92" s="140">
        <v>20526488</v>
      </c>
      <c r="G92" s="141">
        <v>0.28989757039781966</v>
      </c>
      <c r="H92" s="142">
        <v>0.25884894930453989</v>
      </c>
      <c r="I92" s="142">
        <v>0.21</v>
      </c>
      <c r="J92" s="142">
        <v>0.16</v>
      </c>
      <c r="K92" s="142">
        <v>0.108</v>
      </c>
      <c r="L92" s="142">
        <v>5.3999999999999999E-2</v>
      </c>
    </row>
    <row r="93" spans="1:12" ht="14.25" customHeight="1">
      <c r="A93" s="130"/>
      <c r="B93" s="147"/>
      <c r="C93" s="147"/>
      <c r="D93" s="148" t="s">
        <v>582</v>
      </c>
      <c r="E93" s="149">
        <f>SUM(E7:E92)</f>
        <v>966336809</v>
      </c>
      <c r="F93" s="150">
        <f>SUM(F7:F92)</f>
        <v>3548593282</v>
      </c>
      <c r="G93" s="151">
        <f>IF(ISERR(E93/F93),"　 　 －",E93/F93)</f>
        <v>0.27231545917129424</v>
      </c>
      <c r="H93" s="152">
        <v>0.2494449779384928</v>
      </c>
      <c r="I93" s="152">
        <v>0.21752504880486653</v>
      </c>
      <c r="J93" s="152">
        <v>0.184</v>
      </c>
      <c r="K93" s="152">
        <v>0.13400000000000001</v>
      </c>
      <c r="L93" s="152">
        <v>7.5999999999999998E-2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0.27678571033566657</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62183-936B-4F52-B67B-DC2ED835FE9C}">
  <dimension ref="A1:M324"/>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619</v>
      </c>
      <c r="B1" s="304"/>
      <c r="C1" s="304"/>
      <c r="D1" s="304"/>
      <c r="E1" s="304"/>
      <c r="F1" s="304"/>
      <c r="G1" s="304"/>
      <c r="H1" s="304"/>
      <c r="I1" s="304"/>
      <c r="J1" s="304"/>
      <c r="K1" s="304"/>
      <c r="L1" s="304"/>
      <c r="M1" s="123"/>
    </row>
    <row r="2" spans="1:13" s="126" customFormat="1" ht="57" customHeight="1">
      <c r="A2" s="305" t="s">
        <v>620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53378368</v>
      </c>
      <c r="F7" s="140">
        <v>148361794</v>
      </c>
      <c r="G7" s="141">
        <v>0.35978513443966575</v>
      </c>
      <c r="H7" s="142">
        <v>0.34703019932797824</v>
      </c>
      <c r="I7" s="142">
        <v>0.26700000000000002</v>
      </c>
      <c r="J7" s="142">
        <v>0.223</v>
      </c>
      <c r="K7" s="143" t="s">
        <v>506</v>
      </c>
      <c r="L7" s="143" t="s">
        <v>506</v>
      </c>
    </row>
    <row r="8" spans="1:13" ht="14.25" customHeight="1">
      <c r="A8" s="134" t="s">
        <v>477</v>
      </c>
      <c r="B8" s="136" t="s">
        <v>478</v>
      </c>
      <c r="C8" s="137" t="s">
        <v>479</v>
      </c>
      <c r="D8" s="138" t="s">
        <v>179</v>
      </c>
      <c r="E8" s="139">
        <v>5857464</v>
      </c>
      <c r="F8" s="140">
        <v>18748075</v>
      </c>
      <c r="G8" s="141">
        <v>0.31243015616269937</v>
      </c>
      <c r="H8" s="142">
        <v>0.28715739941381091</v>
      </c>
      <c r="I8" s="142">
        <v>0.222</v>
      </c>
      <c r="J8" s="142">
        <v>0.20599999999999999</v>
      </c>
      <c r="K8" s="143" t="s">
        <v>506</v>
      </c>
      <c r="L8" s="143" t="s">
        <v>506</v>
      </c>
    </row>
    <row r="9" spans="1:13" ht="14.25" customHeight="1">
      <c r="A9" s="134" t="s">
        <v>480</v>
      </c>
      <c r="B9" s="136" t="s">
        <v>481</v>
      </c>
      <c r="C9" s="137" t="s">
        <v>482</v>
      </c>
      <c r="D9" s="138" t="s">
        <v>180</v>
      </c>
      <c r="E9" s="139">
        <v>4170797</v>
      </c>
      <c r="F9" s="140">
        <v>14463280</v>
      </c>
      <c r="G9" s="141">
        <v>0.28837144824687072</v>
      </c>
      <c r="H9" s="142">
        <v>0.31245058456627889</v>
      </c>
      <c r="I9" s="142">
        <v>0.25900000000000001</v>
      </c>
      <c r="J9" s="142">
        <v>0.214</v>
      </c>
      <c r="K9" s="143" t="s">
        <v>506</v>
      </c>
      <c r="L9" s="143" t="s">
        <v>506</v>
      </c>
    </row>
    <row r="10" spans="1:13" ht="14.25" customHeight="1">
      <c r="A10" s="134" t="s">
        <v>480</v>
      </c>
      <c r="B10" s="136" t="s">
        <v>483</v>
      </c>
      <c r="C10" s="137" t="s">
        <v>484</v>
      </c>
      <c r="D10" s="138" t="s">
        <v>181</v>
      </c>
      <c r="E10" s="139">
        <v>1102044</v>
      </c>
      <c r="F10" s="140">
        <v>3580807</v>
      </c>
      <c r="G10" s="141">
        <v>0.30776414366929017</v>
      </c>
      <c r="H10" s="142">
        <v>0.29476499882343338</v>
      </c>
      <c r="I10" s="142">
        <v>0.14699999999999999</v>
      </c>
      <c r="J10" s="142">
        <v>0.107</v>
      </c>
      <c r="K10" s="143" t="s">
        <v>506</v>
      </c>
      <c r="L10" s="143" t="s">
        <v>506</v>
      </c>
    </row>
    <row r="11" spans="1:13" ht="14.25" customHeight="1">
      <c r="A11" s="134" t="s">
        <v>485</v>
      </c>
      <c r="B11" s="136" t="s">
        <v>486</v>
      </c>
      <c r="C11" s="137" t="s">
        <v>482</v>
      </c>
      <c r="D11" s="138" t="s">
        <v>182</v>
      </c>
      <c r="E11" s="139">
        <v>3502730</v>
      </c>
      <c r="F11" s="140">
        <v>11107233</v>
      </c>
      <c r="G11" s="141">
        <v>0.31535576862392278</v>
      </c>
      <c r="H11" s="142">
        <v>0.31642632900040285</v>
      </c>
      <c r="I11" s="142">
        <v>0.25800000000000001</v>
      </c>
      <c r="J11" s="142">
        <v>0.215</v>
      </c>
      <c r="K11" s="143" t="s">
        <v>506</v>
      </c>
      <c r="L11" s="143" t="s">
        <v>506</v>
      </c>
    </row>
    <row r="12" spans="1:13" ht="14.25" customHeight="1">
      <c r="A12" s="134" t="s">
        <v>487</v>
      </c>
      <c r="B12" s="136" t="s">
        <v>488</v>
      </c>
      <c r="C12" s="137" t="s">
        <v>489</v>
      </c>
      <c r="D12" s="138" t="s">
        <v>183</v>
      </c>
      <c r="E12" s="139">
        <v>15534695</v>
      </c>
      <c r="F12" s="140">
        <v>30809418</v>
      </c>
      <c r="G12" s="141">
        <v>0.50421903458221773</v>
      </c>
      <c r="H12" s="142">
        <v>0.48761124401797945</v>
      </c>
      <c r="I12" s="142">
        <v>0.40400000000000003</v>
      </c>
      <c r="J12" s="142">
        <v>0.32600000000000001</v>
      </c>
      <c r="K12" s="143" t="s">
        <v>506</v>
      </c>
      <c r="L12" s="143" t="s">
        <v>506</v>
      </c>
    </row>
    <row r="13" spans="1:13" ht="14.25" customHeight="1">
      <c r="A13" s="134" t="s">
        <v>485</v>
      </c>
      <c r="B13" s="136" t="s">
        <v>490</v>
      </c>
      <c r="C13" s="137" t="s">
        <v>482</v>
      </c>
      <c r="D13" s="138" t="s">
        <v>184</v>
      </c>
      <c r="E13" s="139">
        <v>3259402</v>
      </c>
      <c r="F13" s="140">
        <v>9925899</v>
      </c>
      <c r="G13" s="141">
        <v>0.32837348032656788</v>
      </c>
      <c r="H13" s="142">
        <v>0.30358152527486021</v>
      </c>
      <c r="I13" s="142">
        <v>0.23799999999999999</v>
      </c>
      <c r="J13" s="142">
        <v>0.18099999999999999</v>
      </c>
      <c r="K13" s="143" t="s">
        <v>506</v>
      </c>
      <c r="L13" s="143" t="s">
        <v>506</v>
      </c>
    </row>
    <row r="14" spans="1:13" ht="14.25" customHeight="1">
      <c r="A14" s="134" t="s">
        <v>477</v>
      </c>
      <c r="B14" s="136" t="s">
        <v>491</v>
      </c>
      <c r="C14" s="137" t="s">
        <v>492</v>
      </c>
      <c r="D14" s="138" t="s">
        <v>185</v>
      </c>
      <c r="E14" s="139">
        <v>17252887</v>
      </c>
      <c r="F14" s="140">
        <v>58479399</v>
      </c>
      <c r="G14" s="141">
        <v>0.29502503950151743</v>
      </c>
      <c r="H14" s="142">
        <v>0.28488137596057794</v>
      </c>
      <c r="I14" s="142">
        <v>0.25700000000000001</v>
      </c>
      <c r="J14" s="142">
        <v>0.25900000000000001</v>
      </c>
      <c r="K14" s="143" t="s">
        <v>506</v>
      </c>
      <c r="L14" s="143" t="s">
        <v>506</v>
      </c>
    </row>
    <row r="15" spans="1:13" ht="14.25" customHeight="1">
      <c r="A15" s="134" t="s">
        <v>477</v>
      </c>
      <c r="B15" s="136" t="s">
        <v>493</v>
      </c>
      <c r="C15" s="137" t="s">
        <v>494</v>
      </c>
      <c r="D15" s="138" t="s">
        <v>186</v>
      </c>
      <c r="E15" s="139">
        <v>8676101</v>
      </c>
      <c r="F15" s="140">
        <v>24586442</v>
      </c>
      <c r="G15" s="141">
        <v>0.3528815190095419</v>
      </c>
      <c r="H15" s="142">
        <v>0.33076923765723948</v>
      </c>
      <c r="I15" s="142">
        <v>0.248</v>
      </c>
      <c r="J15" s="142">
        <v>0.19900000000000001</v>
      </c>
      <c r="K15" s="143" t="s">
        <v>506</v>
      </c>
      <c r="L15" s="143" t="s">
        <v>506</v>
      </c>
    </row>
    <row r="16" spans="1:13" ht="14.25" customHeight="1">
      <c r="A16" s="134" t="s">
        <v>474</v>
      </c>
      <c r="B16" s="136" t="s">
        <v>495</v>
      </c>
      <c r="C16" s="137" t="s">
        <v>476</v>
      </c>
      <c r="D16" s="138" t="s">
        <v>187</v>
      </c>
      <c r="E16" s="139">
        <v>113829648</v>
      </c>
      <c r="F16" s="140">
        <v>264540667</v>
      </c>
      <c r="G16" s="141">
        <v>0.43029167987997852</v>
      </c>
      <c r="H16" s="142">
        <v>0.40639490524377092</v>
      </c>
      <c r="I16" s="142">
        <v>0.32500000000000001</v>
      </c>
      <c r="J16" s="142">
        <v>0.27300000000000002</v>
      </c>
      <c r="K16" s="143" t="s">
        <v>506</v>
      </c>
      <c r="L16" s="143" t="s">
        <v>506</v>
      </c>
    </row>
    <row r="17" spans="1:13" ht="14.25" customHeight="1">
      <c r="A17" s="134" t="s">
        <v>485</v>
      </c>
      <c r="B17" s="136" t="s">
        <v>496</v>
      </c>
      <c r="C17" s="137" t="s">
        <v>479</v>
      </c>
      <c r="D17" s="138" t="s">
        <v>188</v>
      </c>
      <c r="E17" s="139">
        <v>2477634</v>
      </c>
      <c r="F17" s="140">
        <v>8674879</v>
      </c>
      <c r="G17" s="141">
        <v>0.28561020851126567</v>
      </c>
      <c r="H17" s="142">
        <v>0.27993439312716123</v>
      </c>
      <c r="I17" s="142">
        <v>0.249</v>
      </c>
      <c r="J17" s="142">
        <v>0.22800000000000001</v>
      </c>
      <c r="K17" s="143" t="s">
        <v>506</v>
      </c>
      <c r="L17" s="143" t="s">
        <v>506</v>
      </c>
      <c r="M17" s="130"/>
    </row>
    <row r="18" spans="1:13" ht="14.25" customHeight="1">
      <c r="A18" s="134" t="s">
        <v>497</v>
      </c>
      <c r="B18" s="136" t="s">
        <v>498</v>
      </c>
      <c r="C18" s="137" t="s">
        <v>492</v>
      </c>
      <c r="D18" s="138" t="s">
        <v>189</v>
      </c>
      <c r="E18" s="139">
        <v>11494882</v>
      </c>
      <c r="F18" s="140">
        <v>39495183</v>
      </c>
      <c r="G18" s="141">
        <v>0.29104516365957844</v>
      </c>
      <c r="H18" s="142">
        <v>0.3661274397622406</v>
      </c>
      <c r="I18" s="142">
        <v>0.32</v>
      </c>
      <c r="J18" s="142">
        <v>0.27100000000000002</v>
      </c>
      <c r="K18" s="143" t="s">
        <v>506</v>
      </c>
      <c r="L18" s="143" t="s">
        <v>506</v>
      </c>
      <c r="M18" s="130"/>
    </row>
    <row r="19" spans="1:13" ht="14.25" customHeight="1">
      <c r="A19" s="134" t="s">
        <v>499</v>
      </c>
      <c r="B19" s="136" t="s">
        <v>500</v>
      </c>
      <c r="C19" s="137" t="s">
        <v>492</v>
      </c>
      <c r="D19" s="138" t="s">
        <v>190</v>
      </c>
      <c r="E19" s="139">
        <v>16864183</v>
      </c>
      <c r="F19" s="140">
        <v>51631190</v>
      </c>
      <c r="G19" s="141">
        <v>0.32662781934718144</v>
      </c>
      <c r="H19" s="142">
        <v>0.30275053506406874</v>
      </c>
      <c r="I19" s="142">
        <v>0.26200000000000001</v>
      </c>
      <c r="J19" s="142">
        <v>0.21199999999999999</v>
      </c>
      <c r="K19" s="143" t="s">
        <v>506</v>
      </c>
      <c r="L19" s="143" t="s">
        <v>506</v>
      </c>
      <c r="M19" s="130"/>
    </row>
    <row r="20" spans="1:13" ht="14.25" customHeight="1">
      <c r="A20" s="134" t="s">
        <v>497</v>
      </c>
      <c r="B20" s="136" t="s">
        <v>501</v>
      </c>
      <c r="C20" s="137" t="s">
        <v>494</v>
      </c>
      <c r="D20" s="138" t="s">
        <v>191</v>
      </c>
      <c r="E20" s="139">
        <v>3768347</v>
      </c>
      <c r="F20" s="140">
        <v>13011163</v>
      </c>
      <c r="G20" s="141">
        <v>0.28962414812572868</v>
      </c>
      <c r="H20" s="142">
        <v>0.26126354871863511</v>
      </c>
      <c r="I20" s="142">
        <v>0.17199999999999999</v>
      </c>
      <c r="J20" s="142">
        <v>0.14000000000000001</v>
      </c>
      <c r="K20" s="143" t="s">
        <v>506</v>
      </c>
      <c r="L20" s="143" t="s">
        <v>506</v>
      </c>
      <c r="M20" s="130"/>
    </row>
    <row r="21" spans="1:13" ht="14.25" customHeight="1">
      <c r="A21" s="134" t="s">
        <v>477</v>
      </c>
      <c r="B21" s="136" t="s">
        <v>502</v>
      </c>
      <c r="C21" s="137" t="s">
        <v>494</v>
      </c>
      <c r="D21" s="138" t="s">
        <v>192</v>
      </c>
      <c r="E21" s="139">
        <v>8042425</v>
      </c>
      <c r="F21" s="140">
        <v>28740317</v>
      </c>
      <c r="G21" s="141">
        <v>0.27983076874204277</v>
      </c>
      <c r="H21" s="142">
        <v>0.26317168660786655</v>
      </c>
      <c r="I21" s="142">
        <v>0.193</v>
      </c>
      <c r="J21" s="142">
        <v>0.16300000000000001</v>
      </c>
      <c r="K21" s="143" t="s">
        <v>506</v>
      </c>
      <c r="L21" s="143" t="s">
        <v>506</v>
      </c>
      <c r="M21" s="130"/>
    </row>
    <row r="22" spans="1:13" ht="14.25" customHeight="1">
      <c r="A22" s="134" t="s">
        <v>503</v>
      </c>
      <c r="B22" s="136" t="s">
        <v>504</v>
      </c>
      <c r="C22" s="137" t="s">
        <v>492</v>
      </c>
      <c r="D22" s="138" t="s">
        <v>193</v>
      </c>
      <c r="E22" s="139">
        <v>48708394</v>
      </c>
      <c r="F22" s="140">
        <v>127905064</v>
      </c>
      <c r="G22" s="141">
        <v>0.38081677516693163</v>
      </c>
      <c r="H22" s="142">
        <v>0.35409841003648451</v>
      </c>
      <c r="I22" s="142">
        <v>0.30099999999999999</v>
      </c>
      <c r="J22" s="142">
        <v>0.253</v>
      </c>
      <c r="K22" s="143" t="s">
        <v>506</v>
      </c>
      <c r="L22" s="143" t="s">
        <v>506</v>
      </c>
      <c r="M22" s="130"/>
    </row>
    <row r="23" spans="1:13" ht="14.25" customHeight="1">
      <c r="A23" s="134" t="s">
        <v>487</v>
      </c>
      <c r="B23" s="136" t="s">
        <v>505</v>
      </c>
      <c r="C23" s="137" t="s">
        <v>482</v>
      </c>
      <c r="D23" s="138" t="s">
        <v>194</v>
      </c>
      <c r="E23" s="139">
        <v>1134725</v>
      </c>
      <c r="F23" s="140">
        <v>5030097</v>
      </c>
      <c r="G23" s="141">
        <v>0.22558710100421522</v>
      </c>
      <c r="H23" s="142">
        <v>0.20427495851558147</v>
      </c>
      <c r="I23" s="142">
        <v>0.155</v>
      </c>
      <c r="J23" s="142">
        <v>0.106</v>
      </c>
      <c r="K23" s="143" t="s">
        <v>506</v>
      </c>
      <c r="L23" s="143" t="s">
        <v>506</v>
      </c>
      <c r="M23" s="130"/>
    </row>
    <row r="24" spans="1:13" ht="14.25" customHeight="1">
      <c r="A24" s="134" t="s">
        <v>497</v>
      </c>
      <c r="B24" s="136" t="s">
        <v>507</v>
      </c>
      <c r="C24" s="137" t="s">
        <v>494</v>
      </c>
      <c r="D24" s="138" t="s">
        <v>196</v>
      </c>
      <c r="E24" s="139">
        <v>6825533</v>
      </c>
      <c r="F24" s="140">
        <v>20535742</v>
      </c>
      <c r="G24" s="141">
        <v>0.33237333231007676</v>
      </c>
      <c r="H24" s="142">
        <v>0.33265692245622369</v>
      </c>
      <c r="I24" s="142">
        <v>0.26400000000000001</v>
      </c>
      <c r="J24" s="142">
        <v>0.245</v>
      </c>
      <c r="K24" s="143" t="s">
        <v>506</v>
      </c>
      <c r="L24" s="143" t="s">
        <v>506</v>
      </c>
      <c r="M24" s="130"/>
    </row>
    <row r="25" spans="1:13" ht="14.25" customHeight="1">
      <c r="A25" s="134" t="s">
        <v>477</v>
      </c>
      <c r="B25" s="136" t="s">
        <v>508</v>
      </c>
      <c r="C25" s="137" t="s">
        <v>492</v>
      </c>
      <c r="D25" s="138" t="s">
        <v>197</v>
      </c>
      <c r="E25" s="139">
        <v>28489598</v>
      </c>
      <c r="F25" s="140">
        <v>86889456</v>
      </c>
      <c r="G25" s="141">
        <v>0.32788325893074988</v>
      </c>
      <c r="H25" s="142">
        <v>0.2996300891911034</v>
      </c>
      <c r="I25" s="142">
        <v>0.252</v>
      </c>
      <c r="J25" s="142">
        <v>0.20899999999999999</v>
      </c>
      <c r="K25" s="143" t="s">
        <v>506</v>
      </c>
      <c r="L25" s="143" t="s">
        <v>506</v>
      </c>
      <c r="M25" s="130"/>
    </row>
    <row r="26" spans="1:13" ht="14.25" customHeight="1">
      <c r="A26" s="134" t="s">
        <v>477</v>
      </c>
      <c r="B26" s="136" t="s">
        <v>509</v>
      </c>
      <c r="C26" s="137" t="s">
        <v>494</v>
      </c>
      <c r="D26" s="138" t="s">
        <v>198</v>
      </c>
      <c r="E26" s="139">
        <v>8735786</v>
      </c>
      <c r="F26" s="140">
        <v>23535201</v>
      </c>
      <c r="G26" s="141">
        <v>0.37117957904842197</v>
      </c>
      <c r="H26" s="142">
        <v>0.34899079528275601</v>
      </c>
      <c r="I26" s="142">
        <v>0.26700000000000002</v>
      </c>
      <c r="J26" s="142">
        <v>0.23400000000000001</v>
      </c>
      <c r="K26" s="143" t="s">
        <v>506</v>
      </c>
      <c r="L26" s="143" t="s">
        <v>506</v>
      </c>
      <c r="M26" s="130"/>
    </row>
    <row r="27" spans="1:13" ht="14.25" customHeight="1">
      <c r="A27" s="134" t="s">
        <v>503</v>
      </c>
      <c r="B27" s="136" t="s">
        <v>510</v>
      </c>
      <c r="C27" s="137" t="s">
        <v>492</v>
      </c>
      <c r="D27" s="138" t="s">
        <v>199</v>
      </c>
      <c r="E27" s="139">
        <v>28301951</v>
      </c>
      <c r="F27" s="140">
        <v>83444990</v>
      </c>
      <c r="G27" s="141">
        <v>0.33916896628545345</v>
      </c>
      <c r="H27" s="142">
        <v>0.30911770689541129</v>
      </c>
      <c r="I27" s="142">
        <v>0.28499999999999998</v>
      </c>
      <c r="J27" s="142">
        <v>0.246</v>
      </c>
      <c r="K27" s="143" t="s">
        <v>506</v>
      </c>
      <c r="L27" s="143" t="s">
        <v>506</v>
      </c>
      <c r="M27" s="130"/>
    </row>
    <row r="28" spans="1:13" ht="14.25" customHeight="1">
      <c r="A28" s="134" t="s">
        <v>474</v>
      </c>
      <c r="B28" s="136" t="s">
        <v>511</v>
      </c>
      <c r="C28" s="137" t="s">
        <v>476</v>
      </c>
      <c r="D28" s="138" t="s">
        <v>200</v>
      </c>
      <c r="E28" s="139">
        <v>176950575</v>
      </c>
      <c r="F28" s="140">
        <v>455348080</v>
      </c>
      <c r="G28" s="141">
        <v>0.38860507548423173</v>
      </c>
      <c r="H28" s="142">
        <v>0.35068064687077105</v>
      </c>
      <c r="I28" s="142">
        <v>0.27500000000000002</v>
      </c>
      <c r="J28" s="142">
        <v>0.221</v>
      </c>
      <c r="K28" s="143" t="s">
        <v>506</v>
      </c>
      <c r="L28" s="143" t="s">
        <v>506</v>
      </c>
      <c r="M28" s="130"/>
    </row>
    <row r="29" spans="1:13" ht="14.25" customHeight="1">
      <c r="A29" s="134" t="s">
        <v>480</v>
      </c>
      <c r="B29" s="136" t="s">
        <v>512</v>
      </c>
      <c r="C29" s="137" t="s">
        <v>489</v>
      </c>
      <c r="D29" s="138" t="s">
        <v>201</v>
      </c>
      <c r="E29" s="139">
        <v>27445436</v>
      </c>
      <c r="F29" s="140">
        <v>91836152</v>
      </c>
      <c r="G29" s="141">
        <v>0.29885219929510987</v>
      </c>
      <c r="H29" s="142">
        <v>0.30911485374989178</v>
      </c>
      <c r="I29" s="142">
        <v>0.26400000000000001</v>
      </c>
      <c r="J29" s="142">
        <v>0.26300000000000001</v>
      </c>
      <c r="K29" s="143" t="s">
        <v>506</v>
      </c>
      <c r="L29" s="143" t="s">
        <v>506</v>
      </c>
      <c r="M29" s="130"/>
    </row>
    <row r="30" spans="1:13" ht="14.25" customHeight="1">
      <c r="A30" s="134" t="s">
        <v>497</v>
      </c>
      <c r="B30" s="136" t="s">
        <v>513</v>
      </c>
      <c r="C30" s="137" t="s">
        <v>484</v>
      </c>
      <c r="D30" s="138" t="s">
        <v>202</v>
      </c>
      <c r="E30" s="139">
        <v>4895953</v>
      </c>
      <c r="F30" s="140">
        <v>20031351</v>
      </c>
      <c r="G30" s="141">
        <v>0.24441451802227418</v>
      </c>
      <c r="H30" s="142">
        <v>0.21658514451778865</v>
      </c>
      <c r="I30" s="142">
        <v>0.152</v>
      </c>
      <c r="J30" s="142">
        <v>0.115</v>
      </c>
      <c r="K30" s="143" t="s">
        <v>506</v>
      </c>
      <c r="L30" s="143" t="s">
        <v>506</v>
      </c>
      <c r="M30" s="130"/>
    </row>
    <row r="31" spans="1:13" ht="14.25" customHeight="1">
      <c r="A31" s="134" t="s">
        <v>497</v>
      </c>
      <c r="B31" s="136" t="s">
        <v>514</v>
      </c>
      <c r="C31" s="137" t="s">
        <v>479</v>
      </c>
      <c r="D31" s="138" t="s">
        <v>203</v>
      </c>
      <c r="E31" s="139">
        <v>7003921</v>
      </c>
      <c r="F31" s="140">
        <v>24672955</v>
      </c>
      <c r="G31" s="141">
        <v>0.28387037547792715</v>
      </c>
      <c r="H31" s="142">
        <v>0.25497412624305993</v>
      </c>
      <c r="I31" s="142">
        <v>0.18</v>
      </c>
      <c r="J31" s="142">
        <v>0.14899999999999999</v>
      </c>
      <c r="K31" s="143" t="s">
        <v>506</v>
      </c>
      <c r="L31" s="143" t="s">
        <v>506</v>
      </c>
      <c r="M31" s="130"/>
    </row>
    <row r="32" spans="1:13" ht="14.25" customHeight="1">
      <c r="A32" s="134" t="s">
        <v>497</v>
      </c>
      <c r="B32" s="136" t="s">
        <v>515</v>
      </c>
      <c r="C32" s="137" t="s">
        <v>482</v>
      </c>
      <c r="D32" s="138" t="s">
        <v>204</v>
      </c>
      <c r="E32" s="139">
        <v>10418129</v>
      </c>
      <c r="F32" s="140">
        <v>24816687</v>
      </c>
      <c r="G32" s="141">
        <v>0.41980337665539319</v>
      </c>
      <c r="H32" s="142">
        <v>0.42214311710156877</v>
      </c>
      <c r="I32" s="142">
        <v>0.35</v>
      </c>
      <c r="J32" s="142">
        <v>0.29499999999999998</v>
      </c>
      <c r="K32" s="143" t="s">
        <v>506</v>
      </c>
      <c r="L32" s="143" t="s">
        <v>506</v>
      </c>
      <c r="M32" s="130"/>
    </row>
    <row r="33" spans="1:13" ht="14.25" customHeight="1">
      <c r="A33" s="134" t="s">
        <v>480</v>
      </c>
      <c r="B33" s="136" t="s">
        <v>516</v>
      </c>
      <c r="C33" s="137" t="s">
        <v>484</v>
      </c>
      <c r="D33" s="138" t="s">
        <v>205</v>
      </c>
      <c r="E33" s="139">
        <v>7412365</v>
      </c>
      <c r="F33" s="140">
        <v>30790015</v>
      </c>
      <c r="G33" s="141">
        <v>0.24073924614846728</v>
      </c>
      <c r="H33" s="142">
        <v>0.21351757430569893</v>
      </c>
      <c r="I33" s="142">
        <v>0.16200000000000001</v>
      </c>
      <c r="J33" s="142">
        <v>0.127</v>
      </c>
      <c r="K33" s="143" t="s">
        <v>506</v>
      </c>
      <c r="L33" s="143" t="s">
        <v>506</v>
      </c>
      <c r="M33" s="130"/>
    </row>
    <row r="34" spans="1:13" ht="14.25" customHeight="1">
      <c r="A34" s="134" t="s">
        <v>499</v>
      </c>
      <c r="B34" s="136" t="s">
        <v>517</v>
      </c>
      <c r="C34" s="137" t="s">
        <v>482</v>
      </c>
      <c r="D34" s="138" t="s">
        <v>206</v>
      </c>
      <c r="E34" s="139">
        <v>43191108</v>
      </c>
      <c r="F34" s="140">
        <v>109495587</v>
      </c>
      <c r="G34" s="141">
        <v>0.39445523955225703</v>
      </c>
      <c r="H34" s="142">
        <v>0.3633924176419473</v>
      </c>
      <c r="I34" s="142">
        <v>0.30199999999999999</v>
      </c>
      <c r="J34" s="142">
        <v>0.24</v>
      </c>
      <c r="K34" s="143" t="s">
        <v>506</v>
      </c>
      <c r="L34" s="143" t="s">
        <v>506</v>
      </c>
      <c r="M34" s="130"/>
    </row>
    <row r="35" spans="1:13" ht="14.25" customHeight="1">
      <c r="A35" s="134" t="s">
        <v>480</v>
      </c>
      <c r="B35" s="136" t="s">
        <v>518</v>
      </c>
      <c r="C35" s="137" t="s">
        <v>482</v>
      </c>
      <c r="D35" s="138" t="s">
        <v>207</v>
      </c>
      <c r="E35" s="139">
        <v>12801696</v>
      </c>
      <c r="F35" s="140">
        <v>22548062</v>
      </c>
      <c r="G35" s="141">
        <v>0.56775149899800703</v>
      </c>
      <c r="H35" s="142">
        <v>0.54165194410157835</v>
      </c>
      <c r="I35" s="142">
        <v>0.45400000000000001</v>
      </c>
      <c r="J35" s="142">
        <v>0.36799999999999999</v>
      </c>
      <c r="K35" s="143" t="s">
        <v>506</v>
      </c>
      <c r="L35" s="143" t="s">
        <v>506</v>
      </c>
      <c r="M35" s="130"/>
    </row>
    <row r="36" spans="1:13" ht="14.25" customHeight="1">
      <c r="A36" s="134" t="s">
        <v>480</v>
      </c>
      <c r="B36" s="136" t="s">
        <v>519</v>
      </c>
      <c r="C36" s="137" t="s">
        <v>494</v>
      </c>
      <c r="D36" s="138" t="s">
        <v>208</v>
      </c>
      <c r="E36" s="139">
        <v>4386616</v>
      </c>
      <c r="F36" s="140">
        <v>14726807</v>
      </c>
      <c r="G36" s="141">
        <v>0.29786606152983469</v>
      </c>
      <c r="H36" s="142">
        <v>0.29944289897991616</v>
      </c>
      <c r="I36" s="142">
        <v>0.22</v>
      </c>
      <c r="J36" s="142">
        <v>0.17199999999999999</v>
      </c>
      <c r="K36" s="143" t="s">
        <v>506</v>
      </c>
      <c r="L36" s="143" t="s">
        <v>506</v>
      </c>
      <c r="M36" s="130"/>
    </row>
    <row r="37" spans="1:13" ht="14.25" customHeight="1">
      <c r="A37" s="134" t="s">
        <v>497</v>
      </c>
      <c r="B37" s="136" t="s">
        <v>520</v>
      </c>
      <c r="C37" s="137" t="s">
        <v>482</v>
      </c>
      <c r="D37" s="138" t="s">
        <v>248</v>
      </c>
      <c r="E37" s="139">
        <v>8110781</v>
      </c>
      <c r="F37" s="140">
        <v>23787440</v>
      </c>
      <c r="G37" s="141">
        <v>0.34096905762032398</v>
      </c>
      <c r="H37" s="142">
        <v>0.3332313613932481</v>
      </c>
      <c r="I37" s="142">
        <v>0.26600000000000001</v>
      </c>
      <c r="J37" s="142">
        <v>0.20699999999999999</v>
      </c>
      <c r="K37" s="143" t="s">
        <v>506</v>
      </c>
      <c r="L37" s="143" t="s">
        <v>506</v>
      </c>
      <c r="M37" s="130"/>
    </row>
    <row r="38" spans="1:13" ht="14.25" customHeight="1">
      <c r="A38" s="134" t="s">
        <v>477</v>
      </c>
      <c r="B38" s="136" t="s">
        <v>521</v>
      </c>
      <c r="C38" s="137" t="s">
        <v>484</v>
      </c>
      <c r="D38" s="138" t="s">
        <v>249</v>
      </c>
      <c r="E38" s="139">
        <v>8064383</v>
      </c>
      <c r="F38" s="140">
        <v>30611388</v>
      </c>
      <c r="G38" s="141">
        <v>0.2634438856545806</v>
      </c>
      <c r="H38" s="142">
        <v>0.23097182224694582</v>
      </c>
      <c r="I38" s="142">
        <v>0.13</v>
      </c>
      <c r="J38" s="142">
        <v>0.10100000000000001</v>
      </c>
      <c r="K38" s="143" t="s">
        <v>506</v>
      </c>
      <c r="L38" s="143" t="s">
        <v>506</v>
      </c>
      <c r="M38" s="130"/>
    </row>
    <row r="39" spans="1:13" ht="14.25" customHeight="1">
      <c r="A39" s="134" t="s">
        <v>499</v>
      </c>
      <c r="B39" s="136" t="s">
        <v>522</v>
      </c>
      <c r="C39" s="137" t="s">
        <v>494</v>
      </c>
      <c r="D39" s="138" t="s">
        <v>250</v>
      </c>
      <c r="E39" s="139">
        <v>11430721</v>
      </c>
      <c r="F39" s="140">
        <v>36778763</v>
      </c>
      <c r="G39" s="141">
        <v>0.31079677693347108</v>
      </c>
      <c r="H39" s="142">
        <v>0.29355644194445912</v>
      </c>
      <c r="I39" s="142">
        <v>0.217</v>
      </c>
      <c r="J39" s="142">
        <v>0.188</v>
      </c>
      <c r="K39" s="143" t="s">
        <v>506</v>
      </c>
      <c r="L39" s="143" t="s">
        <v>506</v>
      </c>
      <c r="M39" s="130"/>
    </row>
    <row r="40" spans="1:13" ht="14.25" customHeight="1">
      <c r="A40" s="134" t="s">
        <v>503</v>
      </c>
      <c r="B40" s="136" t="s">
        <v>523</v>
      </c>
      <c r="C40" s="137" t="s">
        <v>492</v>
      </c>
      <c r="D40" s="138" t="s">
        <v>251</v>
      </c>
      <c r="E40" s="139">
        <v>34184147</v>
      </c>
      <c r="F40" s="140">
        <v>96841482</v>
      </c>
      <c r="G40" s="141">
        <v>0.35299074625892241</v>
      </c>
      <c r="H40" s="142">
        <v>0.35149739829605015</v>
      </c>
      <c r="I40" s="142">
        <v>0.27600000000000002</v>
      </c>
      <c r="J40" s="142">
        <v>0.215</v>
      </c>
      <c r="K40" s="143" t="s">
        <v>506</v>
      </c>
      <c r="L40" s="143" t="s">
        <v>506</v>
      </c>
      <c r="M40" s="130"/>
    </row>
    <row r="41" spans="1:13" ht="14.25" customHeight="1">
      <c r="A41" s="134" t="s">
        <v>485</v>
      </c>
      <c r="B41" s="136" t="s">
        <v>524</v>
      </c>
      <c r="C41" s="137" t="s">
        <v>482</v>
      </c>
      <c r="D41" s="138" t="s">
        <v>252</v>
      </c>
      <c r="E41" s="139">
        <v>7477173</v>
      </c>
      <c r="F41" s="140">
        <v>17846692</v>
      </c>
      <c r="G41" s="141">
        <v>0.41896688753299494</v>
      </c>
      <c r="H41" s="142">
        <v>0.41239416998642681</v>
      </c>
      <c r="I41" s="142">
        <v>0.34899999999999998</v>
      </c>
      <c r="J41" s="142">
        <v>0.30199999999999999</v>
      </c>
      <c r="K41" s="143" t="s">
        <v>506</v>
      </c>
      <c r="L41" s="143" t="s">
        <v>506</v>
      </c>
      <c r="M41" s="130"/>
    </row>
    <row r="42" spans="1:13" ht="14.25" customHeight="1">
      <c r="A42" s="134" t="s">
        <v>485</v>
      </c>
      <c r="B42" s="136" t="s">
        <v>525</v>
      </c>
      <c r="C42" s="137" t="s">
        <v>479</v>
      </c>
      <c r="D42" s="138" t="s">
        <v>253</v>
      </c>
      <c r="E42" s="139">
        <v>2959162</v>
      </c>
      <c r="F42" s="140">
        <v>9136372</v>
      </c>
      <c r="G42" s="141">
        <v>0.32388808161489047</v>
      </c>
      <c r="H42" s="142">
        <v>0.29819153325520148</v>
      </c>
      <c r="I42" s="142">
        <v>0.22500000000000001</v>
      </c>
      <c r="J42" s="142">
        <v>0.185</v>
      </c>
      <c r="K42" s="143" t="s">
        <v>506</v>
      </c>
      <c r="L42" s="143" t="s">
        <v>506</v>
      </c>
      <c r="M42" s="130"/>
    </row>
    <row r="43" spans="1:13" ht="14.25" customHeight="1">
      <c r="A43" s="134" t="s">
        <v>499</v>
      </c>
      <c r="B43" s="136" t="s">
        <v>526</v>
      </c>
      <c r="C43" s="137" t="s">
        <v>492</v>
      </c>
      <c r="D43" s="138" t="s">
        <v>254</v>
      </c>
      <c r="E43" s="139">
        <v>16640448</v>
      </c>
      <c r="F43" s="140">
        <v>47337263</v>
      </c>
      <c r="G43" s="141">
        <v>0.35152957618187602</v>
      </c>
      <c r="H43" s="142">
        <v>0.31567236656510889</v>
      </c>
      <c r="I43" s="142">
        <v>0.249</v>
      </c>
      <c r="J43" s="142">
        <v>0.188</v>
      </c>
      <c r="K43" s="143" t="s">
        <v>506</v>
      </c>
      <c r="L43" s="143" t="s">
        <v>506</v>
      </c>
      <c r="M43" s="130"/>
    </row>
    <row r="44" spans="1:13" ht="14.25" customHeight="1">
      <c r="A44" s="134" t="s">
        <v>499</v>
      </c>
      <c r="B44" s="136" t="s">
        <v>527</v>
      </c>
      <c r="C44" s="137" t="s">
        <v>492</v>
      </c>
      <c r="D44" s="138" t="s">
        <v>256</v>
      </c>
      <c r="E44" s="139">
        <v>43590184</v>
      </c>
      <c r="F44" s="140">
        <v>141934030</v>
      </c>
      <c r="G44" s="141">
        <v>0.30711580584303849</v>
      </c>
      <c r="H44" s="142">
        <v>0.26086704013261214</v>
      </c>
      <c r="I44" s="142">
        <v>0.20799999999999999</v>
      </c>
      <c r="J44" s="142">
        <v>0.16</v>
      </c>
      <c r="K44" s="143" t="s">
        <v>506</v>
      </c>
      <c r="L44" s="143" t="s">
        <v>506</v>
      </c>
      <c r="M44" s="130"/>
    </row>
    <row r="45" spans="1:13" ht="14.25" customHeight="1">
      <c r="A45" s="134" t="s">
        <v>497</v>
      </c>
      <c r="B45" s="136" t="s">
        <v>528</v>
      </c>
      <c r="C45" s="137" t="s">
        <v>492</v>
      </c>
      <c r="D45" s="138" t="s">
        <v>257</v>
      </c>
      <c r="E45" s="139">
        <v>18154608</v>
      </c>
      <c r="F45" s="140">
        <v>43229716</v>
      </c>
      <c r="G45" s="141">
        <v>0.4199566797986829</v>
      </c>
      <c r="H45" s="142">
        <v>0.39231703303597482</v>
      </c>
      <c r="I45" s="142">
        <v>0.33300000000000002</v>
      </c>
      <c r="J45" s="142">
        <v>0.28599999999999998</v>
      </c>
      <c r="K45" s="143" t="s">
        <v>506</v>
      </c>
      <c r="L45" s="143" t="s">
        <v>506</v>
      </c>
      <c r="M45" s="130"/>
    </row>
    <row r="46" spans="1:13" ht="14.25" customHeight="1">
      <c r="A46" s="134" t="s">
        <v>497</v>
      </c>
      <c r="B46" s="136" t="s">
        <v>529</v>
      </c>
      <c r="C46" s="137" t="s">
        <v>492</v>
      </c>
      <c r="D46" s="138" t="s">
        <v>258</v>
      </c>
      <c r="E46" s="139">
        <v>16308137</v>
      </c>
      <c r="F46" s="140">
        <v>43608917</v>
      </c>
      <c r="G46" s="141">
        <v>0.37396335708130518</v>
      </c>
      <c r="H46" s="142">
        <v>0.3655899165746711</v>
      </c>
      <c r="I46" s="142">
        <v>0.315</v>
      </c>
      <c r="J46" s="142">
        <v>0.25</v>
      </c>
      <c r="K46" s="143" t="s">
        <v>506</v>
      </c>
      <c r="L46" s="143" t="s">
        <v>506</v>
      </c>
      <c r="M46" s="130"/>
    </row>
    <row r="47" spans="1:13" ht="14.25" customHeight="1">
      <c r="A47" s="134" t="s">
        <v>503</v>
      </c>
      <c r="B47" s="136" t="s">
        <v>530</v>
      </c>
      <c r="C47" s="137" t="s">
        <v>492</v>
      </c>
      <c r="D47" s="138" t="s">
        <v>259</v>
      </c>
      <c r="E47" s="139">
        <v>31808330</v>
      </c>
      <c r="F47" s="140">
        <v>82870030</v>
      </c>
      <c r="G47" s="141">
        <v>0.3838339385179419</v>
      </c>
      <c r="H47" s="142">
        <v>0.3647091572391804</v>
      </c>
      <c r="I47" s="142">
        <v>0.28899999999999998</v>
      </c>
      <c r="J47" s="142">
        <v>0.246</v>
      </c>
      <c r="K47" s="143" t="s">
        <v>506</v>
      </c>
      <c r="L47" s="143" t="s">
        <v>506</v>
      </c>
      <c r="M47" s="130"/>
    </row>
    <row r="48" spans="1:13" ht="14.25" customHeight="1">
      <c r="A48" s="134" t="s">
        <v>477</v>
      </c>
      <c r="B48" s="136" t="s">
        <v>531</v>
      </c>
      <c r="C48" s="137" t="s">
        <v>492</v>
      </c>
      <c r="D48" s="138" t="s">
        <v>260</v>
      </c>
      <c r="E48" s="139">
        <v>34214113</v>
      </c>
      <c r="F48" s="140">
        <v>93122861</v>
      </c>
      <c r="G48" s="141">
        <v>0.36740831018926706</v>
      </c>
      <c r="H48" s="142">
        <v>0.36713939006167284</v>
      </c>
      <c r="I48" s="142">
        <v>0.29299999999999998</v>
      </c>
      <c r="J48" s="142">
        <v>0.22500000000000001</v>
      </c>
      <c r="K48" s="143" t="s">
        <v>506</v>
      </c>
      <c r="L48" s="143" t="s">
        <v>506</v>
      </c>
      <c r="M48" s="130"/>
    </row>
    <row r="49" spans="1:13" ht="14.25" customHeight="1">
      <c r="A49" s="134" t="s">
        <v>499</v>
      </c>
      <c r="B49" s="136" t="s">
        <v>532</v>
      </c>
      <c r="C49" s="137" t="s">
        <v>494</v>
      </c>
      <c r="D49" s="138" t="s">
        <v>261</v>
      </c>
      <c r="E49" s="139">
        <v>9554851</v>
      </c>
      <c r="F49" s="140">
        <v>30545064</v>
      </c>
      <c r="G49" s="141">
        <v>0.31281162154382786</v>
      </c>
      <c r="H49" s="142">
        <v>0.32224529245422578</v>
      </c>
      <c r="I49" s="142">
        <v>0.22900000000000001</v>
      </c>
      <c r="J49" s="142">
        <v>0.17499999999999999</v>
      </c>
      <c r="K49" s="143" t="s">
        <v>506</v>
      </c>
      <c r="L49" s="143" t="s">
        <v>506</v>
      </c>
      <c r="M49" s="130"/>
    </row>
    <row r="50" spans="1:13" ht="14.25" customHeight="1">
      <c r="A50" s="134" t="s">
        <v>485</v>
      </c>
      <c r="B50" s="136" t="s">
        <v>533</v>
      </c>
      <c r="C50" s="137" t="s">
        <v>489</v>
      </c>
      <c r="D50" s="138" t="s">
        <v>262</v>
      </c>
      <c r="E50" s="139">
        <v>8015653</v>
      </c>
      <c r="F50" s="140">
        <v>35975527</v>
      </c>
      <c r="G50" s="141">
        <v>0.22280849422998028</v>
      </c>
      <c r="H50" s="142">
        <v>0.36982079555288461</v>
      </c>
      <c r="I50" s="142">
        <v>0.29599999999999999</v>
      </c>
      <c r="J50" s="142">
        <v>0.26300000000000001</v>
      </c>
      <c r="K50" s="143" t="s">
        <v>506</v>
      </c>
      <c r="L50" s="143" t="s">
        <v>506</v>
      </c>
      <c r="M50" s="130"/>
    </row>
    <row r="51" spans="1:13" ht="14.25" customHeight="1">
      <c r="A51" s="134" t="s">
        <v>503</v>
      </c>
      <c r="B51" s="136" t="s">
        <v>534</v>
      </c>
      <c r="C51" s="137" t="s">
        <v>476</v>
      </c>
      <c r="D51" s="138" t="s">
        <v>263</v>
      </c>
      <c r="E51" s="139">
        <v>64919832</v>
      </c>
      <c r="F51" s="140">
        <v>175332439</v>
      </c>
      <c r="G51" s="141">
        <v>0.37026709016464432</v>
      </c>
      <c r="H51" s="142">
        <v>0.34332464431303039</v>
      </c>
      <c r="I51" s="142">
        <v>0.28000000000000003</v>
      </c>
      <c r="J51" s="142">
        <v>0.224</v>
      </c>
      <c r="K51" s="143" t="s">
        <v>506</v>
      </c>
      <c r="L51" s="143" t="s">
        <v>506</v>
      </c>
      <c r="M51" s="130"/>
    </row>
    <row r="52" spans="1:13" ht="14.25" customHeight="1">
      <c r="A52" s="134" t="s">
        <v>497</v>
      </c>
      <c r="B52" s="136" t="s">
        <v>535</v>
      </c>
      <c r="C52" s="137" t="s">
        <v>479</v>
      </c>
      <c r="D52" s="138" t="s">
        <v>264</v>
      </c>
      <c r="E52" s="139">
        <v>3172687</v>
      </c>
      <c r="F52" s="140">
        <v>11389011</v>
      </c>
      <c r="G52" s="141">
        <v>0.27857440826073482</v>
      </c>
      <c r="H52" s="142">
        <v>0.24590387794036481</v>
      </c>
      <c r="I52" s="142">
        <v>0.16900000000000001</v>
      </c>
      <c r="J52" s="142">
        <v>0.154</v>
      </c>
      <c r="K52" s="143" t="s">
        <v>506</v>
      </c>
      <c r="L52" s="143" t="s">
        <v>506</v>
      </c>
      <c r="M52" s="130"/>
    </row>
    <row r="53" spans="1:13" ht="14.25" customHeight="1">
      <c r="A53" s="134" t="s">
        <v>477</v>
      </c>
      <c r="B53" s="136" t="s">
        <v>536</v>
      </c>
      <c r="C53" s="137" t="s">
        <v>482</v>
      </c>
      <c r="D53" s="138" t="s">
        <v>265</v>
      </c>
      <c r="E53" s="139">
        <v>8706781</v>
      </c>
      <c r="F53" s="140">
        <v>26331346</v>
      </c>
      <c r="G53" s="141">
        <v>0.33066220769724419</v>
      </c>
      <c r="H53" s="142">
        <v>0.30911876969512425</v>
      </c>
      <c r="I53" s="142">
        <v>0.22700000000000001</v>
      </c>
      <c r="J53" s="142">
        <v>0.17599999999999999</v>
      </c>
      <c r="K53" s="143" t="s">
        <v>506</v>
      </c>
      <c r="L53" s="143" t="s">
        <v>506</v>
      </c>
      <c r="M53" s="130"/>
    </row>
    <row r="54" spans="1:13" ht="14.25" customHeight="1">
      <c r="A54" s="134" t="s">
        <v>485</v>
      </c>
      <c r="B54" s="136" t="s">
        <v>537</v>
      </c>
      <c r="C54" s="137" t="s">
        <v>482</v>
      </c>
      <c r="D54" s="138" t="s">
        <v>266</v>
      </c>
      <c r="E54" s="139">
        <v>6496954</v>
      </c>
      <c r="F54" s="140">
        <v>17908200</v>
      </c>
      <c r="G54" s="141">
        <v>0.36279212874549088</v>
      </c>
      <c r="H54" s="142">
        <v>0.36382264058460601</v>
      </c>
      <c r="I54" s="142">
        <v>0.30499999999999999</v>
      </c>
      <c r="J54" s="142">
        <v>0.25</v>
      </c>
      <c r="K54" s="143" t="s">
        <v>506</v>
      </c>
      <c r="L54" s="143" t="s">
        <v>506</v>
      </c>
      <c r="M54" s="130"/>
    </row>
    <row r="55" spans="1:13" ht="14.25" customHeight="1">
      <c r="A55" s="134" t="s">
        <v>477</v>
      </c>
      <c r="B55" s="136" t="s">
        <v>538</v>
      </c>
      <c r="C55" s="137" t="s">
        <v>492</v>
      </c>
      <c r="D55" s="138" t="s">
        <v>267</v>
      </c>
      <c r="E55" s="139">
        <v>15644885</v>
      </c>
      <c r="F55" s="140">
        <v>45633044</v>
      </c>
      <c r="G55" s="141">
        <v>0.3428411437992171</v>
      </c>
      <c r="H55" s="142">
        <v>0.31987637784061501</v>
      </c>
      <c r="I55" s="142">
        <v>0.27400000000000002</v>
      </c>
      <c r="J55" s="142">
        <v>0.23300000000000001</v>
      </c>
      <c r="K55" s="143" t="s">
        <v>506</v>
      </c>
      <c r="L55" s="143" t="s">
        <v>506</v>
      </c>
      <c r="M55" s="130"/>
    </row>
    <row r="56" spans="1:13" ht="14.25" customHeight="1">
      <c r="A56" s="134" t="s">
        <v>497</v>
      </c>
      <c r="B56" s="136" t="s">
        <v>539</v>
      </c>
      <c r="C56" s="137" t="s">
        <v>484</v>
      </c>
      <c r="D56" s="138" t="s">
        <v>268</v>
      </c>
      <c r="E56" s="139">
        <v>3509861</v>
      </c>
      <c r="F56" s="140">
        <v>9310123</v>
      </c>
      <c r="G56" s="141">
        <v>0.37699405260274221</v>
      </c>
      <c r="H56" s="142">
        <v>0.37519921908798542</v>
      </c>
      <c r="I56" s="142">
        <v>0.252</v>
      </c>
      <c r="J56" s="142">
        <v>0.23</v>
      </c>
      <c r="K56" s="143" t="s">
        <v>506</v>
      </c>
      <c r="L56" s="143" t="s">
        <v>506</v>
      </c>
      <c r="M56" s="130"/>
    </row>
    <row r="57" spans="1:13" ht="14.25" customHeight="1">
      <c r="A57" s="134" t="s">
        <v>485</v>
      </c>
      <c r="B57" s="136" t="s">
        <v>540</v>
      </c>
      <c r="C57" s="137" t="s">
        <v>489</v>
      </c>
      <c r="D57" s="144" t="s">
        <v>269</v>
      </c>
      <c r="E57" s="139">
        <v>14020341</v>
      </c>
      <c r="F57" s="140">
        <v>37736538</v>
      </c>
      <c r="G57" s="141">
        <v>0.37153225343564905</v>
      </c>
      <c r="H57" s="142">
        <v>0.3906215622651304</v>
      </c>
      <c r="I57" s="142">
        <v>0.33200000000000002</v>
      </c>
      <c r="J57" s="142">
        <v>0.36099999999999999</v>
      </c>
      <c r="K57" s="143" t="s">
        <v>506</v>
      </c>
      <c r="L57" s="143" t="s">
        <v>506</v>
      </c>
      <c r="M57" s="130"/>
    </row>
    <row r="58" spans="1:13" ht="14.25" customHeight="1">
      <c r="A58" s="134" t="s">
        <v>474</v>
      </c>
      <c r="B58" s="136" t="s">
        <v>542</v>
      </c>
      <c r="C58" s="137" t="s">
        <v>476</v>
      </c>
      <c r="D58" s="138" t="s">
        <v>270</v>
      </c>
      <c r="E58" s="139">
        <v>112913518</v>
      </c>
      <c r="F58" s="140">
        <v>304798142</v>
      </c>
      <c r="G58" s="141">
        <v>0.37045343275091225</v>
      </c>
      <c r="H58" s="142">
        <v>0.36194722525739642</v>
      </c>
      <c r="I58" s="142">
        <v>0.28599999999999998</v>
      </c>
      <c r="J58" s="142">
        <v>0.254</v>
      </c>
      <c r="K58" s="143" t="s">
        <v>506</v>
      </c>
      <c r="L58" s="143" t="s">
        <v>506</v>
      </c>
      <c r="M58" s="130"/>
    </row>
    <row r="59" spans="1:13" ht="14.25" customHeight="1">
      <c r="A59" s="134" t="s">
        <v>485</v>
      </c>
      <c r="B59" s="136" t="s">
        <v>543</v>
      </c>
      <c r="C59" s="137" t="s">
        <v>479</v>
      </c>
      <c r="D59" s="138" t="s">
        <v>271</v>
      </c>
      <c r="E59" s="139">
        <v>3878171</v>
      </c>
      <c r="F59" s="140">
        <v>12343812</v>
      </c>
      <c r="G59" s="141">
        <v>0.31417936371681615</v>
      </c>
      <c r="H59" s="142">
        <v>0.32071896701041175</v>
      </c>
      <c r="I59" s="142">
        <v>0.26200000000000001</v>
      </c>
      <c r="J59" s="142">
        <v>0.248</v>
      </c>
      <c r="K59" s="143" t="s">
        <v>506</v>
      </c>
      <c r="L59" s="143" t="s">
        <v>506</v>
      </c>
      <c r="M59" s="130"/>
    </row>
    <row r="60" spans="1:13" ht="14.25" customHeight="1">
      <c r="A60" s="134" t="s">
        <v>497</v>
      </c>
      <c r="B60" s="136" t="s">
        <v>544</v>
      </c>
      <c r="C60" s="137" t="s">
        <v>482</v>
      </c>
      <c r="D60" s="138" t="s">
        <v>272</v>
      </c>
      <c r="E60" s="139">
        <v>6955804</v>
      </c>
      <c r="F60" s="140">
        <v>18727665</v>
      </c>
      <c r="G60" s="141">
        <v>0.37141864722590884</v>
      </c>
      <c r="H60" s="142">
        <v>0.35813910895491857</v>
      </c>
      <c r="I60" s="142">
        <v>0.30299999999999999</v>
      </c>
      <c r="J60" s="142">
        <v>0.27</v>
      </c>
      <c r="K60" s="143" t="s">
        <v>506</v>
      </c>
      <c r="L60" s="143" t="s">
        <v>506</v>
      </c>
      <c r="M60" s="130"/>
    </row>
    <row r="61" spans="1:13" ht="14.25" customHeight="1">
      <c r="A61" s="134" t="s">
        <v>474</v>
      </c>
      <c r="B61" s="136" t="s">
        <v>545</v>
      </c>
      <c r="C61" s="137" t="s">
        <v>476</v>
      </c>
      <c r="D61" s="138" t="s">
        <v>273</v>
      </c>
      <c r="E61" s="139">
        <v>108847052</v>
      </c>
      <c r="F61" s="140">
        <v>253588023</v>
      </c>
      <c r="G61" s="141">
        <v>0.42922788983610632</v>
      </c>
      <c r="H61" s="142">
        <v>0.41801930535495974</v>
      </c>
      <c r="I61" s="142">
        <v>0.33500000000000002</v>
      </c>
      <c r="J61" s="142">
        <v>0.27600000000000002</v>
      </c>
      <c r="K61" s="143" t="s">
        <v>506</v>
      </c>
      <c r="L61" s="143" t="s">
        <v>506</v>
      </c>
      <c r="M61" s="130"/>
    </row>
    <row r="62" spans="1:13" ht="14.25" customHeight="1">
      <c r="A62" s="134" t="s">
        <v>497</v>
      </c>
      <c r="B62" s="136" t="s">
        <v>546</v>
      </c>
      <c r="C62" s="137" t="s">
        <v>479</v>
      </c>
      <c r="D62" s="138" t="s">
        <v>275</v>
      </c>
      <c r="E62" s="139">
        <v>7642888</v>
      </c>
      <c r="F62" s="140">
        <v>24349727</v>
      </c>
      <c r="G62" s="141">
        <v>0.31387982296475025</v>
      </c>
      <c r="H62" s="142">
        <v>0.2891471149190023</v>
      </c>
      <c r="I62" s="142">
        <v>0.23699999999999999</v>
      </c>
      <c r="J62" s="142">
        <v>0.20799999999999999</v>
      </c>
      <c r="K62" s="143" t="s">
        <v>506</v>
      </c>
      <c r="L62" s="143" t="s">
        <v>506</v>
      </c>
      <c r="M62" s="130"/>
    </row>
    <row r="63" spans="1:13" ht="14.25" customHeight="1">
      <c r="A63" s="134" t="s">
        <v>485</v>
      </c>
      <c r="B63" s="136" t="s">
        <v>547</v>
      </c>
      <c r="C63" s="137" t="s">
        <v>479</v>
      </c>
      <c r="D63" s="138" t="s">
        <v>276</v>
      </c>
      <c r="E63" s="139">
        <v>2339138</v>
      </c>
      <c r="F63" s="140">
        <v>6884427</v>
      </c>
      <c r="G63" s="141">
        <v>0.33977235868722261</v>
      </c>
      <c r="H63" s="142">
        <v>0.3357333109248451</v>
      </c>
      <c r="I63" s="142">
        <v>0.22900000000000001</v>
      </c>
      <c r="J63" s="142">
        <v>0.193</v>
      </c>
      <c r="K63" s="143" t="s">
        <v>506</v>
      </c>
      <c r="L63" s="143" t="s">
        <v>506</v>
      </c>
      <c r="M63" s="130"/>
    </row>
    <row r="64" spans="1:13" ht="14.25" customHeight="1">
      <c r="A64" s="134" t="s">
        <v>503</v>
      </c>
      <c r="B64" s="136" t="s">
        <v>548</v>
      </c>
      <c r="C64" s="137" t="s">
        <v>492</v>
      </c>
      <c r="D64" s="138" t="s">
        <v>277</v>
      </c>
      <c r="E64" s="139">
        <v>44102623</v>
      </c>
      <c r="F64" s="140">
        <v>117450532</v>
      </c>
      <c r="G64" s="141">
        <v>0.37549955925274142</v>
      </c>
      <c r="H64" s="142">
        <v>0.33634775802005085</v>
      </c>
      <c r="I64" s="142">
        <v>0.23799999999999999</v>
      </c>
      <c r="J64" s="142">
        <v>0.215</v>
      </c>
      <c r="K64" s="143" t="s">
        <v>506</v>
      </c>
      <c r="L64" s="143" t="s">
        <v>506</v>
      </c>
      <c r="M64" s="130"/>
    </row>
    <row r="65" spans="1:13" ht="14.25" customHeight="1">
      <c r="A65" s="134" t="s">
        <v>485</v>
      </c>
      <c r="B65" s="136" t="s">
        <v>549</v>
      </c>
      <c r="C65" s="137" t="s">
        <v>479</v>
      </c>
      <c r="D65" s="138" t="s">
        <v>278</v>
      </c>
      <c r="E65" s="139">
        <v>1996242</v>
      </c>
      <c r="F65" s="140">
        <v>6371485</v>
      </c>
      <c r="G65" s="141">
        <v>0.31330874984403168</v>
      </c>
      <c r="H65" s="142">
        <v>0.30076755586284148</v>
      </c>
      <c r="I65" s="142">
        <v>0.249</v>
      </c>
      <c r="J65" s="142">
        <v>0.19800000000000001</v>
      </c>
      <c r="K65" s="143" t="s">
        <v>506</v>
      </c>
      <c r="L65" s="143" t="s">
        <v>506</v>
      </c>
      <c r="M65" s="130"/>
    </row>
    <row r="66" spans="1:13" ht="14.25" customHeight="1">
      <c r="A66" s="134" t="s">
        <v>480</v>
      </c>
      <c r="B66" s="136" t="s">
        <v>550</v>
      </c>
      <c r="C66" s="137" t="s">
        <v>494</v>
      </c>
      <c r="D66" s="138" t="s">
        <v>279</v>
      </c>
      <c r="E66" s="139">
        <v>4913129</v>
      </c>
      <c r="F66" s="140">
        <v>15797572</v>
      </c>
      <c r="G66" s="141">
        <v>0.31100532410929982</v>
      </c>
      <c r="H66" s="142">
        <v>0.28732793796507455</v>
      </c>
      <c r="I66" s="142">
        <v>0.223</v>
      </c>
      <c r="J66" s="142">
        <v>0.185</v>
      </c>
      <c r="K66" s="143" t="s">
        <v>506</v>
      </c>
      <c r="L66" s="143" t="s">
        <v>506</v>
      </c>
      <c r="M66" s="130"/>
    </row>
    <row r="67" spans="1:13" ht="14.25" customHeight="1">
      <c r="A67" s="134" t="s">
        <v>497</v>
      </c>
      <c r="B67" s="136" t="s">
        <v>551</v>
      </c>
      <c r="C67" s="137" t="s">
        <v>494</v>
      </c>
      <c r="D67" s="138" t="s">
        <v>280</v>
      </c>
      <c r="E67" s="139">
        <v>5765247</v>
      </c>
      <c r="F67" s="140">
        <v>19435929</v>
      </c>
      <c r="G67" s="141">
        <v>0.29662832170255404</v>
      </c>
      <c r="H67" s="142">
        <v>0.29180363098011647</v>
      </c>
      <c r="I67" s="142">
        <v>0.218</v>
      </c>
      <c r="J67" s="142">
        <v>0.17799999999999999</v>
      </c>
      <c r="K67" s="143" t="s">
        <v>506</v>
      </c>
      <c r="L67" s="143" t="s">
        <v>506</v>
      </c>
      <c r="M67" s="130"/>
    </row>
    <row r="68" spans="1:13" ht="14.25" customHeight="1">
      <c r="A68" s="134" t="s">
        <v>477</v>
      </c>
      <c r="B68" s="136" t="s">
        <v>552</v>
      </c>
      <c r="C68" s="137" t="s">
        <v>492</v>
      </c>
      <c r="D68" s="138" t="s">
        <v>281</v>
      </c>
      <c r="E68" s="139">
        <v>12638352</v>
      </c>
      <c r="F68" s="140">
        <v>37879030</v>
      </c>
      <c r="G68" s="141">
        <v>0.33365036010689819</v>
      </c>
      <c r="H68" s="142">
        <v>0.33429460607861999</v>
      </c>
      <c r="I68" s="142">
        <v>0.28499999999999998</v>
      </c>
      <c r="J68" s="142">
        <v>0.254</v>
      </c>
      <c r="K68" s="143" t="s">
        <v>506</v>
      </c>
      <c r="L68" s="143" t="s">
        <v>506</v>
      </c>
      <c r="M68" s="130"/>
    </row>
    <row r="69" spans="1:13" ht="14.25" customHeight="1">
      <c r="A69" s="134" t="s">
        <v>477</v>
      </c>
      <c r="B69" s="136" t="s">
        <v>553</v>
      </c>
      <c r="C69" s="137" t="s">
        <v>492</v>
      </c>
      <c r="D69" s="138" t="s">
        <v>282</v>
      </c>
      <c r="E69" s="139">
        <v>19274927</v>
      </c>
      <c r="F69" s="140">
        <v>47840814</v>
      </c>
      <c r="G69" s="141">
        <v>0.40289713715991538</v>
      </c>
      <c r="H69" s="142">
        <v>0.38733597139556669</v>
      </c>
      <c r="I69" s="142">
        <v>0.32400000000000001</v>
      </c>
      <c r="J69" s="142">
        <v>0.28000000000000003</v>
      </c>
      <c r="K69" s="143" t="s">
        <v>506</v>
      </c>
      <c r="L69" s="143" t="s">
        <v>506</v>
      </c>
      <c r="M69" s="130"/>
    </row>
    <row r="70" spans="1:13" ht="14.25" customHeight="1">
      <c r="A70" s="134" t="s">
        <v>503</v>
      </c>
      <c r="B70" s="136" t="s">
        <v>554</v>
      </c>
      <c r="C70" s="137" t="s">
        <v>492</v>
      </c>
      <c r="D70" s="138" t="s">
        <v>283</v>
      </c>
      <c r="E70" s="139">
        <v>30286348</v>
      </c>
      <c r="F70" s="140">
        <v>91582465</v>
      </c>
      <c r="G70" s="141">
        <v>0.33070029289995634</v>
      </c>
      <c r="H70" s="142">
        <v>0.28650929367920125</v>
      </c>
      <c r="I70" s="142">
        <v>0.214</v>
      </c>
      <c r="J70" s="142">
        <v>0.20499999999999999</v>
      </c>
      <c r="K70" s="143" t="s">
        <v>506</v>
      </c>
      <c r="L70" s="143" t="s">
        <v>506</v>
      </c>
      <c r="M70" s="130"/>
    </row>
    <row r="71" spans="1:13" ht="14.25" customHeight="1">
      <c r="A71" s="134" t="s">
        <v>503</v>
      </c>
      <c r="B71" s="136" t="s">
        <v>555</v>
      </c>
      <c r="C71" s="137" t="s">
        <v>492</v>
      </c>
      <c r="D71" s="138" t="s">
        <v>284</v>
      </c>
      <c r="E71" s="139">
        <v>43168736</v>
      </c>
      <c r="F71" s="140">
        <v>114271869</v>
      </c>
      <c r="G71" s="141">
        <v>0.37777220568607311</v>
      </c>
      <c r="H71" s="142">
        <v>0.35355700752350339</v>
      </c>
      <c r="I71" s="142">
        <v>0.27100000000000002</v>
      </c>
      <c r="J71" s="142">
        <v>0.23</v>
      </c>
      <c r="K71" s="143" t="s">
        <v>506</v>
      </c>
      <c r="L71" s="143" t="s">
        <v>506</v>
      </c>
      <c r="M71" s="130"/>
    </row>
    <row r="72" spans="1:13" ht="14.25" customHeight="1">
      <c r="A72" s="134" t="s">
        <v>499</v>
      </c>
      <c r="B72" s="136" t="s">
        <v>556</v>
      </c>
      <c r="C72" s="137" t="s">
        <v>492</v>
      </c>
      <c r="D72" s="138" t="s">
        <v>285</v>
      </c>
      <c r="E72" s="139">
        <v>18575768</v>
      </c>
      <c r="F72" s="140">
        <v>49016634</v>
      </c>
      <c r="G72" s="141">
        <v>0.37896865786418543</v>
      </c>
      <c r="H72" s="142">
        <v>0.39531207157735604</v>
      </c>
      <c r="I72" s="142">
        <v>0.29499999999999998</v>
      </c>
      <c r="J72" s="142">
        <v>0.245</v>
      </c>
      <c r="K72" s="143" t="s">
        <v>506</v>
      </c>
      <c r="L72" s="143" t="s">
        <v>506</v>
      </c>
      <c r="M72" s="130"/>
    </row>
    <row r="73" spans="1:13" ht="14.25" customHeight="1">
      <c r="A73" s="134" t="s">
        <v>477</v>
      </c>
      <c r="B73" s="136" t="s">
        <v>557</v>
      </c>
      <c r="C73" s="137" t="s">
        <v>492</v>
      </c>
      <c r="D73" s="138" t="s">
        <v>286</v>
      </c>
      <c r="E73" s="139">
        <v>28162310</v>
      </c>
      <c r="F73" s="140">
        <v>70455762</v>
      </c>
      <c r="G73" s="141">
        <v>0.39971620773897809</v>
      </c>
      <c r="H73" s="142">
        <v>0.43562195331444753</v>
      </c>
      <c r="I73" s="142">
        <v>0.36599999999999999</v>
      </c>
      <c r="J73" s="142">
        <v>0.30299999999999999</v>
      </c>
      <c r="K73" s="143" t="s">
        <v>506</v>
      </c>
      <c r="L73" s="143" t="s">
        <v>506</v>
      </c>
      <c r="M73" s="130"/>
    </row>
    <row r="74" spans="1:13" ht="14.25" customHeight="1">
      <c r="A74" s="134" t="s">
        <v>485</v>
      </c>
      <c r="B74" s="136" t="s">
        <v>558</v>
      </c>
      <c r="C74" s="137" t="s">
        <v>479</v>
      </c>
      <c r="D74" s="138" t="s">
        <v>287</v>
      </c>
      <c r="E74" s="139">
        <v>2045503</v>
      </c>
      <c r="F74" s="140">
        <v>5861037</v>
      </c>
      <c r="G74" s="141">
        <v>0.34900018546206074</v>
      </c>
      <c r="H74" s="142">
        <v>0.36680353715516351</v>
      </c>
      <c r="I74" s="142">
        <v>0.26300000000000001</v>
      </c>
      <c r="J74" s="142">
        <v>0.221</v>
      </c>
      <c r="K74" s="143" t="s">
        <v>506</v>
      </c>
      <c r="L74" s="143" t="s">
        <v>506</v>
      </c>
      <c r="M74" s="130"/>
    </row>
    <row r="75" spans="1:13" ht="14.25" customHeight="1">
      <c r="A75" s="134" t="s">
        <v>477</v>
      </c>
      <c r="B75" s="136" t="s">
        <v>559</v>
      </c>
      <c r="C75" s="137" t="s">
        <v>492</v>
      </c>
      <c r="D75" s="138" t="s">
        <v>288</v>
      </c>
      <c r="E75" s="139">
        <v>14121581</v>
      </c>
      <c r="F75" s="140">
        <v>36241092</v>
      </c>
      <c r="G75" s="141">
        <v>0.38965660858122048</v>
      </c>
      <c r="H75" s="142">
        <v>0.38829389393514613</v>
      </c>
      <c r="I75" s="142">
        <v>0.30199999999999999</v>
      </c>
      <c r="J75" s="142">
        <v>0.27400000000000002</v>
      </c>
      <c r="K75" s="143" t="s">
        <v>506</v>
      </c>
      <c r="L75" s="143" t="s">
        <v>506</v>
      </c>
      <c r="M75" s="130"/>
    </row>
    <row r="76" spans="1:13" ht="14.25" customHeight="1">
      <c r="A76" s="134" t="s">
        <v>499</v>
      </c>
      <c r="B76" s="136" t="s">
        <v>560</v>
      </c>
      <c r="C76" s="137" t="s">
        <v>492</v>
      </c>
      <c r="D76" s="138" t="s">
        <v>289</v>
      </c>
      <c r="E76" s="139">
        <v>24622242</v>
      </c>
      <c r="F76" s="140">
        <v>61548515</v>
      </c>
      <c r="G76" s="141">
        <v>0.40004607747238091</v>
      </c>
      <c r="H76" s="142">
        <v>0.41708095374773346</v>
      </c>
      <c r="I76" s="142">
        <v>0.35699999999999998</v>
      </c>
      <c r="J76" s="142">
        <v>0.307</v>
      </c>
      <c r="K76" s="143" t="s">
        <v>506</v>
      </c>
      <c r="L76" s="143" t="s">
        <v>506</v>
      </c>
      <c r="M76" s="130"/>
    </row>
    <row r="77" spans="1:13" ht="14.25" customHeight="1">
      <c r="A77" s="134" t="s">
        <v>477</v>
      </c>
      <c r="B77" s="136" t="s">
        <v>561</v>
      </c>
      <c r="C77" s="137" t="s">
        <v>492</v>
      </c>
      <c r="D77" s="138" t="s">
        <v>290</v>
      </c>
      <c r="E77" s="139">
        <v>15113519</v>
      </c>
      <c r="F77" s="140">
        <v>37337866</v>
      </c>
      <c r="G77" s="141">
        <v>0.40477725748975585</v>
      </c>
      <c r="H77" s="142">
        <v>0.37878234465294514</v>
      </c>
      <c r="I77" s="142">
        <v>0.28999999999999998</v>
      </c>
      <c r="J77" s="142">
        <v>0.23</v>
      </c>
      <c r="K77" s="143" t="s">
        <v>506</v>
      </c>
      <c r="L77" s="143" t="s">
        <v>506</v>
      </c>
      <c r="M77" s="130"/>
    </row>
    <row r="78" spans="1:13" ht="14.25" customHeight="1">
      <c r="A78" s="134" t="s">
        <v>480</v>
      </c>
      <c r="B78" s="136" t="s">
        <v>562</v>
      </c>
      <c r="C78" s="137" t="s">
        <v>479</v>
      </c>
      <c r="D78" s="138" t="s">
        <v>291</v>
      </c>
      <c r="E78" s="139">
        <v>1137147</v>
      </c>
      <c r="F78" s="140">
        <v>5375020</v>
      </c>
      <c r="G78" s="141">
        <v>0.21156144535276147</v>
      </c>
      <c r="H78" s="142">
        <v>0.19079255075943896</v>
      </c>
      <c r="I78" s="142">
        <v>0.107</v>
      </c>
      <c r="J78" s="142">
        <v>7.4999999999999997E-2</v>
      </c>
      <c r="K78" s="143" t="s">
        <v>506</v>
      </c>
      <c r="L78" s="143" t="s">
        <v>506</v>
      </c>
      <c r="M78" s="130"/>
    </row>
    <row r="79" spans="1:13" ht="14.25" customHeight="1">
      <c r="A79" s="134" t="s">
        <v>474</v>
      </c>
      <c r="B79" s="136" t="s">
        <v>563</v>
      </c>
      <c r="C79" s="137" t="s">
        <v>476</v>
      </c>
      <c r="D79" s="138" t="s">
        <v>292</v>
      </c>
      <c r="E79" s="139">
        <v>87435113</v>
      </c>
      <c r="F79" s="140">
        <v>262148346</v>
      </c>
      <c r="G79" s="141">
        <v>0.33353295694644591</v>
      </c>
      <c r="H79" s="142">
        <v>0.30922785008889103</v>
      </c>
      <c r="I79" s="142">
        <v>0.251</v>
      </c>
      <c r="J79" s="142">
        <v>0.191</v>
      </c>
      <c r="K79" s="143" t="s">
        <v>506</v>
      </c>
      <c r="L79" s="143" t="s">
        <v>506</v>
      </c>
      <c r="M79" s="130"/>
    </row>
    <row r="80" spans="1:13" ht="14.25" customHeight="1">
      <c r="A80" s="134" t="s">
        <v>477</v>
      </c>
      <c r="B80" s="136" t="s">
        <v>564</v>
      </c>
      <c r="C80" s="137" t="s">
        <v>482</v>
      </c>
      <c r="D80" s="138" t="s">
        <v>293</v>
      </c>
      <c r="E80" s="139">
        <v>8366980</v>
      </c>
      <c r="F80" s="140">
        <v>25730225</v>
      </c>
      <c r="G80" s="141">
        <v>0.32518098850670757</v>
      </c>
      <c r="H80" s="142">
        <v>0.31341859201956274</v>
      </c>
      <c r="I80" s="142">
        <v>0.252</v>
      </c>
      <c r="J80" s="142">
        <v>0.20699999999999999</v>
      </c>
      <c r="K80" s="143" t="s">
        <v>506</v>
      </c>
      <c r="L80" s="143" t="s">
        <v>506</v>
      </c>
      <c r="M80" s="130"/>
    </row>
    <row r="81" spans="1:13" ht="14.25" customHeight="1">
      <c r="A81" s="134" t="s">
        <v>477</v>
      </c>
      <c r="B81" s="136" t="s">
        <v>565</v>
      </c>
      <c r="C81" s="137" t="s">
        <v>492</v>
      </c>
      <c r="D81" s="138" t="s">
        <v>294</v>
      </c>
      <c r="E81" s="139">
        <v>16354467</v>
      </c>
      <c r="F81" s="140">
        <v>41061568</v>
      </c>
      <c r="G81" s="141">
        <v>0.39829134143148165</v>
      </c>
      <c r="H81" s="142">
        <v>0.40666475126767032</v>
      </c>
      <c r="I81" s="142">
        <v>0.32700000000000001</v>
      </c>
      <c r="J81" s="142">
        <v>0.314</v>
      </c>
      <c r="K81" s="143" t="s">
        <v>506</v>
      </c>
      <c r="L81" s="143" t="s">
        <v>506</v>
      </c>
      <c r="M81" s="130"/>
    </row>
    <row r="82" spans="1:13" ht="14.25" customHeight="1">
      <c r="A82" s="134" t="s">
        <v>499</v>
      </c>
      <c r="B82" s="136" t="s">
        <v>566</v>
      </c>
      <c r="C82" s="137" t="s">
        <v>492</v>
      </c>
      <c r="D82" s="138" t="s">
        <v>295</v>
      </c>
      <c r="E82" s="139">
        <v>21658206</v>
      </c>
      <c r="F82" s="140">
        <v>77165993</v>
      </c>
      <c r="G82" s="141">
        <v>0.28067034658648143</v>
      </c>
      <c r="H82" s="142">
        <v>0.23701218258877904</v>
      </c>
      <c r="I82" s="142">
        <v>0.17199999999999999</v>
      </c>
      <c r="J82" s="142">
        <v>0.22</v>
      </c>
      <c r="K82" s="143" t="s">
        <v>506</v>
      </c>
      <c r="L82" s="143" t="s">
        <v>506</v>
      </c>
      <c r="M82" s="130"/>
    </row>
    <row r="83" spans="1:13" ht="14.25" customHeight="1">
      <c r="A83" s="134" t="s">
        <v>499</v>
      </c>
      <c r="B83" s="136" t="s">
        <v>567</v>
      </c>
      <c r="C83" s="137" t="s">
        <v>492</v>
      </c>
      <c r="D83" s="138" t="s">
        <v>296</v>
      </c>
      <c r="E83" s="139">
        <v>36436408</v>
      </c>
      <c r="F83" s="140">
        <v>104361717</v>
      </c>
      <c r="G83" s="141">
        <v>0.34913576594375118</v>
      </c>
      <c r="H83" s="142">
        <v>0.34510228284692646</v>
      </c>
      <c r="I83" s="142">
        <v>0.28599999999999998</v>
      </c>
      <c r="J83" s="142">
        <v>0.222</v>
      </c>
      <c r="K83" s="143" t="s">
        <v>506</v>
      </c>
      <c r="L83" s="143" t="s">
        <v>506</v>
      </c>
      <c r="M83" s="130"/>
    </row>
    <row r="84" spans="1:13" ht="14.25" customHeight="1">
      <c r="A84" s="134" t="s">
        <v>477</v>
      </c>
      <c r="B84" s="136" t="s">
        <v>568</v>
      </c>
      <c r="C84" s="137" t="s">
        <v>492</v>
      </c>
      <c r="D84" s="145" t="s">
        <v>297</v>
      </c>
      <c r="E84" s="139">
        <v>10787266</v>
      </c>
      <c r="F84" s="140">
        <v>37288734</v>
      </c>
      <c r="G84" s="141">
        <v>0.28929021832706897</v>
      </c>
      <c r="H84" s="142">
        <v>0.32887165159553028</v>
      </c>
      <c r="I84" s="142">
        <v>0.248</v>
      </c>
      <c r="J84" s="142">
        <v>0.20699999999999999</v>
      </c>
      <c r="K84" s="143" t="s">
        <v>506</v>
      </c>
      <c r="L84" s="143" t="s">
        <v>506</v>
      </c>
      <c r="M84" s="130"/>
    </row>
    <row r="85" spans="1:13" ht="14.25" customHeight="1">
      <c r="A85" s="134" t="s">
        <v>477</v>
      </c>
      <c r="B85" s="136" t="s">
        <v>569</v>
      </c>
      <c r="C85" s="137" t="s">
        <v>492</v>
      </c>
      <c r="D85" s="138" t="s">
        <v>298</v>
      </c>
      <c r="E85" s="139">
        <v>14468237</v>
      </c>
      <c r="F85" s="140">
        <v>45667777</v>
      </c>
      <c r="G85" s="141">
        <v>0.31681500503079008</v>
      </c>
      <c r="H85" s="142">
        <v>0.30243022675526021</v>
      </c>
      <c r="I85" s="142">
        <v>0.24099999999999999</v>
      </c>
      <c r="J85" s="142">
        <v>0.19400000000000001</v>
      </c>
      <c r="K85" s="143" t="s">
        <v>506</v>
      </c>
      <c r="L85" s="143" t="s">
        <v>506</v>
      </c>
      <c r="M85" s="130"/>
    </row>
    <row r="86" spans="1:13" ht="14.25" customHeight="1">
      <c r="A86" s="134" t="s">
        <v>499</v>
      </c>
      <c r="B86" s="136" t="s">
        <v>570</v>
      </c>
      <c r="C86" s="137" t="s">
        <v>492</v>
      </c>
      <c r="D86" s="138" t="s">
        <v>299</v>
      </c>
      <c r="E86" s="139">
        <v>21540560</v>
      </c>
      <c r="F86" s="140">
        <v>64274141</v>
      </c>
      <c r="G86" s="141">
        <v>0.33513571188761587</v>
      </c>
      <c r="H86" s="142">
        <v>0.31591560149727183</v>
      </c>
      <c r="I86" s="142">
        <v>0.26300000000000001</v>
      </c>
      <c r="J86" s="142">
        <v>0.21299999999999999</v>
      </c>
      <c r="K86" s="143" t="s">
        <v>506</v>
      </c>
      <c r="L86" s="143" t="s">
        <v>506</v>
      </c>
      <c r="M86" s="130"/>
    </row>
    <row r="87" spans="1:13" ht="14.25" customHeight="1">
      <c r="A87" s="134" t="s">
        <v>487</v>
      </c>
      <c r="B87" s="136" t="s">
        <v>571</v>
      </c>
      <c r="C87" s="137" t="s">
        <v>479</v>
      </c>
      <c r="D87" s="138" t="s">
        <v>300</v>
      </c>
      <c r="E87" s="139">
        <v>1861544</v>
      </c>
      <c r="F87" s="140">
        <v>5745004</v>
      </c>
      <c r="G87" s="141">
        <v>0.32402832095504197</v>
      </c>
      <c r="H87" s="142">
        <v>0.28350929386408308</v>
      </c>
      <c r="I87" s="142">
        <v>0.215</v>
      </c>
      <c r="J87" s="142">
        <v>0.17</v>
      </c>
      <c r="K87" s="143" t="s">
        <v>506</v>
      </c>
      <c r="L87" s="143" t="s">
        <v>506</v>
      </c>
      <c r="M87" s="130"/>
    </row>
    <row r="88" spans="1:13" ht="14.25" customHeight="1">
      <c r="A88" s="134" t="s">
        <v>477</v>
      </c>
      <c r="B88" s="136" t="s">
        <v>572</v>
      </c>
      <c r="C88" s="137" t="s">
        <v>492</v>
      </c>
      <c r="D88" s="138" t="s">
        <v>301</v>
      </c>
      <c r="E88" s="139">
        <v>13448176</v>
      </c>
      <c r="F88" s="140">
        <v>34891952</v>
      </c>
      <c r="G88" s="141">
        <v>0.38542343518069727</v>
      </c>
      <c r="H88" s="142">
        <v>0.36359842543147036</v>
      </c>
      <c r="I88" s="142">
        <v>0.309</v>
      </c>
      <c r="J88" s="142">
        <v>0.27500000000000002</v>
      </c>
      <c r="K88" s="143" t="s">
        <v>506</v>
      </c>
      <c r="L88" s="143" t="s">
        <v>506</v>
      </c>
      <c r="M88" s="130"/>
    </row>
    <row r="89" spans="1:13" ht="14.25" customHeight="1">
      <c r="A89" s="134" t="s">
        <v>487</v>
      </c>
      <c r="B89" s="136" t="s">
        <v>573</v>
      </c>
      <c r="C89" s="137" t="s">
        <v>574</v>
      </c>
      <c r="D89" s="138" t="s">
        <v>575</v>
      </c>
      <c r="E89" s="139">
        <v>1416216</v>
      </c>
      <c r="F89" s="140">
        <v>8834497</v>
      </c>
      <c r="G89" s="141">
        <v>0.16030522167815553</v>
      </c>
      <c r="H89" s="142">
        <v>0.16505870517038596</v>
      </c>
      <c r="I89" s="142">
        <v>0.115</v>
      </c>
      <c r="J89" s="142">
        <v>7.6999999999999999E-2</v>
      </c>
      <c r="K89" s="143" t="s">
        <v>506</v>
      </c>
      <c r="L89" s="143" t="s">
        <v>506</v>
      </c>
      <c r="M89" s="130"/>
    </row>
    <row r="90" spans="1:13" ht="14.25" customHeight="1">
      <c r="A90" s="134" t="s">
        <v>487</v>
      </c>
      <c r="B90" s="136" t="s">
        <v>576</v>
      </c>
      <c r="C90" s="137" t="s">
        <v>574</v>
      </c>
      <c r="D90" s="138" t="s">
        <v>577</v>
      </c>
      <c r="E90" s="139">
        <v>1137202</v>
      </c>
      <c r="F90" s="140">
        <v>2903020</v>
      </c>
      <c r="G90" s="141">
        <v>0.39173068046379289</v>
      </c>
      <c r="H90" s="142">
        <v>0.35301994037256512</v>
      </c>
      <c r="I90" s="142">
        <v>0.25900000000000001</v>
      </c>
      <c r="J90" s="142">
        <v>0.20499999999999999</v>
      </c>
      <c r="K90" s="143" t="s">
        <v>506</v>
      </c>
      <c r="L90" s="143" t="s">
        <v>506</v>
      </c>
      <c r="M90" s="130"/>
    </row>
    <row r="91" spans="1:13" ht="14.25" customHeight="1">
      <c r="A91" s="134" t="s">
        <v>485</v>
      </c>
      <c r="B91" s="136" t="s">
        <v>578</v>
      </c>
      <c r="C91" s="137" t="s">
        <v>574</v>
      </c>
      <c r="D91" s="146" t="s">
        <v>579</v>
      </c>
      <c r="E91" s="139">
        <v>11201337</v>
      </c>
      <c r="F91" s="140">
        <v>28064939</v>
      </c>
      <c r="G91" s="141">
        <v>0.39912208610180838</v>
      </c>
      <c r="H91" s="142">
        <v>0.37267460782254846</v>
      </c>
      <c r="I91" s="142">
        <v>0.31900000000000001</v>
      </c>
      <c r="J91" s="142">
        <v>0.24199999999999999</v>
      </c>
      <c r="K91" s="143" t="s">
        <v>506</v>
      </c>
      <c r="L91" s="143" t="s">
        <v>506</v>
      </c>
      <c r="M91" s="130"/>
    </row>
    <row r="92" spans="1:13" ht="14.25" customHeight="1">
      <c r="A92" s="134" t="s">
        <v>485</v>
      </c>
      <c r="B92" s="136" t="s">
        <v>580</v>
      </c>
      <c r="C92" s="137" t="s">
        <v>574</v>
      </c>
      <c r="D92" s="146" t="s">
        <v>581</v>
      </c>
      <c r="E92" s="139">
        <v>12831999</v>
      </c>
      <c r="F92" s="140">
        <v>32226571</v>
      </c>
      <c r="G92" s="141">
        <v>0.39818071243136605</v>
      </c>
      <c r="H92" s="142">
        <v>0.39606984142727469</v>
      </c>
      <c r="I92" s="142">
        <v>0.33700000000000002</v>
      </c>
      <c r="J92" s="142">
        <v>0.27400000000000002</v>
      </c>
      <c r="K92" s="143" t="s">
        <v>506</v>
      </c>
      <c r="L92" s="143" t="s">
        <v>506</v>
      </c>
      <c r="M92" s="130"/>
    </row>
    <row r="93" spans="1:13" ht="14.25" customHeight="1">
      <c r="A93" s="130"/>
      <c r="B93" s="147"/>
      <c r="C93" s="147"/>
      <c r="D93" s="148" t="s">
        <v>582</v>
      </c>
      <c r="E93" s="149">
        <f>SUM(E7:E92)</f>
        <v>1820341381</v>
      </c>
      <c r="F93" s="150">
        <f>SUM(F7:F92)</f>
        <v>5032550140</v>
      </c>
      <c r="G93" s="151">
        <f>IF(ISERR(E93/F93),"　 　 －",E93/F93)</f>
        <v>0.36171351111466521</v>
      </c>
      <c r="H93" s="152">
        <v>0.34468226303699268</v>
      </c>
      <c r="I93" s="152">
        <v>0.27481941580978969</v>
      </c>
      <c r="J93" s="152">
        <v>0.23</v>
      </c>
      <c r="K93" s="143" t="s">
        <v>506</v>
      </c>
      <c r="L93" s="143" t="s">
        <v>506</v>
      </c>
      <c r="M93" s="130"/>
    </row>
    <row r="94" spans="1:13" ht="14.25" customHeight="1">
      <c r="A94" s="130"/>
      <c r="B94" s="130"/>
      <c r="C94" s="130"/>
      <c r="D94" s="130"/>
      <c r="E94" s="153"/>
      <c r="F94" s="153"/>
      <c r="G94" s="153"/>
      <c r="H94" s="153"/>
      <c r="I94" s="153"/>
      <c r="J94" s="153"/>
      <c r="K94" s="154"/>
      <c r="L94" s="154"/>
      <c r="M94" s="130"/>
    </row>
    <row r="95" spans="1:13" ht="18">
      <c r="D95" s="155" t="s">
        <v>583</v>
      </c>
      <c r="E95" s="156"/>
      <c r="F95" s="157"/>
      <c r="G95" s="158"/>
      <c r="H95" s="158"/>
      <c r="I95" s="158"/>
      <c r="J95" s="158"/>
      <c r="K95" s="159"/>
      <c r="L95" s="159"/>
      <c r="M95" s="130"/>
    </row>
    <row r="96" spans="1:13" ht="14.25" customHeight="1">
      <c r="D96" s="160"/>
      <c r="E96" s="161"/>
      <c r="F96" s="162">
        <f>IF(ISERR(AVERAGE(G7:G92)),"－     ",AVERAGE(G7:G92))</f>
        <v>0.34146175950953467</v>
      </c>
      <c r="G96" s="158"/>
      <c r="H96" s="158"/>
      <c r="I96" s="158"/>
      <c r="J96" s="158"/>
      <c r="K96" s="159"/>
      <c r="L96" s="159"/>
      <c r="M96" s="130"/>
    </row>
    <row r="97" spans="4:13" s="130" customFormat="1" ht="15" customHeight="1">
      <c r="D97" s="128"/>
      <c r="E97" s="128"/>
      <c r="F97" s="128"/>
      <c r="G97" s="128"/>
      <c r="H97" s="128"/>
      <c r="I97" s="128"/>
      <c r="J97" s="128"/>
      <c r="K97" s="129"/>
      <c r="L97" s="129"/>
      <c r="M97" s="128"/>
    </row>
    <row r="98" spans="4:13" s="130" customFormat="1" ht="14.25" customHeight="1">
      <c r="D98" s="163"/>
      <c r="E98" s="163"/>
      <c r="F98" s="164"/>
      <c r="G98" s="165"/>
      <c r="H98" s="165"/>
      <c r="I98" s="165"/>
      <c r="J98" s="165"/>
      <c r="K98" s="166"/>
      <c r="L98" s="166"/>
      <c r="M98" s="164"/>
    </row>
    <row r="99" spans="4:13" s="130" customFormat="1" ht="14.25" customHeight="1">
      <c r="D99" s="163"/>
      <c r="E99" s="163"/>
      <c r="F99" s="164"/>
      <c r="G99" s="165"/>
      <c r="H99" s="165"/>
      <c r="I99" s="165"/>
      <c r="J99" s="165"/>
      <c r="K99" s="166"/>
      <c r="L99" s="166"/>
      <c r="M99" s="164"/>
    </row>
    <row r="100" spans="4:13" s="130" customFormat="1" ht="14.25" customHeight="1">
      <c r="D100" s="163"/>
      <c r="E100" s="163"/>
      <c r="F100" s="164"/>
      <c r="G100" s="165"/>
      <c r="H100" s="165"/>
      <c r="I100" s="165"/>
      <c r="J100" s="165"/>
      <c r="K100" s="166"/>
      <c r="L100" s="166"/>
      <c r="M100" s="164"/>
    </row>
    <row r="101" spans="4:13" s="130" customFormat="1" ht="18.75" customHeight="1">
      <c r="D101" s="163"/>
      <c r="E101" s="163"/>
      <c r="F101" s="164"/>
      <c r="G101" s="165"/>
      <c r="H101" s="165"/>
      <c r="I101" s="165"/>
      <c r="J101" s="165"/>
      <c r="K101" s="166"/>
      <c r="L101" s="166"/>
      <c r="M101" s="164"/>
    </row>
    <row r="102" spans="4:13" s="130" customFormat="1" ht="14.25" customHeight="1">
      <c r="D102" s="163"/>
      <c r="E102" s="163"/>
      <c r="F102" s="164"/>
      <c r="G102" s="165"/>
      <c r="H102" s="165"/>
      <c r="I102" s="165"/>
      <c r="J102" s="165"/>
      <c r="K102" s="166"/>
      <c r="L102" s="166"/>
      <c r="M102" s="164"/>
    </row>
    <row r="103" spans="4:13" s="130" customFormat="1" ht="14.25" customHeight="1">
      <c r="D103" s="163"/>
      <c r="E103" s="163"/>
      <c r="F103" s="164"/>
      <c r="G103" s="165"/>
      <c r="H103" s="165"/>
      <c r="I103" s="165"/>
      <c r="J103" s="165"/>
      <c r="K103" s="166"/>
      <c r="L103" s="166"/>
      <c r="M103" s="164"/>
    </row>
    <row r="104" spans="4:13" s="130" customFormat="1" ht="14.25" customHeight="1">
      <c r="D104" s="163"/>
      <c r="E104" s="163"/>
      <c r="F104" s="164"/>
      <c r="G104" s="165"/>
      <c r="H104" s="165"/>
      <c r="I104" s="165"/>
      <c r="J104" s="165"/>
      <c r="K104" s="166"/>
      <c r="L104" s="166"/>
      <c r="M104" s="164"/>
    </row>
    <row r="105" spans="4:13" s="130" customFormat="1" ht="14.25" customHeight="1">
      <c r="D105" s="163"/>
      <c r="E105" s="163"/>
      <c r="F105" s="164"/>
      <c r="G105" s="165"/>
      <c r="H105" s="165"/>
      <c r="I105" s="165"/>
      <c r="J105" s="165"/>
      <c r="K105" s="166"/>
      <c r="L105" s="166"/>
      <c r="M105" s="164"/>
    </row>
    <row r="106" spans="4:13" s="130" customFormat="1" ht="14.25" customHeight="1">
      <c r="D106" s="163"/>
      <c r="E106" s="163"/>
      <c r="F106" s="164"/>
      <c r="G106" s="165"/>
      <c r="H106" s="165"/>
      <c r="I106" s="165"/>
      <c r="J106" s="165"/>
      <c r="K106" s="166"/>
      <c r="L106" s="166"/>
      <c r="M106" s="164"/>
    </row>
    <row r="107" spans="4:13" s="130" customFormat="1" ht="14.25" customHeight="1">
      <c r="D107" s="163"/>
      <c r="E107" s="163"/>
      <c r="F107" s="164"/>
      <c r="G107" s="165"/>
      <c r="H107" s="165"/>
      <c r="I107" s="165"/>
      <c r="J107" s="165"/>
      <c r="K107" s="166"/>
      <c r="L107" s="166"/>
      <c r="M107" s="164"/>
    </row>
    <row r="108" spans="4:13" s="130" customFormat="1" ht="14.25" customHeight="1">
      <c r="D108" s="163"/>
      <c r="E108" s="163"/>
      <c r="F108" s="164"/>
      <c r="G108" s="165"/>
      <c r="H108" s="165"/>
      <c r="I108" s="165"/>
      <c r="J108" s="165"/>
      <c r="K108" s="166"/>
      <c r="L108" s="166"/>
      <c r="M108" s="164"/>
    </row>
    <row r="109" spans="4:13" s="130" customFormat="1" ht="14.25" customHeight="1">
      <c r="D109" s="163"/>
      <c r="E109" s="163"/>
      <c r="F109" s="164"/>
      <c r="G109" s="165"/>
      <c r="H109" s="165"/>
      <c r="I109" s="165"/>
      <c r="J109" s="165"/>
      <c r="K109" s="166"/>
      <c r="L109" s="166"/>
      <c r="M109" s="164"/>
    </row>
    <row r="110" spans="4:13" s="130" customFormat="1" ht="14.25" customHeight="1">
      <c r="D110" s="163"/>
      <c r="E110" s="163"/>
      <c r="F110" s="164"/>
      <c r="G110" s="165"/>
      <c r="H110" s="165"/>
      <c r="I110" s="165"/>
      <c r="J110" s="165"/>
      <c r="K110" s="166"/>
      <c r="L110" s="166"/>
      <c r="M110" s="164"/>
    </row>
    <row r="111" spans="4:13" s="130" customFormat="1" ht="14.25" customHeight="1">
      <c r="D111" s="163"/>
      <c r="E111" s="163"/>
      <c r="F111" s="164"/>
      <c r="G111" s="165"/>
      <c r="H111" s="165"/>
      <c r="I111" s="165"/>
      <c r="J111" s="165"/>
      <c r="K111" s="166"/>
      <c r="L111" s="166"/>
      <c r="M111" s="164"/>
    </row>
    <row r="112" spans="4:13" s="130" customFormat="1" ht="14.25" customHeight="1">
      <c r="D112" s="163"/>
      <c r="E112" s="163"/>
      <c r="F112" s="164"/>
      <c r="G112" s="165"/>
      <c r="H112" s="165"/>
      <c r="I112" s="165"/>
      <c r="J112" s="165"/>
      <c r="K112" s="166"/>
      <c r="L112" s="166"/>
      <c r="M112" s="164"/>
    </row>
    <row r="113" spans="4:13" s="130" customFormat="1" ht="14.25" customHeight="1">
      <c r="D113" s="163"/>
      <c r="E113" s="163"/>
      <c r="F113" s="164"/>
      <c r="G113" s="165"/>
      <c r="H113" s="165"/>
      <c r="I113" s="165"/>
      <c r="J113" s="165"/>
      <c r="K113" s="166"/>
      <c r="L113" s="166"/>
      <c r="M113" s="164"/>
    </row>
    <row r="114" spans="4:13" s="130" customFormat="1" ht="14.25" customHeight="1">
      <c r="D114" s="163"/>
      <c r="E114" s="163"/>
      <c r="F114" s="164"/>
      <c r="G114" s="165"/>
      <c r="H114" s="165"/>
      <c r="I114" s="165"/>
      <c r="J114" s="165"/>
      <c r="K114" s="166"/>
      <c r="L114" s="166"/>
      <c r="M114" s="164"/>
    </row>
    <row r="115" spans="4:13" s="130" customFormat="1" ht="14.25" customHeight="1">
      <c r="D115" s="163"/>
      <c r="E115" s="163"/>
      <c r="F115" s="164"/>
      <c r="G115" s="165"/>
      <c r="H115" s="165"/>
      <c r="I115" s="165"/>
      <c r="J115" s="165"/>
      <c r="K115" s="166"/>
      <c r="L115" s="166"/>
      <c r="M115" s="164"/>
    </row>
    <row r="116" spans="4:13" s="130" customFormat="1" ht="14.25" customHeight="1">
      <c r="D116" s="163"/>
      <c r="E116" s="163"/>
      <c r="F116" s="164"/>
      <c r="G116" s="165"/>
      <c r="H116" s="165"/>
      <c r="I116" s="165"/>
      <c r="J116" s="165"/>
      <c r="K116" s="166"/>
      <c r="L116" s="166"/>
      <c r="M116" s="164"/>
    </row>
    <row r="117" spans="4:13" s="130" customFormat="1" ht="14.25" customHeight="1">
      <c r="D117" s="163"/>
      <c r="E117" s="163"/>
      <c r="F117" s="164"/>
      <c r="G117" s="165"/>
      <c r="H117" s="165"/>
      <c r="I117" s="165"/>
      <c r="J117" s="165"/>
      <c r="K117" s="166"/>
      <c r="L117" s="166"/>
      <c r="M117" s="164"/>
    </row>
    <row r="118" spans="4:13" s="130" customFormat="1" ht="14.25" customHeight="1">
      <c r="D118" s="163"/>
      <c r="E118" s="163"/>
      <c r="F118" s="164"/>
      <c r="G118" s="165"/>
      <c r="H118" s="165"/>
      <c r="I118" s="165"/>
      <c r="J118" s="165"/>
      <c r="K118" s="166"/>
      <c r="L118" s="166"/>
      <c r="M118" s="164"/>
    </row>
    <row r="119" spans="4:13" s="130" customFormat="1" ht="14.25" customHeight="1">
      <c r="D119" s="163"/>
      <c r="E119" s="163"/>
      <c r="F119" s="164"/>
      <c r="G119" s="165"/>
      <c r="H119" s="165"/>
      <c r="I119" s="165"/>
      <c r="J119" s="165"/>
      <c r="K119" s="166"/>
      <c r="L119" s="166"/>
      <c r="M119" s="164"/>
    </row>
    <row r="120" spans="4:13" s="130" customFormat="1" ht="14.25" customHeight="1">
      <c r="D120" s="163"/>
      <c r="E120" s="163"/>
      <c r="F120" s="164"/>
      <c r="G120" s="165"/>
      <c r="H120" s="165"/>
      <c r="I120" s="165"/>
      <c r="J120" s="165"/>
      <c r="K120" s="166"/>
      <c r="L120" s="166"/>
      <c r="M120" s="164"/>
    </row>
    <row r="121" spans="4:13" s="130" customFormat="1" ht="14.25" customHeight="1">
      <c r="D121" s="163"/>
      <c r="E121" s="163"/>
      <c r="F121" s="164"/>
      <c r="G121" s="165"/>
      <c r="H121" s="165"/>
      <c r="I121" s="165"/>
      <c r="J121" s="165"/>
      <c r="K121" s="166"/>
      <c r="L121" s="166"/>
      <c r="M121" s="164"/>
    </row>
    <row r="122" spans="4:13" s="130" customFormat="1" ht="14.25" customHeight="1">
      <c r="D122" s="163"/>
      <c r="E122" s="163"/>
      <c r="F122" s="164"/>
      <c r="G122" s="165"/>
      <c r="H122" s="165"/>
      <c r="I122" s="165"/>
      <c r="J122" s="165"/>
      <c r="K122" s="166"/>
      <c r="L122" s="166"/>
      <c r="M122" s="164"/>
    </row>
    <row r="123" spans="4:13" s="130" customFormat="1" ht="14.25" customHeight="1">
      <c r="D123" s="163"/>
      <c r="E123" s="163"/>
      <c r="F123" s="164"/>
      <c r="G123" s="165"/>
      <c r="H123" s="165"/>
      <c r="I123" s="165"/>
      <c r="J123" s="165"/>
      <c r="K123" s="166"/>
      <c r="L123" s="166"/>
      <c r="M123" s="164"/>
    </row>
    <row r="124" spans="4:13" s="130" customFormat="1" ht="14.25" customHeight="1">
      <c r="D124" s="163"/>
      <c r="E124" s="163"/>
      <c r="F124" s="164"/>
      <c r="G124" s="165"/>
      <c r="H124" s="165"/>
      <c r="I124" s="165"/>
      <c r="J124" s="165"/>
      <c r="K124" s="166"/>
      <c r="L124" s="166"/>
      <c r="M124" s="164"/>
    </row>
    <row r="125" spans="4:13" s="130" customFormat="1" ht="14.25" customHeight="1">
      <c r="D125" s="163"/>
      <c r="E125" s="163"/>
      <c r="F125" s="164"/>
      <c r="G125" s="165"/>
      <c r="H125" s="165"/>
      <c r="I125" s="165"/>
      <c r="J125" s="165"/>
      <c r="K125" s="166"/>
      <c r="L125" s="166"/>
      <c r="M125" s="164"/>
    </row>
    <row r="126" spans="4:13" s="130" customFormat="1" ht="14.25" customHeight="1">
      <c r="D126" s="163"/>
      <c r="E126" s="163"/>
      <c r="F126" s="164"/>
      <c r="G126" s="165"/>
      <c r="H126" s="165"/>
      <c r="I126" s="165"/>
      <c r="J126" s="165"/>
      <c r="K126" s="166"/>
      <c r="L126" s="166"/>
      <c r="M126" s="164"/>
    </row>
    <row r="127" spans="4:13" s="130" customFormat="1" ht="14.25" customHeight="1">
      <c r="D127" s="163"/>
      <c r="E127" s="163"/>
      <c r="F127" s="164"/>
      <c r="G127" s="165"/>
      <c r="H127" s="165"/>
      <c r="I127" s="165"/>
      <c r="J127" s="165"/>
      <c r="K127" s="166"/>
      <c r="L127" s="166"/>
      <c r="M127" s="164"/>
    </row>
    <row r="128" spans="4:13" s="130" customFormat="1" ht="14.25" customHeight="1">
      <c r="D128" s="163"/>
      <c r="E128" s="163"/>
      <c r="F128" s="164"/>
      <c r="G128" s="165"/>
      <c r="H128" s="165"/>
      <c r="I128" s="165"/>
      <c r="J128" s="165"/>
      <c r="K128" s="166"/>
      <c r="L128" s="166"/>
      <c r="M128" s="164"/>
    </row>
    <row r="129" spans="4:13" s="130" customFormat="1" ht="14.25" customHeight="1">
      <c r="D129" s="163"/>
      <c r="E129" s="163"/>
      <c r="F129" s="164"/>
      <c r="G129" s="165"/>
      <c r="H129" s="165"/>
      <c r="I129" s="165"/>
      <c r="J129" s="165"/>
      <c r="K129" s="166"/>
      <c r="L129" s="166"/>
      <c r="M129" s="164"/>
    </row>
    <row r="130" spans="4:13" s="130" customFormat="1" ht="14.25" customHeight="1">
      <c r="D130" s="163"/>
      <c r="E130" s="163"/>
      <c r="F130" s="164"/>
      <c r="G130" s="165"/>
      <c r="H130" s="165"/>
      <c r="I130" s="165"/>
      <c r="J130" s="165"/>
      <c r="K130" s="166"/>
      <c r="L130" s="166"/>
      <c r="M130" s="164"/>
    </row>
    <row r="131" spans="4:13" s="130" customFormat="1" ht="14.25" customHeight="1">
      <c r="D131" s="163"/>
      <c r="E131" s="163"/>
      <c r="F131" s="164"/>
      <c r="G131" s="165"/>
      <c r="H131" s="165"/>
      <c r="I131" s="165"/>
      <c r="J131" s="165"/>
      <c r="K131" s="166"/>
      <c r="L131" s="166"/>
      <c r="M131" s="164"/>
    </row>
    <row r="132" spans="4:13" s="130" customFormat="1" ht="14.25" customHeight="1">
      <c r="D132" s="163"/>
      <c r="E132" s="163"/>
      <c r="F132" s="164"/>
      <c r="G132" s="165"/>
      <c r="H132" s="165"/>
      <c r="I132" s="165"/>
      <c r="J132" s="165"/>
      <c r="K132" s="166"/>
      <c r="L132" s="166"/>
      <c r="M132" s="164"/>
    </row>
    <row r="133" spans="4:13" s="130" customFormat="1" ht="14.25" customHeight="1">
      <c r="D133" s="163"/>
      <c r="E133" s="163"/>
      <c r="F133" s="164"/>
      <c r="G133" s="165"/>
      <c r="H133" s="165"/>
      <c r="I133" s="165"/>
      <c r="J133" s="165"/>
      <c r="K133" s="166"/>
      <c r="L133" s="166"/>
      <c r="M133" s="164"/>
    </row>
    <row r="134" spans="4:13" s="130" customFormat="1" ht="14.25" customHeight="1">
      <c r="D134" s="163"/>
      <c r="E134" s="163"/>
      <c r="F134" s="164"/>
      <c r="G134" s="165"/>
      <c r="H134" s="165"/>
      <c r="I134" s="165"/>
      <c r="J134" s="165"/>
      <c r="K134" s="166"/>
      <c r="L134" s="166"/>
      <c r="M134" s="164"/>
    </row>
    <row r="135" spans="4:13" s="130" customFormat="1" ht="14.25" customHeight="1">
      <c r="D135" s="163"/>
      <c r="E135" s="163"/>
      <c r="F135" s="164"/>
      <c r="G135" s="165"/>
      <c r="H135" s="165"/>
      <c r="I135" s="165"/>
      <c r="J135" s="165"/>
      <c r="K135" s="166"/>
      <c r="L135" s="166"/>
      <c r="M135" s="164"/>
    </row>
    <row r="136" spans="4:13" s="130" customFormat="1" ht="14.25" customHeight="1">
      <c r="D136" s="163"/>
      <c r="E136" s="163"/>
      <c r="F136" s="164"/>
      <c r="G136" s="165"/>
      <c r="H136" s="165"/>
      <c r="I136" s="165"/>
      <c r="J136" s="165"/>
      <c r="K136" s="166"/>
      <c r="L136" s="166"/>
      <c r="M136" s="164"/>
    </row>
    <row r="137" spans="4:13" s="130" customFormat="1" ht="14.25" customHeight="1">
      <c r="D137" s="163"/>
      <c r="E137" s="163"/>
      <c r="F137" s="164"/>
      <c r="G137" s="165"/>
      <c r="H137" s="165"/>
      <c r="I137" s="165"/>
      <c r="J137" s="165"/>
      <c r="K137" s="166"/>
      <c r="L137" s="166"/>
      <c r="M137" s="164"/>
    </row>
    <row r="138" spans="4:13" s="130" customFormat="1" ht="14.25" customHeight="1">
      <c r="D138" s="163"/>
      <c r="E138" s="163"/>
      <c r="F138" s="164"/>
      <c r="G138" s="165"/>
      <c r="H138" s="165"/>
      <c r="I138" s="165"/>
      <c r="J138" s="165"/>
      <c r="K138" s="166"/>
      <c r="L138" s="166"/>
      <c r="M138" s="164"/>
    </row>
    <row r="139" spans="4:13" s="130" customFormat="1" ht="14.25" customHeight="1">
      <c r="D139" s="163"/>
      <c r="E139" s="163"/>
      <c r="F139" s="164"/>
      <c r="G139" s="165"/>
      <c r="H139" s="165"/>
      <c r="I139" s="165"/>
      <c r="J139" s="165"/>
      <c r="K139" s="166"/>
      <c r="L139" s="166"/>
      <c r="M139" s="164"/>
    </row>
    <row r="140" spans="4:13" s="130" customFormat="1" ht="14.25" customHeight="1">
      <c r="D140" s="163"/>
      <c r="E140" s="163"/>
      <c r="F140" s="164"/>
      <c r="G140" s="165"/>
      <c r="H140" s="165"/>
      <c r="I140" s="165"/>
      <c r="J140" s="165"/>
      <c r="K140" s="166"/>
      <c r="L140" s="166"/>
      <c r="M140" s="164"/>
    </row>
    <row r="141" spans="4:13" s="130" customFormat="1" ht="14.25" customHeight="1">
      <c r="D141" s="163"/>
      <c r="E141" s="163"/>
      <c r="F141" s="164"/>
      <c r="G141" s="165"/>
      <c r="H141" s="165"/>
      <c r="I141" s="165"/>
      <c r="J141" s="165"/>
      <c r="K141" s="166"/>
      <c r="L141" s="166"/>
      <c r="M141" s="164"/>
    </row>
    <row r="142" spans="4:13" s="130" customFormat="1" ht="14.25" customHeight="1">
      <c r="D142" s="163"/>
      <c r="E142" s="163"/>
      <c r="F142" s="164"/>
      <c r="G142" s="165"/>
      <c r="H142" s="165"/>
      <c r="I142" s="165"/>
      <c r="J142" s="165"/>
      <c r="K142" s="166"/>
      <c r="L142" s="166"/>
      <c r="M142" s="164"/>
    </row>
    <row r="143" spans="4:13" s="130" customFormat="1" ht="14.25" customHeight="1">
      <c r="D143" s="163"/>
      <c r="E143" s="163"/>
      <c r="F143" s="164"/>
      <c r="G143" s="165"/>
      <c r="H143" s="165"/>
      <c r="I143" s="165"/>
      <c r="J143" s="165"/>
      <c r="K143" s="166"/>
      <c r="L143" s="166"/>
      <c r="M143" s="164"/>
    </row>
    <row r="144" spans="4:13" s="130" customFormat="1" ht="14.25" customHeight="1">
      <c r="D144" s="163"/>
      <c r="E144" s="163"/>
      <c r="F144" s="164"/>
      <c r="G144" s="165"/>
      <c r="H144" s="165"/>
      <c r="I144" s="165"/>
      <c r="J144" s="165"/>
      <c r="K144" s="166"/>
      <c r="L144" s="166"/>
      <c r="M144" s="164"/>
    </row>
    <row r="145" spans="4:13" s="130" customFormat="1" ht="14.25" customHeight="1">
      <c r="D145" s="163"/>
      <c r="E145" s="163"/>
      <c r="F145" s="164"/>
      <c r="G145" s="165"/>
      <c r="H145" s="165"/>
      <c r="I145" s="165"/>
      <c r="J145" s="165"/>
      <c r="K145" s="166"/>
      <c r="L145" s="166"/>
      <c r="M145" s="164"/>
    </row>
    <row r="146" spans="4:13" s="130" customFormat="1" ht="14.25" customHeight="1">
      <c r="D146" s="163"/>
      <c r="E146" s="163"/>
      <c r="F146" s="164"/>
      <c r="G146" s="165"/>
      <c r="H146" s="165"/>
      <c r="I146" s="165"/>
      <c r="J146" s="165"/>
      <c r="K146" s="166"/>
      <c r="L146" s="166"/>
      <c r="M146" s="164"/>
    </row>
    <row r="147" spans="4:13" s="130" customFormat="1" ht="14.25" customHeight="1">
      <c r="D147" s="163"/>
      <c r="E147" s="163"/>
      <c r="F147" s="164"/>
      <c r="G147" s="165"/>
      <c r="H147" s="165"/>
      <c r="I147" s="165"/>
      <c r="J147" s="165"/>
      <c r="K147" s="166"/>
      <c r="L147" s="166"/>
      <c r="M147" s="164"/>
    </row>
    <row r="148" spans="4:13" s="130" customFormat="1" ht="14.25" customHeight="1">
      <c r="D148" s="163"/>
      <c r="E148" s="163"/>
      <c r="F148" s="164"/>
      <c r="G148" s="165"/>
      <c r="H148" s="165"/>
      <c r="I148" s="165"/>
      <c r="J148" s="165"/>
      <c r="K148" s="166"/>
      <c r="L148" s="166"/>
      <c r="M148" s="164"/>
    </row>
    <row r="149" spans="4:13" s="130" customFormat="1" ht="14.25" customHeight="1">
      <c r="D149" s="163"/>
      <c r="E149" s="163"/>
      <c r="F149" s="164"/>
      <c r="G149" s="165"/>
      <c r="H149" s="165"/>
      <c r="I149" s="165"/>
      <c r="J149" s="165"/>
      <c r="K149" s="166"/>
      <c r="L149" s="166"/>
      <c r="M149" s="164"/>
    </row>
    <row r="150" spans="4:13" s="130" customFormat="1" ht="14.25" customHeight="1">
      <c r="D150" s="163"/>
      <c r="E150" s="163"/>
      <c r="F150" s="164"/>
      <c r="G150" s="165"/>
      <c r="H150" s="165"/>
      <c r="I150" s="165"/>
      <c r="J150" s="165"/>
      <c r="K150" s="166"/>
      <c r="L150" s="166"/>
      <c r="M150" s="164"/>
    </row>
    <row r="151" spans="4:13" s="130" customFormat="1" ht="14.25" customHeight="1">
      <c r="D151" s="163"/>
      <c r="E151" s="163"/>
      <c r="F151" s="164"/>
      <c r="G151" s="165"/>
      <c r="H151" s="165"/>
      <c r="I151" s="165"/>
      <c r="J151" s="165"/>
      <c r="K151" s="166"/>
      <c r="L151" s="166"/>
      <c r="M151" s="164"/>
    </row>
    <row r="152" spans="4:13" s="130" customFormat="1" ht="14.25" customHeight="1">
      <c r="D152" s="163"/>
      <c r="E152" s="163"/>
      <c r="F152" s="164"/>
      <c r="G152" s="165"/>
      <c r="H152" s="165"/>
      <c r="I152" s="165"/>
      <c r="J152" s="165"/>
      <c r="K152" s="166"/>
      <c r="L152" s="166"/>
      <c r="M152" s="164"/>
    </row>
    <row r="153" spans="4:13" s="130" customFormat="1" ht="14.25" customHeight="1">
      <c r="D153" s="163"/>
      <c r="E153" s="163"/>
      <c r="F153" s="164"/>
      <c r="G153" s="165"/>
      <c r="H153" s="165"/>
      <c r="I153" s="165"/>
      <c r="J153" s="165"/>
      <c r="K153" s="166"/>
      <c r="L153" s="166"/>
      <c r="M153" s="164"/>
    </row>
    <row r="154" spans="4:13" s="130" customFormat="1" ht="14.25" customHeight="1">
      <c r="D154" s="163"/>
      <c r="E154" s="163"/>
      <c r="F154" s="164"/>
      <c r="G154" s="165"/>
      <c r="H154" s="165"/>
      <c r="I154" s="165"/>
      <c r="J154" s="165"/>
      <c r="K154" s="166"/>
      <c r="L154" s="166"/>
      <c r="M154" s="164"/>
    </row>
    <row r="155" spans="4:13" s="130" customFormat="1" ht="14.25" customHeight="1">
      <c r="D155" s="163"/>
      <c r="E155" s="163"/>
      <c r="F155" s="164"/>
      <c r="G155" s="165"/>
      <c r="H155" s="165"/>
      <c r="I155" s="165"/>
      <c r="J155" s="165"/>
      <c r="K155" s="166"/>
      <c r="L155" s="166"/>
      <c r="M155" s="164"/>
    </row>
    <row r="156" spans="4:13" s="130" customFormat="1" ht="14.25" customHeight="1">
      <c r="D156" s="163"/>
      <c r="E156" s="163"/>
      <c r="F156" s="164"/>
      <c r="G156" s="165"/>
      <c r="H156" s="165"/>
      <c r="I156" s="165"/>
      <c r="J156" s="165"/>
      <c r="K156" s="166"/>
      <c r="L156" s="166"/>
      <c r="M156" s="164"/>
    </row>
    <row r="157" spans="4:13" s="130" customFormat="1" ht="14.25" customHeight="1">
      <c r="D157" s="163"/>
      <c r="E157" s="163"/>
      <c r="F157" s="164"/>
      <c r="G157" s="165"/>
      <c r="H157" s="165"/>
      <c r="I157" s="165"/>
      <c r="J157" s="165"/>
      <c r="K157" s="166"/>
      <c r="L157" s="166"/>
      <c r="M157" s="164"/>
    </row>
    <row r="158" spans="4:13" s="130" customFormat="1" ht="14.25" customHeight="1">
      <c r="D158" s="163"/>
      <c r="E158" s="163"/>
      <c r="F158" s="164"/>
      <c r="G158" s="165"/>
      <c r="H158" s="165"/>
      <c r="I158" s="165"/>
      <c r="J158" s="165"/>
      <c r="K158" s="166"/>
      <c r="L158" s="166"/>
      <c r="M158" s="164"/>
    </row>
    <row r="159" spans="4:13" s="130" customFormat="1" ht="14.25" customHeight="1">
      <c r="D159" s="163"/>
      <c r="E159" s="163"/>
      <c r="F159" s="164"/>
      <c r="G159" s="165"/>
      <c r="H159" s="165"/>
      <c r="I159" s="165"/>
      <c r="J159" s="165"/>
      <c r="K159" s="166"/>
      <c r="L159" s="166"/>
      <c r="M159" s="164"/>
    </row>
    <row r="160" spans="4:13" s="130" customFormat="1" ht="14.25" customHeight="1">
      <c r="D160" s="163"/>
      <c r="E160" s="163"/>
      <c r="F160" s="164"/>
      <c r="G160" s="165"/>
      <c r="H160" s="165"/>
      <c r="I160" s="165"/>
      <c r="J160" s="165"/>
      <c r="K160" s="166"/>
      <c r="L160" s="166"/>
      <c r="M160" s="164"/>
    </row>
    <row r="161" spans="4:13" s="130" customFormat="1" ht="14.25" customHeight="1">
      <c r="D161" s="163"/>
      <c r="E161" s="163"/>
      <c r="F161" s="164"/>
      <c r="G161" s="165"/>
      <c r="H161" s="165"/>
      <c r="I161" s="165"/>
      <c r="J161" s="165"/>
      <c r="K161" s="166"/>
      <c r="L161" s="166"/>
      <c r="M161" s="164"/>
    </row>
    <row r="162" spans="4:13" s="130" customFormat="1" ht="14.25" customHeight="1">
      <c r="D162" s="163"/>
      <c r="E162" s="163"/>
      <c r="F162" s="164"/>
      <c r="G162" s="165"/>
      <c r="H162" s="165"/>
      <c r="I162" s="165"/>
      <c r="J162" s="165"/>
      <c r="K162" s="166"/>
      <c r="L162" s="166"/>
      <c r="M162" s="164"/>
    </row>
    <row r="163" spans="4:13" s="130" customFormat="1" ht="14.25" customHeight="1">
      <c r="D163" s="128"/>
      <c r="E163" s="163"/>
      <c r="F163" s="164"/>
      <c r="G163" s="165"/>
      <c r="H163" s="165"/>
      <c r="I163" s="165"/>
      <c r="J163" s="165"/>
      <c r="K163" s="166"/>
      <c r="L163" s="166"/>
      <c r="M163" s="164"/>
    </row>
    <row r="164" spans="4:13" s="130" customFormat="1" ht="14.25" customHeight="1">
      <c r="D164" s="128"/>
      <c r="E164" s="163"/>
      <c r="F164" s="164"/>
      <c r="G164" s="165"/>
      <c r="H164" s="165"/>
      <c r="I164" s="165"/>
      <c r="J164" s="165"/>
      <c r="K164" s="166"/>
      <c r="L164" s="166"/>
      <c r="M164" s="164"/>
    </row>
    <row r="165" spans="4:13" s="130" customFormat="1" ht="14.25" customHeight="1">
      <c r="D165" s="128"/>
      <c r="E165" s="163"/>
      <c r="F165" s="164"/>
      <c r="G165" s="165"/>
      <c r="H165" s="165"/>
      <c r="I165" s="165"/>
      <c r="J165" s="165"/>
      <c r="K165" s="166"/>
      <c r="L165" s="166"/>
      <c r="M165" s="164"/>
    </row>
    <row r="166" spans="4:13" s="130" customFormat="1" ht="14.25" customHeight="1">
      <c r="D166" s="128"/>
      <c r="E166" s="128"/>
      <c r="F166" s="128"/>
      <c r="G166" s="165"/>
      <c r="H166" s="165"/>
      <c r="I166" s="165"/>
      <c r="J166" s="165"/>
      <c r="K166" s="166"/>
      <c r="L166" s="166"/>
      <c r="M166" s="164"/>
    </row>
    <row r="167" spans="4:13" s="130" customFormat="1" ht="14.25" customHeight="1">
      <c r="D167" s="128"/>
      <c r="E167" s="128"/>
      <c r="F167" s="128"/>
      <c r="G167" s="165"/>
      <c r="H167" s="165"/>
      <c r="I167" s="165"/>
      <c r="J167" s="165"/>
      <c r="K167" s="166"/>
      <c r="L167" s="166"/>
      <c r="M167" s="164"/>
    </row>
    <row r="168" spans="4:13" s="130" customFormat="1" ht="14.25" customHeight="1">
      <c r="D168" s="128"/>
      <c r="E168" s="128"/>
      <c r="F168" s="128"/>
      <c r="G168" s="165"/>
      <c r="H168" s="165"/>
      <c r="I168" s="165"/>
      <c r="J168" s="165"/>
      <c r="K168" s="166"/>
      <c r="L168" s="166"/>
      <c r="M168" s="164"/>
    </row>
    <row r="169" spans="4:13" s="130" customFormat="1" ht="14.25" customHeight="1">
      <c r="D169" s="128"/>
      <c r="E169" s="128"/>
      <c r="F169" s="128"/>
      <c r="G169" s="165"/>
      <c r="H169" s="165"/>
      <c r="I169" s="165"/>
      <c r="J169" s="165"/>
      <c r="K169" s="166"/>
      <c r="L169" s="166"/>
      <c r="M169" s="164"/>
    </row>
    <row r="170" spans="4:13" s="130" customFormat="1" ht="14.25" customHeight="1">
      <c r="D170" s="128"/>
      <c r="E170" s="128"/>
      <c r="F170" s="128"/>
      <c r="G170" s="128"/>
      <c r="H170" s="128"/>
      <c r="I170" s="128"/>
      <c r="J170" s="128"/>
      <c r="K170" s="129"/>
      <c r="L170" s="129"/>
      <c r="M170" s="164"/>
    </row>
    <row r="171" spans="4:13" s="130" customFormat="1" ht="14.25" customHeight="1">
      <c r="D171" s="128"/>
      <c r="E171" s="128"/>
      <c r="F171" s="128"/>
      <c r="G171" s="128"/>
      <c r="H171" s="128"/>
      <c r="I171" s="128"/>
      <c r="J171" s="128"/>
      <c r="K171" s="129"/>
      <c r="L171" s="129"/>
      <c r="M171" s="128"/>
    </row>
    <row r="172" spans="4:13" s="130" customFormat="1" ht="14.25" customHeight="1">
      <c r="D172" s="128"/>
      <c r="E172" s="128"/>
      <c r="F172" s="128"/>
      <c r="G172" s="128"/>
      <c r="H172" s="128"/>
      <c r="I172" s="128"/>
      <c r="J172" s="128"/>
      <c r="K172" s="129"/>
      <c r="L172" s="129"/>
      <c r="M172" s="128"/>
    </row>
    <row r="173" spans="4:13" s="130" customFormat="1" ht="14.25" customHeight="1">
      <c r="D173" s="128"/>
      <c r="E173" s="128"/>
      <c r="F173" s="128"/>
      <c r="G173" s="128"/>
      <c r="H173" s="128"/>
      <c r="I173" s="128"/>
      <c r="J173" s="128"/>
      <c r="K173" s="129"/>
      <c r="L173" s="129"/>
      <c r="M173" s="128"/>
    </row>
    <row r="174" spans="4:13" s="130" customFormat="1" ht="14.25" customHeight="1">
      <c r="D174" s="128"/>
      <c r="E174" s="128"/>
      <c r="F174" s="128"/>
      <c r="G174" s="128"/>
      <c r="H174" s="128"/>
      <c r="I174" s="128"/>
      <c r="J174" s="128"/>
      <c r="K174" s="129"/>
      <c r="L174" s="129"/>
      <c r="M174" s="128"/>
    </row>
    <row r="175" spans="4:13" s="130" customFormat="1" ht="14.25" customHeight="1">
      <c r="D175" s="128"/>
      <c r="E175" s="128"/>
      <c r="F175" s="128"/>
      <c r="G175" s="128"/>
      <c r="H175" s="128"/>
      <c r="I175" s="128"/>
      <c r="J175" s="128"/>
      <c r="K175" s="129"/>
      <c r="L175" s="129"/>
      <c r="M175" s="128"/>
    </row>
    <row r="176" spans="4:13" s="130" customFormat="1" ht="14.25" customHeight="1">
      <c r="D176" s="128"/>
      <c r="E176" s="128"/>
      <c r="F176" s="128"/>
      <c r="G176" s="128"/>
      <c r="H176" s="128"/>
      <c r="I176" s="128"/>
      <c r="J176" s="128"/>
      <c r="K176" s="129"/>
      <c r="L176" s="129"/>
      <c r="M176" s="128"/>
    </row>
    <row r="177" spans="4:13" s="130" customFormat="1" ht="14.25" customHeight="1">
      <c r="D177" s="128"/>
      <c r="E177" s="128"/>
      <c r="F177" s="128"/>
      <c r="G177" s="128"/>
      <c r="H177" s="128"/>
      <c r="I177" s="128"/>
      <c r="J177" s="128"/>
      <c r="K177" s="129"/>
      <c r="L177" s="129"/>
      <c r="M177" s="128"/>
    </row>
    <row r="178" spans="4:13" s="130" customFormat="1" ht="14.25" customHeight="1">
      <c r="D178" s="128"/>
      <c r="E178" s="128"/>
      <c r="F178" s="128"/>
      <c r="G178" s="128"/>
      <c r="H178" s="128"/>
      <c r="I178" s="128"/>
      <c r="J178" s="128"/>
      <c r="K178" s="129"/>
      <c r="L178" s="129"/>
      <c r="M178" s="128"/>
    </row>
    <row r="179" spans="4:13" s="130" customFormat="1" ht="14.25" customHeight="1">
      <c r="D179" s="128"/>
      <c r="E179" s="128"/>
      <c r="F179" s="128"/>
      <c r="G179" s="128"/>
      <c r="H179" s="128"/>
      <c r="I179" s="128"/>
      <c r="J179" s="128"/>
      <c r="K179" s="129"/>
      <c r="L179" s="129"/>
      <c r="M179" s="128"/>
    </row>
    <row r="180" spans="4:13" s="130" customFormat="1" ht="14.25" customHeight="1">
      <c r="D180" s="128"/>
      <c r="E180" s="128"/>
      <c r="F180" s="128"/>
      <c r="G180" s="128"/>
      <c r="H180" s="128"/>
      <c r="I180" s="128"/>
      <c r="J180" s="128"/>
      <c r="K180" s="129"/>
      <c r="L180" s="129"/>
      <c r="M180" s="128"/>
    </row>
    <row r="181" spans="4:13" s="130" customFormat="1" ht="14.25" customHeight="1">
      <c r="D181" s="128"/>
      <c r="E181" s="128"/>
      <c r="F181" s="128"/>
      <c r="G181" s="128"/>
      <c r="H181" s="128"/>
      <c r="I181" s="128"/>
      <c r="J181" s="128"/>
      <c r="K181" s="129"/>
      <c r="L181" s="129"/>
      <c r="M181" s="128"/>
    </row>
    <row r="182" spans="4:13" s="130" customFormat="1" ht="14.25" customHeight="1">
      <c r="D182" s="128"/>
      <c r="E182" s="128"/>
      <c r="F182" s="128"/>
      <c r="G182" s="128"/>
      <c r="H182" s="128"/>
      <c r="I182" s="128"/>
      <c r="J182" s="128"/>
      <c r="K182" s="129"/>
      <c r="L182" s="129"/>
      <c r="M182" s="128"/>
    </row>
    <row r="183" spans="4:13" s="130" customFormat="1" ht="14.25" customHeight="1">
      <c r="D183" s="128"/>
      <c r="E183" s="128"/>
      <c r="F183" s="128"/>
      <c r="G183" s="128"/>
      <c r="H183" s="128"/>
      <c r="I183" s="128"/>
      <c r="J183" s="128"/>
      <c r="K183" s="129"/>
      <c r="L183" s="129"/>
      <c r="M183" s="128"/>
    </row>
    <row r="184" spans="4:13" s="130" customFormat="1" ht="14.25" customHeight="1">
      <c r="D184" s="128"/>
      <c r="E184" s="128"/>
      <c r="F184" s="128"/>
      <c r="G184" s="128"/>
      <c r="H184" s="128"/>
      <c r="I184" s="128"/>
      <c r="J184" s="128"/>
      <c r="K184" s="129"/>
      <c r="L184" s="129"/>
      <c r="M184" s="128"/>
    </row>
    <row r="185" spans="4:13" s="130" customFormat="1" ht="14.25" customHeight="1">
      <c r="D185" s="128"/>
      <c r="E185" s="128"/>
      <c r="F185" s="128"/>
      <c r="G185" s="128"/>
      <c r="H185" s="128"/>
      <c r="I185" s="128"/>
      <c r="J185" s="128"/>
      <c r="K185" s="129"/>
      <c r="L185" s="129"/>
      <c r="M185" s="128"/>
    </row>
    <row r="186" spans="4:13" s="130" customFormat="1" ht="14.25" customHeight="1">
      <c r="D186" s="128"/>
      <c r="E186" s="128"/>
      <c r="F186" s="128"/>
      <c r="G186" s="128"/>
      <c r="H186" s="128"/>
      <c r="I186" s="128"/>
      <c r="J186" s="128"/>
      <c r="K186" s="129"/>
      <c r="L186" s="129"/>
      <c r="M186" s="128"/>
    </row>
    <row r="187" spans="4:13" s="130" customFormat="1" ht="14.25" customHeight="1">
      <c r="D187" s="128"/>
      <c r="E187" s="128"/>
      <c r="F187" s="128"/>
      <c r="G187" s="128"/>
      <c r="H187" s="128"/>
      <c r="I187" s="128"/>
      <c r="J187" s="128"/>
      <c r="K187" s="129"/>
      <c r="L187" s="129"/>
      <c r="M187" s="128"/>
    </row>
    <row r="188" spans="4:13" s="130" customFormat="1" ht="14.25" customHeight="1">
      <c r="D188" s="128"/>
      <c r="E188" s="128"/>
      <c r="F188" s="128"/>
      <c r="G188" s="128"/>
      <c r="H188" s="128"/>
      <c r="I188" s="128"/>
      <c r="J188" s="128"/>
      <c r="K188" s="129"/>
      <c r="L188" s="129"/>
      <c r="M188" s="128"/>
    </row>
    <row r="189" spans="4:13" s="130" customFormat="1" ht="14.25" customHeight="1">
      <c r="D189" s="128"/>
      <c r="E189" s="128"/>
      <c r="F189" s="128"/>
      <c r="G189" s="128"/>
      <c r="H189" s="128"/>
      <c r="I189" s="128"/>
      <c r="J189" s="128"/>
      <c r="K189" s="129"/>
      <c r="L189" s="129"/>
      <c r="M189" s="128"/>
    </row>
    <row r="190" spans="4:13" s="130" customFormat="1" ht="14.25" customHeight="1">
      <c r="D190" s="128"/>
      <c r="E190" s="128"/>
      <c r="F190" s="128"/>
      <c r="G190" s="128"/>
      <c r="H190" s="128"/>
      <c r="I190" s="128"/>
      <c r="J190" s="128"/>
      <c r="K190" s="129"/>
      <c r="L190" s="129"/>
      <c r="M190" s="128"/>
    </row>
    <row r="191" spans="4:13" s="130" customFormat="1" ht="14.25" customHeight="1">
      <c r="D191" s="128"/>
      <c r="E191" s="128"/>
      <c r="F191" s="128"/>
      <c r="G191" s="128"/>
      <c r="H191" s="128"/>
      <c r="I191" s="128"/>
      <c r="J191" s="128"/>
      <c r="K191" s="129"/>
      <c r="L191" s="129"/>
      <c r="M191" s="128"/>
    </row>
    <row r="192" spans="4:13" s="130" customFormat="1" ht="14.25" customHeight="1">
      <c r="D192" s="128"/>
      <c r="E192" s="128"/>
      <c r="F192" s="128"/>
      <c r="G192" s="128"/>
      <c r="H192" s="128"/>
      <c r="I192" s="128"/>
      <c r="J192" s="128"/>
      <c r="K192" s="129"/>
      <c r="L192" s="129"/>
      <c r="M192" s="128"/>
    </row>
    <row r="193" spans="4:13" s="130" customFormat="1" ht="14.25" customHeight="1">
      <c r="D193" s="128"/>
      <c r="E193" s="128"/>
      <c r="F193" s="128"/>
      <c r="G193" s="128"/>
      <c r="H193" s="128"/>
      <c r="I193" s="128"/>
      <c r="J193" s="128"/>
      <c r="K193" s="129"/>
      <c r="L193" s="129"/>
      <c r="M193" s="128"/>
    </row>
    <row r="194" spans="4:13" s="130" customFormat="1" ht="14.25" customHeight="1">
      <c r="D194" s="128"/>
      <c r="E194" s="128"/>
      <c r="F194" s="128"/>
      <c r="G194" s="128"/>
      <c r="H194" s="128"/>
      <c r="I194" s="128"/>
      <c r="J194" s="128"/>
      <c r="K194" s="129"/>
      <c r="L194" s="129"/>
      <c r="M194" s="128"/>
    </row>
    <row r="195" spans="4:13" s="130" customFormat="1" ht="14.25" customHeight="1">
      <c r="D195" s="128"/>
      <c r="E195" s="128"/>
      <c r="F195" s="128"/>
      <c r="G195" s="128"/>
      <c r="H195" s="128"/>
      <c r="I195" s="128"/>
      <c r="J195" s="128"/>
      <c r="K195" s="129"/>
      <c r="L195" s="129"/>
      <c r="M195" s="128"/>
    </row>
    <row r="196" spans="4:13" s="130" customFormat="1" ht="14.25" customHeight="1">
      <c r="D196" s="128"/>
      <c r="E196" s="128"/>
      <c r="F196" s="128"/>
      <c r="G196" s="128"/>
      <c r="H196" s="128"/>
      <c r="I196" s="128"/>
      <c r="J196" s="128"/>
      <c r="K196" s="129"/>
      <c r="L196" s="129"/>
      <c r="M196" s="128"/>
    </row>
    <row r="197" spans="4:13" s="130" customFormat="1" ht="14.25" customHeight="1">
      <c r="D197" s="128"/>
      <c r="E197" s="128"/>
      <c r="F197" s="128"/>
      <c r="G197" s="128"/>
      <c r="H197" s="128"/>
      <c r="I197" s="128"/>
      <c r="J197" s="128"/>
      <c r="K197" s="129"/>
      <c r="L197" s="129"/>
      <c r="M197" s="128"/>
    </row>
    <row r="198" spans="4:13" s="130" customFormat="1" ht="14.25" customHeight="1">
      <c r="D198" s="128"/>
      <c r="E198" s="128"/>
      <c r="F198" s="128"/>
      <c r="G198" s="128"/>
      <c r="H198" s="128"/>
      <c r="I198" s="128"/>
      <c r="J198" s="128"/>
      <c r="K198" s="129"/>
      <c r="L198" s="129"/>
      <c r="M198" s="128"/>
    </row>
    <row r="199" spans="4:13" s="130" customFormat="1" ht="14.25" customHeight="1">
      <c r="D199" s="128"/>
      <c r="E199" s="128"/>
      <c r="F199" s="128"/>
      <c r="G199" s="128"/>
      <c r="H199" s="128"/>
      <c r="I199" s="128"/>
      <c r="J199" s="128"/>
      <c r="K199" s="129"/>
      <c r="L199" s="129"/>
      <c r="M199" s="128"/>
    </row>
    <row r="200" spans="4:13" s="130" customFormat="1" ht="14.25" customHeight="1">
      <c r="D200" s="128"/>
      <c r="E200" s="128"/>
      <c r="F200" s="128"/>
      <c r="G200" s="128"/>
      <c r="H200" s="128"/>
      <c r="I200" s="128"/>
      <c r="J200" s="128"/>
      <c r="K200" s="129"/>
      <c r="L200" s="129"/>
      <c r="M200" s="128"/>
    </row>
    <row r="201" spans="4:13" s="130" customFormat="1" ht="14.25" customHeight="1">
      <c r="D201" s="128"/>
      <c r="E201" s="128"/>
      <c r="F201" s="128"/>
      <c r="G201" s="128"/>
      <c r="H201" s="128"/>
      <c r="I201" s="128"/>
      <c r="J201" s="128"/>
      <c r="K201" s="129"/>
      <c r="L201" s="129"/>
      <c r="M201" s="128"/>
    </row>
    <row r="202" spans="4:13" s="130" customFormat="1" ht="14.25" customHeight="1">
      <c r="D202" s="128"/>
      <c r="E202" s="128"/>
      <c r="F202" s="128"/>
      <c r="G202" s="128"/>
      <c r="H202" s="128"/>
      <c r="I202" s="128"/>
      <c r="J202" s="128"/>
      <c r="K202" s="129"/>
      <c r="L202" s="129"/>
      <c r="M202" s="128"/>
    </row>
    <row r="203" spans="4:13" s="130" customFormat="1" ht="14.25" customHeight="1">
      <c r="D203" s="128"/>
      <c r="E203" s="128"/>
      <c r="F203" s="128"/>
      <c r="G203" s="128"/>
      <c r="H203" s="128"/>
      <c r="I203" s="128"/>
      <c r="J203" s="128"/>
      <c r="K203" s="129"/>
      <c r="L203" s="129"/>
      <c r="M203" s="128"/>
    </row>
    <row r="204" spans="4:13" s="130" customFormat="1" ht="14.25" customHeight="1">
      <c r="D204" s="128"/>
      <c r="E204" s="128"/>
      <c r="F204" s="128"/>
      <c r="G204" s="128"/>
      <c r="H204" s="128"/>
      <c r="I204" s="128"/>
      <c r="J204" s="128"/>
      <c r="K204" s="129"/>
      <c r="L204" s="129"/>
      <c r="M204" s="128"/>
    </row>
    <row r="205" spans="4:13" s="130" customFormat="1" ht="14.25" customHeight="1">
      <c r="D205" s="128"/>
      <c r="E205" s="128"/>
      <c r="F205" s="128"/>
      <c r="G205" s="128"/>
      <c r="H205" s="128"/>
      <c r="I205" s="128"/>
      <c r="J205" s="128"/>
      <c r="K205" s="129"/>
      <c r="L205" s="129"/>
      <c r="M205" s="128"/>
    </row>
    <row r="206" spans="4:13" s="130" customFormat="1" ht="14.25" customHeight="1">
      <c r="D206" s="128"/>
      <c r="E206" s="128"/>
      <c r="F206" s="128"/>
      <c r="G206" s="128"/>
      <c r="H206" s="128"/>
      <c r="I206" s="128"/>
      <c r="J206" s="128"/>
      <c r="K206" s="129"/>
      <c r="L206" s="129"/>
      <c r="M206" s="128"/>
    </row>
    <row r="207" spans="4:13" s="130" customFormat="1" ht="14.25" customHeight="1">
      <c r="D207" s="128"/>
      <c r="E207" s="128"/>
      <c r="F207" s="128"/>
      <c r="G207" s="128"/>
      <c r="H207" s="128"/>
      <c r="I207" s="128"/>
      <c r="J207" s="128"/>
      <c r="K207" s="129"/>
      <c r="L207" s="129"/>
      <c r="M207" s="128"/>
    </row>
    <row r="208" spans="4:13" s="130" customFormat="1" ht="14.25" customHeight="1">
      <c r="D208" s="128"/>
      <c r="E208" s="128"/>
      <c r="F208" s="128"/>
      <c r="G208" s="128"/>
      <c r="H208" s="128"/>
      <c r="I208" s="128"/>
      <c r="J208" s="128"/>
      <c r="K208" s="129"/>
      <c r="L208" s="129"/>
      <c r="M208" s="128"/>
    </row>
    <row r="209" spans="4:13" s="130" customFormat="1" ht="14.25" customHeight="1">
      <c r="D209" s="128"/>
      <c r="E209" s="128"/>
      <c r="F209" s="128"/>
      <c r="G209" s="128"/>
      <c r="H209" s="128"/>
      <c r="I209" s="128"/>
      <c r="J209" s="128"/>
      <c r="K209" s="129"/>
      <c r="L209" s="129"/>
      <c r="M209" s="128"/>
    </row>
    <row r="210" spans="4:13" s="130" customFormat="1" ht="14.25" customHeight="1">
      <c r="D210" s="128"/>
      <c r="E210" s="128"/>
      <c r="F210" s="128"/>
      <c r="G210" s="128"/>
      <c r="H210" s="128"/>
      <c r="I210" s="128"/>
      <c r="J210" s="128"/>
      <c r="K210" s="129"/>
      <c r="L210" s="129"/>
      <c r="M210" s="128"/>
    </row>
    <row r="211" spans="4:13" s="130" customFormat="1" ht="14.25" customHeight="1">
      <c r="D211" s="128"/>
      <c r="E211" s="128"/>
      <c r="F211" s="128"/>
      <c r="G211" s="128"/>
      <c r="H211" s="128"/>
      <c r="I211" s="128"/>
      <c r="J211" s="128"/>
      <c r="K211" s="129"/>
      <c r="L211" s="129"/>
      <c r="M211" s="128"/>
    </row>
    <row r="212" spans="4:13" s="130" customFormat="1" ht="14.25" customHeight="1">
      <c r="D212" s="128"/>
      <c r="E212" s="128"/>
      <c r="F212" s="128"/>
      <c r="G212" s="128"/>
      <c r="H212" s="128"/>
      <c r="I212" s="128"/>
      <c r="J212" s="128"/>
      <c r="K212" s="129"/>
      <c r="L212" s="129"/>
      <c r="M212" s="128"/>
    </row>
    <row r="213" spans="4:13" s="130" customFormat="1" ht="14.25" customHeight="1">
      <c r="D213" s="128"/>
      <c r="E213" s="128"/>
      <c r="F213" s="128"/>
      <c r="G213" s="128"/>
      <c r="H213" s="128"/>
      <c r="I213" s="128"/>
      <c r="J213" s="128"/>
      <c r="K213" s="129"/>
      <c r="L213" s="129"/>
      <c r="M213" s="128"/>
    </row>
    <row r="214" spans="4:13" s="130" customFormat="1" ht="14.25" customHeight="1">
      <c r="D214" s="128"/>
      <c r="E214" s="128"/>
      <c r="F214" s="128"/>
      <c r="G214" s="128"/>
      <c r="H214" s="128"/>
      <c r="I214" s="128"/>
      <c r="J214" s="128"/>
      <c r="K214" s="129"/>
      <c r="L214" s="129"/>
      <c r="M214" s="128"/>
    </row>
    <row r="215" spans="4:13" s="130" customFormat="1" ht="14.25" customHeight="1">
      <c r="D215" s="128"/>
      <c r="E215" s="128"/>
      <c r="F215" s="128"/>
      <c r="G215" s="128"/>
      <c r="H215" s="128"/>
      <c r="I215" s="128"/>
      <c r="J215" s="128"/>
      <c r="K215" s="129"/>
      <c r="L215" s="129"/>
      <c r="M215" s="128"/>
    </row>
    <row r="216" spans="4:13" s="130" customFormat="1" ht="14.25" customHeight="1">
      <c r="D216" s="128"/>
      <c r="E216" s="128"/>
      <c r="F216" s="128"/>
      <c r="G216" s="128"/>
      <c r="H216" s="128"/>
      <c r="I216" s="128"/>
      <c r="J216" s="128"/>
      <c r="K216" s="129"/>
      <c r="L216" s="129"/>
      <c r="M216" s="128"/>
    </row>
    <row r="217" spans="4:13" s="130" customFormat="1" ht="14.25" customHeight="1">
      <c r="D217" s="128"/>
      <c r="E217" s="128"/>
      <c r="F217" s="128"/>
      <c r="G217" s="128"/>
      <c r="H217" s="128"/>
      <c r="I217" s="128"/>
      <c r="J217" s="128"/>
      <c r="K217" s="129"/>
      <c r="L217" s="129"/>
      <c r="M217" s="128"/>
    </row>
    <row r="218" spans="4:13" s="130" customFormat="1" ht="14.25" customHeight="1">
      <c r="D218" s="128"/>
      <c r="E218" s="128"/>
      <c r="F218" s="128"/>
      <c r="G218" s="128"/>
      <c r="H218" s="128"/>
      <c r="I218" s="128"/>
      <c r="J218" s="128"/>
      <c r="K218" s="129"/>
      <c r="L218" s="129"/>
      <c r="M218" s="128"/>
    </row>
    <row r="219" spans="4:13" s="130" customFormat="1" ht="14.25" customHeight="1">
      <c r="D219" s="128"/>
      <c r="E219" s="128"/>
      <c r="F219" s="128"/>
      <c r="G219" s="128"/>
      <c r="H219" s="128"/>
      <c r="I219" s="128"/>
      <c r="J219" s="128"/>
      <c r="K219" s="129"/>
      <c r="L219" s="129"/>
      <c r="M219" s="128"/>
    </row>
    <row r="220" spans="4:13" s="130" customFormat="1" ht="14.25" customHeight="1">
      <c r="D220" s="128"/>
      <c r="E220" s="128"/>
      <c r="F220" s="128"/>
      <c r="G220" s="128"/>
      <c r="H220" s="128"/>
      <c r="I220" s="128"/>
      <c r="J220" s="128"/>
      <c r="K220" s="129"/>
      <c r="L220" s="129"/>
      <c r="M220" s="128"/>
    </row>
    <row r="221" spans="4:13" s="130" customFormat="1" ht="14.25" customHeight="1">
      <c r="D221" s="128"/>
      <c r="E221" s="128"/>
      <c r="F221" s="128"/>
      <c r="G221" s="128"/>
      <c r="H221" s="128"/>
      <c r="I221" s="128"/>
      <c r="J221" s="128"/>
      <c r="K221" s="129"/>
      <c r="L221" s="129"/>
      <c r="M221" s="128"/>
    </row>
    <row r="222" spans="4:13" s="130" customFormat="1" ht="14.25" customHeight="1">
      <c r="D222" s="128"/>
      <c r="E222" s="128"/>
      <c r="F222" s="128"/>
      <c r="G222" s="128"/>
      <c r="H222" s="128"/>
      <c r="I222" s="128"/>
      <c r="J222" s="128"/>
      <c r="K222" s="129"/>
      <c r="L222" s="129"/>
      <c r="M222" s="128"/>
    </row>
    <row r="223" spans="4:13" s="130" customFormat="1" ht="14.25" customHeight="1">
      <c r="D223" s="128"/>
      <c r="E223" s="128"/>
      <c r="F223" s="128"/>
      <c r="G223" s="128"/>
      <c r="H223" s="128"/>
      <c r="I223" s="128"/>
      <c r="J223" s="128"/>
      <c r="K223" s="129"/>
      <c r="L223" s="129"/>
      <c r="M223" s="128"/>
    </row>
    <row r="224" spans="4:13" s="130" customFormat="1" ht="14.25" customHeight="1">
      <c r="D224" s="128"/>
      <c r="E224" s="128"/>
      <c r="F224" s="128"/>
      <c r="G224" s="128"/>
      <c r="H224" s="128"/>
      <c r="I224" s="128"/>
      <c r="J224" s="128"/>
      <c r="K224" s="129"/>
      <c r="L224" s="129"/>
      <c r="M224" s="128"/>
    </row>
    <row r="225" spans="4:13" s="130" customFormat="1" ht="14.25" customHeight="1">
      <c r="D225" s="128"/>
      <c r="E225" s="128"/>
      <c r="F225" s="128"/>
      <c r="G225" s="128"/>
      <c r="H225" s="128"/>
      <c r="I225" s="128"/>
      <c r="J225" s="128"/>
      <c r="K225" s="129"/>
      <c r="L225" s="129"/>
      <c r="M225" s="128"/>
    </row>
    <row r="226" spans="4:13" s="130" customFormat="1" ht="14.25" customHeight="1">
      <c r="D226" s="128"/>
      <c r="E226" s="128"/>
      <c r="F226" s="128"/>
      <c r="G226" s="128"/>
      <c r="H226" s="128"/>
      <c r="I226" s="128"/>
      <c r="J226" s="128"/>
      <c r="K226" s="129"/>
      <c r="L226" s="129"/>
      <c r="M226" s="128"/>
    </row>
    <row r="227" spans="4:13" s="130" customFormat="1" ht="14.25" customHeight="1">
      <c r="D227" s="128"/>
      <c r="E227" s="128"/>
      <c r="F227" s="128"/>
      <c r="G227" s="128"/>
      <c r="H227" s="128"/>
      <c r="I227" s="128"/>
      <c r="J227" s="128"/>
      <c r="K227" s="129"/>
      <c r="L227" s="129"/>
      <c r="M227" s="128"/>
    </row>
    <row r="228" spans="4:13" s="130" customFormat="1" ht="14.25" customHeight="1">
      <c r="D228" s="128"/>
      <c r="E228" s="128"/>
      <c r="F228" s="128"/>
      <c r="G228" s="128"/>
      <c r="H228" s="128"/>
      <c r="I228" s="128"/>
      <c r="J228" s="128"/>
      <c r="K228" s="129"/>
      <c r="L228" s="129"/>
      <c r="M228" s="128"/>
    </row>
    <row r="229" spans="4:13" s="130" customFormat="1" ht="14.25" customHeight="1">
      <c r="D229" s="128"/>
      <c r="E229" s="128"/>
      <c r="F229" s="128"/>
      <c r="G229" s="128"/>
      <c r="H229" s="128"/>
      <c r="I229" s="128"/>
      <c r="J229" s="128"/>
      <c r="K229" s="129"/>
      <c r="L229" s="129"/>
      <c r="M229" s="128"/>
    </row>
    <row r="230" spans="4:13" s="130" customFormat="1" ht="14.25" customHeight="1">
      <c r="D230" s="128"/>
      <c r="E230" s="128"/>
      <c r="F230" s="128"/>
      <c r="G230" s="128"/>
      <c r="H230" s="128"/>
      <c r="I230" s="128"/>
      <c r="J230" s="128"/>
      <c r="K230" s="129"/>
      <c r="L230" s="129"/>
      <c r="M230" s="128"/>
    </row>
    <row r="231" spans="4:13" s="130" customFormat="1" ht="14.25" customHeight="1">
      <c r="D231" s="128"/>
      <c r="E231" s="128"/>
      <c r="F231" s="128"/>
      <c r="G231" s="128"/>
      <c r="H231" s="128"/>
      <c r="I231" s="128"/>
      <c r="J231" s="128"/>
      <c r="K231" s="129"/>
      <c r="L231" s="129"/>
      <c r="M231" s="128"/>
    </row>
    <row r="232" spans="4:13" s="130" customFormat="1" ht="14.25" customHeight="1">
      <c r="D232" s="128"/>
      <c r="E232" s="128"/>
      <c r="F232" s="128"/>
      <c r="G232" s="128"/>
      <c r="H232" s="128"/>
      <c r="I232" s="128"/>
      <c r="J232" s="128"/>
      <c r="K232" s="129"/>
      <c r="L232" s="129"/>
      <c r="M232" s="128"/>
    </row>
    <row r="233" spans="4:13" s="130" customFormat="1" ht="14.25" customHeight="1">
      <c r="D233" s="128"/>
      <c r="E233" s="128"/>
      <c r="F233" s="128"/>
      <c r="G233" s="128"/>
      <c r="H233" s="128"/>
      <c r="I233" s="128"/>
      <c r="J233" s="128"/>
      <c r="K233" s="129"/>
      <c r="L233" s="129"/>
      <c r="M233" s="128"/>
    </row>
    <row r="234" spans="4:13" s="130" customFormat="1" ht="14.25" customHeight="1">
      <c r="D234" s="128"/>
      <c r="E234" s="128"/>
      <c r="F234" s="128"/>
      <c r="G234" s="128"/>
      <c r="H234" s="128"/>
      <c r="I234" s="128"/>
      <c r="J234" s="128"/>
      <c r="K234" s="129"/>
      <c r="L234" s="129"/>
      <c r="M234" s="128"/>
    </row>
    <row r="235" spans="4:13" s="130" customFormat="1" ht="14.25" customHeight="1">
      <c r="D235" s="128"/>
      <c r="E235" s="128"/>
      <c r="F235" s="128"/>
      <c r="G235" s="128"/>
      <c r="H235" s="128"/>
      <c r="I235" s="128"/>
      <c r="J235" s="128"/>
      <c r="K235" s="129"/>
      <c r="L235" s="129"/>
      <c r="M235" s="128"/>
    </row>
    <row r="236" spans="4:13" s="130" customFormat="1" ht="14.25" customHeight="1">
      <c r="D236" s="128"/>
      <c r="E236" s="128"/>
      <c r="F236" s="128"/>
      <c r="G236" s="128"/>
      <c r="H236" s="128"/>
      <c r="I236" s="128"/>
      <c r="J236" s="128"/>
      <c r="K236" s="129"/>
      <c r="L236" s="129"/>
      <c r="M236" s="128"/>
    </row>
    <row r="237" spans="4:13" s="130" customFormat="1" ht="14.25" customHeight="1">
      <c r="D237" s="128"/>
      <c r="E237" s="128"/>
      <c r="F237" s="128"/>
      <c r="G237" s="128"/>
      <c r="H237" s="128"/>
      <c r="I237" s="128"/>
      <c r="J237" s="128"/>
      <c r="K237" s="129"/>
      <c r="L237" s="129"/>
      <c r="M237" s="128"/>
    </row>
    <row r="238" spans="4:13" s="130" customFormat="1" ht="14.25" customHeight="1">
      <c r="D238" s="128"/>
      <c r="E238" s="128"/>
      <c r="F238" s="128"/>
      <c r="G238" s="128"/>
      <c r="H238" s="128"/>
      <c r="I238" s="128"/>
      <c r="J238" s="128"/>
      <c r="K238" s="129"/>
      <c r="L238" s="129"/>
      <c r="M238" s="128"/>
    </row>
    <row r="239" spans="4:13" s="130" customFormat="1" ht="14.25" customHeight="1">
      <c r="D239" s="128"/>
      <c r="E239" s="128"/>
      <c r="F239" s="128"/>
      <c r="G239" s="128"/>
      <c r="H239" s="128"/>
      <c r="I239" s="128"/>
      <c r="J239" s="128"/>
      <c r="K239" s="129"/>
      <c r="L239" s="129"/>
      <c r="M239" s="128"/>
    </row>
    <row r="240" spans="4:13" s="130" customFormat="1" ht="14.25" customHeight="1">
      <c r="D240" s="128"/>
      <c r="E240" s="128"/>
      <c r="F240" s="128"/>
      <c r="G240" s="128"/>
      <c r="H240" s="128"/>
      <c r="I240" s="128"/>
      <c r="J240" s="128"/>
      <c r="K240" s="129"/>
      <c r="L240" s="129"/>
      <c r="M240" s="128"/>
    </row>
    <row r="241" spans="4:13" s="130" customFormat="1" ht="14.25" customHeight="1">
      <c r="D241" s="128"/>
      <c r="E241" s="128"/>
      <c r="F241" s="128"/>
      <c r="G241" s="128"/>
      <c r="H241" s="128"/>
      <c r="I241" s="128"/>
      <c r="J241" s="128"/>
      <c r="K241" s="129"/>
      <c r="L241" s="129"/>
      <c r="M241" s="128"/>
    </row>
    <row r="242" spans="4:13" s="130" customFormat="1" ht="14.25" customHeight="1">
      <c r="D242" s="128"/>
      <c r="E242" s="128"/>
      <c r="F242" s="128"/>
      <c r="G242" s="128"/>
      <c r="H242" s="128"/>
      <c r="I242" s="128"/>
      <c r="J242" s="128"/>
      <c r="K242" s="129"/>
      <c r="L242" s="129"/>
      <c r="M242" s="128"/>
    </row>
    <row r="243" spans="4:13" s="130" customFormat="1" ht="14.25" customHeight="1">
      <c r="D243" s="128"/>
      <c r="E243" s="128"/>
      <c r="F243" s="128"/>
      <c r="G243" s="128"/>
      <c r="H243" s="128"/>
      <c r="I243" s="128"/>
      <c r="J243" s="128"/>
      <c r="K243" s="129"/>
      <c r="L243" s="129"/>
      <c r="M243" s="128"/>
    </row>
    <row r="244" spans="4:13" s="130" customFormat="1" ht="14.25" customHeight="1">
      <c r="D244" s="128"/>
      <c r="E244" s="128"/>
      <c r="F244" s="128"/>
      <c r="G244" s="128"/>
      <c r="H244" s="128"/>
      <c r="I244" s="128"/>
      <c r="J244" s="128"/>
      <c r="K244" s="129"/>
      <c r="L244" s="129"/>
      <c r="M244" s="128"/>
    </row>
    <row r="245" spans="4:13" s="130" customFormat="1" ht="14.25" customHeight="1">
      <c r="D245" s="128"/>
      <c r="E245" s="128"/>
      <c r="F245" s="128"/>
      <c r="G245" s="128"/>
      <c r="H245" s="128"/>
      <c r="I245" s="128"/>
      <c r="J245" s="128"/>
      <c r="K245" s="129"/>
      <c r="L245" s="129"/>
      <c r="M245" s="128"/>
    </row>
    <row r="246" spans="4:13" s="130" customFormat="1" ht="14.25" customHeight="1">
      <c r="D246" s="128"/>
      <c r="E246" s="128"/>
      <c r="F246" s="128"/>
      <c r="G246" s="128"/>
      <c r="H246" s="128"/>
      <c r="I246" s="128"/>
      <c r="J246" s="128"/>
      <c r="K246" s="129"/>
      <c r="L246" s="129"/>
      <c r="M246" s="128"/>
    </row>
    <row r="247" spans="4:13" s="130" customFormat="1" ht="14.25" customHeight="1">
      <c r="D247" s="128"/>
      <c r="E247" s="128"/>
      <c r="F247" s="128"/>
      <c r="G247" s="128"/>
      <c r="H247" s="128"/>
      <c r="I247" s="128"/>
      <c r="J247" s="128"/>
      <c r="K247" s="129"/>
      <c r="L247" s="129"/>
      <c r="M247" s="128"/>
    </row>
    <row r="248" spans="4:13" s="130" customFormat="1" ht="14.25" customHeight="1">
      <c r="D248" s="128"/>
      <c r="E248" s="128"/>
      <c r="F248" s="128"/>
      <c r="G248" s="128"/>
      <c r="H248" s="128"/>
      <c r="I248" s="128"/>
      <c r="J248" s="128"/>
      <c r="K248" s="129"/>
      <c r="L248" s="129"/>
      <c r="M248" s="128"/>
    </row>
    <row r="249" spans="4:13" s="130" customFormat="1" ht="14.25" customHeight="1">
      <c r="D249" s="128"/>
      <c r="E249" s="128"/>
      <c r="F249" s="128"/>
      <c r="G249" s="128"/>
      <c r="H249" s="128"/>
      <c r="I249" s="128"/>
      <c r="J249" s="128"/>
      <c r="K249" s="129"/>
      <c r="L249" s="129"/>
      <c r="M249" s="128"/>
    </row>
    <row r="250" spans="4:13" s="130" customFormat="1" ht="14.25" customHeight="1">
      <c r="D250" s="128"/>
      <c r="E250" s="128"/>
      <c r="F250" s="128"/>
      <c r="G250" s="128"/>
      <c r="H250" s="128"/>
      <c r="I250" s="128"/>
      <c r="J250" s="128"/>
      <c r="K250" s="129"/>
      <c r="L250" s="129"/>
      <c r="M250" s="128"/>
    </row>
    <row r="251" spans="4:13" s="130" customFormat="1" ht="14.25" customHeight="1">
      <c r="D251" s="128"/>
      <c r="E251" s="128"/>
      <c r="F251" s="128"/>
      <c r="G251" s="128"/>
      <c r="H251" s="128"/>
      <c r="I251" s="128"/>
      <c r="J251" s="128"/>
      <c r="K251" s="129"/>
      <c r="L251" s="129"/>
      <c r="M251" s="128"/>
    </row>
    <row r="252" spans="4:13" s="130" customFormat="1" ht="14.25" customHeight="1">
      <c r="D252" s="128"/>
      <c r="E252" s="128"/>
      <c r="F252" s="128"/>
      <c r="G252" s="128"/>
      <c r="H252" s="128"/>
      <c r="I252" s="128"/>
      <c r="J252" s="128"/>
      <c r="K252" s="129"/>
      <c r="L252" s="129"/>
      <c r="M252" s="128"/>
    </row>
    <row r="253" spans="4:13" s="130" customFormat="1" ht="14.25" customHeight="1">
      <c r="D253" s="128"/>
      <c r="E253" s="128"/>
      <c r="F253" s="128"/>
      <c r="G253" s="128"/>
      <c r="H253" s="128"/>
      <c r="I253" s="128"/>
      <c r="J253" s="128"/>
      <c r="K253" s="129"/>
      <c r="L253" s="129"/>
      <c r="M253" s="128"/>
    </row>
    <row r="254" spans="4:13" s="130" customFormat="1" ht="14.25" customHeight="1">
      <c r="D254" s="128"/>
      <c r="E254" s="128"/>
      <c r="F254" s="128"/>
      <c r="G254" s="128"/>
      <c r="H254" s="128"/>
      <c r="I254" s="128"/>
      <c r="J254" s="128"/>
      <c r="K254" s="129"/>
      <c r="L254" s="129"/>
      <c r="M254" s="128"/>
    </row>
    <row r="255" spans="4:13" s="130" customFormat="1" ht="14.25" customHeight="1">
      <c r="D255" s="128"/>
      <c r="E255" s="128"/>
      <c r="F255" s="128"/>
      <c r="G255" s="128"/>
      <c r="H255" s="128"/>
      <c r="I255" s="128"/>
      <c r="J255" s="128"/>
      <c r="K255" s="129"/>
      <c r="L255" s="129"/>
      <c r="M255" s="128"/>
    </row>
    <row r="256" spans="4:13" s="130" customFormat="1" ht="14.25" customHeight="1">
      <c r="D256" s="128"/>
      <c r="E256" s="128"/>
      <c r="F256" s="128"/>
      <c r="G256" s="128"/>
      <c r="H256" s="128"/>
      <c r="I256" s="128"/>
      <c r="J256" s="128"/>
      <c r="K256" s="129"/>
      <c r="L256" s="129"/>
      <c r="M256" s="128"/>
    </row>
    <row r="257" spans="4:13" s="130" customFormat="1" ht="14.25" customHeight="1">
      <c r="D257" s="128"/>
      <c r="E257" s="128"/>
      <c r="F257" s="128"/>
      <c r="G257" s="128"/>
      <c r="H257" s="128"/>
      <c r="I257" s="128"/>
      <c r="J257" s="128"/>
      <c r="K257" s="129"/>
      <c r="L257" s="129"/>
      <c r="M257" s="128"/>
    </row>
    <row r="258" spans="4:13" s="130" customFormat="1" ht="14.25" customHeight="1">
      <c r="D258" s="128"/>
      <c r="E258" s="128"/>
      <c r="F258" s="128"/>
      <c r="G258" s="128"/>
      <c r="H258" s="128"/>
      <c r="I258" s="128"/>
      <c r="J258" s="128"/>
      <c r="K258" s="129"/>
      <c r="L258" s="129"/>
      <c r="M258" s="128"/>
    </row>
    <row r="259" spans="4:13" s="130" customFormat="1" ht="14.25" customHeight="1">
      <c r="D259" s="128"/>
      <c r="E259" s="128"/>
      <c r="F259" s="128"/>
      <c r="G259" s="128"/>
      <c r="H259" s="128"/>
      <c r="I259" s="128"/>
      <c r="J259" s="128"/>
      <c r="K259" s="129"/>
      <c r="L259" s="129"/>
      <c r="M259" s="128"/>
    </row>
    <row r="260" spans="4:13" s="130" customFormat="1" ht="14.25" customHeight="1">
      <c r="D260" s="128"/>
      <c r="E260" s="128"/>
      <c r="F260" s="128"/>
      <c r="G260" s="128"/>
      <c r="H260" s="128"/>
      <c r="I260" s="128"/>
      <c r="J260" s="128"/>
      <c r="K260" s="129"/>
      <c r="L260" s="129"/>
      <c r="M260" s="128"/>
    </row>
    <row r="261" spans="4:13" s="130" customFormat="1" ht="14.25" customHeight="1">
      <c r="D261" s="128"/>
      <c r="E261" s="128"/>
      <c r="F261" s="128"/>
      <c r="G261" s="128"/>
      <c r="H261" s="128"/>
      <c r="I261" s="128"/>
      <c r="J261" s="128"/>
      <c r="K261" s="129"/>
      <c r="L261" s="129"/>
      <c r="M261" s="128"/>
    </row>
    <row r="262" spans="4:13" s="130" customFormat="1" ht="14.25" customHeight="1">
      <c r="D262" s="128"/>
      <c r="E262" s="128"/>
      <c r="F262" s="128"/>
      <c r="G262" s="128"/>
      <c r="H262" s="128"/>
      <c r="I262" s="128"/>
      <c r="J262" s="128"/>
      <c r="K262" s="129"/>
      <c r="L262" s="129"/>
      <c r="M262" s="128"/>
    </row>
    <row r="263" spans="4:13" s="130" customFormat="1" ht="14.25" customHeight="1">
      <c r="D263" s="128"/>
      <c r="E263" s="128"/>
      <c r="F263" s="128"/>
      <c r="G263" s="128"/>
      <c r="H263" s="128"/>
      <c r="I263" s="128"/>
      <c r="J263" s="128"/>
      <c r="K263" s="129"/>
      <c r="L263" s="129"/>
      <c r="M263" s="128"/>
    </row>
    <row r="264" spans="4:13" s="130" customFormat="1" ht="14.25" customHeight="1">
      <c r="D264" s="128"/>
      <c r="E264" s="128"/>
      <c r="F264" s="128"/>
      <c r="G264" s="128"/>
      <c r="H264" s="128"/>
      <c r="I264" s="128"/>
      <c r="J264" s="128"/>
      <c r="K264" s="129"/>
      <c r="L264" s="129"/>
      <c r="M264" s="128"/>
    </row>
    <row r="265" spans="4:13" s="130" customFormat="1" ht="14.25" customHeight="1">
      <c r="D265" s="128"/>
      <c r="E265" s="128"/>
      <c r="F265" s="128"/>
      <c r="G265" s="128"/>
      <c r="H265" s="128"/>
      <c r="I265" s="128"/>
      <c r="J265" s="128"/>
      <c r="K265" s="129"/>
      <c r="L265" s="129"/>
      <c r="M265" s="128"/>
    </row>
    <row r="266" spans="4:13" s="130" customFormat="1" ht="14.25" customHeight="1">
      <c r="D266" s="128"/>
      <c r="E266" s="128"/>
      <c r="F266" s="128"/>
      <c r="G266" s="128"/>
      <c r="H266" s="128"/>
      <c r="I266" s="128"/>
      <c r="J266" s="128"/>
      <c r="K266" s="129"/>
      <c r="L266" s="129"/>
      <c r="M266" s="128"/>
    </row>
    <row r="267" spans="4:13" s="130" customFormat="1" ht="14.25" customHeight="1">
      <c r="D267" s="128"/>
      <c r="E267" s="128"/>
      <c r="F267" s="128"/>
      <c r="G267" s="128"/>
      <c r="H267" s="128"/>
      <c r="I267" s="128"/>
      <c r="J267" s="128"/>
      <c r="K267" s="129"/>
      <c r="L267" s="129"/>
      <c r="M267" s="128"/>
    </row>
    <row r="268" spans="4:13" s="130" customFormat="1" ht="14.25" customHeight="1">
      <c r="D268" s="128"/>
      <c r="E268" s="128"/>
      <c r="F268" s="128"/>
      <c r="G268" s="128"/>
      <c r="H268" s="128"/>
      <c r="I268" s="128"/>
      <c r="J268" s="128"/>
      <c r="K268" s="129"/>
      <c r="L268" s="129"/>
      <c r="M268" s="128"/>
    </row>
    <row r="269" spans="4:13" s="130" customFormat="1" ht="14.25" customHeight="1">
      <c r="D269" s="128"/>
      <c r="E269" s="128"/>
      <c r="F269" s="128"/>
      <c r="G269" s="128"/>
      <c r="H269" s="128"/>
      <c r="I269" s="128"/>
      <c r="J269" s="128"/>
      <c r="K269" s="129"/>
      <c r="L269" s="129"/>
      <c r="M269" s="128"/>
    </row>
    <row r="270" spans="4:13" s="130" customFormat="1" ht="14.25" customHeight="1">
      <c r="D270" s="128"/>
      <c r="E270" s="128"/>
      <c r="F270" s="128"/>
      <c r="G270" s="128"/>
      <c r="H270" s="128"/>
      <c r="I270" s="128"/>
      <c r="J270" s="128"/>
      <c r="K270" s="129"/>
      <c r="L270" s="129"/>
      <c r="M270" s="128"/>
    </row>
    <row r="271" spans="4:13" s="130" customFormat="1" ht="14.25" customHeight="1">
      <c r="D271" s="128"/>
      <c r="E271" s="128"/>
      <c r="F271" s="128"/>
      <c r="G271" s="128"/>
      <c r="H271" s="128"/>
      <c r="I271" s="128"/>
      <c r="J271" s="128"/>
      <c r="K271" s="129"/>
      <c r="L271" s="129"/>
      <c r="M271" s="128"/>
    </row>
    <row r="272" spans="4:13" s="130" customFormat="1">
      <c r="D272" s="128"/>
      <c r="E272" s="128"/>
      <c r="F272" s="128"/>
      <c r="G272" s="128"/>
      <c r="H272" s="128"/>
      <c r="I272" s="128"/>
      <c r="J272" s="128"/>
      <c r="K272" s="129"/>
      <c r="L272" s="129"/>
      <c r="M272" s="128"/>
    </row>
    <row r="273" spans="4:13" s="130" customFormat="1">
      <c r="D273" s="128"/>
      <c r="E273" s="128"/>
      <c r="F273" s="128"/>
      <c r="G273" s="128"/>
      <c r="H273" s="128"/>
      <c r="I273" s="128"/>
      <c r="J273" s="128"/>
      <c r="K273" s="129"/>
      <c r="L273" s="129"/>
      <c r="M273" s="128"/>
    </row>
    <row r="274" spans="4:13" s="130" customFormat="1">
      <c r="D274" s="128"/>
      <c r="E274" s="128"/>
      <c r="F274" s="128"/>
      <c r="G274" s="128"/>
      <c r="H274" s="128"/>
      <c r="I274" s="128"/>
      <c r="J274" s="128"/>
      <c r="K274" s="129"/>
      <c r="L274" s="129"/>
      <c r="M274" s="128"/>
    </row>
    <row r="275" spans="4:13" s="130" customFormat="1">
      <c r="D275" s="128"/>
      <c r="E275" s="128"/>
      <c r="F275" s="128"/>
      <c r="G275" s="128"/>
      <c r="H275" s="128"/>
      <c r="I275" s="128"/>
      <c r="J275" s="128"/>
      <c r="K275" s="129"/>
      <c r="L275" s="129"/>
      <c r="M275" s="128"/>
    </row>
    <row r="276" spans="4:13" s="130" customFormat="1">
      <c r="D276" s="128"/>
      <c r="E276" s="128"/>
      <c r="F276" s="128"/>
      <c r="G276" s="128"/>
      <c r="H276" s="128"/>
      <c r="I276" s="128"/>
      <c r="J276" s="128"/>
      <c r="K276" s="129"/>
      <c r="L276" s="129"/>
      <c r="M276" s="128"/>
    </row>
    <row r="277" spans="4:13" s="130" customFormat="1">
      <c r="D277" s="128"/>
      <c r="E277" s="128"/>
      <c r="F277" s="128"/>
      <c r="G277" s="128"/>
      <c r="H277" s="128"/>
      <c r="I277" s="128"/>
      <c r="J277" s="128"/>
      <c r="K277" s="129"/>
      <c r="L277" s="129"/>
      <c r="M277" s="128"/>
    </row>
    <row r="278" spans="4:13" s="130" customFormat="1">
      <c r="D278" s="128"/>
      <c r="E278" s="128"/>
      <c r="F278" s="128"/>
      <c r="G278" s="128"/>
      <c r="H278" s="128"/>
      <c r="I278" s="128"/>
      <c r="J278" s="128"/>
      <c r="K278" s="129"/>
      <c r="L278" s="129"/>
      <c r="M278" s="128"/>
    </row>
    <row r="279" spans="4:13" s="130" customFormat="1">
      <c r="D279" s="128"/>
      <c r="E279" s="128"/>
      <c r="F279" s="128"/>
      <c r="G279" s="128"/>
      <c r="H279" s="128"/>
      <c r="I279" s="128"/>
      <c r="J279" s="128"/>
      <c r="K279" s="129"/>
      <c r="L279" s="129"/>
      <c r="M279" s="128"/>
    </row>
    <row r="280" spans="4:13" s="130" customFormat="1">
      <c r="D280" s="128"/>
      <c r="E280" s="128"/>
      <c r="F280" s="128"/>
      <c r="G280" s="128"/>
      <c r="H280" s="128"/>
      <c r="I280" s="128"/>
      <c r="J280" s="128"/>
      <c r="K280" s="129"/>
      <c r="L280" s="129"/>
      <c r="M280" s="128"/>
    </row>
    <row r="281" spans="4:13" s="130" customFormat="1">
      <c r="D281" s="128"/>
      <c r="E281" s="128"/>
      <c r="F281" s="128"/>
      <c r="G281" s="128"/>
      <c r="H281" s="128"/>
      <c r="I281" s="128"/>
      <c r="J281" s="128"/>
      <c r="K281" s="129"/>
      <c r="L281" s="129"/>
      <c r="M281" s="128"/>
    </row>
    <row r="282" spans="4:13" s="130" customFormat="1">
      <c r="D282" s="128"/>
      <c r="E282" s="128"/>
      <c r="F282" s="128"/>
      <c r="G282" s="128"/>
      <c r="H282" s="128"/>
      <c r="I282" s="128"/>
      <c r="J282" s="128"/>
      <c r="K282" s="129"/>
      <c r="L282" s="129"/>
      <c r="M282" s="128"/>
    </row>
    <row r="283" spans="4:13" s="130" customFormat="1">
      <c r="D283" s="128"/>
      <c r="E283" s="128"/>
      <c r="F283" s="128"/>
      <c r="G283" s="128"/>
      <c r="H283" s="128"/>
      <c r="I283" s="128"/>
      <c r="J283" s="128"/>
      <c r="K283" s="129"/>
      <c r="L283" s="129"/>
      <c r="M283" s="128"/>
    </row>
    <row r="284" spans="4:13" s="130" customFormat="1">
      <c r="D284" s="128"/>
      <c r="E284" s="128"/>
      <c r="F284" s="128"/>
      <c r="G284" s="128"/>
      <c r="H284" s="128"/>
      <c r="I284" s="128"/>
      <c r="J284" s="128"/>
      <c r="K284" s="129"/>
      <c r="L284" s="129"/>
      <c r="M284" s="128"/>
    </row>
    <row r="285" spans="4:13" s="130" customFormat="1">
      <c r="D285" s="128"/>
      <c r="E285" s="128"/>
      <c r="F285" s="128"/>
      <c r="G285" s="128"/>
      <c r="H285" s="128"/>
      <c r="I285" s="128"/>
      <c r="J285" s="128"/>
      <c r="K285" s="129"/>
      <c r="L285" s="129"/>
      <c r="M285" s="128"/>
    </row>
    <row r="286" spans="4:13" s="130" customFormat="1">
      <c r="D286" s="128"/>
      <c r="E286" s="128"/>
      <c r="F286" s="128"/>
      <c r="G286" s="128"/>
      <c r="H286" s="128"/>
      <c r="I286" s="128"/>
      <c r="J286" s="128"/>
      <c r="K286" s="129"/>
      <c r="L286" s="129"/>
      <c r="M286" s="128"/>
    </row>
    <row r="287" spans="4:13" s="130" customFormat="1">
      <c r="D287" s="128"/>
      <c r="E287" s="128"/>
      <c r="F287" s="128"/>
      <c r="G287" s="128"/>
      <c r="H287" s="128"/>
      <c r="I287" s="128"/>
      <c r="J287" s="128"/>
      <c r="K287" s="129"/>
      <c r="L287" s="129"/>
      <c r="M287" s="128"/>
    </row>
    <row r="288" spans="4:13" s="130" customFormat="1">
      <c r="D288" s="128"/>
      <c r="E288" s="128"/>
      <c r="F288" s="128"/>
      <c r="G288" s="128"/>
      <c r="H288" s="128"/>
      <c r="I288" s="128"/>
      <c r="J288" s="128"/>
      <c r="K288" s="129"/>
      <c r="L288" s="129"/>
      <c r="M288" s="128"/>
    </row>
    <row r="289" spans="4:13" s="130" customFormat="1">
      <c r="D289" s="128"/>
      <c r="E289" s="128"/>
      <c r="F289" s="128"/>
      <c r="G289" s="128"/>
      <c r="H289" s="128"/>
      <c r="I289" s="128"/>
      <c r="J289" s="128"/>
      <c r="K289" s="129"/>
      <c r="L289" s="129"/>
      <c r="M289" s="128"/>
    </row>
    <row r="290" spans="4:13" s="130" customFormat="1">
      <c r="D290" s="128"/>
      <c r="E290" s="128"/>
      <c r="F290" s="128"/>
      <c r="G290" s="128"/>
      <c r="H290" s="128"/>
      <c r="I290" s="128"/>
      <c r="J290" s="128"/>
      <c r="K290" s="129"/>
      <c r="L290" s="129"/>
      <c r="M290" s="128"/>
    </row>
    <row r="291" spans="4:13" s="130" customFormat="1">
      <c r="D291" s="128"/>
      <c r="E291" s="128"/>
      <c r="F291" s="128"/>
      <c r="G291" s="128"/>
      <c r="H291" s="128"/>
      <c r="I291" s="128"/>
      <c r="J291" s="128"/>
      <c r="K291" s="129"/>
      <c r="L291" s="129"/>
      <c r="M291" s="128"/>
    </row>
    <row r="292" spans="4:13" s="130" customFormat="1">
      <c r="D292" s="128"/>
      <c r="E292" s="128"/>
      <c r="F292" s="128"/>
      <c r="G292" s="128"/>
      <c r="H292" s="128"/>
      <c r="I292" s="128"/>
      <c r="J292" s="128"/>
      <c r="K292" s="129"/>
      <c r="L292" s="129"/>
      <c r="M292" s="128"/>
    </row>
    <row r="293" spans="4:13" s="130" customFormat="1">
      <c r="D293" s="128"/>
      <c r="E293" s="128"/>
      <c r="F293" s="128"/>
      <c r="G293" s="128"/>
      <c r="H293" s="128"/>
      <c r="I293" s="128"/>
      <c r="J293" s="128"/>
      <c r="K293" s="129"/>
      <c r="L293" s="129"/>
      <c r="M293" s="128"/>
    </row>
    <row r="294" spans="4:13" s="130" customFormat="1">
      <c r="D294" s="128"/>
      <c r="E294" s="128"/>
      <c r="F294" s="128"/>
      <c r="G294" s="128"/>
      <c r="H294" s="128"/>
      <c r="I294" s="128"/>
      <c r="J294" s="128"/>
      <c r="K294" s="129"/>
      <c r="L294" s="129"/>
      <c r="M294" s="128"/>
    </row>
    <row r="295" spans="4:13" s="130" customFormat="1">
      <c r="D295" s="128"/>
      <c r="E295" s="128"/>
      <c r="F295" s="128"/>
      <c r="G295" s="128"/>
      <c r="H295" s="128"/>
      <c r="I295" s="128"/>
      <c r="J295" s="128"/>
      <c r="K295" s="129"/>
      <c r="L295" s="129"/>
      <c r="M295" s="128"/>
    </row>
    <row r="296" spans="4:13" s="130" customFormat="1">
      <c r="D296" s="128"/>
      <c r="E296" s="128"/>
      <c r="F296" s="128"/>
      <c r="G296" s="128"/>
      <c r="H296" s="128"/>
      <c r="I296" s="128"/>
      <c r="J296" s="128"/>
      <c r="K296" s="129"/>
      <c r="L296" s="129"/>
      <c r="M296" s="128"/>
    </row>
    <row r="297" spans="4:13" s="130" customFormat="1">
      <c r="D297" s="128"/>
      <c r="E297" s="128"/>
      <c r="F297" s="128"/>
      <c r="G297" s="128"/>
      <c r="H297" s="128"/>
      <c r="I297" s="128"/>
      <c r="J297" s="128"/>
      <c r="K297" s="129"/>
      <c r="L297" s="129"/>
      <c r="M297" s="128"/>
    </row>
    <row r="298" spans="4:13" s="130" customFormat="1">
      <c r="D298" s="128"/>
      <c r="E298" s="128"/>
      <c r="F298" s="128"/>
      <c r="G298" s="128"/>
      <c r="H298" s="128"/>
      <c r="I298" s="128"/>
      <c r="J298" s="128"/>
      <c r="K298" s="129"/>
      <c r="L298" s="129"/>
      <c r="M298" s="128"/>
    </row>
    <row r="299" spans="4:13" s="130" customFormat="1">
      <c r="D299" s="128"/>
      <c r="E299" s="128"/>
      <c r="F299" s="128"/>
      <c r="G299" s="128"/>
      <c r="H299" s="128"/>
      <c r="I299" s="128"/>
      <c r="J299" s="128"/>
      <c r="K299" s="129"/>
      <c r="L299" s="129"/>
      <c r="M299" s="128"/>
    </row>
    <row r="300" spans="4:13" s="130" customFormat="1">
      <c r="D300" s="128"/>
      <c r="E300" s="128"/>
      <c r="F300" s="128"/>
      <c r="G300" s="128"/>
      <c r="H300" s="128"/>
      <c r="I300" s="128"/>
      <c r="J300" s="128"/>
      <c r="K300" s="129"/>
      <c r="L300" s="129"/>
      <c r="M300" s="128"/>
    </row>
    <row r="301" spans="4:13" s="130" customFormat="1">
      <c r="D301" s="128"/>
      <c r="E301" s="128"/>
      <c r="F301" s="128"/>
      <c r="G301" s="128"/>
      <c r="H301" s="128"/>
      <c r="I301" s="128"/>
      <c r="J301" s="128"/>
      <c r="K301" s="129"/>
      <c r="L301" s="129"/>
      <c r="M301" s="128"/>
    </row>
    <row r="302" spans="4:13" s="130" customFormat="1">
      <c r="D302" s="128"/>
      <c r="E302" s="128"/>
      <c r="F302" s="128"/>
      <c r="G302" s="128"/>
      <c r="H302" s="128"/>
      <c r="I302" s="128"/>
      <c r="J302" s="128"/>
      <c r="K302" s="129"/>
      <c r="L302" s="129"/>
      <c r="M302" s="128"/>
    </row>
    <row r="303" spans="4:13" s="130" customFormat="1">
      <c r="D303" s="128"/>
      <c r="E303" s="128"/>
      <c r="F303" s="128"/>
      <c r="G303" s="128"/>
      <c r="H303" s="128"/>
      <c r="I303" s="128"/>
      <c r="J303" s="128"/>
      <c r="K303" s="129"/>
      <c r="L303" s="129"/>
      <c r="M303" s="128"/>
    </row>
    <row r="304" spans="4:13" s="130" customFormat="1">
      <c r="D304" s="128"/>
      <c r="E304" s="128"/>
      <c r="F304" s="128"/>
      <c r="G304" s="128"/>
      <c r="H304" s="128"/>
      <c r="I304" s="128"/>
      <c r="J304" s="128"/>
      <c r="K304" s="129"/>
      <c r="L304" s="129"/>
      <c r="M304" s="128"/>
    </row>
    <row r="305" spans="4:13" s="130" customFormat="1">
      <c r="D305" s="128"/>
      <c r="E305" s="128"/>
      <c r="F305" s="128"/>
      <c r="G305" s="128"/>
      <c r="H305" s="128"/>
      <c r="I305" s="128"/>
      <c r="J305" s="128"/>
      <c r="K305" s="129"/>
      <c r="L305" s="129"/>
      <c r="M305" s="128"/>
    </row>
    <row r="306" spans="4:13" s="130" customFormat="1">
      <c r="D306" s="128"/>
      <c r="E306" s="128"/>
      <c r="F306" s="128"/>
      <c r="G306" s="128"/>
      <c r="H306" s="128"/>
      <c r="I306" s="128"/>
      <c r="J306" s="128"/>
      <c r="K306" s="129"/>
      <c r="L306" s="129"/>
      <c r="M306" s="128"/>
    </row>
    <row r="307" spans="4:13" s="130" customFormat="1">
      <c r="D307" s="128"/>
      <c r="E307" s="128"/>
      <c r="F307" s="128"/>
      <c r="G307" s="128"/>
      <c r="H307" s="128"/>
      <c r="I307" s="128"/>
      <c r="J307" s="128"/>
      <c r="K307" s="129"/>
      <c r="L307" s="129"/>
      <c r="M307" s="128"/>
    </row>
    <row r="308" spans="4:13" s="130" customFormat="1">
      <c r="D308" s="128"/>
      <c r="E308" s="128"/>
      <c r="F308" s="128"/>
      <c r="G308" s="128"/>
      <c r="H308" s="128"/>
      <c r="I308" s="128"/>
      <c r="J308" s="128"/>
      <c r="K308" s="129"/>
      <c r="L308" s="129"/>
      <c r="M308" s="128"/>
    </row>
    <row r="309" spans="4:13" s="130" customFormat="1">
      <c r="D309" s="128"/>
      <c r="E309" s="128"/>
      <c r="F309" s="128"/>
      <c r="G309" s="128"/>
      <c r="H309" s="128"/>
      <c r="I309" s="128"/>
      <c r="J309" s="128"/>
      <c r="K309" s="129"/>
      <c r="L309" s="129"/>
      <c r="M309" s="128"/>
    </row>
    <row r="310" spans="4:13" s="130" customFormat="1">
      <c r="D310" s="128"/>
      <c r="E310" s="128"/>
      <c r="F310" s="128"/>
      <c r="G310" s="128"/>
      <c r="H310" s="128"/>
      <c r="I310" s="128"/>
      <c r="J310" s="128"/>
      <c r="K310" s="129"/>
      <c r="L310" s="129"/>
      <c r="M310" s="128"/>
    </row>
    <row r="311" spans="4:13" s="130" customFormat="1">
      <c r="D311" s="128"/>
      <c r="E311" s="128"/>
      <c r="F311" s="128"/>
      <c r="G311" s="128"/>
      <c r="H311" s="128"/>
      <c r="I311" s="128"/>
      <c r="J311" s="128"/>
      <c r="K311" s="129"/>
      <c r="L311" s="129"/>
      <c r="M311" s="128"/>
    </row>
    <row r="312" spans="4:13" s="130" customFormat="1">
      <c r="D312" s="128"/>
      <c r="E312" s="128"/>
      <c r="F312" s="128"/>
      <c r="G312" s="128"/>
      <c r="H312" s="128"/>
      <c r="I312" s="128"/>
      <c r="J312" s="128"/>
      <c r="K312" s="129"/>
      <c r="L312" s="129"/>
      <c r="M312" s="128"/>
    </row>
    <row r="313" spans="4:13" s="130" customFormat="1">
      <c r="D313" s="128"/>
      <c r="E313" s="128"/>
      <c r="F313" s="128"/>
      <c r="G313" s="128"/>
      <c r="H313" s="128"/>
      <c r="I313" s="128"/>
      <c r="J313" s="128"/>
      <c r="K313" s="129"/>
      <c r="L313" s="129"/>
      <c r="M313" s="128"/>
    </row>
    <row r="314" spans="4:13" s="130" customFormat="1">
      <c r="D314" s="128"/>
      <c r="E314" s="128"/>
      <c r="F314" s="128"/>
      <c r="G314" s="128"/>
      <c r="H314" s="128"/>
      <c r="I314" s="128"/>
      <c r="J314" s="128"/>
      <c r="K314" s="129"/>
      <c r="L314" s="129"/>
      <c r="M314" s="128"/>
    </row>
    <row r="315" spans="4:13" s="130" customFormat="1">
      <c r="D315" s="128"/>
      <c r="E315" s="128"/>
      <c r="F315" s="128"/>
      <c r="G315" s="128"/>
      <c r="H315" s="128"/>
      <c r="I315" s="128"/>
      <c r="J315" s="128"/>
      <c r="K315" s="129"/>
      <c r="L315" s="129"/>
      <c r="M315" s="128"/>
    </row>
    <row r="316" spans="4:13" s="130" customFormat="1">
      <c r="D316" s="128"/>
      <c r="E316" s="128"/>
      <c r="F316" s="128"/>
      <c r="G316" s="128"/>
      <c r="H316" s="128"/>
      <c r="I316" s="128"/>
      <c r="J316" s="128"/>
      <c r="K316" s="129"/>
      <c r="L316" s="129"/>
      <c r="M316" s="128"/>
    </row>
    <row r="317" spans="4:13" s="130" customFormat="1">
      <c r="D317" s="128"/>
      <c r="E317" s="128"/>
      <c r="F317" s="128"/>
      <c r="G317" s="128"/>
      <c r="H317" s="128"/>
      <c r="I317" s="128"/>
      <c r="J317" s="128"/>
      <c r="K317" s="129"/>
      <c r="L317" s="129"/>
      <c r="M317" s="128"/>
    </row>
    <row r="318" spans="4:13" s="130" customFormat="1">
      <c r="D318" s="128"/>
      <c r="E318" s="128"/>
      <c r="F318" s="128"/>
      <c r="G318" s="128"/>
      <c r="H318" s="128"/>
      <c r="I318" s="128"/>
      <c r="J318" s="128"/>
      <c r="K318" s="129"/>
      <c r="L318" s="129"/>
      <c r="M318" s="128"/>
    </row>
    <row r="319" spans="4:13" s="130" customFormat="1">
      <c r="D319" s="128"/>
      <c r="E319" s="128"/>
      <c r="F319" s="128"/>
      <c r="G319" s="128"/>
      <c r="H319" s="128"/>
      <c r="I319" s="128"/>
      <c r="J319" s="128"/>
      <c r="K319" s="129"/>
      <c r="L319" s="129"/>
      <c r="M319" s="128"/>
    </row>
    <row r="320" spans="4:13" s="130" customFormat="1">
      <c r="D320" s="128"/>
      <c r="E320" s="128"/>
      <c r="F320" s="128"/>
      <c r="G320" s="128"/>
      <c r="H320" s="128"/>
      <c r="I320" s="128"/>
      <c r="J320" s="128"/>
      <c r="K320" s="129"/>
      <c r="L320" s="129"/>
      <c r="M320" s="128"/>
    </row>
    <row r="321" spans="7:13" s="130" customFormat="1">
      <c r="G321" s="128"/>
      <c r="H321" s="128"/>
      <c r="I321" s="128"/>
      <c r="J321" s="128"/>
      <c r="K321" s="129"/>
      <c r="L321" s="129"/>
      <c r="M321" s="128"/>
    </row>
    <row r="322" spans="7:13" s="130" customFormat="1">
      <c r="G322" s="128"/>
      <c r="H322" s="128"/>
      <c r="I322" s="128"/>
      <c r="J322" s="128"/>
      <c r="K322" s="129"/>
      <c r="L322" s="129"/>
      <c r="M322" s="128"/>
    </row>
    <row r="323" spans="7:13" s="130" customFormat="1">
      <c r="G323" s="128"/>
      <c r="H323" s="128"/>
      <c r="I323" s="128"/>
      <c r="J323" s="128"/>
      <c r="K323" s="129"/>
      <c r="L323" s="129"/>
      <c r="M323" s="128"/>
    </row>
    <row r="324" spans="7:13" s="130" customFormat="1">
      <c r="G324" s="128"/>
      <c r="H324" s="128"/>
      <c r="I324" s="128"/>
      <c r="J324" s="128"/>
      <c r="K324" s="129"/>
      <c r="L324" s="129"/>
      <c r="M324" s="128"/>
    </row>
  </sheetData>
  <mergeCells count="3">
    <mergeCell ref="A1:L1"/>
    <mergeCell ref="A2:L2"/>
    <mergeCell ref="A4:C4"/>
  </mergeCells>
  <phoneticPr fontId="5"/>
  <pageMargins left="0.78740157480314965" right="0.19685039370078741"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D03BA-FF87-43F7-823D-72BFF6F6287D}">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621</v>
      </c>
      <c r="B1" s="304"/>
      <c r="C1" s="304"/>
      <c r="D1" s="304"/>
      <c r="E1" s="304"/>
      <c r="F1" s="304"/>
      <c r="G1" s="304"/>
      <c r="H1" s="304"/>
      <c r="I1" s="304"/>
      <c r="J1" s="304"/>
      <c r="K1" s="304"/>
      <c r="L1" s="304"/>
      <c r="M1" s="123"/>
    </row>
    <row r="2" spans="1:13" s="126" customFormat="1" ht="57" customHeight="1">
      <c r="A2" s="305" t="s">
        <v>622</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27043275</v>
      </c>
      <c r="F7" s="140">
        <v>104809803</v>
      </c>
      <c r="G7" s="141">
        <v>0.25802238174228798</v>
      </c>
      <c r="H7" s="142">
        <v>0.23259892177596353</v>
      </c>
      <c r="I7" s="142">
        <v>0.20599999999999999</v>
      </c>
      <c r="J7" s="142">
        <v>0.18</v>
      </c>
      <c r="K7" s="143" t="s">
        <v>506</v>
      </c>
      <c r="L7" s="143" t="s">
        <v>506</v>
      </c>
    </row>
    <row r="8" spans="1:13" ht="14.25" customHeight="1">
      <c r="A8" s="134" t="s">
        <v>477</v>
      </c>
      <c r="B8" s="136" t="s">
        <v>478</v>
      </c>
      <c r="C8" s="137" t="s">
        <v>479</v>
      </c>
      <c r="D8" s="138" t="s">
        <v>179</v>
      </c>
      <c r="E8" s="139">
        <v>5210219</v>
      </c>
      <c r="F8" s="140">
        <v>17610097</v>
      </c>
      <c r="G8" s="141">
        <v>0.29586543447205316</v>
      </c>
      <c r="H8" s="142">
        <v>0.27268921512724825</v>
      </c>
      <c r="I8" s="142">
        <v>0.247</v>
      </c>
      <c r="J8" s="142">
        <v>0.223</v>
      </c>
      <c r="K8" s="143" t="s">
        <v>506</v>
      </c>
      <c r="L8" s="143" t="s">
        <v>506</v>
      </c>
    </row>
    <row r="9" spans="1:13" ht="14.25" customHeight="1">
      <c r="A9" s="134" t="s">
        <v>480</v>
      </c>
      <c r="B9" s="136" t="s">
        <v>481</v>
      </c>
      <c r="C9" s="137" t="s">
        <v>482</v>
      </c>
      <c r="D9" s="138" t="s">
        <v>180</v>
      </c>
      <c r="E9" s="139">
        <v>2691094</v>
      </c>
      <c r="F9" s="140">
        <v>11681081</v>
      </c>
      <c r="G9" s="141">
        <v>0.23038056152508488</v>
      </c>
      <c r="H9" s="142">
        <v>0.22312729679575041</v>
      </c>
      <c r="I9" s="142">
        <v>0.20899999999999999</v>
      </c>
      <c r="J9" s="142">
        <v>0.17799999999999999</v>
      </c>
      <c r="K9" s="143" t="s">
        <v>506</v>
      </c>
      <c r="L9" s="143" t="s">
        <v>506</v>
      </c>
    </row>
    <row r="10" spans="1:13" ht="14.25" customHeight="1">
      <c r="A10" s="134" t="s">
        <v>480</v>
      </c>
      <c r="B10" s="136" t="s">
        <v>483</v>
      </c>
      <c r="C10" s="137" t="s">
        <v>484</v>
      </c>
      <c r="D10" s="138" t="s">
        <v>181</v>
      </c>
      <c r="E10" s="139">
        <v>721050</v>
      </c>
      <c r="F10" s="140">
        <v>3046011</v>
      </c>
      <c r="G10" s="141">
        <v>0.23671943404012658</v>
      </c>
      <c r="H10" s="142">
        <v>0.22719916951404351</v>
      </c>
      <c r="I10" s="142">
        <v>0.182</v>
      </c>
      <c r="J10" s="142">
        <v>0.13900000000000001</v>
      </c>
      <c r="K10" s="143" t="s">
        <v>506</v>
      </c>
      <c r="L10" s="143" t="s">
        <v>506</v>
      </c>
    </row>
    <row r="11" spans="1:13" ht="14.25" customHeight="1">
      <c r="A11" s="134" t="s">
        <v>485</v>
      </c>
      <c r="B11" s="136" t="s">
        <v>486</v>
      </c>
      <c r="C11" s="137" t="s">
        <v>482</v>
      </c>
      <c r="D11" s="138" t="s">
        <v>182</v>
      </c>
      <c r="E11" s="139">
        <v>1600258</v>
      </c>
      <c r="F11" s="140">
        <v>8486839</v>
      </c>
      <c r="G11" s="141">
        <v>0.18855760077456402</v>
      </c>
      <c r="H11" s="142">
        <v>0.18961210764604111</v>
      </c>
      <c r="I11" s="142">
        <v>0.159</v>
      </c>
      <c r="J11" s="142">
        <v>0.13500000000000001</v>
      </c>
      <c r="K11" s="143" t="s">
        <v>506</v>
      </c>
      <c r="L11" s="143" t="s">
        <v>506</v>
      </c>
    </row>
    <row r="12" spans="1:13" ht="14.25" customHeight="1">
      <c r="A12" s="134" t="s">
        <v>487</v>
      </c>
      <c r="B12" s="136" t="s">
        <v>488</v>
      </c>
      <c r="C12" s="137" t="s">
        <v>489</v>
      </c>
      <c r="D12" s="138" t="s">
        <v>183</v>
      </c>
      <c r="E12" s="139">
        <v>8184634</v>
      </c>
      <c r="F12" s="140">
        <v>19457804</v>
      </c>
      <c r="G12" s="141">
        <v>0.42063503157910315</v>
      </c>
      <c r="H12" s="142">
        <v>0.38047446347078867</v>
      </c>
      <c r="I12" s="142">
        <v>0.34100000000000003</v>
      </c>
      <c r="J12" s="142">
        <v>0.27700000000000002</v>
      </c>
      <c r="K12" s="143" t="s">
        <v>506</v>
      </c>
      <c r="L12" s="143" t="s">
        <v>506</v>
      </c>
    </row>
    <row r="13" spans="1:13" ht="14.25" customHeight="1">
      <c r="A13" s="134" t="s">
        <v>485</v>
      </c>
      <c r="B13" s="136" t="s">
        <v>490</v>
      </c>
      <c r="C13" s="137" t="s">
        <v>482</v>
      </c>
      <c r="D13" s="138" t="s">
        <v>184</v>
      </c>
      <c r="E13" s="139">
        <v>1682016</v>
      </c>
      <c r="F13" s="140">
        <v>7555456</v>
      </c>
      <c r="G13" s="141">
        <v>0.22262269808731597</v>
      </c>
      <c r="H13" s="142">
        <v>0.19230967063809326</v>
      </c>
      <c r="I13" s="142">
        <v>0.16700000000000001</v>
      </c>
      <c r="J13" s="142">
        <v>0.13300000000000001</v>
      </c>
      <c r="K13" s="143" t="s">
        <v>506</v>
      </c>
      <c r="L13" s="143" t="s">
        <v>506</v>
      </c>
    </row>
    <row r="14" spans="1:13" ht="14.25" customHeight="1">
      <c r="A14" s="134" t="s">
        <v>477</v>
      </c>
      <c r="B14" s="136" t="s">
        <v>491</v>
      </c>
      <c r="C14" s="137" t="s">
        <v>492</v>
      </c>
      <c r="D14" s="138" t="s">
        <v>185</v>
      </c>
      <c r="E14" s="139">
        <v>10683785</v>
      </c>
      <c r="F14" s="140">
        <v>43795759</v>
      </c>
      <c r="G14" s="141">
        <v>0.2439456523632802</v>
      </c>
      <c r="H14" s="142">
        <v>0.22154859589649745</v>
      </c>
      <c r="I14" s="142">
        <v>0.191</v>
      </c>
      <c r="J14" s="142">
        <v>0.20100000000000001</v>
      </c>
      <c r="K14" s="143" t="s">
        <v>506</v>
      </c>
      <c r="L14" s="143" t="s">
        <v>506</v>
      </c>
    </row>
    <row r="15" spans="1:13" ht="14.25" customHeight="1">
      <c r="A15" s="134" t="s">
        <v>477</v>
      </c>
      <c r="B15" s="136" t="s">
        <v>493</v>
      </c>
      <c r="C15" s="137" t="s">
        <v>494</v>
      </c>
      <c r="D15" s="138" t="s">
        <v>186</v>
      </c>
      <c r="E15" s="139">
        <v>5955609</v>
      </c>
      <c r="F15" s="140">
        <v>20078643</v>
      </c>
      <c r="G15" s="141">
        <v>0.29661411879278893</v>
      </c>
      <c r="H15" s="142">
        <v>0.27075296599950494</v>
      </c>
      <c r="I15" s="142">
        <v>0.23599999999999999</v>
      </c>
      <c r="J15" s="142">
        <v>0.19</v>
      </c>
      <c r="K15" s="143" t="s">
        <v>506</v>
      </c>
      <c r="L15" s="143" t="s">
        <v>506</v>
      </c>
    </row>
    <row r="16" spans="1:13" ht="14.25" customHeight="1">
      <c r="A16" s="134" t="s">
        <v>474</v>
      </c>
      <c r="B16" s="136" t="s">
        <v>495</v>
      </c>
      <c r="C16" s="137" t="s">
        <v>476</v>
      </c>
      <c r="D16" s="138" t="s">
        <v>187</v>
      </c>
      <c r="E16" s="139">
        <v>48524313</v>
      </c>
      <c r="F16" s="140">
        <v>159901138</v>
      </c>
      <c r="G16" s="141">
        <v>0.30346446314847364</v>
      </c>
      <c r="H16" s="142">
        <v>0.28889989710897429</v>
      </c>
      <c r="I16" s="142">
        <v>0.26300000000000001</v>
      </c>
      <c r="J16" s="142">
        <v>0.224</v>
      </c>
      <c r="K16" s="143" t="s">
        <v>506</v>
      </c>
      <c r="L16" s="143" t="s">
        <v>506</v>
      </c>
    </row>
    <row r="17" spans="1:12" ht="14.25" customHeight="1">
      <c r="A17" s="134" t="s">
        <v>485</v>
      </c>
      <c r="B17" s="136" t="s">
        <v>496</v>
      </c>
      <c r="C17" s="137" t="s">
        <v>479</v>
      </c>
      <c r="D17" s="138" t="s">
        <v>188</v>
      </c>
      <c r="E17" s="139">
        <v>2123726</v>
      </c>
      <c r="F17" s="140">
        <v>7784105</v>
      </c>
      <c r="G17" s="141">
        <v>0.27282853969724202</v>
      </c>
      <c r="H17" s="142">
        <v>0.2699718681232226</v>
      </c>
      <c r="I17" s="142">
        <v>0.255</v>
      </c>
      <c r="J17" s="142">
        <v>0.24099999999999999</v>
      </c>
      <c r="K17" s="143" t="s">
        <v>506</v>
      </c>
      <c r="L17" s="143" t="s">
        <v>506</v>
      </c>
    </row>
    <row r="18" spans="1:12" ht="14.25" customHeight="1">
      <c r="A18" s="134" t="s">
        <v>497</v>
      </c>
      <c r="B18" s="136" t="s">
        <v>498</v>
      </c>
      <c r="C18" s="137" t="s">
        <v>492</v>
      </c>
      <c r="D18" s="138" t="s">
        <v>189</v>
      </c>
      <c r="E18" s="139">
        <v>6537258</v>
      </c>
      <c r="F18" s="140">
        <v>26823543</v>
      </c>
      <c r="G18" s="141">
        <v>0.24371344232937461</v>
      </c>
      <c r="H18" s="142">
        <v>0.30017949159459528</v>
      </c>
      <c r="I18" s="142">
        <v>0.27800000000000002</v>
      </c>
      <c r="J18" s="142">
        <v>0.246</v>
      </c>
      <c r="K18" s="143" t="s">
        <v>506</v>
      </c>
      <c r="L18" s="143" t="s">
        <v>506</v>
      </c>
    </row>
    <row r="19" spans="1:12" ht="14.25" customHeight="1">
      <c r="A19" s="134" t="s">
        <v>499</v>
      </c>
      <c r="B19" s="136" t="s">
        <v>500</v>
      </c>
      <c r="C19" s="137" t="s">
        <v>492</v>
      </c>
      <c r="D19" s="138" t="s">
        <v>190</v>
      </c>
      <c r="E19" s="139">
        <v>9428015</v>
      </c>
      <c r="F19" s="140">
        <v>36216303</v>
      </c>
      <c r="G19" s="141">
        <v>0.26032516350440299</v>
      </c>
      <c r="H19" s="142">
        <v>0.22570363766151758</v>
      </c>
      <c r="I19" s="142">
        <v>0.224</v>
      </c>
      <c r="J19" s="142">
        <v>0.182</v>
      </c>
      <c r="K19" s="143" t="s">
        <v>506</v>
      </c>
      <c r="L19" s="143" t="s">
        <v>506</v>
      </c>
    </row>
    <row r="20" spans="1:12" ht="14.25" customHeight="1">
      <c r="A20" s="134" t="s">
        <v>497</v>
      </c>
      <c r="B20" s="136" t="s">
        <v>501</v>
      </c>
      <c r="C20" s="137" t="s">
        <v>494</v>
      </c>
      <c r="D20" s="138" t="s">
        <v>191</v>
      </c>
      <c r="E20" s="139">
        <v>2863833</v>
      </c>
      <c r="F20" s="140">
        <v>11162085</v>
      </c>
      <c r="G20" s="141">
        <v>0.25656792615358154</v>
      </c>
      <c r="H20" s="142">
        <v>0.22574408373953275</v>
      </c>
      <c r="I20" s="142">
        <v>0.188</v>
      </c>
      <c r="J20" s="142">
        <v>0.16300000000000001</v>
      </c>
      <c r="K20" s="143" t="s">
        <v>506</v>
      </c>
      <c r="L20" s="143" t="s">
        <v>506</v>
      </c>
    </row>
    <row r="21" spans="1:12" ht="14.25" customHeight="1">
      <c r="A21" s="134" t="s">
        <v>477</v>
      </c>
      <c r="B21" s="136" t="s">
        <v>502</v>
      </c>
      <c r="C21" s="137" t="s">
        <v>494</v>
      </c>
      <c r="D21" s="138" t="s">
        <v>192</v>
      </c>
      <c r="E21" s="139">
        <v>5797724</v>
      </c>
      <c r="F21" s="140">
        <v>24682386</v>
      </c>
      <c r="G21" s="141">
        <v>0.23489317442811242</v>
      </c>
      <c r="H21" s="142">
        <v>0.21206003855255801</v>
      </c>
      <c r="I21" s="142">
        <v>0.18</v>
      </c>
      <c r="J21" s="142">
        <v>0.155</v>
      </c>
      <c r="K21" s="143" t="s">
        <v>506</v>
      </c>
      <c r="L21" s="143" t="s">
        <v>506</v>
      </c>
    </row>
    <row r="22" spans="1:12" ht="14.25" customHeight="1">
      <c r="A22" s="134" t="s">
        <v>503</v>
      </c>
      <c r="B22" s="136" t="s">
        <v>504</v>
      </c>
      <c r="C22" s="137" t="s">
        <v>492</v>
      </c>
      <c r="D22" s="138" t="s">
        <v>193</v>
      </c>
      <c r="E22" s="139">
        <v>29656114</v>
      </c>
      <c r="F22" s="140">
        <v>94669357</v>
      </c>
      <c r="G22" s="141">
        <v>0.31325990732143666</v>
      </c>
      <c r="H22" s="142">
        <v>0.29018730445327334</v>
      </c>
      <c r="I22" s="142">
        <v>0.26100000000000001</v>
      </c>
      <c r="J22" s="142">
        <v>0.223</v>
      </c>
      <c r="K22" s="143" t="s">
        <v>506</v>
      </c>
      <c r="L22" s="143" t="s">
        <v>506</v>
      </c>
    </row>
    <row r="23" spans="1:12" ht="14.25" customHeight="1">
      <c r="A23" s="134" t="s">
        <v>487</v>
      </c>
      <c r="B23" s="136" t="s">
        <v>505</v>
      </c>
      <c r="C23" s="137" t="s">
        <v>482</v>
      </c>
      <c r="D23" s="138" t="s">
        <v>194</v>
      </c>
      <c r="E23" s="139">
        <v>770494</v>
      </c>
      <c r="F23" s="140">
        <v>4164147</v>
      </c>
      <c r="G23" s="141">
        <v>0.18503045161470044</v>
      </c>
      <c r="H23" s="142">
        <v>0.16706334728013073</v>
      </c>
      <c r="I23" s="142">
        <v>0.13300000000000001</v>
      </c>
      <c r="J23" s="142">
        <v>9.2999999999999999E-2</v>
      </c>
      <c r="K23" s="143" t="s">
        <v>506</v>
      </c>
      <c r="L23" s="143" t="s">
        <v>506</v>
      </c>
    </row>
    <row r="24" spans="1:12" ht="14.25" customHeight="1">
      <c r="A24" s="134" t="s">
        <v>497</v>
      </c>
      <c r="B24" s="136" t="s">
        <v>507</v>
      </c>
      <c r="C24" s="137" t="s">
        <v>494</v>
      </c>
      <c r="D24" s="138" t="s">
        <v>196</v>
      </c>
      <c r="E24" s="139">
        <v>4963150</v>
      </c>
      <c r="F24" s="140">
        <v>17491445</v>
      </c>
      <c r="G24" s="141">
        <v>0.28374728331478616</v>
      </c>
      <c r="H24" s="142">
        <v>0.28239244221603371</v>
      </c>
      <c r="I24" s="142">
        <v>0.26700000000000002</v>
      </c>
      <c r="J24" s="142">
        <v>0.25600000000000001</v>
      </c>
      <c r="K24" s="143" t="s">
        <v>506</v>
      </c>
      <c r="L24" s="143" t="s">
        <v>506</v>
      </c>
    </row>
    <row r="25" spans="1:12" ht="14.25" customHeight="1">
      <c r="A25" s="134" t="s">
        <v>477</v>
      </c>
      <c r="B25" s="136" t="s">
        <v>508</v>
      </c>
      <c r="C25" s="137" t="s">
        <v>492</v>
      </c>
      <c r="D25" s="138" t="s">
        <v>197</v>
      </c>
      <c r="E25" s="139">
        <v>16422157</v>
      </c>
      <c r="F25" s="140">
        <v>58294169</v>
      </c>
      <c r="G25" s="141">
        <v>0.28171182953135504</v>
      </c>
      <c r="H25" s="142">
        <v>0.24842692491698506</v>
      </c>
      <c r="I25" s="142">
        <v>0.222</v>
      </c>
      <c r="J25" s="142">
        <v>0.183</v>
      </c>
      <c r="K25" s="143" t="s">
        <v>506</v>
      </c>
      <c r="L25" s="143" t="s">
        <v>506</v>
      </c>
    </row>
    <row r="26" spans="1:12" ht="14.25" customHeight="1">
      <c r="A26" s="134" t="s">
        <v>477</v>
      </c>
      <c r="B26" s="136" t="s">
        <v>509</v>
      </c>
      <c r="C26" s="137" t="s">
        <v>494</v>
      </c>
      <c r="D26" s="138" t="s">
        <v>198</v>
      </c>
      <c r="E26" s="139">
        <v>6234848</v>
      </c>
      <c r="F26" s="140">
        <v>18985791</v>
      </c>
      <c r="G26" s="141">
        <v>0.32839548270598784</v>
      </c>
      <c r="H26" s="142">
        <v>0.29822568059713195</v>
      </c>
      <c r="I26" s="142">
        <v>0.26700000000000002</v>
      </c>
      <c r="J26" s="142">
        <v>0.24199999999999999</v>
      </c>
      <c r="K26" s="143" t="s">
        <v>506</v>
      </c>
      <c r="L26" s="143" t="s">
        <v>506</v>
      </c>
    </row>
    <row r="27" spans="1:12" ht="14.25" customHeight="1">
      <c r="A27" s="134" t="s">
        <v>503</v>
      </c>
      <c r="B27" s="136" t="s">
        <v>510</v>
      </c>
      <c r="C27" s="137" t="s">
        <v>492</v>
      </c>
      <c r="D27" s="138" t="s">
        <v>199</v>
      </c>
      <c r="E27" s="139">
        <v>17023520</v>
      </c>
      <c r="F27" s="140">
        <v>63318016</v>
      </c>
      <c r="G27" s="141">
        <v>0.26885744493320829</v>
      </c>
      <c r="H27" s="142">
        <v>0.23770268111459775</v>
      </c>
      <c r="I27" s="142">
        <v>0.23499999999999999</v>
      </c>
      <c r="J27" s="142">
        <v>0.19800000000000001</v>
      </c>
      <c r="K27" s="143" t="s">
        <v>506</v>
      </c>
      <c r="L27" s="143" t="s">
        <v>506</v>
      </c>
    </row>
    <row r="28" spans="1:12" ht="14.25" customHeight="1">
      <c r="A28" s="134" t="s">
        <v>474</v>
      </c>
      <c r="B28" s="136" t="s">
        <v>511</v>
      </c>
      <c r="C28" s="137" t="s">
        <v>476</v>
      </c>
      <c r="D28" s="138" t="s">
        <v>200</v>
      </c>
      <c r="E28" s="139">
        <v>81560050</v>
      </c>
      <c r="F28" s="140">
        <v>307654794</v>
      </c>
      <c r="G28" s="141">
        <v>0.26510248366225686</v>
      </c>
      <c r="H28" s="142">
        <v>0.23353599180444648</v>
      </c>
      <c r="I28" s="142">
        <v>0.19</v>
      </c>
      <c r="J28" s="142">
        <v>0.14499999999999999</v>
      </c>
      <c r="K28" s="143" t="s">
        <v>506</v>
      </c>
      <c r="L28" s="143" t="s">
        <v>506</v>
      </c>
    </row>
    <row r="29" spans="1:12" ht="14.25" customHeight="1">
      <c r="A29" s="134" t="s">
        <v>480</v>
      </c>
      <c r="B29" s="136" t="s">
        <v>512</v>
      </c>
      <c r="C29" s="137" t="s">
        <v>489</v>
      </c>
      <c r="D29" s="138" t="s">
        <v>201</v>
      </c>
      <c r="E29" s="139">
        <v>16199604</v>
      </c>
      <c r="F29" s="140">
        <v>70824805</v>
      </c>
      <c r="G29" s="141">
        <v>0.22872783059550958</v>
      </c>
      <c r="H29" s="142">
        <v>0.23890380789260923</v>
      </c>
      <c r="I29" s="142">
        <v>0.20799999999999999</v>
      </c>
      <c r="J29" s="142">
        <v>0.21</v>
      </c>
      <c r="K29" s="143" t="s">
        <v>506</v>
      </c>
      <c r="L29" s="143" t="s">
        <v>506</v>
      </c>
    </row>
    <row r="30" spans="1:12" ht="14.25" customHeight="1">
      <c r="A30" s="134" t="s">
        <v>497</v>
      </c>
      <c r="B30" s="136" t="s">
        <v>513</v>
      </c>
      <c r="C30" s="137" t="s">
        <v>484</v>
      </c>
      <c r="D30" s="138" t="s">
        <v>202</v>
      </c>
      <c r="E30" s="139">
        <v>4571932</v>
      </c>
      <c r="F30" s="140">
        <v>19472198</v>
      </c>
      <c r="G30" s="141">
        <v>0.23479280561958132</v>
      </c>
      <c r="H30" s="142">
        <v>0.20668856827751556</v>
      </c>
      <c r="I30" s="142">
        <v>0.16500000000000001</v>
      </c>
      <c r="J30" s="142">
        <v>0.123</v>
      </c>
      <c r="K30" s="143" t="s">
        <v>506</v>
      </c>
      <c r="L30" s="143" t="s">
        <v>506</v>
      </c>
    </row>
    <row r="31" spans="1:12" ht="14.25" customHeight="1">
      <c r="A31" s="134" t="s">
        <v>497</v>
      </c>
      <c r="B31" s="136" t="s">
        <v>514</v>
      </c>
      <c r="C31" s="137" t="s">
        <v>479</v>
      </c>
      <c r="D31" s="138" t="s">
        <v>203</v>
      </c>
      <c r="E31" s="139">
        <v>6114633</v>
      </c>
      <c r="F31" s="140">
        <v>23043063</v>
      </c>
      <c r="G31" s="141">
        <v>0.26535678004265317</v>
      </c>
      <c r="H31" s="142">
        <v>0.23894364670796051</v>
      </c>
      <c r="I31" s="142">
        <v>0.19500000000000001</v>
      </c>
      <c r="J31" s="142">
        <v>0.16700000000000001</v>
      </c>
      <c r="K31" s="143" t="s">
        <v>506</v>
      </c>
      <c r="L31" s="143" t="s">
        <v>506</v>
      </c>
    </row>
    <row r="32" spans="1:12" ht="14.25" customHeight="1">
      <c r="A32" s="134" t="s">
        <v>497</v>
      </c>
      <c r="B32" s="136" t="s">
        <v>515</v>
      </c>
      <c r="C32" s="137" t="s">
        <v>482</v>
      </c>
      <c r="D32" s="138" t="s">
        <v>204</v>
      </c>
      <c r="E32" s="139">
        <v>5150213</v>
      </c>
      <c r="F32" s="140">
        <v>16568691</v>
      </c>
      <c r="G32" s="141">
        <v>0.31084006576017381</v>
      </c>
      <c r="H32" s="142">
        <v>0.30202911540435184</v>
      </c>
      <c r="I32" s="142">
        <v>0.26800000000000002</v>
      </c>
      <c r="J32" s="142">
        <v>0.23300000000000001</v>
      </c>
      <c r="K32" s="143" t="s">
        <v>506</v>
      </c>
      <c r="L32" s="143" t="s">
        <v>506</v>
      </c>
    </row>
    <row r="33" spans="1:12" ht="14.25" customHeight="1">
      <c r="A33" s="134" t="s">
        <v>480</v>
      </c>
      <c r="B33" s="136" t="s">
        <v>516</v>
      </c>
      <c r="C33" s="137" t="s">
        <v>484</v>
      </c>
      <c r="D33" s="138" t="s">
        <v>205</v>
      </c>
      <c r="E33" s="139">
        <v>6463200</v>
      </c>
      <c r="F33" s="140">
        <v>28840696</v>
      </c>
      <c r="G33" s="141">
        <v>0.22410000091537319</v>
      </c>
      <c r="H33" s="142">
        <v>0.19257352803092409</v>
      </c>
      <c r="I33" s="142">
        <v>0.159</v>
      </c>
      <c r="J33" s="142">
        <v>0.127</v>
      </c>
      <c r="K33" s="143" t="s">
        <v>506</v>
      </c>
      <c r="L33" s="143" t="s">
        <v>506</v>
      </c>
    </row>
    <row r="34" spans="1:12" ht="14.25" customHeight="1">
      <c r="A34" s="134" t="s">
        <v>499</v>
      </c>
      <c r="B34" s="136" t="s">
        <v>517</v>
      </c>
      <c r="C34" s="137" t="s">
        <v>482</v>
      </c>
      <c r="D34" s="138" t="s">
        <v>206</v>
      </c>
      <c r="E34" s="139">
        <v>18204370</v>
      </c>
      <c r="F34" s="140">
        <v>72886617</v>
      </c>
      <c r="G34" s="141">
        <v>0.24976286112991086</v>
      </c>
      <c r="H34" s="142">
        <v>0.21901374351573377</v>
      </c>
      <c r="I34" s="142">
        <v>0.186</v>
      </c>
      <c r="J34" s="142">
        <v>0.13800000000000001</v>
      </c>
      <c r="K34" s="143" t="s">
        <v>506</v>
      </c>
      <c r="L34" s="143" t="s">
        <v>506</v>
      </c>
    </row>
    <row r="35" spans="1:12" ht="14.25" customHeight="1">
      <c r="A35" s="134" t="s">
        <v>480</v>
      </c>
      <c r="B35" s="136" t="s">
        <v>518</v>
      </c>
      <c r="C35" s="137" t="s">
        <v>482</v>
      </c>
      <c r="D35" s="138" t="s">
        <v>207</v>
      </c>
      <c r="E35" s="139">
        <v>5502227</v>
      </c>
      <c r="F35" s="140">
        <v>12268259</v>
      </c>
      <c r="G35" s="141">
        <v>0.44849289536518588</v>
      </c>
      <c r="H35" s="142">
        <v>0.45153739753865763</v>
      </c>
      <c r="I35" s="142">
        <v>0.41</v>
      </c>
      <c r="J35" s="142">
        <v>0.35099999999999998</v>
      </c>
      <c r="K35" s="143" t="s">
        <v>506</v>
      </c>
      <c r="L35" s="143" t="s">
        <v>506</v>
      </c>
    </row>
    <row r="36" spans="1:12" ht="14.25" customHeight="1">
      <c r="A36" s="134" t="s">
        <v>480</v>
      </c>
      <c r="B36" s="136" t="s">
        <v>519</v>
      </c>
      <c r="C36" s="137" t="s">
        <v>494</v>
      </c>
      <c r="D36" s="138" t="s">
        <v>208</v>
      </c>
      <c r="E36" s="139">
        <v>3276514</v>
      </c>
      <c r="F36" s="140">
        <v>11575583</v>
      </c>
      <c r="G36" s="141">
        <v>0.28305390752241161</v>
      </c>
      <c r="H36" s="142">
        <v>0.24884302890185167</v>
      </c>
      <c r="I36" s="142">
        <v>0.22700000000000001</v>
      </c>
      <c r="J36" s="142">
        <v>0.193</v>
      </c>
      <c r="K36" s="143" t="s">
        <v>506</v>
      </c>
      <c r="L36" s="143" t="s">
        <v>506</v>
      </c>
    </row>
    <row r="37" spans="1:12" ht="14.25" customHeight="1">
      <c r="A37" s="134" t="s">
        <v>497</v>
      </c>
      <c r="B37" s="136" t="s">
        <v>520</v>
      </c>
      <c r="C37" s="137" t="s">
        <v>482</v>
      </c>
      <c r="D37" s="138" t="s">
        <v>248</v>
      </c>
      <c r="E37" s="139">
        <v>5659236</v>
      </c>
      <c r="F37" s="140">
        <v>19347385</v>
      </c>
      <c r="G37" s="141">
        <v>0.29250650669328182</v>
      </c>
      <c r="H37" s="142">
        <v>0.26050609438469502</v>
      </c>
      <c r="I37" s="142">
        <v>0.222</v>
      </c>
      <c r="J37" s="142">
        <v>0.17299999999999999</v>
      </c>
      <c r="K37" s="143" t="s">
        <v>506</v>
      </c>
      <c r="L37" s="143" t="s">
        <v>506</v>
      </c>
    </row>
    <row r="38" spans="1:12" ht="14.25" customHeight="1">
      <c r="A38" s="134" t="s">
        <v>477</v>
      </c>
      <c r="B38" s="136" t="s">
        <v>521</v>
      </c>
      <c r="C38" s="137" t="s">
        <v>484</v>
      </c>
      <c r="D38" s="138" t="s">
        <v>249</v>
      </c>
      <c r="E38" s="139">
        <v>7656339</v>
      </c>
      <c r="F38" s="140">
        <v>29767363</v>
      </c>
      <c r="G38" s="141">
        <v>0.25720581967573009</v>
      </c>
      <c r="H38" s="142">
        <v>0.22416759891930532</v>
      </c>
      <c r="I38" s="142">
        <v>0.183</v>
      </c>
      <c r="J38" s="142">
        <v>0.14199999999999999</v>
      </c>
      <c r="K38" s="143" t="s">
        <v>506</v>
      </c>
      <c r="L38" s="143" t="s">
        <v>506</v>
      </c>
    </row>
    <row r="39" spans="1:12" ht="14.25" customHeight="1">
      <c r="A39" s="134" t="s">
        <v>499</v>
      </c>
      <c r="B39" s="136" t="s">
        <v>522</v>
      </c>
      <c r="C39" s="137" t="s">
        <v>494</v>
      </c>
      <c r="D39" s="138" t="s">
        <v>250</v>
      </c>
      <c r="E39" s="139">
        <v>7934856</v>
      </c>
      <c r="F39" s="140">
        <v>30704444</v>
      </c>
      <c r="G39" s="141">
        <v>0.25842695604584143</v>
      </c>
      <c r="H39" s="142">
        <v>0.23884994409480992</v>
      </c>
      <c r="I39" s="142">
        <v>0.21199999999999999</v>
      </c>
      <c r="J39" s="142">
        <v>0.191</v>
      </c>
      <c r="K39" s="143" t="s">
        <v>506</v>
      </c>
      <c r="L39" s="143" t="s">
        <v>506</v>
      </c>
    </row>
    <row r="40" spans="1:12" ht="14.25" customHeight="1">
      <c r="A40" s="134" t="s">
        <v>503</v>
      </c>
      <c r="B40" s="136" t="s">
        <v>523</v>
      </c>
      <c r="C40" s="137" t="s">
        <v>492</v>
      </c>
      <c r="D40" s="138" t="s">
        <v>251</v>
      </c>
      <c r="E40" s="139">
        <v>19524089</v>
      </c>
      <c r="F40" s="140">
        <v>69445128</v>
      </c>
      <c r="G40" s="141">
        <v>0.28114411424225472</v>
      </c>
      <c r="H40" s="142">
        <v>0.26266065200750321</v>
      </c>
      <c r="I40" s="142">
        <v>0.217</v>
      </c>
      <c r="J40" s="142">
        <v>0.16400000000000001</v>
      </c>
      <c r="K40" s="143" t="s">
        <v>506</v>
      </c>
      <c r="L40" s="143" t="s">
        <v>506</v>
      </c>
    </row>
    <row r="41" spans="1:12" ht="14.25" customHeight="1">
      <c r="A41" s="134" t="s">
        <v>485</v>
      </c>
      <c r="B41" s="136" t="s">
        <v>524</v>
      </c>
      <c r="C41" s="137" t="s">
        <v>482</v>
      </c>
      <c r="D41" s="138" t="s">
        <v>252</v>
      </c>
      <c r="E41" s="139">
        <v>4022781</v>
      </c>
      <c r="F41" s="140">
        <v>12104637</v>
      </c>
      <c r="G41" s="141">
        <v>0.3323338816356079</v>
      </c>
      <c r="H41" s="142">
        <v>0.32970654062301885</v>
      </c>
      <c r="I41" s="142">
        <v>0.29899999999999999</v>
      </c>
      <c r="J41" s="142">
        <v>0.26700000000000002</v>
      </c>
      <c r="K41" s="143" t="s">
        <v>506</v>
      </c>
      <c r="L41" s="143" t="s">
        <v>506</v>
      </c>
    </row>
    <row r="42" spans="1:12" ht="14.25" customHeight="1">
      <c r="A42" s="134" t="s">
        <v>485</v>
      </c>
      <c r="B42" s="136" t="s">
        <v>525</v>
      </c>
      <c r="C42" s="137" t="s">
        <v>479</v>
      </c>
      <c r="D42" s="138" t="s">
        <v>253</v>
      </c>
      <c r="E42" s="139">
        <v>2457908</v>
      </c>
      <c r="F42" s="140">
        <v>8190818</v>
      </c>
      <c r="G42" s="141">
        <v>0.30008089546123479</v>
      </c>
      <c r="H42" s="142">
        <v>0.27509557333383516</v>
      </c>
      <c r="I42" s="142">
        <v>0.251</v>
      </c>
      <c r="J42" s="142">
        <v>0.21199999999999999</v>
      </c>
      <c r="K42" s="143" t="s">
        <v>506</v>
      </c>
      <c r="L42" s="143" t="s">
        <v>506</v>
      </c>
    </row>
    <row r="43" spans="1:12" ht="14.25" customHeight="1">
      <c r="A43" s="134" t="s">
        <v>499</v>
      </c>
      <c r="B43" s="136" t="s">
        <v>526</v>
      </c>
      <c r="C43" s="137" t="s">
        <v>492</v>
      </c>
      <c r="D43" s="138" t="s">
        <v>254</v>
      </c>
      <c r="E43" s="139">
        <v>10053892</v>
      </c>
      <c r="F43" s="140">
        <v>33206439</v>
      </c>
      <c r="G43" s="141">
        <v>0.30276935145018108</v>
      </c>
      <c r="H43" s="142">
        <v>0.27388773560719276</v>
      </c>
      <c r="I43" s="142">
        <v>0.23200000000000001</v>
      </c>
      <c r="J43" s="142">
        <v>0.189</v>
      </c>
      <c r="K43" s="143" t="s">
        <v>506</v>
      </c>
      <c r="L43" s="143" t="s">
        <v>506</v>
      </c>
    </row>
    <row r="44" spans="1:12" ht="14.25" customHeight="1">
      <c r="A44" s="134" t="s">
        <v>499</v>
      </c>
      <c r="B44" s="136" t="s">
        <v>527</v>
      </c>
      <c r="C44" s="137" t="s">
        <v>492</v>
      </c>
      <c r="D44" s="138" t="s">
        <v>256</v>
      </c>
      <c r="E44" s="139">
        <v>28296835</v>
      </c>
      <c r="F44" s="140">
        <v>115911207</v>
      </c>
      <c r="G44" s="141">
        <v>0.24412510000003709</v>
      </c>
      <c r="H44" s="142">
        <v>0.20307983400895877</v>
      </c>
      <c r="I44" s="142">
        <v>0.17299999999999999</v>
      </c>
      <c r="J44" s="142">
        <v>0.13100000000000001</v>
      </c>
      <c r="K44" s="143" t="s">
        <v>506</v>
      </c>
      <c r="L44" s="143" t="s">
        <v>506</v>
      </c>
    </row>
    <row r="45" spans="1:12" ht="14.25" customHeight="1">
      <c r="A45" s="134" t="s">
        <v>497</v>
      </c>
      <c r="B45" s="136" t="s">
        <v>528</v>
      </c>
      <c r="C45" s="137" t="s">
        <v>492</v>
      </c>
      <c r="D45" s="138" t="s">
        <v>257</v>
      </c>
      <c r="E45" s="139">
        <v>9498813</v>
      </c>
      <c r="F45" s="140">
        <v>27979585</v>
      </c>
      <c r="G45" s="141">
        <v>0.33949084662978385</v>
      </c>
      <c r="H45" s="142">
        <v>0.31653683003608363</v>
      </c>
      <c r="I45" s="142">
        <v>0.29599999999999999</v>
      </c>
      <c r="J45" s="142">
        <v>0.27700000000000002</v>
      </c>
      <c r="K45" s="143" t="s">
        <v>506</v>
      </c>
      <c r="L45" s="143" t="s">
        <v>506</v>
      </c>
    </row>
    <row r="46" spans="1:12" ht="14.25" customHeight="1">
      <c r="A46" s="134" t="s">
        <v>497</v>
      </c>
      <c r="B46" s="136" t="s">
        <v>529</v>
      </c>
      <c r="C46" s="137" t="s">
        <v>492</v>
      </c>
      <c r="D46" s="138" t="s">
        <v>258</v>
      </c>
      <c r="E46" s="139">
        <v>7359620</v>
      </c>
      <c r="F46" s="140">
        <v>26415879</v>
      </c>
      <c r="G46" s="141">
        <v>0.27860590972573729</v>
      </c>
      <c r="H46" s="142">
        <v>0.26073934987586095</v>
      </c>
      <c r="I46" s="142">
        <v>0.22700000000000001</v>
      </c>
      <c r="J46" s="142">
        <v>0.183</v>
      </c>
      <c r="K46" s="143" t="s">
        <v>506</v>
      </c>
      <c r="L46" s="143" t="s">
        <v>506</v>
      </c>
    </row>
    <row r="47" spans="1:12" ht="14.25" customHeight="1">
      <c r="A47" s="134" t="s">
        <v>503</v>
      </c>
      <c r="B47" s="136" t="s">
        <v>530</v>
      </c>
      <c r="C47" s="137" t="s">
        <v>492</v>
      </c>
      <c r="D47" s="138" t="s">
        <v>259</v>
      </c>
      <c r="E47" s="139">
        <v>19033630</v>
      </c>
      <c r="F47" s="140">
        <v>63490838</v>
      </c>
      <c r="G47" s="141">
        <v>0.29978545880903318</v>
      </c>
      <c r="H47" s="142">
        <v>0.26214171857699886</v>
      </c>
      <c r="I47" s="142">
        <v>0.22600000000000001</v>
      </c>
      <c r="J47" s="142">
        <v>0.182</v>
      </c>
      <c r="K47" s="143" t="s">
        <v>506</v>
      </c>
      <c r="L47" s="143" t="s">
        <v>506</v>
      </c>
    </row>
    <row r="48" spans="1:12" ht="14.25" customHeight="1">
      <c r="A48" s="134" t="s">
        <v>477</v>
      </c>
      <c r="B48" s="136" t="s">
        <v>531</v>
      </c>
      <c r="C48" s="137" t="s">
        <v>492</v>
      </c>
      <c r="D48" s="138" t="s">
        <v>260</v>
      </c>
      <c r="E48" s="139">
        <v>18506664</v>
      </c>
      <c r="F48" s="140">
        <v>69636969</v>
      </c>
      <c r="G48" s="141">
        <v>0.26575918317180058</v>
      </c>
      <c r="H48" s="142">
        <v>0.22507586382862244</v>
      </c>
      <c r="I48" s="142">
        <v>0.18099999999999999</v>
      </c>
      <c r="J48" s="142">
        <v>0.13700000000000001</v>
      </c>
      <c r="K48" s="143" t="s">
        <v>506</v>
      </c>
      <c r="L48" s="143" t="s">
        <v>506</v>
      </c>
    </row>
    <row r="49" spans="1:12" ht="14.25" customHeight="1">
      <c r="A49" s="134" t="s">
        <v>499</v>
      </c>
      <c r="B49" s="136" t="s">
        <v>532</v>
      </c>
      <c r="C49" s="137" t="s">
        <v>494</v>
      </c>
      <c r="D49" s="138" t="s">
        <v>261</v>
      </c>
      <c r="E49" s="139">
        <v>5844543</v>
      </c>
      <c r="F49" s="140">
        <v>23696167</v>
      </c>
      <c r="G49" s="141">
        <v>0.24664507977176225</v>
      </c>
      <c r="H49" s="142">
        <v>0.22906333021570727</v>
      </c>
      <c r="I49" s="142">
        <v>0.19700000000000001</v>
      </c>
      <c r="J49" s="142">
        <v>0.153</v>
      </c>
      <c r="K49" s="143" t="s">
        <v>506</v>
      </c>
      <c r="L49" s="143" t="s">
        <v>506</v>
      </c>
    </row>
    <row r="50" spans="1:12" ht="14.25" customHeight="1">
      <c r="A50" s="134" t="s">
        <v>485</v>
      </c>
      <c r="B50" s="136" t="s">
        <v>533</v>
      </c>
      <c r="C50" s="137" t="s">
        <v>489</v>
      </c>
      <c r="D50" s="138" t="s">
        <v>262</v>
      </c>
      <c r="E50" s="139">
        <v>3349815</v>
      </c>
      <c r="F50" s="140">
        <v>25214355</v>
      </c>
      <c r="G50" s="141">
        <v>0.13285348762639376</v>
      </c>
      <c r="H50" s="142">
        <v>0.25850064726954264</v>
      </c>
      <c r="I50" s="142">
        <v>0.222</v>
      </c>
      <c r="J50" s="142">
        <v>0.19</v>
      </c>
      <c r="K50" s="143" t="s">
        <v>506</v>
      </c>
      <c r="L50" s="143" t="s">
        <v>506</v>
      </c>
    </row>
    <row r="51" spans="1:12" ht="14.25" customHeight="1">
      <c r="A51" s="134" t="s">
        <v>503</v>
      </c>
      <c r="B51" s="136" t="s">
        <v>534</v>
      </c>
      <c r="C51" s="137" t="s">
        <v>476</v>
      </c>
      <c r="D51" s="138" t="s">
        <v>263</v>
      </c>
      <c r="E51" s="139">
        <v>27956697</v>
      </c>
      <c r="F51" s="140">
        <v>112882123</v>
      </c>
      <c r="G51" s="141">
        <v>0.24766274992896795</v>
      </c>
      <c r="H51" s="142">
        <v>0.22052902384732365</v>
      </c>
      <c r="I51" s="142">
        <v>0.19500000000000001</v>
      </c>
      <c r="J51" s="142">
        <v>0.16400000000000001</v>
      </c>
      <c r="K51" s="143" t="s">
        <v>506</v>
      </c>
      <c r="L51" s="143" t="s">
        <v>506</v>
      </c>
    </row>
    <row r="52" spans="1:12" ht="14.25" customHeight="1">
      <c r="A52" s="134" t="s">
        <v>497</v>
      </c>
      <c r="B52" s="136" t="s">
        <v>535</v>
      </c>
      <c r="C52" s="137" t="s">
        <v>479</v>
      </c>
      <c r="D52" s="138" t="s">
        <v>264</v>
      </c>
      <c r="E52" s="139">
        <v>2733087</v>
      </c>
      <c r="F52" s="140">
        <v>10371154</v>
      </c>
      <c r="G52" s="141">
        <v>0.26352776171292031</v>
      </c>
      <c r="H52" s="142">
        <v>0.23214632882537098</v>
      </c>
      <c r="I52" s="142">
        <v>0.20599999999999999</v>
      </c>
      <c r="J52" s="142">
        <v>0.16900000000000001</v>
      </c>
      <c r="K52" s="143" t="s">
        <v>506</v>
      </c>
      <c r="L52" s="143" t="s">
        <v>506</v>
      </c>
    </row>
    <row r="53" spans="1:12" ht="14.25" customHeight="1">
      <c r="A53" s="134" t="s">
        <v>477</v>
      </c>
      <c r="B53" s="136" t="s">
        <v>536</v>
      </c>
      <c r="C53" s="137" t="s">
        <v>482</v>
      </c>
      <c r="D53" s="138" t="s">
        <v>265</v>
      </c>
      <c r="E53" s="139">
        <v>5169742</v>
      </c>
      <c r="F53" s="140">
        <v>19838049</v>
      </c>
      <c r="G53" s="141">
        <v>0.26059729966389333</v>
      </c>
      <c r="H53" s="142">
        <v>0.22644776569021902</v>
      </c>
      <c r="I53" s="142">
        <v>0.19700000000000001</v>
      </c>
      <c r="J53" s="142">
        <v>0.151</v>
      </c>
      <c r="K53" s="143" t="s">
        <v>506</v>
      </c>
      <c r="L53" s="143" t="s">
        <v>506</v>
      </c>
    </row>
    <row r="54" spans="1:12" ht="14.25" customHeight="1">
      <c r="A54" s="134" t="s">
        <v>485</v>
      </c>
      <c r="B54" s="136" t="s">
        <v>537</v>
      </c>
      <c r="C54" s="137" t="s">
        <v>482</v>
      </c>
      <c r="D54" s="138" t="s">
        <v>266</v>
      </c>
      <c r="E54" s="139">
        <v>3113942</v>
      </c>
      <c r="F54" s="140">
        <v>12367496</v>
      </c>
      <c r="G54" s="141">
        <v>0.25178435473114363</v>
      </c>
      <c r="H54" s="142">
        <v>0.22075394914165664</v>
      </c>
      <c r="I54" s="142">
        <v>0.19600000000000001</v>
      </c>
      <c r="J54" s="142">
        <v>0.155</v>
      </c>
      <c r="K54" s="143" t="s">
        <v>506</v>
      </c>
      <c r="L54" s="143" t="s">
        <v>506</v>
      </c>
    </row>
    <row r="55" spans="1:12" ht="14.25" customHeight="1">
      <c r="A55" s="134" t="s">
        <v>477</v>
      </c>
      <c r="B55" s="136" t="s">
        <v>538</v>
      </c>
      <c r="C55" s="137" t="s">
        <v>492</v>
      </c>
      <c r="D55" s="138" t="s">
        <v>267</v>
      </c>
      <c r="E55" s="139">
        <v>6872530</v>
      </c>
      <c r="F55" s="140">
        <v>28107644</v>
      </c>
      <c r="G55" s="141">
        <v>0.24450750834897439</v>
      </c>
      <c r="H55" s="142">
        <v>0.22192914924817858</v>
      </c>
      <c r="I55" s="142">
        <v>0.19800000000000001</v>
      </c>
      <c r="J55" s="142">
        <v>0.16500000000000001</v>
      </c>
      <c r="K55" s="143" t="s">
        <v>506</v>
      </c>
      <c r="L55" s="143" t="s">
        <v>506</v>
      </c>
    </row>
    <row r="56" spans="1:12" ht="14.25" customHeight="1">
      <c r="A56" s="134" t="s">
        <v>497</v>
      </c>
      <c r="B56" s="136" t="s">
        <v>539</v>
      </c>
      <c r="C56" s="137" t="s">
        <v>484</v>
      </c>
      <c r="D56" s="138" t="s">
        <v>268</v>
      </c>
      <c r="E56" s="139">
        <v>3054977</v>
      </c>
      <c r="F56" s="140">
        <v>8436168</v>
      </c>
      <c r="G56" s="141">
        <v>0.36212851616990083</v>
      </c>
      <c r="H56" s="142">
        <v>0.3607575777221439</v>
      </c>
      <c r="I56" s="142">
        <v>0.316</v>
      </c>
      <c r="J56" s="142">
        <v>0.26300000000000001</v>
      </c>
      <c r="K56" s="143" t="s">
        <v>506</v>
      </c>
      <c r="L56" s="143" t="s">
        <v>506</v>
      </c>
    </row>
    <row r="57" spans="1:12" ht="14.25" customHeight="1">
      <c r="A57" s="134" t="s">
        <v>485</v>
      </c>
      <c r="B57" s="136" t="s">
        <v>540</v>
      </c>
      <c r="C57" s="137" t="s">
        <v>489</v>
      </c>
      <c r="D57" s="144" t="s">
        <v>269</v>
      </c>
      <c r="E57" s="139">
        <v>7191094</v>
      </c>
      <c r="F57" s="140">
        <v>24533848</v>
      </c>
      <c r="G57" s="141">
        <v>0.29310909564614568</v>
      </c>
      <c r="H57" s="142">
        <v>0.29543873083083994</v>
      </c>
      <c r="I57" s="142">
        <v>0.26900000000000002</v>
      </c>
      <c r="J57" s="142">
        <v>0.34399999999999997</v>
      </c>
      <c r="K57" s="143" t="s">
        <v>506</v>
      </c>
      <c r="L57" s="143" t="s">
        <v>506</v>
      </c>
    </row>
    <row r="58" spans="1:12" ht="14.25" customHeight="1">
      <c r="A58" s="134" t="s">
        <v>474</v>
      </c>
      <c r="B58" s="136" t="s">
        <v>542</v>
      </c>
      <c r="C58" s="137" t="s">
        <v>476</v>
      </c>
      <c r="D58" s="138" t="s">
        <v>270</v>
      </c>
      <c r="E58" s="139">
        <v>60404848</v>
      </c>
      <c r="F58" s="140">
        <v>211627959</v>
      </c>
      <c r="G58" s="141">
        <v>0.2854294313730068</v>
      </c>
      <c r="H58" s="142">
        <v>0.27592730219314088</v>
      </c>
      <c r="I58" s="142">
        <v>0.24199999999999999</v>
      </c>
      <c r="J58" s="142">
        <v>0.215</v>
      </c>
      <c r="K58" s="143" t="s">
        <v>506</v>
      </c>
      <c r="L58" s="143" t="s">
        <v>506</v>
      </c>
    </row>
    <row r="59" spans="1:12" ht="14.25" customHeight="1">
      <c r="A59" s="134" t="s">
        <v>485</v>
      </c>
      <c r="B59" s="136" t="s">
        <v>543</v>
      </c>
      <c r="C59" s="137" t="s">
        <v>479</v>
      </c>
      <c r="D59" s="138" t="s">
        <v>271</v>
      </c>
      <c r="E59" s="139">
        <v>3654780</v>
      </c>
      <c r="F59" s="140">
        <v>11605878</v>
      </c>
      <c r="G59" s="141">
        <v>0.31490767006167047</v>
      </c>
      <c r="H59" s="142">
        <v>0.30247498815616475</v>
      </c>
      <c r="I59" s="142">
        <v>0.27300000000000002</v>
      </c>
      <c r="J59" s="142">
        <v>0.26700000000000002</v>
      </c>
      <c r="K59" s="143" t="s">
        <v>506</v>
      </c>
      <c r="L59" s="143" t="s">
        <v>506</v>
      </c>
    </row>
    <row r="60" spans="1:12" ht="14.25" customHeight="1">
      <c r="A60" s="134" t="s">
        <v>497</v>
      </c>
      <c r="B60" s="136" t="s">
        <v>544</v>
      </c>
      <c r="C60" s="137" t="s">
        <v>482</v>
      </c>
      <c r="D60" s="138" t="s">
        <v>272</v>
      </c>
      <c r="E60" s="139">
        <v>4494783</v>
      </c>
      <c r="F60" s="140">
        <v>14200291</v>
      </c>
      <c r="G60" s="141">
        <v>0.31652752749926039</v>
      </c>
      <c r="H60" s="142">
        <v>0.28934934031413928</v>
      </c>
      <c r="I60" s="142">
        <v>0.28499999999999998</v>
      </c>
      <c r="J60" s="142">
        <v>0.25700000000000001</v>
      </c>
      <c r="K60" s="143" t="s">
        <v>506</v>
      </c>
      <c r="L60" s="143" t="s">
        <v>506</v>
      </c>
    </row>
    <row r="61" spans="1:12" ht="14.25" customHeight="1">
      <c r="A61" s="134" t="s">
        <v>474</v>
      </c>
      <c r="B61" s="136" t="s">
        <v>545</v>
      </c>
      <c r="C61" s="137" t="s">
        <v>476</v>
      </c>
      <c r="D61" s="138" t="s">
        <v>273</v>
      </c>
      <c r="E61" s="139">
        <v>42441761</v>
      </c>
      <c r="F61" s="140">
        <v>147366330</v>
      </c>
      <c r="G61" s="141">
        <v>0.28800175046769505</v>
      </c>
      <c r="H61" s="142">
        <v>0.26492373688026133</v>
      </c>
      <c r="I61" s="142">
        <v>0.23100000000000001</v>
      </c>
      <c r="J61" s="142">
        <v>0.192</v>
      </c>
      <c r="K61" s="143" t="s">
        <v>506</v>
      </c>
      <c r="L61" s="143" t="s">
        <v>506</v>
      </c>
    </row>
    <row r="62" spans="1:12" ht="14.25" customHeight="1">
      <c r="A62" s="134" t="s">
        <v>497</v>
      </c>
      <c r="B62" s="136" t="s">
        <v>546</v>
      </c>
      <c r="C62" s="137" t="s">
        <v>479</v>
      </c>
      <c r="D62" s="138" t="s">
        <v>275</v>
      </c>
      <c r="E62" s="139">
        <v>6833034</v>
      </c>
      <c r="F62" s="140">
        <v>22723788</v>
      </c>
      <c r="G62" s="141">
        <v>0.30069960166852461</v>
      </c>
      <c r="H62" s="142">
        <v>0.2775614943934307</v>
      </c>
      <c r="I62" s="142">
        <v>0.249</v>
      </c>
      <c r="J62" s="142">
        <v>0.223</v>
      </c>
      <c r="K62" s="143" t="s">
        <v>506</v>
      </c>
      <c r="L62" s="143" t="s">
        <v>506</v>
      </c>
    </row>
    <row r="63" spans="1:12" ht="14.25" customHeight="1">
      <c r="A63" s="134" t="s">
        <v>485</v>
      </c>
      <c r="B63" s="136" t="s">
        <v>547</v>
      </c>
      <c r="C63" s="137" t="s">
        <v>479</v>
      </c>
      <c r="D63" s="138" t="s">
        <v>276</v>
      </c>
      <c r="E63" s="139">
        <v>1969076</v>
      </c>
      <c r="F63" s="140">
        <v>6189846</v>
      </c>
      <c r="G63" s="141">
        <v>0.31811389168648135</v>
      </c>
      <c r="H63" s="142">
        <v>0.31366562040605506</v>
      </c>
      <c r="I63" s="142">
        <v>0.29299999999999998</v>
      </c>
      <c r="J63" s="142">
        <v>0.253</v>
      </c>
      <c r="K63" s="143" t="s">
        <v>506</v>
      </c>
      <c r="L63" s="143" t="s">
        <v>506</v>
      </c>
    </row>
    <row r="64" spans="1:12" ht="14.25" customHeight="1">
      <c r="A64" s="134" t="s">
        <v>503</v>
      </c>
      <c r="B64" s="136" t="s">
        <v>548</v>
      </c>
      <c r="C64" s="137" t="s">
        <v>492</v>
      </c>
      <c r="D64" s="138" t="s">
        <v>277</v>
      </c>
      <c r="E64" s="139">
        <v>26360952</v>
      </c>
      <c r="F64" s="140">
        <v>91004935</v>
      </c>
      <c r="G64" s="141">
        <v>0.28966508244855071</v>
      </c>
      <c r="H64" s="142">
        <v>0.25591943723018817</v>
      </c>
      <c r="I64" s="142">
        <v>0.214</v>
      </c>
      <c r="J64" s="142">
        <v>0.183</v>
      </c>
      <c r="K64" s="143" t="s">
        <v>506</v>
      </c>
      <c r="L64" s="143" t="s">
        <v>506</v>
      </c>
    </row>
    <row r="65" spans="1:12" ht="14.25" customHeight="1">
      <c r="A65" s="134" t="s">
        <v>485</v>
      </c>
      <c r="B65" s="136" t="s">
        <v>549</v>
      </c>
      <c r="C65" s="137" t="s">
        <v>479</v>
      </c>
      <c r="D65" s="138" t="s">
        <v>278</v>
      </c>
      <c r="E65" s="139">
        <v>1760200</v>
      </c>
      <c r="F65" s="140">
        <v>5825078</v>
      </c>
      <c r="G65" s="141">
        <v>0.30217621120266547</v>
      </c>
      <c r="H65" s="142">
        <v>0.29898825428933778</v>
      </c>
      <c r="I65" s="142">
        <v>0.26600000000000001</v>
      </c>
      <c r="J65" s="142">
        <v>0.216</v>
      </c>
      <c r="K65" s="143" t="s">
        <v>506</v>
      </c>
      <c r="L65" s="143" t="s">
        <v>506</v>
      </c>
    </row>
    <row r="66" spans="1:12" ht="14.25" customHeight="1">
      <c r="A66" s="134" t="s">
        <v>480</v>
      </c>
      <c r="B66" s="136" t="s">
        <v>550</v>
      </c>
      <c r="C66" s="137" t="s">
        <v>494</v>
      </c>
      <c r="D66" s="138" t="s">
        <v>279</v>
      </c>
      <c r="E66" s="139">
        <v>3997079</v>
      </c>
      <c r="F66" s="140">
        <v>13891149</v>
      </c>
      <c r="G66" s="141">
        <v>0.28774286417919787</v>
      </c>
      <c r="H66" s="142">
        <v>0.26301799342005877</v>
      </c>
      <c r="I66" s="142">
        <v>0.214</v>
      </c>
      <c r="J66" s="142">
        <v>0.182</v>
      </c>
      <c r="K66" s="143" t="s">
        <v>506</v>
      </c>
      <c r="L66" s="143" t="s">
        <v>506</v>
      </c>
    </row>
    <row r="67" spans="1:12" ht="14.25" customHeight="1">
      <c r="A67" s="134" t="s">
        <v>497</v>
      </c>
      <c r="B67" s="136" t="s">
        <v>551</v>
      </c>
      <c r="C67" s="137" t="s">
        <v>494</v>
      </c>
      <c r="D67" s="138" t="s">
        <v>280</v>
      </c>
      <c r="E67" s="139">
        <v>4829874</v>
      </c>
      <c r="F67" s="140">
        <v>17121304</v>
      </c>
      <c r="G67" s="141">
        <v>0.28209732155915229</v>
      </c>
      <c r="H67" s="142">
        <v>0.25624501010824136</v>
      </c>
      <c r="I67" s="142">
        <v>0.221</v>
      </c>
      <c r="J67" s="142">
        <v>0.183</v>
      </c>
      <c r="K67" s="143" t="s">
        <v>506</v>
      </c>
      <c r="L67" s="143" t="s">
        <v>506</v>
      </c>
    </row>
    <row r="68" spans="1:12" ht="14.25" customHeight="1">
      <c r="A68" s="134" t="s">
        <v>477</v>
      </c>
      <c r="B68" s="136" t="s">
        <v>552</v>
      </c>
      <c r="C68" s="137" t="s">
        <v>492</v>
      </c>
      <c r="D68" s="138" t="s">
        <v>281</v>
      </c>
      <c r="E68" s="139">
        <v>6157397</v>
      </c>
      <c r="F68" s="140">
        <v>24580657</v>
      </c>
      <c r="G68" s="141">
        <v>0.25049765756871351</v>
      </c>
      <c r="H68" s="142">
        <v>0.22118050063909864</v>
      </c>
      <c r="I68" s="142">
        <v>0.19800000000000001</v>
      </c>
      <c r="J68" s="142">
        <v>0.185</v>
      </c>
      <c r="K68" s="143" t="s">
        <v>506</v>
      </c>
      <c r="L68" s="143" t="s">
        <v>506</v>
      </c>
    </row>
    <row r="69" spans="1:12" ht="14.25" customHeight="1">
      <c r="A69" s="134" t="s">
        <v>477</v>
      </c>
      <c r="B69" s="136" t="s">
        <v>553</v>
      </c>
      <c r="C69" s="137" t="s">
        <v>492</v>
      </c>
      <c r="D69" s="138" t="s">
        <v>282</v>
      </c>
      <c r="E69" s="139">
        <v>14467932</v>
      </c>
      <c r="F69" s="140">
        <v>36841574</v>
      </c>
      <c r="G69" s="141">
        <v>0.39270667425881423</v>
      </c>
      <c r="H69" s="142">
        <v>0.36519995471129102</v>
      </c>
      <c r="I69" s="142">
        <v>0.33100000000000002</v>
      </c>
      <c r="J69" s="142">
        <v>0.28899999999999998</v>
      </c>
      <c r="K69" s="143" t="s">
        <v>506</v>
      </c>
      <c r="L69" s="143" t="s">
        <v>506</v>
      </c>
    </row>
    <row r="70" spans="1:12" ht="14.25" customHeight="1">
      <c r="A70" s="134" t="s">
        <v>503</v>
      </c>
      <c r="B70" s="136" t="s">
        <v>554</v>
      </c>
      <c r="C70" s="137" t="s">
        <v>492</v>
      </c>
      <c r="D70" s="138" t="s">
        <v>283</v>
      </c>
      <c r="E70" s="139">
        <v>15608825</v>
      </c>
      <c r="F70" s="140">
        <v>64633468</v>
      </c>
      <c r="G70" s="141">
        <v>0.2414975628415916</v>
      </c>
      <c r="H70" s="142">
        <v>0.20175384986302361</v>
      </c>
      <c r="I70" s="142">
        <v>0.16700000000000001</v>
      </c>
      <c r="J70" s="142">
        <v>0.156</v>
      </c>
      <c r="K70" s="143" t="s">
        <v>506</v>
      </c>
      <c r="L70" s="143" t="s">
        <v>506</v>
      </c>
    </row>
    <row r="71" spans="1:12" ht="14.25" customHeight="1">
      <c r="A71" s="134" t="s">
        <v>503</v>
      </c>
      <c r="B71" s="136" t="s">
        <v>555</v>
      </c>
      <c r="C71" s="137" t="s">
        <v>492</v>
      </c>
      <c r="D71" s="138" t="s">
        <v>284</v>
      </c>
      <c r="E71" s="139">
        <v>23803187</v>
      </c>
      <c r="F71" s="140">
        <v>81456468</v>
      </c>
      <c r="G71" s="141">
        <v>0.29221972894773685</v>
      </c>
      <c r="H71" s="142">
        <v>0.26660459718449769</v>
      </c>
      <c r="I71" s="142">
        <v>0.23</v>
      </c>
      <c r="J71" s="142">
        <v>0.19700000000000001</v>
      </c>
      <c r="K71" s="143" t="s">
        <v>506</v>
      </c>
      <c r="L71" s="143" t="s">
        <v>506</v>
      </c>
    </row>
    <row r="72" spans="1:12" ht="14.25" customHeight="1">
      <c r="A72" s="134" t="s">
        <v>499</v>
      </c>
      <c r="B72" s="136" t="s">
        <v>556</v>
      </c>
      <c r="C72" s="137" t="s">
        <v>492</v>
      </c>
      <c r="D72" s="138" t="s">
        <v>285</v>
      </c>
      <c r="E72" s="139">
        <v>8990637</v>
      </c>
      <c r="F72" s="140">
        <v>31174321</v>
      </c>
      <c r="G72" s="141">
        <v>0.28839880746720997</v>
      </c>
      <c r="H72" s="142">
        <v>0.27272864479127562</v>
      </c>
      <c r="I72" s="142">
        <v>0.251</v>
      </c>
      <c r="J72" s="142">
        <v>0.215</v>
      </c>
      <c r="K72" s="143" t="s">
        <v>506</v>
      </c>
      <c r="L72" s="143" t="s">
        <v>506</v>
      </c>
    </row>
    <row r="73" spans="1:12" ht="14.25" customHeight="1">
      <c r="A73" s="134" t="s">
        <v>477</v>
      </c>
      <c r="B73" s="136" t="s">
        <v>557</v>
      </c>
      <c r="C73" s="137" t="s">
        <v>492</v>
      </c>
      <c r="D73" s="138" t="s">
        <v>286</v>
      </c>
      <c r="E73" s="139">
        <v>13494321</v>
      </c>
      <c r="F73" s="140">
        <v>48149235</v>
      </c>
      <c r="G73" s="141">
        <v>0.28026034058485039</v>
      </c>
      <c r="H73" s="142">
        <v>0.20134993849925728</v>
      </c>
      <c r="I73" s="142">
        <v>0.27600000000000002</v>
      </c>
      <c r="J73" s="142">
        <v>0.24199999999999999</v>
      </c>
      <c r="K73" s="143" t="s">
        <v>506</v>
      </c>
      <c r="L73" s="143" t="s">
        <v>506</v>
      </c>
    </row>
    <row r="74" spans="1:12" ht="14.25" customHeight="1">
      <c r="A74" s="134" t="s">
        <v>485</v>
      </c>
      <c r="B74" s="136" t="s">
        <v>558</v>
      </c>
      <c r="C74" s="137" t="s">
        <v>479</v>
      </c>
      <c r="D74" s="138" t="s">
        <v>287</v>
      </c>
      <c r="E74" s="139">
        <v>1701310</v>
      </c>
      <c r="F74" s="140">
        <v>4905292</v>
      </c>
      <c r="G74" s="141">
        <v>0.34683154438104807</v>
      </c>
      <c r="H74" s="142">
        <v>0.34395071229390251</v>
      </c>
      <c r="I74" s="142">
        <v>0.30499999999999999</v>
      </c>
      <c r="J74" s="142">
        <v>0.26400000000000001</v>
      </c>
      <c r="K74" s="143" t="s">
        <v>506</v>
      </c>
      <c r="L74" s="143" t="s">
        <v>506</v>
      </c>
    </row>
    <row r="75" spans="1:12" ht="14.25" customHeight="1">
      <c r="A75" s="134" t="s">
        <v>477</v>
      </c>
      <c r="B75" s="136" t="s">
        <v>559</v>
      </c>
      <c r="C75" s="137" t="s">
        <v>492</v>
      </c>
      <c r="D75" s="138" t="s">
        <v>288</v>
      </c>
      <c r="E75" s="139">
        <v>7854783</v>
      </c>
      <c r="F75" s="140">
        <v>23756480</v>
      </c>
      <c r="G75" s="141">
        <v>0.33063749343337062</v>
      </c>
      <c r="H75" s="142">
        <v>0.31438238587735723</v>
      </c>
      <c r="I75" s="142">
        <v>0.27900000000000003</v>
      </c>
      <c r="J75" s="142">
        <v>0.246</v>
      </c>
      <c r="K75" s="143" t="s">
        <v>506</v>
      </c>
      <c r="L75" s="143" t="s">
        <v>506</v>
      </c>
    </row>
    <row r="76" spans="1:12" ht="14.25" customHeight="1">
      <c r="A76" s="134" t="s">
        <v>499</v>
      </c>
      <c r="B76" s="136" t="s">
        <v>560</v>
      </c>
      <c r="C76" s="137" t="s">
        <v>492</v>
      </c>
      <c r="D76" s="138" t="s">
        <v>289</v>
      </c>
      <c r="E76" s="139">
        <v>14684608</v>
      </c>
      <c r="F76" s="140">
        <v>41946947</v>
      </c>
      <c r="G76" s="141">
        <v>0.35007572779968943</v>
      </c>
      <c r="H76" s="142">
        <v>0.34191476761608375</v>
      </c>
      <c r="I76" s="142">
        <v>0.30299999999999999</v>
      </c>
      <c r="J76" s="142">
        <v>0.26200000000000001</v>
      </c>
      <c r="K76" s="143" t="s">
        <v>506</v>
      </c>
      <c r="L76" s="143" t="s">
        <v>506</v>
      </c>
    </row>
    <row r="77" spans="1:12" ht="14.25" customHeight="1">
      <c r="A77" s="134" t="s">
        <v>477</v>
      </c>
      <c r="B77" s="136" t="s">
        <v>561</v>
      </c>
      <c r="C77" s="137" t="s">
        <v>492</v>
      </c>
      <c r="D77" s="138" t="s">
        <v>290</v>
      </c>
      <c r="E77" s="139">
        <v>6086430</v>
      </c>
      <c r="F77" s="140">
        <v>21155546</v>
      </c>
      <c r="G77" s="141">
        <v>0.28769902700691347</v>
      </c>
      <c r="H77" s="142">
        <v>0.24850051188085778</v>
      </c>
      <c r="I77" s="142">
        <v>0.20300000000000001</v>
      </c>
      <c r="J77" s="142">
        <v>0.16900000000000001</v>
      </c>
      <c r="K77" s="143" t="s">
        <v>506</v>
      </c>
      <c r="L77" s="143" t="s">
        <v>506</v>
      </c>
    </row>
    <row r="78" spans="1:12" ht="14.25" customHeight="1">
      <c r="A78" s="134" t="s">
        <v>480</v>
      </c>
      <c r="B78" s="136" t="s">
        <v>562</v>
      </c>
      <c r="C78" s="137" t="s">
        <v>479</v>
      </c>
      <c r="D78" s="138" t="s">
        <v>291</v>
      </c>
      <c r="E78" s="139">
        <v>716183</v>
      </c>
      <c r="F78" s="140">
        <v>4680281</v>
      </c>
      <c r="G78" s="141">
        <v>0.15302136773411681</v>
      </c>
      <c r="H78" s="142">
        <v>0.13663464878679091</v>
      </c>
      <c r="I78" s="142">
        <v>0.111</v>
      </c>
      <c r="J78" s="142">
        <v>9.6000000000000002E-2</v>
      </c>
      <c r="K78" s="143" t="s">
        <v>506</v>
      </c>
      <c r="L78" s="143" t="s">
        <v>506</v>
      </c>
    </row>
    <row r="79" spans="1:12" ht="14.25" customHeight="1">
      <c r="A79" s="134" t="s">
        <v>474</v>
      </c>
      <c r="B79" s="136" t="s">
        <v>563</v>
      </c>
      <c r="C79" s="137" t="s">
        <v>476</v>
      </c>
      <c r="D79" s="138" t="s">
        <v>292</v>
      </c>
      <c r="E79" s="139">
        <v>38684826</v>
      </c>
      <c r="F79" s="140">
        <v>181885547</v>
      </c>
      <c r="G79" s="141">
        <v>0.21268774038434179</v>
      </c>
      <c r="H79" s="142">
        <v>0.19056930301368818</v>
      </c>
      <c r="I79" s="142">
        <v>0.16300000000000001</v>
      </c>
      <c r="J79" s="142">
        <v>0.123</v>
      </c>
      <c r="K79" s="143" t="s">
        <v>506</v>
      </c>
      <c r="L79" s="143" t="s">
        <v>506</v>
      </c>
    </row>
    <row r="80" spans="1:12" ht="14.25" customHeight="1">
      <c r="A80" s="134" t="s">
        <v>477</v>
      </c>
      <c r="B80" s="136" t="s">
        <v>564</v>
      </c>
      <c r="C80" s="137" t="s">
        <v>482</v>
      </c>
      <c r="D80" s="138" t="s">
        <v>293</v>
      </c>
      <c r="E80" s="139">
        <v>4913975</v>
      </c>
      <c r="F80" s="140">
        <v>18762284</v>
      </c>
      <c r="G80" s="141">
        <v>0.26190707911680688</v>
      </c>
      <c r="H80" s="142">
        <v>0.23765405635687822</v>
      </c>
      <c r="I80" s="142">
        <v>0.218</v>
      </c>
      <c r="J80" s="142">
        <v>0.17299999999999999</v>
      </c>
      <c r="K80" s="143" t="s">
        <v>506</v>
      </c>
      <c r="L80" s="143" t="s">
        <v>506</v>
      </c>
    </row>
    <row r="81" spans="1:12" ht="14.25" customHeight="1">
      <c r="A81" s="134" t="s">
        <v>477</v>
      </c>
      <c r="B81" s="136" t="s">
        <v>565</v>
      </c>
      <c r="C81" s="137" t="s">
        <v>492</v>
      </c>
      <c r="D81" s="138" t="s">
        <v>294</v>
      </c>
      <c r="E81" s="139">
        <v>8748393</v>
      </c>
      <c r="F81" s="140">
        <v>25077936</v>
      </c>
      <c r="G81" s="141">
        <v>0.34884820664667138</v>
      </c>
      <c r="H81" s="142">
        <v>0.3485862337990403</v>
      </c>
      <c r="I81" s="142">
        <v>0.31900000000000001</v>
      </c>
      <c r="J81" s="142">
        <v>0.28299999999999997</v>
      </c>
      <c r="K81" s="143" t="s">
        <v>506</v>
      </c>
      <c r="L81" s="143" t="s">
        <v>506</v>
      </c>
    </row>
    <row r="82" spans="1:12" ht="14.25" customHeight="1">
      <c r="A82" s="134" t="s">
        <v>499</v>
      </c>
      <c r="B82" s="136" t="s">
        <v>566</v>
      </c>
      <c r="C82" s="137" t="s">
        <v>492</v>
      </c>
      <c r="D82" s="138" t="s">
        <v>295</v>
      </c>
      <c r="E82" s="139">
        <v>11431577</v>
      </c>
      <c r="F82" s="140">
        <v>56241099</v>
      </c>
      <c r="G82" s="141">
        <v>0.20326019944951645</v>
      </c>
      <c r="H82" s="142">
        <v>0.16605790384417307</v>
      </c>
      <c r="I82" s="142">
        <v>0.123</v>
      </c>
      <c r="J82" s="142">
        <v>0.17100000000000001</v>
      </c>
      <c r="K82" s="143" t="s">
        <v>506</v>
      </c>
      <c r="L82" s="143" t="s">
        <v>506</v>
      </c>
    </row>
    <row r="83" spans="1:12" ht="14.25" customHeight="1">
      <c r="A83" s="134" t="s">
        <v>499</v>
      </c>
      <c r="B83" s="136" t="s">
        <v>567</v>
      </c>
      <c r="C83" s="137" t="s">
        <v>492</v>
      </c>
      <c r="D83" s="138" t="s">
        <v>296</v>
      </c>
      <c r="E83" s="139">
        <v>20028589</v>
      </c>
      <c r="F83" s="140">
        <v>75562415</v>
      </c>
      <c r="G83" s="141">
        <v>0.26506020221825888</v>
      </c>
      <c r="H83" s="142">
        <v>0.2597602393769825</v>
      </c>
      <c r="I83" s="142">
        <v>0.22800000000000001</v>
      </c>
      <c r="J83" s="142">
        <v>0.19400000000000001</v>
      </c>
      <c r="K83" s="143" t="s">
        <v>506</v>
      </c>
      <c r="L83" s="143" t="s">
        <v>506</v>
      </c>
    </row>
    <row r="84" spans="1:12" ht="14.25" customHeight="1">
      <c r="A84" s="134" t="s">
        <v>477</v>
      </c>
      <c r="B84" s="136" t="s">
        <v>568</v>
      </c>
      <c r="C84" s="137" t="s">
        <v>492</v>
      </c>
      <c r="D84" s="145" t="s">
        <v>297</v>
      </c>
      <c r="E84" s="139">
        <v>5912502</v>
      </c>
      <c r="F84" s="140">
        <v>25442888</v>
      </c>
      <c r="G84" s="141">
        <v>0.23238328919264198</v>
      </c>
      <c r="H84" s="142">
        <v>0.21550055733407675</v>
      </c>
      <c r="I84" s="142">
        <v>0.185</v>
      </c>
      <c r="J84" s="142">
        <v>0.155</v>
      </c>
      <c r="K84" s="143" t="s">
        <v>506</v>
      </c>
      <c r="L84" s="143" t="s">
        <v>506</v>
      </c>
    </row>
    <row r="85" spans="1:12" ht="14.25" customHeight="1">
      <c r="A85" s="134" t="s">
        <v>477</v>
      </c>
      <c r="B85" s="136" t="s">
        <v>569</v>
      </c>
      <c r="C85" s="137" t="s">
        <v>492</v>
      </c>
      <c r="D85" s="138" t="s">
        <v>298</v>
      </c>
      <c r="E85" s="139">
        <v>6771989</v>
      </c>
      <c r="F85" s="140">
        <v>30757848</v>
      </c>
      <c r="G85" s="141">
        <v>0.22017109259399423</v>
      </c>
      <c r="H85" s="142">
        <v>0.20328945574080587</v>
      </c>
      <c r="I85" s="142">
        <v>0.17299999999999999</v>
      </c>
      <c r="J85" s="142">
        <v>0.14599999999999999</v>
      </c>
      <c r="K85" s="143" t="s">
        <v>506</v>
      </c>
      <c r="L85" s="143" t="s">
        <v>506</v>
      </c>
    </row>
    <row r="86" spans="1:12" ht="14.25" customHeight="1">
      <c r="A86" s="134" t="s">
        <v>499</v>
      </c>
      <c r="B86" s="136" t="s">
        <v>570</v>
      </c>
      <c r="C86" s="137" t="s">
        <v>492</v>
      </c>
      <c r="D86" s="138" t="s">
        <v>299</v>
      </c>
      <c r="E86" s="139">
        <v>11324263</v>
      </c>
      <c r="F86" s="140">
        <v>44617811</v>
      </c>
      <c r="G86" s="141">
        <v>0.25380588482926697</v>
      </c>
      <c r="H86" s="142">
        <v>0.23992968947155455</v>
      </c>
      <c r="I86" s="142">
        <v>0.20599999999999999</v>
      </c>
      <c r="J86" s="142">
        <v>0.16900000000000001</v>
      </c>
      <c r="K86" s="143" t="s">
        <v>506</v>
      </c>
      <c r="L86" s="143" t="s">
        <v>506</v>
      </c>
    </row>
    <row r="87" spans="1:12" ht="14.25" customHeight="1">
      <c r="A87" s="134" t="s">
        <v>487</v>
      </c>
      <c r="B87" s="136" t="s">
        <v>571</v>
      </c>
      <c r="C87" s="137" t="s">
        <v>479</v>
      </c>
      <c r="D87" s="138" t="s">
        <v>300</v>
      </c>
      <c r="E87" s="139">
        <v>1299744</v>
      </c>
      <c r="F87" s="140">
        <v>4766102</v>
      </c>
      <c r="G87" s="141">
        <v>0.27270587159066256</v>
      </c>
      <c r="H87" s="142">
        <v>0.24005259957297967</v>
      </c>
      <c r="I87" s="142">
        <v>0.20300000000000001</v>
      </c>
      <c r="J87" s="142">
        <v>0.16400000000000001</v>
      </c>
      <c r="K87" s="143" t="s">
        <v>506</v>
      </c>
      <c r="L87" s="143" t="s">
        <v>506</v>
      </c>
    </row>
    <row r="88" spans="1:12" ht="14.25" customHeight="1">
      <c r="A88" s="134" t="s">
        <v>477</v>
      </c>
      <c r="B88" s="136" t="s">
        <v>572</v>
      </c>
      <c r="C88" s="137" t="s">
        <v>492</v>
      </c>
      <c r="D88" s="138" t="s">
        <v>301</v>
      </c>
      <c r="E88" s="139">
        <v>6948192</v>
      </c>
      <c r="F88" s="140">
        <v>20600965</v>
      </c>
      <c r="G88" s="141">
        <v>0.33727507425016257</v>
      </c>
      <c r="H88" s="142">
        <v>0.31959013725369556</v>
      </c>
      <c r="I88" s="142">
        <v>0.28100000000000003</v>
      </c>
      <c r="J88" s="142">
        <v>0.247</v>
      </c>
      <c r="K88" s="143" t="s">
        <v>506</v>
      </c>
      <c r="L88" s="143" t="s">
        <v>506</v>
      </c>
    </row>
    <row r="89" spans="1:12" ht="14.25" customHeight="1">
      <c r="A89" s="134" t="s">
        <v>487</v>
      </c>
      <c r="B89" s="136" t="s">
        <v>573</v>
      </c>
      <c r="C89" s="137" t="s">
        <v>574</v>
      </c>
      <c r="D89" s="138" t="s">
        <v>575</v>
      </c>
      <c r="E89" s="139">
        <v>1311700</v>
      </c>
      <c r="F89" s="140">
        <v>8629286</v>
      </c>
      <c r="G89" s="141">
        <v>0.15200562364024092</v>
      </c>
      <c r="H89" s="142">
        <v>0.13157595103794478</v>
      </c>
      <c r="I89" s="142">
        <v>9.9000000000000005E-2</v>
      </c>
      <c r="J89" s="142">
        <v>6.6000000000000003E-2</v>
      </c>
      <c r="K89" s="143" t="s">
        <v>506</v>
      </c>
      <c r="L89" s="143" t="s">
        <v>506</v>
      </c>
    </row>
    <row r="90" spans="1:12" ht="14.25" customHeight="1">
      <c r="A90" s="134" t="s">
        <v>487</v>
      </c>
      <c r="B90" s="136" t="s">
        <v>576</v>
      </c>
      <c r="C90" s="137" t="s">
        <v>574</v>
      </c>
      <c r="D90" s="138" t="s">
        <v>577</v>
      </c>
      <c r="E90" s="139">
        <v>720737</v>
      </c>
      <c r="F90" s="140">
        <v>2170960</v>
      </c>
      <c r="G90" s="141">
        <v>0.33198999520949257</v>
      </c>
      <c r="H90" s="142">
        <v>0.28572387348277783</v>
      </c>
      <c r="I90" s="142">
        <v>0.23200000000000001</v>
      </c>
      <c r="J90" s="142">
        <v>0.17399999999999999</v>
      </c>
      <c r="K90" s="143" t="s">
        <v>506</v>
      </c>
      <c r="L90" s="143" t="s">
        <v>506</v>
      </c>
    </row>
    <row r="91" spans="1:12" ht="14.25" customHeight="1">
      <c r="A91" s="134" t="s">
        <v>485</v>
      </c>
      <c r="B91" s="136" t="s">
        <v>578</v>
      </c>
      <c r="C91" s="137" t="s">
        <v>574</v>
      </c>
      <c r="D91" s="146" t="s">
        <v>579</v>
      </c>
      <c r="E91" s="139">
        <v>5526818</v>
      </c>
      <c r="F91" s="140">
        <v>17542617</v>
      </c>
      <c r="G91" s="141">
        <v>0.31505094137322842</v>
      </c>
      <c r="H91" s="142">
        <v>0.2737771900294525</v>
      </c>
      <c r="I91" s="142">
        <v>0.22900000000000001</v>
      </c>
      <c r="J91" s="142">
        <v>0.17599999999999999</v>
      </c>
      <c r="K91" s="143" t="s">
        <v>506</v>
      </c>
      <c r="L91" s="143" t="s">
        <v>506</v>
      </c>
    </row>
    <row r="92" spans="1:12" ht="14.25" customHeight="1">
      <c r="A92" s="134" t="s">
        <v>485</v>
      </c>
      <c r="B92" s="136" t="s">
        <v>580</v>
      </c>
      <c r="C92" s="137" t="s">
        <v>574</v>
      </c>
      <c r="D92" s="146" t="s">
        <v>581</v>
      </c>
      <c r="E92" s="139">
        <v>5950579</v>
      </c>
      <c r="F92" s="140">
        <v>20526488</v>
      </c>
      <c r="G92" s="141">
        <v>0.28989757039781966</v>
      </c>
      <c r="H92" s="142">
        <v>0.25884894930453989</v>
      </c>
      <c r="I92" s="142">
        <v>0.21</v>
      </c>
      <c r="J92" s="142">
        <v>0.16</v>
      </c>
      <c r="K92" s="143" t="s">
        <v>506</v>
      </c>
      <c r="L92" s="143" t="s">
        <v>506</v>
      </c>
    </row>
    <row r="93" spans="1:12" ht="14.25" customHeight="1">
      <c r="A93" s="130"/>
      <c r="B93" s="147"/>
      <c r="C93" s="147"/>
      <c r="D93" s="148" t="s">
        <v>582</v>
      </c>
      <c r="E93" s="149">
        <f>SUM(E7:E92)</f>
        <v>966336809</v>
      </c>
      <c r="F93" s="150">
        <f>SUM(F7:F92)</f>
        <v>3552217453</v>
      </c>
      <c r="G93" s="151">
        <f>IF(ISERR(E93/F93),"　 　 －",E93/F93)</f>
        <v>0.27203762770319345</v>
      </c>
      <c r="H93" s="152">
        <v>0.24913712951242192</v>
      </c>
      <c r="I93" s="152">
        <v>0.21768988564257211</v>
      </c>
      <c r="J93" s="152">
        <v>0.184</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0.27660108819623624</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27894-D14D-492B-8F27-EF858C2421B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623</v>
      </c>
      <c r="B1" s="304"/>
      <c r="C1" s="304"/>
      <c r="D1" s="304"/>
      <c r="E1" s="304"/>
      <c r="F1" s="304"/>
      <c r="G1" s="304"/>
      <c r="H1" s="304"/>
      <c r="I1" s="304"/>
      <c r="J1" s="304"/>
      <c r="K1" s="304"/>
      <c r="L1" s="304"/>
      <c r="M1" s="123"/>
    </row>
    <row r="2" spans="1:13" s="126" customFormat="1" ht="57" customHeight="1">
      <c r="A2" s="305" t="s">
        <v>624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37762707</v>
      </c>
      <c r="F7" s="140">
        <v>87977207</v>
      </c>
      <c r="G7" s="141">
        <v>0.42923284663947109</v>
      </c>
      <c r="H7" s="142">
        <v>0.44537643175846253</v>
      </c>
      <c r="I7" s="142">
        <v>0.45200000000000001</v>
      </c>
      <c r="J7" s="142">
        <v>0.47599999999999998</v>
      </c>
      <c r="K7" s="142">
        <v>0.495</v>
      </c>
      <c r="L7" s="142">
        <v>0.52</v>
      </c>
    </row>
    <row r="8" spans="1:13" ht="14.25" customHeight="1">
      <c r="A8" s="134" t="s">
        <v>477</v>
      </c>
      <c r="B8" s="136" t="s">
        <v>478</v>
      </c>
      <c r="C8" s="137" t="s">
        <v>479</v>
      </c>
      <c r="D8" s="138" t="s">
        <v>179</v>
      </c>
      <c r="E8" s="139">
        <v>7061859</v>
      </c>
      <c r="F8" s="140">
        <v>11014101</v>
      </c>
      <c r="G8" s="141">
        <v>0.64116526623462056</v>
      </c>
      <c r="H8" s="142">
        <v>0.6678886195449214</v>
      </c>
      <c r="I8" s="142">
        <v>0.65100000000000002</v>
      </c>
      <c r="J8" s="142">
        <v>0.64900000000000002</v>
      </c>
      <c r="K8" s="142">
        <v>0.629</v>
      </c>
      <c r="L8" s="142">
        <v>0.65800000000000003</v>
      </c>
    </row>
    <row r="9" spans="1:13" ht="14.25" customHeight="1">
      <c r="A9" s="134" t="s">
        <v>480</v>
      </c>
      <c r="B9" s="136" t="s">
        <v>481</v>
      </c>
      <c r="C9" s="137" t="s">
        <v>482</v>
      </c>
      <c r="D9" s="138" t="s">
        <v>180</v>
      </c>
      <c r="E9" s="139">
        <v>2839660</v>
      </c>
      <c r="F9" s="140">
        <v>5528307</v>
      </c>
      <c r="G9" s="141">
        <v>0.51365815972231643</v>
      </c>
      <c r="H9" s="142">
        <v>0.51491208403655431</v>
      </c>
      <c r="I9" s="142">
        <v>0.52100000000000002</v>
      </c>
      <c r="J9" s="142">
        <v>0.53700000000000003</v>
      </c>
      <c r="K9" s="142">
        <v>0.53200000000000003</v>
      </c>
      <c r="L9" s="142">
        <v>0.55900000000000005</v>
      </c>
    </row>
    <row r="10" spans="1:13" ht="14.25" customHeight="1">
      <c r="A10" s="134" t="s">
        <v>480</v>
      </c>
      <c r="B10" s="136" t="s">
        <v>483</v>
      </c>
      <c r="C10" s="137" t="s">
        <v>484</v>
      </c>
      <c r="D10" s="138" t="s">
        <v>181</v>
      </c>
      <c r="E10" s="139">
        <v>1525852</v>
      </c>
      <c r="F10" s="140">
        <v>2989542</v>
      </c>
      <c r="G10" s="141">
        <v>0.51039657579656017</v>
      </c>
      <c r="H10" s="142">
        <v>0.47938179238735967</v>
      </c>
      <c r="I10" s="142">
        <v>0.48199999999999998</v>
      </c>
      <c r="J10" s="142">
        <v>0.44700000000000001</v>
      </c>
      <c r="K10" s="142">
        <v>0.437</v>
      </c>
      <c r="L10" s="142">
        <v>0.495</v>
      </c>
    </row>
    <row r="11" spans="1:13" ht="14.25" customHeight="1">
      <c r="A11" s="134" t="s">
        <v>485</v>
      </c>
      <c r="B11" s="136" t="s">
        <v>486</v>
      </c>
      <c r="C11" s="137" t="s">
        <v>482</v>
      </c>
      <c r="D11" s="138" t="s">
        <v>182</v>
      </c>
      <c r="E11" s="139">
        <v>2680728</v>
      </c>
      <c r="F11" s="140">
        <v>4748490</v>
      </c>
      <c r="G11" s="141">
        <v>0.56454325480310585</v>
      </c>
      <c r="H11" s="142">
        <v>0.57195220445822503</v>
      </c>
      <c r="I11" s="142">
        <v>0.60499999999999998</v>
      </c>
      <c r="J11" s="142">
        <v>0.54900000000000004</v>
      </c>
      <c r="K11" s="142">
        <v>0.57599999999999996</v>
      </c>
      <c r="L11" s="142">
        <v>0.622</v>
      </c>
    </row>
    <row r="12" spans="1:13" ht="14.25" customHeight="1">
      <c r="A12" s="134" t="s">
        <v>487</v>
      </c>
      <c r="B12" s="136" t="s">
        <v>488</v>
      </c>
      <c r="C12" s="137" t="s">
        <v>489</v>
      </c>
      <c r="D12" s="138" t="s">
        <v>183</v>
      </c>
      <c r="E12" s="139">
        <v>5213298</v>
      </c>
      <c r="F12" s="140">
        <v>23129748</v>
      </c>
      <c r="G12" s="141">
        <v>0.22539363593585196</v>
      </c>
      <c r="H12" s="142">
        <v>0.24034387331783444</v>
      </c>
      <c r="I12" s="142">
        <v>0.251</v>
      </c>
      <c r="J12" s="142">
        <v>0.254</v>
      </c>
      <c r="K12" s="142">
        <v>0.26</v>
      </c>
      <c r="L12" s="142">
        <v>0.30299999999999999</v>
      </c>
    </row>
    <row r="13" spans="1:13" ht="14.25" customHeight="1">
      <c r="A13" s="134" t="s">
        <v>485</v>
      </c>
      <c r="B13" s="136" t="s">
        <v>490</v>
      </c>
      <c r="C13" s="137" t="s">
        <v>482</v>
      </c>
      <c r="D13" s="138" t="s">
        <v>184</v>
      </c>
      <c r="E13" s="139">
        <v>2519027</v>
      </c>
      <c r="F13" s="140">
        <v>4203684</v>
      </c>
      <c r="G13" s="141">
        <v>0.59924271186892264</v>
      </c>
      <c r="H13" s="142">
        <v>0.56294742219053839</v>
      </c>
      <c r="I13" s="142">
        <v>0.57399999999999995</v>
      </c>
      <c r="J13" s="142">
        <v>0.55700000000000005</v>
      </c>
      <c r="K13" s="142">
        <v>0.56499999999999995</v>
      </c>
      <c r="L13" s="142">
        <v>0.59499999999999997</v>
      </c>
    </row>
    <row r="14" spans="1:13" ht="14.25" customHeight="1">
      <c r="A14" s="134" t="s">
        <v>477</v>
      </c>
      <c r="B14" s="136" t="s">
        <v>491</v>
      </c>
      <c r="C14" s="137" t="s">
        <v>492</v>
      </c>
      <c r="D14" s="138" t="s">
        <v>185</v>
      </c>
      <c r="E14" s="139">
        <v>10013775</v>
      </c>
      <c r="F14" s="140">
        <v>32333839</v>
      </c>
      <c r="G14" s="141">
        <v>0.30969953799794697</v>
      </c>
      <c r="H14" s="142">
        <v>0.33506957598354969</v>
      </c>
      <c r="I14" s="142">
        <v>0.35</v>
      </c>
      <c r="J14" s="142">
        <v>0.35299999999999998</v>
      </c>
      <c r="K14" s="142">
        <v>0.36899999999999999</v>
      </c>
      <c r="L14" s="142">
        <v>0.35599999999999998</v>
      </c>
    </row>
    <row r="15" spans="1:13" ht="14.25" customHeight="1">
      <c r="A15" s="134" t="s">
        <v>477</v>
      </c>
      <c r="B15" s="136" t="s">
        <v>493</v>
      </c>
      <c r="C15" s="137" t="s">
        <v>494</v>
      </c>
      <c r="D15" s="138" t="s">
        <v>186</v>
      </c>
      <c r="E15" s="139">
        <v>6949392</v>
      </c>
      <c r="F15" s="140">
        <v>12290187</v>
      </c>
      <c r="G15" s="141">
        <v>0.56544233216305007</v>
      </c>
      <c r="H15" s="142">
        <v>0.58083961441703325</v>
      </c>
      <c r="I15" s="142">
        <v>0.58599999999999997</v>
      </c>
      <c r="J15" s="142">
        <v>0.56899999999999995</v>
      </c>
      <c r="K15" s="142">
        <v>0.59799999999999998</v>
      </c>
      <c r="L15" s="142">
        <v>0.60499999999999998</v>
      </c>
    </row>
    <row r="16" spans="1:13" ht="14.25" customHeight="1">
      <c r="A16" s="134" t="s">
        <v>474</v>
      </c>
      <c r="B16" s="136" t="s">
        <v>495</v>
      </c>
      <c r="C16" s="137" t="s">
        <v>476</v>
      </c>
      <c r="D16" s="138" t="s">
        <v>187</v>
      </c>
      <c r="E16" s="139">
        <v>44247787</v>
      </c>
      <c r="F16" s="140">
        <v>120236565</v>
      </c>
      <c r="G16" s="141">
        <v>0.36800608034668986</v>
      </c>
      <c r="H16" s="142">
        <v>0.39394275601622158</v>
      </c>
      <c r="I16" s="142">
        <v>0.41099999999999998</v>
      </c>
      <c r="J16" s="142">
        <v>0.443</v>
      </c>
      <c r="K16" s="142">
        <v>0.47399999999999998</v>
      </c>
      <c r="L16" s="142">
        <v>0.496</v>
      </c>
    </row>
    <row r="17" spans="1:12" ht="14.25" customHeight="1">
      <c r="A17" s="134" t="s">
        <v>485</v>
      </c>
      <c r="B17" s="136" t="s">
        <v>496</v>
      </c>
      <c r="C17" s="137" t="s">
        <v>479</v>
      </c>
      <c r="D17" s="138" t="s">
        <v>188</v>
      </c>
      <c r="E17" s="139">
        <v>2827521</v>
      </c>
      <c r="F17" s="140">
        <v>4101444</v>
      </c>
      <c r="G17" s="141">
        <v>0.6893964662201898</v>
      </c>
      <c r="H17" s="142">
        <v>0.70274648355472824</v>
      </c>
      <c r="I17" s="142">
        <v>0.69399999999999995</v>
      </c>
      <c r="J17" s="142">
        <v>0.69399999999999995</v>
      </c>
      <c r="K17" s="142">
        <v>0.69199999999999995</v>
      </c>
      <c r="L17" s="142">
        <v>0.70899999999999996</v>
      </c>
    </row>
    <row r="18" spans="1:12" ht="14.25" customHeight="1">
      <c r="A18" s="134" t="s">
        <v>497</v>
      </c>
      <c r="B18" s="136" t="s">
        <v>498</v>
      </c>
      <c r="C18" s="137" t="s">
        <v>492</v>
      </c>
      <c r="D18" s="138" t="s">
        <v>189</v>
      </c>
      <c r="E18" s="139">
        <v>8922752</v>
      </c>
      <c r="F18" s="140">
        <v>28064833</v>
      </c>
      <c r="G18" s="141">
        <v>0.31793355050429128</v>
      </c>
      <c r="H18" s="142">
        <v>0.32841154775813231</v>
      </c>
      <c r="I18" s="142">
        <v>0.35599999999999998</v>
      </c>
      <c r="J18" s="142">
        <v>0.35599999999999998</v>
      </c>
      <c r="K18" s="142">
        <v>0.373</v>
      </c>
      <c r="L18" s="142">
        <v>0.38700000000000001</v>
      </c>
    </row>
    <row r="19" spans="1:12" ht="14.25" customHeight="1">
      <c r="A19" s="134" t="s">
        <v>499</v>
      </c>
      <c r="B19" s="136" t="s">
        <v>500</v>
      </c>
      <c r="C19" s="137" t="s">
        <v>492</v>
      </c>
      <c r="D19" s="138" t="s">
        <v>190</v>
      </c>
      <c r="E19" s="139">
        <v>11891859</v>
      </c>
      <c r="F19" s="140">
        <v>33172162</v>
      </c>
      <c r="G19" s="141">
        <v>0.3584891150597902</v>
      </c>
      <c r="H19" s="142">
        <v>0.36845022294284174</v>
      </c>
      <c r="I19" s="142">
        <v>0.377</v>
      </c>
      <c r="J19" s="142">
        <v>0.38500000000000001</v>
      </c>
      <c r="K19" s="142">
        <v>0.379</v>
      </c>
      <c r="L19" s="142">
        <v>0.38400000000000001</v>
      </c>
    </row>
    <row r="20" spans="1:12" ht="14.25" customHeight="1">
      <c r="A20" s="134" t="s">
        <v>497</v>
      </c>
      <c r="B20" s="136" t="s">
        <v>501</v>
      </c>
      <c r="C20" s="137" t="s">
        <v>494</v>
      </c>
      <c r="D20" s="138" t="s">
        <v>191</v>
      </c>
      <c r="E20" s="139">
        <v>3441159</v>
      </c>
      <c r="F20" s="140">
        <v>6661072</v>
      </c>
      <c r="G20" s="141">
        <v>0.51660738691910246</v>
      </c>
      <c r="H20" s="142">
        <v>0.52317846802341417</v>
      </c>
      <c r="I20" s="142">
        <v>0.53200000000000003</v>
      </c>
      <c r="J20" s="142">
        <v>0.52500000000000002</v>
      </c>
      <c r="K20" s="142">
        <v>0.55000000000000004</v>
      </c>
      <c r="L20" s="142">
        <v>0.56999999999999995</v>
      </c>
    </row>
    <row r="21" spans="1:12" ht="14.25" customHeight="1">
      <c r="A21" s="134" t="s">
        <v>477</v>
      </c>
      <c r="B21" s="136" t="s">
        <v>502</v>
      </c>
      <c r="C21" s="137" t="s">
        <v>494</v>
      </c>
      <c r="D21" s="138" t="s">
        <v>192</v>
      </c>
      <c r="E21" s="139">
        <v>7178025</v>
      </c>
      <c r="F21" s="140">
        <v>14080096</v>
      </c>
      <c r="G21" s="141">
        <v>0.50979943602657252</v>
      </c>
      <c r="H21" s="142">
        <v>0.52364464797671206</v>
      </c>
      <c r="I21" s="142">
        <v>0.52500000000000002</v>
      </c>
      <c r="J21" s="142">
        <v>0.53600000000000003</v>
      </c>
      <c r="K21" s="142">
        <v>0.54600000000000004</v>
      </c>
      <c r="L21" s="142">
        <v>0.53700000000000003</v>
      </c>
    </row>
    <row r="22" spans="1:12" ht="14.25" customHeight="1">
      <c r="A22" s="134" t="s">
        <v>503</v>
      </c>
      <c r="B22" s="136" t="s">
        <v>504</v>
      </c>
      <c r="C22" s="137" t="s">
        <v>492</v>
      </c>
      <c r="D22" s="138" t="s">
        <v>193</v>
      </c>
      <c r="E22" s="139">
        <v>36269794</v>
      </c>
      <c r="F22" s="140">
        <v>77161875</v>
      </c>
      <c r="G22" s="141">
        <v>0.4700481163787168</v>
      </c>
      <c r="H22" s="142">
        <v>0.49001419065057394</v>
      </c>
      <c r="I22" s="142">
        <v>0.503</v>
      </c>
      <c r="J22" s="142">
        <v>0.50600000000000001</v>
      </c>
      <c r="K22" s="142">
        <v>0.55800000000000005</v>
      </c>
      <c r="L22" s="142">
        <v>0.57899999999999996</v>
      </c>
    </row>
    <row r="23" spans="1:12" ht="14.25" customHeight="1">
      <c r="A23" s="134" t="s">
        <v>487</v>
      </c>
      <c r="B23" s="136" t="s">
        <v>505</v>
      </c>
      <c r="C23" s="137" t="s">
        <v>482</v>
      </c>
      <c r="D23" s="138" t="s">
        <v>194</v>
      </c>
      <c r="E23" s="139">
        <v>2480616</v>
      </c>
      <c r="F23" s="140">
        <v>3030205</v>
      </c>
      <c r="G23" s="141">
        <v>0.8186297626728225</v>
      </c>
      <c r="H23" s="142">
        <v>0.84476844826148589</v>
      </c>
      <c r="I23" s="142">
        <v>0.84499999999999997</v>
      </c>
      <c r="J23" s="142">
        <v>0.87</v>
      </c>
      <c r="K23" s="142">
        <v>0.84099999999999997</v>
      </c>
      <c r="L23" s="143" t="s">
        <v>506</v>
      </c>
    </row>
    <row r="24" spans="1:12" ht="14.25" customHeight="1">
      <c r="A24" s="134" t="s">
        <v>497</v>
      </c>
      <c r="B24" s="136" t="s">
        <v>507</v>
      </c>
      <c r="C24" s="137" t="s">
        <v>494</v>
      </c>
      <c r="D24" s="138" t="s">
        <v>196</v>
      </c>
      <c r="E24" s="139">
        <v>5802733</v>
      </c>
      <c r="F24" s="140">
        <v>10285399</v>
      </c>
      <c r="G24" s="141">
        <v>0.56417189065781503</v>
      </c>
      <c r="H24" s="142">
        <v>0.58715444601105238</v>
      </c>
      <c r="I24" s="142">
        <v>0.58599999999999997</v>
      </c>
      <c r="J24" s="142">
        <v>0.59899999999999998</v>
      </c>
      <c r="K24" s="142">
        <v>0.57799999999999996</v>
      </c>
      <c r="L24" s="142">
        <v>0.61199999999999999</v>
      </c>
    </row>
    <row r="25" spans="1:12" ht="14.25" customHeight="1">
      <c r="A25" s="134" t="s">
        <v>477</v>
      </c>
      <c r="B25" s="136" t="s">
        <v>508</v>
      </c>
      <c r="C25" s="137" t="s">
        <v>492</v>
      </c>
      <c r="D25" s="138" t="s">
        <v>197</v>
      </c>
      <c r="E25" s="139">
        <v>11940803</v>
      </c>
      <c r="F25" s="140">
        <v>39364863</v>
      </c>
      <c r="G25" s="141">
        <v>0.30333658216973852</v>
      </c>
      <c r="H25" s="142">
        <v>0.31547591179606971</v>
      </c>
      <c r="I25" s="142">
        <v>0.32</v>
      </c>
      <c r="J25" s="142">
        <v>0.34300000000000003</v>
      </c>
      <c r="K25" s="142">
        <v>0.34799999999999998</v>
      </c>
      <c r="L25" s="142">
        <v>0.371</v>
      </c>
    </row>
    <row r="26" spans="1:12" ht="14.25" customHeight="1">
      <c r="A26" s="134" t="s">
        <v>477</v>
      </c>
      <c r="B26" s="136" t="s">
        <v>509</v>
      </c>
      <c r="C26" s="137" t="s">
        <v>494</v>
      </c>
      <c r="D26" s="138" t="s">
        <v>198</v>
      </c>
      <c r="E26" s="139">
        <v>6155907</v>
      </c>
      <c r="F26" s="140">
        <v>12908441</v>
      </c>
      <c r="G26" s="141">
        <v>0.4768900442741304</v>
      </c>
      <c r="H26" s="142">
        <v>0.48675442514141287</v>
      </c>
      <c r="I26" s="142">
        <v>0.48099999999999998</v>
      </c>
      <c r="J26" s="142">
        <v>0.51800000000000002</v>
      </c>
      <c r="K26" s="142">
        <v>0.50700000000000001</v>
      </c>
      <c r="L26" s="142">
        <v>0.52700000000000002</v>
      </c>
    </row>
    <row r="27" spans="1:12" ht="14.25" customHeight="1">
      <c r="A27" s="134" t="s">
        <v>503</v>
      </c>
      <c r="B27" s="136" t="s">
        <v>510</v>
      </c>
      <c r="C27" s="137" t="s">
        <v>492</v>
      </c>
      <c r="D27" s="138" t="s">
        <v>199</v>
      </c>
      <c r="E27" s="139">
        <v>17310553</v>
      </c>
      <c r="F27" s="140">
        <v>55777873</v>
      </c>
      <c r="G27" s="141">
        <v>0.31034802994370186</v>
      </c>
      <c r="H27" s="142">
        <v>0.33216379338473528</v>
      </c>
      <c r="I27" s="142">
        <v>0.36</v>
      </c>
      <c r="J27" s="142">
        <v>0.36299999999999999</v>
      </c>
      <c r="K27" s="142">
        <v>0.35499999999999998</v>
      </c>
      <c r="L27" s="142">
        <v>0.376</v>
      </c>
    </row>
    <row r="28" spans="1:12" ht="14.25" customHeight="1">
      <c r="A28" s="134" t="s">
        <v>474</v>
      </c>
      <c r="B28" s="136" t="s">
        <v>511</v>
      </c>
      <c r="C28" s="137" t="s">
        <v>476</v>
      </c>
      <c r="D28" s="138" t="s">
        <v>200</v>
      </c>
      <c r="E28" s="139">
        <v>84649621</v>
      </c>
      <c r="F28" s="140">
        <v>209895440</v>
      </c>
      <c r="G28" s="141">
        <v>0.40329423545361442</v>
      </c>
      <c r="H28" s="142">
        <v>0.41797014916620018</v>
      </c>
      <c r="I28" s="142">
        <v>0.42499999999999999</v>
      </c>
      <c r="J28" s="142">
        <v>0.46</v>
      </c>
      <c r="K28" s="142">
        <v>0.47099999999999997</v>
      </c>
      <c r="L28" s="142">
        <v>0.48699999999999999</v>
      </c>
    </row>
    <row r="29" spans="1:12" ht="14.25" customHeight="1">
      <c r="A29" s="134" t="s">
        <v>480</v>
      </c>
      <c r="B29" s="136" t="s">
        <v>512</v>
      </c>
      <c r="C29" s="137" t="s">
        <v>489</v>
      </c>
      <c r="D29" s="138" t="s">
        <v>201</v>
      </c>
      <c r="E29" s="139">
        <v>15773655</v>
      </c>
      <c r="F29" s="140">
        <v>50468733</v>
      </c>
      <c r="G29" s="141">
        <v>0.31254311456560641</v>
      </c>
      <c r="H29" s="142">
        <v>0.32816144410339915</v>
      </c>
      <c r="I29" s="142">
        <v>0.35199999999999998</v>
      </c>
      <c r="J29" s="142">
        <v>0.377</v>
      </c>
      <c r="K29" s="142">
        <v>0.40300000000000002</v>
      </c>
      <c r="L29" s="142">
        <v>0.42599999999999999</v>
      </c>
    </row>
    <row r="30" spans="1:12" ht="14.25" customHeight="1">
      <c r="A30" s="134" t="s">
        <v>497</v>
      </c>
      <c r="B30" s="136" t="s">
        <v>513</v>
      </c>
      <c r="C30" s="137" t="s">
        <v>484</v>
      </c>
      <c r="D30" s="138" t="s">
        <v>202</v>
      </c>
      <c r="E30" s="139">
        <v>3097601</v>
      </c>
      <c r="F30" s="140">
        <v>6318504</v>
      </c>
      <c r="G30" s="141">
        <v>0.49024278531753718</v>
      </c>
      <c r="H30" s="142">
        <v>0.5130173969513625</v>
      </c>
      <c r="I30" s="142">
        <v>0.51500000000000001</v>
      </c>
      <c r="J30" s="142">
        <v>0.496</v>
      </c>
      <c r="K30" s="142">
        <v>0.5</v>
      </c>
      <c r="L30" s="142">
        <v>0.51900000000000002</v>
      </c>
    </row>
    <row r="31" spans="1:12" ht="14.25" customHeight="1">
      <c r="A31" s="134" t="s">
        <v>497</v>
      </c>
      <c r="B31" s="136" t="s">
        <v>514</v>
      </c>
      <c r="C31" s="137" t="s">
        <v>479</v>
      </c>
      <c r="D31" s="138" t="s">
        <v>203</v>
      </c>
      <c r="E31" s="139">
        <v>8411270</v>
      </c>
      <c r="F31" s="140">
        <v>13078023</v>
      </c>
      <c r="G31" s="141">
        <v>0.64316066732716404</v>
      </c>
      <c r="H31" s="142">
        <v>0.6475391496853613</v>
      </c>
      <c r="I31" s="142">
        <v>0.65200000000000002</v>
      </c>
      <c r="J31" s="142">
        <v>0.64200000000000002</v>
      </c>
      <c r="K31" s="142">
        <v>0.66200000000000003</v>
      </c>
      <c r="L31" s="142">
        <v>0.68</v>
      </c>
    </row>
    <row r="32" spans="1:12" ht="14.25" customHeight="1">
      <c r="A32" s="134" t="s">
        <v>497</v>
      </c>
      <c r="B32" s="136" t="s">
        <v>515</v>
      </c>
      <c r="C32" s="137" t="s">
        <v>482</v>
      </c>
      <c r="D32" s="138" t="s">
        <v>204</v>
      </c>
      <c r="E32" s="139">
        <v>6157059</v>
      </c>
      <c r="F32" s="140">
        <v>13923069</v>
      </c>
      <c r="G32" s="141">
        <v>0.44221995883235227</v>
      </c>
      <c r="H32" s="142">
        <v>0.48041634319681281</v>
      </c>
      <c r="I32" s="142">
        <v>0.45600000000000002</v>
      </c>
      <c r="J32" s="142">
        <v>0.45900000000000002</v>
      </c>
      <c r="K32" s="142">
        <v>0.48</v>
      </c>
      <c r="L32" s="142">
        <v>0.505</v>
      </c>
    </row>
    <row r="33" spans="1:12" ht="14.25" customHeight="1">
      <c r="A33" s="134" t="s">
        <v>480</v>
      </c>
      <c r="B33" s="136" t="s">
        <v>516</v>
      </c>
      <c r="C33" s="137" t="s">
        <v>484</v>
      </c>
      <c r="D33" s="138" t="s">
        <v>205</v>
      </c>
      <c r="E33" s="139">
        <v>4832405</v>
      </c>
      <c r="F33" s="140">
        <v>7858168</v>
      </c>
      <c r="G33" s="141">
        <v>0.61495312902447496</v>
      </c>
      <c r="H33" s="142">
        <v>0.64203341911510603</v>
      </c>
      <c r="I33" s="142">
        <v>0.59899999999999998</v>
      </c>
      <c r="J33" s="142">
        <v>0.64</v>
      </c>
      <c r="K33" s="142">
        <v>0.64800000000000002</v>
      </c>
      <c r="L33" s="142">
        <v>0.66800000000000004</v>
      </c>
    </row>
    <row r="34" spans="1:12" ht="14.25" customHeight="1">
      <c r="A34" s="134" t="s">
        <v>499</v>
      </c>
      <c r="B34" s="136" t="s">
        <v>517</v>
      </c>
      <c r="C34" s="137" t="s">
        <v>482</v>
      </c>
      <c r="D34" s="138" t="s">
        <v>206</v>
      </c>
      <c r="E34" s="139">
        <v>21727656</v>
      </c>
      <c r="F34" s="140">
        <v>43369061</v>
      </c>
      <c r="G34" s="141">
        <v>0.50099438399185081</v>
      </c>
      <c r="H34" s="142">
        <v>0.52226990309190047</v>
      </c>
      <c r="I34" s="142">
        <v>0.52900000000000003</v>
      </c>
      <c r="J34" s="142">
        <v>0.55300000000000005</v>
      </c>
      <c r="K34" s="142">
        <v>0.54900000000000004</v>
      </c>
      <c r="L34" s="142">
        <v>0.60399999999999998</v>
      </c>
    </row>
    <row r="35" spans="1:12" ht="14.25" customHeight="1">
      <c r="A35" s="134" t="s">
        <v>480</v>
      </c>
      <c r="B35" s="136" t="s">
        <v>518</v>
      </c>
      <c r="C35" s="137" t="s">
        <v>482</v>
      </c>
      <c r="D35" s="138" t="s">
        <v>207</v>
      </c>
      <c r="E35" s="139">
        <v>5520416</v>
      </c>
      <c r="F35" s="140">
        <v>9219235</v>
      </c>
      <c r="G35" s="141">
        <v>0.59879328382452557</v>
      </c>
      <c r="H35" s="142">
        <v>0.63551561581142313</v>
      </c>
      <c r="I35" s="142">
        <v>0.59699999999999998</v>
      </c>
      <c r="J35" s="142">
        <v>0.65800000000000003</v>
      </c>
      <c r="K35" s="142">
        <v>0.68100000000000005</v>
      </c>
      <c r="L35" s="142">
        <v>0.70099999999999996</v>
      </c>
    </row>
    <row r="36" spans="1:12" ht="14.25" customHeight="1">
      <c r="A36" s="134" t="s">
        <v>480</v>
      </c>
      <c r="B36" s="136" t="s">
        <v>519</v>
      </c>
      <c r="C36" s="137" t="s">
        <v>494</v>
      </c>
      <c r="D36" s="138" t="s">
        <v>208</v>
      </c>
      <c r="E36" s="139">
        <v>4865110</v>
      </c>
      <c r="F36" s="140">
        <v>8153987</v>
      </c>
      <c r="G36" s="141">
        <v>0.59665412760653158</v>
      </c>
      <c r="H36" s="142">
        <v>0.59206174821403035</v>
      </c>
      <c r="I36" s="142">
        <v>0.56699999999999995</v>
      </c>
      <c r="J36" s="142">
        <v>0.61599999999999999</v>
      </c>
      <c r="K36" s="142">
        <v>0.60799999999999998</v>
      </c>
      <c r="L36" s="142">
        <v>0.63400000000000001</v>
      </c>
    </row>
    <row r="37" spans="1:12" ht="14.25" customHeight="1">
      <c r="A37" s="134" t="s">
        <v>497</v>
      </c>
      <c r="B37" s="136" t="s">
        <v>520</v>
      </c>
      <c r="C37" s="137" t="s">
        <v>482</v>
      </c>
      <c r="D37" s="138" t="s">
        <v>248</v>
      </c>
      <c r="E37" s="139">
        <v>5356778</v>
      </c>
      <c r="F37" s="140">
        <v>10467285</v>
      </c>
      <c r="G37" s="141">
        <v>0.51176384325066149</v>
      </c>
      <c r="H37" s="142">
        <v>0.53611973603024132</v>
      </c>
      <c r="I37" s="142">
        <v>0.54500000000000004</v>
      </c>
      <c r="J37" s="142">
        <v>0.53900000000000003</v>
      </c>
      <c r="K37" s="142">
        <v>0.55900000000000005</v>
      </c>
      <c r="L37" s="142">
        <v>0.59799999999999998</v>
      </c>
    </row>
    <row r="38" spans="1:12" ht="14.25" customHeight="1">
      <c r="A38" s="134" t="s">
        <v>477</v>
      </c>
      <c r="B38" s="136" t="s">
        <v>521</v>
      </c>
      <c r="C38" s="137" t="s">
        <v>484</v>
      </c>
      <c r="D38" s="138" t="s">
        <v>249</v>
      </c>
      <c r="E38" s="139">
        <v>6026074</v>
      </c>
      <c r="F38" s="140">
        <v>11281182</v>
      </c>
      <c r="G38" s="141">
        <v>0.53417044419636173</v>
      </c>
      <c r="H38" s="142">
        <v>0.52823606318397276</v>
      </c>
      <c r="I38" s="142">
        <v>0.53300000000000003</v>
      </c>
      <c r="J38" s="142">
        <v>0.54100000000000004</v>
      </c>
      <c r="K38" s="142">
        <v>0.54700000000000004</v>
      </c>
      <c r="L38" s="142">
        <v>0.58299999999999996</v>
      </c>
    </row>
    <row r="39" spans="1:12" ht="14.25" customHeight="1">
      <c r="A39" s="134" t="s">
        <v>499</v>
      </c>
      <c r="B39" s="136" t="s">
        <v>522</v>
      </c>
      <c r="C39" s="137" t="s">
        <v>494</v>
      </c>
      <c r="D39" s="138" t="s">
        <v>250</v>
      </c>
      <c r="E39" s="139">
        <v>8251580</v>
      </c>
      <c r="F39" s="140">
        <v>17951255</v>
      </c>
      <c r="G39" s="141">
        <v>0.45966591193763334</v>
      </c>
      <c r="H39" s="142">
        <v>0.46698757698127602</v>
      </c>
      <c r="I39" s="142">
        <v>0.47499999999999998</v>
      </c>
      <c r="J39" s="142">
        <v>0.49399999999999999</v>
      </c>
      <c r="K39" s="142">
        <v>0.50900000000000001</v>
      </c>
      <c r="L39" s="142">
        <v>0.54</v>
      </c>
    </row>
    <row r="40" spans="1:12" ht="14.25" customHeight="1">
      <c r="A40" s="134" t="s">
        <v>503</v>
      </c>
      <c r="B40" s="136" t="s">
        <v>523</v>
      </c>
      <c r="C40" s="137" t="s">
        <v>492</v>
      </c>
      <c r="D40" s="138" t="s">
        <v>251</v>
      </c>
      <c r="E40" s="139">
        <v>17251648</v>
      </c>
      <c r="F40" s="140">
        <v>49695620</v>
      </c>
      <c r="G40" s="141">
        <v>0.34714624749625822</v>
      </c>
      <c r="H40" s="142">
        <v>0.36661249705063426</v>
      </c>
      <c r="I40" s="142">
        <v>0.37</v>
      </c>
      <c r="J40" s="142">
        <v>0.375</v>
      </c>
      <c r="K40" s="142">
        <v>0.38900000000000001</v>
      </c>
      <c r="L40" s="142">
        <v>0.39700000000000002</v>
      </c>
    </row>
    <row r="41" spans="1:12" ht="14.25" customHeight="1">
      <c r="A41" s="134" t="s">
        <v>485</v>
      </c>
      <c r="B41" s="136" t="s">
        <v>524</v>
      </c>
      <c r="C41" s="137" t="s">
        <v>482</v>
      </c>
      <c r="D41" s="138" t="s">
        <v>252</v>
      </c>
      <c r="E41" s="139">
        <v>3733329</v>
      </c>
      <c r="F41" s="140">
        <v>7348937</v>
      </c>
      <c r="G41" s="141">
        <v>0.50800938965730691</v>
      </c>
      <c r="H41" s="142">
        <v>0.53588181289878489</v>
      </c>
      <c r="I41" s="142">
        <v>0.54400000000000004</v>
      </c>
      <c r="J41" s="142">
        <v>0.56200000000000006</v>
      </c>
      <c r="K41" s="142">
        <v>0.56899999999999995</v>
      </c>
      <c r="L41" s="142">
        <v>0.621</v>
      </c>
    </row>
    <row r="42" spans="1:12" ht="14.25" customHeight="1">
      <c r="A42" s="134" t="s">
        <v>485</v>
      </c>
      <c r="B42" s="136" t="s">
        <v>525</v>
      </c>
      <c r="C42" s="137" t="s">
        <v>479</v>
      </c>
      <c r="D42" s="138" t="s">
        <v>253</v>
      </c>
      <c r="E42" s="139">
        <v>2995669</v>
      </c>
      <c r="F42" s="140">
        <v>4061322</v>
      </c>
      <c r="G42" s="141">
        <v>0.73760933016392194</v>
      </c>
      <c r="H42" s="142">
        <v>0.73579972150591211</v>
      </c>
      <c r="I42" s="142">
        <v>0.72</v>
      </c>
      <c r="J42" s="142">
        <v>0.72</v>
      </c>
      <c r="K42" s="142">
        <v>0.745</v>
      </c>
      <c r="L42" s="142">
        <v>0.76500000000000001</v>
      </c>
    </row>
    <row r="43" spans="1:12" ht="14.25" customHeight="1">
      <c r="A43" s="134" t="s">
        <v>499</v>
      </c>
      <c r="B43" s="136" t="s">
        <v>526</v>
      </c>
      <c r="C43" s="137" t="s">
        <v>492</v>
      </c>
      <c r="D43" s="138" t="s">
        <v>254</v>
      </c>
      <c r="E43" s="139">
        <v>12988295</v>
      </c>
      <c r="F43" s="140">
        <v>35187330</v>
      </c>
      <c r="G43" s="141">
        <v>0.3691185151018847</v>
      </c>
      <c r="H43" s="142">
        <v>0.39520274030852315</v>
      </c>
      <c r="I43" s="142">
        <v>0.40799999999999997</v>
      </c>
      <c r="J43" s="142">
        <v>0.40799999999999997</v>
      </c>
      <c r="K43" s="142">
        <v>0.33200000000000002</v>
      </c>
      <c r="L43" s="143" t="s">
        <v>506</v>
      </c>
    </row>
    <row r="44" spans="1:12" ht="14.25" customHeight="1">
      <c r="A44" s="134" t="s">
        <v>499</v>
      </c>
      <c r="B44" s="136" t="s">
        <v>527</v>
      </c>
      <c r="C44" s="137" t="s">
        <v>492</v>
      </c>
      <c r="D44" s="138" t="s">
        <v>256</v>
      </c>
      <c r="E44" s="139">
        <v>14852887</v>
      </c>
      <c r="F44" s="140">
        <v>46677390</v>
      </c>
      <c r="G44" s="141">
        <v>0.31820303148912138</v>
      </c>
      <c r="H44" s="142">
        <v>0.35252514778856975</v>
      </c>
      <c r="I44" s="142">
        <v>0.35899999999999999</v>
      </c>
      <c r="J44" s="142">
        <v>0.35799999999999998</v>
      </c>
      <c r="K44" s="142">
        <v>0.375</v>
      </c>
      <c r="L44" s="142">
        <v>0.38900000000000001</v>
      </c>
    </row>
    <row r="45" spans="1:12" ht="14.25" customHeight="1">
      <c r="A45" s="134" t="s">
        <v>497</v>
      </c>
      <c r="B45" s="136" t="s">
        <v>528</v>
      </c>
      <c r="C45" s="137" t="s">
        <v>492</v>
      </c>
      <c r="D45" s="138" t="s">
        <v>257</v>
      </c>
      <c r="E45" s="139">
        <v>9938513</v>
      </c>
      <c r="F45" s="140">
        <v>28196233</v>
      </c>
      <c r="G45" s="141">
        <v>0.35247662338440744</v>
      </c>
      <c r="H45" s="142">
        <v>0.36167364052168532</v>
      </c>
      <c r="I45" s="142">
        <v>0.36099999999999999</v>
      </c>
      <c r="J45" s="142">
        <v>0.39700000000000002</v>
      </c>
      <c r="K45" s="142">
        <v>0.39300000000000002</v>
      </c>
      <c r="L45" s="142">
        <v>0.40600000000000003</v>
      </c>
    </row>
    <row r="46" spans="1:12" ht="14.25" customHeight="1">
      <c r="A46" s="134" t="s">
        <v>497</v>
      </c>
      <c r="B46" s="136" t="s">
        <v>529</v>
      </c>
      <c r="C46" s="137" t="s">
        <v>492</v>
      </c>
      <c r="D46" s="138" t="s">
        <v>258</v>
      </c>
      <c r="E46" s="139">
        <v>9340214</v>
      </c>
      <c r="F46" s="140">
        <v>28855661</v>
      </c>
      <c r="G46" s="141">
        <v>0.32368740400713747</v>
      </c>
      <c r="H46" s="142">
        <v>0.34537948950446062</v>
      </c>
      <c r="I46" s="142">
        <v>0.35799999999999998</v>
      </c>
      <c r="J46" s="142">
        <v>0.35199999999999998</v>
      </c>
      <c r="K46" s="142">
        <v>0.35699999999999998</v>
      </c>
      <c r="L46" s="142">
        <v>0.38100000000000001</v>
      </c>
    </row>
    <row r="47" spans="1:12" ht="14.25" customHeight="1">
      <c r="A47" s="134" t="s">
        <v>503</v>
      </c>
      <c r="B47" s="136" t="s">
        <v>530</v>
      </c>
      <c r="C47" s="137" t="s">
        <v>492</v>
      </c>
      <c r="D47" s="138" t="s">
        <v>259</v>
      </c>
      <c r="E47" s="139">
        <v>15118733</v>
      </c>
      <c r="F47" s="140">
        <v>45188652</v>
      </c>
      <c r="G47" s="141">
        <v>0.33456924096784296</v>
      </c>
      <c r="H47" s="142">
        <v>0.35604937198202175</v>
      </c>
      <c r="I47" s="142">
        <v>0.372</v>
      </c>
      <c r="J47" s="142">
        <v>0.377</v>
      </c>
      <c r="K47" s="142">
        <v>0.38700000000000001</v>
      </c>
      <c r="L47" s="142">
        <v>0.41099999999999998</v>
      </c>
    </row>
    <row r="48" spans="1:12" ht="14.25" customHeight="1">
      <c r="A48" s="134" t="s">
        <v>477</v>
      </c>
      <c r="B48" s="136" t="s">
        <v>531</v>
      </c>
      <c r="C48" s="137" t="s">
        <v>492</v>
      </c>
      <c r="D48" s="138" t="s">
        <v>260</v>
      </c>
      <c r="E48" s="139">
        <v>13688842</v>
      </c>
      <c r="F48" s="140">
        <v>36525084</v>
      </c>
      <c r="G48" s="141">
        <v>0.37477920653105135</v>
      </c>
      <c r="H48" s="142">
        <v>0.37949281668664842</v>
      </c>
      <c r="I48" s="142">
        <v>0.39100000000000001</v>
      </c>
      <c r="J48" s="142">
        <v>0.39</v>
      </c>
      <c r="K48" s="142">
        <v>0.376</v>
      </c>
      <c r="L48" s="142">
        <v>0.41899999999999998</v>
      </c>
    </row>
    <row r="49" spans="1:12" ht="14.25" customHeight="1">
      <c r="A49" s="134" t="s">
        <v>499</v>
      </c>
      <c r="B49" s="136" t="s">
        <v>532</v>
      </c>
      <c r="C49" s="137" t="s">
        <v>494</v>
      </c>
      <c r="D49" s="138" t="s">
        <v>261</v>
      </c>
      <c r="E49" s="139">
        <v>9517360</v>
      </c>
      <c r="F49" s="140">
        <v>18210975</v>
      </c>
      <c r="G49" s="141">
        <v>0.52261671876437144</v>
      </c>
      <c r="H49" s="142">
        <v>0.51011465866847838</v>
      </c>
      <c r="I49" s="142">
        <v>0.51800000000000002</v>
      </c>
      <c r="J49" s="142">
        <v>0.52900000000000003</v>
      </c>
      <c r="K49" s="142">
        <v>0.53600000000000003</v>
      </c>
      <c r="L49" s="142">
        <v>0.55400000000000005</v>
      </c>
    </row>
    <row r="50" spans="1:12" ht="14.25" customHeight="1">
      <c r="A50" s="134" t="s">
        <v>485</v>
      </c>
      <c r="B50" s="136" t="s">
        <v>533</v>
      </c>
      <c r="C50" s="137" t="s">
        <v>489</v>
      </c>
      <c r="D50" s="138" t="s">
        <v>262</v>
      </c>
      <c r="E50" s="139">
        <v>5603766</v>
      </c>
      <c r="F50" s="140">
        <v>21313272</v>
      </c>
      <c r="G50" s="141">
        <v>0.2629237781979229</v>
      </c>
      <c r="H50" s="142">
        <v>0.26429376754699591</v>
      </c>
      <c r="I50" s="142">
        <v>0.27100000000000002</v>
      </c>
      <c r="J50" s="142">
        <v>0.26900000000000002</v>
      </c>
      <c r="K50" s="142">
        <v>0.26500000000000001</v>
      </c>
      <c r="L50" s="142">
        <v>0.27200000000000002</v>
      </c>
    </row>
    <row r="51" spans="1:12" ht="14.25" customHeight="1">
      <c r="A51" s="134" t="s">
        <v>503</v>
      </c>
      <c r="B51" s="136" t="s">
        <v>534</v>
      </c>
      <c r="C51" s="137" t="s">
        <v>476</v>
      </c>
      <c r="D51" s="138" t="s">
        <v>263</v>
      </c>
      <c r="E51" s="139">
        <v>31020108</v>
      </c>
      <c r="F51" s="140">
        <v>85593637</v>
      </c>
      <c r="G51" s="141">
        <v>0.36241137878041096</v>
      </c>
      <c r="H51" s="142">
        <v>0.39292585367143756</v>
      </c>
      <c r="I51" s="142">
        <v>0.40799999999999997</v>
      </c>
      <c r="J51" s="142">
        <v>0.43</v>
      </c>
      <c r="K51" s="142">
        <v>0.44500000000000001</v>
      </c>
      <c r="L51" s="142">
        <v>0.46800000000000003</v>
      </c>
    </row>
    <row r="52" spans="1:12" ht="14.25" customHeight="1">
      <c r="A52" s="134" t="s">
        <v>497</v>
      </c>
      <c r="B52" s="136" t="s">
        <v>535</v>
      </c>
      <c r="C52" s="137" t="s">
        <v>479</v>
      </c>
      <c r="D52" s="138" t="s">
        <v>264</v>
      </c>
      <c r="E52" s="139">
        <v>5179644</v>
      </c>
      <c r="F52" s="140">
        <v>8019756</v>
      </c>
      <c r="G52" s="141">
        <v>0.64586054737824938</v>
      </c>
      <c r="H52" s="142">
        <v>0.6382429142118391</v>
      </c>
      <c r="I52" s="142">
        <v>0.63</v>
      </c>
      <c r="J52" s="142">
        <v>0.65200000000000002</v>
      </c>
      <c r="K52" s="142">
        <v>0.64300000000000002</v>
      </c>
      <c r="L52" s="142">
        <v>0.66300000000000003</v>
      </c>
    </row>
    <row r="53" spans="1:12" ht="14.25" customHeight="1">
      <c r="A53" s="134" t="s">
        <v>477</v>
      </c>
      <c r="B53" s="136" t="s">
        <v>536</v>
      </c>
      <c r="C53" s="137" t="s">
        <v>482</v>
      </c>
      <c r="D53" s="138" t="s">
        <v>265</v>
      </c>
      <c r="E53" s="139">
        <v>4910067</v>
      </c>
      <c r="F53" s="140">
        <v>11072341</v>
      </c>
      <c r="G53" s="141">
        <v>0.44345337630045895</v>
      </c>
      <c r="H53" s="142">
        <v>0.44230709214646047</v>
      </c>
      <c r="I53" s="142">
        <v>0.435</v>
      </c>
      <c r="J53" s="142">
        <v>0.45600000000000002</v>
      </c>
      <c r="K53" s="142">
        <v>0.47599999999999998</v>
      </c>
      <c r="L53" s="142">
        <v>0.53100000000000003</v>
      </c>
    </row>
    <row r="54" spans="1:12" ht="14.25" customHeight="1">
      <c r="A54" s="134" t="s">
        <v>485</v>
      </c>
      <c r="B54" s="136" t="s">
        <v>537</v>
      </c>
      <c r="C54" s="137" t="s">
        <v>482</v>
      </c>
      <c r="D54" s="138" t="s">
        <v>266</v>
      </c>
      <c r="E54" s="139">
        <v>3533869</v>
      </c>
      <c r="F54" s="140">
        <v>7238880</v>
      </c>
      <c r="G54" s="141">
        <v>0.48817897243772518</v>
      </c>
      <c r="H54" s="142">
        <v>0.51546613523353924</v>
      </c>
      <c r="I54" s="142">
        <v>0.52300000000000002</v>
      </c>
      <c r="J54" s="142">
        <v>0.51800000000000002</v>
      </c>
      <c r="K54" s="142">
        <v>0.54500000000000004</v>
      </c>
      <c r="L54" s="142">
        <v>0.60899999999999999</v>
      </c>
    </row>
    <row r="55" spans="1:12" ht="14.25" customHeight="1">
      <c r="A55" s="134" t="s">
        <v>477</v>
      </c>
      <c r="B55" s="136" t="s">
        <v>538</v>
      </c>
      <c r="C55" s="137" t="s">
        <v>492</v>
      </c>
      <c r="D55" s="138" t="s">
        <v>267</v>
      </c>
      <c r="E55" s="139">
        <v>11583635</v>
      </c>
      <c r="F55" s="140">
        <v>33718735</v>
      </c>
      <c r="G55" s="141">
        <v>0.3435370573658828</v>
      </c>
      <c r="H55" s="142">
        <v>0.35865291129283905</v>
      </c>
      <c r="I55" s="142">
        <v>0.35299999999999998</v>
      </c>
      <c r="J55" s="142">
        <v>0.371</v>
      </c>
      <c r="K55" s="142">
        <v>0.36499999999999999</v>
      </c>
      <c r="L55" s="142">
        <v>0.38300000000000001</v>
      </c>
    </row>
    <row r="56" spans="1:12" ht="14.25" customHeight="1">
      <c r="A56" s="134" t="s">
        <v>497</v>
      </c>
      <c r="B56" s="136" t="s">
        <v>539</v>
      </c>
      <c r="C56" s="137" t="s">
        <v>484</v>
      </c>
      <c r="D56" s="138" t="s">
        <v>268</v>
      </c>
      <c r="E56" s="139">
        <v>3228922</v>
      </c>
      <c r="F56" s="140">
        <v>6053951</v>
      </c>
      <c r="G56" s="141">
        <v>0.53335780220223128</v>
      </c>
      <c r="H56" s="142">
        <v>0.54617632344954081</v>
      </c>
      <c r="I56" s="142">
        <v>0.55200000000000005</v>
      </c>
      <c r="J56" s="142">
        <v>0.54800000000000004</v>
      </c>
      <c r="K56" s="142">
        <v>0.56100000000000005</v>
      </c>
      <c r="L56" s="142">
        <v>0.58799999999999997</v>
      </c>
    </row>
    <row r="57" spans="1:12" ht="14.25" customHeight="1">
      <c r="A57" s="134" t="s">
        <v>485</v>
      </c>
      <c r="B57" s="136" t="s">
        <v>540</v>
      </c>
      <c r="C57" s="137" t="s">
        <v>489</v>
      </c>
      <c r="D57" s="144" t="s">
        <v>269</v>
      </c>
      <c r="E57" s="139">
        <v>5411813</v>
      </c>
      <c r="F57" s="140">
        <v>22922892</v>
      </c>
      <c r="G57" s="141">
        <v>0.23608770655988781</v>
      </c>
      <c r="H57" s="142">
        <v>0.24666451997918107</v>
      </c>
      <c r="I57" s="142">
        <v>0.26400000000000001</v>
      </c>
      <c r="J57" s="142">
        <v>0.25700000000000001</v>
      </c>
      <c r="K57" s="142">
        <v>0.25600000000000001</v>
      </c>
      <c r="L57" s="142">
        <v>0.26200000000000001</v>
      </c>
    </row>
    <row r="58" spans="1:12" ht="14.25" customHeight="1">
      <c r="A58" s="134" t="s">
        <v>474</v>
      </c>
      <c r="B58" s="136" t="s">
        <v>542</v>
      </c>
      <c r="C58" s="137" t="s">
        <v>476</v>
      </c>
      <c r="D58" s="138" t="s">
        <v>270</v>
      </c>
      <c r="E58" s="139">
        <v>55683555</v>
      </c>
      <c r="F58" s="140">
        <v>141831276</v>
      </c>
      <c r="G58" s="141">
        <v>0.39260420247505917</v>
      </c>
      <c r="H58" s="142">
        <v>0.43258469811916711</v>
      </c>
      <c r="I58" s="142">
        <v>0.45100000000000001</v>
      </c>
      <c r="J58" s="142">
        <v>0.46300000000000002</v>
      </c>
      <c r="K58" s="142">
        <v>0.48399999999999999</v>
      </c>
      <c r="L58" s="142">
        <v>0.51200000000000001</v>
      </c>
    </row>
    <row r="59" spans="1:12" ht="14.25" customHeight="1">
      <c r="A59" s="134" t="s">
        <v>485</v>
      </c>
      <c r="B59" s="136" t="s">
        <v>543</v>
      </c>
      <c r="C59" s="137" t="s">
        <v>479</v>
      </c>
      <c r="D59" s="138" t="s">
        <v>271</v>
      </c>
      <c r="E59" s="139">
        <v>3935378</v>
      </c>
      <c r="F59" s="140">
        <v>5386191</v>
      </c>
      <c r="G59" s="141">
        <v>0.73064211796425338</v>
      </c>
      <c r="H59" s="142">
        <v>0.72767680138703561</v>
      </c>
      <c r="I59" s="142">
        <v>0.70599999999999996</v>
      </c>
      <c r="J59" s="142">
        <v>0.73</v>
      </c>
      <c r="K59" s="142">
        <v>0.72699999999999998</v>
      </c>
      <c r="L59" s="142">
        <v>0.754</v>
      </c>
    </row>
    <row r="60" spans="1:12" ht="14.25" customHeight="1">
      <c r="A60" s="134" t="s">
        <v>497</v>
      </c>
      <c r="B60" s="136" t="s">
        <v>544</v>
      </c>
      <c r="C60" s="137" t="s">
        <v>482</v>
      </c>
      <c r="D60" s="138" t="s">
        <v>272</v>
      </c>
      <c r="E60" s="139">
        <v>4738922</v>
      </c>
      <c r="F60" s="140">
        <v>8683180</v>
      </c>
      <c r="G60" s="141">
        <v>0.54575881186385633</v>
      </c>
      <c r="H60" s="142">
        <v>0.53652381129073756</v>
      </c>
      <c r="I60" s="142">
        <v>0.55300000000000005</v>
      </c>
      <c r="J60" s="142">
        <v>0.55600000000000005</v>
      </c>
      <c r="K60" s="142">
        <v>0.59599999999999997</v>
      </c>
      <c r="L60" s="142">
        <v>0.59499999999999997</v>
      </c>
    </row>
    <row r="61" spans="1:12" ht="14.25" customHeight="1">
      <c r="A61" s="134" t="s">
        <v>474</v>
      </c>
      <c r="B61" s="136" t="s">
        <v>545</v>
      </c>
      <c r="C61" s="137" t="s">
        <v>476</v>
      </c>
      <c r="D61" s="138" t="s">
        <v>273</v>
      </c>
      <c r="E61" s="139">
        <v>48800233</v>
      </c>
      <c r="F61" s="140">
        <v>125889303</v>
      </c>
      <c r="G61" s="141">
        <v>0.38764400022136908</v>
      </c>
      <c r="H61" s="142">
        <v>0.3908874297663163</v>
      </c>
      <c r="I61" s="142">
        <v>0.40200000000000002</v>
      </c>
      <c r="J61" s="142">
        <v>0.433</v>
      </c>
      <c r="K61" s="142">
        <v>0.437</v>
      </c>
      <c r="L61" s="142">
        <v>0.46500000000000002</v>
      </c>
    </row>
    <row r="62" spans="1:12" ht="14.25" customHeight="1">
      <c r="A62" s="134" t="s">
        <v>497</v>
      </c>
      <c r="B62" s="136" t="s">
        <v>546</v>
      </c>
      <c r="C62" s="137" t="s">
        <v>479</v>
      </c>
      <c r="D62" s="138" t="s">
        <v>275</v>
      </c>
      <c r="E62" s="139">
        <v>6382976</v>
      </c>
      <c r="F62" s="140">
        <v>9822776</v>
      </c>
      <c r="G62" s="141">
        <v>0.6498138611732569</v>
      </c>
      <c r="H62" s="142">
        <v>0.66444031906585765</v>
      </c>
      <c r="I62" s="142">
        <v>0.65200000000000002</v>
      </c>
      <c r="J62" s="142">
        <v>0.64</v>
      </c>
      <c r="K62" s="142">
        <v>0.63700000000000001</v>
      </c>
      <c r="L62" s="142">
        <v>0.65900000000000003</v>
      </c>
    </row>
    <row r="63" spans="1:12" ht="14.25" customHeight="1">
      <c r="A63" s="134" t="s">
        <v>485</v>
      </c>
      <c r="B63" s="136" t="s">
        <v>547</v>
      </c>
      <c r="C63" s="137" t="s">
        <v>479</v>
      </c>
      <c r="D63" s="138" t="s">
        <v>276</v>
      </c>
      <c r="E63" s="139">
        <v>3502963</v>
      </c>
      <c r="F63" s="140">
        <v>4935069</v>
      </c>
      <c r="G63" s="141">
        <v>0.70981033902464186</v>
      </c>
      <c r="H63" s="142">
        <v>0.72498358791234063</v>
      </c>
      <c r="I63" s="142">
        <v>0.746</v>
      </c>
      <c r="J63" s="142">
        <v>0.752</v>
      </c>
      <c r="K63" s="142">
        <v>0.751</v>
      </c>
      <c r="L63" s="142">
        <v>0.76300000000000001</v>
      </c>
    </row>
    <row r="64" spans="1:12" ht="14.25" customHeight="1">
      <c r="A64" s="134" t="s">
        <v>503</v>
      </c>
      <c r="B64" s="136" t="s">
        <v>548</v>
      </c>
      <c r="C64" s="137" t="s">
        <v>492</v>
      </c>
      <c r="D64" s="138" t="s">
        <v>277</v>
      </c>
      <c r="E64" s="139">
        <v>20974581</v>
      </c>
      <c r="F64" s="140">
        <v>64808538</v>
      </c>
      <c r="G64" s="141">
        <v>0.3236391630991583</v>
      </c>
      <c r="H64" s="142">
        <v>0.35054284424436127</v>
      </c>
      <c r="I64" s="142">
        <v>0.373</v>
      </c>
      <c r="J64" s="142">
        <v>0.39800000000000002</v>
      </c>
      <c r="K64" s="142">
        <v>0.40300000000000002</v>
      </c>
      <c r="L64" s="142">
        <v>0.42299999999999999</v>
      </c>
    </row>
    <row r="65" spans="1:12" ht="14.25" customHeight="1">
      <c r="A65" s="134" t="s">
        <v>485</v>
      </c>
      <c r="B65" s="136" t="s">
        <v>549</v>
      </c>
      <c r="C65" s="137" t="s">
        <v>479</v>
      </c>
      <c r="D65" s="138" t="s">
        <v>278</v>
      </c>
      <c r="E65" s="139">
        <v>2552748</v>
      </c>
      <c r="F65" s="140">
        <v>3680801</v>
      </c>
      <c r="G65" s="141">
        <v>0.6935305657654407</v>
      </c>
      <c r="H65" s="142">
        <v>0.69062748424327525</v>
      </c>
      <c r="I65" s="142">
        <v>0.71</v>
      </c>
      <c r="J65" s="142">
        <v>0.71599999999999997</v>
      </c>
      <c r="K65" s="142">
        <v>0.72</v>
      </c>
      <c r="L65" s="142">
        <v>0.745</v>
      </c>
    </row>
    <row r="66" spans="1:12" ht="14.25" customHeight="1">
      <c r="A66" s="134" t="s">
        <v>480</v>
      </c>
      <c r="B66" s="136" t="s">
        <v>550</v>
      </c>
      <c r="C66" s="137" t="s">
        <v>494</v>
      </c>
      <c r="D66" s="138" t="s">
        <v>279</v>
      </c>
      <c r="E66" s="139">
        <v>3697745</v>
      </c>
      <c r="F66" s="140">
        <v>6027979</v>
      </c>
      <c r="G66" s="141">
        <v>0.61343030558002942</v>
      </c>
      <c r="H66" s="142">
        <v>0.6223593567186726</v>
      </c>
      <c r="I66" s="142">
        <v>0.61099999999999999</v>
      </c>
      <c r="J66" s="142">
        <v>0.60199999999999998</v>
      </c>
      <c r="K66" s="142">
        <v>0.63600000000000001</v>
      </c>
      <c r="L66" s="142">
        <v>0.63600000000000001</v>
      </c>
    </row>
    <row r="67" spans="1:12" ht="14.25" customHeight="1">
      <c r="A67" s="134" t="s">
        <v>497</v>
      </c>
      <c r="B67" s="136" t="s">
        <v>551</v>
      </c>
      <c r="C67" s="137" t="s">
        <v>494</v>
      </c>
      <c r="D67" s="138" t="s">
        <v>280</v>
      </c>
      <c r="E67" s="139">
        <v>4061526</v>
      </c>
      <c r="F67" s="140">
        <v>7273654</v>
      </c>
      <c r="G67" s="141">
        <v>0.55838867232342915</v>
      </c>
      <c r="H67" s="142">
        <v>0.56344510254071944</v>
      </c>
      <c r="I67" s="142">
        <v>0.54400000000000004</v>
      </c>
      <c r="J67" s="142">
        <v>0.55600000000000005</v>
      </c>
      <c r="K67" s="142">
        <v>0.55800000000000005</v>
      </c>
      <c r="L67" s="142">
        <v>0.56599999999999995</v>
      </c>
    </row>
    <row r="68" spans="1:12" ht="14.25" customHeight="1">
      <c r="A68" s="134" t="s">
        <v>477</v>
      </c>
      <c r="B68" s="136" t="s">
        <v>552</v>
      </c>
      <c r="C68" s="137" t="s">
        <v>492</v>
      </c>
      <c r="D68" s="138" t="s">
        <v>281</v>
      </c>
      <c r="E68" s="139">
        <v>10593512</v>
      </c>
      <c r="F68" s="140">
        <v>34212685</v>
      </c>
      <c r="G68" s="141">
        <v>0.30963696652279704</v>
      </c>
      <c r="H68" s="142">
        <v>0.33297430425907981</v>
      </c>
      <c r="I68" s="142">
        <v>0.35499999999999998</v>
      </c>
      <c r="J68" s="142">
        <v>0.36799999999999999</v>
      </c>
      <c r="K68" s="142">
        <v>0.376</v>
      </c>
      <c r="L68" s="142">
        <v>0.40300000000000002</v>
      </c>
    </row>
    <row r="69" spans="1:12" ht="14.25" customHeight="1">
      <c r="A69" s="134" t="s">
        <v>477</v>
      </c>
      <c r="B69" s="136" t="s">
        <v>553</v>
      </c>
      <c r="C69" s="137" t="s">
        <v>492</v>
      </c>
      <c r="D69" s="138" t="s">
        <v>282</v>
      </c>
      <c r="E69" s="139">
        <v>10407381</v>
      </c>
      <c r="F69" s="140">
        <v>28377832</v>
      </c>
      <c r="G69" s="141">
        <v>0.36674334388899055</v>
      </c>
      <c r="H69" s="142">
        <v>0.37395704109638411</v>
      </c>
      <c r="I69" s="142">
        <v>0.38900000000000001</v>
      </c>
      <c r="J69" s="142">
        <v>0.39</v>
      </c>
      <c r="K69" s="142">
        <v>0.39700000000000002</v>
      </c>
      <c r="L69" s="142">
        <v>0.39600000000000002</v>
      </c>
    </row>
    <row r="70" spans="1:12" ht="14.25" customHeight="1">
      <c r="A70" s="134" t="s">
        <v>503</v>
      </c>
      <c r="B70" s="136" t="s">
        <v>554</v>
      </c>
      <c r="C70" s="137" t="s">
        <v>492</v>
      </c>
      <c r="D70" s="138" t="s">
        <v>283</v>
      </c>
      <c r="E70" s="139">
        <v>17584963</v>
      </c>
      <c r="F70" s="140">
        <v>57058007</v>
      </c>
      <c r="G70" s="141">
        <v>0.30819448355425383</v>
      </c>
      <c r="H70" s="142">
        <v>0.32346800087176764</v>
      </c>
      <c r="I70" s="142">
        <v>0.33800000000000002</v>
      </c>
      <c r="J70" s="142">
        <v>0.34200000000000003</v>
      </c>
      <c r="K70" s="142">
        <v>0.35099999999999998</v>
      </c>
      <c r="L70" s="142">
        <v>0.35899999999999999</v>
      </c>
    </row>
    <row r="71" spans="1:12" ht="14.25" customHeight="1">
      <c r="A71" s="134" t="s">
        <v>503</v>
      </c>
      <c r="B71" s="136" t="s">
        <v>555</v>
      </c>
      <c r="C71" s="137" t="s">
        <v>492</v>
      </c>
      <c r="D71" s="138" t="s">
        <v>284</v>
      </c>
      <c r="E71" s="139">
        <v>26294679</v>
      </c>
      <c r="F71" s="140">
        <v>66070536</v>
      </c>
      <c r="G71" s="141">
        <v>0.3979788963722044</v>
      </c>
      <c r="H71" s="142">
        <v>0.41044601556292054</v>
      </c>
      <c r="I71" s="142">
        <v>0.42</v>
      </c>
      <c r="J71" s="142">
        <v>0.439</v>
      </c>
      <c r="K71" s="142">
        <v>0.45400000000000001</v>
      </c>
      <c r="L71" s="142">
        <v>0.47699999999999998</v>
      </c>
    </row>
    <row r="72" spans="1:12" ht="14.25" customHeight="1">
      <c r="A72" s="134" t="s">
        <v>499</v>
      </c>
      <c r="B72" s="136" t="s">
        <v>556</v>
      </c>
      <c r="C72" s="137" t="s">
        <v>492</v>
      </c>
      <c r="D72" s="138" t="s">
        <v>285</v>
      </c>
      <c r="E72" s="139">
        <v>12966271</v>
      </c>
      <c r="F72" s="140">
        <v>40408000</v>
      </c>
      <c r="G72" s="141">
        <v>0.32088376064145713</v>
      </c>
      <c r="H72" s="142">
        <v>0.32656621274887582</v>
      </c>
      <c r="I72" s="142">
        <v>0.32900000000000001</v>
      </c>
      <c r="J72" s="142">
        <v>0.34</v>
      </c>
      <c r="K72" s="142">
        <v>0.35499999999999998</v>
      </c>
      <c r="L72" s="142">
        <v>0.36399999999999999</v>
      </c>
    </row>
    <row r="73" spans="1:12" ht="14.25" customHeight="1">
      <c r="A73" s="134" t="s">
        <v>477</v>
      </c>
      <c r="B73" s="136" t="s">
        <v>557</v>
      </c>
      <c r="C73" s="137" t="s">
        <v>492</v>
      </c>
      <c r="D73" s="138" t="s">
        <v>286</v>
      </c>
      <c r="E73" s="139">
        <v>14174386</v>
      </c>
      <c r="F73" s="140">
        <v>39467062</v>
      </c>
      <c r="G73" s="141">
        <v>0.35914469640532148</v>
      </c>
      <c r="H73" s="142">
        <v>0.37877030674815659</v>
      </c>
      <c r="I73" s="142">
        <v>0.38500000000000001</v>
      </c>
      <c r="J73" s="142">
        <v>0.39800000000000002</v>
      </c>
      <c r="K73" s="142">
        <v>0.39100000000000001</v>
      </c>
      <c r="L73" s="142">
        <v>0.40500000000000003</v>
      </c>
    </row>
    <row r="74" spans="1:12" ht="14.25" customHeight="1">
      <c r="A74" s="134" t="s">
        <v>485</v>
      </c>
      <c r="B74" s="136" t="s">
        <v>558</v>
      </c>
      <c r="C74" s="137" t="s">
        <v>479</v>
      </c>
      <c r="D74" s="138" t="s">
        <v>287</v>
      </c>
      <c r="E74" s="139">
        <v>3409514</v>
      </c>
      <c r="F74" s="140">
        <v>4549575</v>
      </c>
      <c r="G74" s="141">
        <v>0.74941373644790998</v>
      </c>
      <c r="H74" s="142">
        <v>0.75675118314496093</v>
      </c>
      <c r="I74" s="142">
        <v>0.77600000000000002</v>
      </c>
      <c r="J74" s="142">
        <v>0.77700000000000002</v>
      </c>
      <c r="K74" s="142">
        <v>0.79100000000000004</v>
      </c>
      <c r="L74" s="142">
        <v>0.80600000000000005</v>
      </c>
    </row>
    <row r="75" spans="1:12" ht="14.25" customHeight="1">
      <c r="A75" s="134" t="s">
        <v>477</v>
      </c>
      <c r="B75" s="136" t="s">
        <v>559</v>
      </c>
      <c r="C75" s="137" t="s">
        <v>492</v>
      </c>
      <c r="D75" s="138" t="s">
        <v>288</v>
      </c>
      <c r="E75" s="139">
        <v>10416118</v>
      </c>
      <c r="F75" s="140">
        <v>28595214</v>
      </c>
      <c r="G75" s="141">
        <v>0.36426088645463539</v>
      </c>
      <c r="H75" s="142">
        <v>0.36917298212914812</v>
      </c>
      <c r="I75" s="142">
        <v>0.36799999999999999</v>
      </c>
      <c r="J75" s="142">
        <v>0.371</v>
      </c>
      <c r="K75" s="142">
        <v>0.38400000000000001</v>
      </c>
      <c r="L75" s="142">
        <v>0.39700000000000002</v>
      </c>
    </row>
    <row r="76" spans="1:12" ht="14.25" customHeight="1">
      <c r="A76" s="134" t="s">
        <v>499</v>
      </c>
      <c r="B76" s="136" t="s">
        <v>560</v>
      </c>
      <c r="C76" s="137" t="s">
        <v>492</v>
      </c>
      <c r="D76" s="138" t="s">
        <v>289</v>
      </c>
      <c r="E76" s="139">
        <v>12401047</v>
      </c>
      <c r="F76" s="140">
        <v>36229189</v>
      </c>
      <c r="G76" s="141">
        <v>0.34229435828662907</v>
      </c>
      <c r="H76" s="142">
        <v>0.3675227213017786</v>
      </c>
      <c r="I76" s="142">
        <v>0.39</v>
      </c>
      <c r="J76" s="142">
        <v>0.40400000000000003</v>
      </c>
      <c r="K76" s="142">
        <v>0.40899999999999997</v>
      </c>
      <c r="L76" s="142">
        <v>0.42399999999999999</v>
      </c>
    </row>
    <row r="77" spans="1:12" ht="14.25" customHeight="1">
      <c r="A77" s="134" t="s">
        <v>477</v>
      </c>
      <c r="B77" s="136" t="s">
        <v>561</v>
      </c>
      <c r="C77" s="137" t="s">
        <v>492</v>
      </c>
      <c r="D77" s="138" t="s">
        <v>290</v>
      </c>
      <c r="E77" s="139">
        <v>9503134</v>
      </c>
      <c r="F77" s="140">
        <v>28063855</v>
      </c>
      <c r="G77" s="141">
        <v>0.33862539554882964</v>
      </c>
      <c r="H77" s="142">
        <v>0.34822838432576531</v>
      </c>
      <c r="I77" s="142">
        <v>0.36099999999999999</v>
      </c>
      <c r="J77" s="142">
        <v>0.36699999999999999</v>
      </c>
      <c r="K77" s="142">
        <v>0.38</v>
      </c>
      <c r="L77" s="142">
        <v>0.39700000000000002</v>
      </c>
    </row>
    <row r="78" spans="1:12" ht="14.25" customHeight="1">
      <c r="A78" s="134" t="s">
        <v>480</v>
      </c>
      <c r="B78" s="136" t="s">
        <v>562</v>
      </c>
      <c r="C78" s="137" t="s">
        <v>479</v>
      </c>
      <c r="D78" s="138" t="s">
        <v>291</v>
      </c>
      <c r="E78" s="139">
        <v>3531462</v>
      </c>
      <c r="F78" s="140">
        <v>6081151</v>
      </c>
      <c r="G78" s="141">
        <v>0.58072262964692045</v>
      </c>
      <c r="H78" s="142">
        <v>0.62011222733409033</v>
      </c>
      <c r="I78" s="142">
        <v>0.60399999999999998</v>
      </c>
      <c r="J78" s="142">
        <v>0.629</v>
      </c>
      <c r="K78" s="142">
        <v>0.63500000000000001</v>
      </c>
      <c r="L78" s="142">
        <v>0.64900000000000002</v>
      </c>
    </row>
    <row r="79" spans="1:12" ht="14.25" customHeight="1">
      <c r="A79" s="134" t="s">
        <v>474</v>
      </c>
      <c r="B79" s="136" t="s">
        <v>563</v>
      </c>
      <c r="C79" s="137" t="s">
        <v>476</v>
      </c>
      <c r="D79" s="138" t="s">
        <v>292</v>
      </c>
      <c r="E79" s="139">
        <v>44787647</v>
      </c>
      <c r="F79" s="140">
        <v>108738013</v>
      </c>
      <c r="G79" s="141">
        <v>0.41188583241814436</v>
      </c>
      <c r="H79" s="142">
        <v>0.4233545447007811</v>
      </c>
      <c r="I79" s="142">
        <v>0.435</v>
      </c>
      <c r="J79" s="142">
        <v>0.46600000000000003</v>
      </c>
      <c r="K79" s="142">
        <v>0.47799999999999998</v>
      </c>
      <c r="L79" s="142">
        <v>0.48399999999999999</v>
      </c>
    </row>
    <row r="80" spans="1:12" ht="14.25" customHeight="1">
      <c r="A80" s="134" t="s">
        <v>477</v>
      </c>
      <c r="B80" s="136" t="s">
        <v>564</v>
      </c>
      <c r="C80" s="137" t="s">
        <v>482</v>
      </c>
      <c r="D80" s="138" t="s">
        <v>293</v>
      </c>
      <c r="E80" s="139">
        <v>5286207</v>
      </c>
      <c r="F80" s="140">
        <v>11765394</v>
      </c>
      <c r="G80" s="141">
        <v>0.44930131536606421</v>
      </c>
      <c r="H80" s="142">
        <v>0.44376861336975681</v>
      </c>
      <c r="I80" s="142">
        <v>0.45400000000000001</v>
      </c>
      <c r="J80" s="142">
        <v>0.47899999999999998</v>
      </c>
      <c r="K80" s="142">
        <v>0.499</v>
      </c>
      <c r="L80" s="142">
        <v>0.51100000000000001</v>
      </c>
    </row>
    <row r="81" spans="1:12" ht="14.25" customHeight="1">
      <c r="A81" s="134" t="s">
        <v>477</v>
      </c>
      <c r="B81" s="136" t="s">
        <v>565</v>
      </c>
      <c r="C81" s="137" t="s">
        <v>492</v>
      </c>
      <c r="D81" s="138" t="s">
        <v>294</v>
      </c>
      <c r="E81" s="139">
        <v>10745718</v>
      </c>
      <c r="F81" s="140">
        <v>30371850</v>
      </c>
      <c r="G81" s="141">
        <v>0.35380518473520711</v>
      </c>
      <c r="H81" s="142">
        <v>0.36736031996210822</v>
      </c>
      <c r="I81" s="142">
        <v>0.38</v>
      </c>
      <c r="J81" s="142">
        <v>0.38</v>
      </c>
      <c r="K81" s="142">
        <v>0.36599999999999999</v>
      </c>
      <c r="L81" s="142">
        <v>0.371</v>
      </c>
    </row>
    <row r="82" spans="1:12" ht="14.25" customHeight="1">
      <c r="A82" s="134" t="s">
        <v>499</v>
      </c>
      <c r="B82" s="136" t="s">
        <v>566</v>
      </c>
      <c r="C82" s="137" t="s">
        <v>492</v>
      </c>
      <c r="D82" s="138" t="s">
        <v>295</v>
      </c>
      <c r="E82" s="139">
        <v>15541636</v>
      </c>
      <c r="F82" s="140">
        <v>44549823</v>
      </c>
      <c r="G82" s="141">
        <v>0.3488596576466757</v>
      </c>
      <c r="H82" s="142">
        <v>0.37129654399610035</v>
      </c>
      <c r="I82" s="142">
        <v>0.38200000000000001</v>
      </c>
      <c r="J82" s="142">
        <v>0.39</v>
      </c>
      <c r="K82" s="142">
        <v>0.40699999999999997</v>
      </c>
      <c r="L82" s="142">
        <v>0.432</v>
      </c>
    </row>
    <row r="83" spans="1:12" ht="14.25" customHeight="1">
      <c r="A83" s="134" t="s">
        <v>499</v>
      </c>
      <c r="B83" s="136" t="s">
        <v>567</v>
      </c>
      <c r="C83" s="137" t="s">
        <v>492</v>
      </c>
      <c r="D83" s="138" t="s">
        <v>296</v>
      </c>
      <c r="E83" s="139">
        <v>14910967</v>
      </c>
      <c r="F83" s="140">
        <v>46616237</v>
      </c>
      <c r="G83" s="141">
        <v>0.31986638046309918</v>
      </c>
      <c r="H83" s="142">
        <v>0.34662540858851548</v>
      </c>
      <c r="I83" s="142">
        <v>0.35099999999999998</v>
      </c>
      <c r="J83" s="142">
        <v>0.378</v>
      </c>
      <c r="K83" s="142">
        <v>0.375</v>
      </c>
      <c r="L83" s="142">
        <v>0.38200000000000001</v>
      </c>
    </row>
    <row r="84" spans="1:12" ht="14.25" customHeight="1">
      <c r="A84" s="134" t="s">
        <v>477</v>
      </c>
      <c r="B84" s="136" t="s">
        <v>568</v>
      </c>
      <c r="C84" s="137" t="s">
        <v>492</v>
      </c>
      <c r="D84" s="145" t="s">
        <v>297</v>
      </c>
      <c r="E84" s="139">
        <v>9201212</v>
      </c>
      <c r="F84" s="140">
        <v>29262025</v>
      </c>
      <c r="G84" s="141">
        <v>0.31444207979454603</v>
      </c>
      <c r="H84" s="142">
        <v>0.32044711945432219</v>
      </c>
      <c r="I84" s="142">
        <v>0.34399999999999997</v>
      </c>
      <c r="J84" s="142">
        <v>0.35899999999999999</v>
      </c>
      <c r="K84" s="142">
        <v>0.36099999999999999</v>
      </c>
      <c r="L84" s="142">
        <v>0.36699999999999999</v>
      </c>
    </row>
    <row r="85" spans="1:12" ht="14.25" customHeight="1">
      <c r="A85" s="134" t="s">
        <v>477</v>
      </c>
      <c r="B85" s="136" t="s">
        <v>569</v>
      </c>
      <c r="C85" s="137" t="s">
        <v>492</v>
      </c>
      <c r="D85" s="138" t="s">
        <v>298</v>
      </c>
      <c r="E85" s="139">
        <v>9659627</v>
      </c>
      <c r="F85" s="140">
        <v>29723113</v>
      </c>
      <c r="G85" s="141">
        <v>0.32498705636923025</v>
      </c>
      <c r="H85" s="142">
        <v>0.33968574225696779</v>
      </c>
      <c r="I85" s="142">
        <v>0.36</v>
      </c>
      <c r="J85" s="142">
        <v>0.35599999999999998</v>
      </c>
      <c r="K85" s="142">
        <v>0.36299999999999999</v>
      </c>
      <c r="L85" s="142">
        <v>0.35399999999999998</v>
      </c>
    </row>
    <row r="86" spans="1:12" ht="14.25" customHeight="1">
      <c r="A86" s="134" t="s">
        <v>499</v>
      </c>
      <c r="B86" s="136" t="s">
        <v>570</v>
      </c>
      <c r="C86" s="137" t="s">
        <v>492</v>
      </c>
      <c r="D86" s="138" t="s">
        <v>299</v>
      </c>
      <c r="E86" s="139">
        <v>16280082</v>
      </c>
      <c r="F86" s="140">
        <v>41546620</v>
      </c>
      <c r="G86" s="141">
        <v>0.39185093757326106</v>
      </c>
      <c r="H86" s="142">
        <v>0.390959341575422</v>
      </c>
      <c r="I86" s="142">
        <v>0.39100000000000001</v>
      </c>
      <c r="J86" s="142">
        <v>0.4</v>
      </c>
      <c r="K86" s="142">
        <v>0.40699999999999997</v>
      </c>
      <c r="L86" s="142">
        <v>0.40500000000000003</v>
      </c>
    </row>
    <row r="87" spans="1:12" ht="14.25" customHeight="1">
      <c r="A87" s="134" t="s">
        <v>487</v>
      </c>
      <c r="B87" s="136" t="s">
        <v>571</v>
      </c>
      <c r="C87" s="137" t="s">
        <v>479</v>
      </c>
      <c r="D87" s="138" t="s">
        <v>300</v>
      </c>
      <c r="E87" s="139">
        <v>1292941</v>
      </c>
      <c r="F87" s="140">
        <v>2001978</v>
      </c>
      <c r="G87" s="141">
        <v>0.64583177237711908</v>
      </c>
      <c r="H87" s="142">
        <v>0.63915017299501142</v>
      </c>
      <c r="I87" s="142">
        <v>0.65400000000000003</v>
      </c>
      <c r="J87" s="142">
        <v>0.68700000000000006</v>
      </c>
      <c r="K87" s="142">
        <v>0.69099999999999995</v>
      </c>
      <c r="L87" s="142">
        <v>0.71099999999999997</v>
      </c>
    </row>
    <row r="88" spans="1:12" ht="14.25" customHeight="1">
      <c r="A88" s="134" t="s">
        <v>477</v>
      </c>
      <c r="B88" s="136" t="s">
        <v>572</v>
      </c>
      <c r="C88" s="137" t="s">
        <v>492</v>
      </c>
      <c r="D88" s="138" t="s">
        <v>301</v>
      </c>
      <c r="E88" s="139">
        <v>13023250</v>
      </c>
      <c r="F88" s="140">
        <v>32560285</v>
      </c>
      <c r="G88" s="141">
        <v>0.39997346460573058</v>
      </c>
      <c r="H88" s="142">
        <v>0.41112819919069948</v>
      </c>
      <c r="I88" s="142">
        <v>0.42299999999999999</v>
      </c>
      <c r="J88" s="142">
        <v>0.43</v>
      </c>
      <c r="K88" s="142">
        <v>0.437</v>
      </c>
      <c r="L88" s="142">
        <v>0.45800000000000002</v>
      </c>
    </row>
    <row r="89" spans="1:12" ht="14.25" customHeight="1">
      <c r="A89" s="134" t="s">
        <v>487</v>
      </c>
      <c r="B89" s="136" t="s">
        <v>573</v>
      </c>
      <c r="C89" s="137" t="s">
        <v>574</v>
      </c>
      <c r="D89" s="138" t="s">
        <v>575</v>
      </c>
      <c r="E89" s="139">
        <v>2018975</v>
      </c>
      <c r="F89" s="140">
        <v>2861130</v>
      </c>
      <c r="G89" s="141">
        <v>0.70565650634539501</v>
      </c>
      <c r="H89" s="142">
        <v>0.73810976330661371</v>
      </c>
      <c r="I89" s="142">
        <v>0.78200000000000003</v>
      </c>
      <c r="J89" s="142">
        <v>0.79300000000000004</v>
      </c>
      <c r="K89" s="142">
        <v>0.83099999999999996</v>
      </c>
      <c r="L89" s="142">
        <v>0.85199999999999998</v>
      </c>
    </row>
    <row r="90" spans="1:12" ht="14.25" customHeight="1">
      <c r="A90" s="134" t="s">
        <v>487</v>
      </c>
      <c r="B90" s="136" t="s">
        <v>576</v>
      </c>
      <c r="C90" s="137" t="s">
        <v>574</v>
      </c>
      <c r="D90" s="138" t="s">
        <v>577</v>
      </c>
      <c r="E90" s="139">
        <v>1797507</v>
      </c>
      <c r="F90" s="140">
        <v>2628899</v>
      </c>
      <c r="G90" s="141">
        <v>0.68374897628246656</v>
      </c>
      <c r="H90" s="142">
        <v>0.79282471616880634</v>
      </c>
      <c r="I90" s="142">
        <v>0.79600000000000004</v>
      </c>
      <c r="J90" s="142">
        <v>0.80300000000000005</v>
      </c>
      <c r="K90" s="142">
        <v>0.80900000000000005</v>
      </c>
      <c r="L90" s="142">
        <v>0.80100000000000005</v>
      </c>
    </row>
    <row r="91" spans="1:12" ht="14.25" customHeight="1">
      <c r="A91" s="134" t="s">
        <v>485</v>
      </c>
      <c r="B91" s="136" t="s">
        <v>578</v>
      </c>
      <c r="C91" s="137" t="s">
        <v>574</v>
      </c>
      <c r="D91" s="146" t="s">
        <v>579</v>
      </c>
      <c r="E91" s="139">
        <v>5086569</v>
      </c>
      <c r="F91" s="140">
        <v>7842085</v>
      </c>
      <c r="G91" s="141">
        <v>0.648624568593684</v>
      </c>
      <c r="H91" s="142">
        <v>0.68369425477663404</v>
      </c>
      <c r="I91" s="142">
        <v>0.69499999999999995</v>
      </c>
      <c r="J91" s="142">
        <v>0.68200000000000005</v>
      </c>
      <c r="K91" s="142">
        <v>0.69499999999999995</v>
      </c>
      <c r="L91" s="142">
        <v>0.69099999999999995</v>
      </c>
    </row>
    <row r="92" spans="1:12" ht="14.25" customHeight="1">
      <c r="A92" s="134" t="s">
        <v>485</v>
      </c>
      <c r="B92" s="136" t="s">
        <v>580</v>
      </c>
      <c r="C92" s="137" t="s">
        <v>574</v>
      </c>
      <c r="D92" s="146" t="s">
        <v>581</v>
      </c>
      <c r="E92" s="139">
        <v>5334588</v>
      </c>
      <c r="F92" s="140">
        <v>9377504</v>
      </c>
      <c r="G92" s="141">
        <v>0.56887077840755917</v>
      </c>
      <c r="H92" s="142">
        <v>0.60011051809749716</v>
      </c>
      <c r="I92" s="142">
        <v>0.59799999999999998</v>
      </c>
      <c r="J92" s="142">
        <v>0.625</v>
      </c>
      <c r="K92" s="142">
        <v>0.60799999999999998</v>
      </c>
      <c r="L92" s="142">
        <v>0.623</v>
      </c>
    </row>
    <row r="93" spans="1:12" ht="14.25" customHeight="1">
      <c r="A93" s="130"/>
      <c r="B93" s="147"/>
      <c r="C93" s="147"/>
      <c r="D93" s="148" t="s">
        <v>582</v>
      </c>
      <c r="E93" s="149">
        <f>SUM(E7:E92)</f>
        <v>1030182366</v>
      </c>
      <c r="F93" s="150">
        <f>SUM(F7:F92)</f>
        <v>2634221372</v>
      </c>
      <c r="G93" s="151">
        <f>IF(ISERR(E93/F93),"　 　 －",E93/F93)</f>
        <v>0.39107661070179794</v>
      </c>
      <c r="H93" s="152">
        <v>0.40857866426689715</v>
      </c>
      <c r="I93" s="152">
        <v>0.41959924382478458</v>
      </c>
      <c r="J93" s="152">
        <v>0.435</v>
      </c>
      <c r="K93" s="152">
        <v>0.44600000000000001</v>
      </c>
      <c r="L93" s="152">
        <v>0.46400000000000002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0.46843928719405137</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5836B-BA70-4E21-9AF7-7E70092D3588}">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625</v>
      </c>
      <c r="B1" s="304"/>
      <c r="C1" s="304"/>
      <c r="D1" s="304"/>
      <c r="E1" s="304"/>
      <c r="F1" s="304"/>
      <c r="G1" s="304"/>
      <c r="H1" s="304"/>
      <c r="I1" s="304"/>
      <c r="J1" s="304"/>
      <c r="K1" s="304"/>
      <c r="L1" s="304"/>
      <c r="M1" s="123"/>
    </row>
    <row r="2" spans="1:13" s="126" customFormat="1" ht="57" customHeight="1">
      <c r="A2" s="305" t="s">
        <v>626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37762707</v>
      </c>
      <c r="F7" s="140">
        <v>64555357</v>
      </c>
      <c r="G7" s="141">
        <v>0.58496627940575097</v>
      </c>
      <c r="H7" s="142">
        <v>0.59724146501394071</v>
      </c>
      <c r="I7" s="142">
        <v>0.6</v>
      </c>
      <c r="J7" s="142">
        <v>0.624</v>
      </c>
      <c r="K7" s="142">
        <v>0.65300000000000002</v>
      </c>
      <c r="L7" s="142">
        <v>0.68600000000000005</v>
      </c>
    </row>
    <row r="8" spans="1:13" ht="14.25" customHeight="1">
      <c r="A8" s="134" t="s">
        <v>477</v>
      </c>
      <c r="B8" s="136" t="s">
        <v>478</v>
      </c>
      <c r="C8" s="137" t="s">
        <v>479</v>
      </c>
      <c r="D8" s="138" t="s">
        <v>179</v>
      </c>
      <c r="E8" s="139">
        <v>7061859</v>
      </c>
      <c r="F8" s="140">
        <v>11014101</v>
      </c>
      <c r="G8" s="141">
        <v>0.64116526623462056</v>
      </c>
      <c r="H8" s="142">
        <v>0.6678886195449214</v>
      </c>
      <c r="I8" s="142">
        <v>0.65100000000000002</v>
      </c>
      <c r="J8" s="142">
        <v>0.64900000000000002</v>
      </c>
      <c r="K8" s="142">
        <v>0.629</v>
      </c>
      <c r="L8" s="142">
        <v>0.65800000000000003</v>
      </c>
    </row>
    <row r="9" spans="1:13" ht="14.25" customHeight="1">
      <c r="A9" s="134" t="s">
        <v>480</v>
      </c>
      <c r="B9" s="136" t="s">
        <v>481</v>
      </c>
      <c r="C9" s="137" t="s">
        <v>482</v>
      </c>
      <c r="D9" s="138" t="s">
        <v>180</v>
      </c>
      <c r="E9" s="139">
        <v>2839660</v>
      </c>
      <c r="F9" s="140">
        <v>5528307</v>
      </c>
      <c r="G9" s="141">
        <v>0.51365815972231643</v>
      </c>
      <c r="H9" s="142">
        <v>0.51491208403655431</v>
      </c>
      <c r="I9" s="142">
        <v>0.52100000000000002</v>
      </c>
      <c r="J9" s="142">
        <v>0.53700000000000003</v>
      </c>
      <c r="K9" s="142">
        <v>0.53200000000000003</v>
      </c>
      <c r="L9" s="142">
        <v>0.55900000000000005</v>
      </c>
    </row>
    <row r="10" spans="1:13" ht="14.25" customHeight="1">
      <c r="A10" s="134" t="s">
        <v>480</v>
      </c>
      <c r="B10" s="136" t="s">
        <v>483</v>
      </c>
      <c r="C10" s="137" t="s">
        <v>484</v>
      </c>
      <c r="D10" s="138" t="s">
        <v>181</v>
      </c>
      <c r="E10" s="139">
        <v>1525852</v>
      </c>
      <c r="F10" s="140">
        <v>2989542</v>
      </c>
      <c r="G10" s="141">
        <v>0.51039657579656017</v>
      </c>
      <c r="H10" s="142">
        <v>0.47938179238735967</v>
      </c>
      <c r="I10" s="142">
        <v>0.48199999999999998</v>
      </c>
      <c r="J10" s="142">
        <v>0.44700000000000001</v>
      </c>
      <c r="K10" s="142">
        <v>0.437</v>
      </c>
      <c r="L10" s="142">
        <v>0.495</v>
      </c>
    </row>
    <row r="11" spans="1:13" ht="14.25" customHeight="1">
      <c r="A11" s="134" t="s">
        <v>485</v>
      </c>
      <c r="B11" s="136" t="s">
        <v>486</v>
      </c>
      <c r="C11" s="137" t="s">
        <v>482</v>
      </c>
      <c r="D11" s="138" t="s">
        <v>182</v>
      </c>
      <c r="E11" s="139">
        <v>2680728</v>
      </c>
      <c r="F11" s="140">
        <v>4748490</v>
      </c>
      <c r="G11" s="141">
        <v>0.56454325480310585</v>
      </c>
      <c r="H11" s="142">
        <v>0.57195220445822503</v>
      </c>
      <c r="I11" s="142">
        <v>0.60499999999999998</v>
      </c>
      <c r="J11" s="142">
        <v>0.54900000000000004</v>
      </c>
      <c r="K11" s="142">
        <v>0.57599999999999996</v>
      </c>
      <c r="L11" s="142">
        <v>0.622</v>
      </c>
    </row>
    <row r="12" spans="1:13" ht="14.25" customHeight="1">
      <c r="A12" s="134" t="s">
        <v>487</v>
      </c>
      <c r="B12" s="136" t="s">
        <v>488</v>
      </c>
      <c r="C12" s="137" t="s">
        <v>489</v>
      </c>
      <c r="D12" s="138" t="s">
        <v>183</v>
      </c>
      <c r="E12" s="139">
        <v>5213298</v>
      </c>
      <c r="F12" s="140">
        <v>7740419</v>
      </c>
      <c r="G12" s="141">
        <v>0.6735162528023354</v>
      </c>
      <c r="H12" s="142">
        <v>0.70620979631145919</v>
      </c>
      <c r="I12" s="142">
        <v>0.72799999999999998</v>
      </c>
      <c r="J12" s="142">
        <v>0.745</v>
      </c>
      <c r="K12" s="142">
        <v>0.746</v>
      </c>
      <c r="L12" s="142">
        <v>0.79800000000000004</v>
      </c>
    </row>
    <row r="13" spans="1:13" ht="14.25" customHeight="1">
      <c r="A13" s="134" t="s">
        <v>485</v>
      </c>
      <c r="B13" s="136" t="s">
        <v>490</v>
      </c>
      <c r="C13" s="137" t="s">
        <v>482</v>
      </c>
      <c r="D13" s="138" t="s">
        <v>184</v>
      </c>
      <c r="E13" s="139">
        <v>2519027</v>
      </c>
      <c r="F13" s="140">
        <v>4203684</v>
      </c>
      <c r="G13" s="141">
        <v>0.59924271186892264</v>
      </c>
      <c r="H13" s="142">
        <v>0.56294742219053839</v>
      </c>
      <c r="I13" s="142">
        <v>0.57399999999999995</v>
      </c>
      <c r="J13" s="142">
        <v>0.55700000000000005</v>
      </c>
      <c r="K13" s="142">
        <v>0.56499999999999995</v>
      </c>
      <c r="L13" s="142">
        <v>0.59499999999999997</v>
      </c>
    </row>
    <row r="14" spans="1:13" ht="14.25" customHeight="1">
      <c r="A14" s="134" t="s">
        <v>477</v>
      </c>
      <c r="B14" s="136" t="s">
        <v>491</v>
      </c>
      <c r="C14" s="137" t="s">
        <v>492</v>
      </c>
      <c r="D14" s="138" t="s">
        <v>185</v>
      </c>
      <c r="E14" s="139">
        <v>10013775</v>
      </c>
      <c r="F14" s="140">
        <v>16879853</v>
      </c>
      <c r="G14" s="141">
        <v>0.59323828234760101</v>
      </c>
      <c r="H14" s="142">
        <v>0.62488909427041384</v>
      </c>
      <c r="I14" s="142">
        <v>0.63</v>
      </c>
      <c r="J14" s="142">
        <v>0.63200000000000001</v>
      </c>
      <c r="K14" s="142">
        <v>0.65700000000000003</v>
      </c>
      <c r="L14" s="142">
        <v>0.59199999999999997</v>
      </c>
    </row>
    <row r="15" spans="1:13" ht="14.25" customHeight="1">
      <c r="A15" s="134" t="s">
        <v>477</v>
      </c>
      <c r="B15" s="136" t="s">
        <v>493</v>
      </c>
      <c r="C15" s="137" t="s">
        <v>494</v>
      </c>
      <c r="D15" s="138" t="s">
        <v>186</v>
      </c>
      <c r="E15" s="139">
        <v>6949392</v>
      </c>
      <c r="F15" s="140">
        <v>12290187</v>
      </c>
      <c r="G15" s="141">
        <v>0.56544233216305007</v>
      </c>
      <c r="H15" s="142">
        <v>0.58083961441703325</v>
      </c>
      <c r="I15" s="142">
        <v>0.58599999999999997</v>
      </c>
      <c r="J15" s="142">
        <v>0.56899999999999995</v>
      </c>
      <c r="K15" s="142">
        <v>0.59799999999999998</v>
      </c>
      <c r="L15" s="142">
        <v>0.60499999999999998</v>
      </c>
    </row>
    <row r="16" spans="1:13" ht="14.25" customHeight="1">
      <c r="A16" s="134" t="s">
        <v>474</v>
      </c>
      <c r="B16" s="136" t="s">
        <v>495</v>
      </c>
      <c r="C16" s="137" t="s">
        <v>476</v>
      </c>
      <c r="D16" s="138" t="s">
        <v>187</v>
      </c>
      <c r="E16" s="139">
        <v>44247787</v>
      </c>
      <c r="F16" s="140">
        <v>90736161</v>
      </c>
      <c r="G16" s="141">
        <v>0.48765328522109286</v>
      </c>
      <c r="H16" s="142">
        <v>0.5148722051843253</v>
      </c>
      <c r="I16" s="142">
        <v>0.53500000000000003</v>
      </c>
      <c r="J16" s="142">
        <v>0.56599999999999995</v>
      </c>
      <c r="K16" s="142">
        <v>0.60599999999999998</v>
      </c>
      <c r="L16" s="142">
        <v>0.63</v>
      </c>
    </row>
    <row r="17" spans="1:12" ht="14.25" customHeight="1">
      <c r="A17" s="134" t="s">
        <v>485</v>
      </c>
      <c r="B17" s="136" t="s">
        <v>496</v>
      </c>
      <c r="C17" s="137" t="s">
        <v>479</v>
      </c>
      <c r="D17" s="138" t="s">
        <v>188</v>
      </c>
      <c r="E17" s="139">
        <v>2827521</v>
      </c>
      <c r="F17" s="140">
        <v>4101444</v>
      </c>
      <c r="G17" s="141">
        <v>0.6893964662201898</v>
      </c>
      <c r="H17" s="142">
        <v>0.70274648355472824</v>
      </c>
      <c r="I17" s="142">
        <v>0.69399999999999995</v>
      </c>
      <c r="J17" s="142">
        <v>0.69399999999999995</v>
      </c>
      <c r="K17" s="142">
        <v>0.69199999999999995</v>
      </c>
      <c r="L17" s="142">
        <v>0.70899999999999996</v>
      </c>
    </row>
    <row r="18" spans="1:12" ht="14.25" customHeight="1">
      <c r="A18" s="134" t="s">
        <v>497</v>
      </c>
      <c r="B18" s="136" t="s">
        <v>498</v>
      </c>
      <c r="C18" s="137" t="s">
        <v>492</v>
      </c>
      <c r="D18" s="138" t="s">
        <v>189</v>
      </c>
      <c r="E18" s="139">
        <v>8922752</v>
      </c>
      <c r="F18" s="140">
        <v>14688886</v>
      </c>
      <c r="G18" s="141">
        <v>0.60744919662389651</v>
      </c>
      <c r="H18" s="142">
        <v>0.63337220165058961</v>
      </c>
      <c r="I18" s="142">
        <v>0.66500000000000004</v>
      </c>
      <c r="J18" s="142">
        <v>0.65400000000000003</v>
      </c>
      <c r="K18" s="142">
        <v>0.68200000000000005</v>
      </c>
      <c r="L18" s="142">
        <v>0.68500000000000005</v>
      </c>
    </row>
    <row r="19" spans="1:12" ht="14.25" customHeight="1">
      <c r="A19" s="134" t="s">
        <v>499</v>
      </c>
      <c r="B19" s="136" t="s">
        <v>500</v>
      </c>
      <c r="C19" s="137" t="s">
        <v>492</v>
      </c>
      <c r="D19" s="138" t="s">
        <v>190</v>
      </c>
      <c r="E19" s="139">
        <v>11891859</v>
      </c>
      <c r="F19" s="140">
        <v>20731699</v>
      </c>
      <c r="G19" s="141">
        <v>0.57360754658843927</v>
      </c>
      <c r="H19" s="142">
        <v>0.58562159562093696</v>
      </c>
      <c r="I19" s="142">
        <v>0.59499999999999997</v>
      </c>
      <c r="J19" s="142">
        <v>0.60899999999999999</v>
      </c>
      <c r="K19" s="142">
        <v>0.59599999999999997</v>
      </c>
      <c r="L19" s="142">
        <v>0.60099999999999998</v>
      </c>
    </row>
    <row r="20" spans="1:12" ht="14.25" customHeight="1">
      <c r="A20" s="134" t="s">
        <v>497</v>
      </c>
      <c r="B20" s="136" t="s">
        <v>501</v>
      </c>
      <c r="C20" s="137" t="s">
        <v>494</v>
      </c>
      <c r="D20" s="138" t="s">
        <v>191</v>
      </c>
      <c r="E20" s="139">
        <v>3441159</v>
      </c>
      <c r="F20" s="140">
        <v>6661072</v>
      </c>
      <c r="G20" s="141">
        <v>0.51660738691910246</v>
      </c>
      <c r="H20" s="142">
        <v>0.52317846802341417</v>
      </c>
      <c r="I20" s="142">
        <v>0.53200000000000003</v>
      </c>
      <c r="J20" s="142">
        <v>0.52500000000000002</v>
      </c>
      <c r="K20" s="142">
        <v>0.55000000000000004</v>
      </c>
      <c r="L20" s="142">
        <v>0.56999999999999995</v>
      </c>
    </row>
    <row r="21" spans="1:12" ht="14.25" customHeight="1">
      <c r="A21" s="134" t="s">
        <v>477</v>
      </c>
      <c r="B21" s="136" t="s">
        <v>502</v>
      </c>
      <c r="C21" s="137" t="s">
        <v>494</v>
      </c>
      <c r="D21" s="138" t="s">
        <v>192</v>
      </c>
      <c r="E21" s="139">
        <v>7178025</v>
      </c>
      <c r="F21" s="140">
        <v>14080096</v>
      </c>
      <c r="G21" s="141">
        <v>0.50979943602657252</v>
      </c>
      <c r="H21" s="142">
        <v>0.52364464797671206</v>
      </c>
      <c r="I21" s="142">
        <v>0.52500000000000002</v>
      </c>
      <c r="J21" s="142">
        <v>0.53600000000000003</v>
      </c>
      <c r="K21" s="142">
        <v>0.54600000000000004</v>
      </c>
      <c r="L21" s="142">
        <v>0.53700000000000003</v>
      </c>
    </row>
    <row r="22" spans="1:12" ht="14.25" customHeight="1">
      <c r="A22" s="134" t="s">
        <v>503</v>
      </c>
      <c r="B22" s="136" t="s">
        <v>504</v>
      </c>
      <c r="C22" s="137" t="s">
        <v>492</v>
      </c>
      <c r="D22" s="138" t="s">
        <v>193</v>
      </c>
      <c r="E22" s="139">
        <v>36269794</v>
      </c>
      <c r="F22" s="140">
        <v>57685761</v>
      </c>
      <c r="G22" s="141">
        <v>0.62874777711608931</v>
      </c>
      <c r="H22" s="142">
        <v>0.64577023511345932</v>
      </c>
      <c r="I22" s="142">
        <v>0.65600000000000003</v>
      </c>
      <c r="J22" s="142">
        <v>0.64800000000000002</v>
      </c>
      <c r="K22" s="142">
        <v>0.71099999999999997</v>
      </c>
      <c r="L22" s="142">
        <v>0.72699999999999998</v>
      </c>
    </row>
    <row r="23" spans="1:12" ht="14.25" customHeight="1">
      <c r="A23" s="134" t="s">
        <v>487</v>
      </c>
      <c r="B23" s="136" t="s">
        <v>505</v>
      </c>
      <c r="C23" s="137" t="s">
        <v>482</v>
      </c>
      <c r="D23" s="138" t="s">
        <v>194</v>
      </c>
      <c r="E23" s="139">
        <v>2480616</v>
      </c>
      <c r="F23" s="140">
        <v>2920717</v>
      </c>
      <c r="G23" s="141">
        <v>0.8493174792354069</v>
      </c>
      <c r="H23" s="142">
        <v>0.87535152101419145</v>
      </c>
      <c r="I23" s="142">
        <v>0.875</v>
      </c>
      <c r="J23" s="142">
        <v>0.90100000000000002</v>
      </c>
      <c r="K23" s="142">
        <v>0.877</v>
      </c>
      <c r="L23" s="143" t="s">
        <v>506</v>
      </c>
    </row>
    <row r="24" spans="1:12" ht="14.25" customHeight="1">
      <c r="A24" s="134" t="s">
        <v>497</v>
      </c>
      <c r="B24" s="136" t="s">
        <v>507</v>
      </c>
      <c r="C24" s="137" t="s">
        <v>494</v>
      </c>
      <c r="D24" s="138" t="s">
        <v>196</v>
      </c>
      <c r="E24" s="139">
        <v>5802733</v>
      </c>
      <c r="F24" s="140">
        <v>10285399</v>
      </c>
      <c r="G24" s="141">
        <v>0.56417189065781503</v>
      </c>
      <c r="H24" s="142">
        <v>0.58715444601105238</v>
      </c>
      <c r="I24" s="142">
        <v>0.58599999999999997</v>
      </c>
      <c r="J24" s="142">
        <v>0.59899999999999998</v>
      </c>
      <c r="K24" s="142">
        <v>0.57799999999999996</v>
      </c>
      <c r="L24" s="142">
        <v>0.61199999999999999</v>
      </c>
    </row>
    <row r="25" spans="1:12" ht="14.25" customHeight="1">
      <c r="A25" s="134" t="s">
        <v>477</v>
      </c>
      <c r="B25" s="136" t="s">
        <v>508</v>
      </c>
      <c r="C25" s="137" t="s">
        <v>492</v>
      </c>
      <c r="D25" s="138" t="s">
        <v>197</v>
      </c>
      <c r="E25" s="139">
        <v>11940803</v>
      </c>
      <c r="F25" s="140">
        <v>20052908</v>
      </c>
      <c r="G25" s="141">
        <v>0.59546490713466593</v>
      </c>
      <c r="H25" s="142">
        <v>0.60478547358888979</v>
      </c>
      <c r="I25" s="142">
        <v>0.61099999999999999</v>
      </c>
      <c r="J25" s="142">
        <v>0.63600000000000001</v>
      </c>
      <c r="K25" s="142">
        <v>0.65</v>
      </c>
      <c r="L25" s="142">
        <v>0.66600000000000004</v>
      </c>
    </row>
    <row r="26" spans="1:12" ht="14.25" customHeight="1">
      <c r="A26" s="134" t="s">
        <v>477</v>
      </c>
      <c r="B26" s="136" t="s">
        <v>509</v>
      </c>
      <c r="C26" s="137" t="s">
        <v>494</v>
      </c>
      <c r="D26" s="138" t="s">
        <v>198</v>
      </c>
      <c r="E26" s="139">
        <v>6155907</v>
      </c>
      <c r="F26" s="140">
        <v>12908441</v>
      </c>
      <c r="G26" s="141">
        <v>0.4768900442741304</v>
      </c>
      <c r="H26" s="142">
        <v>0.48675442514141287</v>
      </c>
      <c r="I26" s="142">
        <v>0.48099999999999998</v>
      </c>
      <c r="J26" s="142">
        <v>0.51800000000000002</v>
      </c>
      <c r="K26" s="142">
        <v>0.50700000000000001</v>
      </c>
      <c r="L26" s="142">
        <v>0.52700000000000002</v>
      </c>
    </row>
    <row r="27" spans="1:12" ht="14.25" customHeight="1">
      <c r="A27" s="134" t="s">
        <v>503</v>
      </c>
      <c r="B27" s="136" t="s">
        <v>510</v>
      </c>
      <c r="C27" s="137" t="s">
        <v>492</v>
      </c>
      <c r="D27" s="138" t="s">
        <v>199</v>
      </c>
      <c r="E27" s="139">
        <v>17310553</v>
      </c>
      <c r="F27" s="140">
        <v>33241156</v>
      </c>
      <c r="G27" s="141">
        <v>0.52075664877599326</v>
      </c>
      <c r="H27" s="142">
        <v>0.54594439583460719</v>
      </c>
      <c r="I27" s="142">
        <v>0.57299999999999995</v>
      </c>
      <c r="J27" s="142">
        <v>0.56899999999999995</v>
      </c>
      <c r="K27" s="142">
        <v>0.56000000000000005</v>
      </c>
      <c r="L27" s="142">
        <v>0.57599999999999996</v>
      </c>
    </row>
    <row r="28" spans="1:12" ht="14.25" customHeight="1">
      <c r="A28" s="134" t="s">
        <v>474</v>
      </c>
      <c r="B28" s="136" t="s">
        <v>511</v>
      </c>
      <c r="C28" s="137" t="s">
        <v>476</v>
      </c>
      <c r="D28" s="138" t="s">
        <v>200</v>
      </c>
      <c r="E28" s="139">
        <v>84649621</v>
      </c>
      <c r="F28" s="140">
        <v>172094860</v>
      </c>
      <c r="G28" s="141">
        <v>0.49187768304062074</v>
      </c>
      <c r="H28" s="142">
        <v>0.51057912588370602</v>
      </c>
      <c r="I28" s="142">
        <v>0.51900000000000002</v>
      </c>
      <c r="J28" s="142">
        <v>0.55500000000000005</v>
      </c>
      <c r="K28" s="142">
        <v>0.56699999999999995</v>
      </c>
      <c r="L28" s="142">
        <v>0.58599999999999997</v>
      </c>
    </row>
    <row r="29" spans="1:12" ht="14.25" customHeight="1">
      <c r="A29" s="134" t="s">
        <v>480</v>
      </c>
      <c r="B29" s="136" t="s">
        <v>512</v>
      </c>
      <c r="C29" s="137" t="s">
        <v>489</v>
      </c>
      <c r="D29" s="138" t="s">
        <v>201</v>
      </c>
      <c r="E29" s="139">
        <v>15773655</v>
      </c>
      <c r="F29" s="140">
        <v>24425714</v>
      </c>
      <c r="G29" s="141">
        <v>0.64578071289952876</v>
      </c>
      <c r="H29" s="142">
        <v>0.67316013613270742</v>
      </c>
      <c r="I29" s="142">
        <v>0.69699999999999995</v>
      </c>
      <c r="J29" s="142">
        <v>0.73599999999999999</v>
      </c>
      <c r="K29" s="142">
        <v>0.77</v>
      </c>
      <c r="L29" s="142">
        <v>0.80200000000000005</v>
      </c>
    </row>
    <row r="30" spans="1:12" ht="14.25" customHeight="1">
      <c r="A30" s="134" t="s">
        <v>497</v>
      </c>
      <c r="B30" s="136" t="s">
        <v>513</v>
      </c>
      <c r="C30" s="137" t="s">
        <v>484</v>
      </c>
      <c r="D30" s="138" t="s">
        <v>202</v>
      </c>
      <c r="E30" s="139">
        <v>3097601</v>
      </c>
      <c r="F30" s="140">
        <v>6318504</v>
      </c>
      <c r="G30" s="141">
        <v>0.49024278531753718</v>
      </c>
      <c r="H30" s="142">
        <v>0.5130173969513625</v>
      </c>
      <c r="I30" s="142">
        <v>0.51500000000000001</v>
      </c>
      <c r="J30" s="142">
        <v>0.496</v>
      </c>
      <c r="K30" s="142">
        <v>0.5</v>
      </c>
      <c r="L30" s="142">
        <v>0.51900000000000002</v>
      </c>
    </row>
    <row r="31" spans="1:12" ht="14.25" customHeight="1">
      <c r="A31" s="134" t="s">
        <v>497</v>
      </c>
      <c r="B31" s="136" t="s">
        <v>514</v>
      </c>
      <c r="C31" s="137" t="s">
        <v>479</v>
      </c>
      <c r="D31" s="138" t="s">
        <v>203</v>
      </c>
      <c r="E31" s="139">
        <v>8411270</v>
      </c>
      <c r="F31" s="140">
        <v>13078023</v>
      </c>
      <c r="G31" s="141">
        <v>0.64316066732716404</v>
      </c>
      <c r="H31" s="142">
        <v>0.6475391496853613</v>
      </c>
      <c r="I31" s="142">
        <v>0.65200000000000002</v>
      </c>
      <c r="J31" s="142">
        <v>0.64200000000000002</v>
      </c>
      <c r="K31" s="142">
        <v>0.66200000000000003</v>
      </c>
      <c r="L31" s="142">
        <v>0.68</v>
      </c>
    </row>
    <row r="32" spans="1:12" ht="14.25" customHeight="1">
      <c r="A32" s="134" t="s">
        <v>497</v>
      </c>
      <c r="B32" s="136" t="s">
        <v>515</v>
      </c>
      <c r="C32" s="137" t="s">
        <v>482</v>
      </c>
      <c r="D32" s="138" t="s">
        <v>204</v>
      </c>
      <c r="E32" s="139">
        <v>6157059</v>
      </c>
      <c r="F32" s="140">
        <v>13923069</v>
      </c>
      <c r="G32" s="141">
        <v>0.44221995883235227</v>
      </c>
      <c r="H32" s="142">
        <v>0.48041634319681281</v>
      </c>
      <c r="I32" s="142">
        <v>0.45600000000000002</v>
      </c>
      <c r="J32" s="142">
        <v>0.45900000000000002</v>
      </c>
      <c r="K32" s="142">
        <v>0.48</v>
      </c>
      <c r="L32" s="142">
        <v>0.505</v>
      </c>
    </row>
    <row r="33" spans="1:12" ht="14.25" customHeight="1">
      <c r="A33" s="134" t="s">
        <v>480</v>
      </c>
      <c r="B33" s="136" t="s">
        <v>516</v>
      </c>
      <c r="C33" s="137" t="s">
        <v>484</v>
      </c>
      <c r="D33" s="138" t="s">
        <v>205</v>
      </c>
      <c r="E33" s="139">
        <v>4832405</v>
      </c>
      <c r="F33" s="140">
        <v>7858168</v>
      </c>
      <c r="G33" s="141">
        <v>0.61495312902447496</v>
      </c>
      <c r="H33" s="142">
        <v>0.64203341911510603</v>
      </c>
      <c r="I33" s="142">
        <v>0.59899999999999998</v>
      </c>
      <c r="J33" s="142">
        <v>0.64</v>
      </c>
      <c r="K33" s="142">
        <v>0.64800000000000002</v>
      </c>
      <c r="L33" s="142">
        <v>0.66800000000000004</v>
      </c>
    </row>
    <row r="34" spans="1:12" ht="14.25" customHeight="1">
      <c r="A34" s="134" t="s">
        <v>499</v>
      </c>
      <c r="B34" s="136" t="s">
        <v>517</v>
      </c>
      <c r="C34" s="137" t="s">
        <v>482</v>
      </c>
      <c r="D34" s="138" t="s">
        <v>206</v>
      </c>
      <c r="E34" s="139">
        <v>21727656</v>
      </c>
      <c r="F34" s="140">
        <v>43369061</v>
      </c>
      <c r="G34" s="141">
        <v>0.50099438399185081</v>
      </c>
      <c r="H34" s="142">
        <v>0.52226990309190047</v>
      </c>
      <c r="I34" s="142">
        <v>0.52900000000000003</v>
      </c>
      <c r="J34" s="142">
        <v>0.55300000000000005</v>
      </c>
      <c r="K34" s="142">
        <v>0.54900000000000004</v>
      </c>
      <c r="L34" s="142">
        <v>0.60399999999999998</v>
      </c>
    </row>
    <row r="35" spans="1:12" ht="14.25" customHeight="1">
      <c r="A35" s="134" t="s">
        <v>480</v>
      </c>
      <c r="B35" s="136" t="s">
        <v>518</v>
      </c>
      <c r="C35" s="137" t="s">
        <v>482</v>
      </c>
      <c r="D35" s="138" t="s">
        <v>207</v>
      </c>
      <c r="E35" s="139">
        <v>5520416</v>
      </c>
      <c r="F35" s="140">
        <v>9219235</v>
      </c>
      <c r="G35" s="141">
        <v>0.59879328382452557</v>
      </c>
      <c r="H35" s="142">
        <v>0.63551561581142313</v>
      </c>
      <c r="I35" s="142">
        <v>0.59699999999999998</v>
      </c>
      <c r="J35" s="142">
        <v>0.65800000000000003</v>
      </c>
      <c r="K35" s="142">
        <v>0.68100000000000005</v>
      </c>
      <c r="L35" s="142">
        <v>0.70099999999999996</v>
      </c>
    </row>
    <row r="36" spans="1:12" ht="14.25" customHeight="1">
      <c r="A36" s="134" t="s">
        <v>480</v>
      </c>
      <c r="B36" s="136" t="s">
        <v>519</v>
      </c>
      <c r="C36" s="137" t="s">
        <v>494</v>
      </c>
      <c r="D36" s="138" t="s">
        <v>208</v>
      </c>
      <c r="E36" s="139">
        <v>4865110</v>
      </c>
      <c r="F36" s="140">
        <v>8153987</v>
      </c>
      <c r="G36" s="141">
        <v>0.59665412760653158</v>
      </c>
      <c r="H36" s="142">
        <v>0.59206174821403035</v>
      </c>
      <c r="I36" s="142">
        <v>0.56699999999999995</v>
      </c>
      <c r="J36" s="142">
        <v>0.61599999999999999</v>
      </c>
      <c r="K36" s="142">
        <v>0.60799999999999998</v>
      </c>
      <c r="L36" s="142">
        <v>0.63400000000000001</v>
      </c>
    </row>
    <row r="37" spans="1:12" ht="14.25" customHeight="1">
      <c r="A37" s="134" t="s">
        <v>497</v>
      </c>
      <c r="B37" s="136" t="s">
        <v>520</v>
      </c>
      <c r="C37" s="137" t="s">
        <v>482</v>
      </c>
      <c r="D37" s="138" t="s">
        <v>248</v>
      </c>
      <c r="E37" s="139">
        <v>5356778</v>
      </c>
      <c r="F37" s="140">
        <v>10467285</v>
      </c>
      <c r="G37" s="141">
        <v>0.51176384325066149</v>
      </c>
      <c r="H37" s="142">
        <v>0.53611973603024132</v>
      </c>
      <c r="I37" s="142">
        <v>0.54500000000000004</v>
      </c>
      <c r="J37" s="142">
        <v>0.53900000000000003</v>
      </c>
      <c r="K37" s="142">
        <v>0.55900000000000005</v>
      </c>
      <c r="L37" s="142">
        <v>0.59799999999999998</v>
      </c>
    </row>
    <row r="38" spans="1:12" ht="14.25" customHeight="1">
      <c r="A38" s="134" t="s">
        <v>477</v>
      </c>
      <c r="B38" s="136" t="s">
        <v>521</v>
      </c>
      <c r="C38" s="137" t="s">
        <v>484</v>
      </c>
      <c r="D38" s="138" t="s">
        <v>249</v>
      </c>
      <c r="E38" s="139">
        <v>6026074</v>
      </c>
      <c r="F38" s="140">
        <v>11281182</v>
      </c>
      <c r="G38" s="141">
        <v>0.53417044419636173</v>
      </c>
      <c r="H38" s="142">
        <v>0.52823606318397276</v>
      </c>
      <c r="I38" s="142">
        <v>0.53300000000000003</v>
      </c>
      <c r="J38" s="142">
        <v>0.54100000000000004</v>
      </c>
      <c r="K38" s="142">
        <v>0.54700000000000004</v>
      </c>
      <c r="L38" s="142">
        <v>0.58299999999999996</v>
      </c>
    </row>
    <row r="39" spans="1:12" ht="14.25" customHeight="1">
      <c r="A39" s="134" t="s">
        <v>499</v>
      </c>
      <c r="B39" s="136" t="s">
        <v>522</v>
      </c>
      <c r="C39" s="137" t="s">
        <v>494</v>
      </c>
      <c r="D39" s="138" t="s">
        <v>250</v>
      </c>
      <c r="E39" s="139">
        <v>8251580</v>
      </c>
      <c r="F39" s="140">
        <v>17951255</v>
      </c>
      <c r="G39" s="141">
        <v>0.45966591193763334</v>
      </c>
      <c r="H39" s="142">
        <v>0.46698757698127602</v>
      </c>
      <c r="I39" s="142">
        <v>0.47499999999999998</v>
      </c>
      <c r="J39" s="142">
        <v>0.49399999999999999</v>
      </c>
      <c r="K39" s="142">
        <v>0.50900000000000001</v>
      </c>
      <c r="L39" s="142">
        <v>0.54</v>
      </c>
    </row>
    <row r="40" spans="1:12" ht="14.25" customHeight="1">
      <c r="A40" s="134" t="s">
        <v>503</v>
      </c>
      <c r="B40" s="136" t="s">
        <v>523</v>
      </c>
      <c r="C40" s="137" t="s">
        <v>492</v>
      </c>
      <c r="D40" s="138" t="s">
        <v>251</v>
      </c>
      <c r="E40" s="139">
        <v>17251648</v>
      </c>
      <c r="F40" s="140">
        <v>30006024</v>
      </c>
      <c r="G40" s="141">
        <v>0.57493948548464802</v>
      </c>
      <c r="H40" s="142">
        <v>0.59968805676314496</v>
      </c>
      <c r="I40" s="142">
        <v>0.60299999999999998</v>
      </c>
      <c r="J40" s="142">
        <v>0.59199999999999997</v>
      </c>
      <c r="K40" s="142">
        <v>0.60599999999999998</v>
      </c>
      <c r="L40" s="142">
        <v>0.61699999999999999</v>
      </c>
    </row>
    <row r="41" spans="1:12" ht="14.25" customHeight="1">
      <c r="A41" s="134" t="s">
        <v>485</v>
      </c>
      <c r="B41" s="136" t="s">
        <v>524</v>
      </c>
      <c r="C41" s="137" t="s">
        <v>482</v>
      </c>
      <c r="D41" s="138" t="s">
        <v>252</v>
      </c>
      <c r="E41" s="139">
        <v>3733329</v>
      </c>
      <c r="F41" s="140">
        <v>7348937</v>
      </c>
      <c r="G41" s="141">
        <v>0.50800938965730691</v>
      </c>
      <c r="H41" s="142">
        <v>0.53588181289878489</v>
      </c>
      <c r="I41" s="142">
        <v>0.54400000000000004</v>
      </c>
      <c r="J41" s="142">
        <v>0.56200000000000006</v>
      </c>
      <c r="K41" s="142">
        <v>0.56899999999999995</v>
      </c>
      <c r="L41" s="142">
        <v>0.621</v>
      </c>
    </row>
    <row r="42" spans="1:12" ht="14.25" customHeight="1">
      <c r="A42" s="134" t="s">
        <v>485</v>
      </c>
      <c r="B42" s="136" t="s">
        <v>525</v>
      </c>
      <c r="C42" s="137" t="s">
        <v>479</v>
      </c>
      <c r="D42" s="138" t="s">
        <v>253</v>
      </c>
      <c r="E42" s="139">
        <v>2995669</v>
      </c>
      <c r="F42" s="140">
        <v>4061322</v>
      </c>
      <c r="G42" s="141">
        <v>0.73760933016392194</v>
      </c>
      <c r="H42" s="142">
        <v>0.73579972150591211</v>
      </c>
      <c r="I42" s="142">
        <v>0.72</v>
      </c>
      <c r="J42" s="142">
        <v>0.72</v>
      </c>
      <c r="K42" s="142">
        <v>0.745</v>
      </c>
      <c r="L42" s="142">
        <v>0.76500000000000001</v>
      </c>
    </row>
    <row r="43" spans="1:12" ht="14.25" customHeight="1">
      <c r="A43" s="134" t="s">
        <v>499</v>
      </c>
      <c r="B43" s="136" t="s">
        <v>526</v>
      </c>
      <c r="C43" s="137" t="s">
        <v>492</v>
      </c>
      <c r="D43" s="138" t="s">
        <v>254</v>
      </c>
      <c r="E43" s="139">
        <v>12988295</v>
      </c>
      <c r="F43" s="140">
        <v>21764925</v>
      </c>
      <c r="G43" s="141">
        <v>0.59675349214389661</v>
      </c>
      <c r="H43" s="142">
        <v>0.62067298701649476</v>
      </c>
      <c r="I43" s="142">
        <v>0.63400000000000001</v>
      </c>
      <c r="J43" s="142">
        <v>0.63200000000000001</v>
      </c>
      <c r="K43" s="142">
        <v>0.53400000000000003</v>
      </c>
      <c r="L43" s="143" t="s">
        <v>506</v>
      </c>
    </row>
    <row r="44" spans="1:12" ht="14.25" customHeight="1">
      <c r="A44" s="134" t="s">
        <v>499</v>
      </c>
      <c r="B44" s="136" t="s">
        <v>527</v>
      </c>
      <c r="C44" s="137" t="s">
        <v>492</v>
      </c>
      <c r="D44" s="138" t="s">
        <v>256</v>
      </c>
      <c r="E44" s="139">
        <v>14852887</v>
      </c>
      <c r="F44" s="140">
        <v>26395777</v>
      </c>
      <c r="G44" s="141">
        <v>0.56269936664489928</v>
      </c>
      <c r="H44" s="142">
        <v>0.59953320668838606</v>
      </c>
      <c r="I44" s="142">
        <v>0.60299999999999998</v>
      </c>
      <c r="J44" s="142">
        <v>0.59499999999999997</v>
      </c>
      <c r="K44" s="142">
        <v>0.61199999999999999</v>
      </c>
      <c r="L44" s="142">
        <v>0.629</v>
      </c>
    </row>
    <row r="45" spans="1:12" ht="14.25" customHeight="1">
      <c r="A45" s="134" t="s">
        <v>497</v>
      </c>
      <c r="B45" s="136" t="s">
        <v>528</v>
      </c>
      <c r="C45" s="137" t="s">
        <v>492</v>
      </c>
      <c r="D45" s="138" t="s">
        <v>257</v>
      </c>
      <c r="E45" s="139">
        <v>9938513</v>
      </c>
      <c r="F45" s="140">
        <v>15649605</v>
      </c>
      <c r="G45" s="141">
        <v>0.63506478278525236</v>
      </c>
      <c r="H45" s="142">
        <v>0.65016346060074537</v>
      </c>
      <c r="I45" s="142">
        <v>0.65800000000000003</v>
      </c>
      <c r="J45" s="142">
        <v>0.66700000000000004</v>
      </c>
      <c r="K45" s="142">
        <v>0.66500000000000004</v>
      </c>
      <c r="L45" s="142">
        <v>0.66600000000000004</v>
      </c>
    </row>
    <row r="46" spans="1:12" ht="14.25" customHeight="1">
      <c r="A46" s="134" t="s">
        <v>497</v>
      </c>
      <c r="B46" s="136" t="s">
        <v>529</v>
      </c>
      <c r="C46" s="137" t="s">
        <v>492</v>
      </c>
      <c r="D46" s="138" t="s">
        <v>258</v>
      </c>
      <c r="E46" s="139">
        <v>9340214</v>
      </c>
      <c r="F46" s="140">
        <v>15930347</v>
      </c>
      <c r="G46" s="141">
        <v>0.58631579086130392</v>
      </c>
      <c r="H46" s="142">
        <v>0.60765970827733495</v>
      </c>
      <c r="I46" s="142">
        <v>0.64200000000000002</v>
      </c>
      <c r="J46" s="142">
        <v>0.63300000000000001</v>
      </c>
      <c r="K46" s="142">
        <v>0.64100000000000001</v>
      </c>
      <c r="L46" s="142">
        <v>0.65600000000000003</v>
      </c>
    </row>
    <row r="47" spans="1:12" ht="14.25" customHeight="1">
      <c r="A47" s="134" t="s">
        <v>503</v>
      </c>
      <c r="B47" s="136" t="s">
        <v>530</v>
      </c>
      <c r="C47" s="137" t="s">
        <v>492</v>
      </c>
      <c r="D47" s="138" t="s">
        <v>259</v>
      </c>
      <c r="E47" s="139">
        <v>15118733</v>
      </c>
      <c r="F47" s="140">
        <v>27265831</v>
      </c>
      <c r="G47" s="141">
        <v>0.55449375447240179</v>
      </c>
      <c r="H47" s="142">
        <v>0.57249620234730891</v>
      </c>
      <c r="I47" s="142">
        <v>0.58099999999999996</v>
      </c>
      <c r="J47" s="142">
        <v>0.59599999999999997</v>
      </c>
      <c r="K47" s="142">
        <v>0.61</v>
      </c>
      <c r="L47" s="142">
        <v>0.63300000000000001</v>
      </c>
    </row>
    <row r="48" spans="1:12" ht="14.25" customHeight="1">
      <c r="A48" s="134" t="s">
        <v>477</v>
      </c>
      <c r="B48" s="136" t="s">
        <v>531</v>
      </c>
      <c r="C48" s="137" t="s">
        <v>492</v>
      </c>
      <c r="D48" s="138" t="s">
        <v>260</v>
      </c>
      <c r="E48" s="139">
        <v>13688842</v>
      </c>
      <c r="F48" s="140">
        <v>21318441</v>
      </c>
      <c r="G48" s="141">
        <v>0.64211271358914102</v>
      </c>
      <c r="H48" s="142">
        <v>0.63590458168472963</v>
      </c>
      <c r="I48" s="142">
        <v>0.63</v>
      </c>
      <c r="J48" s="142">
        <v>0.63</v>
      </c>
      <c r="K48" s="142">
        <v>0.61199999999999999</v>
      </c>
      <c r="L48" s="142">
        <v>0.621</v>
      </c>
    </row>
    <row r="49" spans="1:12" ht="14.25" customHeight="1">
      <c r="A49" s="134" t="s">
        <v>499</v>
      </c>
      <c r="B49" s="136" t="s">
        <v>532</v>
      </c>
      <c r="C49" s="137" t="s">
        <v>494</v>
      </c>
      <c r="D49" s="138" t="s">
        <v>261</v>
      </c>
      <c r="E49" s="139">
        <v>9517360</v>
      </c>
      <c r="F49" s="140">
        <v>18210975</v>
      </c>
      <c r="G49" s="141">
        <v>0.52261671876437144</v>
      </c>
      <c r="H49" s="142">
        <v>0.51011465866847838</v>
      </c>
      <c r="I49" s="142">
        <v>0.51800000000000002</v>
      </c>
      <c r="J49" s="142">
        <v>0.52900000000000003</v>
      </c>
      <c r="K49" s="142">
        <v>0.53600000000000003</v>
      </c>
      <c r="L49" s="142">
        <v>0.55400000000000005</v>
      </c>
    </row>
    <row r="50" spans="1:12" ht="14.25" customHeight="1">
      <c r="A50" s="134" t="s">
        <v>485</v>
      </c>
      <c r="B50" s="136" t="s">
        <v>533</v>
      </c>
      <c r="C50" s="137" t="s">
        <v>489</v>
      </c>
      <c r="D50" s="138" t="s">
        <v>262</v>
      </c>
      <c r="E50" s="139">
        <v>5603766</v>
      </c>
      <c r="F50" s="140">
        <v>8407123</v>
      </c>
      <c r="G50" s="141">
        <v>0.66654978165538914</v>
      </c>
      <c r="H50" s="142">
        <v>0.68077233283049299</v>
      </c>
      <c r="I50" s="142">
        <v>0.70399999999999996</v>
      </c>
      <c r="J50" s="142">
        <v>0.70699999999999996</v>
      </c>
      <c r="K50" s="142">
        <v>0.71699999999999997</v>
      </c>
      <c r="L50" s="142">
        <v>0.70099999999999996</v>
      </c>
    </row>
    <row r="51" spans="1:12" ht="14.25" customHeight="1">
      <c r="A51" s="134" t="s">
        <v>503</v>
      </c>
      <c r="B51" s="136" t="s">
        <v>534</v>
      </c>
      <c r="C51" s="137" t="s">
        <v>476</v>
      </c>
      <c r="D51" s="138" t="s">
        <v>263</v>
      </c>
      <c r="E51" s="139">
        <v>31020108</v>
      </c>
      <c r="F51" s="140">
        <v>59760597</v>
      </c>
      <c r="G51" s="141">
        <v>0.51907292693210549</v>
      </c>
      <c r="H51" s="142">
        <v>0.55538407735839479</v>
      </c>
      <c r="I51" s="142">
        <v>0.56899999999999995</v>
      </c>
      <c r="J51" s="142">
        <v>0.59</v>
      </c>
      <c r="K51" s="142">
        <v>0.61299999999999999</v>
      </c>
      <c r="L51" s="142">
        <v>0.63800000000000001</v>
      </c>
    </row>
    <row r="52" spans="1:12" ht="14.25" customHeight="1">
      <c r="A52" s="134" t="s">
        <v>497</v>
      </c>
      <c r="B52" s="136" t="s">
        <v>535</v>
      </c>
      <c r="C52" s="137" t="s">
        <v>479</v>
      </c>
      <c r="D52" s="138" t="s">
        <v>264</v>
      </c>
      <c r="E52" s="139">
        <v>5179644</v>
      </c>
      <c r="F52" s="140">
        <v>8019756</v>
      </c>
      <c r="G52" s="141">
        <v>0.64586054737824938</v>
      </c>
      <c r="H52" s="142">
        <v>0.6382429142118391</v>
      </c>
      <c r="I52" s="142">
        <v>0.63</v>
      </c>
      <c r="J52" s="142">
        <v>0.65200000000000002</v>
      </c>
      <c r="K52" s="142">
        <v>0.64300000000000002</v>
      </c>
      <c r="L52" s="142">
        <v>0.66300000000000003</v>
      </c>
    </row>
    <row r="53" spans="1:12" ht="14.25" customHeight="1">
      <c r="A53" s="134" t="s">
        <v>477</v>
      </c>
      <c r="B53" s="136" t="s">
        <v>536</v>
      </c>
      <c r="C53" s="137" t="s">
        <v>482</v>
      </c>
      <c r="D53" s="138" t="s">
        <v>265</v>
      </c>
      <c r="E53" s="139">
        <v>4910067</v>
      </c>
      <c r="F53" s="140">
        <v>11072341</v>
      </c>
      <c r="G53" s="141">
        <v>0.44345337630045895</v>
      </c>
      <c r="H53" s="142">
        <v>0.44230709214646047</v>
      </c>
      <c r="I53" s="142">
        <v>0.435</v>
      </c>
      <c r="J53" s="142">
        <v>0.45600000000000002</v>
      </c>
      <c r="K53" s="142">
        <v>0.47599999999999998</v>
      </c>
      <c r="L53" s="142">
        <v>0.53100000000000003</v>
      </c>
    </row>
    <row r="54" spans="1:12" ht="14.25" customHeight="1">
      <c r="A54" s="134" t="s">
        <v>485</v>
      </c>
      <c r="B54" s="136" t="s">
        <v>537</v>
      </c>
      <c r="C54" s="137" t="s">
        <v>482</v>
      </c>
      <c r="D54" s="138" t="s">
        <v>266</v>
      </c>
      <c r="E54" s="139">
        <v>3533869</v>
      </c>
      <c r="F54" s="140">
        <v>7238880</v>
      </c>
      <c r="G54" s="141">
        <v>0.48817897243772518</v>
      </c>
      <c r="H54" s="142">
        <v>0.51546613523353924</v>
      </c>
      <c r="I54" s="142">
        <v>0.52300000000000002</v>
      </c>
      <c r="J54" s="142">
        <v>0.51800000000000002</v>
      </c>
      <c r="K54" s="142">
        <v>0.54500000000000004</v>
      </c>
      <c r="L54" s="142">
        <v>0.60899999999999999</v>
      </c>
    </row>
    <row r="55" spans="1:12" ht="14.25" customHeight="1">
      <c r="A55" s="134" t="s">
        <v>477</v>
      </c>
      <c r="B55" s="136" t="s">
        <v>538</v>
      </c>
      <c r="C55" s="137" t="s">
        <v>492</v>
      </c>
      <c r="D55" s="138" t="s">
        <v>267</v>
      </c>
      <c r="E55" s="139">
        <v>11583635</v>
      </c>
      <c r="F55" s="140">
        <v>19594569</v>
      </c>
      <c r="G55" s="141">
        <v>0.59116559287422954</v>
      </c>
      <c r="H55" s="142">
        <v>0.61216694131734317</v>
      </c>
      <c r="I55" s="142">
        <v>0.60699999999999998</v>
      </c>
      <c r="J55" s="142">
        <v>0.627</v>
      </c>
      <c r="K55" s="142">
        <v>0.61599999999999999</v>
      </c>
      <c r="L55" s="142">
        <v>0.63</v>
      </c>
    </row>
    <row r="56" spans="1:12" ht="14.25" customHeight="1">
      <c r="A56" s="134" t="s">
        <v>497</v>
      </c>
      <c r="B56" s="136" t="s">
        <v>539</v>
      </c>
      <c r="C56" s="137" t="s">
        <v>484</v>
      </c>
      <c r="D56" s="138" t="s">
        <v>268</v>
      </c>
      <c r="E56" s="139">
        <v>3228922</v>
      </c>
      <c r="F56" s="140">
        <v>6053951</v>
      </c>
      <c r="G56" s="141">
        <v>0.53335780220223128</v>
      </c>
      <c r="H56" s="142">
        <v>0.54617632344954081</v>
      </c>
      <c r="I56" s="142">
        <v>0.55200000000000005</v>
      </c>
      <c r="J56" s="142">
        <v>0.54800000000000004</v>
      </c>
      <c r="K56" s="142">
        <v>0.56100000000000005</v>
      </c>
      <c r="L56" s="142">
        <v>0.58799999999999997</v>
      </c>
    </row>
    <row r="57" spans="1:12" ht="14.25" customHeight="1">
      <c r="A57" s="134" t="s">
        <v>485</v>
      </c>
      <c r="B57" s="136" t="s">
        <v>540</v>
      </c>
      <c r="C57" s="137" t="s">
        <v>489</v>
      </c>
      <c r="D57" s="144" t="s">
        <v>269</v>
      </c>
      <c r="E57" s="139">
        <v>5411813</v>
      </c>
      <c r="F57" s="140">
        <v>7911851</v>
      </c>
      <c r="G57" s="141">
        <v>0.6840135133990769</v>
      </c>
      <c r="H57" s="142">
        <v>0.70420411893236989</v>
      </c>
      <c r="I57" s="142">
        <v>0.71099999999999997</v>
      </c>
      <c r="J57" s="142">
        <v>0.69599999999999995</v>
      </c>
      <c r="K57" s="142">
        <v>0.70299999999999996</v>
      </c>
      <c r="L57" s="142">
        <v>0.67800000000000005</v>
      </c>
    </row>
    <row r="58" spans="1:12" ht="14.25" customHeight="1">
      <c r="A58" s="134" t="s">
        <v>474</v>
      </c>
      <c r="B58" s="136" t="s">
        <v>542</v>
      </c>
      <c r="C58" s="137" t="s">
        <v>476</v>
      </c>
      <c r="D58" s="138" t="s">
        <v>270</v>
      </c>
      <c r="E58" s="139">
        <v>55683555</v>
      </c>
      <c r="F58" s="140">
        <v>113760972</v>
      </c>
      <c r="G58" s="141">
        <v>0.48947854453986206</v>
      </c>
      <c r="H58" s="142">
        <v>0.53984423796736691</v>
      </c>
      <c r="I58" s="142">
        <v>0.55800000000000005</v>
      </c>
      <c r="J58" s="142">
        <v>0.57599999999999996</v>
      </c>
      <c r="K58" s="142">
        <v>0.60399999999999998</v>
      </c>
      <c r="L58" s="142">
        <v>0.63700000000000001</v>
      </c>
    </row>
    <row r="59" spans="1:12" ht="14.25" customHeight="1">
      <c r="A59" s="134" t="s">
        <v>485</v>
      </c>
      <c r="B59" s="136" t="s">
        <v>543</v>
      </c>
      <c r="C59" s="137" t="s">
        <v>479</v>
      </c>
      <c r="D59" s="138" t="s">
        <v>271</v>
      </c>
      <c r="E59" s="139">
        <v>3935378</v>
      </c>
      <c r="F59" s="140">
        <v>5386191</v>
      </c>
      <c r="G59" s="141">
        <v>0.73064211796425338</v>
      </c>
      <c r="H59" s="142">
        <v>0.72767680138703561</v>
      </c>
      <c r="I59" s="142">
        <v>0.70599999999999996</v>
      </c>
      <c r="J59" s="142">
        <v>0.73</v>
      </c>
      <c r="K59" s="142">
        <v>0.72699999999999998</v>
      </c>
      <c r="L59" s="142">
        <v>0.754</v>
      </c>
    </row>
    <row r="60" spans="1:12" ht="14.25" customHeight="1">
      <c r="A60" s="134" t="s">
        <v>497</v>
      </c>
      <c r="B60" s="136" t="s">
        <v>544</v>
      </c>
      <c r="C60" s="137" t="s">
        <v>482</v>
      </c>
      <c r="D60" s="138" t="s">
        <v>272</v>
      </c>
      <c r="E60" s="139">
        <v>4738922</v>
      </c>
      <c r="F60" s="140">
        <v>8683180</v>
      </c>
      <c r="G60" s="141">
        <v>0.54575881186385633</v>
      </c>
      <c r="H60" s="142">
        <v>0.53652381129073756</v>
      </c>
      <c r="I60" s="142">
        <v>0.55300000000000005</v>
      </c>
      <c r="J60" s="142">
        <v>0.55600000000000005</v>
      </c>
      <c r="K60" s="142">
        <v>0.59599999999999997</v>
      </c>
      <c r="L60" s="142">
        <v>0.59499999999999997</v>
      </c>
    </row>
    <row r="61" spans="1:12" ht="14.25" customHeight="1">
      <c r="A61" s="134" t="s">
        <v>474</v>
      </c>
      <c r="B61" s="136" t="s">
        <v>545</v>
      </c>
      <c r="C61" s="137" t="s">
        <v>476</v>
      </c>
      <c r="D61" s="138" t="s">
        <v>273</v>
      </c>
      <c r="E61" s="139">
        <v>48800233</v>
      </c>
      <c r="F61" s="140">
        <v>95790287</v>
      </c>
      <c r="G61" s="141">
        <v>0.50944865631313951</v>
      </c>
      <c r="H61" s="142">
        <v>0.50817687846855575</v>
      </c>
      <c r="I61" s="142">
        <v>0.51700000000000002</v>
      </c>
      <c r="J61" s="142">
        <v>0.55400000000000005</v>
      </c>
      <c r="K61" s="142">
        <v>0.56200000000000006</v>
      </c>
      <c r="L61" s="142">
        <v>0.59599999999999997</v>
      </c>
    </row>
    <row r="62" spans="1:12" ht="14.25" customHeight="1">
      <c r="A62" s="134" t="s">
        <v>497</v>
      </c>
      <c r="B62" s="136" t="s">
        <v>546</v>
      </c>
      <c r="C62" s="137" t="s">
        <v>479</v>
      </c>
      <c r="D62" s="138" t="s">
        <v>275</v>
      </c>
      <c r="E62" s="139">
        <v>6382976</v>
      </c>
      <c r="F62" s="140">
        <v>9822776</v>
      </c>
      <c r="G62" s="141">
        <v>0.6498138611732569</v>
      </c>
      <c r="H62" s="142">
        <v>0.66444031906585765</v>
      </c>
      <c r="I62" s="142">
        <v>0.65200000000000002</v>
      </c>
      <c r="J62" s="142">
        <v>0.64</v>
      </c>
      <c r="K62" s="142">
        <v>0.63700000000000001</v>
      </c>
      <c r="L62" s="142">
        <v>0.65900000000000003</v>
      </c>
    </row>
    <row r="63" spans="1:12" ht="14.25" customHeight="1">
      <c r="A63" s="134" t="s">
        <v>485</v>
      </c>
      <c r="B63" s="136" t="s">
        <v>547</v>
      </c>
      <c r="C63" s="137" t="s">
        <v>479</v>
      </c>
      <c r="D63" s="138" t="s">
        <v>276</v>
      </c>
      <c r="E63" s="139">
        <v>3502963</v>
      </c>
      <c r="F63" s="140">
        <v>4935069</v>
      </c>
      <c r="G63" s="141">
        <v>0.70981033902464186</v>
      </c>
      <c r="H63" s="142">
        <v>0.72498358791234063</v>
      </c>
      <c r="I63" s="142">
        <v>0.746</v>
      </c>
      <c r="J63" s="142">
        <v>0.752</v>
      </c>
      <c r="K63" s="142">
        <v>0.751</v>
      </c>
      <c r="L63" s="142">
        <v>0.76300000000000001</v>
      </c>
    </row>
    <row r="64" spans="1:12" ht="14.25" customHeight="1">
      <c r="A64" s="134" t="s">
        <v>503</v>
      </c>
      <c r="B64" s="136" t="s">
        <v>548</v>
      </c>
      <c r="C64" s="137" t="s">
        <v>492</v>
      </c>
      <c r="D64" s="138" t="s">
        <v>277</v>
      </c>
      <c r="E64" s="139">
        <v>20974581</v>
      </c>
      <c r="F64" s="140">
        <v>40378671</v>
      </c>
      <c r="G64" s="141">
        <v>0.51944703677840209</v>
      </c>
      <c r="H64" s="142">
        <v>0.54355155002638211</v>
      </c>
      <c r="I64" s="142">
        <v>0.56999999999999995</v>
      </c>
      <c r="J64" s="142">
        <v>0.59399999999999997</v>
      </c>
      <c r="K64" s="142">
        <v>0.59799999999999998</v>
      </c>
      <c r="L64" s="142">
        <v>0.61799999999999999</v>
      </c>
    </row>
    <row r="65" spans="1:12" ht="14.25" customHeight="1">
      <c r="A65" s="134" t="s">
        <v>485</v>
      </c>
      <c r="B65" s="136" t="s">
        <v>549</v>
      </c>
      <c r="C65" s="137" t="s">
        <v>479</v>
      </c>
      <c r="D65" s="138" t="s">
        <v>278</v>
      </c>
      <c r="E65" s="139">
        <v>2552748</v>
      </c>
      <c r="F65" s="140">
        <v>3680801</v>
      </c>
      <c r="G65" s="141">
        <v>0.6935305657654407</v>
      </c>
      <c r="H65" s="142">
        <v>0.69062748424327525</v>
      </c>
      <c r="I65" s="142">
        <v>0.71</v>
      </c>
      <c r="J65" s="142">
        <v>0.71599999999999997</v>
      </c>
      <c r="K65" s="142">
        <v>0.72</v>
      </c>
      <c r="L65" s="142">
        <v>0.745</v>
      </c>
    </row>
    <row r="66" spans="1:12" ht="14.25" customHeight="1">
      <c r="A66" s="134" t="s">
        <v>480</v>
      </c>
      <c r="B66" s="136" t="s">
        <v>550</v>
      </c>
      <c r="C66" s="137" t="s">
        <v>494</v>
      </c>
      <c r="D66" s="138" t="s">
        <v>279</v>
      </c>
      <c r="E66" s="139">
        <v>3697745</v>
      </c>
      <c r="F66" s="140">
        <v>6027979</v>
      </c>
      <c r="G66" s="141">
        <v>0.61343030558002942</v>
      </c>
      <c r="H66" s="142">
        <v>0.6223593567186726</v>
      </c>
      <c r="I66" s="142">
        <v>0.61099999999999999</v>
      </c>
      <c r="J66" s="142">
        <v>0.60199999999999998</v>
      </c>
      <c r="K66" s="142">
        <v>0.63600000000000001</v>
      </c>
      <c r="L66" s="142">
        <v>0.63600000000000001</v>
      </c>
    </row>
    <row r="67" spans="1:12" ht="14.25" customHeight="1">
      <c r="A67" s="134" t="s">
        <v>497</v>
      </c>
      <c r="B67" s="136" t="s">
        <v>551</v>
      </c>
      <c r="C67" s="137" t="s">
        <v>494</v>
      </c>
      <c r="D67" s="138" t="s">
        <v>280</v>
      </c>
      <c r="E67" s="139">
        <v>4061526</v>
      </c>
      <c r="F67" s="140">
        <v>7273654</v>
      </c>
      <c r="G67" s="141">
        <v>0.55838867232342915</v>
      </c>
      <c r="H67" s="142">
        <v>0.56344510254071944</v>
      </c>
      <c r="I67" s="142">
        <v>0.54400000000000004</v>
      </c>
      <c r="J67" s="142">
        <v>0.55600000000000005</v>
      </c>
      <c r="K67" s="142">
        <v>0.55800000000000005</v>
      </c>
      <c r="L67" s="142">
        <v>0.56599999999999995</v>
      </c>
    </row>
    <row r="68" spans="1:12" ht="14.25" customHeight="1">
      <c r="A68" s="134" t="s">
        <v>477</v>
      </c>
      <c r="B68" s="136" t="s">
        <v>552</v>
      </c>
      <c r="C68" s="137" t="s">
        <v>492</v>
      </c>
      <c r="D68" s="138" t="s">
        <v>281</v>
      </c>
      <c r="E68" s="139">
        <v>10593512</v>
      </c>
      <c r="F68" s="140">
        <v>17747733</v>
      </c>
      <c r="G68" s="141">
        <v>0.59689381173358869</v>
      </c>
      <c r="H68" s="142">
        <v>0.61957540682080003</v>
      </c>
      <c r="I68" s="142">
        <v>0.64</v>
      </c>
      <c r="J68" s="142">
        <v>0.65600000000000003</v>
      </c>
      <c r="K68" s="142">
        <v>0.66400000000000003</v>
      </c>
      <c r="L68" s="142">
        <v>0.68100000000000005</v>
      </c>
    </row>
    <row r="69" spans="1:12" ht="14.25" customHeight="1">
      <c r="A69" s="134" t="s">
        <v>477</v>
      </c>
      <c r="B69" s="136" t="s">
        <v>553</v>
      </c>
      <c r="C69" s="137" t="s">
        <v>492</v>
      </c>
      <c r="D69" s="138" t="s">
        <v>282</v>
      </c>
      <c r="E69" s="139">
        <v>10407381</v>
      </c>
      <c r="F69" s="140">
        <v>16920099</v>
      </c>
      <c r="G69" s="141">
        <v>0.61508984078639262</v>
      </c>
      <c r="H69" s="142">
        <v>0.61657373473420063</v>
      </c>
      <c r="I69" s="142">
        <v>0.63600000000000001</v>
      </c>
      <c r="J69" s="142">
        <v>0.64200000000000002</v>
      </c>
      <c r="K69" s="142">
        <v>0.66400000000000003</v>
      </c>
      <c r="L69" s="142">
        <v>0.67100000000000004</v>
      </c>
    </row>
    <row r="70" spans="1:12" ht="14.25" customHeight="1">
      <c r="A70" s="134" t="s">
        <v>503</v>
      </c>
      <c r="B70" s="136" t="s">
        <v>554</v>
      </c>
      <c r="C70" s="137" t="s">
        <v>492</v>
      </c>
      <c r="D70" s="138" t="s">
        <v>283</v>
      </c>
      <c r="E70" s="139">
        <v>17584963</v>
      </c>
      <c r="F70" s="140">
        <v>32983382</v>
      </c>
      <c r="G70" s="141">
        <v>0.53314614614110822</v>
      </c>
      <c r="H70" s="142">
        <v>0.5461158243744354</v>
      </c>
      <c r="I70" s="142">
        <v>0.55600000000000005</v>
      </c>
      <c r="J70" s="142">
        <v>0.55600000000000005</v>
      </c>
      <c r="K70" s="142">
        <v>0.57399999999999995</v>
      </c>
      <c r="L70" s="142">
        <v>0.59299999999999997</v>
      </c>
    </row>
    <row r="71" spans="1:12" ht="14.25" customHeight="1">
      <c r="A71" s="134" t="s">
        <v>503</v>
      </c>
      <c r="B71" s="136" t="s">
        <v>555</v>
      </c>
      <c r="C71" s="137" t="s">
        <v>492</v>
      </c>
      <c r="D71" s="138" t="s">
        <v>284</v>
      </c>
      <c r="E71" s="139">
        <v>26294679</v>
      </c>
      <c r="F71" s="140">
        <v>43905898</v>
      </c>
      <c r="G71" s="141">
        <v>0.59888717001073521</v>
      </c>
      <c r="H71" s="142">
        <v>0.60532456446169314</v>
      </c>
      <c r="I71" s="142">
        <v>0.60799999999999998</v>
      </c>
      <c r="J71" s="142">
        <v>0.625</v>
      </c>
      <c r="K71" s="142">
        <v>0.63900000000000001</v>
      </c>
      <c r="L71" s="142">
        <v>0.66100000000000003</v>
      </c>
    </row>
    <row r="72" spans="1:12" ht="14.25" customHeight="1">
      <c r="A72" s="134" t="s">
        <v>499</v>
      </c>
      <c r="B72" s="136" t="s">
        <v>556</v>
      </c>
      <c r="C72" s="137" t="s">
        <v>492</v>
      </c>
      <c r="D72" s="138" t="s">
        <v>285</v>
      </c>
      <c r="E72" s="139">
        <v>12966271</v>
      </c>
      <c r="F72" s="140">
        <v>23521631</v>
      </c>
      <c r="G72" s="141">
        <v>0.55124880583323499</v>
      </c>
      <c r="H72" s="142">
        <v>0.55504564032612358</v>
      </c>
      <c r="I72" s="142">
        <v>0.54700000000000004</v>
      </c>
      <c r="J72" s="142">
        <v>0.55300000000000005</v>
      </c>
      <c r="K72" s="142">
        <v>0.57499999999999996</v>
      </c>
      <c r="L72" s="142">
        <v>0.58899999999999997</v>
      </c>
    </row>
    <row r="73" spans="1:12" ht="14.25" customHeight="1">
      <c r="A73" s="134" t="s">
        <v>477</v>
      </c>
      <c r="B73" s="136" t="s">
        <v>557</v>
      </c>
      <c r="C73" s="137" t="s">
        <v>492</v>
      </c>
      <c r="D73" s="138" t="s">
        <v>286</v>
      </c>
      <c r="E73" s="139">
        <v>14174386</v>
      </c>
      <c r="F73" s="140">
        <v>22877668</v>
      </c>
      <c r="G73" s="141">
        <v>0.61957302641160805</v>
      </c>
      <c r="H73" s="142">
        <v>0.63893846959376488</v>
      </c>
      <c r="I73" s="142">
        <v>0.63</v>
      </c>
      <c r="J73" s="142">
        <v>0.63500000000000001</v>
      </c>
      <c r="K73" s="142">
        <v>0.63400000000000001</v>
      </c>
      <c r="L73" s="142">
        <v>0.64900000000000002</v>
      </c>
    </row>
    <row r="74" spans="1:12" ht="14.25" customHeight="1">
      <c r="A74" s="134" t="s">
        <v>485</v>
      </c>
      <c r="B74" s="136" t="s">
        <v>558</v>
      </c>
      <c r="C74" s="137" t="s">
        <v>479</v>
      </c>
      <c r="D74" s="138" t="s">
        <v>287</v>
      </c>
      <c r="E74" s="139">
        <v>3409514</v>
      </c>
      <c r="F74" s="140">
        <v>4549575</v>
      </c>
      <c r="G74" s="141">
        <v>0.74941373644790998</v>
      </c>
      <c r="H74" s="142">
        <v>0.75675118314496093</v>
      </c>
      <c r="I74" s="142">
        <v>0.77600000000000002</v>
      </c>
      <c r="J74" s="142">
        <v>0.77700000000000002</v>
      </c>
      <c r="K74" s="142">
        <v>0.79100000000000004</v>
      </c>
      <c r="L74" s="142">
        <v>0.80600000000000005</v>
      </c>
    </row>
    <row r="75" spans="1:12" ht="14.25" customHeight="1">
      <c r="A75" s="134" t="s">
        <v>477</v>
      </c>
      <c r="B75" s="136" t="s">
        <v>559</v>
      </c>
      <c r="C75" s="137" t="s">
        <v>492</v>
      </c>
      <c r="D75" s="138" t="s">
        <v>288</v>
      </c>
      <c r="E75" s="139">
        <v>10416118</v>
      </c>
      <c r="F75" s="140">
        <v>16427104</v>
      </c>
      <c r="G75" s="141">
        <v>0.63408121114957328</v>
      </c>
      <c r="H75" s="142">
        <v>0.63393793357729211</v>
      </c>
      <c r="I75" s="142">
        <v>0.629</v>
      </c>
      <c r="J75" s="142">
        <v>0.621</v>
      </c>
      <c r="K75" s="142">
        <v>0.622</v>
      </c>
      <c r="L75" s="142">
        <v>0.64200000000000002</v>
      </c>
    </row>
    <row r="76" spans="1:12" ht="14.25" customHeight="1">
      <c r="A76" s="134" t="s">
        <v>499</v>
      </c>
      <c r="B76" s="136" t="s">
        <v>560</v>
      </c>
      <c r="C76" s="137" t="s">
        <v>492</v>
      </c>
      <c r="D76" s="138" t="s">
        <v>289</v>
      </c>
      <c r="E76" s="139">
        <v>12401047</v>
      </c>
      <c r="F76" s="140">
        <v>22627373</v>
      </c>
      <c r="G76" s="141">
        <v>0.5480550923874371</v>
      </c>
      <c r="H76" s="142">
        <v>0.58041036356100617</v>
      </c>
      <c r="I76" s="142">
        <v>0.60299999999999998</v>
      </c>
      <c r="J76" s="142">
        <v>0.61299999999999999</v>
      </c>
      <c r="K76" s="142">
        <v>0.624</v>
      </c>
      <c r="L76" s="142">
        <v>0.627</v>
      </c>
    </row>
    <row r="77" spans="1:12" ht="14.25" customHeight="1">
      <c r="A77" s="134" t="s">
        <v>477</v>
      </c>
      <c r="B77" s="136" t="s">
        <v>561</v>
      </c>
      <c r="C77" s="137" t="s">
        <v>492</v>
      </c>
      <c r="D77" s="138" t="s">
        <v>290</v>
      </c>
      <c r="E77" s="139">
        <v>9503134</v>
      </c>
      <c r="F77" s="140">
        <v>14998071</v>
      </c>
      <c r="G77" s="141">
        <v>0.63362375068100429</v>
      </c>
      <c r="H77" s="142">
        <v>0.63243085853467051</v>
      </c>
      <c r="I77" s="142">
        <v>0.63500000000000001</v>
      </c>
      <c r="J77" s="142">
        <v>0.63300000000000001</v>
      </c>
      <c r="K77" s="142">
        <v>0.65100000000000002</v>
      </c>
      <c r="L77" s="142">
        <v>0.65800000000000003</v>
      </c>
    </row>
    <row r="78" spans="1:12" ht="14.25" customHeight="1">
      <c r="A78" s="134" t="s">
        <v>480</v>
      </c>
      <c r="B78" s="136" t="s">
        <v>562</v>
      </c>
      <c r="C78" s="137" t="s">
        <v>479</v>
      </c>
      <c r="D78" s="138" t="s">
        <v>291</v>
      </c>
      <c r="E78" s="139">
        <v>3531462</v>
      </c>
      <c r="F78" s="140">
        <v>6081151</v>
      </c>
      <c r="G78" s="141">
        <v>0.58072262964692045</v>
      </c>
      <c r="H78" s="142">
        <v>0.62011222733409033</v>
      </c>
      <c r="I78" s="142">
        <v>0.60399999999999998</v>
      </c>
      <c r="J78" s="142">
        <v>0.629</v>
      </c>
      <c r="K78" s="142">
        <v>0.63500000000000001</v>
      </c>
      <c r="L78" s="142">
        <v>0.64900000000000002</v>
      </c>
    </row>
    <row r="79" spans="1:12" ht="14.25" customHeight="1">
      <c r="A79" s="134" t="s">
        <v>474</v>
      </c>
      <c r="B79" s="136" t="s">
        <v>563</v>
      </c>
      <c r="C79" s="137" t="s">
        <v>476</v>
      </c>
      <c r="D79" s="138" t="s">
        <v>292</v>
      </c>
      <c r="E79" s="139">
        <v>44787647</v>
      </c>
      <c r="F79" s="140">
        <v>77356522</v>
      </c>
      <c r="G79" s="141">
        <v>0.57897699950884551</v>
      </c>
      <c r="H79" s="142">
        <v>0.5953608171752317</v>
      </c>
      <c r="I79" s="142">
        <v>0.60299999999999998</v>
      </c>
      <c r="J79" s="142">
        <v>0.63600000000000001</v>
      </c>
      <c r="K79" s="142">
        <v>0.64800000000000002</v>
      </c>
      <c r="L79" s="142">
        <v>0.66600000000000004</v>
      </c>
    </row>
    <row r="80" spans="1:12" ht="14.25" customHeight="1">
      <c r="A80" s="134" t="s">
        <v>477</v>
      </c>
      <c r="B80" s="136" t="s">
        <v>564</v>
      </c>
      <c r="C80" s="137" t="s">
        <v>482</v>
      </c>
      <c r="D80" s="138" t="s">
        <v>293</v>
      </c>
      <c r="E80" s="139">
        <v>5286207</v>
      </c>
      <c r="F80" s="140">
        <v>11765394</v>
      </c>
      <c r="G80" s="141">
        <v>0.44930131536606421</v>
      </c>
      <c r="H80" s="142">
        <v>0.44376861336975681</v>
      </c>
      <c r="I80" s="142">
        <v>0.45400000000000001</v>
      </c>
      <c r="J80" s="142">
        <v>0.47899999999999998</v>
      </c>
      <c r="K80" s="142">
        <v>0.499</v>
      </c>
      <c r="L80" s="142">
        <v>0.51100000000000001</v>
      </c>
    </row>
    <row r="81" spans="1:12" ht="14.25" customHeight="1">
      <c r="A81" s="134" t="s">
        <v>477</v>
      </c>
      <c r="B81" s="136" t="s">
        <v>565</v>
      </c>
      <c r="C81" s="137" t="s">
        <v>492</v>
      </c>
      <c r="D81" s="138" t="s">
        <v>294</v>
      </c>
      <c r="E81" s="139">
        <v>10745718</v>
      </c>
      <c r="F81" s="140">
        <v>16822286</v>
      </c>
      <c r="G81" s="141">
        <v>0.63877870106357726</v>
      </c>
      <c r="H81" s="142">
        <v>0.63770805401240505</v>
      </c>
      <c r="I81" s="142">
        <v>0.63800000000000001</v>
      </c>
      <c r="J81" s="142">
        <v>0.63500000000000001</v>
      </c>
      <c r="K81" s="142">
        <v>0.62</v>
      </c>
      <c r="L81" s="142">
        <v>0.63</v>
      </c>
    </row>
    <row r="82" spans="1:12" ht="14.25" customHeight="1">
      <c r="A82" s="134" t="s">
        <v>499</v>
      </c>
      <c r="B82" s="136" t="s">
        <v>566</v>
      </c>
      <c r="C82" s="137" t="s">
        <v>492</v>
      </c>
      <c r="D82" s="138" t="s">
        <v>295</v>
      </c>
      <c r="E82" s="139">
        <v>15541636</v>
      </c>
      <c r="F82" s="140">
        <v>24942272</v>
      </c>
      <c r="G82" s="141">
        <v>0.62310426251465789</v>
      </c>
      <c r="H82" s="142">
        <v>0.62500369611070594</v>
      </c>
      <c r="I82" s="142">
        <v>0.63</v>
      </c>
      <c r="J82" s="142">
        <v>0.63800000000000001</v>
      </c>
      <c r="K82" s="142">
        <v>0.66100000000000003</v>
      </c>
      <c r="L82" s="142">
        <v>0.70299999999999996</v>
      </c>
    </row>
    <row r="83" spans="1:12" ht="14.25" customHeight="1">
      <c r="A83" s="134" t="s">
        <v>499</v>
      </c>
      <c r="B83" s="136" t="s">
        <v>567</v>
      </c>
      <c r="C83" s="137" t="s">
        <v>492</v>
      </c>
      <c r="D83" s="138" t="s">
        <v>296</v>
      </c>
      <c r="E83" s="139">
        <v>14910967</v>
      </c>
      <c r="F83" s="140">
        <v>27451515</v>
      </c>
      <c r="G83" s="141">
        <v>0.54317464810229965</v>
      </c>
      <c r="H83" s="142">
        <v>0.57770458458067286</v>
      </c>
      <c r="I83" s="142">
        <v>0.57999999999999996</v>
      </c>
      <c r="J83" s="142">
        <v>0.60199999999999998</v>
      </c>
      <c r="K83" s="142">
        <v>0.60399999999999998</v>
      </c>
      <c r="L83" s="142">
        <v>0.61099999999999999</v>
      </c>
    </row>
    <row r="84" spans="1:12" ht="14.25" customHeight="1">
      <c r="A84" s="134" t="s">
        <v>477</v>
      </c>
      <c r="B84" s="136" t="s">
        <v>568</v>
      </c>
      <c r="C84" s="137" t="s">
        <v>492</v>
      </c>
      <c r="D84" s="145" t="s">
        <v>297</v>
      </c>
      <c r="E84" s="139">
        <v>9201212</v>
      </c>
      <c r="F84" s="140">
        <v>15085835</v>
      </c>
      <c r="G84" s="141">
        <v>0.60992394521085513</v>
      </c>
      <c r="H84" s="142">
        <v>0.61958242180584744</v>
      </c>
      <c r="I84" s="142">
        <v>0.64400000000000002</v>
      </c>
      <c r="J84" s="142">
        <v>0.64800000000000002</v>
      </c>
      <c r="K84" s="142">
        <v>0.65100000000000002</v>
      </c>
      <c r="L84" s="142">
        <v>0.64400000000000002</v>
      </c>
    </row>
    <row r="85" spans="1:12" ht="14.25" customHeight="1">
      <c r="A85" s="134" t="s">
        <v>477</v>
      </c>
      <c r="B85" s="136" t="s">
        <v>569</v>
      </c>
      <c r="C85" s="137" t="s">
        <v>492</v>
      </c>
      <c r="D85" s="138" t="s">
        <v>298</v>
      </c>
      <c r="E85" s="139">
        <v>9659627</v>
      </c>
      <c r="F85" s="140">
        <v>15722780</v>
      </c>
      <c r="G85" s="141">
        <v>0.61437144067397753</v>
      </c>
      <c r="H85" s="142">
        <v>0.62978722396078102</v>
      </c>
      <c r="I85" s="142">
        <v>0.64400000000000002</v>
      </c>
      <c r="J85" s="142">
        <v>0.63300000000000001</v>
      </c>
      <c r="K85" s="142">
        <v>0.64200000000000002</v>
      </c>
      <c r="L85" s="142">
        <v>0.63700000000000001</v>
      </c>
    </row>
    <row r="86" spans="1:12" ht="14.25" customHeight="1">
      <c r="A86" s="134" t="s">
        <v>499</v>
      </c>
      <c r="B86" s="136" t="s">
        <v>570</v>
      </c>
      <c r="C86" s="137" t="s">
        <v>492</v>
      </c>
      <c r="D86" s="138" t="s">
        <v>299</v>
      </c>
      <c r="E86" s="139">
        <v>16280082</v>
      </c>
      <c r="F86" s="140">
        <v>26887237</v>
      </c>
      <c r="G86" s="141">
        <v>0.60549479293837449</v>
      </c>
      <c r="H86" s="142">
        <v>0.61889918757979656</v>
      </c>
      <c r="I86" s="142">
        <v>0.60499999999999998</v>
      </c>
      <c r="J86" s="142">
        <v>0.61</v>
      </c>
      <c r="K86" s="142">
        <v>0.625</v>
      </c>
      <c r="L86" s="142">
        <v>0.625</v>
      </c>
    </row>
    <row r="87" spans="1:12" ht="14.25" customHeight="1">
      <c r="A87" s="134" t="s">
        <v>487</v>
      </c>
      <c r="B87" s="136" t="s">
        <v>571</v>
      </c>
      <c r="C87" s="137" t="s">
        <v>479</v>
      </c>
      <c r="D87" s="138" t="s">
        <v>300</v>
      </c>
      <c r="E87" s="139">
        <v>1292941</v>
      </c>
      <c r="F87" s="140">
        <v>2001978</v>
      </c>
      <c r="G87" s="141">
        <v>0.64583177237711908</v>
      </c>
      <c r="H87" s="142">
        <v>0.63915017299501142</v>
      </c>
      <c r="I87" s="142">
        <v>0.65400000000000003</v>
      </c>
      <c r="J87" s="142">
        <v>0.68700000000000006</v>
      </c>
      <c r="K87" s="142">
        <v>0.69099999999999995</v>
      </c>
      <c r="L87" s="142">
        <v>0.71099999999999997</v>
      </c>
    </row>
    <row r="88" spans="1:12" ht="14.25" customHeight="1">
      <c r="A88" s="134" t="s">
        <v>477</v>
      </c>
      <c r="B88" s="136" t="s">
        <v>572</v>
      </c>
      <c r="C88" s="137" t="s">
        <v>492</v>
      </c>
      <c r="D88" s="138" t="s">
        <v>301</v>
      </c>
      <c r="E88" s="139">
        <v>13023250</v>
      </c>
      <c r="F88" s="140">
        <v>20071755</v>
      </c>
      <c r="G88" s="141">
        <v>0.6488346435077551</v>
      </c>
      <c r="H88" s="142">
        <v>0.67009028532644155</v>
      </c>
      <c r="I88" s="142">
        <v>0.68</v>
      </c>
      <c r="J88" s="142">
        <v>0.67700000000000005</v>
      </c>
      <c r="K88" s="142">
        <v>0.67900000000000005</v>
      </c>
      <c r="L88" s="142">
        <v>0.69599999999999995</v>
      </c>
    </row>
    <row r="89" spans="1:12" ht="14.25" customHeight="1">
      <c r="A89" s="134" t="s">
        <v>487</v>
      </c>
      <c r="B89" s="136" t="s">
        <v>573</v>
      </c>
      <c r="C89" s="137" t="s">
        <v>574</v>
      </c>
      <c r="D89" s="138" t="s">
        <v>575</v>
      </c>
      <c r="E89" s="139">
        <v>2018975</v>
      </c>
      <c r="F89" s="140">
        <v>2861130</v>
      </c>
      <c r="G89" s="141">
        <v>0.70565650634539501</v>
      </c>
      <c r="H89" s="142">
        <v>0.73810976330661371</v>
      </c>
      <c r="I89" s="142">
        <v>0.78200000000000003</v>
      </c>
      <c r="J89" s="142">
        <v>0.79300000000000004</v>
      </c>
      <c r="K89" s="142">
        <v>0.83099999999999996</v>
      </c>
      <c r="L89" s="142">
        <v>0.85199999999999998</v>
      </c>
    </row>
    <row r="90" spans="1:12" ht="14.25" customHeight="1">
      <c r="A90" s="134" t="s">
        <v>487</v>
      </c>
      <c r="B90" s="136" t="s">
        <v>576</v>
      </c>
      <c r="C90" s="137" t="s">
        <v>574</v>
      </c>
      <c r="D90" s="138" t="s">
        <v>577</v>
      </c>
      <c r="E90" s="139">
        <v>1797507</v>
      </c>
      <c r="F90" s="140">
        <v>2628899</v>
      </c>
      <c r="G90" s="141">
        <v>0.68374897628246656</v>
      </c>
      <c r="H90" s="142">
        <v>0.79282471616880634</v>
      </c>
      <c r="I90" s="142">
        <v>0.79600000000000004</v>
      </c>
      <c r="J90" s="142">
        <v>0.80300000000000005</v>
      </c>
      <c r="K90" s="142">
        <v>0.80900000000000005</v>
      </c>
      <c r="L90" s="142">
        <v>0.80100000000000005</v>
      </c>
    </row>
    <row r="91" spans="1:12" ht="14.25" customHeight="1">
      <c r="A91" s="134" t="s">
        <v>485</v>
      </c>
      <c r="B91" s="136" t="s">
        <v>578</v>
      </c>
      <c r="C91" s="137" t="s">
        <v>574</v>
      </c>
      <c r="D91" s="146" t="s">
        <v>579</v>
      </c>
      <c r="E91" s="139">
        <v>5086569</v>
      </c>
      <c r="F91" s="140">
        <v>7842085</v>
      </c>
      <c r="G91" s="141">
        <v>0.648624568593684</v>
      </c>
      <c r="H91" s="142">
        <v>0.68369425477663404</v>
      </c>
      <c r="I91" s="142">
        <v>0.69499999999999995</v>
      </c>
      <c r="J91" s="142">
        <v>0.68200000000000005</v>
      </c>
      <c r="K91" s="142">
        <v>0.69499999999999995</v>
      </c>
      <c r="L91" s="142">
        <v>0.69099999999999995</v>
      </c>
    </row>
    <row r="92" spans="1:12" ht="14.25" customHeight="1">
      <c r="A92" s="134" t="s">
        <v>485</v>
      </c>
      <c r="B92" s="136" t="s">
        <v>580</v>
      </c>
      <c r="C92" s="137" t="s">
        <v>574</v>
      </c>
      <c r="D92" s="146" t="s">
        <v>581</v>
      </c>
      <c r="E92" s="139">
        <v>5334588</v>
      </c>
      <c r="F92" s="140">
        <v>9377504</v>
      </c>
      <c r="G92" s="141">
        <v>0.56887077840755917</v>
      </c>
      <c r="H92" s="142">
        <v>0.60011051809749716</v>
      </c>
      <c r="I92" s="142">
        <v>0.59799999999999998</v>
      </c>
      <c r="J92" s="142">
        <v>0.625</v>
      </c>
      <c r="K92" s="142">
        <v>0.60799999999999998</v>
      </c>
      <c r="L92" s="142">
        <v>0.623</v>
      </c>
    </row>
    <row r="93" spans="1:12" ht="14.25" customHeight="1">
      <c r="A93" s="130"/>
      <c r="B93" s="147"/>
      <c r="C93" s="147"/>
      <c r="D93" s="148" t="s">
        <v>582</v>
      </c>
      <c r="E93" s="149">
        <f>SUM(E7:E92)</f>
        <v>1030182366</v>
      </c>
      <c r="F93" s="150">
        <f>SUM(F7:F92)</f>
        <v>1851391732</v>
      </c>
      <c r="G93" s="151">
        <f>IF(ISERR(E93/F93),"　 　 －",E93/F93)</f>
        <v>0.55643673253694748</v>
      </c>
      <c r="H93" s="152">
        <v>0.57469166690897977</v>
      </c>
      <c r="I93" s="152">
        <v>0.58327918898304909</v>
      </c>
      <c r="J93" s="152">
        <v>0.59899999999999998</v>
      </c>
      <c r="K93" s="152">
        <v>0.61299999999999999</v>
      </c>
      <c r="L93" s="152">
        <v>0.63300000000000001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0.58760177828351101</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72C1E-D745-481F-8513-3096EE60F3ED}">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84"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627</v>
      </c>
      <c r="B1" s="304"/>
      <c r="C1" s="304"/>
      <c r="D1" s="304"/>
      <c r="E1" s="304"/>
      <c r="F1" s="304"/>
      <c r="G1" s="304"/>
      <c r="H1" s="304"/>
      <c r="I1" s="304"/>
      <c r="J1" s="304"/>
      <c r="K1" s="304"/>
      <c r="L1" s="304"/>
      <c r="M1" s="123"/>
    </row>
    <row r="2" spans="1:13" s="126" customFormat="1" ht="57" customHeight="1">
      <c r="A2" s="305" t="s">
        <v>628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c r="L4" s="129"/>
    </row>
    <row r="5" spans="1:13" ht="14.25" customHeight="1">
      <c r="A5" s="131"/>
      <c r="B5" s="131"/>
      <c r="C5" s="131"/>
      <c r="D5" s="131"/>
      <c r="E5" s="131"/>
      <c r="F5" s="132" t="s">
        <v>462</v>
      </c>
      <c r="G5" s="133"/>
      <c r="H5" s="133"/>
      <c r="I5" s="133"/>
      <c r="J5" s="133"/>
      <c r="K5" s="133"/>
      <c r="L5" s="181"/>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32533356</v>
      </c>
      <c r="F7" s="140">
        <v>58228614</v>
      </c>
      <c r="G7" s="141">
        <v>0.55871767787569182</v>
      </c>
      <c r="H7" s="142">
        <v>0.57007580573670547</v>
      </c>
      <c r="I7" s="142">
        <v>0.56399999999999995</v>
      </c>
      <c r="J7" s="142">
        <v>0.59199999999999997</v>
      </c>
      <c r="K7" s="142">
        <v>0.626</v>
      </c>
      <c r="L7" s="143" t="s">
        <v>506</v>
      </c>
    </row>
    <row r="8" spans="1:13" ht="14.25" customHeight="1">
      <c r="A8" s="134" t="s">
        <v>477</v>
      </c>
      <c r="B8" s="136" t="s">
        <v>478</v>
      </c>
      <c r="C8" s="137" t="s">
        <v>479</v>
      </c>
      <c r="D8" s="138" t="s">
        <v>179</v>
      </c>
      <c r="E8" s="139">
        <v>7061859</v>
      </c>
      <c r="F8" s="140">
        <v>11014101</v>
      </c>
      <c r="G8" s="141">
        <v>0.64116526623462056</v>
      </c>
      <c r="H8" s="142">
        <v>0.6678886195449214</v>
      </c>
      <c r="I8" s="142">
        <v>0.65100000000000002</v>
      </c>
      <c r="J8" s="142">
        <v>0.64900000000000002</v>
      </c>
      <c r="K8" s="142">
        <v>0.629</v>
      </c>
      <c r="L8" s="143" t="s">
        <v>506</v>
      </c>
    </row>
    <row r="9" spans="1:13" ht="14.25" customHeight="1">
      <c r="A9" s="134" t="s">
        <v>480</v>
      </c>
      <c r="B9" s="136" t="s">
        <v>481</v>
      </c>
      <c r="C9" s="137" t="s">
        <v>482</v>
      </c>
      <c r="D9" s="138" t="s">
        <v>180</v>
      </c>
      <c r="E9" s="139">
        <v>2839660</v>
      </c>
      <c r="F9" s="140">
        <v>5528307</v>
      </c>
      <c r="G9" s="141">
        <v>0.51365815972231643</v>
      </c>
      <c r="H9" s="142">
        <v>0.51491208403655431</v>
      </c>
      <c r="I9" s="142">
        <v>0.52100000000000002</v>
      </c>
      <c r="J9" s="142">
        <v>0.53700000000000003</v>
      </c>
      <c r="K9" s="142">
        <v>0.53200000000000003</v>
      </c>
      <c r="L9" s="143" t="s">
        <v>506</v>
      </c>
    </row>
    <row r="10" spans="1:13" ht="14.25" customHeight="1">
      <c r="A10" s="134" t="s">
        <v>480</v>
      </c>
      <c r="B10" s="136" t="s">
        <v>483</v>
      </c>
      <c r="C10" s="137" t="s">
        <v>484</v>
      </c>
      <c r="D10" s="138" t="s">
        <v>181</v>
      </c>
      <c r="E10" s="139">
        <v>1525852</v>
      </c>
      <c r="F10" s="140">
        <v>2989542</v>
      </c>
      <c r="G10" s="141">
        <v>0.51039657579656017</v>
      </c>
      <c r="H10" s="142">
        <v>0.47938179238735967</v>
      </c>
      <c r="I10" s="142">
        <v>0.48199999999999998</v>
      </c>
      <c r="J10" s="142">
        <v>0.44700000000000001</v>
      </c>
      <c r="K10" s="142">
        <v>0.437</v>
      </c>
      <c r="L10" s="143" t="s">
        <v>506</v>
      </c>
    </row>
    <row r="11" spans="1:13" ht="14.25" customHeight="1">
      <c r="A11" s="134" t="s">
        <v>485</v>
      </c>
      <c r="B11" s="136" t="s">
        <v>486</v>
      </c>
      <c r="C11" s="137" t="s">
        <v>482</v>
      </c>
      <c r="D11" s="138" t="s">
        <v>182</v>
      </c>
      <c r="E11" s="139">
        <v>2680728</v>
      </c>
      <c r="F11" s="140">
        <v>4748490</v>
      </c>
      <c r="G11" s="141">
        <v>0.56454325480310585</v>
      </c>
      <c r="H11" s="142">
        <v>0.57195220445822503</v>
      </c>
      <c r="I11" s="142">
        <v>0.60499999999999998</v>
      </c>
      <c r="J11" s="142">
        <v>0.54900000000000004</v>
      </c>
      <c r="K11" s="142">
        <v>0.57599999999999996</v>
      </c>
      <c r="L11" s="143" t="s">
        <v>506</v>
      </c>
    </row>
    <row r="12" spans="1:13" ht="14.25" customHeight="1">
      <c r="A12" s="134" t="s">
        <v>487</v>
      </c>
      <c r="B12" s="136" t="s">
        <v>488</v>
      </c>
      <c r="C12" s="137" t="s">
        <v>489</v>
      </c>
      <c r="D12" s="138" t="s">
        <v>183</v>
      </c>
      <c r="E12" s="139">
        <v>2685490</v>
      </c>
      <c r="F12" s="140">
        <v>4545167</v>
      </c>
      <c r="G12" s="141">
        <v>0.59084517686588856</v>
      </c>
      <c r="H12" s="142">
        <v>0.61132608404665378</v>
      </c>
      <c r="I12" s="142">
        <v>0.66500000000000004</v>
      </c>
      <c r="J12" s="142">
        <v>0.71799999999999997</v>
      </c>
      <c r="K12" s="142">
        <v>0.73399999999999999</v>
      </c>
      <c r="L12" s="143" t="s">
        <v>506</v>
      </c>
    </row>
    <row r="13" spans="1:13" ht="14.25" customHeight="1">
      <c r="A13" s="134" t="s">
        <v>485</v>
      </c>
      <c r="B13" s="136" t="s">
        <v>490</v>
      </c>
      <c r="C13" s="137" t="s">
        <v>482</v>
      </c>
      <c r="D13" s="138" t="s">
        <v>184</v>
      </c>
      <c r="E13" s="139">
        <v>2519027</v>
      </c>
      <c r="F13" s="140">
        <v>4203684</v>
      </c>
      <c r="G13" s="141">
        <v>0.59924271186892264</v>
      </c>
      <c r="H13" s="142">
        <v>0.56294742219053839</v>
      </c>
      <c r="I13" s="142">
        <v>0.57399999999999995</v>
      </c>
      <c r="J13" s="142">
        <v>0.55700000000000005</v>
      </c>
      <c r="K13" s="142">
        <v>0.56499999999999995</v>
      </c>
      <c r="L13" s="143" t="s">
        <v>506</v>
      </c>
    </row>
    <row r="14" spans="1:13" ht="14.25" customHeight="1">
      <c r="A14" s="134" t="s">
        <v>477</v>
      </c>
      <c r="B14" s="136" t="s">
        <v>491</v>
      </c>
      <c r="C14" s="137" t="s">
        <v>492</v>
      </c>
      <c r="D14" s="138" t="s">
        <v>185</v>
      </c>
      <c r="E14" s="139">
        <v>7308918</v>
      </c>
      <c r="F14" s="140">
        <v>13701419</v>
      </c>
      <c r="G14" s="141">
        <v>0.53344241205965603</v>
      </c>
      <c r="H14" s="142">
        <v>0.5720505426771656</v>
      </c>
      <c r="I14" s="142">
        <v>0.56599999999999995</v>
      </c>
      <c r="J14" s="142">
        <v>0.58499999999999996</v>
      </c>
      <c r="K14" s="142">
        <v>0.61399999999999999</v>
      </c>
      <c r="L14" s="143" t="s">
        <v>506</v>
      </c>
    </row>
    <row r="15" spans="1:13" ht="14.25" customHeight="1">
      <c r="A15" s="134" t="s">
        <v>477</v>
      </c>
      <c r="B15" s="136" t="s">
        <v>493</v>
      </c>
      <c r="C15" s="137" t="s">
        <v>494</v>
      </c>
      <c r="D15" s="138" t="s">
        <v>186</v>
      </c>
      <c r="E15" s="139">
        <v>6949392</v>
      </c>
      <c r="F15" s="140">
        <v>12290187</v>
      </c>
      <c r="G15" s="141">
        <v>0.56544233216305007</v>
      </c>
      <c r="H15" s="142">
        <v>0.58083961441703325</v>
      </c>
      <c r="I15" s="142">
        <v>0.58599999999999997</v>
      </c>
      <c r="J15" s="142">
        <v>0.56899999999999995</v>
      </c>
      <c r="K15" s="142">
        <v>0.59799999999999998</v>
      </c>
      <c r="L15" s="143" t="s">
        <v>506</v>
      </c>
    </row>
    <row r="16" spans="1:13" ht="14.25" customHeight="1">
      <c r="A16" s="134" t="s">
        <v>474</v>
      </c>
      <c r="B16" s="136" t="s">
        <v>495</v>
      </c>
      <c r="C16" s="137" t="s">
        <v>476</v>
      </c>
      <c r="D16" s="138" t="s">
        <v>187</v>
      </c>
      <c r="E16" s="139">
        <v>39026542</v>
      </c>
      <c r="F16" s="140">
        <v>82950151</v>
      </c>
      <c r="G16" s="141">
        <v>0.47048186808002312</v>
      </c>
      <c r="H16" s="142">
        <v>0.49617415192329661</v>
      </c>
      <c r="I16" s="142">
        <v>0.51700000000000002</v>
      </c>
      <c r="J16" s="142">
        <v>0.54500000000000004</v>
      </c>
      <c r="K16" s="142">
        <v>0.58199999999999996</v>
      </c>
      <c r="L16" s="143" t="s">
        <v>506</v>
      </c>
    </row>
    <row r="17" spans="1:12" ht="14.25" customHeight="1">
      <c r="A17" s="134" t="s">
        <v>485</v>
      </c>
      <c r="B17" s="136" t="s">
        <v>496</v>
      </c>
      <c r="C17" s="137" t="s">
        <v>479</v>
      </c>
      <c r="D17" s="138" t="s">
        <v>188</v>
      </c>
      <c r="E17" s="139">
        <v>2827521</v>
      </c>
      <c r="F17" s="140">
        <v>4101444</v>
      </c>
      <c r="G17" s="141">
        <v>0.6893964662201898</v>
      </c>
      <c r="H17" s="142">
        <v>0.70274648355472824</v>
      </c>
      <c r="I17" s="142">
        <v>0.69399999999999995</v>
      </c>
      <c r="J17" s="142">
        <v>0.69399999999999995</v>
      </c>
      <c r="K17" s="142">
        <v>0.69199999999999995</v>
      </c>
      <c r="L17" s="143" t="s">
        <v>506</v>
      </c>
    </row>
    <row r="18" spans="1:12" ht="14.25" customHeight="1">
      <c r="A18" s="134" t="s">
        <v>497</v>
      </c>
      <c r="B18" s="136" t="s">
        <v>498</v>
      </c>
      <c r="C18" s="137" t="s">
        <v>492</v>
      </c>
      <c r="D18" s="138" t="s">
        <v>189</v>
      </c>
      <c r="E18" s="139">
        <v>6727270</v>
      </c>
      <c r="F18" s="140">
        <v>11823097</v>
      </c>
      <c r="G18" s="141">
        <v>0.56899389390106503</v>
      </c>
      <c r="H18" s="142">
        <v>0.58851212098144834</v>
      </c>
      <c r="I18" s="142">
        <v>0.63900000000000001</v>
      </c>
      <c r="J18" s="142">
        <v>0.63500000000000001</v>
      </c>
      <c r="K18" s="142">
        <v>0.65700000000000003</v>
      </c>
      <c r="L18" s="143" t="s">
        <v>506</v>
      </c>
    </row>
    <row r="19" spans="1:12" ht="14.25" customHeight="1">
      <c r="A19" s="134" t="s">
        <v>499</v>
      </c>
      <c r="B19" s="136" t="s">
        <v>500</v>
      </c>
      <c r="C19" s="137" t="s">
        <v>492</v>
      </c>
      <c r="D19" s="138" t="s">
        <v>190</v>
      </c>
      <c r="E19" s="139">
        <v>9751167</v>
      </c>
      <c r="F19" s="140">
        <v>18112546</v>
      </c>
      <c r="G19" s="141">
        <v>0.53836534079747822</v>
      </c>
      <c r="H19" s="142">
        <v>0.54123996095915916</v>
      </c>
      <c r="I19" s="142">
        <v>0.55100000000000005</v>
      </c>
      <c r="J19" s="142">
        <v>0.57499999999999996</v>
      </c>
      <c r="K19" s="142">
        <v>0.59099999999999997</v>
      </c>
      <c r="L19" s="143" t="s">
        <v>506</v>
      </c>
    </row>
    <row r="20" spans="1:12" ht="14.25" customHeight="1">
      <c r="A20" s="134" t="s">
        <v>497</v>
      </c>
      <c r="B20" s="136" t="s">
        <v>501</v>
      </c>
      <c r="C20" s="137" t="s">
        <v>494</v>
      </c>
      <c r="D20" s="138" t="s">
        <v>191</v>
      </c>
      <c r="E20" s="139">
        <v>3441159</v>
      </c>
      <c r="F20" s="140">
        <v>6661072</v>
      </c>
      <c r="G20" s="141">
        <v>0.51660738691910246</v>
      </c>
      <c r="H20" s="142">
        <v>0.52317846802341417</v>
      </c>
      <c r="I20" s="142">
        <v>0.53200000000000003</v>
      </c>
      <c r="J20" s="142">
        <v>0.52500000000000002</v>
      </c>
      <c r="K20" s="142">
        <v>0.55000000000000004</v>
      </c>
      <c r="L20" s="143" t="s">
        <v>506</v>
      </c>
    </row>
    <row r="21" spans="1:12" ht="14.25" customHeight="1">
      <c r="A21" s="134" t="s">
        <v>477</v>
      </c>
      <c r="B21" s="136" t="s">
        <v>502</v>
      </c>
      <c r="C21" s="137" t="s">
        <v>494</v>
      </c>
      <c r="D21" s="138" t="s">
        <v>192</v>
      </c>
      <c r="E21" s="139">
        <v>7178025</v>
      </c>
      <c r="F21" s="140">
        <v>14080096</v>
      </c>
      <c r="G21" s="141">
        <v>0.50979943602657252</v>
      </c>
      <c r="H21" s="142">
        <v>0.52364464797671206</v>
      </c>
      <c r="I21" s="142">
        <v>0.52500000000000002</v>
      </c>
      <c r="J21" s="142">
        <v>0.53600000000000003</v>
      </c>
      <c r="K21" s="142">
        <v>0.54600000000000004</v>
      </c>
      <c r="L21" s="143" t="s">
        <v>506</v>
      </c>
    </row>
    <row r="22" spans="1:12" ht="14.25" customHeight="1">
      <c r="A22" s="134" t="s">
        <v>503</v>
      </c>
      <c r="B22" s="136" t="s">
        <v>504</v>
      </c>
      <c r="C22" s="137" t="s">
        <v>492</v>
      </c>
      <c r="D22" s="138" t="s">
        <v>193</v>
      </c>
      <c r="E22" s="139">
        <v>33657739</v>
      </c>
      <c r="F22" s="140">
        <v>54216183</v>
      </c>
      <c r="G22" s="141">
        <v>0.62080613458162481</v>
      </c>
      <c r="H22" s="142">
        <v>0.63694345491360282</v>
      </c>
      <c r="I22" s="142">
        <v>0.64900000000000002</v>
      </c>
      <c r="J22" s="142">
        <v>0.64</v>
      </c>
      <c r="K22" s="142">
        <v>0.70399999999999996</v>
      </c>
      <c r="L22" s="143" t="s">
        <v>506</v>
      </c>
    </row>
    <row r="23" spans="1:12" ht="14.25" customHeight="1">
      <c r="A23" s="134" t="s">
        <v>487</v>
      </c>
      <c r="B23" s="136" t="s">
        <v>505</v>
      </c>
      <c r="C23" s="137" t="s">
        <v>482</v>
      </c>
      <c r="D23" s="138" t="s">
        <v>194</v>
      </c>
      <c r="E23" s="139">
        <v>2409422</v>
      </c>
      <c r="F23" s="140">
        <v>2845625</v>
      </c>
      <c r="G23" s="141">
        <v>0.84671100373380193</v>
      </c>
      <c r="H23" s="142">
        <v>0.87293061613667577</v>
      </c>
      <c r="I23" s="142">
        <v>0.876</v>
      </c>
      <c r="J23" s="142">
        <v>0.87</v>
      </c>
      <c r="K23" s="142">
        <v>0.88100000000000001</v>
      </c>
      <c r="L23" s="143" t="s">
        <v>506</v>
      </c>
    </row>
    <row r="24" spans="1:12" ht="14.25" customHeight="1">
      <c r="A24" s="134" t="s">
        <v>497</v>
      </c>
      <c r="B24" s="136" t="s">
        <v>507</v>
      </c>
      <c r="C24" s="137" t="s">
        <v>494</v>
      </c>
      <c r="D24" s="138" t="s">
        <v>196</v>
      </c>
      <c r="E24" s="139">
        <v>5802733</v>
      </c>
      <c r="F24" s="140">
        <v>10285399</v>
      </c>
      <c r="G24" s="141">
        <v>0.56417189065781503</v>
      </c>
      <c r="H24" s="142">
        <v>0.58715444601105238</v>
      </c>
      <c r="I24" s="142">
        <v>0.58599999999999997</v>
      </c>
      <c r="J24" s="142">
        <v>0.59899999999999998</v>
      </c>
      <c r="K24" s="142">
        <v>0.57799999999999996</v>
      </c>
      <c r="L24" s="143" t="s">
        <v>506</v>
      </c>
    </row>
    <row r="25" spans="1:12" ht="14.25" customHeight="1">
      <c r="A25" s="134" t="s">
        <v>477</v>
      </c>
      <c r="B25" s="136" t="s">
        <v>508</v>
      </c>
      <c r="C25" s="137" t="s">
        <v>492</v>
      </c>
      <c r="D25" s="138" t="s">
        <v>197</v>
      </c>
      <c r="E25" s="139">
        <v>8548435</v>
      </c>
      <c r="F25" s="140">
        <v>15860995</v>
      </c>
      <c r="G25" s="141">
        <v>0.53895956716460725</v>
      </c>
      <c r="H25" s="142">
        <v>0.5603154904969242</v>
      </c>
      <c r="I25" s="142">
        <v>0.56699999999999995</v>
      </c>
      <c r="J25" s="142">
        <v>0.59899999999999998</v>
      </c>
      <c r="K25" s="142">
        <v>0.61499999999999999</v>
      </c>
      <c r="L25" s="143" t="s">
        <v>506</v>
      </c>
    </row>
    <row r="26" spans="1:12" ht="14.25" customHeight="1">
      <c r="A26" s="134" t="s">
        <v>477</v>
      </c>
      <c r="B26" s="136" t="s">
        <v>509</v>
      </c>
      <c r="C26" s="137" t="s">
        <v>494</v>
      </c>
      <c r="D26" s="138" t="s">
        <v>198</v>
      </c>
      <c r="E26" s="139">
        <v>6155907</v>
      </c>
      <c r="F26" s="140">
        <v>12908441</v>
      </c>
      <c r="G26" s="141">
        <v>0.4768900442741304</v>
      </c>
      <c r="H26" s="142">
        <v>0.48675442514141287</v>
      </c>
      <c r="I26" s="142">
        <v>0.48099999999999998</v>
      </c>
      <c r="J26" s="142">
        <v>0.51800000000000002</v>
      </c>
      <c r="K26" s="142">
        <v>0.50700000000000001</v>
      </c>
      <c r="L26" s="143" t="s">
        <v>506</v>
      </c>
    </row>
    <row r="27" spans="1:12" ht="14.25" customHeight="1">
      <c r="A27" s="134" t="s">
        <v>503</v>
      </c>
      <c r="B27" s="136" t="s">
        <v>510</v>
      </c>
      <c r="C27" s="137" t="s">
        <v>492</v>
      </c>
      <c r="D27" s="138" t="s">
        <v>199</v>
      </c>
      <c r="E27" s="139">
        <v>13973925</v>
      </c>
      <c r="F27" s="140">
        <v>29067410</v>
      </c>
      <c r="G27" s="141">
        <v>0.48074200625373914</v>
      </c>
      <c r="H27" s="142">
        <v>0.50243025768094929</v>
      </c>
      <c r="I27" s="142">
        <v>0.52900000000000003</v>
      </c>
      <c r="J27" s="142">
        <v>0.53400000000000003</v>
      </c>
      <c r="K27" s="142">
        <v>0.52600000000000002</v>
      </c>
      <c r="L27" s="143" t="s">
        <v>506</v>
      </c>
    </row>
    <row r="28" spans="1:12" ht="14.25" customHeight="1">
      <c r="A28" s="134" t="s">
        <v>474</v>
      </c>
      <c r="B28" s="136" t="s">
        <v>511</v>
      </c>
      <c r="C28" s="137" t="s">
        <v>476</v>
      </c>
      <c r="D28" s="138" t="s">
        <v>200</v>
      </c>
      <c r="E28" s="139">
        <v>75672770</v>
      </c>
      <c r="F28" s="140">
        <v>156792246</v>
      </c>
      <c r="G28" s="141">
        <v>0.48263081836330096</v>
      </c>
      <c r="H28" s="142">
        <v>0.490185002686713</v>
      </c>
      <c r="I28" s="142">
        <v>0.495</v>
      </c>
      <c r="J28" s="142">
        <v>0.53500000000000003</v>
      </c>
      <c r="K28" s="142">
        <v>0.54200000000000004</v>
      </c>
      <c r="L28" s="143" t="s">
        <v>506</v>
      </c>
    </row>
    <row r="29" spans="1:12" ht="14.25" customHeight="1">
      <c r="A29" s="134" t="s">
        <v>480</v>
      </c>
      <c r="B29" s="136" t="s">
        <v>512</v>
      </c>
      <c r="C29" s="137" t="s">
        <v>489</v>
      </c>
      <c r="D29" s="138" t="s">
        <v>201</v>
      </c>
      <c r="E29" s="139">
        <v>7939407</v>
      </c>
      <c r="F29" s="140">
        <v>15990457</v>
      </c>
      <c r="G29" s="141">
        <v>0.49650907413090195</v>
      </c>
      <c r="H29" s="142">
        <v>0.5135106243729346</v>
      </c>
      <c r="I29" s="142">
        <v>0.55200000000000005</v>
      </c>
      <c r="J29" s="142">
        <v>0.61899999999999999</v>
      </c>
      <c r="K29" s="142">
        <v>0.65100000000000002</v>
      </c>
      <c r="L29" s="143" t="s">
        <v>506</v>
      </c>
    </row>
    <row r="30" spans="1:12" ht="14.25" customHeight="1">
      <c r="A30" s="134" t="s">
        <v>497</v>
      </c>
      <c r="B30" s="136" t="s">
        <v>513</v>
      </c>
      <c r="C30" s="137" t="s">
        <v>484</v>
      </c>
      <c r="D30" s="138" t="s">
        <v>202</v>
      </c>
      <c r="E30" s="139">
        <v>3097601</v>
      </c>
      <c r="F30" s="140">
        <v>6318504</v>
      </c>
      <c r="G30" s="141">
        <v>0.49024278531753718</v>
      </c>
      <c r="H30" s="142">
        <v>0.5130173969513625</v>
      </c>
      <c r="I30" s="142">
        <v>0.51500000000000001</v>
      </c>
      <c r="J30" s="142">
        <v>0.496</v>
      </c>
      <c r="K30" s="142">
        <v>0.5</v>
      </c>
      <c r="L30" s="143" t="s">
        <v>506</v>
      </c>
    </row>
    <row r="31" spans="1:12" ht="14.25" customHeight="1">
      <c r="A31" s="134" t="s">
        <v>497</v>
      </c>
      <c r="B31" s="136" t="s">
        <v>514</v>
      </c>
      <c r="C31" s="137" t="s">
        <v>479</v>
      </c>
      <c r="D31" s="138" t="s">
        <v>203</v>
      </c>
      <c r="E31" s="139">
        <v>8411270</v>
      </c>
      <c r="F31" s="140">
        <v>13078023</v>
      </c>
      <c r="G31" s="141">
        <v>0.64316066732716404</v>
      </c>
      <c r="H31" s="142">
        <v>0.6475391496853613</v>
      </c>
      <c r="I31" s="142">
        <v>0.65200000000000002</v>
      </c>
      <c r="J31" s="142">
        <v>0.64200000000000002</v>
      </c>
      <c r="K31" s="142">
        <v>0.66200000000000003</v>
      </c>
      <c r="L31" s="143" t="s">
        <v>506</v>
      </c>
    </row>
    <row r="32" spans="1:12" ht="14.25" customHeight="1">
      <c r="A32" s="134" t="s">
        <v>497</v>
      </c>
      <c r="B32" s="136" t="s">
        <v>515</v>
      </c>
      <c r="C32" s="137" t="s">
        <v>482</v>
      </c>
      <c r="D32" s="138" t="s">
        <v>204</v>
      </c>
      <c r="E32" s="139">
        <v>6157059</v>
      </c>
      <c r="F32" s="140">
        <v>13923069</v>
      </c>
      <c r="G32" s="141">
        <v>0.44221995883235227</v>
      </c>
      <c r="H32" s="142">
        <v>0.48041634319681281</v>
      </c>
      <c r="I32" s="142">
        <v>0.45600000000000002</v>
      </c>
      <c r="J32" s="142">
        <v>0.45900000000000002</v>
      </c>
      <c r="K32" s="142">
        <v>0.48</v>
      </c>
      <c r="L32" s="143" t="s">
        <v>506</v>
      </c>
    </row>
    <row r="33" spans="1:12" ht="14.25" customHeight="1">
      <c r="A33" s="134" t="s">
        <v>480</v>
      </c>
      <c r="B33" s="136" t="s">
        <v>516</v>
      </c>
      <c r="C33" s="137" t="s">
        <v>484</v>
      </c>
      <c r="D33" s="138" t="s">
        <v>205</v>
      </c>
      <c r="E33" s="139">
        <v>4832405</v>
      </c>
      <c r="F33" s="140">
        <v>7858168</v>
      </c>
      <c r="G33" s="141">
        <v>0.61495312902447496</v>
      </c>
      <c r="H33" s="142">
        <v>0.64203341911510603</v>
      </c>
      <c r="I33" s="142">
        <v>0.59899999999999998</v>
      </c>
      <c r="J33" s="142">
        <v>0.64</v>
      </c>
      <c r="K33" s="142">
        <v>0.64800000000000002</v>
      </c>
      <c r="L33" s="143" t="s">
        <v>506</v>
      </c>
    </row>
    <row r="34" spans="1:12" ht="14.25" customHeight="1">
      <c r="A34" s="134" t="s">
        <v>499</v>
      </c>
      <c r="B34" s="136" t="s">
        <v>517</v>
      </c>
      <c r="C34" s="137" t="s">
        <v>482</v>
      </c>
      <c r="D34" s="138" t="s">
        <v>206</v>
      </c>
      <c r="E34" s="139">
        <v>21727656</v>
      </c>
      <c r="F34" s="140">
        <v>43369061</v>
      </c>
      <c r="G34" s="141">
        <v>0.50099438399185081</v>
      </c>
      <c r="H34" s="142">
        <v>0.52226990309190047</v>
      </c>
      <c r="I34" s="142">
        <v>0.52900000000000003</v>
      </c>
      <c r="J34" s="142">
        <v>0.55300000000000005</v>
      </c>
      <c r="K34" s="142">
        <v>0.54900000000000004</v>
      </c>
      <c r="L34" s="143" t="s">
        <v>506</v>
      </c>
    </row>
    <row r="35" spans="1:12" ht="14.25" customHeight="1">
      <c r="A35" s="134" t="s">
        <v>480</v>
      </c>
      <c r="B35" s="136" t="s">
        <v>518</v>
      </c>
      <c r="C35" s="137" t="s">
        <v>482</v>
      </c>
      <c r="D35" s="138" t="s">
        <v>207</v>
      </c>
      <c r="E35" s="139">
        <v>5520416</v>
      </c>
      <c r="F35" s="140">
        <v>9219235</v>
      </c>
      <c r="G35" s="141">
        <v>0.59879328382452557</v>
      </c>
      <c r="H35" s="142">
        <v>0.63551561581142313</v>
      </c>
      <c r="I35" s="142">
        <v>0.59699999999999998</v>
      </c>
      <c r="J35" s="142">
        <v>0.65800000000000003</v>
      </c>
      <c r="K35" s="142">
        <v>0.68100000000000005</v>
      </c>
      <c r="L35" s="143" t="s">
        <v>506</v>
      </c>
    </row>
    <row r="36" spans="1:12" ht="14.25" customHeight="1">
      <c r="A36" s="134" t="s">
        <v>480</v>
      </c>
      <c r="B36" s="136" t="s">
        <v>519</v>
      </c>
      <c r="C36" s="137" t="s">
        <v>494</v>
      </c>
      <c r="D36" s="138" t="s">
        <v>208</v>
      </c>
      <c r="E36" s="139">
        <v>4865110</v>
      </c>
      <c r="F36" s="140">
        <v>8153987</v>
      </c>
      <c r="G36" s="141">
        <v>0.59665412760653158</v>
      </c>
      <c r="H36" s="142">
        <v>0.59206174821403035</v>
      </c>
      <c r="I36" s="142">
        <v>0.56699999999999995</v>
      </c>
      <c r="J36" s="142">
        <v>0.61599999999999999</v>
      </c>
      <c r="K36" s="142">
        <v>0.60799999999999998</v>
      </c>
      <c r="L36" s="143" t="s">
        <v>506</v>
      </c>
    </row>
    <row r="37" spans="1:12" ht="14.25" customHeight="1">
      <c r="A37" s="134" t="s">
        <v>497</v>
      </c>
      <c r="B37" s="136" t="s">
        <v>520</v>
      </c>
      <c r="C37" s="137" t="s">
        <v>482</v>
      </c>
      <c r="D37" s="138" t="s">
        <v>248</v>
      </c>
      <c r="E37" s="139">
        <v>5356778</v>
      </c>
      <c r="F37" s="140">
        <v>10467285</v>
      </c>
      <c r="G37" s="141">
        <v>0.51176384325066149</v>
      </c>
      <c r="H37" s="142">
        <v>0.53611973603024132</v>
      </c>
      <c r="I37" s="142">
        <v>0.54500000000000004</v>
      </c>
      <c r="J37" s="142">
        <v>0.53900000000000003</v>
      </c>
      <c r="K37" s="142">
        <v>0.55900000000000005</v>
      </c>
      <c r="L37" s="143" t="s">
        <v>506</v>
      </c>
    </row>
    <row r="38" spans="1:12" ht="14.25" customHeight="1">
      <c r="A38" s="134" t="s">
        <v>477</v>
      </c>
      <c r="B38" s="136" t="s">
        <v>521</v>
      </c>
      <c r="C38" s="137" t="s">
        <v>484</v>
      </c>
      <c r="D38" s="138" t="s">
        <v>249</v>
      </c>
      <c r="E38" s="139">
        <v>6026074</v>
      </c>
      <c r="F38" s="140">
        <v>11281182</v>
      </c>
      <c r="G38" s="141">
        <v>0.53417044419636173</v>
      </c>
      <c r="H38" s="142">
        <v>0.52823606318397276</v>
      </c>
      <c r="I38" s="142">
        <v>0.53300000000000003</v>
      </c>
      <c r="J38" s="142">
        <v>0.54100000000000004</v>
      </c>
      <c r="K38" s="142">
        <v>0.54700000000000004</v>
      </c>
      <c r="L38" s="143" t="s">
        <v>506</v>
      </c>
    </row>
    <row r="39" spans="1:12" ht="14.25" customHeight="1">
      <c r="A39" s="134" t="s">
        <v>499</v>
      </c>
      <c r="B39" s="136" t="s">
        <v>522</v>
      </c>
      <c r="C39" s="137" t="s">
        <v>494</v>
      </c>
      <c r="D39" s="138" t="s">
        <v>250</v>
      </c>
      <c r="E39" s="139">
        <v>8251580</v>
      </c>
      <c r="F39" s="140">
        <v>17951255</v>
      </c>
      <c r="G39" s="141">
        <v>0.45966591193763334</v>
      </c>
      <c r="H39" s="142">
        <v>0.46698757698127602</v>
      </c>
      <c r="I39" s="142">
        <v>0.47499999999999998</v>
      </c>
      <c r="J39" s="142">
        <v>0.49399999999999999</v>
      </c>
      <c r="K39" s="142">
        <v>0.50900000000000001</v>
      </c>
      <c r="L39" s="143" t="s">
        <v>506</v>
      </c>
    </row>
    <row r="40" spans="1:12" ht="14.25" customHeight="1">
      <c r="A40" s="134" t="s">
        <v>503</v>
      </c>
      <c r="B40" s="136" t="s">
        <v>523</v>
      </c>
      <c r="C40" s="137" t="s">
        <v>492</v>
      </c>
      <c r="D40" s="138" t="s">
        <v>251</v>
      </c>
      <c r="E40" s="139">
        <v>13016699</v>
      </c>
      <c r="F40" s="140">
        <v>24881372</v>
      </c>
      <c r="G40" s="141">
        <v>0.52315037128981468</v>
      </c>
      <c r="H40" s="142">
        <v>0.55194360395696795</v>
      </c>
      <c r="I40" s="142">
        <v>0.54800000000000004</v>
      </c>
      <c r="J40" s="142">
        <v>0.54500000000000004</v>
      </c>
      <c r="K40" s="142">
        <v>0.56000000000000005</v>
      </c>
      <c r="L40" s="143" t="s">
        <v>506</v>
      </c>
    </row>
    <row r="41" spans="1:12" ht="14.25" customHeight="1">
      <c r="A41" s="134" t="s">
        <v>485</v>
      </c>
      <c r="B41" s="136" t="s">
        <v>524</v>
      </c>
      <c r="C41" s="137" t="s">
        <v>482</v>
      </c>
      <c r="D41" s="138" t="s">
        <v>252</v>
      </c>
      <c r="E41" s="139">
        <v>3733329</v>
      </c>
      <c r="F41" s="140">
        <v>7348937</v>
      </c>
      <c r="G41" s="141">
        <v>0.50800938965730691</v>
      </c>
      <c r="H41" s="142">
        <v>0.53588181289878489</v>
      </c>
      <c r="I41" s="142">
        <v>0.54400000000000004</v>
      </c>
      <c r="J41" s="142">
        <v>0.56200000000000006</v>
      </c>
      <c r="K41" s="142">
        <v>0.56899999999999995</v>
      </c>
      <c r="L41" s="143" t="s">
        <v>506</v>
      </c>
    </row>
    <row r="42" spans="1:12" ht="14.25" customHeight="1">
      <c r="A42" s="134" t="s">
        <v>485</v>
      </c>
      <c r="B42" s="136" t="s">
        <v>525</v>
      </c>
      <c r="C42" s="137" t="s">
        <v>479</v>
      </c>
      <c r="D42" s="138" t="s">
        <v>253</v>
      </c>
      <c r="E42" s="139">
        <v>2995669</v>
      </c>
      <c r="F42" s="140">
        <v>4061322</v>
      </c>
      <c r="G42" s="141">
        <v>0.73760933016392194</v>
      </c>
      <c r="H42" s="142">
        <v>0.73579972150591211</v>
      </c>
      <c r="I42" s="142">
        <v>0.72</v>
      </c>
      <c r="J42" s="142">
        <v>0.72</v>
      </c>
      <c r="K42" s="142">
        <v>0.745</v>
      </c>
      <c r="L42" s="143" t="s">
        <v>506</v>
      </c>
    </row>
    <row r="43" spans="1:12" ht="14.25" customHeight="1">
      <c r="A43" s="134" t="s">
        <v>499</v>
      </c>
      <c r="B43" s="136" t="s">
        <v>526</v>
      </c>
      <c r="C43" s="137" t="s">
        <v>492</v>
      </c>
      <c r="D43" s="138" t="s">
        <v>254</v>
      </c>
      <c r="E43" s="139">
        <v>10677846</v>
      </c>
      <c r="F43" s="140">
        <v>19085416</v>
      </c>
      <c r="G43" s="141">
        <v>0.55947672295956241</v>
      </c>
      <c r="H43" s="142">
        <v>0.58557505694643819</v>
      </c>
      <c r="I43" s="142">
        <v>0.6</v>
      </c>
      <c r="J43" s="142">
        <v>0.60499999999999998</v>
      </c>
      <c r="K43" s="142">
        <v>0.48899999999999999</v>
      </c>
      <c r="L43" s="143" t="s">
        <v>506</v>
      </c>
    </row>
    <row r="44" spans="1:12" ht="14.25" customHeight="1">
      <c r="A44" s="134" t="s">
        <v>499</v>
      </c>
      <c r="B44" s="136" t="s">
        <v>527</v>
      </c>
      <c r="C44" s="137" t="s">
        <v>492</v>
      </c>
      <c r="D44" s="138" t="s">
        <v>256</v>
      </c>
      <c r="E44" s="139">
        <v>12097780</v>
      </c>
      <c r="F44" s="140">
        <v>22829949</v>
      </c>
      <c r="G44" s="141">
        <v>0.5299083234920936</v>
      </c>
      <c r="H44" s="142">
        <v>0.55909657184250805</v>
      </c>
      <c r="I44" s="142">
        <v>0.56100000000000005</v>
      </c>
      <c r="J44" s="142">
        <v>0.57199999999999995</v>
      </c>
      <c r="K44" s="142">
        <v>0.58599999999999997</v>
      </c>
      <c r="L44" s="143" t="s">
        <v>506</v>
      </c>
    </row>
    <row r="45" spans="1:12" ht="14.25" customHeight="1">
      <c r="A45" s="134" t="s">
        <v>497</v>
      </c>
      <c r="B45" s="136" t="s">
        <v>528</v>
      </c>
      <c r="C45" s="137" t="s">
        <v>492</v>
      </c>
      <c r="D45" s="138" t="s">
        <v>257</v>
      </c>
      <c r="E45" s="139">
        <v>8153731</v>
      </c>
      <c r="F45" s="140">
        <v>13531704</v>
      </c>
      <c r="G45" s="141">
        <v>0.60256498368572053</v>
      </c>
      <c r="H45" s="142">
        <v>0.6222804848939244</v>
      </c>
      <c r="I45" s="142">
        <v>0.63100000000000001</v>
      </c>
      <c r="J45" s="142">
        <v>0.626</v>
      </c>
      <c r="K45" s="142">
        <v>0.61599999999999999</v>
      </c>
      <c r="L45" s="143" t="s">
        <v>506</v>
      </c>
    </row>
    <row r="46" spans="1:12" ht="14.25" customHeight="1">
      <c r="A46" s="134" t="s">
        <v>497</v>
      </c>
      <c r="B46" s="136" t="s">
        <v>529</v>
      </c>
      <c r="C46" s="137" t="s">
        <v>492</v>
      </c>
      <c r="D46" s="138" t="s">
        <v>258</v>
      </c>
      <c r="E46" s="139">
        <v>7042585</v>
      </c>
      <c r="F46" s="140">
        <v>13334751</v>
      </c>
      <c r="G46" s="141">
        <v>0.52813772075684051</v>
      </c>
      <c r="H46" s="142">
        <v>0.551360741135694</v>
      </c>
      <c r="I46" s="142">
        <v>0.58899999999999997</v>
      </c>
      <c r="J46" s="142">
        <v>0.59199999999999997</v>
      </c>
      <c r="K46" s="142">
        <v>0.62</v>
      </c>
      <c r="L46" s="143" t="s">
        <v>506</v>
      </c>
    </row>
    <row r="47" spans="1:12" ht="14.25" customHeight="1">
      <c r="A47" s="134" t="s">
        <v>503</v>
      </c>
      <c r="B47" s="136" t="s">
        <v>530</v>
      </c>
      <c r="C47" s="137" t="s">
        <v>492</v>
      </c>
      <c r="D47" s="138" t="s">
        <v>259</v>
      </c>
      <c r="E47" s="139">
        <v>11692964</v>
      </c>
      <c r="F47" s="140">
        <v>23111003</v>
      </c>
      <c r="G47" s="141">
        <v>0.50594792445831971</v>
      </c>
      <c r="H47" s="142">
        <v>0.53098267514180097</v>
      </c>
      <c r="I47" s="142">
        <v>0.52400000000000002</v>
      </c>
      <c r="J47" s="142">
        <v>0.54200000000000004</v>
      </c>
      <c r="K47" s="142">
        <v>0.55800000000000005</v>
      </c>
      <c r="L47" s="143" t="s">
        <v>506</v>
      </c>
    </row>
    <row r="48" spans="1:12" ht="14.25" customHeight="1">
      <c r="A48" s="134" t="s">
        <v>477</v>
      </c>
      <c r="B48" s="136" t="s">
        <v>531</v>
      </c>
      <c r="C48" s="137" t="s">
        <v>492</v>
      </c>
      <c r="D48" s="138" t="s">
        <v>260</v>
      </c>
      <c r="E48" s="139">
        <v>9064988</v>
      </c>
      <c r="F48" s="140">
        <v>15967148</v>
      </c>
      <c r="G48" s="141">
        <v>0.56772743635870349</v>
      </c>
      <c r="H48" s="142">
        <v>0.55400211795166865</v>
      </c>
      <c r="I48" s="142">
        <v>0.56000000000000005</v>
      </c>
      <c r="J48" s="142">
        <v>0.58399999999999996</v>
      </c>
      <c r="K48" s="142">
        <v>0.56499999999999995</v>
      </c>
      <c r="L48" s="143" t="s">
        <v>506</v>
      </c>
    </row>
    <row r="49" spans="1:12" ht="14.25" customHeight="1">
      <c r="A49" s="134" t="s">
        <v>499</v>
      </c>
      <c r="B49" s="136" t="s">
        <v>532</v>
      </c>
      <c r="C49" s="137" t="s">
        <v>494</v>
      </c>
      <c r="D49" s="138" t="s">
        <v>261</v>
      </c>
      <c r="E49" s="139">
        <v>9517360</v>
      </c>
      <c r="F49" s="140">
        <v>18210975</v>
      </c>
      <c r="G49" s="141">
        <v>0.52261671876437144</v>
      </c>
      <c r="H49" s="142">
        <v>0.51011465866847838</v>
      </c>
      <c r="I49" s="142">
        <v>0.51800000000000002</v>
      </c>
      <c r="J49" s="142">
        <v>0.52900000000000003</v>
      </c>
      <c r="K49" s="142">
        <v>0.53600000000000003</v>
      </c>
      <c r="L49" s="143" t="s">
        <v>506</v>
      </c>
    </row>
    <row r="50" spans="1:12" ht="14.25" customHeight="1">
      <c r="A50" s="134" t="s">
        <v>485</v>
      </c>
      <c r="B50" s="136" t="s">
        <v>533</v>
      </c>
      <c r="C50" s="137" t="s">
        <v>489</v>
      </c>
      <c r="D50" s="138" t="s">
        <v>262</v>
      </c>
      <c r="E50" s="139">
        <v>3103317</v>
      </c>
      <c r="F50" s="140">
        <v>5498499</v>
      </c>
      <c r="G50" s="141">
        <v>0.56439348265772171</v>
      </c>
      <c r="H50" s="142">
        <v>0.59784619241418868</v>
      </c>
      <c r="I50" s="142">
        <v>0.61799999999999999</v>
      </c>
      <c r="J50" s="142">
        <v>0.65800000000000003</v>
      </c>
      <c r="K50" s="142">
        <v>0.69399999999999995</v>
      </c>
      <c r="L50" s="143" t="s">
        <v>506</v>
      </c>
    </row>
    <row r="51" spans="1:12" ht="14.25" customHeight="1">
      <c r="A51" s="134" t="s">
        <v>503</v>
      </c>
      <c r="B51" s="136" t="s">
        <v>534</v>
      </c>
      <c r="C51" s="137" t="s">
        <v>476</v>
      </c>
      <c r="D51" s="138" t="s">
        <v>263</v>
      </c>
      <c r="E51" s="139">
        <v>26503451</v>
      </c>
      <c r="F51" s="140">
        <v>54309983</v>
      </c>
      <c r="G51" s="141">
        <v>0.48800330134516889</v>
      </c>
      <c r="H51" s="142">
        <v>0.51648876010194877</v>
      </c>
      <c r="I51" s="142">
        <v>0.53500000000000003</v>
      </c>
      <c r="J51" s="142">
        <v>0.56399999999999995</v>
      </c>
      <c r="K51" s="142">
        <v>0.58299999999999996</v>
      </c>
      <c r="L51" s="143" t="s">
        <v>506</v>
      </c>
    </row>
    <row r="52" spans="1:12" ht="14.25" customHeight="1">
      <c r="A52" s="134" t="s">
        <v>497</v>
      </c>
      <c r="B52" s="136" t="s">
        <v>535</v>
      </c>
      <c r="C52" s="137" t="s">
        <v>479</v>
      </c>
      <c r="D52" s="138" t="s">
        <v>264</v>
      </c>
      <c r="E52" s="139">
        <v>5179644</v>
      </c>
      <c r="F52" s="140">
        <v>8019756</v>
      </c>
      <c r="G52" s="141">
        <v>0.64586054737824938</v>
      </c>
      <c r="H52" s="142">
        <v>0.6382429142118391</v>
      </c>
      <c r="I52" s="142">
        <v>0.63</v>
      </c>
      <c r="J52" s="142">
        <v>0.65200000000000002</v>
      </c>
      <c r="K52" s="142">
        <v>0.64300000000000002</v>
      </c>
      <c r="L52" s="143" t="s">
        <v>506</v>
      </c>
    </row>
    <row r="53" spans="1:12" ht="14.25" customHeight="1">
      <c r="A53" s="134" t="s">
        <v>477</v>
      </c>
      <c r="B53" s="136" t="s">
        <v>536</v>
      </c>
      <c r="C53" s="137" t="s">
        <v>482</v>
      </c>
      <c r="D53" s="138" t="s">
        <v>265</v>
      </c>
      <c r="E53" s="139">
        <v>4910067</v>
      </c>
      <c r="F53" s="140">
        <v>11072341</v>
      </c>
      <c r="G53" s="141">
        <v>0.44345337630045895</v>
      </c>
      <c r="H53" s="142">
        <v>0.44230709214646047</v>
      </c>
      <c r="I53" s="142">
        <v>0.435</v>
      </c>
      <c r="J53" s="142">
        <v>0.45600000000000002</v>
      </c>
      <c r="K53" s="142">
        <v>0.47599999999999998</v>
      </c>
      <c r="L53" s="143" t="s">
        <v>506</v>
      </c>
    </row>
    <row r="54" spans="1:12" ht="14.25" customHeight="1">
      <c r="A54" s="134" t="s">
        <v>485</v>
      </c>
      <c r="B54" s="136" t="s">
        <v>537</v>
      </c>
      <c r="C54" s="137" t="s">
        <v>482</v>
      </c>
      <c r="D54" s="138" t="s">
        <v>266</v>
      </c>
      <c r="E54" s="139">
        <v>3533869</v>
      </c>
      <c r="F54" s="140">
        <v>7238880</v>
      </c>
      <c r="G54" s="141">
        <v>0.48817897243772518</v>
      </c>
      <c r="H54" s="142">
        <v>0.51546613523353924</v>
      </c>
      <c r="I54" s="142">
        <v>0.52300000000000002</v>
      </c>
      <c r="J54" s="142">
        <v>0.51800000000000002</v>
      </c>
      <c r="K54" s="142">
        <v>0.54500000000000004</v>
      </c>
      <c r="L54" s="143" t="s">
        <v>506</v>
      </c>
    </row>
    <row r="55" spans="1:12" ht="14.25" customHeight="1">
      <c r="A55" s="134" t="s">
        <v>477</v>
      </c>
      <c r="B55" s="136" t="s">
        <v>538</v>
      </c>
      <c r="C55" s="137" t="s">
        <v>492</v>
      </c>
      <c r="D55" s="138" t="s">
        <v>267</v>
      </c>
      <c r="E55" s="139">
        <v>9072348</v>
      </c>
      <c r="F55" s="140">
        <v>16532542</v>
      </c>
      <c r="G55" s="141">
        <v>0.54875699090920194</v>
      </c>
      <c r="H55" s="142">
        <v>0.56402050722673647</v>
      </c>
      <c r="I55" s="142">
        <v>0.55900000000000005</v>
      </c>
      <c r="J55" s="142">
        <v>0.59299999999999997</v>
      </c>
      <c r="K55" s="142">
        <v>0.58299999999999996</v>
      </c>
      <c r="L55" s="143" t="s">
        <v>506</v>
      </c>
    </row>
    <row r="56" spans="1:12" ht="14.25" customHeight="1">
      <c r="A56" s="134" t="s">
        <v>497</v>
      </c>
      <c r="B56" s="136" t="s">
        <v>539</v>
      </c>
      <c r="C56" s="137" t="s">
        <v>484</v>
      </c>
      <c r="D56" s="138" t="s">
        <v>268</v>
      </c>
      <c r="E56" s="139">
        <v>3228922</v>
      </c>
      <c r="F56" s="140">
        <v>6053951</v>
      </c>
      <c r="G56" s="141">
        <v>0.53335780220223128</v>
      </c>
      <c r="H56" s="142">
        <v>0.54617632344954081</v>
      </c>
      <c r="I56" s="142">
        <v>0.55200000000000005</v>
      </c>
      <c r="J56" s="142">
        <v>0.54800000000000004</v>
      </c>
      <c r="K56" s="142">
        <v>0.56100000000000005</v>
      </c>
      <c r="L56" s="143" t="s">
        <v>506</v>
      </c>
    </row>
    <row r="57" spans="1:12" ht="14.25" customHeight="1">
      <c r="A57" s="134" t="s">
        <v>485</v>
      </c>
      <c r="B57" s="136" t="s">
        <v>540</v>
      </c>
      <c r="C57" s="137" t="s">
        <v>489</v>
      </c>
      <c r="D57" s="144" t="s">
        <v>269</v>
      </c>
      <c r="E57" s="139">
        <v>3302332</v>
      </c>
      <c r="F57" s="140">
        <v>5334309</v>
      </c>
      <c r="G57" s="141">
        <v>0.61907399815046338</v>
      </c>
      <c r="H57" s="142">
        <v>0.64230654320623615</v>
      </c>
      <c r="I57" s="142">
        <v>0.65400000000000003</v>
      </c>
      <c r="J57" s="142">
        <v>0.68300000000000005</v>
      </c>
      <c r="K57" s="142">
        <v>0.66800000000000004</v>
      </c>
      <c r="L57" s="143" t="s">
        <v>506</v>
      </c>
    </row>
    <row r="58" spans="1:12" ht="14.25" customHeight="1">
      <c r="A58" s="134" t="s">
        <v>474</v>
      </c>
      <c r="B58" s="136" t="s">
        <v>542</v>
      </c>
      <c r="C58" s="137" t="s">
        <v>476</v>
      </c>
      <c r="D58" s="138" t="s">
        <v>270</v>
      </c>
      <c r="E58" s="139">
        <v>50653901</v>
      </c>
      <c r="F58" s="140">
        <v>104883230</v>
      </c>
      <c r="G58" s="141">
        <v>0.48295519693663136</v>
      </c>
      <c r="H58" s="142">
        <v>0.52824144257675243</v>
      </c>
      <c r="I58" s="142">
        <v>0.54400000000000004</v>
      </c>
      <c r="J58" s="142">
        <v>0.56200000000000006</v>
      </c>
      <c r="K58" s="142">
        <v>0.58799999999999997</v>
      </c>
      <c r="L58" s="143" t="s">
        <v>506</v>
      </c>
    </row>
    <row r="59" spans="1:12" ht="14.25" customHeight="1">
      <c r="A59" s="134" t="s">
        <v>485</v>
      </c>
      <c r="B59" s="136" t="s">
        <v>543</v>
      </c>
      <c r="C59" s="137" t="s">
        <v>479</v>
      </c>
      <c r="D59" s="138" t="s">
        <v>271</v>
      </c>
      <c r="E59" s="139">
        <v>3935378</v>
      </c>
      <c r="F59" s="140">
        <v>5386191</v>
      </c>
      <c r="G59" s="141">
        <v>0.73064211796425338</v>
      </c>
      <c r="H59" s="142">
        <v>0.72767680138703561</v>
      </c>
      <c r="I59" s="142">
        <v>0.70599999999999996</v>
      </c>
      <c r="J59" s="142">
        <v>0.73</v>
      </c>
      <c r="K59" s="142">
        <v>0.72699999999999998</v>
      </c>
      <c r="L59" s="143" t="s">
        <v>506</v>
      </c>
    </row>
    <row r="60" spans="1:12" ht="14.25" customHeight="1">
      <c r="A60" s="134" t="s">
        <v>497</v>
      </c>
      <c r="B60" s="136" t="s">
        <v>544</v>
      </c>
      <c r="C60" s="137" t="s">
        <v>482</v>
      </c>
      <c r="D60" s="138" t="s">
        <v>272</v>
      </c>
      <c r="E60" s="139">
        <v>4738922</v>
      </c>
      <c r="F60" s="140">
        <v>8683180</v>
      </c>
      <c r="G60" s="141">
        <v>0.54575881186385633</v>
      </c>
      <c r="H60" s="142">
        <v>0.53652381129073756</v>
      </c>
      <c r="I60" s="142">
        <v>0.55300000000000005</v>
      </c>
      <c r="J60" s="142">
        <v>0.55600000000000005</v>
      </c>
      <c r="K60" s="142">
        <v>0.59599999999999997</v>
      </c>
      <c r="L60" s="143" t="s">
        <v>506</v>
      </c>
    </row>
    <row r="61" spans="1:12" ht="14.25" customHeight="1">
      <c r="A61" s="134" t="s">
        <v>474</v>
      </c>
      <c r="B61" s="136" t="s">
        <v>545</v>
      </c>
      <c r="C61" s="137" t="s">
        <v>476</v>
      </c>
      <c r="D61" s="138" t="s">
        <v>273</v>
      </c>
      <c r="E61" s="139">
        <v>39397883</v>
      </c>
      <c r="F61" s="140">
        <v>84596814</v>
      </c>
      <c r="G61" s="141">
        <v>0.46571355512277329</v>
      </c>
      <c r="H61" s="142">
        <v>0.46187376109834599</v>
      </c>
      <c r="I61" s="142">
        <v>0.46700000000000003</v>
      </c>
      <c r="J61" s="142">
        <v>0.499</v>
      </c>
      <c r="K61" s="142">
        <v>0.50900000000000001</v>
      </c>
      <c r="L61" s="143" t="s">
        <v>506</v>
      </c>
    </row>
    <row r="62" spans="1:12" ht="14.25" customHeight="1">
      <c r="A62" s="134" t="s">
        <v>497</v>
      </c>
      <c r="B62" s="136" t="s">
        <v>546</v>
      </c>
      <c r="C62" s="137" t="s">
        <v>479</v>
      </c>
      <c r="D62" s="138" t="s">
        <v>275</v>
      </c>
      <c r="E62" s="139">
        <v>6382976</v>
      </c>
      <c r="F62" s="140">
        <v>9822776</v>
      </c>
      <c r="G62" s="141">
        <v>0.6498138611732569</v>
      </c>
      <c r="H62" s="142">
        <v>0.66444031906585765</v>
      </c>
      <c r="I62" s="142">
        <v>0.65200000000000002</v>
      </c>
      <c r="J62" s="142">
        <v>0.64</v>
      </c>
      <c r="K62" s="142">
        <v>0.63700000000000001</v>
      </c>
      <c r="L62" s="143" t="s">
        <v>506</v>
      </c>
    </row>
    <row r="63" spans="1:12" ht="14.25" customHeight="1">
      <c r="A63" s="134" t="s">
        <v>485</v>
      </c>
      <c r="B63" s="136" t="s">
        <v>547</v>
      </c>
      <c r="C63" s="137" t="s">
        <v>479</v>
      </c>
      <c r="D63" s="138" t="s">
        <v>276</v>
      </c>
      <c r="E63" s="139">
        <v>3502963</v>
      </c>
      <c r="F63" s="140">
        <v>4935069</v>
      </c>
      <c r="G63" s="141">
        <v>0.70981033902464186</v>
      </c>
      <c r="H63" s="142">
        <v>0.72498358791234063</v>
      </c>
      <c r="I63" s="142">
        <v>0.746</v>
      </c>
      <c r="J63" s="142">
        <v>0.752</v>
      </c>
      <c r="K63" s="142">
        <v>0.751</v>
      </c>
      <c r="L63" s="143" t="s">
        <v>506</v>
      </c>
    </row>
    <row r="64" spans="1:12" ht="14.25" customHeight="1">
      <c r="A64" s="134" t="s">
        <v>503</v>
      </c>
      <c r="B64" s="136" t="s">
        <v>548</v>
      </c>
      <c r="C64" s="137" t="s">
        <v>492</v>
      </c>
      <c r="D64" s="138" t="s">
        <v>277</v>
      </c>
      <c r="E64" s="139">
        <v>17907978</v>
      </c>
      <c r="F64" s="140">
        <v>36447682</v>
      </c>
      <c r="G64" s="141">
        <v>0.49133379730431143</v>
      </c>
      <c r="H64" s="142">
        <v>0.50826273981454251</v>
      </c>
      <c r="I64" s="142">
        <v>0.52700000000000002</v>
      </c>
      <c r="J64" s="142">
        <v>0.56200000000000006</v>
      </c>
      <c r="K64" s="142">
        <v>0.56899999999999995</v>
      </c>
      <c r="L64" s="143" t="s">
        <v>506</v>
      </c>
    </row>
    <row r="65" spans="1:12" ht="14.25" customHeight="1">
      <c r="A65" s="134" t="s">
        <v>485</v>
      </c>
      <c r="B65" s="136" t="s">
        <v>549</v>
      </c>
      <c r="C65" s="137" t="s">
        <v>479</v>
      </c>
      <c r="D65" s="138" t="s">
        <v>278</v>
      </c>
      <c r="E65" s="139">
        <v>2552748</v>
      </c>
      <c r="F65" s="140">
        <v>3680801</v>
      </c>
      <c r="G65" s="141">
        <v>0.6935305657654407</v>
      </c>
      <c r="H65" s="142">
        <v>0.69062748424327525</v>
      </c>
      <c r="I65" s="142">
        <v>0.71</v>
      </c>
      <c r="J65" s="142">
        <v>0.71599999999999997</v>
      </c>
      <c r="K65" s="142">
        <v>0.72</v>
      </c>
      <c r="L65" s="143" t="s">
        <v>506</v>
      </c>
    </row>
    <row r="66" spans="1:12" ht="14.25" customHeight="1">
      <c r="A66" s="134" t="s">
        <v>480</v>
      </c>
      <c r="B66" s="136" t="s">
        <v>550</v>
      </c>
      <c r="C66" s="137" t="s">
        <v>494</v>
      </c>
      <c r="D66" s="138" t="s">
        <v>279</v>
      </c>
      <c r="E66" s="139">
        <v>3697745</v>
      </c>
      <c r="F66" s="140">
        <v>6027979</v>
      </c>
      <c r="G66" s="141">
        <v>0.61343030558002942</v>
      </c>
      <c r="H66" s="142">
        <v>0.6223593567186726</v>
      </c>
      <c r="I66" s="142">
        <v>0.61099999999999999</v>
      </c>
      <c r="J66" s="142">
        <v>0.60199999999999998</v>
      </c>
      <c r="K66" s="142">
        <v>0.63600000000000001</v>
      </c>
      <c r="L66" s="143" t="s">
        <v>506</v>
      </c>
    </row>
    <row r="67" spans="1:12" ht="14.25" customHeight="1">
      <c r="A67" s="134" t="s">
        <v>497</v>
      </c>
      <c r="B67" s="136" t="s">
        <v>551</v>
      </c>
      <c r="C67" s="137" t="s">
        <v>494</v>
      </c>
      <c r="D67" s="138" t="s">
        <v>280</v>
      </c>
      <c r="E67" s="139">
        <v>4061526</v>
      </c>
      <c r="F67" s="140">
        <v>7273654</v>
      </c>
      <c r="G67" s="141">
        <v>0.55838867232342915</v>
      </c>
      <c r="H67" s="142">
        <v>0.56344510254071944</v>
      </c>
      <c r="I67" s="142">
        <v>0.54400000000000004</v>
      </c>
      <c r="J67" s="142">
        <v>0.55600000000000005</v>
      </c>
      <c r="K67" s="142">
        <v>0.55800000000000005</v>
      </c>
      <c r="L67" s="143" t="s">
        <v>506</v>
      </c>
    </row>
    <row r="68" spans="1:12" ht="14.25" customHeight="1">
      <c r="A68" s="134" t="s">
        <v>477</v>
      </c>
      <c r="B68" s="136" t="s">
        <v>552</v>
      </c>
      <c r="C68" s="137" t="s">
        <v>492</v>
      </c>
      <c r="D68" s="138" t="s">
        <v>281</v>
      </c>
      <c r="E68" s="139">
        <v>8287406</v>
      </c>
      <c r="F68" s="140">
        <v>15079138</v>
      </c>
      <c r="G68" s="141">
        <v>0.54959414788829442</v>
      </c>
      <c r="H68" s="142">
        <v>0.57460443892759894</v>
      </c>
      <c r="I68" s="142">
        <v>0.59099999999999997</v>
      </c>
      <c r="J68" s="142">
        <v>0.61399999999999999</v>
      </c>
      <c r="K68" s="142">
        <v>0.62</v>
      </c>
      <c r="L68" s="143" t="s">
        <v>506</v>
      </c>
    </row>
    <row r="69" spans="1:12" ht="14.25" customHeight="1">
      <c r="A69" s="134" t="s">
        <v>477</v>
      </c>
      <c r="B69" s="136" t="s">
        <v>553</v>
      </c>
      <c r="C69" s="137" t="s">
        <v>492</v>
      </c>
      <c r="D69" s="138" t="s">
        <v>282</v>
      </c>
      <c r="E69" s="139">
        <v>7877605</v>
      </c>
      <c r="F69" s="140">
        <v>13841929</v>
      </c>
      <c r="G69" s="141">
        <v>0.56911179070489382</v>
      </c>
      <c r="H69" s="142">
        <v>0.56948335461305921</v>
      </c>
      <c r="I69" s="142">
        <v>0.58799999999999997</v>
      </c>
      <c r="J69" s="142">
        <v>0.61099999999999999</v>
      </c>
      <c r="K69" s="142">
        <v>0.63500000000000001</v>
      </c>
      <c r="L69" s="143" t="s">
        <v>506</v>
      </c>
    </row>
    <row r="70" spans="1:12" ht="14.25" customHeight="1">
      <c r="A70" s="134" t="s">
        <v>503</v>
      </c>
      <c r="B70" s="136" t="s">
        <v>554</v>
      </c>
      <c r="C70" s="137" t="s">
        <v>492</v>
      </c>
      <c r="D70" s="138" t="s">
        <v>283</v>
      </c>
      <c r="E70" s="139">
        <v>13878287</v>
      </c>
      <c r="F70" s="140">
        <v>28437481</v>
      </c>
      <c r="G70" s="141">
        <v>0.4880280007923346</v>
      </c>
      <c r="H70" s="142">
        <v>0.50451352445744657</v>
      </c>
      <c r="I70" s="142">
        <v>0.51300000000000001</v>
      </c>
      <c r="J70" s="142">
        <v>0.51700000000000002</v>
      </c>
      <c r="K70" s="142">
        <v>0.53700000000000003</v>
      </c>
      <c r="L70" s="143" t="s">
        <v>506</v>
      </c>
    </row>
    <row r="71" spans="1:12" ht="14.25" customHeight="1">
      <c r="A71" s="134" t="s">
        <v>503</v>
      </c>
      <c r="B71" s="136" t="s">
        <v>555</v>
      </c>
      <c r="C71" s="137" t="s">
        <v>492</v>
      </c>
      <c r="D71" s="138" t="s">
        <v>284</v>
      </c>
      <c r="E71" s="139">
        <v>22289827</v>
      </c>
      <c r="F71" s="140">
        <v>38909696</v>
      </c>
      <c r="G71" s="141">
        <v>0.57286047673053009</v>
      </c>
      <c r="H71" s="142">
        <v>0.57895118861457817</v>
      </c>
      <c r="I71" s="142">
        <v>0.58499999999999996</v>
      </c>
      <c r="J71" s="142">
        <v>0.61099999999999999</v>
      </c>
      <c r="K71" s="142">
        <v>0.623</v>
      </c>
      <c r="L71" s="143" t="s">
        <v>506</v>
      </c>
    </row>
    <row r="72" spans="1:12" ht="14.25" customHeight="1">
      <c r="A72" s="134" t="s">
        <v>499</v>
      </c>
      <c r="B72" s="136" t="s">
        <v>556</v>
      </c>
      <c r="C72" s="137" t="s">
        <v>492</v>
      </c>
      <c r="D72" s="138" t="s">
        <v>285</v>
      </c>
      <c r="E72" s="139">
        <v>10547579</v>
      </c>
      <c r="F72" s="140">
        <v>20540182</v>
      </c>
      <c r="G72" s="141">
        <v>0.51350952002275341</v>
      </c>
      <c r="H72" s="142">
        <v>0.51356936763968053</v>
      </c>
      <c r="I72" s="142">
        <v>0.51100000000000001</v>
      </c>
      <c r="J72" s="142">
        <v>0.51700000000000002</v>
      </c>
      <c r="K72" s="142">
        <v>0.54400000000000004</v>
      </c>
      <c r="L72" s="143" t="s">
        <v>506</v>
      </c>
    </row>
    <row r="73" spans="1:12" ht="14.25" customHeight="1">
      <c r="A73" s="134" t="s">
        <v>477</v>
      </c>
      <c r="B73" s="136" t="s">
        <v>557</v>
      </c>
      <c r="C73" s="137" t="s">
        <v>492</v>
      </c>
      <c r="D73" s="138" t="s">
        <v>286</v>
      </c>
      <c r="E73" s="139">
        <v>10055852</v>
      </c>
      <c r="F73" s="140">
        <v>17931654</v>
      </c>
      <c r="G73" s="141">
        <v>0.56078775555227645</v>
      </c>
      <c r="H73" s="142">
        <v>0.5616086275480503</v>
      </c>
      <c r="I73" s="142">
        <v>0.55000000000000004</v>
      </c>
      <c r="J73" s="142">
        <v>0.57599999999999996</v>
      </c>
      <c r="K73" s="142">
        <v>0.56899999999999995</v>
      </c>
      <c r="L73" s="143" t="s">
        <v>506</v>
      </c>
    </row>
    <row r="74" spans="1:12" ht="14.25" customHeight="1">
      <c r="A74" s="134" t="s">
        <v>485</v>
      </c>
      <c r="B74" s="136" t="s">
        <v>558</v>
      </c>
      <c r="C74" s="137" t="s">
        <v>479</v>
      </c>
      <c r="D74" s="138" t="s">
        <v>287</v>
      </c>
      <c r="E74" s="139">
        <v>2622078</v>
      </c>
      <c r="F74" s="140">
        <v>3688758</v>
      </c>
      <c r="G74" s="141">
        <v>0.71082949870932166</v>
      </c>
      <c r="H74" s="142">
        <v>0.75675118314496093</v>
      </c>
      <c r="I74" s="142">
        <v>0.77600000000000002</v>
      </c>
      <c r="J74" s="142">
        <v>0.77700000000000002</v>
      </c>
      <c r="K74" s="142">
        <v>0.79100000000000004</v>
      </c>
      <c r="L74" s="143" t="s">
        <v>506</v>
      </c>
    </row>
    <row r="75" spans="1:12" ht="14.25" customHeight="1">
      <c r="A75" s="134" t="s">
        <v>477</v>
      </c>
      <c r="B75" s="136" t="s">
        <v>559</v>
      </c>
      <c r="C75" s="137" t="s">
        <v>492</v>
      </c>
      <c r="D75" s="138" t="s">
        <v>288</v>
      </c>
      <c r="E75" s="139">
        <v>8172923</v>
      </c>
      <c r="F75" s="140">
        <v>13827118</v>
      </c>
      <c r="G75" s="141">
        <v>0.59107928347758365</v>
      </c>
      <c r="H75" s="142">
        <v>0.58913344370157661</v>
      </c>
      <c r="I75" s="142">
        <v>0.57799999999999996</v>
      </c>
      <c r="J75" s="142">
        <v>0.58399999999999996</v>
      </c>
      <c r="K75" s="142">
        <v>0.57999999999999996</v>
      </c>
      <c r="L75" s="143" t="s">
        <v>506</v>
      </c>
    </row>
    <row r="76" spans="1:12" ht="14.25" customHeight="1">
      <c r="A76" s="134" t="s">
        <v>499</v>
      </c>
      <c r="B76" s="136" t="s">
        <v>560</v>
      </c>
      <c r="C76" s="137" t="s">
        <v>492</v>
      </c>
      <c r="D76" s="138" t="s">
        <v>289</v>
      </c>
      <c r="E76" s="139">
        <v>9880864</v>
      </c>
      <c r="F76" s="140">
        <v>19698804</v>
      </c>
      <c r="G76" s="141">
        <v>0.50159715280176398</v>
      </c>
      <c r="H76" s="142">
        <v>0.52833022713041644</v>
      </c>
      <c r="I76" s="142">
        <v>0.54800000000000004</v>
      </c>
      <c r="J76" s="142">
        <v>0.57299999999999995</v>
      </c>
      <c r="K76" s="142">
        <v>0.59399999999999997</v>
      </c>
      <c r="L76" s="143" t="s">
        <v>506</v>
      </c>
    </row>
    <row r="77" spans="1:12" ht="14.25" customHeight="1">
      <c r="A77" s="134" t="s">
        <v>477</v>
      </c>
      <c r="B77" s="136" t="s">
        <v>561</v>
      </c>
      <c r="C77" s="137" t="s">
        <v>492</v>
      </c>
      <c r="D77" s="138" t="s">
        <v>290</v>
      </c>
      <c r="E77" s="139">
        <v>7641509</v>
      </c>
      <c r="F77" s="140">
        <v>12781935</v>
      </c>
      <c r="G77" s="141">
        <v>0.59783663428111633</v>
      </c>
      <c r="H77" s="142">
        <v>0.59431384700276635</v>
      </c>
      <c r="I77" s="142">
        <v>0.60299999999999998</v>
      </c>
      <c r="J77" s="142">
        <v>0.60099999999999998</v>
      </c>
      <c r="K77" s="142">
        <v>0.64700000000000002</v>
      </c>
      <c r="L77" s="143" t="s">
        <v>506</v>
      </c>
    </row>
    <row r="78" spans="1:12" ht="14.25" customHeight="1">
      <c r="A78" s="134" t="s">
        <v>480</v>
      </c>
      <c r="B78" s="136" t="s">
        <v>562</v>
      </c>
      <c r="C78" s="137" t="s">
        <v>479</v>
      </c>
      <c r="D78" s="138" t="s">
        <v>291</v>
      </c>
      <c r="E78" s="139">
        <v>3531462</v>
      </c>
      <c r="F78" s="140">
        <v>6081151</v>
      </c>
      <c r="G78" s="141">
        <v>0.58072262964692045</v>
      </c>
      <c r="H78" s="142">
        <v>0.62011222733409033</v>
      </c>
      <c r="I78" s="142">
        <v>0.60399999999999998</v>
      </c>
      <c r="J78" s="142">
        <v>0.629</v>
      </c>
      <c r="K78" s="142">
        <v>0.63500000000000001</v>
      </c>
      <c r="L78" s="143" t="s">
        <v>506</v>
      </c>
    </row>
    <row r="79" spans="1:12" ht="14.25" customHeight="1">
      <c r="A79" s="134" t="s">
        <v>474</v>
      </c>
      <c r="B79" s="136" t="s">
        <v>563</v>
      </c>
      <c r="C79" s="137" t="s">
        <v>476</v>
      </c>
      <c r="D79" s="138" t="s">
        <v>292</v>
      </c>
      <c r="E79" s="139">
        <v>36715127</v>
      </c>
      <c r="F79" s="140">
        <v>66958525</v>
      </c>
      <c r="G79" s="141">
        <v>0.54832640055915205</v>
      </c>
      <c r="H79" s="142">
        <v>0.55584392449785291</v>
      </c>
      <c r="I79" s="142">
        <v>0.56000000000000005</v>
      </c>
      <c r="J79" s="142">
        <v>0.6</v>
      </c>
      <c r="K79" s="142">
        <v>0.60699999999999998</v>
      </c>
      <c r="L79" s="143" t="s">
        <v>506</v>
      </c>
    </row>
    <row r="80" spans="1:12" ht="14.25" customHeight="1">
      <c r="A80" s="134" t="s">
        <v>477</v>
      </c>
      <c r="B80" s="136" t="s">
        <v>564</v>
      </c>
      <c r="C80" s="137" t="s">
        <v>482</v>
      </c>
      <c r="D80" s="138" t="s">
        <v>293</v>
      </c>
      <c r="E80" s="139">
        <v>5286207</v>
      </c>
      <c r="F80" s="140">
        <v>11765394</v>
      </c>
      <c r="G80" s="141">
        <v>0.44930131536606421</v>
      </c>
      <c r="H80" s="142">
        <v>0.44376861336975681</v>
      </c>
      <c r="I80" s="142">
        <v>0.45400000000000001</v>
      </c>
      <c r="J80" s="142">
        <v>0.47899999999999998</v>
      </c>
      <c r="K80" s="142">
        <v>0.499</v>
      </c>
      <c r="L80" s="143" t="s">
        <v>506</v>
      </c>
    </row>
    <row r="81" spans="1:12" ht="14.25" customHeight="1">
      <c r="A81" s="134" t="s">
        <v>477</v>
      </c>
      <c r="B81" s="136" t="s">
        <v>565</v>
      </c>
      <c r="C81" s="137" t="s">
        <v>492</v>
      </c>
      <c r="D81" s="138" t="s">
        <v>294</v>
      </c>
      <c r="E81" s="139">
        <v>8415473</v>
      </c>
      <c r="F81" s="140">
        <v>14179985</v>
      </c>
      <c r="G81" s="141">
        <v>0.59347545149025194</v>
      </c>
      <c r="H81" s="142">
        <v>0.58939647796342087</v>
      </c>
      <c r="I81" s="142">
        <v>0.59099999999999997</v>
      </c>
      <c r="J81" s="142">
        <v>0.60599999999999998</v>
      </c>
      <c r="K81" s="142">
        <v>0.59299999999999997</v>
      </c>
      <c r="L81" s="143" t="s">
        <v>506</v>
      </c>
    </row>
    <row r="82" spans="1:12" ht="14.25" customHeight="1">
      <c r="A82" s="134" t="s">
        <v>499</v>
      </c>
      <c r="B82" s="136" t="s">
        <v>566</v>
      </c>
      <c r="C82" s="137" t="s">
        <v>492</v>
      </c>
      <c r="D82" s="138" t="s">
        <v>295</v>
      </c>
      <c r="E82" s="139">
        <v>11958074</v>
      </c>
      <c r="F82" s="140">
        <v>20582963</v>
      </c>
      <c r="G82" s="141">
        <v>0.58096951347578096</v>
      </c>
      <c r="H82" s="142">
        <v>0.57561619904450134</v>
      </c>
      <c r="I82" s="142">
        <v>0.57699999999999996</v>
      </c>
      <c r="J82" s="142">
        <v>0.59899999999999998</v>
      </c>
      <c r="K82" s="142">
        <v>0.628</v>
      </c>
      <c r="L82" s="143" t="s">
        <v>506</v>
      </c>
    </row>
    <row r="83" spans="1:12" ht="14.25" customHeight="1">
      <c r="A83" s="134" t="s">
        <v>499</v>
      </c>
      <c r="B83" s="136" t="s">
        <v>567</v>
      </c>
      <c r="C83" s="137" t="s">
        <v>492</v>
      </c>
      <c r="D83" s="138" t="s">
        <v>296</v>
      </c>
      <c r="E83" s="139">
        <v>11622626</v>
      </c>
      <c r="F83" s="140">
        <v>23161735</v>
      </c>
      <c r="G83" s="141">
        <v>0.50180290897896895</v>
      </c>
      <c r="H83" s="142">
        <v>0.52687311941713855</v>
      </c>
      <c r="I83" s="142">
        <v>0.54200000000000004</v>
      </c>
      <c r="J83" s="142">
        <v>0.56200000000000006</v>
      </c>
      <c r="K83" s="142">
        <v>0.56399999999999995</v>
      </c>
      <c r="L83" s="143" t="s">
        <v>506</v>
      </c>
    </row>
    <row r="84" spans="1:12" ht="14.25" customHeight="1">
      <c r="A84" s="134" t="s">
        <v>477</v>
      </c>
      <c r="B84" s="136" t="s">
        <v>568</v>
      </c>
      <c r="C84" s="137" t="s">
        <v>492</v>
      </c>
      <c r="D84" s="145" t="s">
        <v>297</v>
      </c>
      <c r="E84" s="139">
        <v>7042251</v>
      </c>
      <c r="F84" s="140">
        <v>12488941</v>
      </c>
      <c r="G84" s="141">
        <v>0.56387895498905793</v>
      </c>
      <c r="H84" s="142">
        <v>0.57165558445409204</v>
      </c>
      <c r="I84" s="142">
        <v>0.60099999999999998</v>
      </c>
      <c r="J84" s="142">
        <v>0.60599999999999998</v>
      </c>
      <c r="K84" s="142">
        <v>0.622</v>
      </c>
      <c r="L84" s="143" t="s">
        <v>506</v>
      </c>
    </row>
    <row r="85" spans="1:12" ht="14.25" customHeight="1">
      <c r="A85" s="134" t="s">
        <v>477</v>
      </c>
      <c r="B85" s="136" t="s">
        <v>569</v>
      </c>
      <c r="C85" s="137" t="s">
        <v>492</v>
      </c>
      <c r="D85" s="138" t="s">
        <v>298</v>
      </c>
      <c r="E85" s="139">
        <v>7312782</v>
      </c>
      <c r="F85" s="140">
        <v>13069059</v>
      </c>
      <c r="G85" s="141">
        <v>0.55954923763065112</v>
      </c>
      <c r="H85" s="142">
        <v>0.57258782881564396</v>
      </c>
      <c r="I85" s="142">
        <v>0.59499999999999997</v>
      </c>
      <c r="J85" s="142">
        <v>0.59899999999999998</v>
      </c>
      <c r="K85" s="142">
        <v>0.61299999999999999</v>
      </c>
      <c r="L85" s="143" t="s">
        <v>506</v>
      </c>
    </row>
    <row r="86" spans="1:12" ht="14.25" customHeight="1">
      <c r="A86" s="134" t="s">
        <v>499</v>
      </c>
      <c r="B86" s="136" t="s">
        <v>570</v>
      </c>
      <c r="C86" s="137" t="s">
        <v>492</v>
      </c>
      <c r="D86" s="138" t="s">
        <v>299</v>
      </c>
      <c r="E86" s="139">
        <v>12960332</v>
      </c>
      <c r="F86" s="140">
        <v>22917747</v>
      </c>
      <c r="G86" s="141">
        <v>0.56551510058994892</v>
      </c>
      <c r="H86" s="142">
        <v>0.57293008840114135</v>
      </c>
      <c r="I86" s="142">
        <v>0.55500000000000005</v>
      </c>
      <c r="J86" s="142">
        <v>0.57499999999999996</v>
      </c>
      <c r="K86" s="142">
        <v>0.68200000000000005</v>
      </c>
      <c r="L86" s="143" t="s">
        <v>506</v>
      </c>
    </row>
    <row r="87" spans="1:12" ht="14.25" customHeight="1">
      <c r="A87" s="134" t="s">
        <v>487</v>
      </c>
      <c r="B87" s="136" t="s">
        <v>571</v>
      </c>
      <c r="C87" s="137" t="s">
        <v>479</v>
      </c>
      <c r="D87" s="138" t="s">
        <v>300</v>
      </c>
      <c r="E87" s="139">
        <v>1292941</v>
      </c>
      <c r="F87" s="140">
        <v>2001978</v>
      </c>
      <c r="G87" s="141">
        <v>0.64583177237711908</v>
      </c>
      <c r="H87" s="142">
        <v>0.63915017299501142</v>
      </c>
      <c r="I87" s="142">
        <v>0.65400000000000003</v>
      </c>
      <c r="J87" s="142">
        <v>0.68700000000000006</v>
      </c>
      <c r="K87" s="142">
        <v>0.69099999999999995</v>
      </c>
      <c r="L87" s="143" t="s">
        <v>506</v>
      </c>
    </row>
    <row r="88" spans="1:12" ht="14.25" customHeight="1">
      <c r="A88" s="134" t="s">
        <v>477</v>
      </c>
      <c r="B88" s="136" t="s">
        <v>572</v>
      </c>
      <c r="C88" s="137" t="s">
        <v>492</v>
      </c>
      <c r="D88" s="138" t="s">
        <v>301</v>
      </c>
      <c r="E88" s="139">
        <v>10366155</v>
      </c>
      <c r="F88" s="140">
        <v>17120153</v>
      </c>
      <c r="G88" s="141">
        <v>0.60549429669232513</v>
      </c>
      <c r="H88" s="142">
        <v>0.62705960759970714</v>
      </c>
      <c r="I88" s="142">
        <v>0.629</v>
      </c>
      <c r="J88" s="142">
        <v>0.625</v>
      </c>
      <c r="K88" s="142">
        <v>0.63300000000000001</v>
      </c>
      <c r="L88" s="143" t="s">
        <v>506</v>
      </c>
    </row>
    <row r="89" spans="1:12" ht="14.25" customHeight="1">
      <c r="A89" s="134" t="s">
        <v>487</v>
      </c>
      <c r="B89" s="136" t="s">
        <v>573</v>
      </c>
      <c r="C89" s="137" t="s">
        <v>574</v>
      </c>
      <c r="D89" s="138" t="s">
        <v>575</v>
      </c>
      <c r="E89" s="139">
        <v>2018975</v>
      </c>
      <c r="F89" s="140">
        <v>2861130</v>
      </c>
      <c r="G89" s="141">
        <v>0.70565650634539501</v>
      </c>
      <c r="H89" s="142">
        <v>0.73810976330661371</v>
      </c>
      <c r="I89" s="142">
        <v>0.78200000000000003</v>
      </c>
      <c r="J89" s="142">
        <v>0.79300000000000004</v>
      </c>
      <c r="K89" s="142">
        <v>0.83099999999999996</v>
      </c>
      <c r="L89" s="143" t="s">
        <v>506</v>
      </c>
    </row>
    <row r="90" spans="1:12" ht="14.25" customHeight="1">
      <c r="A90" s="134" t="s">
        <v>487</v>
      </c>
      <c r="B90" s="136" t="s">
        <v>576</v>
      </c>
      <c r="C90" s="137" t="s">
        <v>574</v>
      </c>
      <c r="D90" s="138" t="s">
        <v>577</v>
      </c>
      <c r="E90" s="139">
        <v>1797507</v>
      </c>
      <c r="F90" s="140">
        <v>2628899</v>
      </c>
      <c r="G90" s="141">
        <v>0.68374897628246656</v>
      </c>
      <c r="H90" s="142">
        <v>0.79282471616880634</v>
      </c>
      <c r="I90" s="142">
        <v>0.79600000000000004</v>
      </c>
      <c r="J90" s="142">
        <v>0.80300000000000005</v>
      </c>
      <c r="K90" s="142">
        <v>0.80900000000000005</v>
      </c>
      <c r="L90" s="143" t="s">
        <v>506</v>
      </c>
    </row>
    <row r="91" spans="1:12" ht="14.25" customHeight="1">
      <c r="A91" s="134" t="s">
        <v>485</v>
      </c>
      <c r="B91" s="136" t="s">
        <v>578</v>
      </c>
      <c r="C91" s="137" t="s">
        <v>574</v>
      </c>
      <c r="D91" s="146" t="s">
        <v>579</v>
      </c>
      <c r="E91" s="139">
        <v>5086569</v>
      </c>
      <c r="F91" s="140">
        <v>7842085</v>
      </c>
      <c r="G91" s="141">
        <v>0.648624568593684</v>
      </c>
      <c r="H91" s="142">
        <v>0.68369425477663404</v>
      </c>
      <c r="I91" s="142">
        <v>0.69499999999999995</v>
      </c>
      <c r="J91" s="142">
        <v>0.68200000000000005</v>
      </c>
      <c r="K91" s="142">
        <v>0.69499999999999995</v>
      </c>
      <c r="L91" s="143" t="s">
        <v>506</v>
      </c>
    </row>
    <row r="92" spans="1:12" ht="14.25" customHeight="1">
      <c r="A92" s="134" t="s">
        <v>485</v>
      </c>
      <c r="B92" s="136" t="s">
        <v>580</v>
      </c>
      <c r="C92" s="137" t="s">
        <v>574</v>
      </c>
      <c r="D92" s="146" t="s">
        <v>581</v>
      </c>
      <c r="E92" s="139">
        <v>5334588</v>
      </c>
      <c r="F92" s="140">
        <v>9377504</v>
      </c>
      <c r="G92" s="141">
        <v>0.56887077840755917</v>
      </c>
      <c r="H92" s="142">
        <v>0.60011051809749716</v>
      </c>
      <c r="I92" s="142">
        <v>0.59799999999999998</v>
      </c>
      <c r="J92" s="142">
        <v>0.625</v>
      </c>
      <c r="K92" s="142">
        <v>0.60799999999999998</v>
      </c>
      <c r="L92" s="143" t="s">
        <v>506</v>
      </c>
    </row>
    <row r="93" spans="1:12" ht="14.25" customHeight="1">
      <c r="A93" s="130"/>
      <c r="B93" s="147"/>
      <c r="C93" s="147"/>
      <c r="D93" s="148" t="s">
        <v>582</v>
      </c>
      <c r="E93" s="149">
        <f>SUM(E7:E92)</f>
        <v>879116173</v>
      </c>
      <c r="F93" s="150">
        <f>SUM(F7:F92)</f>
        <v>1660498600</v>
      </c>
      <c r="G93" s="151">
        <f>IF(ISERR(E93/F93),"　 　 －",E93/F93)</f>
        <v>0.52942903595341784</v>
      </c>
      <c r="H93" s="152">
        <v>0.54493951286280895</v>
      </c>
      <c r="I93" s="152">
        <v>0.55261640127520972</v>
      </c>
      <c r="J93" s="152">
        <v>0.57299999999999995</v>
      </c>
      <c r="K93" s="152">
        <v>0.58799999999999997</v>
      </c>
      <c r="L93" s="143" t="s">
        <v>506</v>
      </c>
    </row>
    <row r="94" spans="1:12" ht="14.25" customHeight="1">
      <c r="A94" s="130"/>
      <c r="B94" s="130"/>
      <c r="C94" s="130"/>
      <c r="D94" s="130"/>
      <c r="E94" s="153"/>
      <c r="F94" s="153"/>
      <c r="G94" s="153"/>
      <c r="H94" s="153"/>
      <c r="I94" s="153"/>
      <c r="J94" s="153"/>
      <c r="K94" s="154"/>
      <c r="L94" s="182"/>
    </row>
    <row r="95" spans="1:12" ht="18">
      <c r="D95" s="155" t="s">
        <v>583</v>
      </c>
      <c r="E95" s="156"/>
      <c r="F95" s="157"/>
      <c r="G95" s="158"/>
      <c r="H95" s="158"/>
      <c r="I95" s="158"/>
      <c r="J95" s="158"/>
      <c r="K95" s="159"/>
      <c r="L95" s="183"/>
    </row>
    <row r="96" spans="1:12" ht="14.25" customHeight="1">
      <c r="D96" s="160"/>
      <c r="E96" s="161"/>
      <c r="F96" s="162">
        <f>IF(ISERR(AVERAGE(G7:G92)),"－     ",AVERAGE(G7:G92))</f>
        <v>0.56495051537460439</v>
      </c>
      <c r="G96" s="158"/>
      <c r="H96" s="158"/>
      <c r="I96" s="158"/>
      <c r="J96" s="158"/>
      <c r="K96" s="159"/>
      <c r="L96" s="183"/>
    </row>
    <row r="97" spans="4:13" ht="15" customHeight="1"/>
    <row r="98" spans="4:13" ht="14.25" customHeight="1">
      <c r="D98" s="163"/>
      <c r="E98" s="163"/>
      <c r="F98" s="164"/>
      <c r="G98" s="165"/>
      <c r="H98" s="165"/>
      <c r="I98" s="165"/>
      <c r="J98" s="165"/>
      <c r="K98" s="166"/>
      <c r="L98" s="185"/>
      <c r="M98" s="164"/>
    </row>
    <row r="99" spans="4:13" ht="14.25" customHeight="1">
      <c r="D99" s="163"/>
      <c r="E99" s="163"/>
      <c r="F99" s="164"/>
      <c r="G99" s="165"/>
      <c r="H99" s="165"/>
      <c r="I99" s="165"/>
      <c r="J99" s="165"/>
      <c r="K99" s="166"/>
      <c r="L99" s="185"/>
      <c r="M99" s="164"/>
    </row>
    <row r="100" spans="4:13" ht="14.25" customHeight="1">
      <c r="D100" s="163"/>
      <c r="E100" s="163"/>
      <c r="F100" s="164"/>
      <c r="G100" s="165"/>
      <c r="H100" s="165"/>
      <c r="I100" s="165"/>
      <c r="J100" s="165"/>
      <c r="K100" s="166"/>
      <c r="L100" s="185"/>
      <c r="M100" s="164"/>
    </row>
    <row r="101" spans="4:13" ht="18.75" customHeight="1">
      <c r="D101" s="163"/>
      <c r="E101" s="163"/>
      <c r="F101" s="164"/>
      <c r="G101" s="165"/>
      <c r="H101" s="165"/>
      <c r="I101" s="165"/>
      <c r="J101" s="165"/>
      <c r="K101" s="166"/>
      <c r="L101" s="185"/>
      <c r="M101" s="164"/>
    </row>
    <row r="102" spans="4:13" ht="14.25" customHeight="1">
      <c r="D102" s="163"/>
      <c r="E102" s="163"/>
      <c r="F102" s="164"/>
      <c r="G102" s="165"/>
      <c r="H102" s="165"/>
      <c r="I102" s="165"/>
      <c r="J102" s="165"/>
      <c r="K102" s="166"/>
      <c r="L102" s="185"/>
      <c r="M102" s="164"/>
    </row>
    <row r="103" spans="4:13" ht="14.25" customHeight="1">
      <c r="D103" s="163"/>
      <c r="E103" s="163"/>
      <c r="F103" s="164"/>
      <c r="G103" s="165"/>
      <c r="H103" s="165"/>
      <c r="I103" s="165"/>
      <c r="J103" s="165"/>
      <c r="K103" s="166"/>
      <c r="L103" s="185"/>
      <c r="M103" s="164"/>
    </row>
    <row r="104" spans="4:13" ht="14.25" customHeight="1">
      <c r="D104" s="163"/>
      <c r="E104" s="163"/>
      <c r="F104" s="164"/>
      <c r="G104" s="165"/>
      <c r="H104" s="165"/>
      <c r="I104" s="165"/>
      <c r="J104" s="165"/>
      <c r="K104" s="166"/>
      <c r="L104" s="185"/>
      <c r="M104" s="164"/>
    </row>
    <row r="105" spans="4:13" ht="14.25" customHeight="1">
      <c r="D105" s="163"/>
      <c r="E105" s="163"/>
      <c r="F105" s="164"/>
      <c r="G105" s="165"/>
      <c r="H105" s="165"/>
      <c r="I105" s="165"/>
      <c r="J105" s="165"/>
      <c r="K105" s="166"/>
      <c r="L105" s="185"/>
      <c r="M105" s="164"/>
    </row>
    <row r="106" spans="4:13" ht="14.25" customHeight="1">
      <c r="D106" s="163"/>
      <c r="E106" s="163"/>
      <c r="F106" s="164"/>
      <c r="G106" s="165"/>
      <c r="H106" s="165"/>
      <c r="I106" s="165"/>
      <c r="J106" s="165"/>
      <c r="K106" s="166"/>
      <c r="L106" s="185"/>
      <c r="M106" s="164"/>
    </row>
    <row r="107" spans="4:13" ht="14.25" customHeight="1">
      <c r="D107" s="163"/>
      <c r="E107" s="163"/>
      <c r="F107" s="164"/>
      <c r="G107" s="165"/>
      <c r="H107" s="165"/>
      <c r="I107" s="165"/>
      <c r="J107" s="165"/>
      <c r="K107" s="166"/>
      <c r="L107" s="185"/>
      <c r="M107" s="164"/>
    </row>
    <row r="108" spans="4:13" ht="14.25" customHeight="1">
      <c r="D108" s="163"/>
      <c r="E108" s="163"/>
      <c r="F108" s="164"/>
      <c r="G108" s="165"/>
      <c r="H108" s="165"/>
      <c r="I108" s="165"/>
      <c r="J108" s="165"/>
      <c r="K108" s="166"/>
      <c r="L108" s="185"/>
      <c r="M108" s="164"/>
    </row>
    <row r="109" spans="4:13" ht="14.25" customHeight="1">
      <c r="D109" s="163"/>
      <c r="E109" s="163"/>
      <c r="F109" s="164"/>
      <c r="G109" s="165"/>
      <c r="H109" s="165"/>
      <c r="I109" s="165"/>
      <c r="J109" s="165"/>
      <c r="K109" s="166"/>
      <c r="L109" s="185"/>
      <c r="M109" s="164"/>
    </row>
    <row r="110" spans="4:13" ht="14.25" customHeight="1">
      <c r="D110" s="163"/>
      <c r="E110" s="163"/>
      <c r="F110" s="164"/>
      <c r="G110" s="165"/>
      <c r="H110" s="165"/>
      <c r="I110" s="165"/>
      <c r="J110" s="165"/>
      <c r="K110" s="166"/>
      <c r="L110" s="185"/>
      <c r="M110" s="164"/>
    </row>
    <row r="111" spans="4:13" ht="14.25" customHeight="1">
      <c r="D111" s="163"/>
      <c r="E111" s="163"/>
      <c r="F111" s="164"/>
      <c r="G111" s="165"/>
      <c r="H111" s="165"/>
      <c r="I111" s="165"/>
      <c r="J111" s="165"/>
      <c r="K111" s="166"/>
      <c r="L111" s="185"/>
      <c r="M111" s="164"/>
    </row>
    <row r="112" spans="4:13" ht="14.25" customHeight="1">
      <c r="D112" s="163"/>
      <c r="E112" s="163"/>
      <c r="F112" s="164"/>
      <c r="G112" s="165"/>
      <c r="H112" s="165"/>
      <c r="I112" s="165"/>
      <c r="J112" s="165"/>
      <c r="K112" s="166"/>
      <c r="L112" s="185"/>
      <c r="M112" s="164"/>
    </row>
    <row r="113" spans="4:13" ht="14.25" customHeight="1">
      <c r="D113" s="163"/>
      <c r="E113" s="163"/>
      <c r="F113" s="164"/>
      <c r="G113" s="165"/>
      <c r="H113" s="165"/>
      <c r="I113" s="165"/>
      <c r="J113" s="165"/>
      <c r="K113" s="166"/>
      <c r="L113" s="185"/>
      <c r="M113" s="164"/>
    </row>
    <row r="114" spans="4:13" ht="14.25" customHeight="1">
      <c r="D114" s="163"/>
      <c r="E114" s="163"/>
      <c r="F114" s="164"/>
      <c r="G114" s="165"/>
      <c r="H114" s="165"/>
      <c r="I114" s="165"/>
      <c r="J114" s="165"/>
      <c r="K114" s="166"/>
      <c r="L114" s="185"/>
      <c r="M114" s="164"/>
    </row>
    <row r="115" spans="4:13" ht="14.25" customHeight="1">
      <c r="D115" s="163"/>
      <c r="E115" s="163"/>
      <c r="F115" s="164"/>
      <c r="G115" s="165"/>
      <c r="H115" s="165"/>
      <c r="I115" s="165"/>
      <c r="J115" s="165"/>
      <c r="K115" s="166"/>
      <c r="L115" s="185"/>
      <c r="M115" s="164"/>
    </row>
    <row r="116" spans="4:13" ht="14.25" customHeight="1">
      <c r="D116" s="163"/>
      <c r="E116" s="163"/>
      <c r="F116" s="164"/>
      <c r="G116" s="165"/>
      <c r="H116" s="165"/>
      <c r="I116" s="165"/>
      <c r="J116" s="165"/>
      <c r="K116" s="166"/>
      <c r="L116" s="185"/>
      <c r="M116" s="164"/>
    </row>
    <row r="117" spans="4:13" ht="14.25" customHeight="1">
      <c r="D117" s="163"/>
      <c r="E117" s="163"/>
      <c r="F117" s="164"/>
      <c r="G117" s="165"/>
      <c r="H117" s="165"/>
      <c r="I117" s="165"/>
      <c r="J117" s="165"/>
      <c r="K117" s="166"/>
      <c r="L117" s="185"/>
      <c r="M117" s="164"/>
    </row>
    <row r="118" spans="4:13" ht="14.25" customHeight="1">
      <c r="D118" s="163"/>
      <c r="E118" s="163"/>
      <c r="F118" s="164"/>
      <c r="G118" s="165"/>
      <c r="H118" s="165"/>
      <c r="I118" s="165"/>
      <c r="J118" s="165"/>
      <c r="K118" s="166"/>
      <c r="L118" s="185"/>
      <c r="M118" s="164"/>
    </row>
    <row r="119" spans="4:13" ht="14.25" customHeight="1">
      <c r="D119" s="163"/>
      <c r="E119" s="163"/>
      <c r="F119" s="164"/>
      <c r="G119" s="165"/>
      <c r="H119" s="165"/>
      <c r="I119" s="165"/>
      <c r="J119" s="165"/>
      <c r="K119" s="166"/>
      <c r="L119" s="185"/>
      <c r="M119" s="164"/>
    </row>
    <row r="120" spans="4:13" ht="14.25" customHeight="1">
      <c r="D120" s="163"/>
      <c r="E120" s="163"/>
      <c r="F120" s="164"/>
      <c r="G120" s="165"/>
      <c r="H120" s="165"/>
      <c r="I120" s="165"/>
      <c r="J120" s="165"/>
      <c r="K120" s="166"/>
      <c r="L120" s="185"/>
      <c r="M120" s="164"/>
    </row>
    <row r="121" spans="4:13" ht="14.25" customHeight="1">
      <c r="D121" s="163"/>
      <c r="E121" s="163"/>
      <c r="F121" s="164"/>
      <c r="G121" s="165"/>
      <c r="H121" s="165"/>
      <c r="I121" s="165"/>
      <c r="J121" s="165"/>
      <c r="K121" s="166"/>
      <c r="L121" s="185"/>
      <c r="M121" s="164"/>
    </row>
    <row r="122" spans="4:13" ht="14.25" customHeight="1">
      <c r="D122" s="163"/>
      <c r="E122" s="163"/>
      <c r="F122" s="164"/>
      <c r="G122" s="165"/>
      <c r="H122" s="165"/>
      <c r="I122" s="165"/>
      <c r="J122" s="165"/>
      <c r="K122" s="166"/>
      <c r="L122" s="185"/>
      <c r="M122" s="164"/>
    </row>
    <row r="123" spans="4:13" ht="14.25" customHeight="1">
      <c r="D123" s="163"/>
      <c r="E123" s="163"/>
      <c r="F123" s="164"/>
      <c r="G123" s="165"/>
      <c r="H123" s="165"/>
      <c r="I123" s="165"/>
      <c r="J123" s="165"/>
      <c r="K123" s="166"/>
      <c r="L123" s="185"/>
      <c r="M123" s="164"/>
    </row>
    <row r="124" spans="4:13" ht="14.25" customHeight="1">
      <c r="D124" s="163"/>
      <c r="E124" s="163"/>
      <c r="F124" s="164"/>
      <c r="G124" s="165"/>
      <c r="H124" s="165"/>
      <c r="I124" s="165"/>
      <c r="J124" s="165"/>
      <c r="K124" s="166"/>
      <c r="L124" s="185"/>
      <c r="M124" s="164"/>
    </row>
    <row r="125" spans="4:13" ht="14.25" customHeight="1">
      <c r="D125" s="163"/>
      <c r="E125" s="163"/>
      <c r="F125" s="164"/>
      <c r="G125" s="165"/>
      <c r="H125" s="165"/>
      <c r="I125" s="165"/>
      <c r="J125" s="165"/>
      <c r="K125" s="166"/>
      <c r="L125" s="185"/>
      <c r="M125" s="164"/>
    </row>
    <row r="126" spans="4:13" ht="14.25" customHeight="1">
      <c r="D126" s="163"/>
      <c r="E126" s="163"/>
      <c r="F126" s="164"/>
      <c r="G126" s="165"/>
      <c r="H126" s="165"/>
      <c r="I126" s="165"/>
      <c r="J126" s="165"/>
      <c r="K126" s="166"/>
      <c r="L126" s="185"/>
      <c r="M126" s="164"/>
    </row>
    <row r="127" spans="4:13" ht="14.25" customHeight="1">
      <c r="D127" s="163"/>
      <c r="E127" s="163"/>
      <c r="F127" s="164"/>
      <c r="G127" s="165"/>
      <c r="H127" s="165"/>
      <c r="I127" s="165"/>
      <c r="J127" s="165"/>
      <c r="K127" s="166"/>
      <c r="L127" s="185"/>
      <c r="M127" s="164"/>
    </row>
    <row r="128" spans="4:13" ht="14.25" customHeight="1">
      <c r="D128" s="163"/>
      <c r="E128" s="163"/>
      <c r="F128" s="164"/>
      <c r="G128" s="165"/>
      <c r="H128" s="165"/>
      <c r="I128" s="165"/>
      <c r="J128" s="165"/>
      <c r="K128" s="166"/>
      <c r="L128" s="185"/>
      <c r="M128" s="164"/>
    </row>
    <row r="129" spans="4:13" ht="14.25" customHeight="1">
      <c r="D129" s="163"/>
      <c r="E129" s="163"/>
      <c r="F129" s="164"/>
      <c r="G129" s="165"/>
      <c r="H129" s="165"/>
      <c r="I129" s="165"/>
      <c r="J129" s="165"/>
      <c r="K129" s="166"/>
      <c r="L129" s="185"/>
      <c r="M129" s="164"/>
    </row>
    <row r="130" spans="4:13" ht="14.25" customHeight="1">
      <c r="D130" s="163"/>
      <c r="E130" s="163"/>
      <c r="F130" s="164"/>
      <c r="G130" s="165"/>
      <c r="H130" s="165"/>
      <c r="I130" s="165"/>
      <c r="J130" s="165"/>
      <c r="K130" s="166"/>
      <c r="L130" s="185"/>
      <c r="M130" s="164"/>
    </row>
    <row r="131" spans="4:13" ht="14.25" customHeight="1">
      <c r="D131" s="163"/>
      <c r="E131" s="163"/>
      <c r="F131" s="164"/>
      <c r="G131" s="165"/>
      <c r="H131" s="165"/>
      <c r="I131" s="165"/>
      <c r="J131" s="165"/>
      <c r="K131" s="166"/>
      <c r="L131" s="185"/>
      <c r="M131" s="164"/>
    </row>
    <row r="132" spans="4:13" ht="14.25" customHeight="1">
      <c r="D132" s="163"/>
      <c r="E132" s="163"/>
      <c r="F132" s="164"/>
      <c r="G132" s="165"/>
      <c r="H132" s="165"/>
      <c r="I132" s="165"/>
      <c r="J132" s="165"/>
      <c r="K132" s="166"/>
      <c r="L132" s="185"/>
      <c r="M132" s="164"/>
    </row>
    <row r="133" spans="4:13" ht="14.25" customHeight="1">
      <c r="D133" s="163"/>
      <c r="E133" s="163"/>
      <c r="F133" s="164"/>
      <c r="G133" s="165"/>
      <c r="H133" s="165"/>
      <c r="I133" s="165"/>
      <c r="J133" s="165"/>
      <c r="K133" s="166"/>
      <c r="L133" s="185"/>
      <c r="M133" s="164"/>
    </row>
    <row r="134" spans="4:13" ht="14.25" customHeight="1">
      <c r="D134" s="163"/>
      <c r="E134" s="163"/>
      <c r="F134" s="164"/>
      <c r="G134" s="165"/>
      <c r="H134" s="165"/>
      <c r="I134" s="165"/>
      <c r="J134" s="165"/>
      <c r="K134" s="166"/>
      <c r="L134" s="185"/>
      <c r="M134" s="164"/>
    </row>
    <row r="135" spans="4:13" ht="14.25" customHeight="1">
      <c r="D135" s="163"/>
      <c r="E135" s="163"/>
      <c r="F135" s="164"/>
      <c r="G135" s="165"/>
      <c r="H135" s="165"/>
      <c r="I135" s="165"/>
      <c r="J135" s="165"/>
      <c r="K135" s="166"/>
      <c r="L135" s="185"/>
      <c r="M135" s="164"/>
    </row>
    <row r="136" spans="4:13" ht="14.25" customHeight="1">
      <c r="D136" s="163"/>
      <c r="E136" s="163"/>
      <c r="F136" s="164"/>
      <c r="G136" s="165"/>
      <c r="H136" s="165"/>
      <c r="I136" s="165"/>
      <c r="J136" s="165"/>
      <c r="K136" s="166"/>
      <c r="L136" s="185"/>
      <c r="M136" s="164"/>
    </row>
    <row r="137" spans="4:13" ht="14.25" customHeight="1">
      <c r="D137" s="163"/>
      <c r="E137" s="163"/>
      <c r="F137" s="164"/>
      <c r="G137" s="165"/>
      <c r="H137" s="165"/>
      <c r="I137" s="165"/>
      <c r="J137" s="165"/>
      <c r="K137" s="166"/>
      <c r="L137" s="185"/>
      <c r="M137" s="164"/>
    </row>
    <row r="138" spans="4:13" ht="14.25" customHeight="1">
      <c r="D138" s="163"/>
      <c r="E138" s="163"/>
      <c r="F138" s="164"/>
      <c r="G138" s="165"/>
      <c r="H138" s="165"/>
      <c r="I138" s="165"/>
      <c r="J138" s="165"/>
      <c r="K138" s="166"/>
      <c r="L138" s="185"/>
      <c r="M138" s="164"/>
    </row>
    <row r="139" spans="4:13" ht="14.25" customHeight="1">
      <c r="D139" s="163"/>
      <c r="E139" s="163"/>
      <c r="F139" s="164"/>
      <c r="G139" s="165"/>
      <c r="H139" s="165"/>
      <c r="I139" s="165"/>
      <c r="J139" s="165"/>
      <c r="K139" s="166"/>
      <c r="L139" s="185"/>
      <c r="M139" s="164"/>
    </row>
    <row r="140" spans="4:13" ht="14.25" customHeight="1">
      <c r="D140" s="163"/>
      <c r="E140" s="163"/>
      <c r="F140" s="164"/>
      <c r="G140" s="165"/>
      <c r="H140" s="165"/>
      <c r="I140" s="165"/>
      <c r="J140" s="165"/>
      <c r="K140" s="166"/>
      <c r="L140" s="185"/>
      <c r="M140" s="164"/>
    </row>
    <row r="141" spans="4:13" ht="14.25" customHeight="1">
      <c r="D141" s="163"/>
      <c r="E141" s="163"/>
      <c r="F141" s="164"/>
      <c r="G141" s="165"/>
      <c r="H141" s="165"/>
      <c r="I141" s="165"/>
      <c r="J141" s="165"/>
      <c r="K141" s="166"/>
      <c r="L141" s="185"/>
      <c r="M141" s="164"/>
    </row>
    <row r="142" spans="4:13" ht="14.25" customHeight="1">
      <c r="D142" s="163"/>
      <c r="E142" s="163"/>
      <c r="F142" s="164"/>
      <c r="G142" s="165"/>
      <c r="H142" s="165"/>
      <c r="I142" s="165"/>
      <c r="J142" s="165"/>
      <c r="K142" s="166"/>
      <c r="L142" s="185"/>
      <c r="M142" s="164"/>
    </row>
    <row r="143" spans="4:13" ht="14.25" customHeight="1">
      <c r="D143" s="163"/>
      <c r="E143" s="163"/>
      <c r="F143" s="164"/>
      <c r="G143" s="165"/>
      <c r="H143" s="165"/>
      <c r="I143" s="165"/>
      <c r="J143" s="165"/>
      <c r="K143" s="166"/>
      <c r="L143" s="185"/>
      <c r="M143" s="164"/>
    </row>
    <row r="144" spans="4:13" ht="14.25" customHeight="1">
      <c r="D144" s="163"/>
      <c r="E144" s="163"/>
      <c r="F144" s="164"/>
      <c r="G144" s="165"/>
      <c r="H144" s="165"/>
      <c r="I144" s="165"/>
      <c r="J144" s="165"/>
      <c r="K144" s="166"/>
      <c r="L144" s="185"/>
      <c r="M144" s="164"/>
    </row>
    <row r="145" spans="4:13" ht="14.25" customHeight="1">
      <c r="D145" s="163"/>
      <c r="E145" s="163"/>
      <c r="F145" s="164"/>
      <c r="G145" s="165"/>
      <c r="H145" s="165"/>
      <c r="I145" s="165"/>
      <c r="J145" s="165"/>
      <c r="K145" s="166"/>
      <c r="L145" s="185"/>
      <c r="M145" s="164"/>
    </row>
    <row r="146" spans="4:13" ht="14.25" customHeight="1">
      <c r="D146" s="163"/>
      <c r="E146" s="163"/>
      <c r="F146" s="164"/>
      <c r="G146" s="165"/>
      <c r="H146" s="165"/>
      <c r="I146" s="165"/>
      <c r="J146" s="165"/>
      <c r="K146" s="166"/>
      <c r="L146" s="185"/>
      <c r="M146" s="164"/>
    </row>
    <row r="147" spans="4:13" ht="14.25" customHeight="1">
      <c r="D147" s="163"/>
      <c r="E147" s="163"/>
      <c r="F147" s="164"/>
      <c r="G147" s="165"/>
      <c r="H147" s="165"/>
      <c r="I147" s="165"/>
      <c r="J147" s="165"/>
      <c r="K147" s="166"/>
      <c r="L147" s="185"/>
      <c r="M147" s="164"/>
    </row>
    <row r="148" spans="4:13" ht="14.25" customHeight="1">
      <c r="D148" s="163"/>
      <c r="E148" s="163"/>
      <c r="F148" s="164"/>
      <c r="G148" s="165"/>
      <c r="H148" s="165"/>
      <c r="I148" s="165"/>
      <c r="J148" s="165"/>
      <c r="K148" s="166"/>
      <c r="L148" s="185"/>
      <c r="M148" s="164"/>
    </row>
    <row r="149" spans="4:13" ht="14.25" customHeight="1">
      <c r="D149" s="163"/>
      <c r="E149" s="163"/>
      <c r="F149" s="164"/>
      <c r="G149" s="165"/>
      <c r="H149" s="165"/>
      <c r="I149" s="165"/>
      <c r="J149" s="165"/>
      <c r="K149" s="166"/>
      <c r="L149" s="185"/>
      <c r="M149" s="164"/>
    </row>
    <row r="150" spans="4:13" ht="14.25" customHeight="1">
      <c r="D150" s="163"/>
      <c r="E150" s="163"/>
      <c r="F150" s="164"/>
      <c r="G150" s="165"/>
      <c r="H150" s="165"/>
      <c r="I150" s="165"/>
      <c r="J150" s="165"/>
      <c r="K150" s="166"/>
      <c r="L150" s="185"/>
      <c r="M150" s="164"/>
    </row>
    <row r="151" spans="4:13" ht="14.25" customHeight="1">
      <c r="D151" s="163"/>
      <c r="E151" s="163"/>
      <c r="F151" s="164"/>
      <c r="G151" s="165"/>
      <c r="H151" s="165"/>
      <c r="I151" s="165"/>
      <c r="J151" s="165"/>
      <c r="K151" s="166"/>
      <c r="L151" s="185"/>
      <c r="M151" s="164"/>
    </row>
    <row r="152" spans="4:13" ht="14.25" customHeight="1">
      <c r="D152" s="163"/>
      <c r="E152" s="163"/>
      <c r="F152" s="164"/>
      <c r="G152" s="165"/>
      <c r="H152" s="165"/>
      <c r="I152" s="165"/>
      <c r="J152" s="165"/>
      <c r="K152" s="166"/>
      <c r="L152" s="185"/>
      <c r="M152" s="164"/>
    </row>
    <row r="153" spans="4:13" ht="14.25" customHeight="1">
      <c r="D153" s="163"/>
      <c r="E153" s="163"/>
      <c r="F153" s="164"/>
      <c r="G153" s="165"/>
      <c r="H153" s="165"/>
      <c r="I153" s="165"/>
      <c r="J153" s="165"/>
      <c r="K153" s="166"/>
      <c r="L153" s="185"/>
      <c r="M153" s="164"/>
    </row>
    <row r="154" spans="4:13" ht="14.25" customHeight="1">
      <c r="D154" s="163"/>
      <c r="E154" s="163"/>
      <c r="F154" s="164"/>
      <c r="G154" s="165"/>
      <c r="H154" s="165"/>
      <c r="I154" s="165"/>
      <c r="J154" s="165"/>
      <c r="K154" s="166"/>
      <c r="L154" s="185"/>
      <c r="M154" s="164"/>
    </row>
    <row r="155" spans="4:13" ht="14.25" customHeight="1">
      <c r="D155" s="163"/>
      <c r="E155" s="163"/>
      <c r="F155" s="164"/>
      <c r="G155" s="165"/>
      <c r="H155" s="165"/>
      <c r="I155" s="165"/>
      <c r="J155" s="165"/>
      <c r="K155" s="166"/>
      <c r="L155" s="185"/>
      <c r="M155" s="164"/>
    </row>
    <row r="156" spans="4:13" ht="14.25" customHeight="1">
      <c r="D156" s="163"/>
      <c r="E156" s="163"/>
      <c r="F156" s="164"/>
      <c r="G156" s="165"/>
      <c r="H156" s="165"/>
      <c r="I156" s="165"/>
      <c r="J156" s="165"/>
      <c r="K156" s="166"/>
      <c r="L156" s="185"/>
      <c r="M156" s="164"/>
    </row>
    <row r="157" spans="4:13" ht="14.25" customHeight="1">
      <c r="D157" s="163"/>
      <c r="E157" s="163"/>
      <c r="F157" s="164"/>
      <c r="G157" s="165"/>
      <c r="H157" s="165"/>
      <c r="I157" s="165"/>
      <c r="J157" s="165"/>
      <c r="K157" s="166"/>
      <c r="L157" s="185"/>
      <c r="M157" s="164"/>
    </row>
    <row r="158" spans="4:13" ht="14.25" customHeight="1">
      <c r="D158" s="163"/>
      <c r="E158" s="163"/>
      <c r="F158" s="164"/>
      <c r="G158" s="165"/>
      <c r="H158" s="165"/>
      <c r="I158" s="165"/>
      <c r="J158" s="165"/>
      <c r="K158" s="166"/>
      <c r="L158" s="185"/>
      <c r="M158" s="164"/>
    </row>
    <row r="159" spans="4:13" ht="14.25" customHeight="1">
      <c r="D159" s="163"/>
      <c r="E159" s="163"/>
      <c r="F159" s="164"/>
      <c r="G159" s="165"/>
      <c r="H159" s="165"/>
      <c r="I159" s="165"/>
      <c r="J159" s="165"/>
      <c r="K159" s="166"/>
      <c r="L159" s="185"/>
      <c r="M159" s="164"/>
    </row>
    <row r="160" spans="4:13" ht="14.25" customHeight="1">
      <c r="D160" s="163"/>
      <c r="E160" s="163"/>
      <c r="F160" s="164"/>
      <c r="G160" s="165"/>
      <c r="H160" s="165"/>
      <c r="I160" s="165"/>
      <c r="J160" s="165"/>
      <c r="K160" s="166"/>
      <c r="L160" s="185"/>
      <c r="M160" s="164"/>
    </row>
    <row r="161" spans="4:13" ht="14.25" customHeight="1">
      <c r="D161" s="163"/>
      <c r="E161" s="163"/>
      <c r="F161" s="164"/>
      <c r="G161" s="165"/>
      <c r="H161" s="165"/>
      <c r="I161" s="165"/>
      <c r="J161" s="165"/>
      <c r="K161" s="166"/>
      <c r="L161" s="185"/>
      <c r="M161" s="164"/>
    </row>
    <row r="162" spans="4:13" ht="14.25" customHeight="1">
      <c r="D162" s="163"/>
      <c r="E162" s="163"/>
      <c r="F162" s="164"/>
      <c r="G162" s="165"/>
      <c r="H162" s="165"/>
      <c r="I162" s="165"/>
      <c r="J162" s="165"/>
      <c r="K162" s="166"/>
      <c r="L162" s="185"/>
      <c r="M162" s="164"/>
    </row>
    <row r="163" spans="4:13" ht="14.25" customHeight="1">
      <c r="E163" s="163"/>
      <c r="F163" s="164"/>
      <c r="G163" s="165"/>
      <c r="H163" s="165"/>
      <c r="I163" s="165"/>
      <c r="J163" s="165"/>
      <c r="K163" s="166"/>
      <c r="L163" s="185"/>
      <c r="M163" s="164"/>
    </row>
    <row r="164" spans="4:13" ht="14.25" customHeight="1">
      <c r="E164" s="163"/>
      <c r="F164" s="164"/>
      <c r="G164" s="165"/>
      <c r="H164" s="165"/>
      <c r="I164" s="165"/>
      <c r="J164" s="165"/>
      <c r="K164" s="166"/>
      <c r="L164" s="185"/>
      <c r="M164" s="164"/>
    </row>
    <row r="165" spans="4:13" ht="14.25" customHeight="1">
      <c r="E165" s="163"/>
      <c r="F165" s="164"/>
      <c r="G165" s="165"/>
      <c r="H165" s="165"/>
      <c r="I165" s="165"/>
      <c r="J165" s="165"/>
      <c r="K165" s="166"/>
      <c r="L165" s="185"/>
      <c r="M165" s="164"/>
    </row>
    <row r="166" spans="4:13" ht="14.25" customHeight="1">
      <c r="G166" s="165"/>
      <c r="H166" s="165"/>
      <c r="I166" s="165"/>
      <c r="J166" s="165"/>
      <c r="K166" s="166"/>
      <c r="L166" s="185"/>
      <c r="M166" s="164"/>
    </row>
    <row r="167" spans="4:13" ht="14.25" customHeight="1">
      <c r="G167" s="165"/>
      <c r="H167" s="165"/>
      <c r="I167" s="165"/>
      <c r="J167" s="165"/>
      <c r="K167" s="166"/>
      <c r="L167" s="185"/>
      <c r="M167" s="164"/>
    </row>
    <row r="168" spans="4:13" ht="14.25" customHeight="1">
      <c r="G168" s="165"/>
      <c r="H168" s="165"/>
      <c r="I168" s="165"/>
      <c r="J168" s="165"/>
      <c r="K168" s="166"/>
      <c r="L168" s="185"/>
      <c r="M168" s="164"/>
    </row>
    <row r="169" spans="4:13" ht="14.25" customHeight="1">
      <c r="G169" s="165"/>
      <c r="H169" s="165"/>
      <c r="I169" s="165"/>
      <c r="J169" s="165"/>
      <c r="K169" s="166"/>
      <c r="L169" s="185"/>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3459D-BEB5-45DE-91F8-F68AC6636E0A}">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84"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629</v>
      </c>
      <c r="B1" s="304"/>
      <c r="C1" s="304"/>
      <c r="D1" s="304"/>
      <c r="E1" s="304"/>
      <c r="F1" s="304"/>
      <c r="G1" s="304"/>
      <c r="H1" s="304"/>
      <c r="I1" s="304"/>
      <c r="J1" s="304"/>
      <c r="K1" s="304"/>
      <c r="L1" s="304"/>
      <c r="M1" s="123"/>
    </row>
    <row r="2" spans="1:13" s="126" customFormat="1" ht="57" customHeight="1">
      <c r="A2" s="305" t="s">
        <v>630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c r="L4" s="129"/>
    </row>
    <row r="5" spans="1:13" ht="14.25" customHeight="1">
      <c r="A5" s="131"/>
      <c r="B5" s="131"/>
      <c r="C5" s="131"/>
      <c r="D5" s="131"/>
      <c r="E5" s="131"/>
      <c r="F5" s="132" t="s">
        <v>462</v>
      </c>
      <c r="G5" s="133"/>
      <c r="H5" s="133"/>
      <c r="I5" s="133"/>
      <c r="J5" s="133"/>
      <c r="K5" s="133"/>
      <c r="L5" s="181"/>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43" t="s">
        <v>506</v>
      </c>
    </row>
    <row r="8" spans="1:13" ht="14.25" customHeight="1">
      <c r="A8" s="134" t="s">
        <v>477</v>
      </c>
      <c r="B8" s="136" t="s">
        <v>478</v>
      </c>
      <c r="C8" s="137" t="s">
        <v>479</v>
      </c>
      <c r="D8" s="138" t="s">
        <v>179</v>
      </c>
      <c r="E8" s="139">
        <v>5714201</v>
      </c>
      <c r="F8" s="140">
        <v>9608372</v>
      </c>
      <c r="G8" s="141">
        <v>0.59471063360161325</v>
      </c>
      <c r="H8" s="178">
        <v>0.6243062831939199</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6630657</v>
      </c>
      <c r="F14" s="140">
        <v>12752305</v>
      </c>
      <c r="G14" s="141">
        <v>0.51995752924667349</v>
      </c>
      <c r="H14" s="178">
        <v>0.56669794252466588</v>
      </c>
      <c r="I14" s="143" t="s">
        <v>506</v>
      </c>
      <c r="J14" s="143" t="s">
        <v>506</v>
      </c>
      <c r="K14" s="143" t="s">
        <v>506</v>
      </c>
      <c r="L14" s="143" t="s">
        <v>506</v>
      </c>
    </row>
    <row r="15" spans="1:13" ht="14.25" customHeight="1">
      <c r="A15" s="134" t="s">
        <v>477</v>
      </c>
      <c r="B15" s="136" t="s">
        <v>493</v>
      </c>
      <c r="C15" s="137" t="s">
        <v>494</v>
      </c>
      <c r="D15" s="138" t="s">
        <v>186</v>
      </c>
      <c r="E15" s="139">
        <v>6039284</v>
      </c>
      <c r="F15" s="140">
        <v>11364582</v>
      </c>
      <c r="G15" s="141">
        <v>0.53141276995493547</v>
      </c>
      <c r="H15" s="178">
        <v>0.55139705012194817</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43" t="s">
        <v>506</v>
      </c>
    </row>
    <row r="17" spans="1:12" ht="14.25" customHeight="1">
      <c r="A17" s="134" t="s">
        <v>485</v>
      </c>
      <c r="B17" s="136" t="s">
        <v>496</v>
      </c>
      <c r="C17" s="137" t="s">
        <v>479</v>
      </c>
      <c r="D17" s="138" t="s">
        <v>188</v>
      </c>
      <c r="E17" s="139">
        <v>2068126</v>
      </c>
      <c r="F17" s="140">
        <v>3306672</v>
      </c>
      <c r="G17" s="141">
        <v>0.62544032187044862</v>
      </c>
      <c r="H17" s="178">
        <v>0.63219337619949001</v>
      </c>
      <c r="I17" s="143" t="s">
        <v>506</v>
      </c>
      <c r="J17" s="143" t="s">
        <v>506</v>
      </c>
      <c r="K17" s="143" t="s">
        <v>506</v>
      </c>
      <c r="L17" s="143" t="s">
        <v>506</v>
      </c>
    </row>
    <row r="18" spans="1:12" ht="14.25" customHeight="1">
      <c r="A18" s="134" t="s">
        <v>497</v>
      </c>
      <c r="B18" s="136" t="s">
        <v>498</v>
      </c>
      <c r="C18" s="137" t="s">
        <v>492</v>
      </c>
      <c r="D18" s="138" t="s">
        <v>189</v>
      </c>
      <c r="E18" s="139">
        <v>5937950</v>
      </c>
      <c r="F18" s="140">
        <v>10999282</v>
      </c>
      <c r="G18" s="141">
        <v>0.53984887377194257</v>
      </c>
      <c r="H18" s="178">
        <v>0.55810180681682675</v>
      </c>
      <c r="I18" s="143" t="s">
        <v>506</v>
      </c>
      <c r="J18" s="143" t="s">
        <v>506</v>
      </c>
      <c r="K18" s="143" t="s">
        <v>506</v>
      </c>
      <c r="L18" s="143" t="s">
        <v>506</v>
      </c>
    </row>
    <row r="19" spans="1:12" ht="14.25" customHeight="1">
      <c r="A19" s="134" t="s">
        <v>499</v>
      </c>
      <c r="B19" s="136" t="s">
        <v>500</v>
      </c>
      <c r="C19" s="137" t="s">
        <v>492</v>
      </c>
      <c r="D19" s="138" t="s">
        <v>190</v>
      </c>
      <c r="E19" s="139">
        <v>9750699</v>
      </c>
      <c r="F19" s="140">
        <v>18053578</v>
      </c>
      <c r="G19" s="141">
        <v>0.54009786868841181</v>
      </c>
      <c r="H19" s="178">
        <v>0.54186577393637092</v>
      </c>
      <c r="I19" s="143" t="s">
        <v>506</v>
      </c>
      <c r="J19" s="143" t="s">
        <v>506</v>
      </c>
      <c r="K19" s="143" t="s">
        <v>506</v>
      </c>
      <c r="L19" s="143" t="s">
        <v>506</v>
      </c>
    </row>
    <row r="20" spans="1:12" ht="14.25" customHeight="1">
      <c r="A20" s="134" t="s">
        <v>497</v>
      </c>
      <c r="B20" s="136" t="s">
        <v>501</v>
      </c>
      <c r="C20" s="137" t="s">
        <v>494</v>
      </c>
      <c r="D20" s="138" t="s">
        <v>191</v>
      </c>
      <c r="E20" s="139">
        <v>3427399</v>
      </c>
      <c r="F20" s="140">
        <v>6622289</v>
      </c>
      <c r="G20" s="141">
        <v>0.51755503270847891</v>
      </c>
      <c r="H20" s="178">
        <v>0.52405658218226803</v>
      </c>
      <c r="I20" s="143" t="s">
        <v>506</v>
      </c>
      <c r="J20" s="143" t="s">
        <v>506</v>
      </c>
      <c r="K20" s="143" t="s">
        <v>506</v>
      </c>
      <c r="L20" s="143" t="s">
        <v>506</v>
      </c>
    </row>
    <row r="21" spans="1:12" ht="14.25" customHeight="1">
      <c r="A21" s="134" t="s">
        <v>477</v>
      </c>
      <c r="B21" s="136" t="s">
        <v>502</v>
      </c>
      <c r="C21" s="137" t="s">
        <v>494</v>
      </c>
      <c r="D21" s="138" t="s">
        <v>192</v>
      </c>
      <c r="E21" s="139">
        <v>6499170</v>
      </c>
      <c r="F21" s="140">
        <v>13324855</v>
      </c>
      <c r="G21" s="141">
        <v>0.48774789669381019</v>
      </c>
      <c r="H21" s="178">
        <v>0.50077513785334815</v>
      </c>
      <c r="I21" s="143" t="s">
        <v>506</v>
      </c>
      <c r="J21" s="143" t="s">
        <v>506</v>
      </c>
      <c r="K21" s="143" t="s">
        <v>506</v>
      </c>
      <c r="L21" s="143" t="s">
        <v>506</v>
      </c>
    </row>
    <row r="22" spans="1:12" ht="14.25" customHeight="1">
      <c r="A22" s="134" t="s">
        <v>503</v>
      </c>
      <c r="B22" s="136" t="s">
        <v>504</v>
      </c>
      <c r="C22" s="137" t="s">
        <v>492</v>
      </c>
      <c r="D22" s="138" t="s">
        <v>193</v>
      </c>
      <c r="E22" s="139">
        <v>33657033</v>
      </c>
      <c r="F22" s="140">
        <v>53611298</v>
      </c>
      <c r="G22" s="141">
        <v>0.62779739076640151</v>
      </c>
      <c r="H22" s="178">
        <v>0.64200398589905361</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5160418</v>
      </c>
      <c r="F24" s="140">
        <v>9590085</v>
      </c>
      <c r="G24" s="141">
        <v>0.53809929734720807</v>
      </c>
      <c r="H24" s="178">
        <v>0.56363730380366306</v>
      </c>
      <c r="I24" s="143" t="s">
        <v>506</v>
      </c>
      <c r="J24" s="143" t="s">
        <v>506</v>
      </c>
      <c r="K24" s="143" t="s">
        <v>506</v>
      </c>
      <c r="L24" s="143" t="s">
        <v>506</v>
      </c>
    </row>
    <row r="25" spans="1:12" ht="14.25" customHeight="1">
      <c r="A25" s="134" t="s">
        <v>477</v>
      </c>
      <c r="B25" s="136" t="s">
        <v>508</v>
      </c>
      <c r="C25" s="137" t="s">
        <v>492</v>
      </c>
      <c r="D25" s="138" t="s">
        <v>197</v>
      </c>
      <c r="E25" s="139">
        <v>7874390</v>
      </c>
      <c r="F25" s="140">
        <v>14803409</v>
      </c>
      <c r="G25" s="141">
        <v>0.53193085457545619</v>
      </c>
      <c r="H25" s="178">
        <v>0.55355683093973795</v>
      </c>
      <c r="I25" s="143" t="s">
        <v>506</v>
      </c>
      <c r="J25" s="143" t="s">
        <v>506</v>
      </c>
      <c r="K25" s="143" t="s">
        <v>506</v>
      </c>
      <c r="L25" s="143" t="s">
        <v>506</v>
      </c>
    </row>
    <row r="26" spans="1:12" ht="14.25" customHeight="1">
      <c r="A26" s="134" t="s">
        <v>477</v>
      </c>
      <c r="B26" s="136" t="s">
        <v>509</v>
      </c>
      <c r="C26" s="137" t="s">
        <v>494</v>
      </c>
      <c r="D26" s="138" t="s">
        <v>198</v>
      </c>
      <c r="E26" s="139">
        <v>5645260</v>
      </c>
      <c r="F26" s="140">
        <v>12325768</v>
      </c>
      <c r="G26" s="141">
        <v>0.45800472635863337</v>
      </c>
      <c r="H26" s="178">
        <v>0.46790069932859735</v>
      </c>
      <c r="I26" s="143" t="s">
        <v>506</v>
      </c>
      <c r="J26" s="143" t="s">
        <v>506</v>
      </c>
      <c r="K26" s="143" t="s">
        <v>506</v>
      </c>
      <c r="L26" s="143" t="s">
        <v>506</v>
      </c>
    </row>
    <row r="27" spans="1:12" ht="14.25" customHeight="1">
      <c r="A27" s="134" t="s">
        <v>503</v>
      </c>
      <c r="B27" s="136" t="s">
        <v>510</v>
      </c>
      <c r="C27" s="137" t="s">
        <v>492</v>
      </c>
      <c r="D27" s="138" t="s">
        <v>199</v>
      </c>
      <c r="E27" s="139">
        <v>13265035</v>
      </c>
      <c r="F27" s="140">
        <v>28304251</v>
      </c>
      <c r="G27" s="141">
        <v>0.46865875376811772</v>
      </c>
      <c r="H27" s="178">
        <v>0.49096181978761605</v>
      </c>
      <c r="I27" s="143" t="s">
        <v>506</v>
      </c>
      <c r="J27" s="143" t="s">
        <v>506</v>
      </c>
      <c r="K27" s="143" t="s">
        <v>506</v>
      </c>
      <c r="L27" s="143" t="s">
        <v>506</v>
      </c>
    </row>
    <row r="28" spans="1:12" ht="14.25" customHeight="1">
      <c r="A28" s="134" t="s">
        <v>474</v>
      </c>
      <c r="B28" s="136" t="s">
        <v>511</v>
      </c>
      <c r="C28" s="137" t="s">
        <v>476</v>
      </c>
      <c r="D28" s="138" t="s">
        <v>200</v>
      </c>
      <c r="E28" s="139">
        <v>75281403</v>
      </c>
      <c r="F28" s="140">
        <v>156284203</v>
      </c>
      <c r="G28" s="141">
        <v>0.48169553643243135</v>
      </c>
      <c r="H28" s="178">
        <v>0.48884003315263552</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39">
        <v>5586812</v>
      </c>
      <c r="F31" s="140">
        <v>9053522</v>
      </c>
      <c r="G31" s="141">
        <v>0.61708714023117195</v>
      </c>
      <c r="H31" s="178">
        <v>0.61019355046278734</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39">
        <v>4658087</v>
      </c>
      <c r="F33" s="140">
        <v>7662163</v>
      </c>
      <c r="G33" s="141">
        <v>0.60793368661042579</v>
      </c>
      <c r="H33" s="178">
        <v>0.63659720322094004</v>
      </c>
      <c r="I33" s="143" t="s">
        <v>506</v>
      </c>
      <c r="J33" s="143" t="s">
        <v>506</v>
      </c>
      <c r="K33" s="143" t="s">
        <v>506</v>
      </c>
      <c r="L33" s="143" t="s">
        <v>506</v>
      </c>
    </row>
    <row r="34" spans="1:12" ht="14.25" customHeight="1">
      <c r="A34" s="134" t="s">
        <v>499</v>
      </c>
      <c r="B34" s="136" t="s">
        <v>517</v>
      </c>
      <c r="C34" s="137" t="s">
        <v>482</v>
      </c>
      <c r="D34" s="138" t="s">
        <v>206</v>
      </c>
      <c r="E34" s="139">
        <v>21217745</v>
      </c>
      <c r="F34" s="140">
        <v>42744252</v>
      </c>
      <c r="G34" s="141">
        <v>0.49638826291778365</v>
      </c>
      <c r="H34" s="178">
        <v>0.51737698929174614</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3940520</v>
      </c>
      <c r="F36" s="140">
        <v>7023886</v>
      </c>
      <c r="G36" s="141">
        <v>0.56101707801066247</v>
      </c>
      <c r="H36" s="178">
        <v>0.55850825895324419</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8251580</v>
      </c>
      <c r="F39" s="140">
        <v>17899528</v>
      </c>
      <c r="G39" s="141">
        <v>0.46099427873181908</v>
      </c>
      <c r="H39" s="178">
        <v>0.47309241382024475</v>
      </c>
      <c r="I39" s="143" t="s">
        <v>506</v>
      </c>
      <c r="J39" s="143" t="s">
        <v>506</v>
      </c>
      <c r="K39" s="143" t="s">
        <v>506</v>
      </c>
      <c r="L39" s="143" t="s">
        <v>506</v>
      </c>
    </row>
    <row r="40" spans="1:12" ht="14.25" customHeight="1">
      <c r="A40" s="134" t="s">
        <v>503</v>
      </c>
      <c r="B40" s="136" t="s">
        <v>523</v>
      </c>
      <c r="C40" s="137" t="s">
        <v>492</v>
      </c>
      <c r="D40" s="138" t="s">
        <v>251</v>
      </c>
      <c r="E40" s="139">
        <v>12993467</v>
      </c>
      <c r="F40" s="140">
        <v>24758523</v>
      </c>
      <c r="G40" s="141">
        <v>0.52480784092007426</v>
      </c>
      <c r="H40" s="178">
        <v>0.55255564018164782</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39">
        <v>2550901</v>
      </c>
      <c r="F42" s="140">
        <v>3597813</v>
      </c>
      <c r="G42" s="141">
        <v>0.70901433732103369</v>
      </c>
      <c r="H42" s="178">
        <v>0.70791525399408828</v>
      </c>
      <c r="I42" s="143" t="s">
        <v>506</v>
      </c>
      <c r="J42" s="143" t="s">
        <v>506</v>
      </c>
      <c r="K42" s="143" t="s">
        <v>506</v>
      </c>
      <c r="L42" s="143" t="s">
        <v>506</v>
      </c>
    </row>
    <row r="43" spans="1:12" ht="14.25" customHeight="1">
      <c r="A43" s="134" t="s">
        <v>499</v>
      </c>
      <c r="B43" s="136" t="s">
        <v>526</v>
      </c>
      <c r="C43" s="137" t="s">
        <v>492</v>
      </c>
      <c r="D43" s="138" t="s">
        <v>254</v>
      </c>
      <c r="E43" s="139">
        <v>10059038</v>
      </c>
      <c r="F43" s="140">
        <v>18335224</v>
      </c>
      <c r="G43" s="141">
        <v>0.54861822249894521</v>
      </c>
      <c r="H43" s="178">
        <v>0.57605857538976779</v>
      </c>
      <c r="I43" s="143" t="s">
        <v>506</v>
      </c>
      <c r="J43" s="143" t="s">
        <v>506</v>
      </c>
      <c r="K43" s="143" t="s">
        <v>506</v>
      </c>
      <c r="L43" s="143" t="s">
        <v>506</v>
      </c>
    </row>
    <row r="44" spans="1:12" ht="14.25" customHeight="1">
      <c r="A44" s="134" t="s">
        <v>499</v>
      </c>
      <c r="B44" s="136" t="s">
        <v>527</v>
      </c>
      <c r="C44" s="137" t="s">
        <v>492</v>
      </c>
      <c r="D44" s="138" t="s">
        <v>256</v>
      </c>
      <c r="E44" s="139">
        <v>10998336</v>
      </c>
      <c r="F44" s="140">
        <v>21613420</v>
      </c>
      <c r="G44" s="141">
        <v>0.50886606562034142</v>
      </c>
      <c r="H44" s="178">
        <v>0.53963915944523222</v>
      </c>
      <c r="I44" s="143" t="s">
        <v>506</v>
      </c>
      <c r="J44" s="143" t="s">
        <v>506</v>
      </c>
      <c r="K44" s="143" t="s">
        <v>506</v>
      </c>
      <c r="L44" s="143" t="s">
        <v>506</v>
      </c>
    </row>
    <row r="45" spans="1:12" ht="14.25" customHeight="1">
      <c r="A45" s="134" t="s">
        <v>497</v>
      </c>
      <c r="B45" s="136" t="s">
        <v>528</v>
      </c>
      <c r="C45" s="137" t="s">
        <v>492</v>
      </c>
      <c r="D45" s="138" t="s">
        <v>257</v>
      </c>
      <c r="E45" s="139">
        <v>7548600</v>
      </c>
      <c r="F45" s="140">
        <v>12900653</v>
      </c>
      <c r="G45" s="141">
        <v>0.58513317116583163</v>
      </c>
      <c r="H45" s="178">
        <v>0.60631385084701761</v>
      </c>
      <c r="I45" s="143" t="s">
        <v>506</v>
      </c>
      <c r="J45" s="143" t="s">
        <v>506</v>
      </c>
      <c r="K45" s="143" t="s">
        <v>506</v>
      </c>
      <c r="L45" s="143" t="s">
        <v>506</v>
      </c>
    </row>
    <row r="46" spans="1:12" ht="14.25" customHeight="1">
      <c r="A46" s="134" t="s">
        <v>497</v>
      </c>
      <c r="B46" s="136" t="s">
        <v>529</v>
      </c>
      <c r="C46" s="137" t="s">
        <v>492</v>
      </c>
      <c r="D46" s="138" t="s">
        <v>258</v>
      </c>
      <c r="E46" s="139">
        <v>6397150</v>
      </c>
      <c r="F46" s="140">
        <v>12603522</v>
      </c>
      <c r="G46" s="141">
        <v>0.50756843999637558</v>
      </c>
      <c r="H46" s="178">
        <v>0.52933430212495702</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43" t="s">
        <v>506</v>
      </c>
    </row>
    <row r="48" spans="1:12" ht="14.25" customHeight="1">
      <c r="A48" s="134" t="s">
        <v>477</v>
      </c>
      <c r="B48" s="136" t="s">
        <v>531</v>
      </c>
      <c r="C48" s="137" t="s">
        <v>492</v>
      </c>
      <c r="D48" s="138" t="s">
        <v>260</v>
      </c>
      <c r="E48" s="139">
        <v>9059609</v>
      </c>
      <c r="F48" s="140">
        <v>15930641</v>
      </c>
      <c r="G48" s="141">
        <v>0.5686908015816815</v>
      </c>
      <c r="H48" s="178">
        <v>0.5549224638591832</v>
      </c>
      <c r="I48" s="143" t="s">
        <v>506</v>
      </c>
      <c r="J48" s="143" t="s">
        <v>506</v>
      </c>
      <c r="K48" s="143" t="s">
        <v>506</v>
      </c>
      <c r="L48" s="143" t="s">
        <v>506</v>
      </c>
    </row>
    <row r="49" spans="1:12" ht="14.25" customHeight="1">
      <c r="A49" s="134" t="s">
        <v>499</v>
      </c>
      <c r="B49" s="136" t="s">
        <v>532</v>
      </c>
      <c r="C49" s="137" t="s">
        <v>494</v>
      </c>
      <c r="D49" s="138" t="s">
        <v>261</v>
      </c>
      <c r="E49" s="139">
        <v>8263815</v>
      </c>
      <c r="F49" s="140">
        <v>16848725</v>
      </c>
      <c r="G49" s="141">
        <v>0.49047123743784765</v>
      </c>
      <c r="H49" s="178">
        <v>0.47707612407984429</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43" t="s">
        <v>506</v>
      </c>
    </row>
    <row r="51" spans="1:12" ht="14.25" customHeight="1">
      <c r="A51" s="134" t="s">
        <v>503</v>
      </c>
      <c r="B51" s="136" t="s">
        <v>534</v>
      </c>
      <c r="C51" s="137" t="s">
        <v>476</v>
      </c>
      <c r="D51" s="138" t="s">
        <v>263</v>
      </c>
      <c r="E51" s="139">
        <v>26075760</v>
      </c>
      <c r="F51" s="140">
        <v>53799119</v>
      </c>
      <c r="G51" s="141">
        <v>0.48468749088623553</v>
      </c>
      <c r="H51" s="178">
        <v>0.51336672667873529</v>
      </c>
      <c r="I51" s="143" t="s">
        <v>506</v>
      </c>
      <c r="J51" s="143" t="s">
        <v>506</v>
      </c>
      <c r="K51" s="143" t="s">
        <v>506</v>
      </c>
      <c r="L51" s="143" t="s">
        <v>506</v>
      </c>
    </row>
    <row r="52" spans="1:12" ht="14.25" customHeight="1">
      <c r="A52" s="134" t="s">
        <v>497</v>
      </c>
      <c r="B52" s="136" t="s">
        <v>535</v>
      </c>
      <c r="C52" s="137" t="s">
        <v>479</v>
      </c>
      <c r="D52" s="138" t="s">
        <v>264</v>
      </c>
      <c r="E52" s="139">
        <v>3792907</v>
      </c>
      <c r="F52" s="140">
        <v>6443945</v>
      </c>
      <c r="G52" s="141">
        <v>0.58860015099446072</v>
      </c>
      <c r="H52" s="178">
        <v>0.57256894038282058</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8250883</v>
      </c>
      <c r="F55" s="140">
        <v>15548865</v>
      </c>
      <c r="G55" s="141">
        <v>0.53064214011762278</v>
      </c>
      <c r="H55" s="178">
        <v>0.53917729845439</v>
      </c>
      <c r="I55" s="143" t="s">
        <v>506</v>
      </c>
      <c r="J55" s="143" t="s">
        <v>506</v>
      </c>
      <c r="K55" s="143" t="s">
        <v>506</v>
      </c>
      <c r="L55" s="143" t="s">
        <v>506</v>
      </c>
    </row>
    <row r="56" spans="1:12" ht="14.25" customHeight="1">
      <c r="A56" s="134" t="s">
        <v>497</v>
      </c>
      <c r="B56" s="136" t="s">
        <v>539</v>
      </c>
      <c r="C56" s="137" t="s">
        <v>484</v>
      </c>
      <c r="D56" s="138" t="s">
        <v>268</v>
      </c>
      <c r="E56" s="139">
        <v>3214685</v>
      </c>
      <c r="F56" s="140">
        <v>5961386</v>
      </c>
      <c r="G56" s="141">
        <v>0.53925127478744039</v>
      </c>
      <c r="H56" s="178">
        <v>0.5044592210028801</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43" t="s">
        <v>506</v>
      </c>
    </row>
    <row r="59" spans="1:12" ht="14.25" customHeight="1">
      <c r="A59" s="134" t="s">
        <v>485</v>
      </c>
      <c r="B59" s="136" t="s">
        <v>543</v>
      </c>
      <c r="C59" s="137" t="s">
        <v>479</v>
      </c>
      <c r="D59" s="138" t="s">
        <v>271</v>
      </c>
      <c r="E59" s="139">
        <v>2227489</v>
      </c>
      <c r="F59" s="140">
        <v>3357213</v>
      </c>
      <c r="G59" s="141">
        <v>0.66349349892306508</v>
      </c>
      <c r="H59" s="178">
        <v>0.64432258479102067</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43" t="s">
        <v>506</v>
      </c>
    </row>
    <row r="62" spans="1:12" ht="14.25" customHeight="1">
      <c r="A62" s="134" t="s">
        <v>497</v>
      </c>
      <c r="B62" s="136" t="s">
        <v>546</v>
      </c>
      <c r="C62" s="137" t="s">
        <v>479</v>
      </c>
      <c r="D62" s="138" t="s">
        <v>275</v>
      </c>
      <c r="E62" s="139">
        <v>6132270</v>
      </c>
      <c r="F62" s="140">
        <v>9123030</v>
      </c>
      <c r="G62" s="141">
        <v>0.67217470511441924</v>
      </c>
      <c r="H62" s="178">
        <v>0.67976184551618224</v>
      </c>
      <c r="I62" s="143" t="s">
        <v>506</v>
      </c>
      <c r="J62" s="143" t="s">
        <v>506</v>
      </c>
      <c r="K62" s="143" t="s">
        <v>506</v>
      </c>
      <c r="L62" s="143" t="s">
        <v>506</v>
      </c>
    </row>
    <row r="63" spans="1:12" ht="14.25" customHeight="1">
      <c r="A63" s="134" t="s">
        <v>485</v>
      </c>
      <c r="B63" s="136" t="s">
        <v>547</v>
      </c>
      <c r="C63" s="137" t="s">
        <v>479</v>
      </c>
      <c r="D63" s="138" t="s">
        <v>276</v>
      </c>
      <c r="E63" s="139">
        <v>2866021</v>
      </c>
      <c r="F63" s="140">
        <v>4268155</v>
      </c>
      <c r="G63" s="141">
        <v>0.67148943747356882</v>
      </c>
      <c r="H63" s="178">
        <v>0.69380172631354986</v>
      </c>
      <c r="I63" s="143" t="s">
        <v>506</v>
      </c>
      <c r="J63" s="143" t="s">
        <v>506</v>
      </c>
      <c r="K63" s="143" t="s">
        <v>506</v>
      </c>
      <c r="L63" s="143" t="s">
        <v>506</v>
      </c>
    </row>
    <row r="64" spans="1:12" ht="14.25" customHeight="1">
      <c r="A64" s="134" t="s">
        <v>503</v>
      </c>
      <c r="B64" s="136" t="s">
        <v>548</v>
      </c>
      <c r="C64" s="137" t="s">
        <v>492</v>
      </c>
      <c r="D64" s="138" t="s">
        <v>277</v>
      </c>
      <c r="E64" s="139">
        <v>16566125</v>
      </c>
      <c r="F64" s="140">
        <v>35012248</v>
      </c>
      <c r="G64" s="141">
        <v>0.47315228088182171</v>
      </c>
      <c r="H64" s="178">
        <v>0.49103617560469409</v>
      </c>
      <c r="I64" s="143" t="s">
        <v>506</v>
      </c>
      <c r="J64" s="143" t="s">
        <v>506</v>
      </c>
      <c r="K64" s="143" t="s">
        <v>506</v>
      </c>
      <c r="L64" s="143" t="s">
        <v>506</v>
      </c>
    </row>
    <row r="65" spans="1:12" ht="14.25" customHeight="1">
      <c r="A65" s="134" t="s">
        <v>485</v>
      </c>
      <c r="B65" s="136" t="s">
        <v>549</v>
      </c>
      <c r="C65" s="137" t="s">
        <v>479</v>
      </c>
      <c r="D65" s="138" t="s">
        <v>278</v>
      </c>
      <c r="E65" s="139">
        <v>1915549</v>
      </c>
      <c r="F65" s="140">
        <v>2938422</v>
      </c>
      <c r="G65" s="141">
        <v>0.65189717474208941</v>
      </c>
      <c r="H65" s="178">
        <v>0.64090947893162931</v>
      </c>
      <c r="I65" s="143" t="s">
        <v>506</v>
      </c>
      <c r="J65" s="143" t="s">
        <v>506</v>
      </c>
      <c r="K65" s="143" t="s">
        <v>506</v>
      </c>
      <c r="L65" s="143" t="s">
        <v>506</v>
      </c>
    </row>
    <row r="66" spans="1:12" ht="14.25" customHeight="1">
      <c r="A66" s="134" t="s">
        <v>480</v>
      </c>
      <c r="B66" s="136" t="s">
        <v>550</v>
      </c>
      <c r="C66" s="137" t="s">
        <v>494</v>
      </c>
      <c r="D66" s="138" t="s">
        <v>279</v>
      </c>
      <c r="E66" s="139">
        <v>3044498</v>
      </c>
      <c r="F66" s="140">
        <v>5256689</v>
      </c>
      <c r="G66" s="141">
        <v>0.57916646771380231</v>
      </c>
      <c r="H66" s="178">
        <v>0.58201427568212749</v>
      </c>
      <c r="I66" s="143" t="s">
        <v>506</v>
      </c>
      <c r="J66" s="143" t="s">
        <v>506</v>
      </c>
      <c r="K66" s="143" t="s">
        <v>506</v>
      </c>
      <c r="L66" s="143" t="s">
        <v>506</v>
      </c>
    </row>
    <row r="67" spans="1:12" ht="14.25" customHeight="1">
      <c r="A67" s="134" t="s">
        <v>497</v>
      </c>
      <c r="B67" s="136" t="s">
        <v>551</v>
      </c>
      <c r="C67" s="137" t="s">
        <v>494</v>
      </c>
      <c r="D67" s="138" t="s">
        <v>280</v>
      </c>
      <c r="E67" s="139">
        <v>4038755</v>
      </c>
      <c r="F67" s="140">
        <v>7187428</v>
      </c>
      <c r="G67" s="141">
        <v>0.56191936809662646</v>
      </c>
      <c r="H67" s="178">
        <v>0.56543832520584469</v>
      </c>
      <c r="I67" s="143" t="s">
        <v>506</v>
      </c>
      <c r="J67" s="143" t="s">
        <v>506</v>
      </c>
      <c r="K67" s="143" t="s">
        <v>506</v>
      </c>
      <c r="L67" s="143" t="s">
        <v>506</v>
      </c>
    </row>
    <row r="68" spans="1:12" ht="14.25" customHeight="1">
      <c r="A68" s="134" t="s">
        <v>477</v>
      </c>
      <c r="B68" s="136" t="s">
        <v>552</v>
      </c>
      <c r="C68" s="137" t="s">
        <v>492</v>
      </c>
      <c r="D68" s="138" t="s">
        <v>281</v>
      </c>
      <c r="E68" s="139">
        <v>7485601</v>
      </c>
      <c r="F68" s="140">
        <v>14234433</v>
      </c>
      <c r="G68" s="141">
        <v>0.52587981551495588</v>
      </c>
      <c r="H68" s="178">
        <v>0.5536243650016669</v>
      </c>
      <c r="I68" s="143" t="s">
        <v>506</v>
      </c>
      <c r="J68" s="143" t="s">
        <v>506</v>
      </c>
      <c r="K68" s="143" t="s">
        <v>506</v>
      </c>
      <c r="L68" s="143" t="s">
        <v>506</v>
      </c>
    </row>
    <row r="69" spans="1:12" ht="14.25" customHeight="1">
      <c r="A69" s="134" t="s">
        <v>477</v>
      </c>
      <c r="B69" s="136" t="s">
        <v>553</v>
      </c>
      <c r="C69" s="137" t="s">
        <v>492</v>
      </c>
      <c r="D69" s="138" t="s">
        <v>282</v>
      </c>
      <c r="E69" s="139">
        <v>7323763</v>
      </c>
      <c r="F69" s="140">
        <v>13262596</v>
      </c>
      <c r="G69" s="141">
        <v>0.55221187465862642</v>
      </c>
      <c r="H69" s="178">
        <v>0.55109363334583883</v>
      </c>
      <c r="I69" s="143" t="s">
        <v>506</v>
      </c>
      <c r="J69" s="143" t="s">
        <v>506</v>
      </c>
      <c r="K69" s="143" t="s">
        <v>506</v>
      </c>
      <c r="L69" s="143" t="s">
        <v>506</v>
      </c>
    </row>
    <row r="70" spans="1:12" ht="14.25" customHeight="1">
      <c r="A70" s="134" t="s">
        <v>503</v>
      </c>
      <c r="B70" s="136" t="s">
        <v>554</v>
      </c>
      <c r="C70" s="137" t="s">
        <v>492</v>
      </c>
      <c r="D70" s="138" t="s">
        <v>283</v>
      </c>
      <c r="E70" s="139">
        <v>13215514</v>
      </c>
      <c r="F70" s="140">
        <v>27656013</v>
      </c>
      <c r="G70" s="141">
        <v>0.47785318874416205</v>
      </c>
      <c r="H70" s="178">
        <v>0.49591367292139765</v>
      </c>
      <c r="I70" s="143" t="s">
        <v>506</v>
      </c>
      <c r="J70" s="143" t="s">
        <v>506</v>
      </c>
      <c r="K70" s="143" t="s">
        <v>506</v>
      </c>
      <c r="L70" s="143" t="s">
        <v>506</v>
      </c>
    </row>
    <row r="71" spans="1:12" ht="14.25" customHeight="1">
      <c r="A71" s="134" t="s">
        <v>503</v>
      </c>
      <c r="B71" s="136" t="s">
        <v>555</v>
      </c>
      <c r="C71" s="137" t="s">
        <v>492</v>
      </c>
      <c r="D71" s="138" t="s">
        <v>284</v>
      </c>
      <c r="E71" s="139">
        <v>22161810</v>
      </c>
      <c r="F71" s="140">
        <v>38302823</v>
      </c>
      <c r="G71" s="141">
        <v>0.57859469000496389</v>
      </c>
      <c r="H71" s="178">
        <v>0.58931469614413168</v>
      </c>
      <c r="I71" s="143" t="s">
        <v>506</v>
      </c>
      <c r="J71" s="143" t="s">
        <v>506</v>
      </c>
      <c r="K71" s="143" t="s">
        <v>506</v>
      </c>
      <c r="L71" s="143" t="s">
        <v>506</v>
      </c>
    </row>
    <row r="72" spans="1:12" ht="14.25" customHeight="1">
      <c r="A72" s="134" t="s">
        <v>499</v>
      </c>
      <c r="B72" s="136" t="s">
        <v>556</v>
      </c>
      <c r="C72" s="137" t="s">
        <v>492</v>
      </c>
      <c r="D72" s="138" t="s">
        <v>285</v>
      </c>
      <c r="E72" s="139">
        <v>9388596</v>
      </c>
      <c r="F72" s="140">
        <v>19288025</v>
      </c>
      <c r="G72" s="141">
        <v>0.48675776809704469</v>
      </c>
      <c r="H72" s="178">
        <v>0.48501443164513341</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43" t="s">
        <v>506</v>
      </c>
    </row>
    <row r="74" spans="1:12" ht="14.25" customHeight="1">
      <c r="A74" s="134" t="s">
        <v>485</v>
      </c>
      <c r="B74" s="136" t="s">
        <v>558</v>
      </c>
      <c r="C74" s="137" t="s">
        <v>479</v>
      </c>
      <c r="D74" s="138" t="s">
        <v>287</v>
      </c>
      <c r="E74" s="139">
        <v>2622078</v>
      </c>
      <c r="F74" s="140">
        <v>3688758</v>
      </c>
      <c r="G74" s="141">
        <v>0.71082949870932166</v>
      </c>
      <c r="H74" s="178">
        <v>0.71265816074228017</v>
      </c>
      <c r="I74" s="143" t="s">
        <v>506</v>
      </c>
      <c r="J74" s="143" t="s">
        <v>506</v>
      </c>
      <c r="K74" s="143" t="s">
        <v>506</v>
      </c>
      <c r="L74" s="143" t="s">
        <v>506</v>
      </c>
    </row>
    <row r="75" spans="1:12" ht="14.25" customHeight="1">
      <c r="A75" s="134" t="s">
        <v>477</v>
      </c>
      <c r="B75" s="136" t="s">
        <v>559</v>
      </c>
      <c r="C75" s="137" t="s">
        <v>492</v>
      </c>
      <c r="D75" s="138" t="s">
        <v>288</v>
      </c>
      <c r="E75" s="139">
        <v>7298504</v>
      </c>
      <c r="F75" s="140">
        <v>12879798</v>
      </c>
      <c r="G75" s="141">
        <v>0.56666292437195054</v>
      </c>
      <c r="H75" s="178">
        <v>0.56194252085973861</v>
      </c>
      <c r="I75" s="143" t="s">
        <v>506</v>
      </c>
      <c r="J75" s="143" t="s">
        <v>506</v>
      </c>
      <c r="K75" s="143" t="s">
        <v>506</v>
      </c>
      <c r="L75" s="143" t="s">
        <v>506</v>
      </c>
    </row>
    <row r="76" spans="1:12" ht="14.25" customHeight="1">
      <c r="A76" s="134" t="s">
        <v>499</v>
      </c>
      <c r="B76" s="136" t="s">
        <v>560</v>
      </c>
      <c r="C76" s="137" t="s">
        <v>492</v>
      </c>
      <c r="D76" s="138" t="s">
        <v>289</v>
      </c>
      <c r="E76" s="139">
        <v>9065904</v>
      </c>
      <c r="F76" s="140">
        <v>18731264</v>
      </c>
      <c r="G76" s="141">
        <v>0.4839985171315721</v>
      </c>
      <c r="H76" s="178">
        <v>0.50737695638622882</v>
      </c>
      <c r="I76" s="143" t="s">
        <v>506</v>
      </c>
      <c r="J76" s="143" t="s">
        <v>506</v>
      </c>
      <c r="K76" s="143" t="s">
        <v>506</v>
      </c>
      <c r="L76" s="143" t="s">
        <v>506</v>
      </c>
    </row>
    <row r="77" spans="1:12" ht="14.25" customHeight="1">
      <c r="A77" s="134" t="s">
        <v>477</v>
      </c>
      <c r="B77" s="136" t="s">
        <v>561</v>
      </c>
      <c r="C77" s="137" t="s">
        <v>492</v>
      </c>
      <c r="D77" s="138" t="s">
        <v>290</v>
      </c>
      <c r="E77" s="139">
        <v>6887450</v>
      </c>
      <c r="F77" s="140">
        <v>11917790</v>
      </c>
      <c r="G77" s="141">
        <v>0.5779133547411055</v>
      </c>
      <c r="H77" s="178">
        <v>0.57013841613780192</v>
      </c>
      <c r="I77" s="143" t="s">
        <v>506</v>
      </c>
      <c r="J77" s="143" t="s">
        <v>506</v>
      </c>
      <c r="K77" s="143" t="s">
        <v>506</v>
      </c>
      <c r="L77" s="143" t="s">
        <v>506</v>
      </c>
    </row>
    <row r="78" spans="1:12" ht="14.25" customHeight="1">
      <c r="A78" s="134" t="s">
        <v>480</v>
      </c>
      <c r="B78" s="136" t="s">
        <v>562</v>
      </c>
      <c r="C78" s="137" t="s">
        <v>479</v>
      </c>
      <c r="D78" s="138" t="s">
        <v>291</v>
      </c>
      <c r="E78" s="139">
        <v>2753272</v>
      </c>
      <c r="F78" s="140">
        <v>4996734</v>
      </c>
      <c r="G78" s="141">
        <v>0.55101432255549321</v>
      </c>
      <c r="H78" s="178">
        <v>0.56661063420212221</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7647001</v>
      </c>
      <c r="F81" s="140">
        <v>13314354</v>
      </c>
      <c r="G81" s="141">
        <v>0.5743426230067189</v>
      </c>
      <c r="H81" s="178">
        <v>0.57048840645527654</v>
      </c>
      <c r="I81" s="143" t="s">
        <v>506</v>
      </c>
      <c r="J81" s="143" t="s">
        <v>506</v>
      </c>
      <c r="K81" s="143" t="s">
        <v>506</v>
      </c>
      <c r="L81" s="143" t="s">
        <v>506</v>
      </c>
    </row>
    <row r="82" spans="1:12" ht="14.25" customHeight="1">
      <c r="A82" s="134" t="s">
        <v>499</v>
      </c>
      <c r="B82" s="136" t="s">
        <v>566</v>
      </c>
      <c r="C82" s="137" t="s">
        <v>492</v>
      </c>
      <c r="D82" s="138" t="s">
        <v>295</v>
      </c>
      <c r="E82" s="139">
        <v>11027995</v>
      </c>
      <c r="F82" s="140">
        <v>19636684</v>
      </c>
      <c r="G82" s="141">
        <v>0.5616016940538433</v>
      </c>
      <c r="H82" s="178">
        <v>0.5559857276129877</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43" t="s">
        <v>506</v>
      </c>
    </row>
    <row r="84" spans="1:12" ht="14.25" customHeight="1">
      <c r="A84" s="134" t="s">
        <v>477</v>
      </c>
      <c r="B84" s="136" t="s">
        <v>568</v>
      </c>
      <c r="C84" s="137" t="s">
        <v>492</v>
      </c>
      <c r="D84" s="145" t="s">
        <v>297</v>
      </c>
      <c r="E84" s="139">
        <v>6419446</v>
      </c>
      <c r="F84" s="140">
        <v>11685101</v>
      </c>
      <c r="G84" s="141">
        <v>0.54937017660352272</v>
      </c>
      <c r="H84" s="178">
        <v>0.55475885551130899</v>
      </c>
      <c r="I84" s="143" t="s">
        <v>506</v>
      </c>
      <c r="J84" s="143" t="s">
        <v>506</v>
      </c>
      <c r="K84" s="143" t="s">
        <v>506</v>
      </c>
      <c r="L84" s="143" t="s">
        <v>506</v>
      </c>
    </row>
    <row r="85" spans="1:12" ht="14.25" customHeight="1">
      <c r="A85" s="134" t="s">
        <v>477</v>
      </c>
      <c r="B85" s="136" t="s">
        <v>569</v>
      </c>
      <c r="C85" s="137" t="s">
        <v>492</v>
      </c>
      <c r="D85" s="138" t="s">
        <v>298</v>
      </c>
      <c r="E85" s="139">
        <v>6890392</v>
      </c>
      <c r="F85" s="140">
        <v>12605553</v>
      </c>
      <c r="G85" s="141">
        <v>0.54661560662987174</v>
      </c>
      <c r="H85" s="178">
        <v>0.56087576030374053</v>
      </c>
      <c r="I85" s="143" t="s">
        <v>506</v>
      </c>
      <c r="J85" s="143" t="s">
        <v>506</v>
      </c>
      <c r="K85" s="143" t="s">
        <v>506</v>
      </c>
      <c r="L85" s="143" t="s">
        <v>506</v>
      </c>
    </row>
    <row r="86" spans="1:12" ht="14.25" customHeight="1">
      <c r="A86" s="134" t="s">
        <v>499</v>
      </c>
      <c r="B86" s="136" t="s">
        <v>570</v>
      </c>
      <c r="C86" s="137" t="s">
        <v>492</v>
      </c>
      <c r="D86" s="138" t="s">
        <v>299</v>
      </c>
      <c r="E86" s="139">
        <v>12158966</v>
      </c>
      <c r="F86" s="140">
        <v>22078593</v>
      </c>
      <c r="G86" s="141">
        <v>0.55071290095342584</v>
      </c>
      <c r="H86" s="178">
        <v>0.55799639277252711</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10365729</v>
      </c>
      <c r="F88" s="140">
        <v>17113636</v>
      </c>
      <c r="G88" s="141">
        <v>0.60569998099760913</v>
      </c>
      <c r="H88" s="178">
        <v>0.62728825409223854</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519313648</v>
      </c>
      <c r="F93" s="150">
        <f>SUM(F7:F92)</f>
        <v>982211476</v>
      </c>
      <c r="G93" s="151">
        <f>IF(ISERR(E93/F93),"　 　 －",E93/F93)</f>
        <v>0.52871877461142591</v>
      </c>
      <c r="H93" s="178">
        <v>0.5416195475032104</v>
      </c>
      <c r="I93" s="143" t="s">
        <v>506</v>
      </c>
      <c r="J93" s="143" t="s">
        <v>506</v>
      </c>
      <c r="K93" s="143" t="s">
        <v>506</v>
      </c>
      <c r="L93" s="143" t="s">
        <v>506</v>
      </c>
    </row>
    <row r="94" spans="1:12" ht="14.25" customHeight="1">
      <c r="A94" s="130"/>
      <c r="B94" s="130"/>
      <c r="C94" s="130"/>
      <c r="D94" s="130"/>
      <c r="E94" s="153"/>
      <c r="F94" s="153"/>
      <c r="G94" s="153"/>
      <c r="H94" s="153"/>
      <c r="I94" s="153"/>
      <c r="J94" s="153"/>
      <c r="K94" s="154"/>
      <c r="L94" s="182"/>
    </row>
    <row r="95" spans="1:12" ht="18">
      <c r="D95" s="155" t="s">
        <v>583</v>
      </c>
      <c r="E95" s="156"/>
      <c r="F95" s="157"/>
      <c r="G95" s="158"/>
      <c r="H95" s="158"/>
      <c r="I95" s="158"/>
      <c r="J95" s="158"/>
      <c r="K95" s="159"/>
      <c r="L95" s="183"/>
    </row>
    <row r="96" spans="1:12" ht="14.25" customHeight="1">
      <c r="D96" s="160"/>
      <c r="E96" s="161"/>
      <c r="F96" s="162">
        <f>IF(ISERR(AVERAGE(G7:G92)),"－     ",AVERAGE(G7:G92))</f>
        <v>0.5549274254691462</v>
      </c>
      <c r="G96" s="158"/>
      <c r="H96" s="158"/>
      <c r="I96" s="158"/>
      <c r="J96" s="158"/>
      <c r="K96" s="159"/>
      <c r="L96" s="183"/>
    </row>
    <row r="97" spans="4:13" ht="15" customHeight="1"/>
    <row r="98" spans="4:13" ht="14.25" customHeight="1">
      <c r="D98" s="163"/>
      <c r="E98" s="163"/>
      <c r="F98" s="164"/>
      <c r="G98" s="165"/>
      <c r="H98" s="165"/>
      <c r="I98" s="165"/>
      <c r="J98" s="165"/>
      <c r="K98" s="166"/>
      <c r="L98" s="185"/>
      <c r="M98" s="164"/>
    </row>
    <row r="99" spans="4:13" ht="14.25" customHeight="1">
      <c r="D99" s="163"/>
      <c r="E99" s="163"/>
      <c r="F99" s="164"/>
      <c r="G99" s="165"/>
      <c r="H99" s="165"/>
      <c r="I99" s="165"/>
      <c r="J99" s="165"/>
      <c r="K99" s="166"/>
      <c r="L99" s="185"/>
      <c r="M99" s="164"/>
    </row>
    <row r="100" spans="4:13" ht="14.25" customHeight="1">
      <c r="D100" s="163"/>
      <c r="E100" s="163"/>
      <c r="F100" s="164"/>
      <c r="G100" s="165"/>
      <c r="H100" s="165"/>
      <c r="I100" s="165"/>
      <c r="J100" s="165"/>
      <c r="K100" s="166"/>
      <c r="L100" s="185"/>
      <c r="M100" s="164"/>
    </row>
    <row r="101" spans="4:13" ht="18.75" customHeight="1">
      <c r="D101" s="163"/>
      <c r="E101" s="163"/>
      <c r="F101" s="164"/>
      <c r="G101" s="165"/>
      <c r="H101" s="165"/>
      <c r="I101" s="165"/>
      <c r="J101" s="165"/>
      <c r="K101" s="166"/>
      <c r="L101" s="185"/>
      <c r="M101" s="164"/>
    </row>
    <row r="102" spans="4:13" ht="14.25" customHeight="1">
      <c r="D102" s="163"/>
      <c r="E102" s="163"/>
      <c r="F102" s="164"/>
      <c r="G102" s="165"/>
      <c r="H102" s="165"/>
      <c r="I102" s="165"/>
      <c r="J102" s="165"/>
      <c r="K102" s="166"/>
      <c r="L102" s="185"/>
      <c r="M102" s="164"/>
    </row>
    <row r="103" spans="4:13" ht="14.25" customHeight="1">
      <c r="D103" s="163"/>
      <c r="E103" s="163"/>
      <c r="F103" s="164"/>
      <c r="G103" s="165"/>
      <c r="H103" s="165"/>
      <c r="I103" s="165"/>
      <c r="J103" s="165"/>
      <c r="K103" s="166"/>
      <c r="L103" s="185"/>
      <c r="M103" s="164"/>
    </row>
    <row r="104" spans="4:13" ht="14.25" customHeight="1">
      <c r="D104" s="163"/>
      <c r="E104" s="163"/>
      <c r="F104" s="164"/>
      <c r="G104" s="165"/>
      <c r="H104" s="165"/>
      <c r="I104" s="165"/>
      <c r="J104" s="165"/>
      <c r="K104" s="166"/>
      <c r="L104" s="185"/>
      <c r="M104" s="164"/>
    </row>
    <row r="105" spans="4:13" ht="14.25" customHeight="1">
      <c r="D105" s="163"/>
      <c r="E105" s="163"/>
      <c r="F105" s="164"/>
      <c r="G105" s="165"/>
      <c r="H105" s="165"/>
      <c r="I105" s="165"/>
      <c r="J105" s="165"/>
      <c r="K105" s="166"/>
      <c r="L105" s="185"/>
      <c r="M105" s="164"/>
    </row>
    <row r="106" spans="4:13" ht="14.25" customHeight="1">
      <c r="D106" s="163"/>
      <c r="E106" s="163"/>
      <c r="F106" s="164"/>
      <c r="G106" s="165"/>
      <c r="H106" s="165"/>
      <c r="I106" s="165"/>
      <c r="J106" s="165"/>
      <c r="K106" s="166"/>
      <c r="L106" s="185"/>
      <c r="M106" s="164"/>
    </row>
    <row r="107" spans="4:13" ht="14.25" customHeight="1">
      <c r="D107" s="163"/>
      <c r="E107" s="163"/>
      <c r="F107" s="164"/>
      <c r="G107" s="165"/>
      <c r="H107" s="165"/>
      <c r="I107" s="165"/>
      <c r="J107" s="165"/>
      <c r="K107" s="166"/>
      <c r="L107" s="185"/>
      <c r="M107" s="164"/>
    </row>
    <row r="108" spans="4:13" ht="14.25" customHeight="1">
      <c r="D108" s="163"/>
      <c r="E108" s="163"/>
      <c r="F108" s="164"/>
      <c r="G108" s="165"/>
      <c r="H108" s="165"/>
      <c r="I108" s="165"/>
      <c r="J108" s="165"/>
      <c r="K108" s="166"/>
      <c r="L108" s="185"/>
      <c r="M108" s="164"/>
    </row>
    <row r="109" spans="4:13" ht="14.25" customHeight="1">
      <c r="D109" s="163"/>
      <c r="E109" s="163"/>
      <c r="F109" s="164"/>
      <c r="G109" s="165"/>
      <c r="H109" s="165"/>
      <c r="I109" s="165"/>
      <c r="J109" s="165"/>
      <c r="K109" s="166"/>
      <c r="L109" s="185"/>
      <c r="M109" s="164"/>
    </row>
    <row r="110" spans="4:13" ht="14.25" customHeight="1">
      <c r="D110" s="163"/>
      <c r="E110" s="163"/>
      <c r="F110" s="164"/>
      <c r="G110" s="165"/>
      <c r="H110" s="165"/>
      <c r="I110" s="165"/>
      <c r="J110" s="165"/>
      <c r="K110" s="166"/>
      <c r="L110" s="185"/>
      <c r="M110" s="164"/>
    </row>
    <row r="111" spans="4:13" ht="14.25" customHeight="1">
      <c r="D111" s="163"/>
      <c r="E111" s="163"/>
      <c r="F111" s="164"/>
      <c r="G111" s="165"/>
      <c r="H111" s="165"/>
      <c r="I111" s="165"/>
      <c r="J111" s="165"/>
      <c r="K111" s="166"/>
      <c r="L111" s="185"/>
      <c r="M111" s="164"/>
    </row>
    <row r="112" spans="4:13" ht="14.25" customHeight="1">
      <c r="D112" s="163"/>
      <c r="E112" s="163"/>
      <c r="F112" s="164"/>
      <c r="G112" s="165"/>
      <c r="H112" s="165"/>
      <c r="I112" s="165"/>
      <c r="J112" s="165"/>
      <c r="K112" s="166"/>
      <c r="L112" s="185"/>
      <c r="M112" s="164"/>
    </row>
    <row r="113" spans="4:13" ht="14.25" customHeight="1">
      <c r="D113" s="163"/>
      <c r="E113" s="163"/>
      <c r="F113" s="164"/>
      <c r="G113" s="165"/>
      <c r="H113" s="165"/>
      <c r="I113" s="165"/>
      <c r="J113" s="165"/>
      <c r="K113" s="166"/>
      <c r="L113" s="185"/>
      <c r="M113" s="164"/>
    </row>
    <row r="114" spans="4:13" ht="14.25" customHeight="1">
      <c r="D114" s="163"/>
      <c r="E114" s="163"/>
      <c r="F114" s="164"/>
      <c r="G114" s="165"/>
      <c r="H114" s="165"/>
      <c r="I114" s="165"/>
      <c r="J114" s="165"/>
      <c r="K114" s="166"/>
      <c r="L114" s="185"/>
      <c r="M114" s="164"/>
    </row>
    <row r="115" spans="4:13" ht="14.25" customHeight="1">
      <c r="D115" s="163"/>
      <c r="E115" s="163"/>
      <c r="F115" s="164"/>
      <c r="G115" s="165"/>
      <c r="H115" s="165"/>
      <c r="I115" s="165"/>
      <c r="J115" s="165"/>
      <c r="K115" s="166"/>
      <c r="L115" s="185"/>
      <c r="M115" s="164"/>
    </row>
    <row r="116" spans="4:13" ht="14.25" customHeight="1">
      <c r="D116" s="163"/>
      <c r="E116" s="163"/>
      <c r="F116" s="164"/>
      <c r="G116" s="165"/>
      <c r="H116" s="165"/>
      <c r="I116" s="165"/>
      <c r="J116" s="165"/>
      <c r="K116" s="166"/>
      <c r="L116" s="185"/>
      <c r="M116" s="164"/>
    </row>
    <row r="117" spans="4:13" ht="14.25" customHeight="1">
      <c r="D117" s="163"/>
      <c r="E117" s="163"/>
      <c r="F117" s="164"/>
      <c r="G117" s="165"/>
      <c r="H117" s="165"/>
      <c r="I117" s="165"/>
      <c r="J117" s="165"/>
      <c r="K117" s="166"/>
      <c r="L117" s="185"/>
      <c r="M117" s="164"/>
    </row>
    <row r="118" spans="4:13" ht="14.25" customHeight="1">
      <c r="D118" s="163"/>
      <c r="E118" s="163"/>
      <c r="F118" s="164"/>
      <c r="G118" s="165"/>
      <c r="H118" s="165"/>
      <c r="I118" s="165"/>
      <c r="J118" s="165"/>
      <c r="K118" s="166"/>
      <c r="L118" s="185"/>
      <c r="M118" s="164"/>
    </row>
    <row r="119" spans="4:13" ht="14.25" customHeight="1">
      <c r="D119" s="163"/>
      <c r="E119" s="163"/>
      <c r="F119" s="164"/>
      <c r="G119" s="165"/>
      <c r="H119" s="165"/>
      <c r="I119" s="165"/>
      <c r="J119" s="165"/>
      <c r="K119" s="166"/>
      <c r="L119" s="185"/>
      <c r="M119" s="164"/>
    </row>
    <row r="120" spans="4:13" ht="14.25" customHeight="1">
      <c r="D120" s="163"/>
      <c r="E120" s="163"/>
      <c r="F120" s="164"/>
      <c r="G120" s="165"/>
      <c r="H120" s="165"/>
      <c r="I120" s="165"/>
      <c r="J120" s="165"/>
      <c r="K120" s="166"/>
      <c r="L120" s="185"/>
      <c r="M120" s="164"/>
    </row>
    <row r="121" spans="4:13" ht="14.25" customHeight="1">
      <c r="D121" s="163"/>
      <c r="E121" s="163"/>
      <c r="F121" s="164"/>
      <c r="G121" s="165"/>
      <c r="H121" s="165"/>
      <c r="I121" s="165"/>
      <c r="J121" s="165"/>
      <c r="K121" s="166"/>
      <c r="L121" s="185"/>
      <c r="M121" s="164"/>
    </row>
    <row r="122" spans="4:13" ht="14.25" customHeight="1">
      <c r="D122" s="163"/>
      <c r="E122" s="163"/>
      <c r="F122" s="164"/>
      <c r="G122" s="165"/>
      <c r="H122" s="165"/>
      <c r="I122" s="165"/>
      <c r="J122" s="165"/>
      <c r="K122" s="166"/>
      <c r="L122" s="185"/>
      <c r="M122" s="164"/>
    </row>
    <row r="123" spans="4:13" ht="14.25" customHeight="1">
      <c r="D123" s="163"/>
      <c r="E123" s="163"/>
      <c r="F123" s="164"/>
      <c r="G123" s="165"/>
      <c r="H123" s="165"/>
      <c r="I123" s="165"/>
      <c r="J123" s="165"/>
      <c r="K123" s="166"/>
      <c r="L123" s="185"/>
      <c r="M123" s="164"/>
    </row>
    <row r="124" spans="4:13" ht="14.25" customHeight="1">
      <c r="D124" s="163"/>
      <c r="E124" s="163"/>
      <c r="F124" s="164"/>
      <c r="G124" s="165"/>
      <c r="H124" s="165"/>
      <c r="I124" s="165"/>
      <c r="J124" s="165"/>
      <c r="K124" s="166"/>
      <c r="L124" s="185"/>
      <c r="M124" s="164"/>
    </row>
    <row r="125" spans="4:13" ht="14.25" customHeight="1">
      <c r="D125" s="163"/>
      <c r="E125" s="163"/>
      <c r="F125" s="164"/>
      <c r="G125" s="165"/>
      <c r="H125" s="165"/>
      <c r="I125" s="165"/>
      <c r="J125" s="165"/>
      <c r="K125" s="166"/>
      <c r="L125" s="185"/>
      <c r="M125" s="164"/>
    </row>
    <row r="126" spans="4:13" ht="14.25" customHeight="1">
      <c r="D126" s="163"/>
      <c r="E126" s="163"/>
      <c r="F126" s="164"/>
      <c r="G126" s="165"/>
      <c r="H126" s="165"/>
      <c r="I126" s="165"/>
      <c r="J126" s="165"/>
      <c r="K126" s="166"/>
      <c r="L126" s="185"/>
      <c r="M126" s="164"/>
    </row>
    <row r="127" spans="4:13" ht="14.25" customHeight="1">
      <c r="D127" s="163"/>
      <c r="E127" s="163"/>
      <c r="F127" s="164"/>
      <c r="G127" s="165"/>
      <c r="H127" s="165"/>
      <c r="I127" s="165"/>
      <c r="J127" s="165"/>
      <c r="K127" s="166"/>
      <c r="L127" s="185"/>
      <c r="M127" s="164"/>
    </row>
    <row r="128" spans="4:13" ht="14.25" customHeight="1">
      <c r="D128" s="163"/>
      <c r="E128" s="163"/>
      <c r="F128" s="164"/>
      <c r="G128" s="165"/>
      <c r="H128" s="165"/>
      <c r="I128" s="165"/>
      <c r="J128" s="165"/>
      <c r="K128" s="166"/>
      <c r="L128" s="185"/>
      <c r="M128" s="164"/>
    </row>
    <row r="129" spans="4:13" ht="14.25" customHeight="1">
      <c r="D129" s="163"/>
      <c r="E129" s="163"/>
      <c r="F129" s="164"/>
      <c r="G129" s="165"/>
      <c r="H129" s="165"/>
      <c r="I129" s="165"/>
      <c r="J129" s="165"/>
      <c r="K129" s="166"/>
      <c r="L129" s="185"/>
      <c r="M129" s="164"/>
    </row>
    <row r="130" spans="4:13" ht="14.25" customHeight="1">
      <c r="D130" s="163"/>
      <c r="E130" s="163"/>
      <c r="F130" s="164"/>
      <c r="G130" s="165"/>
      <c r="H130" s="165"/>
      <c r="I130" s="165"/>
      <c r="J130" s="165"/>
      <c r="K130" s="166"/>
      <c r="L130" s="185"/>
      <c r="M130" s="164"/>
    </row>
    <row r="131" spans="4:13" ht="14.25" customHeight="1">
      <c r="D131" s="163"/>
      <c r="E131" s="163"/>
      <c r="F131" s="164"/>
      <c r="G131" s="165"/>
      <c r="H131" s="165"/>
      <c r="I131" s="165"/>
      <c r="J131" s="165"/>
      <c r="K131" s="166"/>
      <c r="L131" s="185"/>
      <c r="M131" s="164"/>
    </row>
    <row r="132" spans="4:13" ht="14.25" customHeight="1">
      <c r="D132" s="163"/>
      <c r="E132" s="163"/>
      <c r="F132" s="164"/>
      <c r="G132" s="165"/>
      <c r="H132" s="165"/>
      <c r="I132" s="165"/>
      <c r="J132" s="165"/>
      <c r="K132" s="166"/>
      <c r="L132" s="185"/>
      <c r="M132" s="164"/>
    </row>
    <row r="133" spans="4:13" ht="14.25" customHeight="1">
      <c r="D133" s="163"/>
      <c r="E133" s="163"/>
      <c r="F133" s="164"/>
      <c r="G133" s="165"/>
      <c r="H133" s="165"/>
      <c r="I133" s="165"/>
      <c r="J133" s="165"/>
      <c r="K133" s="166"/>
      <c r="L133" s="185"/>
      <c r="M133" s="164"/>
    </row>
    <row r="134" spans="4:13" ht="14.25" customHeight="1">
      <c r="D134" s="163"/>
      <c r="E134" s="163"/>
      <c r="F134" s="164"/>
      <c r="G134" s="165"/>
      <c r="H134" s="165"/>
      <c r="I134" s="165"/>
      <c r="J134" s="165"/>
      <c r="K134" s="166"/>
      <c r="L134" s="185"/>
      <c r="M134" s="164"/>
    </row>
    <row r="135" spans="4:13" ht="14.25" customHeight="1">
      <c r="D135" s="163"/>
      <c r="E135" s="163"/>
      <c r="F135" s="164"/>
      <c r="G135" s="165"/>
      <c r="H135" s="165"/>
      <c r="I135" s="165"/>
      <c r="J135" s="165"/>
      <c r="K135" s="166"/>
      <c r="L135" s="185"/>
      <c r="M135" s="164"/>
    </row>
    <row r="136" spans="4:13" ht="14.25" customHeight="1">
      <c r="D136" s="163"/>
      <c r="E136" s="163"/>
      <c r="F136" s="164"/>
      <c r="G136" s="165"/>
      <c r="H136" s="165"/>
      <c r="I136" s="165"/>
      <c r="J136" s="165"/>
      <c r="K136" s="166"/>
      <c r="L136" s="185"/>
      <c r="M136" s="164"/>
    </row>
    <row r="137" spans="4:13" ht="14.25" customHeight="1">
      <c r="D137" s="163"/>
      <c r="E137" s="163"/>
      <c r="F137" s="164"/>
      <c r="G137" s="165"/>
      <c r="H137" s="165"/>
      <c r="I137" s="165"/>
      <c r="J137" s="165"/>
      <c r="K137" s="166"/>
      <c r="L137" s="185"/>
      <c r="M137" s="164"/>
    </row>
    <row r="138" spans="4:13" ht="14.25" customHeight="1">
      <c r="D138" s="163"/>
      <c r="E138" s="163"/>
      <c r="F138" s="164"/>
      <c r="G138" s="165"/>
      <c r="H138" s="165"/>
      <c r="I138" s="165"/>
      <c r="J138" s="165"/>
      <c r="K138" s="166"/>
      <c r="L138" s="185"/>
      <c r="M138" s="164"/>
    </row>
    <row r="139" spans="4:13" ht="14.25" customHeight="1">
      <c r="D139" s="163"/>
      <c r="E139" s="163"/>
      <c r="F139" s="164"/>
      <c r="G139" s="165"/>
      <c r="H139" s="165"/>
      <c r="I139" s="165"/>
      <c r="J139" s="165"/>
      <c r="K139" s="166"/>
      <c r="L139" s="185"/>
      <c r="M139" s="164"/>
    </row>
    <row r="140" spans="4:13" ht="14.25" customHeight="1">
      <c r="D140" s="163"/>
      <c r="E140" s="163"/>
      <c r="F140" s="164"/>
      <c r="G140" s="165"/>
      <c r="H140" s="165"/>
      <c r="I140" s="165"/>
      <c r="J140" s="165"/>
      <c r="K140" s="166"/>
      <c r="L140" s="185"/>
      <c r="M140" s="164"/>
    </row>
    <row r="141" spans="4:13" ht="14.25" customHeight="1">
      <c r="D141" s="163"/>
      <c r="E141" s="163"/>
      <c r="F141" s="164"/>
      <c r="G141" s="165"/>
      <c r="H141" s="165"/>
      <c r="I141" s="165"/>
      <c r="J141" s="165"/>
      <c r="K141" s="166"/>
      <c r="L141" s="185"/>
      <c r="M141" s="164"/>
    </row>
    <row r="142" spans="4:13" ht="14.25" customHeight="1">
      <c r="D142" s="163"/>
      <c r="E142" s="163"/>
      <c r="F142" s="164"/>
      <c r="G142" s="165"/>
      <c r="H142" s="165"/>
      <c r="I142" s="165"/>
      <c r="J142" s="165"/>
      <c r="K142" s="166"/>
      <c r="L142" s="185"/>
      <c r="M142" s="164"/>
    </row>
    <row r="143" spans="4:13" ht="14.25" customHeight="1">
      <c r="D143" s="163"/>
      <c r="E143" s="163"/>
      <c r="F143" s="164"/>
      <c r="G143" s="165"/>
      <c r="H143" s="165"/>
      <c r="I143" s="165"/>
      <c r="J143" s="165"/>
      <c r="K143" s="166"/>
      <c r="L143" s="185"/>
      <c r="M143" s="164"/>
    </row>
    <row r="144" spans="4:13" ht="14.25" customHeight="1">
      <c r="D144" s="163"/>
      <c r="E144" s="163"/>
      <c r="F144" s="164"/>
      <c r="G144" s="165"/>
      <c r="H144" s="165"/>
      <c r="I144" s="165"/>
      <c r="J144" s="165"/>
      <c r="K144" s="166"/>
      <c r="L144" s="185"/>
      <c r="M144" s="164"/>
    </row>
    <row r="145" spans="4:13" ht="14.25" customHeight="1">
      <c r="D145" s="163"/>
      <c r="E145" s="163"/>
      <c r="F145" s="164"/>
      <c r="G145" s="165"/>
      <c r="H145" s="165"/>
      <c r="I145" s="165"/>
      <c r="J145" s="165"/>
      <c r="K145" s="166"/>
      <c r="L145" s="185"/>
      <c r="M145" s="164"/>
    </row>
    <row r="146" spans="4:13" ht="14.25" customHeight="1">
      <c r="D146" s="163"/>
      <c r="E146" s="163"/>
      <c r="F146" s="164"/>
      <c r="G146" s="165"/>
      <c r="H146" s="165"/>
      <c r="I146" s="165"/>
      <c r="J146" s="165"/>
      <c r="K146" s="166"/>
      <c r="L146" s="185"/>
      <c r="M146" s="164"/>
    </row>
    <row r="147" spans="4:13" ht="14.25" customHeight="1">
      <c r="D147" s="163"/>
      <c r="E147" s="163"/>
      <c r="F147" s="164"/>
      <c r="G147" s="165"/>
      <c r="H147" s="165"/>
      <c r="I147" s="165"/>
      <c r="J147" s="165"/>
      <c r="K147" s="166"/>
      <c r="L147" s="185"/>
      <c r="M147" s="164"/>
    </row>
    <row r="148" spans="4:13" ht="14.25" customHeight="1">
      <c r="D148" s="163"/>
      <c r="E148" s="163"/>
      <c r="F148" s="164"/>
      <c r="G148" s="165"/>
      <c r="H148" s="165"/>
      <c r="I148" s="165"/>
      <c r="J148" s="165"/>
      <c r="K148" s="166"/>
      <c r="L148" s="185"/>
      <c r="M148" s="164"/>
    </row>
    <row r="149" spans="4:13" ht="14.25" customHeight="1">
      <c r="D149" s="163"/>
      <c r="E149" s="163"/>
      <c r="F149" s="164"/>
      <c r="G149" s="165"/>
      <c r="H149" s="165"/>
      <c r="I149" s="165"/>
      <c r="J149" s="165"/>
      <c r="K149" s="166"/>
      <c r="L149" s="185"/>
      <c r="M149" s="164"/>
    </row>
    <row r="150" spans="4:13" ht="14.25" customHeight="1">
      <c r="D150" s="163"/>
      <c r="E150" s="163"/>
      <c r="F150" s="164"/>
      <c r="G150" s="165"/>
      <c r="H150" s="165"/>
      <c r="I150" s="165"/>
      <c r="J150" s="165"/>
      <c r="K150" s="166"/>
      <c r="L150" s="185"/>
      <c r="M150" s="164"/>
    </row>
    <row r="151" spans="4:13" ht="14.25" customHeight="1">
      <c r="D151" s="163"/>
      <c r="E151" s="163"/>
      <c r="F151" s="164"/>
      <c r="G151" s="165"/>
      <c r="H151" s="165"/>
      <c r="I151" s="165"/>
      <c r="J151" s="165"/>
      <c r="K151" s="166"/>
      <c r="L151" s="185"/>
      <c r="M151" s="164"/>
    </row>
    <row r="152" spans="4:13" ht="14.25" customHeight="1">
      <c r="D152" s="163"/>
      <c r="E152" s="163"/>
      <c r="F152" s="164"/>
      <c r="G152" s="165"/>
      <c r="H152" s="165"/>
      <c r="I152" s="165"/>
      <c r="J152" s="165"/>
      <c r="K152" s="166"/>
      <c r="L152" s="185"/>
      <c r="M152" s="164"/>
    </row>
    <row r="153" spans="4:13" ht="14.25" customHeight="1">
      <c r="D153" s="163"/>
      <c r="E153" s="163"/>
      <c r="F153" s="164"/>
      <c r="G153" s="165"/>
      <c r="H153" s="165"/>
      <c r="I153" s="165"/>
      <c r="J153" s="165"/>
      <c r="K153" s="166"/>
      <c r="L153" s="185"/>
      <c r="M153" s="164"/>
    </row>
    <row r="154" spans="4:13" ht="14.25" customHeight="1">
      <c r="D154" s="163"/>
      <c r="E154" s="163"/>
      <c r="F154" s="164"/>
      <c r="G154" s="165"/>
      <c r="H154" s="165"/>
      <c r="I154" s="165"/>
      <c r="J154" s="165"/>
      <c r="K154" s="166"/>
      <c r="L154" s="185"/>
      <c r="M154" s="164"/>
    </row>
    <row r="155" spans="4:13" ht="14.25" customHeight="1">
      <c r="D155" s="163"/>
      <c r="E155" s="163"/>
      <c r="F155" s="164"/>
      <c r="G155" s="165"/>
      <c r="H155" s="165"/>
      <c r="I155" s="165"/>
      <c r="J155" s="165"/>
      <c r="K155" s="166"/>
      <c r="L155" s="185"/>
      <c r="M155" s="164"/>
    </row>
    <row r="156" spans="4:13" ht="14.25" customHeight="1">
      <c r="D156" s="163"/>
      <c r="E156" s="163"/>
      <c r="F156" s="164"/>
      <c r="G156" s="165"/>
      <c r="H156" s="165"/>
      <c r="I156" s="165"/>
      <c r="J156" s="165"/>
      <c r="K156" s="166"/>
      <c r="L156" s="185"/>
      <c r="M156" s="164"/>
    </row>
    <row r="157" spans="4:13" ht="14.25" customHeight="1">
      <c r="D157" s="163"/>
      <c r="E157" s="163"/>
      <c r="F157" s="164"/>
      <c r="G157" s="165"/>
      <c r="H157" s="165"/>
      <c r="I157" s="165"/>
      <c r="J157" s="165"/>
      <c r="K157" s="166"/>
      <c r="L157" s="185"/>
      <c r="M157" s="164"/>
    </row>
    <row r="158" spans="4:13" ht="14.25" customHeight="1">
      <c r="D158" s="163"/>
      <c r="E158" s="163"/>
      <c r="F158" s="164"/>
      <c r="G158" s="165"/>
      <c r="H158" s="165"/>
      <c r="I158" s="165"/>
      <c r="J158" s="165"/>
      <c r="K158" s="166"/>
      <c r="L158" s="185"/>
      <c r="M158" s="164"/>
    </row>
    <row r="159" spans="4:13" ht="14.25" customHeight="1">
      <c r="D159" s="163"/>
      <c r="E159" s="163"/>
      <c r="F159" s="164"/>
      <c r="G159" s="165"/>
      <c r="H159" s="165"/>
      <c r="I159" s="165"/>
      <c r="J159" s="165"/>
      <c r="K159" s="166"/>
      <c r="L159" s="185"/>
      <c r="M159" s="164"/>
    </row>
    <row r="160" spans="4:13" ht="14.25" customHeight="1">
      <c r="D160" s="163"/>
      <c r="E160" s="163"/>
      <c r="F160" s="164"/>
      <c r="G160" s="165"/>
      <c r="H160" s="165"/>
      <c r="I160" s="165"/>
      <c r="J160" s="165"/>
      <c r="K160" s="166"/>
      <c r="L160" s="185"/>
      <c r="M160" s="164"/>
    </row>
    <row r="161" spans="4:13" ht="14.25" customHeight="1">
      <c r="D161" s="163"/>
      <c r="E161" s="163"/>
      <c r="F161" s="164"/>
      <c r="G161" s="165"/>
      <c r="H161" s="165"/>
      <c r="I161" s="165"/>
      <c r="J161" s="165"/>
      <c r="K161" s="166"/>
      <c r="L161" s="185"/>
      <c r="M161" s="164"/>
    </row>
    <row r="162" spans="4:13" ht="14.25" customHeight="1">
      <c r="D162" s="163"/>
      <c r="E162" s="163"/>
      <c r="F162" s="164"/>
      <c r="G162" s="165"/>
      <c r="H162" s="165"/>
      <c r="I162" s="165"/>
      <c r="J162" s="165"/>
      <c r="K162" s="166"/>
      <c r="L162" s="185"/>
      <c r="M162" s="164"/>
    </row>
    <row r="163" spans="4:13" ht="14.25" customHeight="1">
      <c r="E163" s="163"/>
      <c r="F163" s="164"/>
      <c r="G163" s="165"/>
      <c r="H163" s="165"/>
      <c r="I163" s="165"/>
      <c r="J163" s="165"/>
      <c r="K163" s="166"/>
      <c r="L163" s="185"/>
      <c r="M163" s="164"/>
    </row>
    <row r="164" spans="4:13" ht="14.25" customHeight="1">
      <c r="E164" s="163"/>
      <c r="F164" s="164"/>
      <c r="G164" s="165"/>
      <c r="H164" s="165"/>
      <c r="I164" s="165"/>
      <c r="J164" s="165"/>
      <c r="K164" s="166"/>
      <c r="L164" s="185"/>
      <c r="M164" s="164"/>
    </row>
    <row r="165" spans="4:13" ht="14.25" customHeight="1">
      <c r="E165" s="163"/>
      <c r="F165" s="164"/>
      <c r="G165" s="165"/>
      <c r="H165" s="165"/>
      <c r="I165" s="165"/>
      <c r="J165" s="165"/>
      <c r="K165" s="166"/>
      <c r="L165" s="185"/>
      <c r="M165" s="164"/>
    </row>
    <row r="166" spans="4:13" ht="14.25" customHeight="1">
      <c r="G166" s="165"/>
      <c r="H166" s="165"/>
      <c r="I166" s="165"/>
      <c r="J166" s="165"/>
      <c r="K166" s="166"/>
      <c r="L166" s="185"/>
      <c r="M166" s="164"/>
    </row>
    <row r="167" spans="4:13" ht="14.25" customHeight="1">
      <c r="G167" s="165"/>
      <c r="H167" s="165"/>
      <c r="I167" s="165"/>
      <c r="J167" s="165"/>
      <c r="K167" s="166"/>
      <c r="L167" s="185"/>
      <c r="M167" s="164"/>
    </row>
    <row r="168" spans="4:13" ht="14.25" customHeight="1">
      <c r="G168" s="165"/>
      <c r="H168" s="165"/>
      <c r="I168" s="165"/>
      <c r="J168" s="165"/>
      <c r="K168" s="166"/>
      <c r="L168" s="185"/>
      <c r="M168" s="164"/>
    </row>
    <row r="169" spans="4:13" ht="14.25" customHeight="1">
      <c r="G169" s="165"/>
      <c r="H169" s="165"/>
      <c r="I169" s="165"/>
      <c r="J169" s="165"/>
      <c r="K169" s="166"/>
      <c r="L169" s="185"/>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77733-FEDD-4403-82BC-F9549D9861CA}">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631</v>
      </c>
      <c r="B1" s="304"/>
      <c r="C1" s="304"/>
      <c r="D1" s="304"/>
      <c r="E1" s="304"/>
      <c r="F1" s="304"/>
      <c r="G1" s="304"/>
      <c r="H1" s="304"/>
      <c r="I1" s="304"/>
      <c r="J1" s="304"/>
      <c r="K1" s="304"/>
      <c r="L1" s="304"/>
      <c r="M1" s="123"/>
    </row>
    <row r="2" spans="1:13" s="126" customFormat="1" ht="57" customHeight="1">
      <c r="A2" s="305" t="s">
        <v>632</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44183924</v>
      </c>
      <c r="F7" s="140">
        <v>100711081</v>
      </c>
      <c r="G7" s="141">
        <v>0.43871958836386632</v>
      </c>
      <c r="H7" s="142">
        <v>0.47969647251845776</v>
      </c>
      <c r="I7" s="142">
        <v>0.5</v>
      </c>
      <c r="J7" s="142">
        <v>0.51100000000000001</v>
      </c>
      <c r="K7" s="142">
        <v>0.59099999999999997</v>
      </c>
      <c r="L7" s="142">
        <v>0.55100000000000005</v>
      </c>
    </row>
    <row r="8" spans="1:13" ht="14.25" customHeight="1">
      <c r="A8" s="134" t="s">
        <v>477</v>
      </c>
      <c r="B8" s="136" t="s">
        <v>478</v>
      </c>
      <c r="C8" s="137" t="s">
        <v>479</v>
      </c>
      <c r="D8" s="138" t="s">
        <v>179</v>
      </c>
      <c r="E8" s="139">
        <v>8029257</v>
      </c>
      <c r="F8" s="140">
        <v>12497778</v>
      </c>
      <c r="G8" s="141">
        <v>0.64245476275862801</v>
      </c>
      <c r="H8" s="142">
        <v>0.67797992983601207</v>
      </c>
      <c r="I8" s="142">
        <v>0.69099999999999995</v>
      </c>
      <c r="J8" s="142">
        <v>0.68300000000000005</v>
      </c>
      <c r="K8" s="142">
        <v>0.65500000000000003</v>
      </c>
      <c r="L8" s="142">
        <v>0.68600000000000005</v>
      </c>
    </row>
    <row r="9" spans="1:13" ht="14.25" customHeight="1">
      <c r="A9" s="134" t="s">
        <v>480</v>
      </c>
      <c r="B9" s="136" t="s">
        <v>481</v>
      </c>
      <c r="C9" s="137" t="s">
        <v>482</v>
      </c>
      <c r="D9" s="138" t="s">
        <v>180</v>
      </c>
      <c r="E9" s="139">
        <v>4548882</v>
      </c>
      <c r="F9" s="140">
        <v>7499785</v>
      </c>
      <c r="G9" s="141">
        <v>0.60653498733630362</v>
      </c>
      <c r="H9" s="142">
        <v>0.62871513488797437</v>
      </c>
      <c r="I9" s="142">
        <v>0.62</v>
      </c>
      <c r="J9" s="142">
        <v>0.56200000000000006</v>
      </c>
      <c r="K9" s="142">
        <v>0.64600000000000002</v>
      </c>
      <c r="L9" s="142">
        <v>0.61</v>
      </c>
    </row>
    <row r="10" spans="1:13" ht="14.25" customHeight="1">
      <c r="A10" s="134" t="s">
        <v>480</v>
      </c>
      <c r="B10" s="136" t="s">
        <v>483</v>
      </c>
      <c r="C10" s="137" t="s">
        <v>484</v>
      </c>
      <c r="D10" s="138" t="s">
        <v>181</v>
      </c>
      <c r="E10" s="139">
        <v>1759312</v>
      </c>
      <c r="F10" s="140">
        <v>3574066</v>
      </c>
      <c r="G10" s="141">
        <v>0.49224384776330377</v>
      </c>
      <c r="H10" s="142">
        <v>0.4741818181818182</v>
      </c>
      <c r="I10" s="142">
        <v>0.495</v>
      </c>
      <c r="J10" s="142">
        <v>0.48</v>
      </c>
      <c r="K10" s="142">
        <v>0.55900000000000005</v>
      </c>
      <c r="L10" s="142">
        <v>0.50600000000000001</v>
      </c>
    </row>
    <row r="11" spans="1:13" ht="14.25" customHeight="1">
      <c r="A11" s="134" t="s">
        <v>485</v>
      </c>
      <c r="B11" s="136" t="s">
        <v>486</v>
      </c>
      <c r="C11" s="137" t="s">
        <v>482</v>
      </c>
      <c r="D11" s="138" t="s">
        <v>182</v>
      </c>
      <c r="E11" s="139">
        <v>3937353</v>
      </c>
      <c r="F11" s="140">
        <v>6574301</v>
      </c>
      <c r="G11" s="141">
        <v>0.59890062837098579</v>
      </c>
      <c r="H11" s="142">
        <v>0.59061672342035565</v>
      </c>
      <c r="I11" s="142">
        <v>0.67200000000000004</v>
      </c>
      <c r="J11" s="142">
        <v>0.67800000000000005</v>
      </c>
      <c r="K11" s="142">
        <v>0.72599999999999998</v>
      </c>
      <c r="L11" s="142">
        <v>0.64300000000000002</v>
      </c>
    </row>
    <row r="12" spans="1:13" ht="14.25" customHeight="1">
      <c r="A12" s="134" t="s">
        <v>487</v>
      </c>
      <c r="B12" s="136" t="s">
        <v>488</v>
      </c>
      <c r="C12" s="137" t="s">
        <v>489</v>
      </c>
      <c r="D12" s="138" t="s">
        <v>183</v>
      </c>
      <c r="E12" s="139">
        <v>6524026</v>
      </c>
      <c r="F12" s="140">
        <v>24912769</v>
      </c>
      <c r="G12" s="141">
        <v>0.26187478397122377</v>
      </c>
      <c r="H12" s="142">
        <v>0.28124331950917097</v>
      </c>
      <c r="I12" s="142">
        <v>0.253</v>
      </c>
      <c r="J12" s="142">
        <v>0.26800000000000002</v>
      </c>
      <c r="K12" s="142">
        <v>0.33400000000000002</v>
      </c>
      <c r="L12" s="142">
        <v>0.36</v>
      </c>
    </row>
    <row r="13" spans="1:13" ht="14.25" customHeight="1">
      <c r="A13" s="134" t="s">
        <v>485</v>
      </c>
      <c r="B13" s="136" t="s">
        <v>490</v>
      </c>
      <c r="C13" s="137" t="s">
        <v>482</v>
      </c>
      <c r="D13" s="138" t="s">
        <v>184</v>
      </c>
      <c r="E13" s="139">
        <v>2909170</v>
      </c>
      <c r="F13" s="140">
        <v>4888498</v>
      </c>
      <c r="G13" s="141">
        <v>0.59510508135627749</v>
      </c>
      <c r="H13" s="142">
        <v>0.64724711907810495</v>
      </c>
      <c r="I13" s="142">
        <v>0.63200000000000001</v>
      </c>
      <c r="J13" s="142">
        <v>0.70299999999999996</v>
      </c>
      <c r="K13" s="142">
        <v>0.77700000000000002</v>
      </c>
      <c r="L13" s="142">
        <v>0.68300000000000005</v>
      </c>
    </row>
    <row r="14" spans="1:13" ht="14.25" customHeight="1">
      <c r="A14" s="134" t="s">
        <v>477</v>
      </c>
      <c r="B14" s="136" t="s">
        <v>491</v>
      </c>
      <c r="C14" s="137" t="s">
        <v>492</v>
      </c>
      <c r="D14" s="138" t="s">
        <v>185</v>
      </c>
      <c r="E14" s="139">
        <v>14334879</v>
      </c>
      <c r="F14" s="140">
        <v>40488256</v>
      </c>
      <c r="G14" s="141">
        <v>0.35405029547333428</v>
      </c>
      <c r="H14" s="142">
        <v>0.39178546224417782</v>
      </c>
      <c r="I14" s="142">
        <v>0.45500000000000002</v>
      </c>
      <c r="J14" s="142">
        <v>0.44900000000000001</v>
      </c>
      <c r="K14" s="142">
        <v>0.47699999999999998</v>
      </c>
      <c r="L14" s="142">
        <v>0.41899999999999998</v>
      </c>
    </row>
    <row r="15" spans="1:13" ht="14.25" customHeight="1">
      <c r="A15" s="134" t="s">
        <v>477</v>
      </c>
      <c r="B15" s="136" t="s">
        <v>493</v>
      </c>
      <c r="C15" s="137" t="s">
        <v>494</v>
      </c>
      <c r="D15" s="138" t="s">
        <v>186</v>
      </c>
      <c r="E15" s="139">
        <v>8810015</v>
      </c>
      <c r="F15" s="140">
        <v>14627034</v>
      </c>
      <c r="G15" s="141">
        <v>0.60231042055416018</v>
      </c>
      <c r="H15" s="142">
        <v>0.61611684348205198</v>
      </c>
      <c r="I15" s="142">
        <v>0.621</v>
      </c>
      <c r="J15" s="142">
        <v>0.61799999999999999</v>
      </c>
      <c r="K15" s="142">
        <v>0.59599999999999997</v>
      </c>
      <c r="L15" s="142">
        <v>0.64400000000000002</v>
      </c>
    </row>
    <row r="16" spans="1:13" ht="14.25" customHeight="1">
      <c r="A16" s="134" t="s">
        <v>474</v>
      </c>
      <c r="B16" s="136" t="s">
        <v>495</v>
      </c>
      <c r="C16" s="137" t="s">
        <v>476</v>
      </c>
      <c r="D16" s="138" t="s">
        <v>187</v>
      </c>
      <c r="E16" s="139">
        <v>59307575</v>
      </c>
      <c r="F16" s="140">
        <v>139624510</v>
      </c>
      <c r="G16" s="141">
        <v>0.42476478520855687</v>
      </c>
      <c r="H16" s="142">
        <v>0.44619079786834798</v>
      </c>
      <c r="I16" s="142">
        <v>0.48</v>
      </c>
      <c r="J16" s="142">
        <v>0.51300000000000001</v>
      </c>
      <c r="K16" s="142">
        <v>0.61</v>
      </c>
      <c r="L16" s="142">
        <v>0.54900000000000004</v>
      </c>
    </row>
    <row r="17" spans="1:12" ht="14.25" customHeight="1">
      <c r="A17" s="134" t="s">
        <v>485</v>
      </c>
      <c r="B17" s="136" t="s">
        <v>496</v>
      </c>
      <c r="C17" s="137" t="s">
        <v>479</v>
      </c>
      <c r="D17" s="138" t="s">
        <v>188</v>
      </c>
      <c r="E17" s="139">
        <v>3670280</v>
      </c>
      <c r="F17" s="140">
        <v>5207862</v>
      </c>
      <c r="G17" s="141">
        <v>0.7047575377381351</v>
      </c>
      <c r="H17" s="142">
        <v>0.73506660936828538</v>
      </c>
      <c r="I17" s="142">
        <v>0.74099999999999999</v>
      </c>
      <c r="J17" s="142">
        <v>0.75900000000000001</v>
      </c>
      <c r="K17" s="142">
        <v>0.73099999999999998</v>
      </c>
      <c r="L17" s="142">
        <v>0.74299999999999999</v>
      </c>
    </row>
    <row r="18" spans="1:12" ht="14.25" customHeight="1">
      <c r="A18" s="134" t="s">
        <v>497</v>
      </c>
      <c r="B18" s="136" t="s">
        <v>498</v>
      </c>
      <c r="C18" s="137" t="s">
        <v>492</v>
      </c>
      <c r="D18" s="138" t="s">
        <v>189</v>
      </c>
      <c r="E18" s="139">
        <v>14442354</v>
      </c>
      <c r="F18" s="140">
        <v>36694516</v>
      </c>
      <c r="G18" s="141">
        <v>0.39358344445802201</v>
      </c>
      <c r="H18" s="142">
        <v>0.45004412794059467</v>
      </c>
      <c r="I18" s="142">
        <v>0.44400000000000001</v>
      </c>
      <c r="J18" s="142">
        <v>0.40899999999999997</v>
      </c>
      <c r="K18" s="142">
        <v>0.45600000000000002</v>
      </c>
      <c r="L18" s="142">
        <v>0.42499999999999999</v>
      </c>
    </row>
    <row r="19" spans="1:12" ht="14.25" customHeight="1">
      <c r="A19" s="134" t="s">
        <v>499</v>
      </c>
      <c r="B19" s="136" t="s">
        <v>500</v>
      </c>
      <c r="C19" s="137" t="s">
        <v>492</v>
      </c>
      <c r="D19" s="138" t="s">
        <v>190</v>
      </c>
      <c r="E19" s="139">
        <v>20088759</v>
      </c>
      <c r="F19" s="140">
        <v>42890524</v>
      </c>
      <c r="G19" s="141">
        <v>0.46837289747264454</v>
      </c>
      <c r="H19" s="142">
        <v>0.45479848586061011</v>
      </c>
      <c r="I19" s="142">
        <v>0.48499999999999999</v>
      </c>
      <c r="J19" s="142">
        <v>0.48299999999999998</v>
      </c>
      <c r="K19" s="142">
        <v>0.49099999999999999</v>
      </c>
      <c r="L19" s="142">
        <v>0.433</v>
      </c>
    </row>
    <row r="20" spans="1:12" ht="14.25" customHeight="1">
      <c r="A20" s="134" t="s">
        <v>497</v>
      </c>
      <c r="B20" s="136" t="s">
        <v>501</v>
      </c>
      <c r="C20" s="137" t="s">
        <v>494</v>
      </c>
      <c r="D20" s="138" t="s">
        <v>191</v>
      </c>
      <c r="E20" s="139">
        <v>4108087</v>
      </c>
      <c r="F20" s="140">
        <v>7674618</v>
      </c>
      <c r="G20" s="141">
        <v>0.53528227724168165</v>
      </c>
      <c r="H20" s="142">
        <v>0.53446153846153843</v>
      </c>
      <c r="I20" s="142">
        <v>0.60699999999999998</v>
      </c>
      <c r="J20" s="142">
        <v>0.59299999999999997</v>
      </c>
      <c r="K20" s="142">
        <v>0.61199999999999999</v>
      </c>
      <c r="L20" s="142">
        <v>0.55200000000000005</v>
      </c>
    </row>
    <row r="21" spans="1:12" ht="14.25" customHeight="1">
      <c r="A21" s="134" t="s">
        <v>477</v>
      </c>
      <c r="B21" s="136" t="s">
        <v>502</v>
      </c>
      <c r="C21" s="137" t="s">
        <v>494</v>
      </c>
      <c r="D21" s="138" t="s">
        <v>192</v>
      </c>
      <c r="E21" s="139">
        <v>9103142</v>
      </c>
      <c r="F21" s="140">
        <v>17078066</v>
      </c>
      <c r="G21" s="141">
        <v>0.53303119920019049</v>
      </c>
      <c r="H21" s="142">
        <v>0.57641354821087132</v>
      </c>
      <c r="I21" s="142">
        <v>0.61299999999999999</v>
      </c>
      <c r="J21" s="142">
        <v>0.59299999999999997</v>
      </c>
      <c r="K21" s="142">
        <v>0.64400000000000002</v>
      </c>
      <c r="L21" s="142">
        <v>0.59799999999999998</v>
      </c>
    </row>
    <row r="22" spans="1:12" ht="14.25" customHeight="1">
      <c r="A22" s="134" t="s">
        <v>503</v>
      </c>
      <c r="B22" s="136" t="s">
        <v>504</v>
      </c>
      <c r="C22" s="137" t="s">
        <v>492</v>
      </c>
      <c r="D22" s="138" t="s">
        <v>193</v>
      </c>
      <c r="E22" s="139">
        <v>51934977</v>
      </c>
      <c r="F22" s="140">
        <v>95918453</v>
      </c>
      <c r="G22" s="141">
        <v>0.54144927671008203</v>
      </c>
      <c r="H22" s="142">
        <v>0.5914739931695927</v>
      </c>
      <c r="I22" s="142">
        <v>0.58899999999999997</v>
      </c>
      <c r="J22" s="142">
        <v>0.59099999999999997</v>
      </c>
      <c r="K22" s="142">
        <v>0.78600000000000003</v>
      </c>
      <c r="L22" s="142">
        <v>0.64200000000000002</v>
      </c>
    </row>
    <row r="23" spans="1:12" ht="14.25" customHeight="1">
      <c r="A23" s="134" t="s">
        <v>487</v>
      </c>
      <c r="B23" s="136" t="s">
        <v>505</v>
      </c>
      <c r="C23" s="137" t="s">
        <v>482</v>
      </c>
      <c r="D23" s="138" t="s">
        <v>194</v>
      </c>
      <c r="E23" s="139">
        <v>2846294</v>
      </c>
      <c r="F23" s="140">
        <v>3508852</v>
      </c>
      <c r="G23" s="141">
        <v>0.81117527898013364</v>
      </c>
      <c r="H23" s="142">
        <v>0.88362978595116071</v>
      </c>
      <c r="I23" s="142">
        <v>0.878</v>
      </c>
      <c r="J23" s="142">
        <v>0.88700000000000001</v>
      </c>
      <c r="K23" s="142">
        <v>0.77200000000000002</v>
      </c>
      <c r="L23" s="143" t="s">
        <v>506</v>
      </c>
    </row>
    <row r="24" spans="1:12" ht="14.25" customHeight="1">
      <c r="A24" s="134" t="s">
        <v>497</v>
      </c>
      <c r="B24" s="136" t="s">
        <v>507</v>
      </c>
      <c r="C24" s="137" t="s">
        <v>494</v>
      </c>
      <c r="D24" s="138" t="s">
        <v>196</v>
      </c>
      <c r="E24" s="139">
        <v>7714262</v>
      </c>
      <c r="F24" s="140">
        <v>12647495</v>
      </c>
      <c r="G24" s="141">
        <v>0.60994386635456266</v>
      </c>
      <c r="H24" s="142">
        <v>0.62515991471215349</v>
      </c>
      <c r="I24" s="142">
        <v>0.63700000000000001</v>
      </c>
      <c r="J24" s="142">
        <v>0.63400000000000001</v>
      </c>
      <c r="K24" s="142">
        <v>0.64100000000000001</v>
      </c>
      <c r="L24" s="142">
        <v>0.65900000000000003</v>
      </c>
    </row>
    <row r="25" spans="1:12" ht="14.25" customHeight="1">
      <c r="A25" s="134" t="s">
        <v>477</v>
      </c>
      <c r="B25" s="136" t="s">
        <v>508</v>
      </c>
      <c r="C25" s="137" t="s">
        <v>492</v>
      </c>
      <c r="D25" s="138" t="s">
        <v>197</v>
      </c>
      <c r="E25" s="139">
        <v>16043951</v>
      </c>
      <c r="F25" s="140">
        <v>44526575</v>
      </c>
      <c r="G25" s="141">
        <v>0.36032304303665846</v>
      </c>
      <c r="H25" s="142">
        <v>0.38827618164967564</v>
      </c>
      <c r="I25" s="142">
        <v>0.46700000000000003</v>
      </c>
      <c r="J25" s="142">
        <v>0.47799999999999998</v>
      </c>
      <c r="K25" s="142">
        <v>0.47599999999999998</v>
      </c>
      <c r="L25" s="142">
        <v>0.41199999999999998</v>
      </c>
    </row>
    <row r="26" spans="1:12" ht="14.25" customHeight="1">
      <c r="A26" s="134" t="s">
        <v>477</v>
      </c>
      <c r="B26" s="136" t="s">
        <v>509</v>
      </c>
      <c r="C26" s="137" t="s">
        <v>494</v>
      </c>
      <c r="D26" s="138" t="s">
        <v>198</v>
      </c>
      <c r="E26" s="139">
        <v>7333605</v>
      </c>
      <c r="F26" s="140">
        <v>14855638</v>
      </c>
      <c r="G26" s="141">
        <v>0.49365803070861042</v>
      </c>
      <c r="H26" s="142">
        <v>0.53446969696969693</v>
      </c>
      <c r="I26" s="142">
        <v>0.55500000000000005</v>
      </c>
      <c r="J26" s="142">
        <v>0.56000000000000005</v>
      </c>
      <c r="K26" s="142">
        <v>0.64300000000000002</v>
      </c>
      <c r="L26" s="142">
        <v>0.55600000000000005</v>
      </c>
    </row>
    <row r="27" spans="1:12" ht="14.25" customHeight="1">
      <c r="A27" s="134" t="s">
        <v>503</v>
      </c>
      <c r="B27" s="136" t="s">
        <v>510</v>
      </c>
      <c r="C27" s="137" t="s">
        <v>492</v>
      </c>
      <c r="D27" s="138" t="s">
        <v>199</v>
      </c>
      <c r="E27" s="139">
        <v>23324463</v>
      </c>
      <c r="F27" s="140">
        <v>63663049</v>
      </c>
      <c r="G27" s="141">
        <v>0.3663736400686684</v>
      </c>
      <c r="H27" s="142">
        <v>0.36298162842233184</v>
      </c>
      <c r="I27" s="142">
        <v>0.40600000000000003</v>
      </c>
      <c r="J27" s="142">
        <v>0.44600000000000001</v>
      </c>
      <c r="K27" s="142">
        <v>0.52400000000000002</v>
      </c>
      <c r="L27" s="142">
        <v>0.41799999999999998</v>
      </c>
    </row>
    <row r="28" spans="1:12" ht="14.25" customHeight="1">
      <c r="A28" s="134" t="s">
        <v>474</v>
      </c>
      <c r="B28" s="136" t="s">
        <v>511</v>
      </c>
      <c r="C28" s="137" t="s">
        <v>476</v>
      </c>
      <c r="D28" s="138" t="s">
        <v>200</v>
      </c>
      <c r="E28" s="139">
        <v>99548284</v>
      </c>
      <c r="F28" s="140">
        <v>228889280</v>
      </c>
      <c r="G28" s="141">
        <v>0.434918944216173</v>
      </c>
      <c r="H28" s="142">
        <v>0.46116251374129719</v>
      </c>
      <c r="I28" s="142">
        <v>0.49299999999999999</v>
      </c>
      <c r="J28" s="142">
        <v>0.52700000000000002</v>
      </c>
      <c r="K28" s="142">
        <v>0.61899999999999999</v>
      </c>
      <c r="L28" s="142">
        <v>0.52200000000000002</v>
      </c>
    </row>
    <row r="29" spans="1:12" ht="14.25" customHeight="1">
      <c r="A29" s="134" t="s">
        <v>480</v>
      </c>
      <c r="B29" s="136" t="s">
        <v>512</v>
      </c>
      <c r="C29" s="137" t="s">
        <v>489</v>
      </c>
      <c r="D29" s="138" t="s">
        <v>201</v>
      </c>
      <c r="E29" s="139">
        <v>21130507</v>
      </c>
      <c r="F29" s="140">
        <v>59708866</v>
      </c>
      <c r="G29" s="141">
        <v>0.35389228460644356</v>
      </c>
      <c r="H29" s="142">
        <v>0.44191969136903947</v>
      </c>
      <c r="I29" s="142">
        <v>0.443</v>
      </c>
      <c r="J29" s="142">
        <v>0.46300000000000002</v>
      </c>
      <c r="K29" s="142">
        <v>0.496</v>
      </c>
      <c r="L29" s="142">
        <v>0.5</v>
      </c>
    </row>
    <row r="30" spans="1:12" ht="14.25" customHeight="1">
      <c r="A30" s="134" t="s">
        <v>497</v>
      </c>
      <c r="B30" s="136" t="s">
        <v>513</v>
      </c>
      <c r="C30" s="137" t="s">
        <v>484</v>
      </c>
      <c r="D30" s="138" t="s">
        <v>202</v>
      </c>
      <c r="E30" s="139">
        <v>3672268</v>
      </c>
      <c r="F30" s="140">
        <v>7310439</v>
      </c>
      <c r="G30" s="141">
        <v>0.50233207609009523</v>
      </c>
      <c r="H30" s="142">
        <v>0.55664000000000002</v>
      </c>
      <c r="I30" s="142">
        <v>0.52800000000000002</v>
      </c>
      <c r="J30" s="142">
        <v>0.51200000000000001</v>
      </c>
      <c r="K30" s="142">
        <v>0.6</v>
      </c>
      <c r="L30" s="142">
        <v>0.624</v>
      </c>
    </row>
    <row r="31" spans="1:12" ht="14.25" customHeight="1">
      <c r="A31" s="134" t="s">
        <v>497</v>
      </c>
      <c r="B31" s="136" t="s">
        <v>514</v>
      </c>
      <c r="C31" s="137" t="s">
        <v>479</v>
      </c>
      <c r="D31" s="138" t="s">
        <v>203</v>
      </c>
      <c r="E31" s="139">
        <v>10401746</v>
      </c>
      <c r="F31" s="140">
        <v>15700574</v>
      </c>
      <c r="G31" s="141">
        <v>0.66250737074962995</v>
      </c>
      <c r="H31" s="142">
        <v>0.68407110491460443</v>
      </c>
      <c r="I31" s="142">
        <v>0.69699999999999995</v>
      </c>
      <c r="J31" s="142">
        <v>0.68200000000000005</v>
      </c>
      <c r="K31" s="142">
        <v>0.64600000000000002</v>
      </c>
      <c r="L31" s="142">
        <v>0.69699999999999995</v>
      </c>
    </row>
    <row r="32" spans="1:12" ht="14.25" customHeight="1">
      <c r="A32" s="134" t="s">
        <v>497</v>
      </c>
      <c r="B32" s="136" t="s">
        <v>515</v>
      </c>
      <c r="C32" s="137" t="s">
        <v>482</v>
      </c>
      <c r="D32" s="138" t="s">
        <v>204</v>
      </c>
      <c r="E32" s="139">
        <v>8874433</v>
      </c>
      <c r="F32" s="140">
        <v>17131599</v>
      </c>
      <c r="G32" s="141">
        <v>0.51801545203106847</v>
      </c>
      <c r="H32" s="142">
        <v>0.50851150755821872</v>
      </c>
      <c r="I32" s="142">
        <v>0.50800000000000001</v>
      </c>
      <c r="J32" s="142">
        <v>0.49399999999999999</v>
      </c>
      <c r="K32" s="142">
        <v>0.64700000000000002</v>
      </c>
      <c r="L32" s="142">
        <v>0.52700000000000002</v>
      </c>
    </row>
    <row r="33" spans="1:12" ht="14.25" customHeight="1">
      <c r="A33" s="134" t="s">
        <v>480</v>
      </c>
      <c r="B33" s="136" t="s">
        <v>516</v>
      </c>
      <c r="C33" s="137" t="s">
        <v>484</v>
      </c>
      <c r="D33" s="138" t="s">
        <v>205</v>
      </c>
      <c r="E33" s="139">
        <v>6048515</v>
      </c>
      <c r="F33" s="140">
        <v>9446632</v>
      </c>
      <c r="G33" s="141">
        <v>0.6402826954622558</v>
      </c>
      <c r="H33" s="142">
        <v>0.68102181530462302</v>
      </c>
      <c r="I33" s="142">
        <v>0.68899999999999995</v>
      </c>
      <c r="J33" s="142">
        <v>0.67900000000000005</v>
      </c>
      <c r="K33" s="142">
        <v>0.81399999999999995</v>
      </c>
      <c r="L33" s="142">
        <v>0.71499999999999997</v>
      </c>
    </row>
    <row r="34" spans="1:12" ht="14.25" customHeight="1">
      <c r="A34" s="134" t="s">
        <v>499</v>
      </c>
      <c r="B34" s="136" t="s">
        <v>517</v>
      </c>
      <c r="C34" s="137" t="s">
        <v>482</v>
      </c>
      <c r="D34" s="138" t="s">
        <v>206</v>
      </c>
      <c r="E34" s="139">
        <v>27493765</v>
      </c>
      <c r="F34" s="140">
        <v>54831918</v>
      </c>
      <c r="G34" s="141">
        <v>0.50141899103365306</v>
      </c>
      <c r="H34" s="142">
        <v>0.55432253059817271</v>
      </c>
      <c r="I34" s="142">
        <v>0.56899999999999995</v>
      </c>
      <c r="J34" s="142">
        <v>0.62</v>
      </c>
      <c r="K34" s="142">
        <v>0.71699999999999997</v>
      </c>
      <c r="L34" s="142">
        <v>0.69899999999999995</v>
      </c>
    </row>
    <row r="35" spans="1:12" ht="14.25" customHeight="1">
      <c r="A35" s="134" t="s">
        <v>480</v>
      </c>
      <c r="B35" s="136" t="s">
        <v>518</v>
      </c>
      <c r="C35" s="137" t="s">
        <v>482</v>
      </c>
      <c r="D35" s="138" t="s">
        <v>207</v>
      </c>
      <c r="E35" s="139">
        <v>6892364</v>
      </c>
      <c r="F35" s="140">
        <v>11769308</v>
      </c>
      <c r="G35" s="141">
        <v>0.58562185644219689</v>
      </c>
      <c r="H35" s="142">
        <v>0.57428984111699566</v>
      </c>
      <c r="I35" s="142">
        <v>0.66800000000000004</v>
      </c>
      <c r="J35" s="142">
        <v>0.74099999999999999</v>
      </c>
      <c r="K35" s="142">
        <v>0.754</v>
      </c>
      <c r="L35" s="142">
        <v>0.746</v>
      </c>
    </row>
    <row r="36" spans="1:12" ht="14.25" customHeight="1">
      <c r="A36" s="134" t="s">
        <v>480</v>
      </c>
      <c r="B36" s="136" t="s">
        <v>519</v>
      </c>
      <c r="C36" s="137" t="s">
        <v>494</v>
      </c>
      <c r="D36" s="138" t="s">
        <v>208</v>
      </c>
      <c r="E36" s="139">
        <v>6089469</v>
      </c>
      <c r="F36" s="140">
        <v>9950527</v>
      </c>
      <c r="G36" s="141">
        <v>0.61197452155046661</v>
      </c>
      <c r="H36" s="142">
        <v>0.62262026612077792</v>
      </c>
      <c r="I36" s="142">
        <v>0.64</v>
      </c>
      <c r="J36" s="142">
        <v>0.65500000000000003</v>
      </c>
      <c r="K36" s="142">
        <v>0.67100000000000004</v>
      </c>
      <c r="L36" s="142">
        <v>0.628</v>
      </c>
    </row>
    <row r="37" spans="1:12" ht="14.25" customHeight="1">
      <c r="A37" s="134" t="s">
        <v>497</v>
      </c>
      <c r="B37" s="136" t="s">
        <v>520</v>
      </c>
      <c r="C37" s="137" t="s">
        <v>482</v>
      </c>
      <c r="D37" s="138" t="s">
        <v>248</v>
      </c>
      <c r="E37" s="139">
        <v>6443401</v>
      </c>
      <c r="F37" s="140">
        <v>12667847</v>
      </c>
      <c r="G37" s="141">
        <v>0.50864215521390499</v>
      </c>
      <c r="H37" s="142">
        <v>0.57570487001098503</v>
      </c>
      <c r="I37" s="142">
        <v>0.58699999999999997</v>
      </c>
      <c r="J37" s="142">
        <v>0.58899999999999997</v>
      </c>
      <c r="K37" s="142">
        <v>0.629</v>
      </c>
      <c r="L37" s="142">
        <v>0.60599999999999998</v>
      </c>
    </row>
    <row r="38" spans="1:12" ht="14.25" customHeight="1">
      <c r="A38" s="134" t="s">
        <v>477</v>
      </c>
      <c r="B38" s="136" t="s">
        <v>521</v>
      </c>
      <c r="C38" s="137" t="s">
        <v>484</v>
      </c>
      <c r="D38" s="138" t="s">
        <v>249</v>
      </c>
      <c r="E38" s="139">
        <v>6977020</v>
      </c>
      <c r="F38" s="140">
        <v>13729809</v>
      </c>
      <c r="G38" s="141">
        <v>0.50816584557002942</v>
      </c>
      <c r="H38" s="142">
        <v>0.43778211951761775</v>
      </c>
      <c r="I38" s="142">
        <v>0.50900000000000001</v>
      </c>
      <c r="J38" s="142">
        <v>0.53400000000000003</v>
      </c>
      <c r="K38" s="142">
        <v>0.67600000000000005</v>
      </c>
      <c r="L38" s="142">
        <v>0.61899999999999999</v>
      </c>
    </row>
    <row r="39" spans="1:12" ht="14.25" customHeight="1">
      <c r="A39" s="134" t="s">
        <v>499</v>
      </c>
      <c r="B39" s="136" t="s">
        <v>522</v>
      </c>
      <c r="C39" s="137" t="s">
        <v>494</v>
      </c>
      <c r="D39" s="138" t="s">
        <v>250</v>
      </c>
      <c r="E39" s="139">
        <v>9932179</v>
      </c>
      <c r="F39" s="140">
        <v>21765924</v>
      </c>
      <c r="G39" s="141">
        <v>0.45631782046101055</v>
      </c>
      <c r="H39" s="142">
        <v>0.51354871024292514</v>
      </c>
      <c r="I39" s="142">
        <v>0.54800000000000004</v>
      </c>
      <c r="J39" s="142">
        <v>0.55500000000000005</v>
      </c>
      <c r="K39" s="142">
        <v>0.57699999999999996</v>
      </c>
      <c r="L39" s="142">
        <v>0.57399999999999995</v>
      </c>
    </row>
    <row r="40" spans="1:12" ht="14.25" customHeight="1">
      <c r="A40" s="134" t="s">
        <v>503</v>
      </c>
      <c r="B40" s="136" t="s">
        <v>523</v>
      </c>
      <c r="C40" s="137" t="s">
        <v>492</v>
      </c>
      <c r="D40" s="138" t="s">
        <v>251</v>
      </c>
      <c r="E40" s="139">
        <v>26580268</v>
      </c>
      <c r="F40" s="140">
        <v>63909338</v>
      </c>
      <c r="G40" s="141">
        <v>0.41590585713780981</v>
      </c>
      <c r="H40" s="142">
        <v>0.4444984633549216</v>
      </c>
      <c r="I40" s="142">
        <v>0.44600000000000001</v>
      </c>
      <c r="J40" s="142">
        <v>0.443</v>
      </c>
      <c r="K40" s="142">
        <v>0.55800000000000005</v>
      </c>
      <c r="L40" s="142">
        <v>0.48399999999999999</v>
      </c>
    </row>
    <row r="41" spans="1:12" ht="14.25" customHeight="1">
      <c r="A41" s="134" t="s">
        <v>485</v>
      </c>
      <c r="B41" s="136" t="s">
        <v>524</v>
      </c>
      <c r="C41" s="137" t="s">
        <v>482</v>
      </c>
      <c r="D41" s="138" t="s">
        <v>252</v>
      </c>
      <c r="E41" s="139">
        <v>5089525</v>
      </c>
      <c r="F41" s="140">
        <v>8814283</v>
      </c>
      <c r="G41" s="141">
        <v>0.57741792497472566</v>
      </c>
      <c r="H41" s="142">
        <v>0.57774589094703888</v>
      </c>
      <c r="I41" s="142">
        <v>0.58299999999999996</v>
      </c>
      <c r="J41" s="142">
        <v>0.58699999999999997</v>
      </c>
      <c r="K41" s="142">
        <v>0.68400000000000005</v>
      </c>
      <c r="L41" s="142">
        <v>0.71399999999999997</v>
      </c>
    </row>
    <row r="42" spans="1:12" ht="14.25" customHeight="1">
      <c r="A42" s="134" t="s">
        <v>485</v>
      </c>
      <c r="B42" s="136" t="s">
        <v>525</v>
      </c>
      <c r="C42" s="137" t="s">
        <v>479</v>
      </c>
      <c r="D42" s="138" t="s">
        <v>253</v>
      </c>
      <c r="E42" s="139">
        <v>3444533</v>
      </c>
      <c r="F42" s="140">
        <v>5035613</v>
      </c>
      <c r="G42" s="141">
        <v>0.68403449589950616</v>
      </c>
      <c r="H42" s="142">
        <v>0.70073891625615758</v>
      </c>
      <c r="I42" s="142">
        <v>0.76</v>
      </c>
      <c r="J42" s="142">
        <v>0.76500000000000001</v>
      </c>
      <c r="K42" s="142">
        <v>0.77300000000000002</v>
      </c>
      <c r="L42" s="142">
        <v>0.80900000000000005</v>
      </c>
    </row>
    <row r="43" spans="1:12" ht="14.25" customHeight="1">
      <c r="A43" s="134" t="s">
        <v>499</v>
      </c>
      <c r="B43" s="136" t="s">
        <v>526</v>
      </c>
      <c r="C43" s="137" t="s">
        <v>492</v>
      </c>
      <c r="D43" s="138" t="s">
        <v>254</v>
      </c>
      <c r="E43" s="139">
        <v>18415441</v>
      </c>
      <c r="F43" s="140">
        <v>41693220</v>
      </c>
      <c r="G43" s="141">
        <v>0.44168910436756864</v>
      </c>
      <c r="H43" s="142">
        <v>0.45537355389771866</v>
      </c>
      <c r="I43" s="142">
        <v>0.44600000000000001</v>
      </c>
      <c r="J43" s="142">
        <v>0.45700000000000002</v>
      </c>
      <c r="K43" s="142">
        <v>0.42299999999999999</v>
      </c>
      <c r="L43" s="143" t="s">
        <v>506</v>
      </c>
    </row>
    <row r="44" spans="1:12" ht="14.25" customHeight="1">
      <c r="A44" s="134" t="s">
        <v>499</v>
      </c>
      <c r="B44" s="136" t="s">
        <v>527</v>
      </c>
      <c r="C44" s="137" t="s">
        <v>492</v>
      </c>
      <c r="D44" s="138" t="s">
        <v>256</v>
      </c>
      <c r="E44" s="139">
        <v>18786801</v>
      </c>
      <c r="F44" s="140">
        <v>53450073</v>
      </c>
      <c r="G44" s="141">
        <v>0.35148316822691711</v>
      </c>
      <c r="H44" s="142">
        <v>0.41358335732795853</v>
      </c>
      <c r="I44" s="142">
        <v>0.45300000000000001</v>
      </c>
      <c r="J44" s="142">
        <v>0.47699999999999998</v>
      </c>
      <c r="K44" s="142">
        <v>0.624</v>
      </c>
      <c r="L44" s="142">
        <v>0.495</v>
      </c>
    </row>
    <row r="45" spans="1:12" ht="14.25" customHeight="1">
      <c r="A45" s="134" t="s">
        <v>497</v>
      </c>
      <c r="B45" s="136" t="s">
        <v>528</v>
      </c>
      <c r="C45" s="137" t="s">
        <v>492</v>
      </c>
      <c r="D45" s="138" t="s">
        <v>257</v>
      </c>
      <c r="E45" s="139">
        <v>13428651</v>
      </c>
      <c r="F45" s="140">
        <v>32882517</v>
      </c>
      <c r="G45" s="141">
        <v>0.40838269771137048</v>
      </c>
      <c r="H45" s="142">
        <v>0.43819042609153075</v>
      </c>
      <c r="I45" s="142">
        <v>0.45</v>
      </c>
      <c r="J45" s="142">
        <v>0.433</v>
      </c>
      <c r="K45" s="142">
        <v>0.49299999999999999</v>
      </c>
      <c r="L45" s="142">
        <v>0.42499999999999999</v>
      </c>
    </row>
    <row r="46" spans="1:12" ht="14.25" customHeight="1">
      <c r="A46" s="134" t="s">
        <v>497</v>
      </c>
      <c r="B46" s="136" t="s">
        <v>529</v>
      </c>
      <c r="C46" s="137" t="s">
        <v>492</v>
      </c>
      <c r="D46" s="138" t="s">
        <v>258</v>
      </c>
      <c r="E46" s="139">
        <v>11484160</v>
      </c>
      <c r="F46" s="140">
        <v>33126626</v>
      </c>
      <c r="G46" s="141">
        <v>0.34667460549710072</v>
      </c>
      <c r="H46" s="142">
        <v>0.36458366225646532</v>
      </c>
      <c r="I46" s="142">
        <v>0.40899999999999997</v>
      </c>
      <c r="J46" s="142">
        <v>0.40100000000000002</v>
      </c>
      <c r="K46" s="142">
        <v>0.432</v>
      </c>
      <c r="L46" s="142">
        <v>0.39800000000000002</v>
      </c>
    </row>
    <row r="47" spans="1:12" ht="14.25" customHeight="1">
      <c r="A47" s="134" t="s">
        <v>503</v>
      </c>
      <c r="B47" s="136" t="s">
        <v>530</v>
      </c>
      <c r="C47" s="137" t="s">
        <v>492</v>
      </c>
      <c r="D47" s="138" t="s">
        <v>259</v>
      </c>
      <c r="E47" s="139">
        <v>19369386</v>
      </c>
      <c r="F47" s="140">
        <v>52130619</v>
      </c>
      <c r="G47" s="141">
        <v>0.37155488217011196</v>
      </c>
      <c r="H47" s="142">
        <v>0.40833755060728744</v>
      </c>
      <c r="I47" s="142">
        <v>0.437</v>
      </c>
      <c r="J47" s="142">
        <v>0.42299999999999999</v>
      </c>
      <c r="K47" s="142">
        <v>0.45500000000000002</v>
      </c>
      <c r="L47" s="142">
        <v>0.45600000000000002</v>
      </c>
    </row>
    <row r="48" spans="1:12" ht="14.25" customHeight="1">
      <c r="A48" s="134" t="s">
        <v>477</v>
      </c>
      <c r="B48" s="136" t="s">
        <v>531</v>
      </c>
      <c r="C48" s="137" t="s">
        <v>492</v>
      </c>
      <c r="D48" s="138" t="s">
        <v>260</v>
      </c>
      <c r="E48" s="139">
        <v>15342334</v>
      </c>
      <c r="F48" s="140">
        <v>38476722</v>
      </c>
      <c r="G48" s="141">
        <v>0.39874327132129395</v>
      </c>
      <c r="H48" s="142">
        <v>0.405127792528227</v>
      </c>
      <c r="I48" s="142">
        <v>0.43099999999999999</v>
      </c>
      <c r="J48" s="142">
        <v>0.437</v>
      </c>
      <c r="K48" s="142">
        <v>0.50700000000000001</v>
      </c>
      <c r="L48" s="142">
        <v>0.51500000000000001</v>
      </c>
    </row>
    <row r="49" spans="1:12" ht="14.25" customHeight="1">
      <c r="A49" s="134" t="s">
        <v>499</v>
      </c>
      <c r="B49" s="136" t="s">
        <v>532</v>
      </c>
      <c r="C49" s="137" t="s">
        <v>494</v>
      </c>
      <c r="D49" s="138" t="s">
        <v>261</v>
      </c>
      <c r="E49" s="139">
        <v>11598190</v>
      </c>
      <c r="F49" s="140">
        <v>22269974</v>
      </c>
      <c r="G49" s="141">
        <v>0.52079944053818827</v>
      </c>
      <c r="H49" s="142">
        <v>0.55817702227432586</v>
      </c>
      <c r="I49" s="142">
        <v>0.52900000000000003</v>
      </c>
      <c r="J49" s="142">
        <v>0.55300000000000005</v>
      </c>
      <c r="K49" s="142">
        <v>0.60099999999999998</v>
      </c>
      <c r="L49" s="142">
        <v>0.55100000000000005</v>
      </c>
    </row>
    <row r="50" spans="1:12" ht="14.25" customHeight="1">
      <c r="A50" s="134" t="s">
        <v>485</v>
      </c>
      <c r="B50" s="136" t="s">
        <v>533</v>
      </c>
      <c r="C50" s="137" t="s">
        <v>489</v>
      </c>
      <c r="D50" s="138" t="s">
        <v>262</v>
      </c>
      <c r="E50" s="139">
        <v>10097297</v>
      </c>
      <c r="F50" s="140">
        <v>27889003</v>
      </c>
      <c r="G50" s="141">
        <v>0.36205299271544417</v>
      </c>
      <c r="H50" s="142">
        <v>0.47793299098646175</v>
      </c>
      <c r="I50" s="142">
        <v>0.39500000000000002</v>
      </c>
      <c r="J50" s="142">
        <v>0.33300000000000002</v>
      </c>
      <c r="K50" s="142">
        <v>0.30499999999999999</v>
      </c>
      <c r="L50" s="142">
        <v>0.28499999999999998</v>
      </c>
    </row>
    <row r="51" spans="1:12" ht="14.25" customHeight="1">
      <c r="A51" s="134" t="s">
        <v>503</v>
      </c>
      <c r="B51" s="136" t="s">
        <v>534</v>
      </c>
      <c r="C51" s="137" t="s">
        <v>476</v>
      </c>
      <c r="D51" s="138" t="s">
        <v>263</v>
      </c>
      <c r="E51" s="139">
        <v>45288112</v>
      </c>
      <c r="F51" s="140">
        <v>102911080</v>
      </c>
      <c r="G51" s="141">
        <v>0.44007032090227799</v>
      </c>
      <c r="H51" s="142">
        <v>0.48831196354773765</v>
      </c>
      <c r="I51" s="142">
        <v>0.501</v>
      </c>
      <c r="J51" s="142">
        <v>0.51</v>
      </c>
      <c r="K51" s="142">
        <v>0.65200000000000002</v>
      </c>
      <c r="L51" s="142">
        <v>0.55000000000000004</v>
      </c>
    </row>
    <row r="52" spans="1:12" ht="14.25" customHeight="1">
      <c r="A52" s="134" t="s">
        <v>497</v>
      </c>
      <c r="B52" s="136" t="s">
        <v>535</v>
      </c>
      <c r="C52" s="137" t="s">
        <v>479</v>
      </c>
      <c r="D52" s="138" t="s">
        <v>264</v>
      </c>
      <c r="E52" s="139">
        <v>5726678</v>
      </c>
      <c r="F52" s="140">
        <v>9177386</v>
      </c>
      <c r="G52" s="141">
        <v>0.62399881622065367</v>
      </c>
      <c r="H52" s="142">
        <v>0.65587214803911265</v>
      </c>
      <c r="I52" s="142">
        <v>0.67900000000000005</v>
      </c>
      <c r="J52" s="142">
        <v>0.66400000000000003</v>
      </c>
      <c r="K52" s="142">
        <v>0.64500000000000002</v>
      </c>
      <c r="L52" s="142">
        <v>0.70399999999999996</v>
      </c>
    </row>
    <row r="53" spans="1:12" ht="14.25" customHeight="1">
      <c r="A53" s="134" t="s">
        <v>477</v>
      </c>
      <c r="B53" s="136" t="s">
        <v>536</v>
      </c>
      <c r="C53" s="137" t="s">
        <v>482</v>
      </c>
      <c r="D53" s="138" t="s">
        <v>265</v>
      </c>
      <c r="E53" s="139">
        <v>6042923</v>
      </c>
      <c r="F53" s="140">
        <v>13400536</v>
      </c>
      <c r="G53" s="141">
        <v>0.45094636513046943</v>
      </c>
      <c r="H53" s="142">
        <v>0.51913490914938087</v>
      </c>
      <c r="I53" s="142">
        <v>0.49299999999999999</v>
      </c>
      <c r="J53" s="142">
        <v>0.54600000000000004</v>
      </c>
      <c r="K53" s="142">
        <v>0.57399999999999995</v>
      </c>
      <c r="L53" s="142">
        <v>0.56200000000000006</v>
      </c>
    </row>
    <row r="54" spans="1:12" ht="14.25" customHeight="1">
      <c r="A54" s="134" t="s">
        <v>485</v>
      </c>
      <c r="B54" s="136" t="s">
        <v>537</v>
      </c>
      <c r="C54" s="137" t="s">
        <v>482</v>
      </c>
      <c r="D54" s="138" t="s">
        <v>266</v>
      </c>
      <c r="E54" s="139">
        <v>5136131</v>
      </c>
      <c r="F54" s="140">
        <v>10255298</v>
      </c>
      <c r="G54" s="141">
        <v>0.50082708469319959</v>
      </c>
      <c r="H54" s="142">
        <v>0.51554902182517248</v>
      </c>
      <c r="I54" s="142">
        <v>0.55400000000000005</v>
      </c>
      <c r="J54" s="142">
        <v>0.56499999999999995</v>
      </c>
      <c r="K54" s="142">
        <v>0.61799999999999999</v>
      </c>
      <c r="L54" s="142">
        <v>0.623</v>
      </c>
    </row>
    <row r="55" spans="1:12" ht="14.25" customHeight="1">
      <c r="A55" s="134" t="s">
        <v>477</v>
      </c>
      <c r="B55" s="136" t="s">
        <v>538</v>
      </c>
      <c r="C55" s="137" t="s">
        <v>492</v>
      </c>
      <c r="D55" s="138" t="s">
        <v>267</v>
      </c>
      <c r="E55" s="139">
        <v>19871718</v>
      </c>
      <c r="F55" s="140">
        <v>43340030</v>
      </c>
      <c r="G55" s="141">
        <v>0.45850725068718229</v>
      </c>
      <c r="H55" s="142">
        <v>0.47380643899577091</v>
      </c>
      <c r="I55" s="142">
        <v>0.434</v>
      </c>
      <c r="J55" s="142">
        <v>0.40799999999999997</v>
      </c>
      <c r="K55" s="142">
        <v>0.46600000000000003</v>
      </c>
      <c r="L55" s="142">
        <v>0.42599999999999999</v>
      </c>
    </row>
    <row r="56" spans="1:12" ht="14.25" customHeight="1">
      <c r="A56" s="134" t="s">
        <v>497</v>
      </c>
      <c r="B56" s="136" t="s">
        <v>539</v>
      </c>
      <c r="C56" s="137" t="s">
        <v>484</v>
      </c>
      <c r="D56" s="138" t="s">
        <v>268</v>
      </c>
      <c r="E56" s="139">
        <v>4124465</v>
      </c>
      <c r="F56" s="140">
        <v>7370266</v>
      </c>
      <c r="G56" s="141">
        <v>0.55960870340364921</v>
      </c>
      <c r="H56" s="142">
        <v>0.5969361702127659</v>
      </c>
      <c r="I56" s="142">
        <v>0.56899999999999995</v>
      </c>
      <c r="J56" s="142">
        <v>0.57099999999999995</v>
      </c>
      <c r="K56" s="142">
        <v>0.55300000000000005</v>
      </c>
      <c r="L56" s="142">
        <v>0.627</v>
      </c>
    </row>
    <row r="57" spans="1:12" ht="14.25" customHeight="1">
      <c r="A57" s="134" t="s">
        <v>485</v>
      </c>
      <c r="B57" s="136" t="s">
        <v>540</v>
      </c>
      <c r="C57" s="137" t="s">
        <v>489</v>
      </c>
      <c r="D57" s="144" t="s">
        <v>269</v>
      </c>
      <c r="E57" s="139">
        <v>10523618</v>
      </c>
      <c r="F57" s="140">
        <v>28438857</v>
      </c>
      <c r="G57" s="141">
        <v>0.37004363431343251</v>
      </c>
      <c r="H57" s="142">
        <v>0.32150873817540482</v>
      </c>
      <c r="I57" s="142">
        <v>0.376</v>
      </c>
      <c r="J57" s="142">
        <v>0.36899999999999999</v>
      </c>
      <c r="K57" s="142">
        <v>0.36299999999999999</v>
      </c>
      <c r="L57" s="142">
        <v>0.29899999999999999</v>
      </c>
    </row>
    <row r="58" spans="1:12" ht="14.25" customHeight="1">
      <c r="A58" s="134" t="s">
        <v>474</v>
      </c>
      <c r="B58" s="136" t="s">
        <v>542</v>
      </c>
      <c r="C58" s="137" t="s">
        <v>476</v>
      </c>
      <c r="D58" s="138" t="s">
        <v>270</v>
      </c>
      <c r="E58" s="139">
        <v>75878494</v>
      </c>
      <c r="F58" s="140">
        <v>167806441</v>
      </c>
      <c r="G58" s="141">
        <v>0.45217867411895113</v>
      </c>
      <c r="H58" s="142">
        <v>0.46998218767711114</v>
      </c>
      <c r="I58" s="142">
        <v>0.52300000000000002</v>
      </c>
      <c r="J58" s="142">
        <v>0.53200000000000003</v>
      </c>
      <c r="K58" s="142">
        <v>0.58299999999999996</v>
      </c>
      <c r="L58" s="142">
        <v>0.57499999999999996</v>
      </c>
    </row>
    <row r="59" spans="1:12" ht="14.25" customHeight="1">
      <c r="A59" s="134" t="s">
        <v>485</v>
      </c>
      <c r="B59" s="136" t="s">
        <v>543</v>
      </c>
      <c r="C59" s="137" t="s">
        <v>479</v>
      </c>
      <c r="D59" s="138" t="s">
        <v>271</v>
      </c>
      <c r="E59" s="139">
        <v>4884093</v>
      </c>
      <c r="F59" s="140">
        <v>6604734</v>
      </c>
      <c r="G59" s="141">
        <v>0.73948367943356996</v>
      </c>
      <c r="H59" s="142">
        <v>0.76054216867469882</v>
      </c>
      <c r="I59" s="142">
        <v>0.79600000000000004</v>
      </c>
      <c r="J59" s="142">
        <v>0.77600000000000002</v>
      </c>
      <c r="K59" s="142">
        <v>0.75600000000000001</v>
      </c>
      <c r="L59" s="142">
        <v>0.78700000000000003</v>
      </c>
    </row>
    <row r="60" spans="1:12" ht="14.25" customHeight="1">
      <c r="A60" s="134" t="s">
        <v>497</v>
      </c>
      <c r="B60" s="136" t="s">
        <v>544</v>
      </c>
      <c r="C60" s="137" t="s">
        <v>482</v>
      </c>
      <c r="D60" s="138" t="s">
        <v>272</v>
      </c>
      <c r="E60" s="139">
        <v>5421365</v>
      </c>
      <c r="F60" s="140">
        <v>11192542</v>
      </c>
      <c r="G60" s="141">
        <v>0.48437298694076825</v>
      </c>
      <c r="H60" s="142">
        <v>0.66840006933610674</v>
      </c>
      <c r="I60" s="142">
        <v>0.61299999999999999</v>
      </c>
      <c r="J60" s="142">
        <v>0.63800000000000001</v>
      </c>
      <c r="K60" s="142">
        <v>0.68600000000000005</v>
      </c>
      <c r="L60" s="142">
        <v>0.66400000000000003</v>
      </c>
    </row>
    <row r="61" spans="1:12" ht="14.25" customHeight="1">
      <c r="A61" s="134" t="s">
        <v>474</v>
      </c>
      <c r="B61" s="136" t="s">
        <v>545</v>
      </c>
      <c r="C61" s="137" t="s">
        <v>476</v>
      </c>
      <c r="D61" s="138" t="s">
        <v>273</v>
      </c>
      <c r="E61" s="139">
        <v>61232621</v>
      </c>
      <c r="F61" s="140">
        <v>146078764</v>
      </c>
      <c r="G61" s="141">
        <v>0.41917537719582565</v>
      </c>
      <c r="H61" s="142">
        <v>0.43678212625581048</v>
      </c>
      <c r="I61" s="142">
        <v>0.433</v>
      </c>
      <c r="J61" s="142">
        <v>0.497</v>
      </c>
      <c r="K61" s="142">
        <v>0.55200000000000005</v>
      </c>
      <c r="L61" s="142">
        <v>0.47799999999999998</v>
      </c>
    </row>
    <row r="62" spans="1:12" ht="14.25" customHeight="1">
      <c r="A62" s="134" t="s">
        <v>497</v>
      </c>
      <c r="B62" s="136" t="s">
        <v>546</v>
      </c>
      <c r="C62" s="137" t="s">
        <v>479</v>
      </c>
      <c r="D62" s="138" t="s">
        <v>275</v>
      </c>
      <c r="E62" s="139">
        <v>7228509</v>
      </c>
      <c r="F62" s="140">
        <v>11508451</v>
      </c>
      <c r="G62" s="141">
        <v>0.6281044251741611</v>
      </c>
      <c r="H62" s="142">
        <v>0.67015555982331476</v>
      </c>
      <c r="I62" s="142">
        <v>0.69599999999999995</v>
      </c>
      <c r="J62" s="142">
        <v>0.68300000000000005</v>
      </c>
      <c r="K62" s="142">
        <v>0.65100000000000002</v>
      </c>
      <c r="L62" s="142">
        <v>0.67</v>
      </c>
    </row>
    <row r="63" spans="1:12" ht="14.25" customHeight="1">
      <c r="A63" s="134" t="s">
        <v>485</v>
      </c>
      <c r="B63" s="136" t="s">
        <v>547</v>
      </c>
      <c r="C63" s="137" t="s">
        <v>479</v>
      </c>
      <c r="D63" s="138" t="s">
        <v>276</v>
      </c>
      <c r="E63" s="139">
        <v>3651555</v>
      </c>
      <c r="F63" s="140">
        <v>5855095</v>
      </c>
      <c r="G63" s="141">
        <v>0.62365427034061782</v>
      </c>
      <c r="H63" s="142">
        <v>0.74925484351713856</v>
      </c>
      <c r="I63" s="142">
        <v>0.74199999999999999</v>
      </c>
      <c r="J63" s="142">
        <v>0.76600000000000001</v>
      </c>
      <c r="K63" s="142">
        <v>0.76500000000000001</v>
      </c>
      <c r="L63" s="142">
        <v>0.8</v>
      </c>
    </row>
    <row r="64" spans="1:12" ht="14.25" customHeight="1">
      <c r="A64" s="134" t="s">
        <v>503</v>
      </c>
      <c r="B64" s="136" t="s">
        <v>548</v>
      </c>
      <c r="C64" s="137" t="s">
        <v>492</v>
      </c>
      <c r="D64" s="138" t="s">
        <v>277</v>
      </c>
      <c r="E64" s="139">
        <v>25389092</v>
      </c>
      <c r="F64" s="140">
        <v>69485535</v>
      </c>
      <c r="G64" s="141">
        <v>0.36538672401385408</v>
      </c>
      <c r="H64" s="142">
        <v>0.38528904551248405</v>
      </c>
      <c r="I64" s="142">
        <v>0.44800000000000001</v>
      </c>
      <c r="J64" s="142">
        <v>0.442</v>
      </c>
      <c r="K64" s="142">
        <v>0.48499999999999999</v>
      </c>
      <c r="L64" s="142">
        <v>0.47</v>
      </c>
    </row>
    <row r="65" spans="1:12" ht="14.25" customHeight="1">
      <c r="A65" s="134" t="s">
        <v>485</v>
      </c>
      <c r="B65" s="136" t="s">
        <v>549</v>
      </c>
      <c r="C65" s="137" t="s">
        <v>479</v>
      </c>
      <c r="D65" s="138" t="s">
        <v>278</v>
      </c>
      <c r="E65" s="139">
        <v>2927054</v>
      </c>
      <c r="F65" s="140">
        <v>4329508</v>
      </c>
      <c r="G65" s="141">
        <v>0.6760708145128731</v>
      </c>
      <c r="H65" s="142">
        <v>0.7330900243309002</v>
      </c>
      <c r="I65" s="142">
        <v>0.72199999999999998</v>
      </c>
      <c r="J65" s="142">
        <v>0.73199999999999998</v>
      </c>
      <c r="K65" s="142">
        <v>0.748</v>
      </c>
      <c r="L65" s="142">
        <v>0.77700000000000002</v>
      </c>
    </row>
    <row r="66" spans="1:12" ht="14.25" customHeight="1">
      <c r="A66" s="134" t="s">
        <v>480</v>
      </c>
      <c r="B66" s="136" t="s">
        <v>550</v>
      </c>
      <c r="C66" s="137" t="s">
        <v>494</v>
      </c>
      <c r="D66" s="138" t="s">
        <v>279</v>
      </c>
      <c r="E66" s="139">
        <v>4786504</v>
      </c>
      <c r="F66" s="140">
        <v>7329892</v>
      </c>
      <c r="G66" s="141">
        <v>0.65301153141137691</v>
      </c>
      <c r="H66" s="142">
        <v>0.62552660321423004</v>
      </c>
      <c r="I66" s="142">
        <v>0.72499999999999998</v>
      </c>
      <c r="J66" s="142">
        <v>0.66300000000000003</v>
      </c>
      <c r="K66" s="142">
        <v>0.68300000000000005</v>
      </c>
      <c r="L66" s="142">
        <v>0.71899999999999997</v>
      </c>
    </row>
    <row r="67" spans="1:12" ht="14.25" customHeight="1">
      <c r="A67" s="134" t="s">
        <v>497</v>
      </c>
      <c r="B67" s="136" t="s">
        <v>551</v>
      </c>
      <c r="C67" s="137" t="s">
        <v>494</v>
      </c>
      <c r="D67" s="138" t="s">
        <v>280</v>
      </c>
      <c r="E67" s="139">
        <v>4598595</v>
      </c>
      <c r="F67" s="140">
        <v>8496353</v>
      </c>
      <c r="G67" s="141">
        <v>0.54124340172777663</v>
      </c>
      <c r="H67" s="142">
        <v>0.59363368326741972</v>
      </c>
      <c r="I67" s="142">
        <v>0.59699999999999998</v>
      </c>
      <c r="J67" s="142">
        <v>0.59099999999999997</v>
      </c>
      <c r="K67" s="142">
        <v>0.66300000000000003</v>
      </c>
      <c r="L67" s="142">
        <v>0.61899999999999999</v>
      </c>
    </row>
    <row r="68" spans="1:12" ht="14.25" customHeight="1">
      <c r="A68" s="134" t="s">
        <v>477</v>
      </c>
      <c r="B68" s="136" t="s">
        <v>552</v>
      </c>
      <c r="C68" s="137" t="s">
        <v>492</v>
      </c>
      <c r="D68" s="138" t="s">
        <v>281</v>
      </c>
      <c r="E68" s="139">
        <v>13581451</v>
      </c>
      <c r="F68" s="140">
        <v>39890645</v>
      </c>
      <c r="G68" s="141">
        <v>0.3404670694093816</v>
      </c>
      <c r="H68" s="142">
        <v>0.41520718787716238</v>
      </c>
      <c r="I68" s="142">
        <v>0.41699999999999998</v>
      </c>
      <c r="J68" s="142">
        <v>0.40200000000000002</v>
      </c>
      <c r="K68" s="142">
        <v>0.45100000000000001</v>
      </c>
      <c r="L68" s="142">
        <v>0.45</v>
      </c>
    </row>
    <row r="69" spans="1:12" ht="14.25" customHeight="1">
      <c r="A69" s="134" t="s">
        <v>477</v>
      </c>
      <c r="B69" s="136" t="s">
        <v>553</v>
      </c>
      <c r="C69" s="137" t="s">
        <v>492</v>
      </c>
      <c r="D69" s="138" t="s">
        <v>282</v>
      </c>
      <c r="E69" s="139">
        <v>13429598</v>
      </c>
      <c r="F69" s="140">
        <v>33353449</v>
      </c>
      <c r="G69" s="141">
        <v>0.40264495584849413</v>
      </c>
      <c r="H69" s="142">
        <v>0.42922330716701768</v>
      </c>
      <c r="I69" s="142">
        <v>0.44800000000000001</v>
      </c>
      <c r="J69" s="142">
        <v>0.436</v>
      </c>
      <c r="K69" s="142">
        <v>0.48199999999999998</v>
      </c>
      <c r="L69" s="142">
        <v>0.43</v>
      </c>
    </row>
    <row r="70" spans="1:12" ht="14.25" customHeight="1">
      <c r="A70" s="134" t="s">
        <v>503</v>
      </c>
      <c r="B70" s="136" t="s">
        <v>554</v>
      </c>
      <c r="C70" s="137" t="s">
        <v>492</v>
      </c>
      <c r="D70" s="138" t="s">
        <v>283</v>
      </c>
      <c r="E70" s="139">
        <v>21633732</v>
      </c>
      <c r="F70" s="140">
        <v>61667393</v>
      </c>
      <c r="G70" s="141">
        <v>0.35081314366572947</v>
      </c>
      <c r="H70" s="142">
        <v>0.38190571049136784</v>
      </c>
      <c r="I70" s="142">
        <v>0.44</v>
      </c>
      <c r="J70" s="142">
        <v>0.41399999999999998</v>
      </c>
      <c r="K70" s="142">
        <v>0.47799999999999998</v>
      </c>
      <c r="L70" s="142">
        <v>0.39500000000000002</v>
      </c>
    </row>
    <row r="71" spans="1:12" ht="14.25" customHeight="1">
      <c r="A71" s="134" t="s">
        <v>503</v>
      </c>
      <c r="B71" s="136" t="s">
        <v>555</v>
      </c>
      <c r="C71" s="137" t="s">
        <v>492</v>
      </c>
      <c r="D71" s="138" t="s">
        <v>284</v>
      </c>
      <c r="E71" s="139">
        <v>32169646</v>
      </c>
      <c r="F71" s="140">
        <v>74701263</v>
      </c>
      <c r="G71" s="141">
        <v>0.43064393703758397</v>
      </c>
      <c r="H71" s="142">
        <v>0.44772384729071246</v>
      </c>
      <c r="I71" s="142">
        <v>0.47599999999999998</v>
      </c>
      <c r="J71" s="142">
        <v>0.49399999999999999</v>
      </c>
      <c r="K71" s="142">
        <v>0.50600000000000001</v>
      </c>
      <c r="L71" s="142">
        <v>0.51400000000000001</v>
      </c>
    </row>
    <row r="72" spans="1:12" ht="14.25" customHeight="1">
      <c r="A72" s="134" t="s">
        <v>499</v>
      </c>
      <c r="B72" s="136" t="s">
        <v>556</v>
      </c>
      <c r="C72" s="137" t="s">
        <v>492</v>
      </c>
      <c r="D72" s="138" t="s">
        <v>285</v>
      </c>
      <c r="E72" s="139">
        <v>17156135</v>
      </c>
      <c r="F72" s="140">
        <v>48176105</v>
      </c>
      <c r="G72" s="141">
        <v>0.35611295267643578</v>
      </c>
      <c r="H72" s="142">
        <v>0.36631236595885086</v>
      </c>
      <c r="I72" s="142">
        <v>0.35599999999999998</v>
      </c>
      <c r="J72" s="142">
        <v>0.38500000000000001</v>
      </c>
      <c r="K72" s="142">
        <v>0.46500000000000002</v>
      </c>
      <c r="L72" s="142">
        <v>0.40300000000000002</v>
      </c>
    </row>
    <row r="73" spans="1:12" ht="14.25" customHeight="1">
      <c r="A73" s="134" t="s">
        <v>477</v>
      </c>
      <c r="B73" s="136" t="s">
        <v>557</v>
      </c>
      <c r="C73" s="137" t="s">
        <v>492</v>
      </c>
      <c r="D73" s="138" t="s">
        <v>286</v>
      </c>
      <c r="E73" s="139">
        <v>18651783</v>
      </c>
      <c r="F73" s="140">
        <v>48403164</v>
      </c>
      <c r="G73" s="141">
        <v>0.38534222680153718</v>
      </c>
      <c r="H73" s="142">
        <v>0.45620489599547193</v>
      </c>
      <c r="I73" s="142">
        <v>0.44900000000000001</v>
      </c>
      <c r="J73" s="142">
        <v>0.44400000000000001</v>
      </c>
      <c r="K73" s="142">
        <v>0.50600000000000001</v>
      </c>
      <c r="L73" s="142">
        <v>0.43099999999999999</v>
      </c>
    </row>
    <row r="74" spans="1:12" ht="14.25" customHeight="1">
      <c r="A74" s="134" t="s">
        <v>485</v>
      </c>
      <c r="B74" s="136" t="s">
        <v>558</v>
      </c>
      <c r="C74" s="137" t="s">
        <v>479</v>
      </c>
      <c r="D74" s="138" t="s">
        <v>287</v>
      </c>
      <c r="E74" s="139">
        <v>4007214</v>
      </c>
      <c r="F74" s="140">
        <v>5387670</v>
      </c>
      <c r="G74" s="141">
        <v>0.7437749528089137</v>
      </c>
      <c r="H74" s="142">
        <v>0.75204829667960327</v>
      </c>
      <c r="I74" s="142">
        <v>0.78600000000000003</v>
      </c>
      <c r="J74" s="142">
        <v>0.81100000000000005</v>
      </c>
      <c r="K74" s="142">
        <v>0.79800000000000004</v>
      </c>
      <c r="L74" s="142">
        <v>0.82199999999999995</v>
      </c>
    </row>
    <row r="75" spans="1:12" ht="14.25" customHeight="1">
      <c r="A75" s="134" t="s">
        <v>477</v>
      </c>
      <c r="B75" s="136" t="s">
        <v>559</v>
      </c>
      <c r="C75" s="137" t="s">
        <v>492</v>
      </c>
      <c r="D75" s="138" t="s">
        <v>288</v>
      </c>
      <c r="E75" s="139">
        <v>12975636</v>
      </c>
      <c r="F75" s="140">
        <v>34653319</v>
      </c>
      <c r="G75" s="141">
        <v>0.37444136303365344</v>
      </c>
      <c r="H75" s="142">
        <v>0.41174204731486536</v>
      </c>
      <c r="I75" s="142">
        <v>0.43</v>
      </c>
      <c r="J75" s="142">
        <v>0.40799999999999997</v>
      </c>
      <c r="K75" s="142">
        <v>0.45700000000000002</v>
      </c>
      <c r="L75" s="142">
        <v>0.434</v>
      </c>
    </row>
    <row r="76" spans="1:12" ht="14.25" customHeight="1">
      <c r="A76" s="134" t="s">
        <v>499</v>
      </c>
      <c r="B76" s="136" t="s">
        <v>560</v>
      </c>
      <c r="C76" s="137" t="s">
        <v>492</v>
      </c>
      <c r="D76" s="138" t="s">
        <v>289</v>
      </c>
      <c r="E76" s="139">
        <v>19274557</v>
      </c>
      <c r="F76" s="140">
        <v>47243032</v>
      </c>
      <c r="G76" s="141">
        <v>0.40798729852901905</v>
      </c>
      <c r="H76" s="142">
        <v>0.43913626936684153</v>
      </c>
      <c r="I76" s="142">
        <v>0.443</v>
      </c>
      <c r="J76" s="142">
        <v>0.45800000000000002</v>
      </c>
      <c r="K76" s="142">
        <v>0.497</v>
      </c>
      <c r="L76" s="142">
        <v>0.49199999999999999</v>
      </c>
    </row>
    <row r="77" spans="1:12" ht="14.25" customHeight="1">
      <c r="A77" s="134" t="s">
        <v>477</v>
      </c>
      <c r="B77" s="136" t="s">
        <v>561</v>
      </c>
      <c r="C77" s="137" t="s">
        <v>492</v>
      </c>
      <c r="D77" s="138" t="s">
        <v>290</v>
      </c>
      <c r="E77" s="139">
        <v>12085883</v>
      </c>
      <c r="F77" s="140">
        <v>32727057</v>
      </c>
      <c r="G77" s="141">
        <v>0.36929330370280467</v>
      </c>
      <c r="H77" s="142">
        <v>0.42065327124108509</v>
      </c>
      <c r="I77" s="142">
        <v>0.44900000000000001</v>
      </c>
      <c r="J77" s="142">
        <v>0.43</v>
      </c>
      <c r="K77" s="142">
        <v>0.53700000000000003</v>
      </c>
      <c r="L77" s="142">
        <v>0.41499999999999998</v>
      </c>
    </row>
    <row r="78" spans="1:12" ht="14.25" customHeight="1">
      <c r="A78" s="134" t="s">
        <v>480</v>
      </c>
      <c r="B78" s="136" t="s">
        <v>562</v>
      </c>
      <c r="C78" s="137" t="s">
        <v>479</v>
      </c>
      <c r="D78" s="138" t="s">
        <v>291</v>
      </c>
      <c r="E78" s="139">
        <v>4781170</v>
      </c>
      <c r="F78" s="140">
        <v>7213130</v>
      </c>
      <c r="G78" s="141">
        <v>0.6628426217190041</v>
      </c>
      <c r="H78" s="142">
        <v>0.67826736370425689</v>
      </c>
      <c r="I78" s="142">
        <v>0.67600000000000005</v>
      </c>
      <c r="J78" s="142">
        <v>0.69399999999999995</v>
      </c>
      <c r="K78" s="142">
        <v>0.67100000000000004</v>
      </c>
      <c r="L78" s="142">
        <v>0.69399999999999995</v>
      </c>
    </row>
    <row r="79" spans="1:12" ht="14.25" customHeight="1">
      <c r="A79" s="134" t="s">
        <v>474</v>
      </c>
      <c r="B79" s="136" t="s">
        <v>563</v>
      </c>
      <c r="C79" s="137" t="s">
        <v>476</v>
      </c>
      <c r="D79" s="138" t="s">
        <v>292</v>
      </c>
      <c r="E79" s="139">
        <v>67679365</v>
      </c>
      <c r="F79" s="140">
        <v>169801199</v>
      </c>
      <c r="G79" s="141">
        <v>0.39858001827183798</v>
      </c>
      <c r="H79" s="142">
        <v>0.49503975345708134</v>
      </c>
      <c r="I79" s="142">
        <v>0.47299999999999998</v>
      </c>
      <c r="J79" s="142">
        <v>0.50900000000000001</v>
      </c>
      <c r="K79" s="142">
        <v>0.64500000000000002</v>
      </c>
      <c r="L79" s="142">
        <v>0.56999999999999995</v>
      </c>
    </row>
    <row r="80" spans="1:12" ht="14.25" customHeight="1">
      <c r="A80" s="134" t="s">
        <v>477</v>
      </c>
      <c r="B80" s="136" t="s">
        <v>564</v>
      </c>
      <c r="C80" s="137" t="s">
        <v>482</v>
      </c>
      <c r="D80" s="138" t="s">
        <v>293</v>
      </c>
      <c r="E80" s="139">
        <v>7650836</v>
      </c>
      <c r="F80" s="140">
        <v>14001526</v>
      </c>
      <c r="G80" s="141">
        <v>0.54642872498326256</v>
      </c>
      <c r="H80" s="142">
        <v>0.51658114421383161</v>
      </c>
      <c r="I80" s="142">
        <v>0.52900000000000003</v>
      </c>
      <c r="J80" s="142">
        <v>0.56100000000000005</v>
      </c>
      <c r="K80" s="142">
        <v>0.63700000000000001</v>
      </c>
      <c r="L80" s="142">
        <v>0.57799999999999996</v>
      </c>
    </row>
    <row r="81" spans="1:12" ht="14.25" customHeight="1">
      <c r="A81" s="134" t="s">
        <v>477</v>
      </c>
      <c r="B81" s="136" t="s">
        <v>565</v>
      </c>
      <c r="C81" s="137" t="s">
        <v>492</v>
      </c>
      <c r="D81" s="138" t="s">
        <v>294</v>
      </c>
      <c r="E81" s="139">
        <v>11822291</v>
      </c>
      <c r="F81" s="140">
        <v>35122714</v>
      </c>
      <c r="G81" s="141">
        <v>0.33659958623926384</v>
      </c>
      <c r="H81" s="142">
        <v>0.41257483172554982</v>
      </c>
      <c r="I81" s="142">
        <v>0.42799999999999999</v>
      </c>
      <c r="J81" s="142">
        <v>0.41099999999999998</v>
      </c>
      <c r="K81" s="142">
        <v>0.50800000000000001</v>
      </c>
      <c r="L81" s="142">
        <v>0.43</v>
      </c>
    </row>
    <row r="82" spans="1:12" ht="14.25" customHeight="1">
      <c r="A82" s="134" t="s">
        <v>499</v>
      </c>
      <c r="B82" s="136" t="s">
        <v>566</v>
      </c>
      <c r="C82" s="137" t="s">
        <v>492</v>
      </c>
      <c r="D82" s="138" t="s">
        <v>295</v>
      </c>
      <c r="E82" s="139">
        <v>23389041</v>
      </c>
      <c r="F82" s="140">
        <v>54884718</v>
      </c>
      <c r="G82" s="141">
        <v>0.42614851369009493</v>
      </c>
      <c r="H82" s="142">
        <v>0.40093669866700576</v>
      </c>
      <c r="I82" s="142">
        <v>0.53</v>
      </c>
      <c r="J82" s="142">
        <v>0.51800000000000002</v>
      </c>
      <c r="K82" s="142">
        <v>0.53</v>
      </c>
      <c r="L82" s="142">
        <v>0.47199999999999998</v>
      </c>
    </row>
    <row r="83" spans="1:12" ht="14.25" customHeight="1">
      <c r="A83" s="134" t="s">
        <v>499</v>
      </c>
      <c r="B83" s="136" t="s">
        <v>567</v>
      </c>
      <c r="C83" s="137" t="s">
        <v>492</v>
      </c>
      <c r="D83" s="138" t="s">
        <v>296</v>
      </c>
      <c r="E83" s="139">
        <v>26275718</v>
      </c>
      <c r="F83" s="140">
        <v>61523444</v>
      </c>
      <c r="G83" s="141">
        <v>0.42708464110039096</v>
      </c>
      <c r="H83" s="142">
        <v>0.43381367292225204</v>
      </c>
      <c r="I83" s="142">
        <v>0.40300000000000002</v>
      </c>
      <c r="J83" s="142">
        <v>0.50600000000000001</v>
      </c>
      <c r="K83" s="142">
        <v>0.51800000000000002</v>
      </c>
      <c r="L83" s="142">
        <v>0.46400000000000002</v>
      </c>
    </row>
    <row r="84" spans="1:12" ht="14.25" customHeight="1">
      <c r="A84" s="134" t="s">
        <v>477</v>
      </c>
      <c r="B84" s="136" t="s">
        <v>568</v>
      </c>
      <c r="C84" s="137" t="s">
        <v>492</v>
      </c>
      <c r="D84" s="145" t="s">
        <v>297</v>
      </c>
      <c r="E84" s="139">
        <v>11587373</v>
      </c>
      <c r="F84" s="140">
        <v>34065803</v>
      </c>
      <c r="G84" s="141">
        <v>0.34014677417115341</v>
      </c>
      <c r="H84" s="142">
        <v>0.36327283912642266</v>
      </c>
      <c r="I84" s="142">
        <v>0.39800000000000002</v>
      </c>
      <c r="J84" s="142">
        <v>0.39300000000000002</v>
      </c>
      <c r="K84" s="142">
        <v>0.40600000000000003</v>
      </c>
      <c r="L84" s="142">
        <v>0.40300000000000002</v>
      </c>
    </row>
    <row r="85" spans="1:12" ht="14.25" customHeight="1">
      <c r="A85" s="134" t="s">
        <v>477</v>
      </c>
      <c r="B85" s="136" t="s">
        <v>569</v>
      </c>
      <c r="C85" s="137" t="s">
        <v>492</v>
      </c>
      <c r="D85" s="138" t="s">
        <v>298</v>
      </c>
      <c r="E85" s="139">
        <v>12668784</v>
      </c>
      <c r="F85" s="140">
        <v>35915513</v>
      </c>
      <c r="G85" s="141">
        <v>0.35273849492279286</v>
      </c>
      <c r="H85" s="142">
        <v>0.41907969281128038</v>
      </c>
      <c r="I85" s="142">
        <v>0.436</v>
      </c>
      <c r="J85" s="142">
        <v>0.41799999999999998</v>
      </c>
      <c r="K85" s="142">
        <v>0.39400000000000002</v>
      </c>
      <c r="L85" s="142">
        <v>0.371</v>
      </c>
    </row>
    <row r="86" spans="1:12" ht="14.25" customHeight="1">
      <c r="A86" s="134" t="s">
        <v>499</v>
      </c>
      <c r="B86" s="136" t="s">
        <v>570</v>
      </c>
      <c r="C86" s="137" t="s">
        <v>492</v>
      </c>
      <c r="D86" s="138" t="s">
        <v>299</v>
      </c>
      <c r="E86" s="139">
        <v>21801351</v>
      </c>
      <c r="F86" s="140">
        <v>48225398</v>
      </c>
      <c r="G86" s="141">
        <v>0.45207197667917637</v>
      </c>
      <c r="H86" s="142">
        <v>0.47352499418247973</v>
      </c>
      <c r="I86" s="142">
        <v>0.44900000000000001</v>
      </c>
      <c r="J86" s="142">
        <v>0.42899999999999999</v>
      </c>
      <c r="K86" s="142">
        <v>0.495</v>
      </c>
      <c r="L86" s="142">
        <v>0.44700000000000001</v>
      </c>
    </row>
    <row r="87" spans="1:12" ht="14.25" customHeight="1">
      <c r="A87" s="134" t="s">
        <v>487</v>
      </c>
      <c r="B87" s="136" t="s">
        <v>571</v>
      </c>
      <c r="C87" s="137" t="s">
        <v>479</v>
      </c>
      <c r="D87" s="138" t="s">
        <v>300</v>
      </c>
      <c r="E87" s="139">
        <v>1413162</v>
      </c>
      <c r="F87" s="140">
        <v>2198412</v>
      </c>
      <c r="G87" s="141">
        <v>0.64281035583866897</v>
      </c>
      <c r="H87" s="142">
        <v>0.68511198945981555</v>
      </c>
      <c r="I87" s="142">
        <v>0.71399999999999997</v>
      </c>
      <c r="J87" s="142">
        <v>0.748</v>
      </c>
      <c r="K87" s="142">
        <v>0.73</v>
      </c>
      <c r="L87" s="142">
        <v>0.77500000000000002</v>
      </c>
    </row>
    <row r="88" spans="1:12" ht="14.25" customHeight="1">
      <c r="A88" s="134" t="s">
        <v>477</v>
      </c>
      <c r="B88" s="136" t="s">
        <v>572</v>
      </c>
      <c r="C88" s="137" t="s">
        <v>492</v>
      </c>
      <c r="D88" s="138" t="s">
        <v>301</v>
      </c>
      <c r="E88" s="139">
        <v>14804212</v>
      </c>
      <c r="F88" s="140">
        <v>36491743</v>
      </c>
      <c r="G88" s="141">
        <v>0.40568662340957512</v>
      </c>
      <c r="H88" s="142">
        <v>0.43706901720933022</v>
      </c>
      <c r="I88" s="142">
        <v>0.44500000000000001</v>
      </c>
      <c r="J88" s="142">
        <v>0.45</v>
      </c>
      <c r="K88" s="142">
        <v>0.51900000000000002</v>
      </c>
      <c r="L88" s="142">
        <v>0.48599999999999999</v>
      </c>
    </row>
    <row r="89" spans="1:12" ht="14.25" customHeight="1">
      <c r="A89" s="134" t="s">
        <v>487</v>
      </c>
      <c r="B89" s="136" t="s">
        <v>573</v>
      </c>
      <c r="C89" s="137" t="s">
        <v>574</v>
      </c>
      <c r="D89" s="138" t="s">
        <v>575</v>
      </c>
      <c r="E89" s="139">
        <v>2644159</v>
      </c>
      <c r="F89" s="140">
        <v>5071565</v>
      </c>
      <c r="G89" s="141">
        <v>0.52136943921649437</v>
      </c>
      <c r="H89" s="142">
        <v>0.78411158277744086</v>
      </c>
      <c r="I89" s="142">
        <v>0.83</v>
      </c>
      <c r="J89" s="142">
        <v>0.84099999999999997</v>
      </c>
      <c r="K89" s="142">
        <v>0.875</v>
      </c>
      <c r="L89" s="142">
        <v>0.88</v>
      </c>
    </row>
    <row r="90" spans="1:12" ht="14.25" customHeight="1">
      <c r="A90" s="134" t="s">
        <v>487</v>
      </c>
      <c r="B90" s="136" t="s">
        <v>576</v>
      </c>
      <c r="C90" s="137" t="s">
        <v>574</v>
      </c>
      <c r="D90" s="138" t="s">
        <v>577</v>
      </c>
      <c r="E90" s="139">
        <v>1956219</v>
      </c>
      <c r="F90" s="140">
        <v>2881093</v>
      </c>
      <c r="G90" s="141">
        <v>0.67898502408634498</v>
      </c>
      <c r="H90" s="142">
        <v>0.82360570687418933</v>
      </c>
      <c r="I90" s="142">
        <v>0.78900000000000003</v>
      </c>
      <c r="J90" s="142">
        <v>0.79400000000000004</v>
      </c>
      <c r="K90" s="142">
        <v>0.85</v>
      </c>
      <c r="L90" s="142">
        <v>0.86</v>
      </c>
    </row>
    <row r="91" spans="1:12" ht="14.25" customHeight="1">
      <c r="A91" s="134" t="s">
        <v>485</v>
      </c>
      <c r="B91" s="136" t="s">
        <v>578</v>
      </c>
      <c r="C91" s="137" t="s">
        <v>574</v>
      </c>
      <c r="D91" s="146" t="s">
        <v>579</v>
      </c>
      <c r="E91" s="139">
        <v>5903226</v>
      </c>
      <c r="F91" s="140">
        <v>8880249</v>
      </c>
      <c r="G91" s="141">
        <v>0.66475906249926098</v>
      </c>
      <c r="H91" s="142">
        <v>0.70280420630946416</v>
      </c>
      <c r="I91" s="142">
        <v>0.74299999999999999</v>
      </c>
      <c r="J91" s="142">
        <v>0.747</v>
      </c>
      <c r="K91" s="142">
        <v>0.76900000000000002</v>
      </c>
      <c r="L91" s="142">
        <v>0.77300000000000002</v>
      </c>
    </row>
    <row r="92" spans="1:12" ht="14.25" customHeight="1">
      <c r="A92" s="134" t="s">
        <v>485</v>
      </c>
      <c r="B92" s="136" t="s">
        <v>580</v>
      </c>
      <c r="C92" s="137" t="s">
        <v>574</v>
      </c>
      <c r="D92" s="146" t="s">
        <v>581</v>
      </c>
      <c r="E92" s="139">
        <v>6626373</v>
      </c>
      <c r="F92" s="140">
        <v>11561304</v>
      </c>
      <c r="G92" s="141">
        <v>0.57315100441957068</v>
      </c>
      <c r="H92" s="142">
        <v>0.67453829851650016</v>
      </c>
      <c r="I92" s="142">
        <v>0.66500000000000004</v>
      </c>
      <c r="J92" s="142">
        <v>0.70799999999999996</v>
      </c>
      <c r="K92" s="142">
        <v>0.85699999999999998</v>
      </c>
      <c r="L92" s="142">
        <v>0.73399999999999999</v>
      </c>
    </row>
    <row r="93" spans="1:12" ht="14.25" customHeight="1">
      <c r="A93" s="130"/>
      <c r="B93" s="147"/>
      <c r="C93" s="147"/>
      <c r="D93" s="148" t="s">
        <v>582</v>
      </c>
      <c r="E93" s="149">
        <f>SUM(E7:E92)</f>
        <v>1360775546</v>
      </c>
      <c r="F93" s="150">
        <f>SUM(F7:F92)</f>
        <v>3150266113</v>
      </c>
      <c r="G93" s="151">
        <f>IF(ISERR(E93/F93),"　 　 －",E93/F93)</f>
        <v>0.43195574506692475</v>
      </c>
      <c r="H93" s="152">
        <v>0.46566908399506851</v>
      </c>
      <c r="I93" s="152">
        <v>0.48542484442933842</v>
      </c>
      <c r="J93" s="152">
        <v>0.498</v>
      </c>
      <c r="K93" s="152">
        <v>0.57399999999999995</v>
      </c>
      <c r="L93" s="152">
        <v>0.51300000000000001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0.49506216572202416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E6FE4-ADC2-41C7-9CF1-A914F46C81D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633</v>
      </c>
      <c r="B1" s="304"/>
      <c r="C1" s="304"/>
      <c r="D1" s="304"/>
      <c r="E1" s="304"/>
      <c r="F1" s="304"/>
      <c r="G1" s="304"/>
      <c r="H1" s="304"/>
      <c r="I1" s="304"/>
      <c r="J1" s="304"/>
      <c r="K1" s="304"/>
      <c r="L1" s="304"/>
      <c r="M1" s="123"/>
    </row>
    <row r="2" spans="1:13" s="126" customFormat="1" ht="57" customHeight="1">
      <c r="A2" s="305" t="s">
        <v>634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44183924</v>
      </c>
      <c r="F7" s="140">
        <v>100711081</v>
      </c>
      <c r="G7" s="141">
        <v>0.43871958836386632</v>
      </c>
      <c r="H7" s="142">
        <v>0.47969647251845776</v>
      </c>
      <c r="I7" s="142">
        <v>0.5</v>
      </c>
      <c r="J7" s="142">
        <v>0.51100000000000001</v>
      </c>
      <c r="K7" s="142">
        <v>0.45</v>
      </c>
      <c r="L7" s="142">
        <v>0.55100000000000005</v>
      </c>
    </row>
    <row r="8" spans="1:13" ht="14.25" customHeight="1">
      <c r="A8" s="134" t="s">
        <v>477</v>
      </c>
      <c r="B8" s="136" t="s">
        <v>478</v>
      </c>
      <c r="C8" s="137" t="s">
        <v>479</v>
      </c>
      <c r="D8" s="138" t="s">
        <v>179</v>
      </c>
      <c r="E8" s="139">
        <v>8029257</v>
      </c>
      <c r="F8" s="140">
        <v>12497778</v>
      </c>
      <c r="G8" s="141">
        <v>0.64245476275862801</v>
      </c>
      <c r="H8" s="142">
        <v>0.67797992983601207</v>
      </c>
      <c r="I8" s="142">
        <v>0.69099999999999995</v>
      </c>
      <c r="J8" s="142">
        <v>0.68300000000000005</v>
      </c>
      <c r="K8" s="142">
        <v>0.64</v>
      </c>
      <c r="L8" s="142">
        <v>0.68300000000000005</v>
      </c>
    </row>
    <row r="9" spans="1:13" ht="14.25" customHeight="1">
      <c r="A9" s="134" t="s">
        <v>480</v>
      </c>
      <c r="B9" s="136" t="s">
        <v>481</v>
      </c>
      <c r="C9" s="137" t="s">
        <v>482</v>
      </c>
      <c r="D9" s="138" t="s">
        <v>180</v>
      </c>
      <c r="E9" s="139">
        <v>4548882</v>
      </c>
      <c r="F9" s="140">
        <v>7499785</v>
      </c>
      <c r="G9" s="141">
        <v>0.60653498733630362</v>
      </c>
      <c r="H9" s="142">
        <v>0.62871513488797437</v>
      </c>
      <c r="I9" s="142">
        <v>0.62</v>
      </c>
      <c r="J9" s="142">
        <v>0.56200000000000006</v>
      </c>
      <c r="K9" s="142">
        <v>0.59599999999999997</v>
      </c>
      <c r="L9" s="142">
        <v>0.60899999999999999</v>
      </c>
    </row>
    <row r="10" spans="1:13" ht="14.25" customHeight="1">
      <c r="A10" s="134" t="s">
        <v>480</v>
      </c>
      <c r="B10" s="136" t="s">
        <v>483</v>
      </c>
      <c r="C10" s="137" t="s">
        <v>484</v>
      </c>
      <c r="D10" s="138" t="s">
        <v>181</v>
      </c>
      <c r="E10" s="139">
        <v>1759312</v>
      </c>
      <c r="F10" s="140">
        <v>3574066</v>
      </c>
      <c r="G10" s="141">
        <v>0.49224384776330377</v>
      </c>
      <c r="H10" s="142">
        <v>0.4741818181818182</v>
      </c>
      <c r="I10" s="142">
        <v>0.495</v>
      </c>
      <c r="J10" s="142">
        <v>0.48</v>
      </c>
      <c r="K10" s="142">
        <v>0.55900000000000005</v>
      </c>
      <c r="L10" s="142">
        <v>0.50600000000000001</v>
      </c>
    </row>
    <row r="11" spans="1:13" ht="14.25" customHeight="1">
      <c r="A11" s="134" t="s">
        <v>485</v>
      </c>
      <c r="B11" s="136" t="s">
        <v>486</v>
      </c>
      <c r="C11" s="137" t="s">
        <v>482</v>
      </c>
      <c r="D11" s="138" t="s">
        <v>182</v>
      </c>
      <c r="E11" s="139">
        <v>3937353</v>
      </c>
      <c r="F11" s="140">
        <v>6574301</v>
      </c>
      <c r="G11" s="141">
        <v>0.59890062837098579</v>
      </c>
      <c r="H11" s="142">
        <v>0.59061672342035565</v>
      </c>
      <c r="I11" s="142">
        <v>0.67200000000000004</v>
      </c>
      <c r="J11" s="142">
        <v>0.67800000000000005</v>
      </c>
      <c r="K11" s="142">
        <v>0.60099999999999998</v>
      </c>
      <c r="L11" s="142">
        <v>0.64100000000000001</v>
      </c>
    </row>
    <row r="12" spans="1:13" ht="14.25" customHeight="1">
      <c r="A12" s="134" t="s">
        <v>487</v>
      </c>
      <c r="B12" s="136" t="s">
        <v>488</v>
      </c>
      <c r="C12" s="137" t="s">
        <v>489</v>
      </c>
      <c r="D12" s="138" t="s">
        <v>183</v>
      </c>
      <c r="E12" s="139">
        <v>6524026</v>
      </c>
      <c r="F12" s="140">
        <v>24912769</v>
      </c>
      <c r="G12" s="141">
        <v>0.26187478397122377</v>
      </c>
      <c r="H12" s="142">
        <v>0.28124331950917097</v>
      </c>
      <c r="I12" s="142">
        <v>0.253</v>
      </c>
      <c r="J12" s="142">
        <v>0.26800000000000002</v>
      </c>
      <c r="K12" s="142">
        <v>0.33400000000000002</v>
      </c>
      <c r="L12" s="142">
        <v>0.36</v>
      </c>
    </row>
    <row r="13" spans="1:13" ht="14.25" customHeight="1">
      <c r="A13" s="134" t="s">
        <v>485</v>
      </c>
      <c r="B13" s="136" t="s">
        <v>490</v>
      </c>
      <c r="C13" s="137" t="s">
        <v>482</v>
      </c>
      <c r="D13" s="138" t="s">
        <v>184</v>
      </c>
      <c r="E13" s="139">
        <v>2909170</v>
      </c>
      <c r="F13" s="140">
        <v>4888498</v>
      </c>
      <c r="G13" s="141">
        <v>0.59510508135627749</v>
      </c>
      <c r="H13" s="142">
        <v>0.64724711907810495</v>
      </c>
      <c r="I13" s="142">
        <v>0.63200000000000001</v>
      </c>
      <c r="J13" s="142">
        <v>0.70299999999999996</v>
      </c>
      <c r="K13" s="142">
        <v>0.48099999999999998</v>
      </c>
      <c r="L13" s="142">
        <v>0.67600000000000005</v>
      </c>
    </row>
    <row r="14" spans="1:13" ht="14.25" customHeight="1">
      <c r="A14" s="134" t="s">
        <v>477</v>
      </c>
      <c r="B14" s="136" t="s">
        <v>491</v>
      </c>
      <c r="C14" s="137" t="s">
        <v>492</v>
      </c>
      <c r="D14" s="138" t="s">
        <v>185</v>
      </c>
      <c r="E14" s="139">
        <v>14334879</v>
      </c>
      <c r="F14" s="140">
        <v>40488256</v>
      </c>
      <c r="G14" s="141">
        <v>0.35405029547333428</v>
      </c>
      <c r="H14" s="142">
        <v>0.39178546224417782</v>
      </c>
      <c r="I14" s="142">
        <v>0.45500000000000002</v>
      </c>
      <c r="J14" s="142">
        <v>0.44900000000000001</v>
      </c>
      <c r="K14" s="142">
        <v>0.39700000000000002</v>
      </c>
      <c r="L14" s="142">
        <v>0.41699999999999998</v>
      </c>
    </row>
    <row r="15" spans="1:13" ht="14.25" customHeight="1">
      <c r="A15" s="134" t="s">
        <v>477</v>
      </c>
      <c r="B15" s="136" t="s">
        <v>493</v>
      </c>
      <c r="C15" s="137" t="s">
        <v>494</v>
      </c>
      <c r="D15" s="138" t="s">
        <v>186</v>
      </c>
      <c r="E15" s="139">
        <v>8810015</v>
      </c>
      <c r="F15" s="140">
        <v>14627034</v>
      </c>
      <c r="G15" s="141">
        <v>0.60231042055416018</v>
      </c>
      <c r="H15" s="142">
        <v>0.61611684348205198</v>
      </c>
      <c r="I15" s="142">
        <v>0.621</v>
      </c>
      <c r="J15" s="142">
        <v>0.61799999999999999</v>
      </c>
      <c r="K15" s="142">
        <v>0.59599999999999997</v>
      </c>
      <c r="L15" s="142">
        <v>0.64400000000000002</v>
      </c>
    </row>
    <row r="16" spans="1:13" ht="14.25" customHeight="1">
      <c r="A16" s="134" t="s">
        <v>474</v>
      </c>
      <c r="B16" s="136" t="s">
        <v>495</v>
      </c>
      <c r="C16" s="137" t="s">
        <v>476</v>
      </c>
      <c r="D16" s="138" t="s">
        <v>187</v>
      </c>
      <c r="E16" s="139">
        <v>59307575</v>
      </c>
      <c r="F16" s="140">
        <v>139624510</v>
      </c>
      <c r="G16" s="141">
        <v>0.42476478520855687</v>
      </c>
      <c r="H16" s="142">
        <v>0.44619079786834798</v>
      </c>
      <c r="I16" s="142">
        <v>0.48</v>
      </c>
      <c r="J16" s="142">
        <v>0.51300000000000001</v>
      </c>
      <c r="K16" s="142">
        <v>0.53600000000000003</v>
      </c>
      <c r="L16" s="142">
        <v>0.54700000000000004</v>
      </c>
    </row>
    <row r="17" spans="1:12" ht="14.25" customHeight="1">
      <c r="A17" s="134" t="s">
        <v>485</v>
      </c>
      <c r="B17" s="136" t="s">
        <v>496</v>
      </c>
      <c r="C17" s="137" t="s">
        <v>479</v>
      </c>
      <c r="D17" s="138" t="s">
        <v>188</v>
      </c>
      <c r="E17" s="139">
        <v>3670280</v>
      </c>
      <c r="F17" s="140">
        <v>5207862</v>
      </c>
      <c r="G17" s="141">
        <v>0.7047575377381351</v>
      </c>
      <c r="H17" s="142">
        <v>0.73506660936828538</v>
      </c>
      <c r="I17" s="142">
        <v>0.74099999999999999</v>
      </c>
      <c r="J17" s="142">
        <v>0.75900000000000001</v>
      </c>
      <c r="K17" s="142">
        <v>0.69899999999999995</v>
      </c>
      <c r="L17" s="142">
        <v>0.74199999999999999</v>
      </c>
    </row>
    <row r="18" spans="1:12" ht="14.25" customHeight="1">
      <c r="A18" s="134" t="s">
        <v>497</v>
      </c>
      <c r="B18" s="136" t="s">
        <v>498</v>
      </c>
      <c r="C18" s="137" t="s">
        <v>492</v>
      </c>
      <c r="D18" s="138" t="s">
        <v>189</v>
      </c>
      <c r="E18" s="139">
        <v>14442354</v>
      </c>
      <c r="F18" s="140">
        <v>36694516</v>
      </c>
      <c r="G18" s="141">
        <v>0.39358344445802201</v>
      </c>
      <c r="H18" s="142">
        <v>0.45004412794059467</v>
      </c>
      <c r="I18" s="142">
        <v>0.44400000000000001</v>
      </c>
      <c r="J18" s="142">
        <v>0.40899999999999997</v>
      </c>
      <c r="K18" s="142">
        <v>0.38700000000000001</v>
      </c>
      <c r="L18" s="142">
        <v>0.42399999999999999</v>
      </c>
    </row>
    <row r="19" spans="1:12" ht="14.25" customHeight="1">
      <c r="A19" s="134" t="s">
        <v>499</v>
      </c>
      <c r="B19" s="136" t="s">
        <v>500</v>
      </c>
      <c r="C19" s="137" t="s">
        <v>492</v>
      </c>
      <c r="D19" s="138" t="s">
        <v>190</v>
      </c>
      <c r="E19" s="139">
        <v>20088759</v>
      </c>
      <c r="F19" s="140">
        <v>42890524</v>
      </c>
      <c r="G19" s="141">
        <v>0.46837289747264454</v>
      </c>
      <c r="H19" s="142">
        <v>0.45479848586061011</v>
      </c>
      <c r="I19" s="142">
        <v>0.48499999999999999</v>
      </c>
      <c r="J19" s="142">
        <v>0.48299999999999998</v>
      </c>
      <c r="K19" s="142">
        <v>0.38</v>
      </c>
      <c r="L19" s="142">
        <v>0.41099999999999998</v>
      </c>
    </row>
    <row r="20" spans="1:12" ht="14.25" customHeight="1">
      <c r="A20" s="134" t="s">
        <v>497</v>
      </c>
      <c r="B20" s="136" t="s">
        <v>501</v>
      </c>
      <c r="C20" s="137" t="s">
        <v>494</v>
      </c>
      <c r="D20" s="138" t="s">
        <v>191</v>
      </c>
      <c r="E20" s="139">
        <v>4108087</v>
      </c>
      <c r="F20" s="140">
        <v>7674618</v>
      </c>
      <c r="G20" s="141">
        <v>0.53528227724168165</v>
      </c>
      <c r="H20" s="142">
        <v>0.53446153846153843</v>
      </c>
      <c r="I20" s="142">
        <v>0.60699999999999998</v>
      </c>
      <c r="J20" s="142">
        <v>0.59299999999999997</v>
      </c>
      <c r="K20" s="142">
        <v>0.61199999999999999</v>
      </c>
      <c r="L20" s="142">
        <v>0.55200000000000005</v>
      </c>
    </row>
    <row r="21" spans="1:12" ht="14.25" customHeight="1">
      <c r="A21" s="134" t="s">
        <v>477</v>
      </c>
      <c r="B21" s="136" t="s">
        <v>502</v>
      </c>
      <c r="C21" s="137" t="s">
        <v>494</v>
      </c>
      <c r="D21" s="138" t="s">
        <v>192</v>
      </c>
      <c r="E21" s="139">
        <v>9103142</v>
      </c>
      <c r="F21" s="140">
        <v>17078066</v>
      </c>
      <c r="G21" s="141">
        <v>0.53303119920019049</v>
      </c>
      <c r="H21" s="142">
        <v>0.57641354821087132</v>
      </c>
      <c r="I21" s="142">
        <v>0.61299999999999999</v>
      </c>
      <c r="J21" s="142">
        <v>0.59299999999999997</v>
      </c>
      <c r="K21" s="142">
        <v>0.48</v>
      </c>
      <c r="L21" s="142">
        <v>0.59799999999999998</v>
      </c>
    </row>
    <row r="22" spans="1:12" ht="14.25" customHeight="1">
      <c r="A22" s="134" t="s">
        <v>503</v>
      </c>
      <c r="B22" s="136" t="s">
        <v>504</v>
      </c>
      <c r="C22" s="137" t="s">
        <v>492</v>
      </c>
      <c r="D22" s="138" t="s">
        <v>193</v>
      </c>
      <c r="E22" s="139">
        <v>51934977</v>
      </c>
      <c r="F22" s="140">
        <v>95918453</v>
      </c>
      <c r="G22" s="141">
        <v>0.54144927671008203</v>
      </c>
      <c r="H22" s="142">
        <v>0.5914739931695927</v>
      </c>
      <c r="I22" s="142">
        <v>0.58899999999999997</v>
      </c>
      <c r="J22" s="142">
        <v>0.59099999999999997</v>
      </c>
      <c r="K22" s="142">
        <v>0.71099999999999997</v>
      </c>
      <c r="L22" s="142">
        <v>0.64100000000000001</v>
      </c>
    </row>
    <row r="23" spans="1:12" ht="14.25" customHeight="1">
      <c r="A23" s="134" t="s">
        <v>487</v>
      </c>
      <c r="B23" s="136" t="s">
        <v>505</v>
      </c>
      <c r="C23" s="137" t="s">
        <v>482</v>
      </c>
      <c r="D23" s="138" t="s">
        <v>194</v>
      </c>
      <c r="E23" s="139">
        <v>2846294</v>
      </c>
      <c r="F23" s="140">
        <v>3508852</v>
      </c>
      <c r="G23" s="141">
        <v>0.81117527898013364</v>
      </c>
      <c r="H23" s="142">
        <v>0.88362978595116071</v>
      </c>
      <c r="I23" s="142">
        <v>0.878</v>
      </c>
      <c r="J23" s="142">
        <v>0.88700000000000001</v>
      </c>
      <c r="K23" s="142">
        <v>0.77200000000000002</v>
      </c>
      <c r="L23" s="143" t="s">
        <v>506</v>
      </c>
    </row>
    <row r="24" spans="1:12" ht="14.25" customHeight="1">
      <c r="A24" s="134" t="s">
        <v>497</v>
      </c>
      <c r="B24" s="136" t="s">
        <v>507</v>
      </c>
      <c r="C24" s="137" t="s">
        <v>494</v>
      </c>
      <c r="D24" s="138" t="s">
        <v>196</v>
      </c>
      <c r="E24" s="139">
        <v>7714262</v>
      </c>
      <c r="F24" s="140">
        <v>12647495</v>
      </c>
      <c r="G24" s="141">
        <v>0.60994386635456266</v>
      </c>
      <c r="H24" s="142">
        <v>0.62515991471215349</v>
      </c>
      <c r="I24" s="142">
        <v>0.63700000000000001</v>
      </c>
      <c r="J24" s="142">
        <v>0.63400000000000001</v>
      </c>
      <c r="K24" s="142">
        <v>0.57099999999999995</v>
      </c>
      <c r="L24" s="142">
        <v>0.65600000000000003</v>
      </c>
    </row>
    <row r="25" spans="1:12" ht="14.25" customHeight="1">
      <c r="A25" s="134" t="s">
        <v>477</v>
      </c>
      <c r="B25" s="136" t="s">
        <v>508</v>
      </c>
      <c r="C25" s="137" t="s">
        <v>492</v>
      </c>
      <c r="D25" s="138" t="s">
        <v>197</v>
      </c>
      <c r="E25" s="139">
        <v>16043951</v>
      </c>
      <c r="F25" s="140">
        <v>44526575</v>
      </c>
      <c r="G25" s="141">
        <v>0.36032304303665846</v>
      </c>
      <c r="H25" s="142">
        <v>0.38827618164967564</v>
      </c>
      <c r="I25" s="142">
        <v>0.46700000000000003</v>
      </c>
      <c r="J25" s="142">
        <v>0.47799999999999998</v>
      </c>
      <c r="K25" s="142">
        <v>0.39900000000000002</v>
      </c>
      <c r="L25" s="142">
        <v>0.41099999999999998</v>
      </c>
    </row>
    <row r="26" spans="1:12" ht="14.25" customHeight="1">
      <c r="A26" s="134" t="s">
        <v>477</v>
      </c>
      <c r="B26" s="136" t="s">
        <v>509</v>
      </c>
      <c r="C26" s="137" t="s">
        <v>494</v>
      </c>
      <c r="D26" s="138" t="s">
        <v>198</v>
      </c>
      <c r="E26" s="139">
        <v>7333605</v>
      </c>
      <c r="F26" s="140">
        <v>14855638</v>
      </c>
      <c r="G26" s="141">
        <v>0.49365803070861042</v>
      </c>
      <c r="H26" s="142">
        <v>0.53446969696969693</v>
      </c>
      <c r="I26" s="142">
        <v>0.55500000000000005</v>
      </c>
      <c r="J26" s="142">
        <v>0.56000000000000005</v>
      </c>
      <c r="K26" s="142">
        <v>0.437</v>
      </c>
      <c r="L26" s="142">
        <v>0.55200000000000005</v>
      </c>
    </row>
    <row r="27" spans="1:12" ht="14.25" customHeight="1">
      <c r="A27" s="134" t="s">
        <v>503</v>
      </c>
      <c r="B27" s="136" t="s">
        <v>510</v>
      </c>
      <c r="C27" s="137" t="s">
        <v>492</v>
      </c>
      <c r="D27" s="138" t="s">
        <v>199</v>
      </c>
      <c r="E27" s="139">
        <v>23324463</v>
      </c>
      <c r="F27" s="140">
        <v>63663049</v>
      </c>
      <c r="G27" s="141">
        <v>0.3663736400686684</v>
      </c>
      <c r="H27" s="142">
        <v>0.36298162842233184</v>
      </c>
      <c r="I27" s="142">
        <v>0.40600000000000003</v>
      </c>
      <c r="J27" s="142">
        <v>0.44600000000000001</v>
      </c>
      <c r="K27" s="142">
        <v>0.35899999999999999</v>
      </c>
      <c r="L27" s="142">
        <v>0.41799999999999998</v>
      </c>
    </row>
    <row r="28" spans="1:12" ht="14.25" customHeight="1">
      <c r="A28" s="134" t="s">
        <v>474</v>
      </c>
      <c r="B28" s="136" t="s">
        <v>511</v>
      </c>
      <c r="C28" s="137" t="s">
        <v>476</v>
      </c>
      <c r="D28" s="138" t="s">
        <v>200</v>
      </c>
      <c r="E28" s="139">
        <v>99548284</v>
      </c>
      <c r="F28" s="140">
        <v>228889280</v>
      </c>
      <c r="G28" s="141">
        <v>0.434918944216173</v>
      </c>
      <c r="H28" s="142">
        <v>0.46116251374129719</v>
      </c>
      <c r="I28" s="142">
        <v>0.49299999999999999</v>
      </c>
      <c r="J28" s="142">
        <v>0.52700000000000002</v>
      </c>
      <c r="K28" s="142">
        <v>0.46300000000000002</v>
      </c>
      <c r="L28" s="142">
        <v>0.52200000000000002</v>
      </c>
    </row>
    <row r="29" spans="1:12" ht="14.25" customHeight="1">
      <c r="A29" s="134" t="s">
        <v>480</v>
      </c>
      <c r="B29" s="136" t="s">
        <v>512</v>
      </c>
      <c r="C29" s="137" t="s">
        <v>489</v>
      </c>
      <c r="D29" s="138" t="s">
        <v>201</v>
      </c>
      <c r="E29" s="139">
        <v>21130507</v>
      </c>
      <c r="F29" s="140">
        <v>59708866</v>
      </c>
      <c r="G29" s="141">
        <v>0.35389228460644356</v>
      </c>
      <c r="H29" s="142">
        <v>0.44191969136903947</v>
      </c>
      <c r="I29" s="142">
        <v>0.443</v>
      </c>
      <c r="J29" s="142">
        <v>0.46300000000000002</v>
      </c>
      <c r="K29" s="142">
        <v>0.46500000000000002</v>
      </c>
      <c r="L29" s="142">
        <v>0.5</v>
      </c>
    </row>
    <row r="30" spans="1:12" ht="14.25" customHeight="1">
      <c r="A30" s="134" t="s">
        <v>497</v>
      </c>
      <c r="B30" s="136" t="s">
        <v>513</v>
      </c>
      <c r="C30" s="137" t="s">
        <v>484</v>
      </c>
      <c r="D30" s="138" t="s">
        <v>202</v>
      </c>
      <c r="E30" s="139">
        <v>3672268</v>
      </c>
      <c r="F30" s="140">
        <v>7310439</v>
      </c>
      <c r="G30" s="141">
        <v>0.50233207609009523</v>
      </c>
      <c r="H30" s="142">
        <v>0.55664000000000002</v>
      </c>
      <c r="I30" s="142">
        <v>0.52800000000000002</v>
      </c>
      <c r="J30" s="142">
        <v>0.51200000000000001</v>
      </c>
      <c r="K30" s="142">
        <v>0.53800000000000003</v>
      </c>
      <c r="L30" s="142">
        <v>0.623</v>
      </c>
    </row>
    <row r="31" spans="1:12" ht="14.25" customHeight="1">
      <c r="A31" s="134" t="s">
        <v>497</v>
      </c>
      <c r="B31" s="136" t="s">
        <v>514</v>
      </c>
      <c r="C31" s="137" t="s">
        <v>479</v>
      </c>
      <c r="D31" s="138" t="s">
        <v>203</v>
      </c>
      <c r="E31" s="139">
        <v>10401746</v>
      </c>
      <c r="F31" s="140">
        <v>15700574</v>
      </c>
      <c r="G31" s="141">
        <v>0.66250737074962995</v>
      </c>
      <c r="H31" s="142">
        <v>0.68407110491460443</v>
      </c>
      <c r="I31" s="142">
        <v>0.69699999999999995</v>
      </c>
      <c r="J31" s="142">
        <v>0.68200000000000005</v>
      </c>
      <c r="K31" s="142">
        <v>0.64600000000000002</v>
      </c>
      <c r="L31" s="142">
        <v>0.69699999999999995</v>
      </c>
    </row>
    <row r="32" spans="1:12" ht="14.25" customHeight="1">
      <c r="A32" s="134" t="s">
        <v>497</v>
      </c>
      <c r="B32" s="136" t="s">
        <v>515</v>
      </c>
      <c r="C32" s="137" t="s">
        <v>482</v>
      </c>
      <c r="D32" s="138" t="s">
        <v>204</v>
      </c>
      <c r="E32" s="139">
        <v>8874433</v>
      </c>
      <c r="F32" s="140">
        <v>17131599</v>
      </c>
      <c r="G32" s="141">
        <v>0.51801545203106847</v>
      </c>
      <c r="H32" s="142">
        <v>0.50851150755821872</v>
      </c>
      <c r="I32" s="142">
        <v>0.50800000000000001</v>
      </c>
      <c r="J32" s="142">
        <v>0.49399999999999999</v>
      </c>
      <c r="K32" s="142">
        <v>0.35599999999999998</v>
      </c>
      <c r="L32" s="142">
        <v>0.52500000000000002</v>
      </c>
    </row>
    <row r="33" spans="1:12" ht="14.25" customHeight="1">
      <c r="A33" s="134" t="s">
        <v>480</v>
      </c>
      <c r="B33" s="136" t="s">
        <v>516</v>
      </c>
      <c r="C33" s="137" t="s">
        <v>484</v>
      </c>
      <c r="D33" s="138" t="s">
        <v>205</v>
      </c>
      <c r="E33" s="139">
        <v>6048515</v>
      </c>
      <c r="F33" s="140">
        <v>9446632</v>
      </c>
      <c r="G33" s="141">
        <v>0.6402826954622558</v>
      </c>
      <c r="H33" s="142">
        <v>0.68102181530462302</v>
      </c>
      <c r="I33" s="142">
        <v>0.68899999999999995</v>
      </c>
      <c r="J33" s="142">
        <v>0.67900000000000005</v>
      </c>
      <c r="K33" s="142">
        <v>0.375</v>
      </c>
      <c r="L33" s="142">
        <v>0.70699999999999996</v>
      </c>
    </row>
    <row r="34" spans="1:12" ht="14.25" customHeight="1">
      <c r="A34" s="134" t="s">
        <v>499</v>
      </c>
      <c r="B34" s="136" t="s">
        <v>517</v>
      </c>
      <c r="C34" s="137" t="s">
        <v>482</v>
      </c>
      <c r="D34" s="138" t="s">
        <v>206</v>
      </c>
      <c r="E34" s="139">
        <v>27493765</v>
      </c>
      <c r="F34" s="140">
        <v>54831918</v>
      </c>
      <c r="G34" s="141">
        <v>0.50141899103365306</v>
      </c>
      <c r="H34" s="142">
        <v>0.55432253059817271</v>
      </c>
      <c r="I34" s="142">
        <v>0.56899999999999995</v>
      </c>
      <c r="J34" s="142">
        <v>0.62</v>
      </c>
      <c r="K34" s="142">
        <v>0.499</v>
      </c>
      <c r="L34" s="142">
        <v>0.69799999999999995</v>
      </c>
    </row>
    <row r="35" spans="1:12" ht="14.25" customHeight="1">
      <c r="A35" s="134" t="s">
        <v>480</v>
      </c>
      <c r="B35" s="136" t="s">
        <v>518</v>
      </c>
      <c r="C35" s="137" t="s">
        <v>482</v>
      </c>
      <c r="D35" s="138" t="s">
        <v>207</v>
      </c>
      <c r="E35" s="139">
        <v>6892364</v>
      </c>
      <c r="F35" s="140">
        <v>11769308</v>
      </c>
      <c r="G35" s="141">
        <v>0.58562185644219689</v>
      </c>
      <c r="H35" s="142">
        <v>0.57428984111699566</v>
      </c>
      <c r="I35" s="142">
        <v>0.66800000000000004</v>
      </c>
      <c r="J35" s="142">
        <v>0.74099999999999999</v>
      </c>
      <c r="K35" s="142">
        <v>0.58399999999999996</v>
      </c>
      <c r="L35" s="142">
        <v>0.74199999999999999</v>
      </c>
    </row>
    <row r="36" spans="1:12" ht="14.25" customHeight="1">
      <c r="A36" s="134" t="s">
        <v>480</v>
      </c>
      <c r="B36" s="136" t="s">
        <v>519</v>
      </c>
      <c r="C36" s="137" t="s">
        <v>494</v>
      </c>
      <c r="D36" s="138" t="s">
        <v>208</v>
      </c>
      <c r="E36" s="139">
        <v>6089469</v>
      </c>
      <c r="F36" s="140">
        <v>9950527</v>
      </c>
      <c r="G36" s="141">
        <v>0.61197452155046661</v>
      </c>
      <c r="H36" s="142">
        <v>0.62262026612077792</v>
      </c>
      <c r="I36" s="142">
        <v>0.64</v>
      </c>
      <c r="J36" s="142">
        <v>0.65500000000000003</v>
      </c>
      <c r="K36" s="142">
        <v>0.65900000000000003</v>
      </c>
      <c r="L36" s="142">
        <v>0.628</v>
      </c>
    </row>
    <row r="37" spans="1:12" ht="14.25" customHeight="1">
      <c r="A37" s="134" t="s">
        <v>497</v>
      </c>
      <c r="B37" s="136" t="s">
        <v>520</v>
      </c>
      <c r="C37" s="137" t="s">
        <v>482</v>
      </c>
      <c r="D37" s="138" t="s">
        <v>248</v>
      </c>
      <c r="E37" s="139">
        <v>6443401</v>
      </c>
      <c r="F37" s="140">
        <v>12667847</v>
      </c>
      <c r="G37" s="141">
        <v>0.50864215521390499</v>
      </c>
      <c r="H37" s="142">
        <v>0.57570487001098503</v>
      </c>
      <c r="I37" s="142">
        <v>0.58699999999999997</v>
      </c>
      <c r="J37" s="142">
        <v>0.58899999999999997</v>
      </c>
      <c r="K37" s="142">
        <v>0.46400000000000002</v>
      </c>
      <c r="L37" s="142">
        <v>0.60399999999999998</v>
      </c>
    </row>
    <row r="38" spans="1:12" ht="14.25" customHeight="1">
      <c r="A38" s="134" t="s">
        <v>477</v>
      </c>
      <c r="B38" s="136" t="s">
        <v>521</v>
      </c>
      <c r="C38" s="137" t="s">
        <v>484</v>
      </c>
      <c r="D38" s="138" t="s">
        <v>249</v>
      </c>
      <c r="E38" s="139">
        <v>6977020</v>
      </c>
      <c r="F38" s="140">
        <v>13729809</v>
      </c>
      <c r="G38" s="141">
        <v>0.50816584557002942</v>
      </c>
      <c r="H38" s="142">
        <v>0.43778211951761775</v>
      </c>
      <c r="I38" s="142">
        <v>0.50900000000000001</v>
      </c>
      <c r="J38" s="142">
        <v>0.53400000000000003</v>
      </c>
      <c r="K38" s="142">
        <v>0.44500000000000001</v>
      </c>
      <c r="L38" s="142">
        <v>0.61299999999999999</v>
      </c>
    </row>
    <row r="39" spans="1:12" ht="14.25" customHeight="1">
      <c r="A39" s="134" t="s">
        <v>499</v>
      </c>
      <c r="B39" s="136" t="s">
        <v>522</v>
      </c>
      <c r="C39" s="137" t="s">
        <v>494</v>
      </c>
      <c r="D39" s="138" t="s">
        <v>250</v>
      </c>
      <c r="E39" s="139">
        <v>9932179</v>
      </c>
      <c r="F39" s="140">
        <v>21765924</v>
      </c>
      <c r="G39" s="141">
        <v>0.45631782046101055</v>
      </c>
      <c r="H39" s="142">
        <v>0.51354871024292514</v>
      </c>
      <c r="I39" s="142">
        <v>0.54800000000000004</v>
      </c>
      <c r="J39" s="142">
        <v>0.55500000000000005</v>
      </c>
      <c r="K39" s="142">
        <v>0.47</v>
      </c>
      <c r="L39" s="142">
        <v>0.57399999999999995</v>
      </c>
    </row>
    <row r="40" spans="1:12" ht="14.25" customHeight="1">
      <c r="A40" s="134" t="s">
        <v>503</v>
      </c>
      <c r="B40" s="136" t="s">
        <v>523</v>
      </c>
      <c r="C40" s="137" t="s">
        <v>492</v>
      </c>
      <c r="D40" s="138" t="s">
        <v>251</v>
      </c>
      <c r="E40" s="139">
        <v>26580268</v>
      </c>
      <c r="F40" s="140">
        <v>63909338</v>
      </c>
      <c r="G40" s="141">
        <v>0.41590585713780981</v>
      </c>
      <c r="H40" s="142">
        <v>0.4444984633549216</v>
      </c>
      <c r="I40" s="142">
        <v>0.44600000000000001</v>
      </c>
      <c r="J40" s="142">
        <v>0.443</v>
      </c>
      <c r="K40" s="142">
        <v>0.42699999999999999</v>
      </c>
      <c r="L40" s="142">
        <v>0.48399999999999999</v>
      </c>
    </row>
    <row r="41" spans="1:12" ht="14.25" customHeight="1">
      <c r="A41" s="134" t="s">
        <v>485</v>
      </c>
      <c r="B41" s="136" t="s">
        <v>524</v>
      </c>
      <c r="C41" s="137" t="s">
        <v>482</v>
      </c>
      <c r="D41" s="138" t="s">
        <v>252</v>
      </c>
      <c r="E41" s="139">
        <v>5089525</v>
      </c>
      <c r="F41" s="140">
        <v>8814283</v>
      </c>
      <c r="G41" s="141">
        <v>0.57741792497472566</v>
      </c>
      <c r="H41" s="142">
        <v>0.57774589094703888</v>
      </c>
      <c r="I41" s="142">
        <v>0.58299999999999996</v>
      </c>
      <c r="J41" s="142">
        <v>0.58699999999999997</v>
      </c>
      <c r="K41" s="142">
        <v>0.53600000000000003</v>
      </c>
      <c r="L41" s="142">
        <v>0.70799999999999996</v>
      </c>
    </row>
    <row r="42" spans="1:12" ht="14.25" customHeight="1">
      <c r="A42" s="134" t="s">
        <v>485</v>
      </c>
      <c r="B42" s="136" t="s">
        <v>525</v>
      </c>
      <c r="C42" s="137" t="s">
        <v>479</v>
      </c>
      <c r="D42" s="138" t="s">
        <v>253</v>
      </c>
      <c r="E42" s="139">
        <v>3444533</v>
      </c>
      <c r="F42" s="140">
        <v>5035613</v>
      </c>
      <c r="G42" s="141">
        <v>0.68403449589950616</v>
      </c>
      <c r="H42" s="142">
        <v>0.70073891625615758</v>
      </c>
      <c r="I42" s="142">
        <v>0.76</v>
      </c>
      <c r="J42" s="142">
        <v>0.76500000000000001</v>
      </c>
      <c r="K42" s="142">
        <v>0.76100000000000001</v>
      </c>
      <c r="L42" s="142">
        <v>0.8</v>
      </c>
    </row>
    <row r="43" spans="1:12" ht="14.25" customHeight="1">
      <c r="A43" s="134" t="s">
        <v>499</v>
      </c>
      <c r="B43" s="136" t="s">
        <v>526</v>
      </c>
      <c r="C43" s="137" t="s">
        <v>492</v>
      </c>
      <c r="D43" s="138" t="s">
        <v>254</v>
      </c>
      <c r="E43" s="139">
        <v>18415441</v>
      </c>
      <c r="F43" s="140">
        <v>41693220</v>
      </c>
      <c r="G43" s="141">
        <v>0.44168910436756864</v>
      </c>
      <c r="H43" s="142">
        <v>0.45537355389771866</v>
      </c>
      <c r="I43" s="142">
        <v>0.44600000000000001</v>
      </c>
      <c r="J43" s="142">
        <v>0.45700000000000002</v>
      </c>
      <c r="K43" s="142">
        <v>0.33800000000000002</v>
      </c>
      <c r="L43" s="143" t="s">
        <v>506</v>
      </c>
    </row>
    <row r="44" spans="1:12" ht="14.25" customHeight="1">
      <c r="A44" s="134" t="s">
        <v>499</v>
      </c>
      <c r="B44" s="136" t="s">
        <v>527</v>
      </c>
      <c r="C44" s="137" t="s">
        <v>492</v>
      </c>
      <c r="D44" s="138" t="s">
        <v>256</v>
      </c>
      <c r="E44" s="139">
        <v>18786801</v>
      </c>
      <c r="F44" s="140">
        <v>53450073</v>
      </c>
      <c r="G44" s="141">
        <v>0.35148316822691711</v>
      </c>
      <c r="H44" s="142">
        <v>0.41358335732795853</v>
      </c>
      <c r="I44" s="142">
        <v>0.45300000000000001</v>
      </c>
      <c r="J44" s="142">
        <v>0.47699999999999998</v>
      </c>
      <c r="K44" s="142">
        <v>0.34699999999999998</v>
      </c>
      <c r="L44" s="142">
        <v>0.48199999999999998</v>
      </c>
    </row>
    <row r="45" spans="1:12" ht="14.25" customHeight="1">
      <c r="A45" s="134" t="s">
        <v>497</v>
      </c>
      <c r="B45" s="136" t="s">
        <v>528</v>
      </c>
      <c r="C45" s="137" t="s">
        <v>492</v>
      </c>
      <c r="D45" s="138" t="s">
        <v>257</v>
      </c>
      <c r="E45" s="139">
        <v>13428651</v>
      </c>
      <c r="F45" s="140">
        <v>32882517</v>
      </c>
      <c r="G45" s="141">
        <v>0.40838269771137048</v>
      </c>
      <c r="H45" s="142">
        <v>0.43819042609153075</v>
      </c>
      <c r="I45" s="142">
        <v>0.45</v>
      </c>
      <c r="J45" s="142">
        <v>0.433</v>
      </c>
      <c r="K45" s="142">
        <v>0.40600000000000003</v>
      </c>
      <c r="L45" s="142">
        <v>0.42399999999999999</v>
      </c>
    </row>
    <row r="46" spans="1:12" ht="14.25" customHeight="1">
      <c r="A46" s="134" t="s">
        <v>497</v>
      </c>
      <c r="B46" s="136" t="s">
        <v>529</v>
      </c>
      <c r="C46" s="137" t="s">
        <v>492</v>
      </c>
      <c r="D46" s="138" t="s">
        <v>258</v>
      </c>
      <c r="E46" s="139">
        <v>11484160</v>
      </c>
      <c r="F46" s="140">
        <v>33126626</v>
      </c>
      <c r="G46" s="141">
        <v>0.34667460549710072</v>
      </c>
      <c r="H46" s="142">
        <v>0.36458366225646532</v>
      </c>
      <c r="I46" s="142">
        <v>0.40899999999999997</v>
      </c>
      <c r="J46" s="142">
        <v>0.40100000000000002</v>
      </c>
      <c r="K46" s="142">
        <v>0.40500000000000003</v>
      </c>
      <c r="L46" s="142">
        <v>0.39700000000000002</v>
      </c>
    </row>
    <row r="47" spans="1:12" ht="14.25" customHeight="1">
      <c r="A47" s="134" t="s">
        <v>503</v>
      </c>
      <c r="B47" s="136" t="s">
        <v>530</v>
      </c>
      <c r="C47" s="137" t="s">
        <v>492</v>
      </c>
      <c r="D47" s="138" t="s">
        <v>259</v>
      </c>
      <c r="E47" s="139">
        <v>19369386</v>
      </c>
      <c r="F47" s="140">
        <v>52130619</v>
      </c>
      <c r="G47" s="141">
        <v>0.37155488217011196</v>
      </c>
      <c r="H47" s="142">
        <v>0.40833755060728744</v>
      </c>
      <c r="I47" s="142">
        <v>0.437</v>
      </c>
      <c r="J47" s="142">
        <v>0.42299999999999999</v>
      </c>
      <c r="K47" s="142">
        <v>0.37</v>
      </c>
      <c r="L47" s="142">
        <v>0.45500000000000002</v>
      </c>
    </row>
    <row r="48" spans="1:12" ht="14.25" customHeight="1">
      <c r="A48" s="134" t="s">
        <v>477</v>
      </c>
      <c r="B48" s="136" t="s">
        <v>531</v>
      </c>
      <c r="C48" s="137" t="s">
        <v>492</v>
      </c>
      <c r="D48" s="138" t="s">
        <v>260</v>
      </c>
      <c r="E48" s="139">
        <v>15342334</v>
      </c>
      <c r="F48" s="140">
        <v>38476722</v>
      </c>
      <c r="G48" s="141">
        <v>0.39874327132129395</v>
      </c>
      <c r="H48" s="142">
        <v>0.405127792528227</v>
      </c>
      <c r="I48" s="142">
        <v>0.43099999999999999</v>
      </c>
      <c r="J48" s="142">
        <v>0.437</v>
      </c>
      <c r="K48" s="142">
        <v>0.35899999999999999</v>
      </c>
      <c r="L48" s="142">
        <v>0.51300000000000001</v>
      </c>
    </row>
    <row r="49" spans="1:12" ht="14.25" customHeight="1">
      <c r="A49" s="134" t="s">
        <v>499</v>
      </c>
      <c r="B49" s="136" t="s">
        <v>532</v>
      </c>
      <c r="C49" s="137" t="s">
        <v>494</v>
      </c>
      <c r="D49" s="138" t="s">
        <v>261</v>
      </c>
      <c r="E49" s="139">
        <v>11598190</v>
      </c>
      <c r="F49" s="140">
        <v>22269974</v>
      </c>
      <c r="G49" s="141">
        <v>0.52079944053818827</v>
      </c>
      <c r="H49" s="142">
        <v>0.55817702227432586</v>
      </c>
      <c r="I49" s="142">
        <v>0.52900000000000003</v>
      </c>
      <c r="J49" s="142">
        <v>0.55300000000000005</v>
      </c>
      <c r="K49" s="142">
        <v>0.50600000000000001</v>
      </c>
      <c r="L49" s="142">
        <v>0.54800000000000004</v>
      </c>
    </row>
    <row r="50" spans="1:12" ht="14.25" customHeight="1">
      <c r="A50" s="134" t="s">
        <v>485</v>
      </c>
      <c r="B50" s="136" t="s">
        <v>533</v>
      </c>
      <c r="C50" s="137" t="s">
        <v>489</v>
      </c>
      <c r="D50" s="138" t="s">
        <v>262</v>
      </c>
      <c r="E50" s="139">
        <v>10097297</v>
      </c>
      <c r="F50" s="140">
        <v>27889003</v>
      </c>
      <c r="G50" s="141">
        <v>0.36205299271544417</v>
      </c>
      <c r="H50" s="142">
        <v>0.47793299098646175</v>
      </c>
      <c r="I50" s="142">
        <v>0.39500000000000002</v>
      </c>
      <c r="J50" s="142">
        <v>0.33300000000000002</v>
      </c>
      <c r="K50" s="142">
        <v>0.28499999999999998</v>
      </c>
      <c r="L50" s="142">
        <v>0.28399999999999997</v>
      </c>
    </row>
    <row r="51" spans="1:12" ht="14.25" customHeight="1">
      <c r="A51" s="134" t="s">
        <v>503</v>
      </c>
      <c r="B51" s="136" t="s">
        <v>534</v>
      </c>
      <c r="C51" s="137" t="s">
        <v>476</v>
      </c>
      <c r="D51" s="138" t="s">
        <v>263</v>
      </c>
      <c r="E51" s="139">
        <v>45288112</v>
      </c>
      <c r="F51" s="140">
        <v>102911080</v>
      </c>
      <c r="G51" s="141">
        <v>0.44007032090227799</v>
      </c>
      <c r="H51" s="142">
        <v>0.48831196354773765</v>
      </c>
      <c r="I51" s="142">
        <v>0.501</v>
      </c>
      <c r="J51" s="142">
        <v>0.51</v>
      </c>
      <c r="K51" s="142">
        <v>0.443</v>
      </c>
      <c r="L51" s="142">
        <v>0.54900000000000004</v>
      </c>
    </row>
    <row r="52" spans="1:12" ht="14.25" customHeight="1">
      <c r="A52" s="134" t="s">
        <v>497</v>
      </c>
      <c r="B52" s="136" t="s">
        <v>535</v>
      </c>
      <c r="C52" s="137" t="s">
        <v>479</v>
      </c>
      <c r="D52" s="138" t="s">
        <v>264</v>
      </c>
      <c r="E52" s="139">
        <v>5726678</v>
      </c>
      <c r="F52" s="140">
        <v>9177386</v>
      </c>
      <c r="G52" s="141">
        <v>0.62399881622065367</v>
      </c>
      <c r="H52" s="142">
        <v>0.65587214803911265</v>
      </c>
      <c r="I52" s="142">
        <v>0.67900000000000005</v>
      </c>
      <c r="J52" s="142">
        <v>0.66400000000000003</v>
      </c>
      <c r="K52" s="142">
        <v>0.64500000000000002</v>
      </c>
      <c r="L52" s="142">
        <v>0.70399999999999996</v>
      </c>
    </row>
    <row r="53" spans="1:12" ht="14.25" customHeight="1">
      <c r="A53" s="134" t="s">
        <v>477</v>
      </c>
      <c r="B53" s="136" t="s">
        <v>536</v>
      </c>
      <c r="C53" s="137" t="s">
        <v>482</v>
      </c>
      <c r="D53" s="138" t="s">
        <v>265</v>
      </c>
      <c r="E53" s="139">
        <v>6042923</v>
      </c>
      <c r="F53" s="140">
        <v>13400536</v>
      </c>
      <c r="G53" s="141">
        <v>0.45094636513046943</v>
      </c>
      <c r="H53" s="142">
        <v>0.51913490914938087</v>
      </c>
      <c r="I53" s="142">
        <v>0.49299999999999999</v>
      </c>
      <c r="J53" s="142">
        <v>0.54600000000000004</v>
      </c>
      <c r="K53" s="142">
        <v>0.42</v>
      </c>
      <c r="L53" s="142">
        <v>0.56000000000000005</v>
      </c>
    </row>
    <row r="54" spans="1:12" ht="14.25" customHeight="1">
      <c r="A54" s="134" t="s">
        <v>485</v>
      </c>
      <c r="B54" s="136" t="s">
        <v>537</v>
      </c>
      <c r="C54" s="137" t="s">
        <v>482</v>
      </c>
      <c r="D54" s="138" t="s">
        <v>266</v>
      </c>
      <c r="E54" s="139">
        <v>5136131</v>
      </c>
      <c r="F54" s="140">
        <v>10255298</v>
      </c>
      <c r="G54" s="141">
        <v>0.50082708469319959</v>
      </c>
      <c r="H54" s="142">
        <v>0.51554902182517248</v>
      </c>
      <c r="I54" s="142">
        <v>0.55400000000000005</v>
      </c>
      <c r="J54" s="142">
        <v>0.56499999999999995</v>
      </c>
      <c r="K54" s="142">
        <v>0.45100000000000001</v>
      </c>
      <c r="L54" s="142">
        <v>0.62</v>
      </c>
    </row>
    <row r="55" spans="1:12" ht="14.25" customHeight="1">
      <c r="A55" s="134" t="s">
        <v>477</v>
      </c>
      <c r="B55" s="136" t="s">
        <v>538</v>
      </c>
      <c r="C55" s="137" t="s">
        <v>492</v>
      </c>
      <c r="D55" s="138" t="s">
        <v>267</v>
      </c>
      <c r="E55" s="139">
        <v>19871718</v>
      </c>
      <c r="F55" s="140">
        <v>43340030</v>
      </c>
      <c r="G55" s="141">
        <v>0.45850725068718229</v>
      </c>
      <c r="H55" s="142">
        <v>0.47380643899577091</v>
      </c>
      <c r="I55" s="142">
        <v>0.434</v>
      </c>
      <c r="J55" s="142">
        <v>0.40799999999999997</v>
      </c>
      <c r="K55" s="142">
        <v>0.35799999999999998</v>
      </c>
      <c r="L55" s="142">
        <v>0.41899999999999998</v>
      </c>
    </row>
    <row r="56" spans="1:12" ht="14.25" customHeight="1">
      <c r="A56" s="134" t="s">
        <v>497</v>
      </c>
      <c r="B56" s="136" t="s">
        <v>539</v>
      </c>
      <c r="C56" s="137" t="s">
        <v>484</v>
      </c>
      <c r="D56" s="138" t="s">
        <v>268</v>
      </c>
      <c r="E56" s="139">
        <v>4124465</v>
      </c>
      <c r="F56" s="140">
        <v>7370266</v>
      </c>
      <c r="G56" s="141">
        <v>0.55960870340364921</v>
      </c>
      <c r="H56" s="142">
        <v>0.5969361702127659</v>
      </c>
      <c r="I56" s="142">
        <v>0.56899999999999995</v>
      </c>
      <c r="J56" s="142">
        <v>0.57099999999999995</v>
      </c>
      <c r="K56" s="142">
        <v>0.55300000000000005</v>
      </c>
      <c r="L56" s="142">
        <v>0.627</v>
      </c>
    </row>
    <row r="57" spans="1:12" ht="14.25" customHeight="1">
      <c r="A57" s="134" t="s">
        <v>485</v>
      </c>
      <c r="B57" s="136" t="s">
        <v>540</v>
      </c>
      <c r="C57" s="137" t="s">
        <v>489</v>
      </c>
      <c r="D57" s="144" t="s">
        <v>269</v>
      </c>
      <c r="E57" s="139">
        <v>10523618</v>
      </c>
      <c r="F57" s="140">
        <v>28438857</v>
      </c>
      <c r="G57" s="141">
        <v>0.37004363431343251</v>
      </c>
      <c r="H57" s="142">
        <v>0.32150873817540482</v>
      </c>
      <c r="I57" s="142">
        <v>0.376</v>
      </c>
      <c r="J57" s="142">
        <v>0.36899999999999999</v>
      </c>
      <c r="K57" s="142">
        <v>0.29299999999999998</v>
      </c>
      <c r="L57" s="142">
        <v>0.29599999999999999</v>
      </c>
    </row>
    <row r="58" spans="1:12" ht="14.25" customHeight="1">
      <c r="A58" s="134" t="s">
        <v>474</v>
      </c>
      <c r="B58" s="136" t="s">
        <v>542</v>
      </c>
      <c r="C58" s="137" t="s">
        <v>476</v>
      </c>
      <c r="D58" s="138" t="s">
        <v>270</v>
      </c>
      <c r="E58" s="139">
        <v>75878494</v>
      </c>
      <c r="F58" s="140">
        <v>167806441</v>
      </c>
      <c r="G58" s="141">
        <v>0.45217867411895113</v>
      </c>
      <c r="H58" s="142">
        <v>0.46998218767711114</v>
      </c>
      <c r="I58" s="142">
        <v>0.52300000000000002</v>
      </c>
      <c r="J58" s="142">
        <v>0.53200000000000003</v>
      </c>
      <c r="K58" s="142">
        <v>0.45500000000000002</v>
      </c>
      <c r="L58" s="142">
        <v>0.56499999999999995</v>
      </c>
    </row>
    <row r="59" spans="1:12" ht="14.25" customHeight="1">
      <c r="A59" s="134" t="s">
        <v>485</v>
      </c>
      <c r="B59" s="136" t="s">
        <v>543</v>
      </c>
      <c r="C59" s="137" t="s">
        <v>479</v>
      </c>
      <c r="D59" s="138" t="s">
        <v>271</v>
      </c>
      <c r="E59" s="139">
        <v>4884093</v>
      </c>
      <c r="F59" s="140">
        <v>6604734</v>
      </c>
      <c r="G59" s="141">
        <v>0.73948367943356996</v>
      </c>
      <c r="H59" s="142">
        <v>0.76054216867469882</v>
      </c>
      <c r="I59" s="142">
        <v>0.79600000000000004</v>
      </c>
      <c r="J59" s="142">
        <v>0.77600000000000002</v>
      </c>
      <c r="K59" s="142">
        <v>0.75600000000000001</v>
      </c>
      <c r="L59" s="142">
        <v>0.78700000000000003</v>
      </c>
    </row>
    <row r="60" spans="1:12" ht="14.25" customHeight="1">
      <c r="A60" s="134" t="s">
        <v>497</v>
      </c>
      <c r="B60" s="136" t="s">
        <v>544</v>
      </c>
      <c r="C60" s="137" t="s">
        <v>482</v>
      </c>
      <c r="D60" s="138" t="s">
        <v>272</v>
      </c>
      <c r="E60" s="139">
        <v>5421365</v>
      </c>
      <c r="F60" s="140">
        <v>11192542</v>
      </c>
      <c r="G60" s="141">
        <v>0.48437298694076825</v>
      </c>
      <c r="H60" s="142">
        <v>0.66840006933610674</v>
      </c>
      <c r="I60" s="142">
        <v>0.61299999999999999</v>
      </c>
      <c r="J60" s="142">
        <v>0.63800000000000001</v>
      </c>
      <c r="K60" s="142">
        <v>0.51800000000000002</v>
      </c>
      <c r="L60" s="142">
        <v>0.64200000000000002</v>
      </c>
    </row>
    <row r="61" spans="1:12" ht="14.25" customHeight="1">
      <c r="A61" s="134" t="s">
        <v>474</v>
      </c>
      <c r="B61" s="136" t="s">
        <v>545</v>
      </c>
      <c r="C61" s="137" t="s">
        <v>476</v>
      </c>
      <c r="D61" s="138" t="s">
        <v>273</v>
      </c>
      <c r="E61" s="139">
        <v>61232621</v>
      </c>
      <c r="F61" s="140">
        <v>146078764</v>
      </c>
      <c r="G61" s="141">
        <v>0.41917537719582565</v>
      </c>
      <c r="H61" s="142">
        <v>0.43678212625581048</v>
      </c>
      <c r="I61" s="142">
        <v>0.433</v>
      </c>
      <c r="J61" s="142">
        <v>0.497</v>
      </c>
      <c r="K61" s="142">
        <v>0.42799999999999999</v>
      </c>
      <c r="L61" s="142">
        <v>0.47699999999999998</v>
      </c>
    </row>
    <row r="62" spans="1:12" ht="14.25" customHeight="1">
      <c r="A62" s="134" t="s">
        <v>497</v>
      </c>
      <c r="B62" s="136" t="s">
        <v>546</v>
      </c>
      <c r="C62" s="137" t="s">
        <v>479</v>
      </c>
      <c r="D62" s="138" t="s">
        <v>275</v>
      </c>
      <c r="E62" s="139">
        <v>7228509</v>
      </c>
      <c r="F62" s="140">
        <v>11508451</v>
      </c>
      <c r="G62" s="141">
        <v>0.6281044251741611</v>
      </c>
      <c r="H62" s="142">
        <v>0.67015555982331476</v>
      </c>
      <c r="I62" s="142">
        <v>0.69599999999999995</v>
      </c>
      <c r="J62" s="142">
        <v>0.68300000000000005</v>
      </c>
      <c r="K62" s="142">
        <v>0.65100000000000002</v>
      </c>
      <c r="L62" s="142">
        <v>0.67</v>
      </c>
    </row>
    <row r="63" spans="1:12" ht="14.25" customHeight="1">
      <c r="A63" s="134" t="s">
        <v>485</v>
      </c>
      <c r="B63" s="136" t="s">
        <v>547</v>
      </c>
      <c r="C63" s="137" t="s">
        <v>479</v>
      </c>
      <c r="D63" s="138" t="s">
        <v>276</v>
      </c>
      <c r="E63" s="139">
        <v>3651555</v>
      </c>
      <c r="F63" s="140">
        <v>5855095</v>
      </c>
      <c r="G63" s="141">
        <v>0.62365427034061782</v>
      </c>
      <c r="H63" s="142">
        <v>0.74925484351713856</v>
      </c>
      <c r="I63" s="142">
        <v>0.74199999999999999</v>
      </c>
      <c r="J63" s="142">
        <v>0.76600000000000001</v>
      </c>
      <c r="K63" s="142">
        <v>0.76500000000000001</v>
      </c>
      <c r="L63" s="142">
        <v>0.8</v>
      </c>
    </row>
    <row r="64" spans="1:12" ht="14.25" customHeight="1">
      <c r="A64" s="134" t="s">
        <v>503</v>
      </c>
      <c r="B64" s="136" t="s">
        <v>548</v>
      </c>
      <c r="C64" s="137" t="s">
        <v>492</v>
      </c>
      <c r="D64" s="138" t="s">
        <v>277</v>
      </c>
      <c r="E64" s="139">
        <v>25389092</v>
      </c>
      <c r="F64" s="140">
        <v>69485535</v>
      </c>
      <c r="G64" s="141">
        <v>0.36538672401385408</v>
      </c>
      <c r="H64" s="142">
        <v>0.38528904551248405</v>
      </c>
      <c r="I64" s="142">
        <v>0.44800000000000001</v>
      </c>
      <c r="J64" s="142">
        <v>0.442</v>
      </c>
      <c r="K64" s="142">
        <v>0.39400000000000002</v>
      </c>
      <c r="L64" s="142">
        <v>0.46400000000000002</v>
      </c>
    </row>
    <row r="65" spans="1:12" ht="14.25" customHeight="1">
      <c r="A65" s="134" t="s">
        <v>485</v>
      </c>
      <c r="B65" s="136" t="s">
        <v>549</v>
      </c>
      <c r="C65" s="137" t="s">
        <v>479</v>
      </c>
      <c r="D65" s="138" t="s">
        <v>278</v>
      </c>
      <c r="E65" s="139">
        <v>2927054</v>
      </c>
      <c r="F65" s="140">
        <v>4329508</v>
      </c>
      <c r="G65" s="141">
        <v>0.6760708145128731</v>
      </c>
      <c r="H65" s="142">
        <v>0.7330900243309002</v>
      </c>
      <c r="I65" s="142">
        <v>0.72199999999999998</v>
      </c>
      <c r="J65" s="142">
        <v>0.73199999999999998</v>
      </c>
      <c r="K65" s="142">
        <v>0.748</v>
      </c>
      <c r="L65" s="142">
        <v>0.77700000000000002</v>
      </c>
    </row>
    <row r="66" spans="1:12" ht="14.25" customHeight="1">
      <c r="A66" s="134" t="s">
        <v>480</v>
      </c>
      <c r="B66" s="136" t="s">
        <v>550</v>
      </c>
      <c r="C66" s="137" t="s">
        <v>494</v>
      </c>
      <c r="D66" s="138" t="s">
        <v>279</v>
      </c>
      <c r="E66" s="139">
        <v>4786504</v>
      </c>
      <c r="F66" s="140">
        <v>7329892</v>
      </c>
      <c r="G66" s="141">
        <v>0.65301153141137691</v>
      </c>
      <c r="H66" s="142">
        <v>0.62552660321423004</v>
      </c>
      <c r="I66" s="142">
        <v>0.72499999999999998</v>
      </c>
      <c r="J66" s="142">
        <v>0.66300000000000003</v>
      </c>
      <c r="K66" s="142">
        <v>0.56799999999999995</v>
      </c>
      <c r="L66" s="142">
        <v>0.71699999999999997</v>
      </c>
    </row>
    <row r="67" spans="1:12" ht="14.25" customHeight="1">
      <c r="A67" s="134" t="s">
        <v>497</v>
      </c>
      <c r="B67" s="136" t="s">
        <v>551</v>
      </c>
      <c r="C67" s="137" t="s">
        <v>494</v>
      </c>
      <c r="D67" s="138" t="s">
        <v>280</v>
      </c>
      <c r="E67" s="139">
        <v>4598595</v>
      </c>
      <c r="F67" s="140">
        <v>8496353</v>
      </c>
      <c r="G67" s="141">
        <v>0.54124340172777663</v>
      </c>
      <c r="H67" s="142">
        <v>0.59363368326741972</v>
      </c>
      <c r="I67" s="142">
        <v>0.59699999999999998</v>
      </c>
      <c r="J67" s="142">
        <v>0.59099999999999997</v>
      </c>
      <c r="K67" s="142">
        <v>0.45</v>
      </c>
      <c r="L67" s="142">
        <v>0.61399999999999999</v>
      </c>
    </row>
    <row r="68" spans="1:12" ht="14.25" customHeight="1">
      <c r="A68" s="134" t="s">
        <v>477</v>
      </c>
      <c r="B68" s="136" t="s">
        <v>552</v>
      </c>
      <c r="C68" s="137" t="s">
        <v>492</v>
      </c>
      <c r="D68" s="138" t="s">
        <v>281</v>
      </c>
      <c r="E68" s="139">
        <v>13581451</v>
      </c>
      <c r="F68" s="140">
        <v>39890645</v>
      </c>
      <c r="G68" s="141">
        <v>0.3404670694093816</v>
      </c>
      <c r="H68" s="142">
        <v>0.41520718787716238</v>
      </c>
      <c r="I68" s="142">
        <v>0.41699999999999998</v>
      </c>
      <c r="J68" s="142">
        <v>0.40200000000000002</v>
      </c>
      <c r="K68" s="142">
        <v>0.39300000000000002</v>
      </c>
      <c r="L68" s="142">
        <v>0.44500000000000001</v>
      </c>
    </row>
    <row r="69" spans="1:12" ht="14.25" customHeight="1">
      <c r="A69" s="134" t="s">
        <v>477</v>
      </c>
      <c r="B69" s="136" t="s">
        <v>553</v>
      </c>
      <c r="C69" s="137" t="s">
        <v>492</v>
      </c>
      <c r="D69" s="138" t="s">
        <v>282</v>
      </c>
      <c r="E69" s="139">
        <v>13429598</v>
      </c>
      <c r="F69" s="140">
        <v>33353449</v>
      </c>
      <c r="G69" s="141">
        <v>0.40264495584849413</v>
      </c>
      <c r="H69" s="142">
        <v>0.42922330716701768</v>
      </c>
      <c r="I69" s="142">
        <v>0.44800000000000001</v>
      </c>
      <c r="J69" s="142">
        <v>0.436</v>
      </c>
      <c r="K69" s="142">
        <v>0.42599999999999999</v>
      </c>
      <c r="L69" s="142">
        <v>0.41499999999999998</v>
      </c>
    </row>
    <row r="70" spans="1:12" ht="14.25" customHeight="1">
      <c r="A70" s="134" t="s">
        <v>503</v>
      </c>
      <c r="B70" s="136" t="s">
        <v>554</v>
      </c>
      <c r="C70" s="137" t="s">
        <v>492</v>
      </c>
      <c r="D70" s="138" t="s">
        <v>283</v>
      </c>
      <c r="E70" s="139">
        <v>21633732</v>
      </c>
      <c r="F70" s="140">
        <v>61667393</v>
      </c>
      <c r="G70" s="141">
        <v>0.35081314366572947</v>
      </c>
      <c r="H70" s="142">
        <v>0.38190571049136784</v>
      </c>
      <c r="I70" s="142">
        <v>0.44</v>
      </c>
      <c r="J70" s="142">
        <v>0.41399999999999998</v>
      </c>
      <c r="K70" s="142">
        <v>0.379</v>
      </c>
      <c r="L70" s="142">
        <v>0.39300000000000002</v>
      </c>
    </row>
    <row r="71" spans="1:12" ht="14.25" customHeight="1">
      <c r="A71" s="134" t="s">
        <v>503</v>
      </c>
      <c r="B71" s="136" t="s">
        <v>555</v>
      </c>
      <c r="C71" s="137" t="s">
        <v>492</v>
      </c>
      <c r="D71" s="138" t="s">
        <v>284</v>
      </c>
      <c r="E71" s="139">
        <v>32169646</v>
      </c>
      <c r="F71" s="140">
        <v>74701263</v>
      </c>
      <c r="G71" s="141">
        <v>0.43064393703758397</v>
      </c>
      <c r="H71" s="142">
        <v>0.44772384729071246</v>
      </c>
      <c r="I71" s="142">
        <v>0.47599999999999998</v>
      </c>
      <c r="J71" s="142">
        <v>0.49399999999999999</v>
      </c>
      <c r="K71" s="142">
        <v>0.46899999999999997</v>
      </c>
      <c r="L71" s="142">
        <v>0.51400000000000001</v>
      </c>
    </row>
    <row r="72" spans="1:12" ht="14.25" customHeight="1">
      <c r="A72" s="134" t="s">
        <v>499</v>
      </c>
      <c r="B72" s="136" t="s">
        <v>556</v>
      </c>
      <c r="C72" s="137" t="s">
        <v>492</v>
      </c>
      <c r="D72" s="138" t="s">
        <v>285</v>
      </c>
      <c r="E72" s="139">
        <v>17156135</v>
      </c>
      <c r="F72" s="140">
        <v>48176105</v>
      </c>
      <c r="G72" s="141">
        <v>0.35611295267643578</v>
      </c>
      <c r="H72" s="142">
        <v>0.36631236595885086</v>
      </c>
      <c r="I72" s="142">
        <v>0.35599999999999998</v>
      </c>
      <c r="J72" s="142">
        <v>0.38500000000000001</v>
      </c>
      <c r="K72" s="142">
        <v>0.33300000000000002</v>
      </c>
      <c r="L72" s="142">
        <v>0.40200000000000002</v>
      </c>
    </row>
    <row r="73" spans="1:12" ht="14.25" customHeight="1">
      <c r="A73" s="134" t="s">
        <v>477</v>
      </c>
      <c r="B73" s="136" t="s">
        <v>557</v>
      </c>
      <c r="C73" s="137" t="s">
        <v>492</v>
      </c>
      <c r="D73" s="138" t="s">
        <v>286</v>
      </c>
      <c r="E73" s="139">
        <v>18651783</v>
      </c>
      <c r="F73" s="140">
        <v>48403164</v>
      </c>
      <c r="G73" s="141">
        <v>0.38534222680153718</v>
      </c>
      <c r="H73" s="142">
        <v>0.45620489599547193</v>
      </c>
      <c r="I73" s="142">
        <v>0.44900000000000001</v>
      </c>
      <c r="J73" s="142">
        <v>0.44400000000000001</v>
      </c>
      <c r="K73" s="142">
        <v>0.4</v>
      </c>
      <c r="L73" s="142">
        <v>0.42899999999999999</v>
      </c>
    </row>
    <row r="74" spans="1:12" ht="14.25" customHeight="1">
      <c r="A74" s="134" t="s">
        <v>485</v>
      </c>
      <c r="B74" s="136" t="s">
        <v>558</v>
      </c>
      <c r="C74" s="137" t="s">
        <v>479</v>
      </c>
      <c r="D74" s="138" t="s">
        <v>287</v>
      </c>
      <c r="E74" s="139">
        <v>4007214</v>
      </c>
      <c r="F74" s="140">
        <v>5387670</v>
      </c>
      <c r="G74" s="141">
        <v>0.7437749528089137</v>
      </c>
      <c r="H74" s="142">
        <v>0.75204829667960327</v>
      </c>
      <c r="I74" s="142">
        <v>0.78600000000000003</v>
      </c>
      <c r="J74" s="142">
        <v>0.81100000000000005</v>
      </c>
      <c r="K74" s="142">
        <v>0.78900000000000003</v>
      </c>
      <c r="L74" s="142">
        <v>0.82199999999999995</v>
      </c>
    </row>
    <row r="75" spans="1:12" ht="14.25" customHeight="1">
      <c r="A75" s="134" t="s">
        <v>477</v>
      </c>
      <c r="B75" s="136" t="s">
        <v>559</v>
      </c>
      <c r="C75" s="137" t="s">
        <v>492</v>
      </c>
      <c r="D75" s="138" t="s">
        <v>288</v>
      </c>
      <c r="E75" s="139">
        <v>12975636</v>
      </c>
      <c r="F75" s="140">
        <v>34653319</v>
      </c>
      <c r="G75" s="141">
        <v>0.37444136303365344</v>
      </c>
      <c r="H75" s="142">
        <v>0.41174204731486536</v>
      </c>
      <c r="I75" s="142">
        <v>0.43</v>
      </c>
      <c r="J75" s="142">
        <v>0.40799999999999997</v>
      </c>
      <c r="K75" s="142">
        <v>0.40500000000000003</v>
      </c>
      <c r="L75" s="142">
        <v>0.433</v>
      </c>
    </row>
    <row r="76" spans="1:12" ht="14.25" customHeight="1">
      <c r="A76" s="134" t="s">
        <v>499</v>
      </c>
      <c r="B76" s="136" t="s">
        <v>560</v>
      </c>
      <c r="C76" s="137" t="s">
        <v>492</v>
      </c>
      <c r="D76" s="138" t="s">
        <v>289</v>
      </c>
      <c r="E76" s="139">
        <v>19274557</v>
      </c>
      <c r="F76" s="140">
        <v>47243032</v>
      </c>
      <c r="G76" s="141">
        <v>0.40798729852901905</v>
      </c>
      <c r="H76" s="142">
        <v>0.43913626936684153</v>
      </c>
      <c r="I76" s="142">
        <v>0.443</v>
      </c>
      <c r="J76" s="142">
        <v>0.45800000000000002</v>
      </c>
      <c r="K76" s="142">
        <v>0.436</v>
      </c>
      <c r="L76" s="142">
        <v>0.49099999999999999</v>
      </c>
    </row>
    <row r="77" spans="1:12" ht="14.25" customHeight="1">
      <c r="A77" s="134" t="s">
        <v>477</v>
      </c>
      <c r="B77" s="136" t="s">
        <v>561</v>
      </c>
      <c r="C77" s="137" t="s">
        <v>492</v>
      </c>
      <c r="D77" s="138" t="s">
        <v>290</v>
      </c>
      <c r="E77" s="139">
        <v>12085883</v>
      </c>
      <c r="F77" s="140">
        <v>32727057</v>
      </c>
      <c r="G77" s="141">
        <v>0.36929330370280467</v>
      </c>
      <c r="H77" s="142">
        <v>0.42065327124108509</v>
      </c>
      <c r="I77" s="142">
        <v>0.44900000000000001</v>
      </c>
      <c r="J77" s="142">
        <v>0.43</v>
      </c>
      <c r="K77" s="142">
        <v>0.33900000000000002</v>
      </c>
      <c r="L77" s="142">
        <v>0.40400000000000003</v>
      </c>
    </row>
    <row r="78" spans="1:12" ht="14.25" customHeight="1">
      <c r="A78" s="134" t="s">
        <v>480</v>
      </c>
      <c r="B78" s="136" t="s">
        <v>562</v>
      </c>
      <c r="C78" s="137" t="s">
        <v>479</v>
      </c>
      <c r="D78" s="138" t="s">
        <v>291</v>
      </c>
      <c r="E78" s="139">
        <v>4781170</v>
      </c>
      <c r="F78" s="140">
        <v>7213130</v>
      </c>
      <c r="G78" s="141">
        <v>0.6628426217190041</v>
      </c>
      <c r="H78" s="142">
        <v>0.67826736370425689</v>
      </c>
      <c r="I78" s="142">
        <v>0.67600000000000005</v>
      </c>
      <c r="J78" s="142">
        <v>0.69399999999999995</v>
      </c>
      <c r="K78" s="142">
        <v>0.67100000000000004</v>
      </c>
      <c r="L78" s="142">
        <v>0.69399999999999995</v>
      </c>
    </row>
    <row r="79" spans="1:12" ht="14.25" customHeight="1">
      <c r="A79" s="134" t="s">
        <v>474</v>
      </c>
      <c r="B79" s="136" t="s">
        <v>563</v>
      </c>
      <c r="C79" s="137" t="s">
        <v>476</v>
      </c>
      <c r="D79" s="138" t="s">
        <v>292</v>
      </c>
      <c r="E79" s="139">
        <v>67679365</v>
      </c>
      <c r="F79" s="140">
        <v>169801199</v>
      </c>
      <c r="G79" s="141">
        <v>0.39858001827183798</v>
      </c>
      <c r="H79" s="142">
        <v>0.49503975345708134</v>
      </c>
      <c r="I79" s="142">
        <v>0.47299999999999998</v>
      </c>
      <c r="J79" s="142">
        <v>0.50900000000000001</v>
      </c>
      <c r="K79" s="142">
        <v>0.47799999999999998</v>
      </c>
      <c r="L79" s="142">
        <v>0.56799999999999995</v>
      </c>
    </row>
    <row r="80" spans="1:12" ht="14.25" customHeight="1">
      <c r="A80" s="134" t="s">
        <v>477</v>
      </c>
      <c r="B80" s="136" t="s">
        <v>564</v>
      </c>
      <c r="C80" s="137" t="s">
        <v>482</v>
      </c>
      <c r="D80" s="138" t="s">
        <v>293</v>
      </c>
      <c r="E80" s="139">
        <v>7650836</v>
      </c>
      <c r="F80" s="140">
        <v>14001526</v>
      </c>
      <c r="G80" s="141">
        <v>0.54642872498326256</v>
      </c>
      <c r="H80" s="142">
        <v>0.51658114421383161</v>
      </c>
      <c r="I80" s="142">
        <v>0.52900000000000003</v>
      </c>
      <c r="J80" s="142">
        <v>0.56100000000000005</v>
      </c>
      <c r="K80" s="142">
        <v>0.47899999999999998</v>
      </c>
      <c r="L80" s="142">
        <v>0.57699999999999996</v>
      </c>
    </row>
    <row r="81" spans="1:12" ht="14.25" customHeight="1">
      <c r="A81" s="134" t="s">
        <v>477</v>
      </c>
      <c r="B81" s="136" t="s">
        <v>565</v>
      </c>
      <c r="C81" s="137" t="s">
        <v>492</v>
      </c>
      <c r="D81" s="138" t="s">
        <v>294</v>
      </c>
      <c r="E81" s="139">
        <v>11822291</v>
      </c>
      <c r="F81" s="140">
        <v>35122714</v>
      </c>
      <c r="G81" s="141">
        <v>0.33659958623926384</v>
      </c>
      <c r="H81" s="142">
        <v>0.41257483172554982</v>
      </c>
      <c r="I81" s="142">
        <v>0.42799999999999999</v>
      </c>
      <c r="J81" s="142">
        <v>0.41099999999999998</v>
      </c>
      <c r="K81" s="142">
        <v>0.35499999999999998</v>
      </c>
      <c r="L81" s="142">
        <v>0.42799999999999999</v>
      </c>
    </row>
    <row r="82" spans="1:12" ht="14.25" customHeight="1">
      <c r="A82" s="134" t="s">
        <v>499</v>
      </c>
      <c r="B82" s="136" t="s">
        <v>566</v>
      </c>
      <c r="C82" s="137" t="s">
        <v>492</v>
      </c>
      <c r="D82" s="138" t="s">
        <v>295</v>
      </c>
      <c r="E82" s="139">
        <v>23389041</v>
      </c>
      <c r="F82" s="140">
        <v>54884718</v>
      </c>
      <c r="G82" s="141">
        <v>0.42614851369009493</v>
      </c>
      <c r="H82" s="142">
        <v>0.40093669866700576</v>
      </c>
      <c r="I82" s="142">
        <v>0.53</v>
      </c>
      <c r="J82" s="142">
        <v>0.51800000000000002</v>
      </c>
      <c r="K82" s="142">
        <v>0.46200000000000002</v>
      </c>
      <c r="L82" s="142">
        <v>0.47099999999999997</v>
      </c>
    </row>
    <row r="83" spans="1:12" ht="14.25" customHeight="1">
      <c r="A83" s="134" t="s">
        <v>499</v>
      </c>
      <c r="B83" s="136" t="s">
        <v>567</v>
      </c>
      <c r="C83" s="137" t="s">
        <v>492</v>
      </c>
      <c r="D83" s="138" t="s">
        <v>296</v>
      </c>
      <c r="E83" s="139">
        <v>26275718</v>
      </c>
      <c r="F83" s="140">
        <v>61523444</v>
      </c>
      <c r="G83" s="141">
        <v>0.42708464110039096</v>
      </c>
      <c r="H83" s="142">
        <v>0.43381367292225204</v>
      </c>
      <c r="I83" s="142">
        <v>0.40300000000000002</v>
      </c>
      <c r="J83" s="142">
        <v>0.50600000000000001</v>
      </c>
      <c r="K83" s="142">
        <v>0.45700000000000002</v>
      </c>
      <c r="L83" s="142">
        <v>0.46400000000000002</v>
      </c>
    </row>
    <row r="84" spans="1:12" ht="14.25" customHeight="1">
      <c r="A84" s="134" t="s">
        <v>477</v>
      </c>
      <c r="B84" s="136" t="s">
        <v>568</v>
      </c>
      <c r="C84" s="137" t="s">
        <v>492</v>
      </c>
      <c r="D84" s="145" t="s">
        <v>297</v>
      </c>
      <c r="E84" s="139">
        <v>11587373</v>
      </c>
      <c r="F84" s="140">
        <v>34065803</v>
      </c>
      <c r="G84" s="141">
        <v>0.34014677417115341</v>
      </c>
      <c r="H84" s="142">
        <v>0.36327283912642266</v>
      </c>
      <c r="I84" s="142">
        <v>0.39800000000000002</v>
      </c>
      <c r="J84" s="142">
        <v>0.39300000000000002</v>
      </c>
      <c r="K84" s="142">
        <v>0.38</v>
      </c>
      <c r="L84" s="142">
        <v>0.39900000000000002</v>
      </c>
    </row>
    <row r="85" spans="1:12" ht="14.25" customHeight="1">
      <c r="A85" s="134" t="s">
        <v>477</v>
      </c>
      <c r="B85" s="136" t="s">
        <v>569</v>
      </c>
      <c r="C85" s="137" t="s">
        <v>492</v>
      </c>
      <c r="D85" s="138" t="s">
        <v>298</v>
      </c>
      <c r="E85" s="139">
        <v>12668784</v>
      </c>
      <c r="F85" s="140">
        <v>35915513</v>
      </c>
      <c r="G85" s="141">
        <v>0.35273849492279286</v>
      </c>
      <c r="H85" s="142">
        <v>0.41907969281128038</v>
      </c>
      <c r="I85" s="142">
        <v>0.436</v>
      </c>
      <c r="J85" s="142">
        <v>0.41799999999999998</v>
      </c>
      <c r="K85" s="142">
        <v>0.38600000000000001</v>
      </c>
      <c r="L85" s="142">
        <v>0.371</v>
      </c>
    </row>
    <row r="86" spans="1:12" ht="14.25" customHeight="1">
      <c r="A86" s="134" t="s">
        <v>499</v>
      </c>
      <c r="B86" s="136" t="s">
        <v>570</v>
      </c>
      <c r="C86" s="137" t="s">
        <v>492</v>
      </c>
      <c r="D86" s="138" t="s">
        <v>299</v>
      </c>
      <c r="E86" s="139">
        <v>21801351</v>
      </c>
      <c r="F86" s="140">
        <v>48225398</v>
      </c>
      <c r="G86" s="141">
        <v>0.45207197667917637</v>
      </c>
      <c r="H86" s="142">
        <v>0.47352499418247973</v>
      </c>
      <c r="I86" s="142">
        <v>0.44900000000000001</v>
      </c>
      <c r="J86" s="142">
        <v>0.42899999999999999</v>
      </c>
      <c r="K86" s="142">
        <v>0.40400000000000003</v>
      </c>
      <c r="L86" s="142">
        <v>0.44500000000000001</v>
      </c>
    </row>
    <row r="87" spans="1:12" ht="14.25" customHeight="1">
      <c r="A87" s="134" t="s">
        <v>487</v>
      </c>
      <c r="B87" s="136" t="s">
        <v>571</v>
      </c>
      <c r="C87" s="137" t="s">
        <v>479</v>
      </c>
      <c r="D87" s="138" t="s">
        <v>300</v>
      </c>
      <c r="E87" s="139">
        <v>1413162</v>
      </c>
      <c r="F87" s="140">
        <v>2198412</v>
      </c>
      <c r="G87" s="141">
        <v>0.64281035583866897</v>
      </c>
      <c r="H87" s="142">
        <v>0.68511198945981555</v>
      </c>
      <c r="I87" s="142">
        <v>0.71399999999999997</v>
      </c>
      <c r="J87" s="142">
        <v>0.748</v>
      </c>
      <c r="K87" s="142">
        <v>0.73</v>
      </c>
      <c r="L87" s="142">
        <v>0.77500000000000002</v>
      </c>
    </row>
    <row r="88" spans="1:12" ht="14.25" customHeight="1">
      <c r="A88" s="134" t="s">
        <v>477</v>
      </c>
      <c r="B88" s="136" t="s">
        <v>572</v>
      </c>
      <c r="C88" s="137" t="s">
        <v>492</v>
      </c>
      <c r="D88" s="138" t="s">
        <v>301</v>
      </c>
      <c r="E88" s="139">
        <v>14804212</v>
      </c>
      <c r="F88" s="140">
        <v>36491743</v>
      </c>
      <c r="G88" s="141">
        <v>0.40568662340957512</v>
      </c>
      <c r="H88" s="142">
        <v>0.43706901720933022</v>
      </c>
      <c r="I88" s="142">
        <v>0.44500000000000001</v>
      </c>
      <c r="J88" s="142">
        <v>0.45</v>
      </c>
      <c r="K88" s="142">
        <v>0.42799999999999999</v>
      </c>
      <c r="L88" s="142">
        <v>0.48499999999999999</v>
      </c>
    </row>
    <row r="89" spans="1:12" ht="14.25" customHeight="1">
      <c r="A89" s="134" t="s">
        <v>487</v>
      </c>
      <c r="B89" s="136" t="s">
        <v>573</v>
      </c>
      <c r="C89" s="137" t="s">
        <v>574</v>
      </c>
      <c r="D89" s="138" t="s">
        <v>575</v>
      </c>
      <c r="E89" s="139">
        <v>2644159</v>
      </c>
      <c r="F89" s="140">
        <v>5071565</v>
      </c>
      <c r="G89" s="141">
        <v>0.52136943921649437</v>
      </c>
      <c r="H89" s="142">
        <v>0.78411158277744086</v>
      </c>
      <c r="I89" s="142">
        <v>0.83</v>
      </c>
      <c r="J89" s="142">
        <v>0.84099999999999997</v>
      </c>
      <c r="K89" s="142">
        <v>0.875</v>
      </c>
      <c r="L89" s="142">
        <v>0.88</v>
      </c>
    </row>
    <row r="90" spans="1:12" ht="14.25" customHeight="1">
      <c r="A90" s="134" t="s">
        <v>487</v>
      </c>
      <c r="B90" s="136" t="s">
        <v>576</v>
      </c>
      <c r="C90" s="137" t="s">
        <v>574</v>
      </c>
      <c r="D90" s="138" t="s">
        <v>577</v>
      </c>
      <c r="E90" s="139">
        <v>1956219</v>
      </c>
      <c r="F90" s="140">
        <v>2881093</v>
      </c>
      <c r="G90" s="141">
        <v>0.67898502408634498</v>
      </c>
      <c r="H90" s="142">
        <v>0.82360570687418933</v>
      </c>
      <c r="I90" s="142">
        <v>0.78900000000000003</v>
      </c>
      <c r="J90" s="142">
        <v>0.79400000000000004</v>
      </c>
      <c r="K90" s="142">
        <v>0.85</v>
      </c>
      <c r="L90" s="142">
        <v>0.86</v>
      </c>
    </row>
    <row r="91" spans="1:12" ht="14.25" customHeight="1">
      <c r="A91" s="134" t="s">
        <v>485</v>
      </c>
      <c r="B91" s="136" t="s">
        <v>578</v>
      </c>
      <c r="C91" s="137" t="s">
        <v>574</v>
      </c>
      <c r="D91" s="146" t="s">
        <v>579</v>
      </c>
      <c r="E91" s="139">
        <v>5903226</v>
      </c>
      <c r="F91" s="140">
        <v>8880249</v>
      </c>
      <c r="G91" s="141">
        <v>0.66475906249926098</v>
      </c>
      <c r="H91" s="142">
        <v>0.70280420630946416</v>
      </c>
      <c r="I91" s="142">
        <v>0.74299999999999999</v>
      </c>
      <c r="J91" s="142">
        <v>0.747</v>
      </c>
      <c r="K91" s="142">
        <v>0.63600000000000001</v>
      </c>
      <c r="L91" s="142">
        <v>0.77200000000000002</v>
      </c>
    </row>
    <row r="92" spans="1:12" ht="14.25" customHeight="1">
      <c r="A92" s="134" t="s">
        <v>485</v>
      </c>
      <c r="B92" s="136" t="s">
        <v>580</v>
      </c>
      <c r="C92" s="137" t="s">
        <v>574</v>
      </c>
      <c r="D92" s="146" t="s">
        <v>581</v>
      </c>
      <c r="E92" s="139">
        <v>6626373</v>
      </c>
      <c r="F92" s="140">
        <v>11561304</v>
      </c>
      <c r="G92" s="141">
        <v>0.57315100441957068</v>
      </c>
      <c r="H92" s="142">
        <v>0.67453829851650016</v>
      </c>
      <c r="I92" s="142">
        <v>0.66500000000000004</v>
      </c>
      <c r="J92" s="142">
        <v>0.70799999999999996</v>
      </c>
      <c r="K92" s="142">
        <v>0.76700000000000002</v>
      </c>
      <c r="L92" s="142">
        <v>0.72699999999999998</v>
      </c>
    </row>
    <row r="93" spans="1:12" ht="14.25" customHeight="1">
      <c r="A93" s="130"/>
      <c r="B93" s="147"/>
      <c r="C93" s="147"/>
      <c r="D93" s="148" t="s">
        <v>582</v>
      </c>
      <c r="E93" s="149">
        <f>SUM(E7:E92)</f>
        <v>1360775546</v>
      </c>
      <c r="F93" s="150">
        <f>SUM(F7:F92)</f>
        <v>3150266113</v>
      </c>
      <c r="G93" s="151">
        <f>IF(ISERR(E93/F93),"　 　 －",E93/F93)</f>
        <v>0.43195574506692475</v>
      </c>
      <c r="H93" s="152">
        <v>0.46566908399506851</v>
      </c>
      <c r="I93" s="152">
        <v>0.48542484442933842</v>
      </c>
      <c r="J93" s="152">
        <v>0.498</v>
      </c>
      <c r="K93" s="152">
        <v>0.45800000000000002</v>
      </c>
      <c r="L93" s="152">
        <v>0.51100000000000001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0.49506216572202416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7D2C4-6701-44B0-96D6-6158BFC5E654}">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635</v>
      </c>
      <c r="B1" s="304"/>
      <c r="C1" s="304"/>
      <c r="D1" s="304"/>
      <c r="E1" s="304"/>
      <c r="F1" s="304"/>
      <c r="G1" s="304"/>
      <c r="H1" s="304"/>
      <c r="I1" s="304"/>
      <c r="J1" s="304"/>
      <c r="K1" s="304"/>
      <c r="L1" s="304"/>
      <c r="M1" s="123"/>
    </row>
    <row r="2" spans="1:13" s="126" customFormat="1" ht="57" customHeight="1">
      <c r="A2" s="305" t="s">
        <v>636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0"/>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46029754</v>
      </c>
      <c r="F7" s="140">
        <v>87977207</v>
      </c>
      <c r="G7" s="141">
        <v>0.52320090134254882</v>
      </c>
      <c r="H7" s="142">
        <v>0.52862653022989003</v>
      </c>
      <c r="I7" s="142">
        <v>0.53800000000000003</v>
      </c>
      <c r="J7" s="142">
        <v>0.55000000000000004</v>
      </c>
      <c r="K7" s="142">
        <v>0.56699999999999995</v>
      </c>
      <c r="L7" s="143" t="s">
        <v>506</v>
      </c>
    </row>
    <row r="8" spans="1:13" ht="14.25" customHeight="1">
      <c r="A8" s="134" t="s">
        <v>477</v>
      </c>
      <c r="B8" s="136" t="s">
        <v>478</v>
      </c>
      <c r="C8" s="137" t="s">
        <v>479</v>
      </c>
      <c r="D8" s="138" t="s">
        <v>179</v>
      </c>
      <c r="E8" s="139">
        <v>7526249</v>
      </c>
      <c r="F8" s="140">
        <v>11014101</v>
      </c>
      <c r="G8" s="141">
        <v>0.6833284895426327</v>
      </c>
      <c r="H8" s="142">
        <v>0.69133390328116207</v>
      </c>
      <c r="I8" s="142">
        <v>0.66700000000000004</v>
      </c>
      <c r="J8" s="142">
        <v>0.66100000000000003</v>
      </c>
      <c r="K8" s="142">
        <v>0.64700000000000002</v>
      </c>
      <c r="L8" s="143" t="s">
        <v>506</v>
      </c>
    </row>
    <row r="9" spans="1:13" ht="14.25" customHeight="1">
      <c r="A9" s="134" t="s">
        <v>480</v>
      </c>
      <c r="B9" s="136" t="s">
        <v>481</v>
      </c>
      <c r="C9" s="137" t="s">
        <v>482</v>
      </c>
      <c r="D9" s="138" t="s">
        <v>180</v>
      </c>
      <c r="E9" s="139">
        <v>3132209</v>
      </c>
      <c r="F9" s="140">
        <v>5528307</v>
      </c>
      <c r="G9" s="141">
        <v>0.56657653057256041</v>
      </c>
      <c r="H9" s="142">
        <v>0.56068726649400324</v>
      </c>
      <c r="I9" s="142">
        <v>0.56299999999999994</v>
      </c>
      <c r="J9" s="142">
        <v>0.56299999999999994</v>
      </c>
      <c r="K9" s="142">
        <v>0.628</v>
      </c>
      <c r="L9" s="143" t="s">
        <v>506</v>
      </c>
    </row>
    <row r="10" spans="1:13" ht="14.25" customHeight="1">
      <c r="A10" s="134" t="s">
        <v>480</v>
      </c>
      <c r="B10" s="136" t="s">
        <v>483</v>
      </c>
      <c r="C10" s="137" t="s">
        <v>484</v>
      </c>
      <c r="D10" s="138" t="s">
        <v>181</v>
      </c>
      <c r="E10" s="139">
        <v>1591122</v>
      </c>
      <c r="F10" s="140">
        <v>2989542</v>
      </c>
      <c r="G10" s="141">
        <v>0.53222935151939665</v>
      </c>
      <c r="H10" s="142">
        <v>0.49197445790063826</v>
      </c>
      <c r="I10" s="142">
        <v>0.49099999999999999</v>
      </c>
      <c r="J10" s="142">
        <v>0.45700000000000002</v>
      </c>
      <c r="K10" s="142">
        <v>0.45</v>
      </c>
      <c r="L10" s="143" t="s">
        <v>506</v>
      </c>
    </row>
    <row r="11" spans="1:13" ht="14.25" customHeight="1">
      <c r="A11" s="134" t="s">
        <v>485</v>
      </c>
      <c r="B11" s="136" t="s">
        <v>486</v>
      </c>
      <c r="C11" s="137" t="s">
        <v>482</v>
      </c>
      <c r="D11" s="138" t="s">
        <v>182</v>
      </c>
      <c r="E11" s="139">
        <v>3276433</v>
      </c>
      <c r="F11" s="140">
        <v>4748490</v>
      </c>
      <c r="G11" s="141">
        <v>0.68999471410911684</v>
      </c>
      <c r="H11" s="142">
        <v>0.69247445962024579</v>
      </c>
      <c r="I11" s="142">
        <v>0.67500000000000004</v>
      </c>
      <c r="J11" s="142">
        <v>0.64</v>
      </c>
      <c r="K11" s="142">
        <v>0.71799999999999997</v>
      </c>
      <c r="L11" s="143" t="s">
        <v>506</v>
      </c>
    </row>
    <row r="12" spans="1:13" ht="14.25" customHeight="1">
      <c r="A12" s="134" t="s">
        <v>487</v>
      </c>
      <c r="B12" s="136" t="s">
        <v>488</v>
      </c>
      <c r="C12" s="137" t="s">
        <v>489</v>
      </c>
      <c r="D12" s="138" t="s">
        <v>183</v>
      </c>
      <c r="E12" s="139">
        <v>5951498</v>
      </c>
      <c r="F12" s="140">
        <v>23129748</v>
      </c>
      <c r="G12" s="141">
        <v>0.25730924521961934</v>
      </c>
      <c r="H12" s="142">
        <v>0.26371989282935365</v>
      </c>
      <c r="I12" s="142">
        <v>0.27300000000000002</v>
      </c>
      <c r="J12" s="142">
        <v>0.27500000000000002</v>
      </c>
      <c r="K12" s="142">
        <v>0.30499999999999999</v>
      </c>
      <c r="L12" s="143" t="s">
        <v>506</v>
      </c>
    </row>
    <row r="13" spans="1:13" ht="14.25" customHeight="1">
      <c r="A13" s="134" t="s">
        <v>485</v>
      </c>
      <c r="B13" s="136" t="s">
        <v>490</v>
      </c>
      <c r="C13" s="137" t="s">
        <v>482</v>
      </c>
      <c r="D13" s="138" t="s">
        <v>184</v>
      </c>
      <c r="E13" s="139">
        <v>2786723</v>
      </c>
      <c r="F13" s="140">
        <v>4203684</v>
      </c>
      <c r="G13" s="141">
        <v>0.66292399714155492</v>
      </c>
      <c r="H13" s="142">
        <v>0.61963156146473364</v>
      </c>
      <c r="I13" s="142">
        <v>0.626</v>
      </c>
      <c r="J13" s="142">
        <v>0.61</v>
      </c>
      <c r="K13" s="142">
        <v>0.63</v>
      </c>
      <c r="L13" s="143" t="s">
        <v>506</v>
      </c>
    </row>
    <row r="14" spans="1:13" ht="14.25" customHeight="1">
      <c r="A14" s="134" t="s">
        <v>477</v>
      </c>
      <c r="B14" s="136" t="s">
        <v>491</v>
      </c>
      <c r="C14" s="137" t="s">
        <v>492</v>
      </c>
      <c r="D14" s="138" t="s">
        <v>185</v>
      </c>
      <c r="E14" s="139">
        <v>11395699</v>
      </c>
      <c r="F14" s="140">
        <v>32333839</v>
      </c>
      <c r="G14" s="141">
        <v>0.3524387871171128</v>
      </c>
      <c r="H14" s="142">
        <v>0.35770901696022939</v>
      </c>
      <c r="I14" s="142">
        <v>0.376</v>
      </c>
      <c r="J14" s="142">
        <v>0.36899999999999999</v>
      </c>
      <c r="K14" s="142">
        <v>0.38600000000000001</v>
      </c>
      <c r="L14" s="143" t="s">
        <v>506</v>
      </c>
    </row>
    <row r="15" spans="1:13" ht="14.25" customHeight="1">
      <c r="A15" s="134" t="s">
        <v>477</v>
      </c>
      <c r="B15" s="136" t="s">
        <v>493</v>
      </c>
      <c r="C15" s="137" t="s">
        <v>494</v>
      </c>
      <c r="D15" s="138" t="s">
        <v>186</v>
      </c>
      <c r="E15" s="139">
        <v>7725385</v>
      </c>
      <c r="F15" s="140">
        <v>12290187</v>
      </c>
      <c r="G15" s="141">
        <v>0.62858156674101051</v>
      </c>
      <c r="H15" s="142">
        <v>0.62184855344490542</v>
      </c>
      <c r="I15" s="142">
        <v>0.61799999999999999</v>
      </c>
      <c r="J15" s="142">
        <v>0.60599999999999998</v>
      </c>
      <c r="K15" s="142">
        <v>0.67400000000000004</v>
      </c>
      <c r="L15" s="143" t="s">
        <v>506</v>
      </c>
    </row>
    <row r="16" spans="1:13" ht="14.25" customHeight="1">
      <c r="A16" s="134" t="s">
        <v>474</v>
      </c>
      <c r="B16" s="136" t="s">
        <v>495</v>
      </c>
      <c r="C16" s="137" t="s">
        <v>476</v>
      </c>
      <c r="D16" s="138" t="s">
        <v>187</v>
      </c>
      <c r="E16" s="139">
        <v>61050090</v>
      </c>
      <c r="F16" s="140">
        <v>120236565</v>
      </c>
      <c r="G16" s="141">
        <v>0.50774978476805288</v>
      </c>
      <c r="H16" s="142">
        <v>0.51433060692436394</v>
      </c>
      <c r="I16" s="142">
        <v>0.51</v>
      </c>
      <c r="J16" s="142">
        <v>0.52700000000000002</v>
      </c>
      <c r="K16" s="142">
        <v>0.64700000000000002</v>
      </c>
      <c r="L16" s="143" t="s">
        <v>506</v>
      </c>
    </row>
    <row r="17" spans="1:12" ht="14.25" customHeight="1">
      <c r="A17" s="134" t="s">
        <v>485</v>
      </c>
      <c r="B17" s="136" t="s">
        <v>496</v>
      </c>
      <c r="C17" s="137" t="s">
        <v>479</v>
      </c>
      <c r="D17" s="138" t="s">
        <v>188</v>
      </c>
      <c r="E17" s="139">
        <v>2923362</v>
      </c>
      <c r="F17" s="140">
        <v>4101444</v>
      </c>
      <c r="G17" s="141">
        <v>0.71276408991564921</v>
      </c>
      <c r="H17" s="142">
        <v>0.7168973162786878</v>
      </c>
      <c r="I17" s="142">
        <v>0.71199999999999997</v>
      </c>
      <c r="J17" s="142">
        <v>0.71</v>
      </c>
      <c r="K17" s="142">
        <v>0.71399999999999997</v>
      </c>
      <c r="L17" s="143" t="s">
        <v>506</v>
      </c>
    </row>
    <row r="18" spans="1:12" ht="14.25" customHeight="1">
      <c r="A18" s="134" t="s">
        <v>497</v>
      </c>
      <c r="B18" s="136" t="s">
        <v>498</v>
      </c>
      <c r="C18" s="137" t="s">
        <v>492</v>
      </c>
      <c r="D18" s="138" t="s">
        <v>189</v>
      </c>
      <c r="E18" s="139">
        <v>10218113</v>
      </c>
      <c r="F18" s="140">
        <v>28064833</v>
      </c>
      <c r="G18" s="141">
        <v>0.36408957074499604</v>
      </c>
      <c r="H18" s="142">
        <v>0.36242378454774987</v>
      </c>
      <c r="I18" s="142">
        <v>0.38500000000000001</v>
      </c>
      <c r="J18" s="142">
        <v>0.38</v>
      </c>
      <c r="K18" s="142">
        <v>0.41399999999999998</v>
      </c>
      <c r="L18" s="143" t="s">
        <v>506</v>
      </c>
    </row>
    <row r="19" spans="1:12" ht="14.25" customHeight="1">
      <c r="A19" s="134" t="s">
        <v>499</v>
      </c>
      <c r="B19" s="136" t="s">
        <v>500</v>
      </c>
      <c r="C19" s="137" t="s">
        <v>492</v>
      </c>
      <c r="D19" s="138" t="s">
        <v>190</v>
      </c>
      <c r="E19" s="139">
        <v>13357507</v>
      </c>
      <c r="F19" s="140">
        <v>33172162</v>
      </c>
      <c r="G19" s="141">
        <v>0.40267218639532748</v>
      </c>
      <c r="H19" s="142">
        <v>0.40456615390807882</v>
      </c>
      <c r="I19" s="142">
        <v>0.40500000000000003</v>
      </c>
      <c r="J19" s="142">
        <v>0.41099999999999998</v>
      </c>
      <c r="K19" s="142">
        <v>0.42599999999999999</v>
      </c>
      <c r="L19" s="143" t="s">
        <v>506</v>
      </c>
    </row>
    <row r="20" spans="1:12" ht="14.25" customHeight="1">
      <c r="A20" s="134" t="s">
        <v>497</v>
      </c>
      <c r="B20" s="136" t="s">
        <v>501</v>
      </c>
      <c r="C20" s="137" t="s">
        <v>494</v>
      </c>
      <c r="D20" s="138" t="s">
        <v>191</v>
      </c>
      <c r="E20" s="139">
        <v>3820867</v>
      </c>
      <c r="F20" s="140">
        <v>6661072</v>
      </c>
      <c r="G20" s="141">
        <v>0.57361142470761461</v>
      </c>
      <c r="H20" s="142">
        <v>0.56113459550476386</v>
      </c>
      <c r="I20" s="142">
        <v>0.56200000000000006</v>
      </c>
      <c r="J20" s="142">
        <v>0.55000000000000004</v>
      </c>
      <c r="K20" s="142">
        <v>0.56499999999999995</v>
      </c>
      <c r="L20" s="143" t="s">
        <v>506</v>
      </c>
    </row>
    <row r="21" spans="1:12" ht="14.25" customHeight="1">
      <c r="A21" s="134" t="s">
        <v>477</v>
      </c>
      <c r="B21" s="136" t="s">
        <v>502</v>
      </c>
      <c r="C21" s="137" t="s">
        <v>494</v>
      </c>
      <c r="D21" s="138" t="s">
        <v>192</v>
      </c>
      <c r="E21" s="139">
        <v>8129129</v>
      </c>
      <c r="F21" s="140">
        <v>14080096</v>
      </c>
      <c r="G21" s="141">
        <v>0.57734897546153097</v>
      </c>
      <c r="H21" s="142">
        <v>0.57138130795646136</v>
      </c>
      <c r="I21" s="142">
        <v>0.55500000000000005</v>
      </c>
      <c r="J21" s="142">
        <v>0.56599999999999995</v>
      </c>
      <c r="K21" s="142">
        <v>0.58599999999999997</v>
      </c>
      <c r="L21" s="143" t="s">
        <v>506</v>
      </c>
    </row>
    <row r="22" spans="1:12" ht="14.25" customHeight="1">
      <c r="A22" s="134" t="s">
        <v>503</v>
      </c>
      <c r="B22" s="136" t="s">
        <v>504</v>
      </c>
      <c r="C22" s="137" t="s">
        <v>492</v>
      </c>
      <c r="D22" s="138" t="s">
        <v>193</v>
      </c>
      <c r="E22" s="139">
        <v>40544258</v>
      </c>
      <c r="F22" s="140">
        <v>77161875</v>
      </c>
      <c r="G22" s="141">
        <v>0.52544417822920975</v>
      </c>
      <c r="H22" s="142">
        <v>0.5385887240935685</v>
      </c>
      <c r="I22" s="142">
        <v>0.55000000000000004</v>
      </c>
      <c r="J22" s="142">
        <v>0.54600000000000004</v>
      </c>
      <c r="K22" s="142">
        <v>0.626</v>
      </c>
      <c r="L22" s="143" t="s">
        <v>506</v>
      </c>
    </row>
    <row r="23" spans="1:12" ht="14.25" customHeight="1">
      <c r="A23" s="134" t="s">
        <v>487</v>
      </c>
      <c r="B23" s="136" t="s">
        <v>505</v>
      </c>
      <c r="C23" s="137" t="s">
        <v>482</v>
      </c>
      <c r="D23" s="138" t="s">
        <v>194</v>
      </c>
      <c r="E23" s="139">
        <v>2628446</v>
      </c>
      <c r="F23" s="140">
        <v>3030205</v>
      </c>
      <c r="G23" s="141">
        <v>0.86741524088304256</v>
      </c>
      <c r="H23" s="142">
        <v>0.8825651630117568</v>
      </c>
      <c r="I23" s="142">
        <v>0.879</v>
      </c>
      <c r="J23" s="142">
        <v>0.88900000000000001</v>
      </c>
      <c r="K23" s="142">
        <v>0.89300000000000002</v>
      </c>
      <c r="L23" s="143" t="s">
        <v>506</v>
      </c>
    </row>
    <row r="24" spans="1:12" ht="14.25" customHeight="1">
      <c r="A24" s="134" t="s">
        <v>497</v>
      </c>
      <c r="B24" s="136" t="s">
        <v>507</v>
      </c>
      <c r="C24" s="137" t="s">
        <v>494</v>
      </c>
      <c r="D24" s="138" t="s">
        <v>196</v>
      </c>
      <c r="E24" s="139">
        <v>6283149</v>
      </c>
      <c r="F24" s="140">
        <v>10285399</v>
      </c>
      <c r="G24" s="141">
        <v>0.61088043351551069</v>
      </c>
      <c r="H24" s="142">
        <v>0.61420522729943827</v>
      </c>
      <c r="I24" s="142">
        <v>0.63200000000000001</v>
      </c>
      <c r="J24" s="142">
        <v>0.623</v>
      </c>
      <c r="K24" s="142">
        <v>0.622</v>
      </c>
      <c r="L24" s="143" t="s">
        <v>506</v>
      </c>
    </row>
    <row r="25" spans="1:12" ht="14.25" customHeight="1">
      <c r="A25" s="134" t="s">
        <v>477</v>
      </c>
      <c r="B25" s="136" t="s">
        <v>508</v>
      </c>
      <c r="C25" s="137" t="s">
        <v>492</v>
      </c>
      <c r="D25" s="138" t="s">
        <v>197</v>
      </c>
      <c r="E25" s="139">
        <v>13875979</v>
      </c>
      <c r="F25" s="140">
        <v>39364863</v>
      </c>
      <c r="G25" s="141">
        <v>0.35249656527446827</v>
      </c>
      <c r="H25" s="142">
        <v>0.35469237058826725</v>
      </c>
      <c r="I25" s="142">
        <v>0.35599999999999998</v>
      </c>
      <c r="J25" s="142">
        <v>0.36899999999999999</v>
      </c>
      <c r="K25" s="142">
        <v>0.39700000000000002</v>
      </c>
      <c r="L25" s="143" t="s">
        <v>506</v>
      </c>
    </row>
    <row r="26" spans="1:12" ht="14.25" customHeight="1">
      <c r="A26" s="134" t="s">
        <v>477</v>
      </c>
      <c r="B26" s="136" t="s">
        <v>509</v>
      </c>
      <c r="C26" s="137" t="s">
        <v>494</v>
      </c>
      <c r="D26" s="138" t="s">
        <v>198</v>
      </c>
      <c r="E26" s="139">
        <v>6883405</v>
      </c>
      <c r="F26" s="140">
        <v>12908441</v>
      </c>
      <c r="G26" s="141">
        <v>0.53324836051076963</v>
      </c>
      <c r="H26" s="142">
        <v>0.51800474134247332</v>
      </c>
      <c r="I26" s="142">
        <v>0.51300000000000001</v>
      </c>
      <c r="J26" s="142">
        <v>0.54100000000000004</v>
      </c>
      <c r="K26" s="142">
        <v>0.55100000000000005</v>
      </c>
      <c r="L26" s="143" t="s">
        <v>506</v>
      </c>
    </row>
    <row r="27" spans="1:12" ht="14.25" customHeight="1">
      <c r="A27" s="134" t="s">
        <v>503</v>
      </c>
      <c r="B27" s="136" t="s">
        <v>510</v>
      </c>
      <c r="C27" s="137" t="s">
        <v>492</v>
      </c>
      <c r="D27" s="138" t="s">
        <v>199</v>
      </c>
      <c r="E27" s="139">
        <v>20741402</v>
      </c>
      <c r="F27" s="140">
        <v>55777873</v>
      </c>
      <c r="G27" s="141">
        <v>0.37185716995698276</v>
      </c>
      <c r="H27" s="142">
        <v>0.37661090342602366</v>
      </c>
      <c r="I27" s="142">
        <v>0.39100000000000001</v>
      </c>
      <c r="J27" s="142">
        <v>0.39</v>
      </c>
      <c r="K27" s="142">
        <v>0.38200000000000001</v>
      </c>
      <c r="L27" s="143" t="s">
        <v>506</v>
      </c>
    </row>
    <row r="28" spans="1:12" ht="14.25" customHeight="1">
      <c r="A28" s="134" t="s">
        <v>474</v>
      </c>
      <c r="B28" s="136" t="s">
        <v>511</v>
      </c>
      <c r="C28" s="137" t="s">
        <v>476</v>
      </c>
      <c r="D28" s="138" t="s">
        <v>200</v>
      </c>
      <c r="E28" s="139">
        <v>114796686</v>
      </c>
      <c r="F28" s="140">
        <v>209895440</v>
      </c>
      <c r="G28" s="141">
        <v>0.54692320138064932</v>
      </c>
      <c r="H28" s="142">
        <v>0.56380724374956703</v>
      </c>
      <c r="I28" s="142">
        <v>0.56999999999999995</v>
      </c>
      <c r="J28" s="142">
        <v>0.58699999999999997</v>
      </c>
      <c r="K28" s="142">
        <v>0.63</v>
      </c>
      <c r="L28" s="143" t="s">
        <v>506</v>
      </c>
    </row>
    <row r="29" spans="1:12" ht="14.25" customHeight="1">
      <c r="A29" s="134" t="s">
        <v>480</v>
      </c>
      <c r="B29" s="136" t="s">
        <v>512</v>
      </c>
      <c r="C29" s="137" t="s">
        <v>489</v>
      </c>
      <c r="D29" s="138" t="s">
        <v>201</v>
      </c>
      <c r="E29" s="139">
        <v>18492523</v>
      </c>
      <c r="F29" s="140">
        <v>50468733</v>
      </c>
      <c r="G29" s="141">
        <v>0.36641543983281688</v>
      </c>
      <c r="H29" s="142">
        <v>0.37748832346500222</v>
      </c>
      <c r="I29" s="142">
        <v>0.39800000000000002</v>
      </c>
      <c r="J29" s="142">
        <v>0.42099999999999999</v>
      </c>
      <c r="K29" s="142">
        <v>0.47299999999999998</v>
      </c>
      <c r="L29" s="143" t="s">
        <v>506</v>
      </c>
    </row>
    <row r="30" spans="1:12" ht="14.25" customHeight="1">
      <c r="A30" s="134" t="s">
        <v>497</v>
      </c>
      <c r="B30" s="136" t="s">
        <v>513</v>
      </c>
      <c r="C30" s="137" t="s">
        <v>484</v>
      </c>
      <c r="D30" s="138" t="s">
        <v>202</v>
      </c>
      <c r="E30" s="139">
        <v>3530847</v>
      </c>
      <c r="F30" s="140">
        <v>6318504</v>
      </c>
      <c r="G30" s="141">
        <v>0.55881059820489154</v>
      </c>
      <c r="H30" s="142">
        <v>0.57121303895019915</v>
      </c>
      <c r="I30" s="142">
        <v>0.56599999999999995</v>
      </c>
      <c r="J30" s="142">
        <v>0.52100000000000002</v>
      </c>
      <c r="K30" s="142">
        <v>0.57999999999999996</v>
      </c>
      <c r="L30" s="143" t="s">
        <v>506</v>
      </c>
    </row>
    <row r="31" spans="1:12" ht="14.25" customHeight="1">
      <c r="A31" s="134" t="s">
        <v>497</v>
      </c>
      <c r="B31" s="136" t="s">
        <v>514</v>
      </c>
      <c r="C31" s="137" t="s">
        <v>479</v>
      </c>
      <c r="D31" s="138" t="s">
        <v>203</v>
      </c>
      <c r="E31" s="139">
        <v>8754149</v>
      </c>
      <c r="F31" s="140">
        <v>13078023</v>
      </c>
      <c r="G31" s="141">
        <v>0.66937862091235045</v>
      </c>
      <c r="H31" s="142">
        <v>0.6733838791734158</v>
      </c>
      <c r="I31" s="142">
        <v>0.66800000000000004</v>
      </c>
      <c r="J31" s="142">
        <v>0.65500000000000003</v>
      </c>
      <c r="K31" s="142">
        <v>0.68200000000000005</v>
      </c>
      <c r="L31" s="143" t="s">
        <v>506</v>
      </c>
    </row>
    <row r="32" spans="1:12" ht="14.25" customHeight="1">
      <c r="A32" s="134" t="s">
        <v>497</v>
      </c>
      <c r="B32" s="136" t="s">
        <v>515</v>
      </c>
      <c r="C32" s="137" t="s">
        <v>482</v>
      </c>
      <c r="D32" s="138" t="s">
        <v>204</v>
      </c>
      <c r="E32" s="139">
        <v>7888521</v>
      </c>
      <c r="F32" s="140">
        <v>13923069</v>
      </c>
      <c r="G32" s="141">
        <v>0.56657917877157682</v>
      </c>
      <c r="H32" s="142">
        <v>0.54614744519821112</v>
      </c>
      <c r="I32" s="142">
        <v>0.53100000000000003</v>
      </c>
      <c r="J32" s="142">
        <v>0.54800000000000004</v>
      </c>
      <c r="K32" s="142">
        <v>0.623</v>
      </c>
      <c r="L32" s="143" t="s">
        <v>506</v>
      </c>
    </row>
    <row r="33" spans="1:12" ht="14.25" customHeight="1">
      <c r="A33" s="134" t="s">
        <v>480</v>
      </c>
      <c r="B33" s="136" t="s">
        <v>516</v>
      </c>
      <c r="C33" s="137" t="s">
        <v>484</v>
      </c>
      <c r="D33" s="138" t="s">
        <v>205</v>
      </c>
      <c r="E33" s="139">
        <v>5208891</v>
      </c>
      <c r="F33" s="140">
        <v>7858168</v>
      </c>
      <c r="G33" s="141">
        <v>0.66286327805666667</v>
      </c>
      <c r="H33" s="142">
        <v>0.67193120292426556</v>
      </c>
      <c r="I33" s="142">
        <v>0.63100000000000001</v>
      </c>
      <c r="J33" s="142">
        <v>0.67200000000000004</v>
      </c>
      <c r="K33" s="142">
        <v>0.67900000000000005</v>
      </c>
      <c r="L33" s="143" t="s">
        <v>506</v>
      </c>
    </row>
    <row r="34" spans="1:12" ht="14.25" customHeight="1">
      <c r="A34" s="134" t="s">
        <v>499</v>
      </c>
      <c r="B34" s="136" t="s">
        <v>517</v>
      </c>
      <c r="C34" s="137" t="s">
        <v>482</v>
      </c>
      <c r="D34" s="138" t="s">
        <v>206</v>
      </c>
      <c r="E34" s="139">
        <v>30834595</v>
      </c>
      <c r="F34" s="140">
        <v>43369061</v>
      </c>
      <c r="G34" s="141">
        <v>0.71098138371038289</v>
      </c>
      <c r="H34" s="142">
        <v>0.70674553333398105</v>
      </c>
      <c r="I34" s="142">
        <v>0.69399999999999995</v>
      </c>
      <c r="J34" s="142">
        <v>0.69599999999999995</v>
      </c>
      <c r="K34" s="142">
        <v>0.70099999999999996</v>
      </c>
      <c r="L34" s="143" t="s">
        <v>506</v>
      </c>
    </row>
    <row r="35" spans="1:12" ht="14.25" customHeight="1">
      <c r="A35" s="134" t="s">
        <v>480</v>
      </c>
      <c r="B35" s="136" t="s">
        <v>518</v>
      </c>
      <c r="C35" s="137" t="s">
        <v>482</v>
      </c>
      <c r="D35" s="138" t="s">
        <v>207</v>
      </c>
      <c r="E35" s="139">
        <v>6261210</v>
      </c>
      <c r="F35" s="140">
        <v>9219235</v>
      </c>
      <c r="G35" s="141">
        <v>0.67914637168919112</v>
      </c>
      <c r="H35" s="142">
        <v>0.71336803564419593</v>
      </c>
      <c r="I35" s="142">
        <v>0.66800000000000004</v>
      </c>
      <c r="J35" s="142">
        <v>0.7</v>
      </c>
      <c r="K35" s="142">
        <v>0.745</v>
      </c>
      <c r="L35" s="143" t="s">
        <v>506</v>
      </c>
    </row>
    <row r="36" spans="1:12" ht="14.25" customHeight="1">
      <c r="A36" s="134" t="s">
        <v>480</v>
      </c>
      <c r="B36" s="136" t="s">
        <v>519</v>
      </c>
      <c r="C36" s="137" t="s">
        <v>494</v>
      </c>
      <c r="D36" s="138" t="s">
        <v>208</v>
      </c>
      <c r="E36" s="139">
        <v>5778889</v>
      </c>
      <c r="F36" s="140">
        <v>8153987</v>
      </c>
      <c r="G36" s="141">
        <v>0.70871942768611229</v>
      </c>
      <c r="H36" s="142">
        <v>0.71533735024022493</v>
      </c>
      <c r="I36" s="142">
        <v>0.68799999999999994</v>
      </c>
      <c r="J36" s="142">
        <v>0.65300000000000002</v>
      </c>
      <c r="K36" s="142">
        <v>0.64</v>
      </c>
      <c r="L36" s="143" t="s">
        <v>506</v>
      </c>
    </row>
    <row r="37" spans="1:12" ht="14.25" customHeight="1">
      <c r="A37" s="134" t="s">
        <v>497</v>
      </c>
      <c r="B37" s="136" t="s">
        <v>520</v>
      </c>
      <c r="C37" s="137" t="s">
        <v>482</v>
      </c>
      <c r="D37" s="138" t="s">
        <v>248</v>
      </c>
      <c r="E37" s="139">
        <v>6390655</v>
      </c>
      <c r="F37" s="140">
        <v>10467285</v>
      </c>
      <c r="G37" s="141">
        <v>0.61053606546492234</v>
      </c>
      <c r="H37" s="142">
        <v>0.58826514910075167</v>
      </c>
      <c r="I37" s="142">
        <v>0.58799999999999997</v>
      </c>
      <c r="J37" s="142">
        <v>0.58899999999999997</v>
      </c>
      <c r="K37" s="142">
        <v>0.63400000000000001</v>
      </c>
      <c r="L37" s="143" t="s">
        <v>506</v>
      </c>
    </row>
    <row r="38" spans="1:12" ht="14.25" customHeight="1">
      <c r="A38" s="134" t="s">
        <v>477</v>
      </c>
      <c r="B38" s="136" t="s">
        <v>521</v>
      </c>
      <c r="C38" s="137" t="s">
        <v>484</v>
      </c>
      <c r="D38" s="138" t="s">
        <v>249</v>
      </c>
      <c r="E38" s="139">
        <v>6582117</v>
      </c>
      <c r="F38" s="140">
        <v>11281182</v>
      </c>
      <c r="G38" s="141">
        <v>0.58345987149218936</v>
      </c>
      <c r="H38" s="142">
        <v>0.57936931031920458</v>
      </c>
      <c r="I38" s="142">
        <v>0.55900000000000005</v>
      </c>
      <c r="J38" s="142">
        <v>0.56299999999999994</v>
      </c>
      <c r="K38" s="142">
        <v>0.56999999999999995</v>
      </c>
      <c r="L38" s="143" t="s">
        <v>506</v>
      </c>
    </row>
    <row r="39" spans="1:12" ht="14.25" customHeight="1">
      <c r="A39" s="134" t="s">
        <v>499</v>
      </c>
      <c r="B39" s="136" t="s">
        <v>522</v>
      </c>
      <c r="C39" s="137" t="s">
        <v>494</v>
      </c>
      <c r="D39" s="138" t="s">
        <v>250</v>
      </c>
      <c r="E39" s="139">
        <v>10044010</v>
      </c>
      <c r="F39" s="140">
        <v>17951255</v>
      </c>
      <c r="G39" s="141">
        <v>0.55951575530513042</v>
      </c>
      <c r="H39" s="142">
        <v>0.55383373754645826</v>
      </c>
      <c r="I39" s="142">
        <v>0.54700000000000004</v>
      </c>
      <c r="J39" s="142">
        <v>0.53500000000000003</v>
      </c>
      <c r="K39" s="142">
        <v>0.55400000000000005</v>
      </c>
      <c r="L39" s="143" t="s">
        <v>506</v>
      </c>
    </row>
    <row r="40" spans="1:12" ht="14.25" customHeight="1">
      <c r="A40" s="134" t="s">
        <v>503</v>
      </c>
      <c r="B40" s="136" t="s">
        <v>523</v>
      </c>
      <c r="C40" s="137" t="s">
        <v>492</v>
      </c>
      <c r="D40" s="138" t="s">
        <v>251</v>
      </c>
      <c r="E40" s="139">
        <v>19933577</v>
      </c>
      <c r="F40" s="140">
        <v>49695620</v>
      </c>
      <c r="G40" s="141">
        <v>0.40111335767618955</v>
      </c>
      <c r="H40" s="142">
        <v>0.40659473362761156</v>
      </c>
      <c r="I40" s="142">
        <v>0.40799999999999997</v>
      </c>
      <c r="J40" s="142">
        <v>0.41099999999999998</v>
      </c>
      <c r="K40" s="142">
        <v>0.45700000000000002</v>
      </c>
      <c r="L40" s="143" t="s">
        <v>506</v>
      </c>
    </row>
    <row r="41" spans="1:12" ht="14.25" customHeight="1">
      <c r="A41" s="134" t="s">
        <v>485</v>
      </c>
      <c r="B41" s="136" t="s">
        <v>524</v>
      </c>
      <c r="C41" s="137" t="s">
        <v>482</v>
      </c>
      <c r="D41" s="138" t="s">
        <v>252</v>
      </c>
      <c r="E41" s="139">
        <v>4751236</v>
      </c>
      <c r="F41" s="140">
        <v>7348937</v>
      </c>
      <c r="G41" s="141">
        <v>0.64652017019604335</v>
      </c>
      <c r="H41" s="142">
        <v>0.65578423689832888</v>
      </c>
      <c r="I41" s="142">
        <v>0.66300000000000003</v>
      </c>
      <c r="J41" s="142">
        <v>0.64800000000000002</v>
      </c>
      <c r="K41" s="142">
        <v>0.64500000000000002</v>
      </c>
      <c r="L41" s="143" t="s">
        <v>506</v>
      </c>
    </row>
    <row r="42" spans="1:12" ht="14.25" customHeight="1">
      <c r="A42" s="134" t="s">
        <v>485</v>
      </c>
      <c r="B42" s="136" t="s">
        <v>525</v>
      </c>
      <c r="C42" s="137" t="s">
        <v>479</v>
      </c>
      <c r="D42" s="138" t="s">
        <v>253</v>
      </c>
      <c r="E42" s="139">
        <v>3081059</v>
      </c>
      <c r="F42" s="140">
        <v>4061322</v>
      </c>
      <c r="G42" s="141">
        <v>0.75863450374040764</v>
      </c>
      <c r="H42" s="142">
        <v>0.76113748227474554</v>
      </c>
      <c r="I42" s="142">
        <v>0.74199999999999999</v>
      </c>
      <c r="J42" s="142">
        <v>0.74199999999999999</v>
      </c>
      <c r="K42" s="142">
        <v>0.77300000000000002</v>
      </c>
      <c r="L42" s="143" t="s">
        <v>506</v>
      </c>
    </row>
    <row r="43" spans="1:12" ht="14.25" customHeight="1">
      <c r="A43" s="134" t="s">
        <v>499</v>
      </c>
      <c r="B43" s="136" t="s">
        <v>526</v>
      </c>
      <c r="C43" s="137" t="s">
        <v>492</v>
      </c>
      <c r="D43" s="138" t="s">
        <v>254</v>
      </c>
      <c r="E43" s="139">
        <v>14379152</v>
      </c>
      <c r="F43" s="140">
        <v>35187330</v>
      </c>
      <c r="G43" s="141">
        <v>0.40864572560634749</v>
      </c>
      <c r="H43" s="142">
        <v>0.4274570512184846</v>
      </c>
      <c r="I43" s="142">
        <v>0.434</v>
      </c>
      <c r="J43" s="142">
        <v>0.43099999999999999</v>
      </c>
      <c r="K43" s="142">
        <v>0.38100000000000001</v>
      </c>
      <c r="L43" s="143" t="s">
        <v>506</v>
      </c>
    </row>
    <row r="44" spans="1:12" ht="14.25" customHeight="1">
      <c r="A44" s="134" t="s">
        <v>499</v>
      </c>
      <c r="B44" s="136" t="s">
        <v>527</v>
      </c>
      <c r="C44" s="137" t="s">
        <v>492</v>
      </c>
      <c r="D44" s="138" t="s">
        <v>256</v>
      </c>
      <c r="E44" s="139">
        <v>17050702</v>
      </c>
      <c r="F44" s="140">
        <v>46677390</v>
      </c>
      <c r="G44" s="141">
        <v>0.36528824769336932</v>
      </c>
      <c r="H44" s="142">
        <v>0.39105987379946233</v>
      </c>
      <c r="I44" s="142">
        <v>0.39600000000000002</v>
      </c>
      <c r="J44" s="142">
        <v>0.39200000000000002</v>
      </c>
      <c r="K44" s="142">
        <v>0.437</v>
      </c>
      <c r="L44" s="143" t="s">
        <v>506</v>
      </c>
    </row>
    <row r="45" spans="1:12" ht="14.25" customHeight="1">
      <c r="A45" s="134" t="s">
        <v>497</v>
      </c>
      <c r="B45" s="136" t="s">
        <v>528</v>
      </c>
      <c r="C45" s="137" t="s">
        <v>492</v>
      </c>
      <c r="D45" s="138" t="s">
        <v>257</v>
      </c>
      <c r="E45" s="139">
        <v>11217087</v>
      </c>
      <c r="F45" s="140">
        <v>28196233</v>
      </c>
      <c r="G45" s="141">
        <v>0.39782218426128058</v>
      </c>
      <c r="H45" s="142">
        <v>0.39314029285276453</v>
      </c>
      <c r="I45" s="142">
        <v>0.39600000000000002</v>
      </c>
      <c r="J45" s="142">
        <v>0.434</v>
      </c>
      <c r="K45" s="142">
        <v>0.45200000000000001</v>
      </c>
      <c r="L45" s="143" t="s">
        <v>506</v>
      </c>
    </row>
    <row r="46" spans="1:12" ht="14.25" customHeight="1">
      <c r="A46" s="134" t="s">
        <v>497</v>
      </c>
      <c r="B46" s="136" t="s">
        <v>529</v>
      </c>
      <c r="C46" s="137" t="s">
        <v>492</v>
      </c>
      <c r="D46" s="138" t="s">
        <v>258</v>
      </c>
      <c r="E46" s="139">
        <v>10770967</v>
      </c>
      <c r="F46" s="140">
        <v>28855661</v>
      </c>
      <c r="G46" s="141">
        <v>0.37327049967768888</v>
      </c>
      <c r="H46" s="142">
        <v>0.38987483814195328</v>
      </c>
      <c r="I46" s="142">
        <v>0.4</v>
      </c>
      <c r="J46" s="142">
        <v>0.39300000000000002</v>
      </c>
      <c r="K46" s="142">
        <v>0.438</v>
      </c>
      <c r="L46" s="143" t="s">
        <v>506</v>
      </c>
    </row>
    <row r="47" spans="1:12" ht="14.25" customHeight="1">
      <c r="A47" s="134" t="s">
        <v>503</v>
      </c>
      <c r="B47" s="136" t="s">
        <v>530</v>
      </c>
      <c r="C47" s="137" t="s">
        <v>492</v>
      </c>
      <c r="D47" s="138" t="s">
        <v>259</v>
      </c>
      <c r="E47" s="139">
        <v>17822670</v>
      </c>
      <c r="F47" s="140">
        <v>45188652</v>
      </c>
      <c r="G47" s="141">
        <v>0.39440587871485966</v>
      </c>
      <c r="H47" s="142">
        <v>0.40267226469689543</v>
      </c>
      <c r="I47" s="142">
        <v>0.433</v>
      </c>
      <c r="J47" s="142">
        <v>0.41299999999999998</v>
      </c>
      <c r="K47" s="142">
        <v>0.442</v>
      </c>
      <c r="L47" s="143" t="s">
        <v>506</v>
      </c>
    </row>
    <row r="48" spans="1:12" ht="14.25" customHeight="1">
      <c r="A48" s="134" t="s">
        <v>477</v>
      </c>
      <c r="B48" s="136" t="s">
        <v>531</v>
      </c>
      <c r="C48" s="137" t="s">
        <v>492</v>
      </c>
      <c r="D48" s="138" t="s">
        <v>260</v>
      </c>
      <c r="E48" s="139">
        <v>15324028</v>
      </c>
      <c r="F48" s="140">
        <v>36525084</v>
      </c>
      <c r="G48" s="141">
        <v>0.41954805634396353</v>
      </c>
      <c r="H48" s="142">
        <v>0.41862346845882131</v>
      </c>
      <c r="I48" s="142">
        <v>0.436</v>
      </c>
      <c r="J48" s="142">
        <v>0.434</v>
      </c>
      <c r="K48" s="142">
        <v>0.46600000000000003</v>
      </c>
      <c r="L48" s="143" t="s">
        <v>506</v>
      </c>
    </row>
    <row r="49" spans="1:12" ht="14.25" customHeight="1">
      <c r="A49" s="134" t="s">
        <v>499</v>
      </c>
      <c r="B49" s="136" t="s">
        <v>532</v>
      </c>
      <c r="C49" s="137" t="s">
        <v>494</v>
      </c>
      <c r="D49" s="138" t="s">
        <v>261</v>
      </c>
      <c r="E49" s="139">
        <v>11005816</v>
      </c>
      <c r="F49" s="140">
        <v>18210975</v>
      </c>
      <c r="G49" s="141">
        <v>0.60435072806370882</v>
      </c>
      <c r="H49" s="142">
        <v>0.58412205629646641</v>
      </c>
      <c r="I49" s="142">
        <v>0.56499999999999995</v>
      </c>
      <c r="J49" s="142">
        <v>0.56699999999999995</v>
      </c>
      <c r="K49" s="142">
        <v>0.59399999999999997</v>
      </c>
      <c r="L49" s="143" t="s">
        <v>506</v>
      </c>
    </row>
    <row r="50" spans="1:12" ht="14.25" customHeight="1">
      <c r="A50" s="134" t="s">
        <v>485</v>
      </c>
      <c r="B50" s="136" t="s">
        <v>533</v>
      </c>
      <c r="C50" s="137" t="s">
        <v>489</v>
      </c>
      <c r="D50" s="138" t="s">
        <v>262</v>
      </c>
      <c r="E50" s="139">
        <v>6355975</v>
      </c>
      <c r="F50" s="140">
        <v>21313272</v>
      </c>
      <c r="G50" s="141">
        <v>0.29821676371417771</v>
      </c>
      <c r="H50" s="142">
        <v>0.28136122574100092</v>
      </c>
      <c r="I50" s="142">
        <v>0.29199999999999998</v>
      </c>
      <c r="J50" s="142">
        <v>0.28899999999999998</v>
      </c>
      <c r="K50" s="142">
        <v>0.30299999999999999</v>
      </c>
      <c r="L50" s="143" t="s">
        <v>506</v>
      </c>
    </row>
    <row r="51" spans="1:12" ht="14.25" customHeight="1">
      <c r="A51" s="134" t="s">
        <v>503</v>
      </c>
      <c r="B51" s="136" t="s">
        <v>534</v>
      </c>
      <c r="C51" s="137" t="s">
        <v>476</v>
      </c>
      <c r="D51" s="138" t="s">
        <v>263</v>
      </c>
      <c r="E51" s="139">
        <v>38875380</v>
      </c>
      <c r="F51" s="140">
        <v>85593637</v>
      </c>
      <c r="G51" s="141">
        <v>0.45418539698225463</v>
      </c>
      <c r="H51" s="142">
        <v>0.47242193493756202</v>
      </c>
      <c r="I51" s="142">
        <v>0.47899999999999998</v>
      </c>
      <c r="J51" s="142">
        <v>0.5</v>
      </c>
      <c r="K51" s="142">
        <v>0.56399999999999995</v>
      </c>
      <c r="L51" s="143" t="s">
        <v>506</v>
      </c>
    </row>
    <row r="52" spans="1:12" ht="14.25" customHeight="1">
      <c r="A52" s="134" t="s">
        <v>497</v>
      </c>
      <c r="B52" s="136" t="s">
        <v>535</v>
      </c>
      <c r="C52" s="137" t="s">
        <v>479</v>
      </c>
      <c r="D52" s="138" t="s">
        <v>264</v>
      </c>
      <c r="E52" s="139">
        <v>5322709</v>
      </c>
      <c r="F52" s="140">
        <v>8019756</v>
      </c>
      <c r="G52" s="141">
        <v>0.66369961879139461</v>
      </c>
      <c r="H52" s="142">
        <v>0.64697678898771338</v>
      </c>
      <c r="I52" s="142">
        <v>0.64300000000000002</v>
      </c>
      <c r="J52" s="142">
        <v>0.65800000000000003</v>
      </c>
      <c r="K52" s="142">
        <v>0.65400000000000003</v>
      </c>
      <c r="L52" s="143" t="s">
        <v>506</v>
      </c>
    </row>
    <row r="53" spans="1:12" ht="14.25" customHeight="1">
      <c r="A53" s="134" t="s">
        <v>477</v>
      </c>
      <c r="B53" s="136" t="s">
        <v>536</v>
      </c>
      <c r="C53" s="137" t="s">
        <v>482</v>
      </c>
      <c r="D53" s="138" t="s">
        <v>265</v>
      </c>
      <c r="E53" s="139">
        <v>5733739</v>
      </c>
      <c r="F53" s="140">
        <v>11072341</v>
      </c>
      <c r="G53" s="141">
        <v>0.51784342624563318</v>
      </c>
      <c r="H53" s="142">
        <v>0.4846184308296369</v>
      </c>
      <c r="I53" s="142">
        <v>0.49099999999999999</v>
      </c>
      <c r="J53" s="142">
        <v>0.505</v>
      </c>
      <c r="K53" s="142">
        <v>0.55000000000000004</v>
      </c>
      <c r="L53" s="143" t="s">
        <v>506</v>
      </c>
    </row>
    <row r="54" spans="1:12" ht="14.25" customHeight="1">
      <c r="A54" s="134" t="s">
        <v>485</v>
      </c>
      <c r="B54" s="136" t="s">
        <v>537</v>
      </c>
      <c r="C54" s="137" t="s">
        <v>482</v>
      </c>
      <c r="D54" s="138" t="s">
        <v>266</v>
      </c>
      <c r="E54" s="139">
        <v>4774258</v>
      </c>
      <c r="F54" s="140">
        <v>7238880</v>
      </c>
      <c r="G54" s="141">
        <v>0.65952992728156845</v>
      </c>
      <c r="H54" s="142">
        <v>0.65027449908885815</v>
      </c>
      <c r="I54" s="142">
        <v>0.63500000000000001</v>
      </c>
      <c r="J54" s="142">
        <v>0.61499999999999999</v>
      </c>
      <c r="K54" s="142">
        <v>0.71199999999999997</v>
      </c>
      <c r="L54" s="143" t="s">
        <v>506</v>
      </c>
    </row>
    <row r="55" spans="1:12" ht="14.25" customHeight="1">
      <c r="A55" s="134" t="s">
        <v>477</v>
      </c>
      <c r="B55" s="136" t="s">
        <v>538</v>
      </c>
      <c r="C55" s="137" t="s">
        <v>492</v>
      </c>
      <c r="D55" s="138" t="s">
        <v>267</v>
      </c>
      <c r="E55" s="139">
        <v>12904546</v>
      </c>
      <c r="F55" s="140">
        <v>33718735</v>
      </c>
      <c r="G55" s="141">
        <v>0.38271145106718862</v>
      </c>
      <c r="H55" s="142">
        <v>0.38566549083105606</v>
      </c>
      <c r="I55" s="142">
        <v>0.378</v>
      </c>
      <c r="J55" s="142">
        <v>0.39700000000000002</v>
      </c>
      <c r="K55" s="142">
        <v>0.41699999999999998</v>
      </c>
      <c r="L55" s="143" t="s">
        <v>506</v>
      </c>
    </row>
    <row r="56" spans="1:12" ht="14.25" customHeight="1">
      <c r="A56" s="134" t="s">
        <v>497</v>
      </c>
      <c r="B56" s="136" t="s">
        <v>539</v>
      </c>
      <c r="C56" s="137" t="s">
        <v>484</v>
      </c>
      <c r="D56" s="138" t="s">
        <v>268</v>
      </c>
      <c r="E56" s="139">
        <v>3344557</v>
      </c>
      <c r="F56" s="140">
        <v>6053951</v>
      </c>
      <c r="G56" s="141">
        <v>0.55245855144846734</v>
      </c>
      <c r="H56" s="142">
        <v>0.56289341971151574</v>
      </c>
      <c r="I56" s="142">
        <v>0.57499999999999996</v>
      </c>
      <c r="J56" s="142">
        <v>0.57099999999999995</v>
      </c>
      <c r="K56" s="142">
        <v>0.57199999999999995</v>
      </c>
      <c r="L56" s="143" t="s">
        <v>506</v>
      </c>
    </row>
    <row r="57" spans="1:12" ht="14.25" customHeight="1">
      <c r="A57" s="134" t="s">
        <v>485</v>
      </c>
      <c r="B57" s="136" t="s">
        <v>540</v>
      </c>
      <c r="C57" s="137" t="s">
        <v>489</v>
      </c>
      <c r="D57" s="144" t="s">
        <v>269</v>
      </c>
      <c r="E57" s="139">
        <v>6039933</v>
      </c>
      <c r="F57" s="140">
        <v>22922892</v>
      </c>
      <c r="G57" s="141">
        <v>0.26348913566403404</v>
      </c>
      <c r="H57" s="142">
        <v>0.26780268520629547</v>
      </c>
      <c r="I57" s="142">
        <v>0.28799999999999998</v>
      </c>
      <c r="J57" s="142">
        <v>0.28499999999999998</v>
      </c>
      <c r="K57" s="142">
        <v>0.31</v>
      </c>
      <c r="L57" s="143" t="s">
        <v>506</v>
      </c>
    </row>
    <row r="58" spans="1:12" ht="14.25" customHeight="1">
      <c r="A58" s="134" t="s">
        <v>474</v>
      </c>
      <c r="B58" s="136" t="s">
        <v>542</v>
      </c>
      <c r="C58" s="137" t="s">
        <v>476</v>
      </c>
      <c r="D58" s="138" t="s">
        <v>270</v>
      </c>
      <c r="E58" s="139">
        <v>68074464</v>
      </c>
      <c r="F58" s="140">
        <v>141831276</v>
      </c>
      <c r="G58" s="141">
        <v>0.47996793034563123</v>
      </c>
      <c r="H58" s="142">
        <v>0.5194693941807369</v>
      </c>
      <c r="I58" s="142">
        <v>0.53600000000000003</v>
      </c>
      <c r="J58" s="142">
        <v>0.56000000000000005</v>
      </c>
      <c r="K58" s="142">
        <v>0.58099999999999996</v>
      </c>
      <c r="L58" s="143" t="s">
        <v>506</v>
      </c>
    </row>
    <row r="59" spans="1:12" ht="14.25" customHeight="1">
      <c r="A59" s="134" t="s">
        <v>485</v>
      </c>
      <c r="B59" s="136" t="s">
        <v>543</v>
      </c>
      <c r="C59" s="137" t="s">
        <v>479</v>
      </c>
      <c r="D59" s="138" t="s">
        <v>271</v>
      </c>
      <c r="E59" s="139">
        <v>4067475</v>
      </c>
      <c r="F59" s="140">
        <v>5386191</v>
      </c>
      <c r="G59" s="141">
        <v>0.75516724156272963</v>
      </c>
      <c r="H59" s="142">
        <v>0.7395985596112612</v>
      </c>
      <c r="I59" s="142">
        <v>0.72</v>
      </c>
      <c r="J59" s="142">
        <v>0.745</v>
      </c>
      <c r="K59" s="142">
        <v>0.74399999999999999</v>
      </c>
      <c r="L59" s="143" t="s">
        <v>506</v>
      </c>
    </row>
    <row r="60" spans="1:12" ht="14.25" customHeight="1">
      <c r="A60" s="134" t="s">
        <v>497</v>
      </c>
      <c r="B60" s="136" t="s">
        <v>544</v>
      </c>
      <c r="C60" s="137" t="s">
        <v>482</v>
      </c>
      <c r="D60" s="138" t="s">
        <v>272</v>
      </c>
      <c r="E60" s="139">
        <v>5681197</v>
      </c>
      <c r="F60" s="140">
        <v>8683180</v>
      </c>
      <c r="G60" s="141">
        <v>0.65427608318611385</v>
      </c>
      <c r="H60" s="142">
        <v>0.59420479951025262</v>
      </c>
      <c r="I60" s="142">
        <v>0.61699999999999999</v>
      </c>
      <c r="J60" s="142">
        <v>0.61299999999999999</v>
      </c>
      <c r="K60" s="142">
        <v>0.67500000000000004</v>
      </c>
      <c r="L60" s="143" t="s">
        <v>506</v>
      </c>
    </row>
    <row r="61" spans="1:12" ht="14.25" customHeight="1">
      <c r="A61" s="134" t="s">
        <v>474</v>
      </c>
      <c r="B61" s="136" t="s">
        <v>545</v>
      </c>
      <c r="C61" s="137" t="s">
        <v>476</v>
      </c>
      <c r="D61" s="138" t="s">
        <v>273</v>
      </c>
      <c r="E61" s="139">
        <v>63706895</v>
      </c>
      <c r="F61" s="140">
        <v>125889303</v>
      </c>
      <c r="G61" s="141">
        <v>0.50605487107987246</v>
      </c>
      <c r="H61" s="142">
        <v>0.51843573377976837</v>
      </c>
      <c r="I61" s="142">
        <v>0.53500000000000003</v>
      </c>
      <c r="J61" s="142">
        <v>0.54600000000000004</v>
      </c>
      <c r="K61" s="142">
        <v>0.629</v>
      </c>
      <c r="L61" s="143" t="s">
        <v>506</v>
      </c>
    </row>
    <row r="62" spans="1:12" ht="14.25" customHeight="1">
      <c r="A62" s="134" t="s">
        <v>497</v>
      </c>
      <c r="B62" s="136" t="s">
        <v>546</v>
      </c>
      <c r="C62" s="137" t="s">
        <v>479</v>
      </c>
      <c r="D62" s="138" t="s">
        <v>275</v>
      </c>
      <c r="E62" s="139">
        <v>6685615</v>
      </c>
      <c r="F62" s="140">
        <v>9822776</v>
      </c>
      <c r="G62" s="141">
        <v>0.68062378700277804</v>
      </c>
      <c r="H62" s="142">
        <v>0.68707265474930679</v>
      </c>
      <c r="I62" s="142">
        <v>0.67200000000000004</v>
      </c>
      <c r="J62" s="142">
        <v>0.65300000000000002</v>
      </c>
      <c r="K62" s="142">
        <v>0.64800000000000002</v>
      </c>
      <c r="L62" s="143" t="s">
        <v>506</v>
      </c>
    </row>
    <row r="63" spans="1:12" ht="14.25" customHeight="1">
      <c r="A63" s="134" t="s">
        <v>485</v>
      </c>
      <c r="B63" s="136" t="s">
        <v>547</v>
      </c>
      <c r="C63" s="137" t="s">
        <v>479</v>
      </c>
      <c r="D63" s="138" t="s">
        <v>276</v>
      </c>
      <c r="E63" s="139">
        <v>3702541</v>
      </c>
      <c r="F63" s="140">
        <v>4935069</v>
      </c>
      <c r="G63" s="141">
        <v>0.7502511109773744</v>
      </c>
      <c r="H63" s="142">
        <v>0.75307439170740065</v>
      </c>
      <c r="I63" s="142">
        <v>0.76600000000000001</v>
      </c>
      <c r="J63" s="142">
        <v>0.76700000000000002</v>
      </c>
      <c r="K63" s="142">
        <v>0.77300000000000002</v>
      </c>
      <c r="L63" s="143" t="s">
        <v>506</v>
      </c>
    </row>
    <row r="64" spans="1:12" ht="14.25" customHeight="1">
      <c r="A64" s="134" t="s">
        <v>503</v>
      </c>
      <c r="B64" s="136" t="s">
        <v>548</v>
      </c>
      <c r="C64" s="137" t="s">
        <v>492</v>
      </c>
      <c r="D64" s="138" t="s">
        <v>277</v>
      </c>
      <c r="E64" s="139">
        <v>24454784</v>
      </c>
      <c r="F64" s="140">
        <v>64808538</v>
      </c>
      <c r="G64" s="141">
        <v>0.37733892407818242</v>
      </c>
      <c r="H64" s="142">
        <v>0.39856746307104679</v>
      </c>
      <c r="I64" s="142">
        <v>0.41</v>
      </c>
      <c r="J64" s="142">
        <v>0.42599999999999999</v>
      </c>
      <c r="K64" s="142">
        <v>0.45300000000000001</v>
      </c>
      <c r="L64" s="143" t="s">
        <v>506</v>
      </c>
    </row>
    <row r="65" spans="1:12" ht="14.25" customHeight="1">
      <c r="A65" s="134" t="s">
        <v>485</v>
      </c>
      <c r="B65" s="136" t="s">
        <v>549</v>
      </c>
      <c r="C65" s="137" t="s">
        <v>479</v>
      </c>
      <c r="D65" s="138" t="s">
        <v>278</v>
      </c>
      <c r="E65" s="139">
        <v>2733534</v>
      </c>
      <c r="F65" s="140">
        <v>3680801</v>
      </c>
      <c r="G65" s="141">
        <v>0.74264650547530275</v>
      </c>
      <c r="H65" s="142">
        <v>0.73654708221717102</v>
      </c>
      <c r="I65" s="142">
        <v>0.74399999999999999</v>
      </c>
      <c r="J65" s="142">
        <v>0.748</v>
      </c>
      <c r="K65" s="142">
        <v>0.78700000000000003</v>
      </c>
      <c r="L65" s="143" t="s">
        <v>506</v>
      </c>
    </row>
    <row r="66" spans="1:12" ht="14.25" customHeight="1">
      <c r="A66" s="134" t="s">
        <v>480</v>
      </c>
      <c r="B66" s="136" t="s">
        <v>550</v>
      </c>
      <c r="C66" s="137" t="s">
        <v>494</v>
      </c>
      <c r="D66" s="138" t="s">
        <v>279</v>
      </c>
      <c r="E66" s="139">
        <v>3975183</v>
      </c>
      <c r="F66" s="140">
        <v>6027979</v>
      </c>
      <c r="G66" s="141">
        <v>0.65945534979468245</v>
      </c>
      <c r="H66" s="142">
        <v>0.65678986063827427</v>
      </c>
      <c r="I66" s="142">
        <v>0.64</v>
      </c>
      <c r="J66" s="142">
        <v>0.627</v>
      </c>
      <c r="K66" s="142">
        <v>0.65400000000000003</v>
      </c>
      <c r="L66" s="143" t="s">
        <v>506</v>
      </c>
    </row>
    <row r="67" spans="1:12" ht="14.25" customHeight="1">
      <c r="A67" s="134" t="s">
        <v>497</v>
      </c>
      <c r="B67" s="136" t="s">
        <v>551</v>
      </c>
      <c r="C67" s="137" t="s">
        <v>494</v>
      </c>
      <c r="D67" s="138" t="s">
        <v>280</v>
      </c>
      <c r="E67" s="139">
        <v>4344154</v>
      </c>
      <c r="F67" s="140">
        <v>7273654</v>
      </c>
      <c r="G67" s="141">
        <v>0.5972450710468219</v>
      </c>
      <c r="H67" s="142">
        <v>0.58939775350189527</v>
      </c>
      <c r="I67" s="142">
        <v>0.56999999999999995</v>
      </c>
      <c r="J67" s="142">
        <v>0.57899999999999996</v>
      </c>
      <c r="K67" s="142">
        <v>0.58399999999999996</v>
      </c>
      <c r="L67" s="143" t="s">
        <v>506</v>
      </c>
    </row>
    <row r="68" spans="1:12" ht="14.25" customHeight="1">
      <c r="A68" s="134" t="s">
        <v>477</v>
      </c>
      <c r="B68" s="136" t="s">
        <v>552</v>
      </c>
      <c r="C68" s="137" t="s">
        <v>492</v>
      </c>
      <c r="D68" s="138" t="s">
        <v>281</v>
      </c>
      <c r="E68" s="139">
        <v>12187006</v>
      </c>
      <c r="F68" s="140">
        <v>34212685</v>
      </c>
      <c r="G68" s="141">
        <v>0.35621308295446558</v>
      </c>
      <c r="H68" s="142">
        <v>0.36605958836516461</v>
      </c>
      <c r="I68" s="142">
        <v>0.38100000000000001</v>
      </c>
      <c r="J68" s="142">
        <v>0.39200000000000002</v>
      </c>
      <c r="K68" s="142">
        <v>0.42899999999999999</v>
      </c>
      <c r="L68" s="143" t="s">
        <v>506</v>
      </c>
    </row>
    <row r="69" spans="1:12" ht="14.25" customHeight="1">
      <c r="A69" s="134" t="s">
        <v>477</v>
      </c>
      <c r="B69" s="136" t="s">
        <v>553</v>
      </c>
      <c r="C69" s="137" t="s">
        <v>492</v>
      </c>
      <c r="D69" s="138" t="s">
        <v>282</v>
      </c>
      <c r="E69" s="139">
        <v>11338583</v>
      </c>
      <c r="F69" s="140">
        <v>28377832</v>
      </c>
      <c r="G69" s="141">
        <v>0.39955776043779523</v>
      </c>
      <c r="H69" s="142">
        <v>0.39981457396041625</v>
      </c>
      <c r="I69" s="142">
        <v>0.40799999999999997</v>
      </c>
      <c r="J69" s="142">
        <v>0.41</v>
      </c>
      <c r="K69" s="142">
        <v>0.42899999999999999</v>
      </c>
      <c r="L69" s="143" t="s">
        <v>506</v>
      </c>
    </row>
    <row r="70" spans="1:12" ht="14.25" customHeight="1">
      <c r="A70" s="134" t="s">
        <v>503</v>
      </c>
      <c r="B70" s="136" t="s">
        <v>554</v>
      </c>
      <c r="C70" s="137" t="s">
        <v>492</v>
      </c>
      <c r="D70" s="138" t="s">
        <v>283</v>
      </c>
      <c r="E70" s="139">
        <v>20184268</v>
      </c>
      <c r="F70" s="140">
        <v>57058007</v>
      </c>
      <c r="G70" s="141">
        <v>0.35374996536419506</v>
      </c>
      <c r="H70" s="142">
        <v>0.36393835124418772</v>
      </c>
      <c r="I70" s="142">
        <v>0.376</v>
      </c>
      <c r="J70" s="142">
        <v>0.375</v>
      </c>
      <c r="K70" s="142">
        <v>0.40799999999999997</v>
      </c>
      <c r="L70" s="143" t="s">
        <v>506</v>
      </c>
    </row>
    <row r="71" spans="1:12" ht="14.25" customHeight="1">
      <c r="A71" s="134" t="s">
        <v>503</v>
      </c>
      <c r="B71" s="136" t="s">
        <v>555</v>
      </c>
      <c r="C71" s="137" t="s">
        <v>492</v>
      </c>
      <c r="D71" s="138" t="s">
        <v>284</v>
      </c>
      <c r="E71" s="139">
        <v>29711046</v>
      </c>
      <c r="F71" s="140">
        <v>66070536</v>
      </c>
      <c r="G71" s="141">
        <v>0.44968677111988314</v>
      </c>
      <c r="H71" s="142">
        <v>0.46085419188519938</v>
      </c>
      <c r="I71" s="142">
        <v>0.46600000000000003</v>
      </c>
      <c r="J71" s="142">
        <v>0.48399999999999999</v>
      </c>
      <c r="K71" s="142">
        <v>0.53</v>
      </c>
      <c r="L71" s="143" t="s">
        <v>506</v>
      </c>
    </row>
    <row r="72" spans="1:12" ht="14.25" customHeight="1">
      <c r="A72" s="134" t="s">
        <v>499</v>
      </c>
      <c r="B72" s="136" t="s">
        <v>556</v>
      </c>
      <c r="C72" s="137" t="s">
        <v>492</v>
      </c>
      <c r="D72" s="138" t="s">
        <v>285</v>
      </c>
      <c r="E72" s="139">
        <v>14322604</v>
      </c>
      <c r="F72" s="140">
        <v>40408000</v>
      </c>
      <c r="G72" s="141">
        <v>0.35444971292813304</v>
      </c>
      <c r="H72" s="142">
        <v>0.35142831764741433</v>
      </c>
      <c r="I72" s="142">
        <v>0.35299999999999998</v>
      </c>
      <c r="J72" s="142">
        <v>0.36399999999999999</v>
      </c>
      <c r="K72" s="142">
        <v>0.39500000000000002</v>
      </c>
      <c r="L72" s="143" t="s">
        <v>506</v>
      </c>
    </row>
    <row r="73" spans="1:12" ht="14.25" customHeight="1">
      <c r="A73" s="134" t="s">
        <v>477</v>
      </c>
      <c r="B73" s="136" t="s">
        <v>557</v>
      </c>
      <c r="C73" s="137" t="s">
        <v>492</v>
      </c>
      <c r="D73" s="138" t="s">
        <v>286</v>
      </c>
      <c r="E73" s="139">
        <v>15826031</v>
      </c>
      <c r="F73" s="140">
        <v>39467062</v>
      </c>
      <c r="G73" s="141">
        <v>0.4009933903871537</v>
      </c>
      <c r="H73" s="142">
        <v>0.40886566575257643</v>
      </c>
      <c r="I73" s="142">
        <v>0.41799999999999998</v>
      </c>
      <c r="J73" s="142">
        <v>0.438</v>
      </c>
      <c r="K73" s="142">
        <v>0.45200000000000001</v>
      </c>
      <c r="L73" s="143" t="s">
        <v>506</v>
      </c>
    </row>
    <row r="74" spans="1:12" ht="14.25" customHeight="1">
      <c r="A74" s="134" t="s">
        <v>485</v>
      </c>
      <c r="B74" s="136" t="s">
        <v>558</v>
      </c>
      <c r="C74" s="137" t="s">
        <v>479</v>
      </c>
      <c r="D74" s="138" t="s">
        <v>287</v>
      </c>
      <c r="E74" s="139">
        <v>3612713</v>
      </c>
      <c r="F74" s="140">
        <v>4549575</v>
      </c>
      <c r="G74" s="141">
        <v>0.79407702917305467</v>
      </c>
      <c r="H74" s="142">
        <v>0.79715241442408036</v>
      </c>
      <c r="I74" s="142">
        <v>0.80500000000000005</v>
      </c>
      <c r="J74" s="142">
        <v>0.79700000000000004</v>
      </c>
      <c r="K74" s="142">
        <v>0.82599999999999996</v>
      </c>
      <c r="L74" s="143" t="s">
        <v>506</v>
      </c>
    </row>
    <row r="75" spans="1:12" ht="14.25" customHeight="1">
      <c r="A75" s="134" t="s">
        <v>477</v>
      </c>
      <c r="B75" s="136" t="s">
        <v>559</v>
      </c>
      <c r="C75" s="137" t="s">
        <v>492</v>
      </c>
      <c r="D75" s="138" t="s">
        <v>288</v>
      </c>
      <c r="E75" s="139">
        <v>11288512</v>
      </c>
      <c r="F75" s="140">
        <v>28595214</v>
      </c>
      <c r="G75" s="141">
        <v>0.39476927852332211</v>
      </c>
      <c r="H75" s="142">
        <v>0.39039390788868938</v>
      </c>
      <c r="I75" s="142">
        <v>0.39700000000000002</v>
      </c>
      <c r="J75" s="142">
        <v>0.41199999999999998</v>
      </c>
      <c r="K75" s="142">
        <v>0.44600000000000001</v>
      </c>
      <c r="L75" s="143" t="s">
        <v>506</v>
      </c>
    </row>
    <row r="76" spans="1:12" ht="14.25" customHeight="1">
      <c r="A76" s="134" t="s">
        <v>499</v>
      </c>
      <c r="B76" s="136" t="s">
        <v>560</v>
      </c>
      <c r="C76" s="137" t="s">
        <v>492</v>
      </c>
      <c r="D76" s="138" t="s">
        <v>289</v>
      </c>
      <c r="E76" s="139">
        <v>14327649</v>
      </c>
      <c r="F76" s="140">
        <v>36229189</v>
      </c>
      <c r="G76" s="141">
        <v>0.39547252907041336</v>
      </c>
      <c r="H76" s="142">
        <v>0.40727650273108962</v>
      </c>
      <c r="I76" s="142">
        <v>0.42499999999999999</v>
      </c>
      <c r="J76" s="142">
        <v>0.434</v>
      </c>
      <c r="K76" s="142">
        <v>0.46400000000000002</v>
      </c>
      <c r="L76" s="143" t="s">
        <v>506</v>
      </c>
    </row>
    <row r="77" spans="1:12" ht="14.25" customHeight="1">
      <c r="A77" s="134" t="s">
        <v>477</v>
      </c>
      <c r="B77" s="136" t="s">
        <v>561</v>
      </c>
      <c r="C77" s="137" t="s">
        <v>492</v>
      </c>
      <c r="D77" s="138" t="s">
        <v>290</v>
      </c>
      <c r="E77" s="139">
        <v>10341500</v>
      </c>
      <c r="F77" s="140">
        <v>28063855</v>
      </c>
      <c r="G77" s="141">
        <v>0.36849891078755931</v>
      </c>
      <c r="H77" s="142">
        <v>0.3750091815287272</v>
      </c>
      <c r="I77" s="142">
        <v>0.38200000000000001</v>
      </c>
      <c r="J77" s="142">
        <v>0.38900000000000001</v>
      </c>
      <c r="K77" s="142">
        <v>0.42299999999999999</v>
      </c>
      <c r="L77" s="143" t="s">
        <v>506</v>
      </c>
    </row>
    <row r="78" spans="1:12" ht="14.25" customHeight="1">
      <c r="A78" s="134" t="s">
        <v>480</v>
      </c>
      <c r="B78" s="136" t="s">
        <v>562</v>
      </c>
      <c r="C78" s="137" t="s">
        <v>479</v>
      </c>
      <c r="D78" s="138" t="s">
        <v>291</v>
      </c>
      <c r="E78" s="139">
        <v>3686710</v>
      </c>
      <c r="F78" s="140">
        <v>6081151</v>
      </c>
      <c r="G78" s="141">
        <v>0.6062520072269213</v>
      </c>
      <c r="H78" s="142">
        <v>0.62880721588137445</v>
      </c>
      <c r="I78" s="142">
        <v>0.61199999999999999</v>
      </c>
      <c r="J78" s="142">
        <v>0.63600000000000001</v>
      </c>
      <c r="K78" s="142">
        <v>0.64300000000000002</v>
      </c>
      <c r="L78" s="143" t="s">
        <v>506</v>
      </c>
    </row>
    <row r="79" spans="1:12" ht="14.25" customHeight="1">
      <c r="A79" s="134" t="s">
        <v>474</v>
      </c>
      <c r="B79" s="136" t="s">
        <v>563</v>
      </c>
      <c r="C79" s="137" t="s">
        <v>476</v>
      </c>
      <c r="D79" s="138" t="s">
        <v>292</v>
      </c>
      <c r="E79" s="139">
        <v>53782661</v>
      </c>
      <c r="F79" s="140">
        <v>108738013</v>
      </c>
      <c r="G79" s="141">
        <v>0.49460772287608384</v>
      </c>
      <c r="H79" s="142">
        <v>0.50315595922767031</v>
      </c>
      <c r="I79" s="142">
        <v>0.51</v>
      </c>
      <c r="J79" s="142">
        <v>0.52900000000000003</v>
      </c>
      <c r="K79" s="142">
        <v>0.57499999999999996</v>
      </c>
      <c r="L79" s="143" t="s">
        <v>506</v>
      </c>
    </row>
    <row r="80" spans="1:12" ht="14.25" customHeight="1">
      <c r="A80" s="134" t="s">
        <v>477</v>
      </c>
      <c r="B80" s="136" t="s">
        <v>564</v>
      </c>
      <c r="C80" s="137" t="s">
        <v>482</v>
      </c>
      <c r="D80" s="138" t="s">
        <v>293</v>
      </c>
      <c r="E80" s="139">
        <v>6337374</v>
      </c>
      <c r="F80" s="140">
        <v>11765394</v>
      </c>
      <c r="G80" s="141">
        <v>0.53864528463730155</v>
      </c>
      <c r="H80" s="142">
        <v>0.50310079552935261</v>
      </c>
      <c r="I80" s="142">
        <v>0.51500000000000001</v>
      </c>
      <c r="J80" s="142">
        <v>0.54200000000000004</v>
      </c>
      <c r="K80" s="142">
        <v>0.59199999999999997</v>
      </c>
      <c r="L80" s="143" t="s">
        <v>506</v>
      </c>
    </row>
    <row r="81" spans="1:12" ht="14.25" customHeight="1">
      <c r="A81" s="134" t="s">
        <v>477</v>
      </c>
      <c r="B81" s="136" t="s">
        <v>565</v>
      </c>
      <c r="C81" s="137" t="s">
        <v>492</v>
      </c>
      <c r="D81" s="138" t="s">
        <v>294</v>
      </c>
      <c r="E81" s="139">
        <v>11834732</v>
      </c>
      <c r="F81" s="140">
        <v>30371850</v>
      </c>
      <c r="G81" s="141">
        <v>0.38966121589564023</v>
      </c>
      <c r="H81" s="142">
        <v>0.39111243036449395</v>
      </c>
      <c r="I81" s="142">
        <v>0.40300000000000002</v>
      </c>
      <c r="J81" s="142">
        <v>0.40200000000000002</v>
      </c>
      <c r="K81" s="142">
        <v>0.41</v>
      </c>
      <c r="L81" s="143" t="s">
        <v>506</v>
      </c>
    </row>
    <row r="82" spans="1:12" ht="14.25" customHeight="1">
      <c r="A82" s="134" t="s">
        <v>499</v>
      </c>
      <c r="B82" s="136" t="s">
        <v>566</v>
      </c>
      <c r="C82" s="137" t="s">
        <v>492</v>
      </c>
      <c r="D82" s="138" t="s">
        <v>295</v>
      </c>
      <c r="E82" s="139">
        <v>18057471</v>
      </c>
      <c r="F82" s="140">
        <v>44549823</v>
      </c>
      <c r="G82" s="141">
        <v>0.4053320481205952</v>
      </c>
      <c r="H82" s="142">
        <v>0.41666908351872189</v>
      </c>
      <c r="I82" s="142">
        <v>0.41799999999999998</v>
      </c>
      <c r="J82" s="142">
        <v>0.42599999999999999</v>
      </c>
      <c r="K82" s="142">
        <v>0.45600000000000002</v>
      </c>
      <c r="L82" s="143" t="s">
        <v>506</v>
      </c>
    </row>
    <row r="83" spans="1:12" ht="14.25" customHeight="1">
      <c r="A83" s="134" t="s">
        <v>499</v>
      </c>
      <c r="B83" s="136" t="s">
        <v>567</v>
      </c>
      <c r="C83" s="137" t="s">
        <v>492</v>
      </c>
      <c r="D83" s="138" t="s">
        <v>296</v>
      </c>
      <c r="E83" s="139">
        <v>18099104</v>
      </c>
      <c r="F83" s="140">
        <v>46616237</v>
      </c>
      <c r="G83" s="141">
        <v>0.38825750778639639</v>
      </c>
      <c r="H83" s="142">
        <v>0.40389076673119667</v>
      </c>
      <c r="I83" s="142">
        <v>0.39800000000000002</v>
      </c>
      <c r="J83" s="142">
        <v>0.41799999999999998</v>
      </c>
      <c r="K83" s="142">
        <v>0.44600000000000001</v>
      </c>
      <c r="L83" s="143" t="s">
        <v>506</v>
      </c>
    </row>
    <row r="84" spans="1:12" ht="14.25" customHeight="1">
      <c r="A84" s="134" t="s">
        <v>477</v>
      </c>
      <c r="B84" s="136" t="s">
        <v>568</v>
      </c>
      <c r="C84" s="137" t="s">
        <v>492</v>
      </c>
      <c r="D84" s="145" t="s">
        <v>297</v>
      </c>
      <c r="E84" s="139">
        <v>9965822</v>
      </c>
      <c r="F84" s="140">
        <v>29262025</v>
      </c>
      <c r="G84" s="141">
        <v>0.34057185037604198</v>
      </c>
      <c r="H84" s="142">
        <v>0.33743628623496619</v>
      </c>
      <c r="I84" s="142">
        <v>0.35699999999999998</v>
      </c>
      <c r="J84" s="142">
        <v>0.373</v>
      </c>
      <c r="K84" s="142">
        <v>0.39500000000000002</v>
      </c>
      <c r="L84" s="143" t="s">
        <v>506</v>
      </c>
    </row>
    <row r="85" spans="1:12" ht="14.25" customHeight="1">
      <c r="A85" s="134" t="s">
        <v>477</v>
      </c>
      <c r="B85" s="136" t="s">
        <v>569</v>
      </c>
      <c r="C85" s="137" t="s">
        <v>492</v>
      </c>
      <c r="D85" s="138" t="s">
        <v>298</v>
      </c>
      <c r="E85" s="139">
        <v>10733586</v>
      </c>
      <c r="F85" s="140">
        <v>29723113</v>
      </c>
      <c r="G85" s="141">
        <v>0.3611191734863034</v>
      </c>
      <c r="H85" s="142">
        <v>0.36283578815396117</v>
      </c>
      <c r="I85" s="142">
        <v>0.38400000000000001</v>
      </c>
      <c r="J85" s="142">
        <v>0.38100000000000001</v>
      </c>
      <c r="K85" s="142">
        <v>0.40400000000000003</v>
      </c>
      <c r="L85" s="143" t="s">
        <v>506</v>
      </c>
    </row>
    <row r="86" spans="1:12" ht="14.25" customHeight="1">
      <c r="A86" s="134" t="s">
        <v>499</v>
      </c>
      <c r="B86" s="136" t="s">
        <v>570</v>
      </c>
      <c r="C86" s="137" t="s">
        <v>492</v>
      </c>
      <c r="D86" s="138" t="s">
        <v>299</v>
      </c>
      <c r="E86" s="139">
        <v>17903503</v>
      </c>
      <c r="F86" s="140">
        <v>41546620</v>
      </c>
      <c r="G86" s="141">
        <v>0.43092562042351462</v>
      </c>
      <c r="H86" s="142">
        <v>0.41769618276021164</v>
      </c>
      <c r="I86" s="142">
        <v>0.41899999999999998</v>
      </c>
      <c r="J86" s="142">
        <v>0.42899999999999999</v>
      </c>
      <c r="K86" s="142">
        <v>0.45800000000000002</v>
      </c>
      <c r="L86" s="143" t="s">
        <v>506</v>
      </c>
    </row>
    <row r="87" spans="1:12" ht="14.25" customHeight="1">
      <c r="A87" s="134" t="s">
        <v>487</v>
      </c>
      <c r="B87" s="136" t="s">
        <v>571</v>
      </c>
      <c r="C87" s="137" t="s">
        <v>479</v>
      </c>
      <c r="D87" s="138" t="s">
        <v>300</v>
      </c>
      <c r="E87" s="139">
        <v>1385932</v>
      </c>
      <c r="F87" s="140">
        <v>2001978</v>
      </c>
      <c r="G87" s="141">
        <v>0.6922813337609105</v>
      </c>
      <c r="H87" s="142">
        <v>0.68930206992533316</v>
      </c>
      <c r="I87" s="142">
        <v>0.70699999999999996</v>
      </c>
      <c r="J87" s="142">
        <v>0.74199999999999999</v>
      </c>
      <c r="K87" s="142">
        <v>0.75700000000000001</v>
      </c>
      <c r="L87" s="143" t="s">
        <v>506</v>
      </c>
    </row>
    <row r="88" spans="1:12" ht="14.25" customHeight="1">
      <c r="A88" s="134" t="s">
        <v>477</v>
      </c>
      <c r="B88" s="136" t="s">
        <v>572</v>
      </c>
      <c r="C88" s="137" t="s">
        <v>492</v>
      </c>
      <c r="D88" s="138" t="s">
        <v>301</v>
      </c>
      <c r="E88" s="139">
        <v>14580994</v>
      </c>
      <c r="F88" s="140">
        <v>32560285</v>
      </c>
      <c r="G88" s="141">
        <v>0.44781530628494193</v>
      </c>
      <c r="H88" s="142">
        <v>0.43539611526799221</v>
      </c>
      <c r="I88" s="142">
        <v>0.44500000000000001</v>
      </c>
      <c r="J88" s="142">
        <v>0.45200000000000001</v>
      </c>
      <c r="K88" s="142">
        <v>0.47899999999999998</v>
      </c>
      <c r="L88" s="143" t="s">
        <v>506</v>
      </c>
    </row>
    <row r="89" spans="1:12" ht="14.25" customHeight="1">
      <c r="A89" s="134" t="s">
        <v>487</v>
      </c>
      <c r="B89" s="136" t="s">
        <v>573</v>
      </c>
      <c r="C89" s="137" t="s">
        <v>574</v>
      </c>
      <c r="D89" s="138" t="s">
        <v>575</v>
      </c>
      <c r="E89" s="139">
        <v>2314018</v>
      </c>
      <c r="F89" s="140">
        <v>2861130</v>
      </c>
      <c r="G89" s="141">
        <v>0.80877765078832486</v>
      </c>
      <c r="H89" s="142">
        <v>0.81579568666182845</v>
      </c>
      <c r="I89" s="142">
        <v>0.79600000000000004</v>
      </c>
      <c r="J89" s="142">
        <v>0.80600000000000005</v>
      </c>
      <c r="K89" s="142">
        <v>0.89500000000000002</v>
      </c>
      <c r="L89" s="143" t="s">
        <v>506</v>
      </c>
    </row>
    <row r="90" spans="1:12" ht="14.25" customHeight="1">
      <c r="A90" s="134" t="s">
        <v>487</v>
      </c>
      <c r="B90" s="136" t="s">
        <v>576</v>
      </c>
      <c r="C90" s="137" t="s">
        <v>574</v>
      </c>
      <c r="D90" s="138" t="s">
        <v>577</v>
      </c>
      <c r="E90" s="139">
        <v>2293880</v>
      </c>
      <c r="F90" s="140">
        <v>2628899</v>
      </c>
      <c r="G90" s="141">
        <v>0.87256300070866166</v>
      </c>
      <c r="H90" s="142">
        <v>0.85158039952110942</v>
      </c>
      <c r="I90" s="142">
        <v>0.84699999999999998</v>
      </c>
      <c r="J90" s="142">
        <v>0.83699999999999997</v>
      </c>
      <c r="K90" s="142">
        <v>0.89300000000000002</v>
      </c>
      <c r="L90" s="143" t="s">
        <v>506</v>
      </c>
    </row>
    <row r="91" spans="1:12" ht="14.25" customHeight="1">
      <c r="A91" s="134" t="s">
        <v>485</v>
      </c>
      <c r="B91" s="136" t="s">
        <v>578</v>
      </c>
      <c r="C91" s="137" t="s">
        <v>574</v>
      </c>
      <c r="D91" s="146" t="s">
        <v>579</v>
      </c>
      <c r="E91" s="139">
        <v>6276797</v>
      </c>
      <c r="F91" s="140">
        <v>7842085</v>
      </c>
      <c r="G91" s="141">
        <v>0.80039900103097583</v>
      </c>
      <c r="H91" s="142">
        <v>0.81466464627666402</v>
      </c>
      <c r="I91" s="142">
        <v>0.81499999999999995</v>
      </c>
      <c r="J91" s="142">
        <v>0.8</v>
      </c>
      <c r="K91" s="142">
        <v>0.88400000000000001</v>
      </c>
      <c r="L91" s="143" t="s">
        <v>506</v>
      </c>
    </row>
    <row r="92" spans="1:12" ht="14.25" customHeight="1">
      <c r="A92" s="134" t="s">
        <v>485</v>
      </c>
      <c r="B92" s="136" t="s">
        <v>580</v>
      </c>
      <c r="C92" s="137" t="s">
        <v>574</v>
      </c>
      <c r="D92" s="146" t="s">
        <v>581</v>
      </c>
      <c r="E92" s="139">
        <v>6931659</v>
      </c>
      <c r="F92" s="140">
        <v>9377504</v>
      </c>
      <c r="G92" s="141">
        <v>0.7391795300753804</v>
      </c>
      <c r="H92" s="142">
        <v>0.75660473674385997</v>
      </c>
      <c r="I92" s="142">
        <v>0.76500000000000001</v>
      </c>
      <c r="J92" s="142">
        <v>0.75700000000000001</v>
      </c>
      <c r="K92" s="142">
        <v>0.871</v>
      </c>
      <c r="L92" s="143" t="s">
        <v>506</v>
      </c>
    </row>
    <row r="93" spans="1:12" ht="14.25" customHeight="1">
      <c r="A93" s="130"/>
      <c r="B93" s="147"/>
      <c r="C93" s="147"/>
      <c r="D93" s="148" t="s">
        <v>582</v>
      </c>
      <c r="E93" s="149">
        <f>SUM(E7:E92)</f>
        <v>1227871260</v>
      </c>
      <c r="F93" s="150">
        <f>SUM(F7:F92)</f>
        <v>2634221372</v>
      </c>
      <c r="G93" s="151">
        <f>IF(ISERR(E93/F93),"　 　 －",E93/F93)</f>
        <v>0.4661230347044652</v>
      </c>
      <c r="H93" s="152">
        <v>0.47464557714801214</v>
      </c>
      <c r="I93" s="152">
        <v>0.48163668764187095</v>
      </c>
      <c r="J93" s="152">
        <v>0.49099999999999999</v>
      </c>
      <c r="K93" s="152">
        <v>0.52900000000000003</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0.53335009230369324</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C12D4-23E1-4849-BDF9-176F65CA20E9}">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637</v>
      </c>
      <c r="B1" s="304"/>
      <c r="C1" s="304"/>
      <c r="D1" s="304"/>
      <c r="E1" s="304"/>
      <c r="F1" s="304"/>
      <c r="G1" s="304"/>
      <c r="H1" s="304"/>
      <c r="I1" s="304"/>
      <c r="J1" s="304"/>
      <c r="K1" s="304"/>
      <c r="L1" s="304"/>
      <c r="M1" s="123"/>
    </row>
    <row r="2" spans="1:13" s="126" customFormat="1" ht="57" customHeight="1">
      <c r="A2" s="305" t="s">
        <v>638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42456579</v>
      </c>
      <c r="F7" s="140">
        <v>99506867</v>
      </c>
      <c r="G7" s="141">
        <v>0.42666983978100725</v>
      </c>
      <c r="H7" s="142">
        <v>0.42351143080063702</v>
      </c>
      <c r="I7" s="142">
        <v>0.42199999999999999</v>
      </c>
      <c r="J7" s="142">
        <v>0.45400000000000001</v>
      </c>
      <c r="K7" s="142">
        <v>0.39100000000000001</v>
      </c>
      <c r="L7" s="142">
        <v>0.48799999999999999</v>
      </c>
    </row>
    <row r="8" spans="1:13" ht="14.25" customHeight="1">
      <c r="A8" s="134" t="s">
        <v>477</v>
      </c>
      <c r="B8" s="136" t="s">
        <v>478</v>
      </c>
      <c r="C8" s="137" t="s">
        <v>479</v>
      </c>
      <c r="D8" s="138" t="s">
        <v>179</v>
      </c>
      <c r="E8" s="139">
        <v>9565086</v>
      </c>
      <c r="F8" s="140">
        <v>11754793</v>
      </c>
      <c r="G8" s="141">
        <v>0.81371794467159053</v>
      </c>
      <c r="H8" s="142">
        <v>0.81613756613756616</v>
      </c>
      <c r="I8" s="142">
        <v>0.80400000000000005</v>
      </c>
      <c r="J8" s="142">
        <v>0.80300000000000005</v>
      </c>
      <c r="K8" s="142">
        <v>0.77500000000000002</v>
      </c>
      <c r="L8" s="142">
        <v>0.82399999999999995</v>
      </c>
    </row>
    <row r="9" spans="1:13" ht="14.25" customHeight="1">
      <c r="A9" s="134" t="s">
        <v>480</v>
      </c>
      <c r="B9" s="136" t="s">
        <v>481</v>
      </c>
      <c r="C9" s="137" t="s">
        <v>482</v>
      </c>
      <c r="D9" s="138" t="s">
        <v>180</v>
      </c>
      <c r="E9" s="139">
        <v>4538304</v>
      </c>
      <c r="F9" s="140">
        <v>7342033</v>
      </c>
      <c r="G9" s="141">
        <v>0.61812634184564408</v>
      </c>
      <c r="H9" s="142">
        <v>0.64473684210526316</v>
      </c>
      <c r="I9" s="142">
        <v>0.71</v>
      </c>
      <c r="J9" s="142">
        <v>0.78900000000000003</v>
      </c>
      <c r="K9" s="142">
        <v>0.7</v>
      </c>
      <c r="L9" s="142">
        <v>0.76600000000000001</v>
      </c>
    </row>
    <row r="10" spans="1:13" ht="14.25" customHeight="1">
      <c r="A10" s="134" t="s">
        <v>480</v>
      </c>
      <c r="B10" s="136" t="s">
        <v>483</v>
      </c>
      <c r="C10" s="137" t="s">
        <v>484</v>
      </c>
      <c r="D10" s="138" t="s">
        <v>181</v>
      </c>
      <c r="E10" s="139">
        <v>2269141</v>
      </c>
      <c r="F10" s="140">
        <v>3513899</v>
      </c>
      <c r="G10" s="141">
        <v>0.64576158848048848</v>
      </c>
      <c r="H10" s="142">
        <v>0.72924320352681848</v>
      </c>
      <c r="I10" s="142">
        <v>0.71899999999999997</v>
      </c>
      <c r="J10" s="142">
        <v>0.72499999999999998</v>
      </c>
      <c r="K10" s="142">
        <v>0.60199999999999998</v>
      </c>
      <c r="L10" s="142">
        <v>0.68200000000000005</v>
      </c>
    </row>
    <row r="11" spans="1:13" ht="14.25" customHeight="1">
      <c r="A11" s="134" t="s">
        <v>485</v>
      </c>
      <c r="B11" s="136" t="s">
        <v>486</v>
      </c>
      <c r="C11" s="137" t="s">
        <v>482</v>
      </c>
      <c r="D11" s="138" t="s">
        <v>182</v>
      </c>
      <c r="E11" s="139">
        <v>2952269</v>
      </c>
      <c r="F11" s="140">
        <v>6372384</v>
      </c>
      <c r="G11" s="141">
        <v>0.46329113248668002</v>
      </c>
      <c r="H11" s="142">
        <v>0.57878787878787874</v>
      </c>
      <c r="I11" s="142">
        <v>0.53800000000000003</v>
      </c>
      <c r="J11" s="142">
        <v>0.48899999999999999</v>
      </c>
      <c r="K11" s="142">
        <v>0.41799999999999998</v>
      </c>
      <c r="L11" s="142">
        <v>0.57699999999999996</v>
      </c>
    </row>
    <row r="12" spans="1:13" ht="14.25" customHeight="1">
      <c r="A12" s="134" t="s">
        <v>487</v>
      </c>
      <c r="B12" s="136" t="s">
        <v>488</v>
      </c>
      <c r="C12" s="137" t="s">
        <v>489</v>
      </c>
      <c r="D12" s="138" t="s">
        <v>183</v>
      </c>
      <c r="E12" s="139">
        <v>3663831</v>
      </c>
      <c r="F12" s="140">
        <v>24760179</v>
      </c>
      <c r="G12" s="141">
        <v>0.14797271861402941</v>
      </c>
      <c r="H12" s="142">
        <v>0.15893925696327865</v>
      </c>
      <c r="I12" s="142">
        <v>0.155</v>
      </c>
      <c r="J12" s="142">
        <v>0.16600000000000001</v>
      </c>
      <c r="K12" s="142">
        <v>0.21299999999999999</v>
      </c>
      <c r="L12" s="142">
        <v>0.26</v>
      </c>
    </row>
    <row r="13" spans="1:13" ht="14.25" customHeight="1">
      <c r="A13" s="134" t="s">
        <v>485</v>
      </c>
      <c r="B13" s="136" t="s">
        <v>490</v>
      </c>
      <c r="C13" s="137" t="s">
        <v>482</v>
      </c>
      <c r="D13" s="138" t="s">
        <v>184</v>
      </c>
      <c r="E13" s="139">
        <v>3156895</v>
      </c>
      <c r="F13" s="140">
        <v>4756552</v>
      </c>
      <c r="G13" s="141">
        <v>0.66369399514606375</v>
      </c>
      <c r="H13" s="142">
        <v>0.63347225268699281</v>
      </c>
      <c r="I13" s="142">
        <v>0.67</v>
      </c>
      <c r="J13" s="142">
        <v>0.58499999999999996</v>
      </c>
      <c r="K13" s="142">
        <v>0.47699999999999998</v>
      </c>
      <c r="L13" s="142">
        <v>0.77500000000000002</v>
      </c>
    </row>
    <row r="14" spans="1:13" ht="14.25" customHeight="1">
      <c r="A14" s="134" t="s">
        <v>477</v>
      </c>
      <c r="B14" s="136" t="s">
        <v>491</v>
      </c>
      <c r="C14" s="137" t="s">
        <v>492</v>
      </c>
      <c r="D14" s="138" t="s">
        <v>185</v>
      </c>
      <c r="E14" s="139">
        <v>14328236</v>
      </c>
      <c r="F14" s="140">
        <v>39549140</v>
      </c>
      <c r="G14" s="141">
        <v>0.3622894454847817</v>
      </c>
      <c r="H14" s="142">
        <v>0.38943557099891962</v>
      </c>
      <c r="I14" s="142">
        <v>0.36499999999999999</v>
      </c>
      <c r="J14" s="142">
        <v>0.375</v>
      </c>
      <c r="K14" s="142">
        <v>0.35</v>
      </c>
      <c r="L14" s="142">
        <v>0.39700000000000002</v>
      </c>
    </row>
    <row r="15" spans="1:13" ht="14.25" customHeight="1">
      <c r="A15" s="134" t="s">
        <v>477</v>
      </c>
      <c r="B15" s="136" t="s">
        <v>493</v>
      </c>
      <c r="C15" s="137" t="s">
        <v>494</v>
      </c>
      <c r="D15" s="138" t="s">
        <v>186</v>
      </c>
      <c r="E15" s="139">
        <v>7531259</v>
      </c>
      <c r="F15" s="140">
        <v>14012768</v>
      </c>
      <c r="G15" s="141">
        <v>0.53745691072598933</v>
      </c>
      <c r="H15" s="142">
        <v>0.59972985141828006</v>
      </c>
      <c r="I15" s="142">
        <v>0.61899999999999999</v>
      </c>
      <c r="J15" s="142">
        <v>0.61699999999999999</v>
      </c>
      <c r="K15" s="142">
        <v>0.64200000000000002</v>
      </c>
      <c r="L15" s="142">
        <v>0.64400000000000002</v>
      </c>
    </row>
    <row r="16" spans="1:13" ht="14.25" customHeight="1">
      <c r="A16" s="134" t="s">
        <v>474</v>
      </c>
      <c r="B16" s="136" t="s">
        <v>495</v>
      </c>
      <c r="C16" s="137" t="s">
        <v>476</v>
      </c>
      <c r="D16" s="138" t="s">
        <v>187</v>
      </c>
      <c r="E16" s="139">
        <v>53288180</v>
      </c>
      <c r="F16" s="140">
        <v>136065047</v>
      </c>
      <c r="G16" s="141">
        <v>0.39163753789024158</v>
      </c>
      <c r="H16" s="142">
        <v>0.39761034714876431</v>
      </c>
      <c r="I16" s="142">
        <v>0.39900000000000002</v>
      </c>
      <c r="J16" s="142">
        <v>0.433</v>
      </c>
      <c r="K16" s="142">
        <v>0.378</v>
      </c>
      <c r="L16" s="142">
        <v>0.44500000000000001</v>
      </c>
    </row>
    <row r="17" spans="1:12" ht="14.25" customHeight="1">
      <c r="A17" s="134" t="s">
        <v>485</v>
      </c>
      <c r="B17" s="136" t="s">
        <v>496</v>
      </c>
      <c r="C17" s="137" t="s">
        <v>479</v>
      </c>
      <c r="D17" s="138" t="s">
        <v>188</v>
      </c>
      <c r="E17" s="139">
        <v>3141096</v>
      </c>
      <c r="F17" s="140">
        <v>5198502</v>
      </c>
      <c r="G17" s="141">
        <v>0.60423098808079712</v>
      </c>
      <c r="H17" s="142">
        <v>0.64566587008472731</v>
      </c>
      <c r="I17" s="142">
        <v>0.61699999999999999</v>
      </c>
      <c r="J17" s="142">
        <v>0.59599999999999997</v>
      </c>
      <c r="K17" s="142">
        <v>0.67200000000000004</v>
      </c>
      <c r="L17" s="142">
        <v>0.72599999999999998</v>
      </c>
    </row>
    <row r="18" spans="1:12" ht="14.25" customHeight="1">
      <c r="A18" s="134" t="s">
        <v>497</v>
      </c>
      <c r="B18" s="136" t="s">
        <v>498</v>
      </c>
      <c r="C18" s="137" t="s">
        <v>492</v>
      </c>
      <c r="D18" s="138" t="s">
        <v>189</v>
      </c>
      <c r="E18" s="139">
        <v>10146465</v>
      </c>
      <c r="F18" s="140">
        <v>35620652</v>
      </c>
      <c r="G18" s="141">
        <v>0.28484781805790643</v>
      </c>
      <c r="H18" s="142">
        <v>0.29605242026145889</v>
      </c>
      <c r="I18" s="142">
        <v>0.32700000000000001</v>
      </c>
      <c r="J18" s="142">
        <v>0.34</v>
      </c>
      <c r="K18" s="142">
        <v>0.32600000000000001</v>
      </c>
      <c r="L18" s="142">
        <v>0.35899999999999999</v>
      </c>
    </row>
    <row r="19" spans="1:12" ht="14.25" customHeight="1">
      <c r="A19" s="134" t="s">
        <v>499</v>
      </c>
      <c r="B19" s="136" t="s">
        <v>500</v>
      </c>
      <c r="C19" s="137" t="s">
        <v>492</v>
      </c>
      <c r="D19" s="138" t="s">
        <v>190</v>
      </c>
      <c r="E19" s="139">
        <v>12582154</v>
      </c>
      <c r="F19" s="140">
        <v>42003613</v>
      </c>
      <c r="G19" s="141">
        <v>0.2995493268638581</v>
      </c>
      <c r="H19" s="142">
        <v>0.35048445408532175</v>
      </c>
      <c r="I19" s="142">
        <v>0.32600000000000001</v>
      </c>
      <c r="J19" s="142">
        <v>0.35399999999999998</v>
      </c>
      <c r="K19" s="142">
        <v>0.36899999999999999</v>
      </c>
      <c r="L19" s="142">
        <v>0.38800000000000001</v>
      </c>
    </row>
    <row r="20" spans="1:12" ht="14.25" customHeight="1">
      <c r="A20" s="134" t="s">
        <v>497</v>
      </c>
      <c r="B20" s="136" t="s">
        <v>501</v>
      </c>
      <c r="C20" s="137" t="s">
        <v>494</v>
      </c>
      <c r="D20" s="138" t="s">
        <v>191</v>
      </c>
      <c r="E20" s="139">
        <v>6140532</v>
      </c>
      <c r="F20" s="140">
        <v>7399937</v>
      </c>
      <c r="G20" s="141">
        <v>0.82980868620908532</v>
      </c>
      <c r="H20" s="142">
        <v>0.87314005215523849</v>
      </c>
      <c r="I20" s="142">
        <v>0.78500000000000003</v>
      </c>
      <c r="J20" s="142">
        <v>0.79400000000000004</v>
      </c>
      <c r="K20" s="142">
        <v>0.84799999999999998</v>
      </c>
      <c r="L20" s="142">
        <v>0.88900000000000001</v>
      </c>
    </row>
    <row r="21" spans="1:12" ht="14.25" customHeight="1">
      <c r="A21" s="134" t="s">
        <v>477</v>
      </c>
      <c r="B21" s="136" t="s">
        <v>502</v>
      </c>
      <c r="C21" s="137" t="s">
        <v>494</v>
      </c>
      <c r="D21" s="138" t="s">
        <v>192</v>
      </c>
      <c r="E21" s="139">
        <v>10269761</v>
      </c>
      <c r="F21" s="140">
        <v>16866196</v>
      </c>
      <c r="G21" s="141">
        <v>0.60889610200189781</v>
      </c>
      <c r="H21" s="142">
        <v>0.62527188689505164</v>
      </c>
      <c r="I21" s="142">
        <v>0.57699999999999996</v>
      </c>
      <c r="J21" s="142">
        <v>0.65200000000000002</v>
      </c>
      <c r="K21" s="142">
        <v>0.59199999999999997</v>
      </c>
      <c r="L21" s="142">
        <v>0.71899999999999997</v>
      </c>
    </row>
    <row r="22" spans="1:12" ht="14.25" customHeight="1">
      <c r="A22" s="134" t="s">
        <v>503</v>
      </c>
      <c r="B22" s="136" t="s">
        <v>504</v>
      </c>
      <c r="C22" s="137" t="s">
        <v>492</v>
      </c>
      <c r="D22" s="138" t="s">
        <v>193</v>
      </c>
      <c r="E22" s="139">
        <v>38062346</v>
      </c>
      <c r="F22" s="140">
        <v>88916127</v>
      </c>
      <c r="G22" s="141">
        <v>0.42807021947773322</v>
      </c>
      <c r="H22" s="142">
        <v>0.42741440951532472</v>
      </c>
      <c r="I22" s="142">
        <v>0.47699999999999998</v>
      </c>
      <c r="J22" s="142">
        <v>0.49299999999999999</v>
      </c>
      <c r="K22" s="142">
        <v>0.27700000000000002</v>
      </c>
      <c r="L22" s="142">
        <v>0.58299999999999996</v>
      </c>
    </row>
    <row r="23" spans="1:12" ht="14.25" customHeight="1">
      <c r="A23" s="134" t="s">
        <v>487</v>
      </c>
      <c r="B23" s="136" t="s">
        <v>505</v>
      </c>
      <c r="C23" s="137" t="s">
        <v>482</v>
      </c>
      <c r="D23" s="138" t="s">
        <v>194</v>
      </c>
      <c r="E23" s="139">
        <v>2174515</v>
      </c>
      <c r="F23" s="140">
        <v>3381578</v>
      </c>
      <c r="G23" s="141">
        <v>0.64304741750744776</v>
      </c>
      <c r="H23" s="142">
        <v>0.68511999999999995</v>
      </c>
      <c r="I23" s="142">
        <v>0.70099999999999996</v>
      </c>
      <c r="J23" s="142">
        <v>0.71</v>
      </c>
      <c r="K23" s="142">
        <v>0.64</v>
      </c>
      <c r="L23" s="143" t="s">
        <v>506</v>
      </c>
    </row>
    <row r="24" spans="1:12" ht="14.25" customHeight="1">
      <c r="A24" s="134" t="s">
        <v>497</v>
      </c>
      <c r="B24" s="136" t="s">
        <v>507</v>
      </c>
      <c r="C24" s="137" t="s">
        <v>494</v>
      </c>
      <c r="D24" s="138" t="s">
        <v>196</v>
      </c>
      <c r="E24" s="139">
        <v>6988809</v>
      </c>
      <c r="F24" s="140">
        <v>12663047</v>
      </c>
      <c r="G24" s="141">
        <v>0.55190579328971934</v>
      </c>
      <c r="H24" s="142">
        <v>0.56473829201101933</v>
      </c>
      <c r="I24" s="142">
        <v>0.59399999999999997</v>
      </c>
      <c r="J24" s="142">
        <v>0.67200000000000004</v>
      </c>
      <c r="K24" s="142">
        <v>0.60199999999999998</v>
      </c>
      <c r="L24" s="142">
        <v>0.67500000000000004</v>
      </c>
    </row>
    <row r="25" spans="1:12" ht="14.25" customHeight="1">
      <c r="A25" s="134" t="s">
        <v>477</v>
      </c>
      <c r="B25" s="136" t="s">
        <v>508</v>
      </c>
      <c r="C25" s="137" t="s">
        <v>492</v>
      </c>
      <c r="D25" s="138" t="s">
        <v>197</v>
      </c>
      <c r="E25" s="139">
        <v>12531818</v>
      </c>
      <c r="F25" s="140">
        <v>43987342</v>
      </c>
      <c r="G25" s="141">
        <v>0.28489600485521493</v>
      </c>
      <c r="H25" s="142">
        <v>0.31737851511942583</v>
      </c>
      <c r="I25" s="142">
        <v>0.29899999999999999</v>
      </c>
      <c r="J25" s="142">
        <v>0.23699999999999999</v>
      </c>
      <c r="K25" s="142">
        <v>0.21199999999999999</v>
      </c>
      <c r="L25" s="142">
        <v>0.32900000000000001</v>
      </c>
    </row>
    <row r="26" spans="1:12" ht="14.25" customHeight="1">
      <c r="A26" s="134" t="s">
        <v>477</v>
      </c>
      <c r="B26" s="136" t="s">
        <v>509</v>
      </c>
      <c r="C26" s="137" t="s">
        <v>494</v>
      </c>
      <c r="D26" s="138" t="s">
        <v>198</v>
      </c>
      <c r="E26" s="139">
        <v>9772607</v>
      </c>
      <c r="F26" s="140">
        <v>14367910</v>
      </c>
      <c r="G26" s="141">
        <v>0.68016900161540539</v>
      </c>
      <c r="H26" s="142">
        <v>0.72324064004971256</v>
      </c>
      <c r="I26" s="142">
        <v>0.70099999999999996</v>
      </c>
      <c r="J26" s="142">
        <v>0.748</v>
      </c>
      <c r="K26" s="142">
        <v>0.59299999999999997</v>
      </c>
      <c r="L26" s="142">
        <v>0.754</v>
      </c>
    </row>
    <row r="27" spans="1:12" ht="14.25" customHeight="1">
      <c r="A27" s="134" t="s">
        <v>503</v>
      </c>
      <c r="B27" s="136" t="s">
        <v>510</v>
      </c>
      <c r="C27" s="137" t="s">
        <v>492</v>
      </c>
      <c r="D27" s="138" t="s">
        <v>199</v>
      </c>
      <c r="E27" s="139">
        <v>20293826</v>
      </c>
      <c r="F27" s="140">
        <v>61985879</v>
      </c>
      <c r="G27" s="141">
        <v>0.32739434089496416</v>
      </c>
      <c r="H27" s="142">
        <v>0.37752689551527591</v>
      </c>
      <c r="I27" s="142">
        <v>0.39100000000000001</v>
      </c>
      <c r="J27" s="142">
        <v>0.376</v>
      </c>
      <c r="K27" s="142">
        <v>0.32600000000000001</v>
      </c>
      <c r="L27" s="142">
        <v>0.44400000000000001</v>
      </c>
    </row>
    <row r="28" spans="1:12" ht="14.25" customHeight="1">
      <c r="A28" s="134" t="s">
        <v>474</v>
      </c>
      <c r="B28" s="136" t="s">
        <v>511</v>
      </c>
      <c r="C28" s="137" t="s">
        <v>476</v>
      </c>
      <c r="D28" s="138" t="s">
        <v>200</v>
      </c>
      <c r="E28" s="139">
        <v>90921855</v>
      </c>
      <c r="F28" s="140">
        <v>218829446</v>
      </c>
      <c r="G28" s="141">
        <v>0.41549186666587823</v>
      </c>
      <c r="H28" s="142">
        <v>0.44093114328226551</v>
      </c>
      <c r="I28" s="142">
        <v>0.42699999999999999</v>
      </c>
      <c r="J28" s="142">
        <v>0.44700000000000001</v>
      </c>
      <c r="K28" s="142">
        <v>0.35799999999999998</v>
      </c>
      <c r="L28" s="142">
        <v>0.42699999999999999</v>
      </c>
    </row>
    <row r="29" spans="1:12" ht="14.25" customHeight="1">
      <c r="A29" s="134" t="s">
        <v>480</v>
      </c>
      <c r="B29" s="136" t="s">
        <v>512</v>
      </c>
      <c r="C29" s="137" t="s">
        <v>489</v>
      </c>
      <c r="D29" s="138" t="s">
        <v>201</v>
      </c>
      <c r="E29" s="139">
        <v>11590953</v>
      </c>
      <c r="F29" s="140">
        <v>58933302</v>
      </c>
      <c r="G29" s="141">
        <v>0.19667917131132412</v>
      </c>
      <c r="H29" s="142">
        <v>0.17483143489871666</v>
      </c>
      <c r="I29" s="142">
        <v>0.19500000000000001</v>
      </c>
      <c r="J29" s="142">
        <v>0.19900000000000001</v>
      </c>
      <c r="K29" s="142">
        <v>0.20100000000000001</v>
      </c>
      <c r="L29" s="142">
        <v>0.28999999999999998</v>
      </c>
    </row>
    <row r="30" spans="1:12" ht="14.25" customHeight="1">
      <c r="A30" s="134" t="s">
        <v>497</v>
      </c>
      <c r="B30" s="136" t="s">
        <v>513</v>
      </c>
      <c r="C30" s="137" t="s">
        <v>484</v>
      </c>
      <c r="D30" s="138" t="s">
        <v>202</v>
      </c>
      <c r="E30" s="139">
        <v>4494514</v>
      </c>
      <c r="F30" s="140">
        <v>7200291</v>
      </c>
      <c r="G30" s="141">
        <v>0.62421282695379954</v>
      </c>
      <c r="H30" s="142">
        <v>0.70038597619813447</v>
      </c>
      <c r="I30" s="142">
        <v>0.71299999999999997</v>
      </c>
      <c r="J30" s="142">
        <v>0.55000000000000004</v>
      </c>
      <c r="K30" s="142">
        <v>0.54400000000000004</v>
      </c>
      <c r="L30" s="142">
        <v>0.55100000000000005</v>
      </c>
    </row>
    <row r="31" spans="1:12" ht="14.25" customHeight="1">
      <c r="A31" s="134" t="s">
        <v>497</v>
      </c>
      <c r="B31" s="136" t="s">
        <v>514</v>
      </c>
      <c r="C31" s="137" t="s">
        <v>479</v>
      </c>
      <c r="D31" s="138" t="s">
        <v>203</v>
      </c>
      <c r="E31" s="139">
        <v>10043048</v>
      </c>
      <c r="F31" s="140">
        <v>15024039</v>
      </c>
      <c r="G31" s="141">
        <v>0.66846525092220543</v>
      </c>
      <c r="H31" s="142">
        <v>0.6953819469538195</v>
      </c>
      <c r="I31" s="142">
        <v>0.67300000000000004</v>
      </c>
      <c r="J31" s="142">
        <v>0.68899999999999995</v>
      </c>
      <c r="K31" s="142">
        <v>0.75700000000000001</v>
      </c>
      <c r="L31" s="142">
        <v>0.745</v>
      </c>
    </row>
    <row r="32" spans="1:12" ht="14.25" customHeight="1">
      <c r="A32" s="134" t="s">
        <v>497</v>
      </c>
      <c r="B32" s="136" t="s">
        <v>515</v>
      </c>
      <c r="C32" s="137" t="s">
        <v>482</v>
      </c>
      <c r="D32" s="138" t="s">
        <v>204</v>
      </c>
      <c r="E32" s="139">
        <v>7835642</v>
      </c>
      <c r="F32" s="140">
        <v>17048269</v>
      </c>
      <c r="G32" s="141">
        <v>0.45961510813795819</v>
      </c>
      <c r="H32" s="142">
        <v>0.5486392184228891</v>
      </c>
      <c r="I32" s="142">
        <v>0.53200000000000003</v>
      </c>
      <c r="J32" s="142">
        <v>0.57599999999999996</v>
      </c>
      <c r="K32" s="142">
        <v>0.433</v>
      </c>
      <c r="L32" s="142">
        <v>0.61399999999999999</v>
      </c>
    </row>
    <row r="33" spans="1:12" ht="14.25" customHeight="1">
      <c r="A33" s="134" t="s">
        <v>480</v>
      </c>
      <c r="B33" s="136" t="s">
        <v>516</v>
      </c>
      <c r="C33" s="137" t="s">
        <v>484</v>
      </c>
      <c r="D33" s="138" t="s">
        <v>205</v>
      </c>
      <c r="E33" s="139">
        <v>6454795</v>
      </c>
      <c r="F33" s="140">
        <v>9241579</v>
      </c>
      <c r="G33" s="141">
        <v>0.69845153084770473</v>
      </c>
      <c r="H33" s="142">
        <v>0.71525186567164178</v>
      </c>
      <c r="I33" s="142">
        <v>0.67300000000000004</v>
      </c>
      <c r="J33" s="142">
        <v>0.79400000000000004</v>
      </c>
      <c r="K33" s="142">
        <v>0.45</v>
      </c>
      <c r="L33" s="142">
        <v>0.84599999999999997</v>
      </c>
    </row>
    <row r="34" spans="1:12" ht="14.25" customHeight="1">
      <c r="A34" s="134" t="s">
        <v>499</v>
      </c>
      <c r="B34" s="136" t="s">
        <v>517</v>
      </c>
      <c r="C34" s="137" t="s">
        <v>482</v>
      </c>
      <c r="D34" s="138" t="s">
        <v>206</v>
      </c>
      <c r="E34" s="139">
        <v>23175581</v>
      </c>
      <c r="F34" s="140">
        <v>50710595</v>
      </c>
      <c r="G34" s="141">
        <v>0.45701654654219698</v>
      </c>
      <c r="H34" s="142">
        <v>0.49943185615934765</v>
      </c>
      <c r="I34" s="142">
        <v>0.57599999999999996</v>
      </c>
      <c r="J34" s="142">
        <v>0.58399999999999996</v>
      </c>
      <c r="K34" s="142">
        <v>0.45100000000000001</v>
      </c>
      <c r="L34" s="142">
        <v>0.64700000000000002</v>
      </c>
    </row>
    <row r="35" spans="1:12" ht="14.25" customHeight="1">
      <c r="A35" s="134" t="s">
        <v>480</v>
      </c>
      <c r="B35" s="136" t="s">
        <v>518</v>
      </c>
      <c r="C35" s="137" t="s">
        <v>482</v>
      </c>
      <c r="D35" s="138" t="s">
        <v>207</v>
      </c>
      <c r="E35" s="139">
        <v>7049907</v>
      </c>
      <c r="F35" s="140">
        <v>11204770</v>
      </c>
      <c r="G35" s="141">
        <v>0.62918801546127234</v>
      </c>
      <c r="H35" s="142">
        <v>0.65077138849929872</v>
      </c>
      <c r="I35" s="142">
        <v>0.64500000000000002</v>
      </c>
      <c r="J35" s="142">
        <v>0.68600000000000005</v>
      </c>
      <c r="K35" s="142">
        <v>0.57599999999999996</v>
      </c>
      <c r="L35" s="142">
        <v>0.72</v>
      </c>
    </row>
    <row r="36" spans="1:12" ht="14.25" customHeight="1">
      <c r="A36" s="134" t="s">
        <v>480</v>
      </c>
      <c r="B36" s="136" t="s">
        <v>519</v>
      </c>
      <c r="C36" s="137" t="s">
        <v>494</v>
      </c>
      <c r="D36" s="138" t="s">
        <v>208</v>
      </c>
      <c r="E36" s="139">
        <v>6111809</v>
      </c>
      <c r="F36" s="140">
        <v>9645316</v>
      </c>
      <c r="G36" s="141">
        <v>0.63365565213208153</v>
      </c>
      <c r="H36" s="142">
        <v>0.62314156431803491</v>
      </c>
      <c r="I36" s="142">
        <v>0.60299999999999998</v>
      </c>
      <c r="J36" s="142">
        <v>0.74099999999999999</v>
      </c>
      <c r="K36" s="142">
        <v>0.70599999999999996</v>
      </c>
      <c r="L36" s="142">
        <v>0.79</v>
      </c>
    </row>
    <row r="37" spans="1:12" ht="14.25" customHeight="1">
      <c r="A37" s="134" t="s">
        <v>497</v>
      </c>
      <c r="B37" s="136" t="s">
        <v>520</v>
      </c>
      <c r="C37" s="137" t="s">
        <v>482</v>
      </c>
      <c r="D37" s="138" t="s">
        <v>248</v>
      </c>
      <c r="E37" s="139">
        <v>6879147</v>
      </c>
      <c r="F37" s="140">
        <v>12278217</v>
      </c>
      <c r="G37" s="141">
        <v>0.56027247278656178</v>
      </c>
      <c r="H37" s="142">
        <v>0.58057931570762056</v>
      </c>
      <c r="I37" s="142">
        <v>0.61499999999999999</v>
      </c>
      <c r="J37" s="142">
        <v>0.60599999999999998</v>
      </c>
      <c r="K37" s="142">
        <v>0.55400000000000005</v>
      </c>
      <c r="L37" s="142">
        <v>0.67</v>
      </c>
    </row>
    <row r="38" spans="1:12" ht="14.25" customHeight="1">
      <c r="A38" s="134" t="s">
        <v>477</v>
      </c>
      <c r="B38" s="136" t="s">
        <v>521</v>
      </c>
      <c r="C38" s="137" t="s">
        <v>484</v>
      </c>
      <c r="D38" s="138" t="s">
        <v>249</v>
      </c>
      <c r="E38" s="139">
        <v>8255134</v>
      </c>
      <c r="F38" s="140">
        <v>12669892</v>
      </c>
      <c r="G38" s="141">
        <v>0.65155519873413281</v>
      </c>
      <c r="H38" s="142">
        <v>0.62079986179493829</v>
      </c>
      <c r="I38" s="142">
        <v>0.63</v>
      </c>
      <c r="J38" s="142">
        <v>0.68300000000000005</v>
      </c>
      <c r="K38" s="142">
        <v>0.50700000000000001</v>
      </c>
      <c r="L38" s="142">
        <v>0.82799999999999996</v>
      </c>
    </row>
    <row r="39" spans="1:12" ht="14.25" customHeight="1">
      <c r="A39" s="134" t="s">
        <v>499</v>
      </c>
      <c r="B39" s="136" t="s">
        <v>522</v>
      </c>
      <c r="C39" s="137" t="s">
        <v>494</v>
      </c>
      <c r="D39" s="138" t="s">
        <v>250</v>
      </c>
      <c r="E39" s="139">
        <v>12115356</v>
      </c>
      <c r="F39" s="140">
        <v>21081306</v>
      </c>
      <c r="G39" s="141">
        <v>0.57469665304417095</v>
      </c>
      <c r="H39" s="142">
        <v>0.59435221267282334</v>
      </c>
      <c r="I39" s="142">
        <v>0.57699999999999996</v>
      </c>
      <c r="J39" s="142">
        <v>0.64700000000000002</v>
      </c>
      <c r="K39" s="142">
        <v>0.60799999999999998</v>
      </c>
      <c r="L39" s="142">
        <v>0.67400000000000004</v>
      </c>
    </row>
    <row r="40" spans="1:12" ht="14.25" customHeight="1">
      <c r="A40" s="134" t="s">
        <v>503</v>
      </c>
      <c r="B40" s="136" t="s">
        <v>523</v>
      </c>
      <c r="C40" s="137" t="s">
        <v>492</v>
      </c>
      <c r="D40" s="138" t="s">
        <v>251</v>
      </c>
      <c r="E40" s="139">
        <v>18835487</v>
      </c>
      <c r="F40" s="140">
        <v>59283341</v>
      </c>
      <c r="G40" s="141">
        <v>0.31771972838035561</v>
      </c>
      <c r="H40" s="142">
        <v>0.38838334946757019</v>
      </c>
      <c r="I40" s="142">
        <v>0.39400000000000002</v>
      </c>
      <c r="J40" s="142">
        <v>0.436</v>
      </c>
      <c r="K40" s="142">
        <v>0.35299999999999998</v>
      </c>
      <c r="L40" s="142">
        <v>0.40400000000000003</v>
      </c>
    </row>
    <row r="41" spans="1:12" ht="14.25" customHeight="1">
      <c r="A41" s="134" t="s">
        <v>485</v>
      </c>
      <c r="B41" s="136" t="s">
        <v>524</v>
      </c>
      <c r="C41" s="137" t="s">
        <v>482</v>
      </c>
      <c r="D41" s="138" t="s">
        <v>252</v>
      </c>
      <c r="E41" s="139">
        <v>4625596</v>
      </c>
      <c r="F41" s="140">
        <v>8734014</v>
      </c>
      <c r="G41" s="141">
        <v>0.52960711993362963</v>
      </c>
      <c r="H41" s="142">
        <v>0.62694300518134716</v>
      </c>
      <c r="I41" s="142">
        <v>0.70299999999999996</v>
      </c>
      <c r="J41" s="142">
        <v>0.69899999999999995</v>
      </c>
      <c r="K41" s="142">
        <v>0.60599999999999998</v>
      </c>
      <c r="L41" s="142">
        <v>0.752</v>
      </c>
    </row>
    <row r="42" spans="1:12" ht="14.25" customHeight="1">
      <c r="A42" s="134" t="s">
        <v>485</v>
      </c>
      <c r="B42" s="136" t="s">
        <v>525</v>
      </c>
      <c r="C42" s="137" t="s">
        <v>479</v>
      </c>
      <c r="D42" s="138" t="s">
        <v>253</v>
      </c>
      <c r="E42" s="139">
        <v>3778998</v>
      </c>
      <c r="F42" s="140">
        <v>4712239</v>
      </c>
      <c r="G42" s="141">
        <v>0.80195380582351616</v>
      </c>
      <c r="H42" s="142">
        <v>0.80843952371004801</v>
      </c>
      <c r="I42" s="142">
        <v>0.77400000000000002</v>
      </c>
      <c r="J42" s="142">
        <v>0.77900000000000003</v>
      </c>
      <c r="K42" s="142">
        <v>0.77600000000000002</v>
      </c>
      <c r="L42" s="142">
        <v>0.69399999999999995</v>
      </c>
    </row>
    <row r="43" spans="1:12" ht="14.25" customHeight="1">
      <c r="A43" s="134" t="s">
        <v>499</v>
      </c>
      <c r="B43" s="136" t="s">
        <v>526</v>
      </c>
      <c r="C43" s="137" t="s">
        <v>492</v>
      </c>
      <c r="D43" s="138" t="s">
        <v>254</v>
      </c>
      <c r="E43" s="139">
        <v>14298916</v>
      </c>
      <c r="F43" s="140">
        <v>40960797</v>
      </c>
      <c r="G43" s="141">
        <v>0.34908783635240298</v>
      </c>
      <c r="H43" s="142">
        <v>0.38085882683132194</v>
      </c>
      <c r="I43" s="142">
        <v>0.39500000000000002</v>
      </c>
      <c r="J43" s="142">
        <v>0.41299999999999998</v>
      </c>
      <c r="K43" s="142">
        <v>0.38100000000000001</v>
      </c>
      <c r="L43" s="143" t="s">
        <v>506</v>
      </c>
    </row>
    <row r="44" spans="1:12" ht="14.25" customHeight="1">
      <c r="A44" s="134" t="s">
        <v>499</v>
      </c>
      <c r="B44" s="136" t="s">
        <v>527</v>
      </c>
      <c r="C44" s="137" t="s">
        <v>492</v>
      </c>
      <c r="D44" s="138" t="s">
        <v>256</v>
      </c>
      <c r="E44" s="139">
        <v>15661839</v>
      </c>
      <c r="F44" s="140">
        <v>49682229</v>
      </c>
      <c r="G44" s="141">
        <v>0.31524026428041302</v>
      </c>
      <c r="H44" s="142">
        <v>0.3210651656202641</v>
      </c>
      <c r="I44" s="142">
        <v>0.312</v>
      </c>
      <c r="J44" s="142">
        <v>0.307</v>
      </c>
      <c r="K44" s="142">
        <v>0.247</v>
      </c>
      <c r="L44" s="142">
        <v>0.33700000000000002</v>
      </c>
    </row>
    <row r="45" spans="1:12" ht="14.25" customHeight="1">
      <c r="A45" s="134" t="s">
        <v>497</v>
      </c>
      <c r="B45" s="136" t="s">
        <v>528</v>
      </c>
      <c r="C45" s="137" t="s">
        <v>492</v>
      </c>
      <c r="D45" s="138" t="s">
        <v>257</v>
      </c>
      <c r="E45" s="139">
        <v>10321058</v>
      </c>
      <c r="F45" s="140">
        <v>32033800</v>
      </c>
      <c r="G45" s="141">
        <v>0.32219274641160273</v>
      </c>
      <c r="H45" s="142">
        <v>0.3531938288148988</v>
      </c>
      <c r="I45" s="142">
        <v>0.33400000000000002</v>
      </c>
      <c r="J45" s="142">
        <v>0.34300000000000003</v>
      </c>
      <c r="K45" s="142">
        <v>0.32</v>
      </c>
      <c r="L45" s="142">
        <v>0.36599999999999999</v>
      </c>
    </row>
    <row r="46" spans="1:12" ht="14.25" customHeight="1">
      <c r="A46" s="134" t="s">
        <v>497</v>
      </c>
      <c r="B46" s="136" t="s">
        <v>529</v>
      </c>
      <c r="C46" s="137" t="s">
        <v>492</v>
      </c>
      <c r="D46" s="138" t="s">
        <v>258</v>
      </c>
      <c r="E46" s="139">
        <v>8060489</v>
      </c>
      <c r="F46" s="140">
        <v>33192667</v>
      </c>
      <c r="G46" s="141">
        <v>0.24283945005081997</v>
      </c>
      <c r="H46" s="142">
        <v>0.28126979892627296</v>
      </c>
      <c r="I46" s="142">
        <v>0.30599999999999999</v>
      </c>
      <c r="J46" s="142">
        <v>0.30099999999999999</v>
      </c>
      <c r="K46" s="142">
        <v>0.307</v>
      </c>
      <c r="L46" s="142">
        <v>0.32400000000000001</v>
      </c>
    </row>
    <row r="47" spans="1:12" ht="14.25" customHeight="1">
      <c r="A47" s="134" t="s">
        <v>503</v>
      </c>
      <c r="B47" s="136" t="s">
        <v>530</v>
      </c>
      <c r="C47" s="137" t="s">
        <v>492</v>
      </c>
      <c r="D47" s="138" t="s">
        <v>259</v>
      </c>
      <c r="E47" s="139">
        <v>17205164</v>
      </c>
      <c r="F47" s="140">
        <v>51696782</v>
      </c>
      <c r="G47" s="141">
        <v>0.33280918723335623</v>
      </c>
      <c r="H47" s="142">
        <v>0.3432855028633936</v>
      </c>
      <c r="I47" s="142">
        <v>0.35099999999999998</v>
      </c>
      <c r="J47" s="142">
        <v>0.36799999999999999</v>
      </c>
      <c r="K47" s="142">
        <v>0.36099999999999999</v>
      </c>
      <c r="L47" s="142">
        <v>0.38600000000000001</v>
      </c>
    </row>
    <row r="48" spans="1:12" ht="14.25" customHeight="1">
      <c r="A48" s="134" t="s">
        <v>477</v>
      </c>
      <c r="B48" s="136" t="s">
        <v>531</v>
      </c>
      <c r="C48" s="137" t="s">
        <v>492</v>
      </c>
      <c r="D48" s="138" t="s">
        <v>260</v>
      </c>
      <c r="E48" s="139">
        <v>14681699</v>
      </c>
      <c r="F48" s="140">
        <v>40254909</v>
      </c>
      <c r="G48" s="141">
        <v>0.36471822604294052</v>
      </c>
      <c r="H48" s="142">
        <v>0.37301024858264281</v>
      </c>
      <c r="I48" s="142">
        <v>0.39800000000000002</v>
      </c>
      <c r="J48" s="142">
        <v>0.40300000000000002</v>
      </c>
      <c r="K48" s="142">
        <v>0.33900000000000002</v>
      </c>
      <c r="L48" s="142">
        <v>0.45300000000000001</v>
      </c>
    </row>
    <row r="49" spans="1:12" ht="14.25" customHeight="1">
      <c r="A49" s="134" t="s">
        <v>499</v>
      </c>
      <c r="B49" s="136" t="s">
        <v>532</v>
      </c>
      <c r="C49" s="137" t="s">
        <v>494</v>
      </c>
      <c r="D49" s="138" t="s">
        <v>261</v>
      </c>
      <c r="E49" s="139">
        <v>13930812</v>
      </c>
      <c r="F49" s="140">
        <v>21626125</v>
      </c>
      <c r="G49" s="141">
        <v>0.64416588732378088</v>
      </c>
      <c r="H49" s="142">
        <v>0.62628524890562964</v>
      </c>
      <c r="I49" s="142">
        <v>0.66100000000000003</v>
      </c>
      <c r="J49" s="142">
        <v>0.66500000000000004</v>
      </c>
      <c r="K49" s="142">
        <v>0.60599999999999998</v>
      </c>
      <c r="L49" s="142">
        <v>0.69199999999999995</v>
      </c>
    </row>
    <row r="50" spans="1:12" ht="14.25" customHeight="1">
      <c r="A50" s="134" t="s">
        <v>485</v>
      </c>
      <c r="B50" s="136" t="s">
        <v>533</v>
      </c>
      <c r="C50" s="137" t="s">
        <v>489</v>
      </c>
      <c r="D50" s="138" t="s">
        <v>262</v>
      </c>
      <c r="E50" s="139">
        <v>4753226</v>
      </c>
      <c r="F50" s="140">
        <v>27601262</v>
      </c>
      <c r="G50" s="141">
        <v>0.17221045907248733</v>
      </c>
      <c r="H50" s="142">
        <v>0.16687888820169536</v>
      </c>
      <c r="I50" s="142">
        <v>0.20200000000000001</v>
      </c>
      <c r="J50" s="142">
        <v>0.224</v>
      </c>
      <c r="K50" s="142">
        <v>0.23200000000000001</v>
      </c>
      <c r="L50" s="142">
        <v>0.25800000000000001</v>
      </c>
    </row>
    <row r="51" spans="1:12" ht="14.25" customHeight="1">
      <c r="A51" s="134" t="s">
        <v>503</v>
      </c>
      <c r="B51" s="136" t="s">
        <v>534</v>
      </c>
      <c r="C51" s="137" t="s">
        <v>476</v>
      </c>
      <c r="D51" s="138" t="s">
        <v>263</v>
      </c>
      <c r="E51" s="139">
        <v>37431743</v>
      </c>
      <c r="F51" s="140">
        <v>99525016</v>
      </c>
      <c r="G51" s="141">
        <v>0.37610386317345579</v>
      </c>
      <c r="H51" s="142">
        <v>0.37324565179955227</v>
      </c>
      <c r="I51" s="142">
        <v>0.40100000000000002</v>
      </c>
      <c r="J51" s="142">
        <v>0.46700000000000003</v>
      </c>
      <c r="K51" s="142">
        <v>0.36699999999999999</v>
      </c>
      <c r="L51" s="142">
        <v>0.46700000000000003</v>
      </c>
    </row>
    <row r="52" spans="1:12" ht="14.25" customHeight="1">
      <c r="A52" s="134" t="s">
        <v>497</v>
      </c>
      <c r="B52" s="136" t="s">
        <v>535</v>
      </c>
      <c r="C52" s="137" t="s">
        <v>479</v>
      </c>
      <c r="D52" s="138" t="s">
        <v>264</v>
      </c>
      <c r="E52" s="139">
        <v>6596596</v>
      </c>
      <c r="F52" s="140">
        <v>8975538</v>
      </c>
      <c r="G52" s="141">
        <v>0.73495271258391415</v>
      </c>
      <c r="H52" s="142">
        <v>0.72308875219683655</v>
      </c>
      <c r="I52" s="142">
        <v>0.69899999999999995</v>
      </c>
      <c r="J52" s="142">
        <v>0.76600000000000001</v>
      </c>
      <c r="K52" s="142">
        <v>0.73699999999999999</v>
      </c>
      <c r="L52" s="142">
        <v>0.79600000000000004</v>
      </c>
    </row>
    <row r="53" spans="1:12" ht="14.25" customHeight="1">
      <c r="A53" s="134" t="s">
        <v>477</v>
      </c>
      <c r="B53" s="136" t="s">
        <v>536</v>
      </c>
      <c r="C53" s="137" t="s">
        <v>482</v>
      </c>
      <c r="D53" s="138" t="s">
        <v>265</v>
      </c>
      <c r="E53" s="139">
        <v>7503736</v>
      </c>
      <c r="F53" s="140">
        <v>13215870</v>
      </c>
      <c r="G53" s="141">
        <v>0.56778221940742457</v>
      </c>
      <c r="H53" s="142">
        <v>0.54649333443736026</v>
      </c>
      <c r="I53" s="142">
        <v>0.58899999999999997</v>
      </c>
      <c r="J53" s="142">
        <v>0.35499999999999998</v>
      </c>
      <c r="K53" s="142">
        <v>0.495</v>
      </c>
      <c r="L53" s="142">
        <v>0.69599999999999995</v>
      </c>
    </row>
    <row r="54" spans="1:12" ht="14.25" customHeight="1">
      <c r="A54" s="134" t="s">
        <v>485</v>
      </c>
      <c r="B54" s="136" t="s">
        <v>537</v>
      </c>
      <c r="C54" s="137" t="s">
        <v>482</v>
      </c>
      <c r="D54" s="138" t="s">
        <v>266</v>
      </c>
      <c r="E54" s="139">
        <v>4947296</v>
      </c>
      <c r="F54" s="140">
        <v>9186164</v>
      </c>
      <c r="G54" s="141">
        <v>0.53855951189201501</v>
      </c>
      <c r="H54" s="142">
        <v>0.67125933556528461</v>
      </c>
      <c r="I54" s="142">
        <v>0.64600000000000002</v>
      </c>
      <c r="J54" s="142">
        <v>0.68600000000000005</v>
      </c>
      <c r="K54" s="142">
        <v>0.56699999999999995</v>
      </c>
      <c r="L54" s="142">
        <v>0.78100000000000003</v>
      </c>
    </row>
    <row r="55" spans="1:12" ht="14.25" customHeight="1">
      <c r="A55" s="134" t="s">
        <v>477</v>
      </c>
      <c r="B55" s="136" t="s">
        <v>538</v>
      </c>
      <c r="C55" s="137" t="s">
        <v>492</v>
      </c>
      <c r="D55" s="138" t="s">
        <v>267</v>
      </c>
      <c r="E55" s="139">
        <v>10408914</v>
      </c>
      <c r="F55" s="140">
        <v>42617526</v>
      </c>
      <c r="G55" s="141">
        <v>0.24424022173412882</v>
      </c>
      <c r="H55" s="142">
        <v>0.24691327292641641</v>
      </c>
      <c r="I55" s="142">
        <v>0.26600000000000001</v>
      </c>
      <c r="J55" s="142">
        <v>0.28999999999999998</v>
      </c>
      <c r="K55" s="142">
        <v>0.30499999999999999</v>
      </c>
      <c r="L55" s="142">
        <v>0.41899999999999998</v>
      </c>
    </row>
    <row r="56" spans="1:12" ht="14.25" customHeight="1">
      <c r="A56" s="134" t="s">
        <v>497</v>
      </c>
      <c r="B56" s="136" t="s">
        <v>539</v>
      </c>
      <c r="C56" s="137" t="s">
        <v>484</v>
      </c>
      <c r="D56" s="138" t="s">
        <v>268</v>
      </c>
      <c r="E56" s="139">
        <v>4800199</v>
      </c>
      <c r="F56" s="140">
        <v>7321393</v>
      </c>
      <c r="G56" s="141">
        <v>0.6556401220368856</v>
      </c>
      <c r="H56" s="142">
        <v>0.71266176984959773</v>
      </c>
      <c r="I56" s="142">
        <v>0.73299999999999998</v>
      </c>
      <c r="J56" s="142">
        <v>0.752</v>
      </c>
      <c r="K56" s="142">
        <v>0.76300000000000001</v>
      </c>
      <c r="L56" s="142">
        <v>0.73799999999999999</v>
      </c>
    </row>
    <row r="57" spans="1:12" ht="14.25" customHeight="1">
      <c r="A57" s="134" t="s">
        <v>485</v>
      </c>
      <c r="B57" s="136" t="s">
        <v>540</v>
      </c>
      <c r="C57" s="137" t="s">
        <v>489</v>
      </c>
      <c r="D57" s="144" t="s">
        <v>269</v>
      </c>
      <c r="E57" s="139">
        <v>4763521</v>
      </c>
      <c r="F57" s="140">
        <v>28121106</v>
      </c>
      <c r="G57" s="141">
        <v>0.16939308859331492</v>
      </c>
      <c r="H57" s="142">
        <v>0.20632046745123858</v>
      </c>
      <c r="I57" s="142">
        <v>0.191</v>
      </c>
      <c r="J57" s="142">
        <v>0.20599999999999999</v>
      </c>
      <c r="K57" s="142">
        <v>0.22800000000000001</v>
      </c>
      <c r="L57" s="142">
        <v>0.251</v>
      </c>
    </row>
    <row r="58" spans="1:12" ht="14.25" customHeight="1">
      <c r="A58" s="134" t="s">
        <v>474</v>
      </c>
      <c r="B58" s="136" t="s">
        <v>542</v>
      </c>
      <c r="C58" s="137" t="s">
        <v>476</v>
      </c>
      <c r="D58" s="138" t="s">
        <v>270</v>
      </c>
      <c r="E58" s="139">
        <v>63617882</v>
      </c>
      <c r="F58" s="140">
        <v>167070511</v>
      </c>
      <c r="G58" s="141">
        <v>0.38078462572009492</v>
      </c>
      <c r="H58" s="142">
        <v>0.43938225051731472</v>
      </c>
      <c r="I58" s="142">
        <v>0.45400000000000001</v>
      </c>
      <c r="J58" s="142">
        <v>0.49299999999999999</v>
      </c>
      <c r="K58" s="142">
        <v>0.45200000000000001</v>
      </c>
      <c r="L58" s="142">
        <v>0.54200000000000004</v>
      </c>
    </row>
    <row r="59" spans="1:12" ht="14.25" customHeight="1">
      <c r="A59" s="134" t="s">
        <v>485</v>
      </c>
      <c r="B59" s="136" t="s">
        <v>543</v>
      </c>
      <c r="C59" s="137" t="s">
        <v>479</v>
      </c>
      <c r="D59" s="138" t="s">
        <v>271</v>
      </c>
      <c r="E59" s="139">
        <v>4134388</v>
      </c>
      <c r="F59" s="140">
        <v>6750626</v>
      </c>
      <c r="G59" s="141">
        <v>0.61244512731115608</v>
      </c>
      <c r="H59" s="142">
        <v>0.7353887853633746</v>
      </c>
      <c r="I59" s="142">
        <v>0.62</v>
      </c>
      <c r="J59" s="142">
        <v>0.72399999999999998</v>
      </c>
      <c r="K59" s="142">
        <v>0.73799999999999999</v>
      </c>
      <c r="L59" s="142">
        <v>0.79200000000000004</v>
      </c>
    </row>
    <row r="60" spans="1:12" ht="14.25" customHeight="1">
      <c r="A60" s="134" t="s">
        <v>497</v>
      </c>
      <c r="B60" s="136" t="s">
        <v>544</v>
      </c>
      <c r="C60" s="137" t="s">
        <v>482</v>
      </c>
      <c r="D60" s="138" t="s">
        <v>272</v>
      </c>
      <c r="E60" s="139">
        <v>6322998</v>
      </c>
      <c r="F60" s="140">
        <v>10611340</v>
      </c>
      <c r="G60" s="141">
        <v>0.59587177491249932</v>
      </c>
      <c r="H60" s="142">
        <v>0.54485797318833784</v>
      </c>
      <c r="I60" s="142">
        <v>0.61899999999999999</v>
      </c>
      <c r="J60" s="142">
        <v>0.64700000000000002</v>
      </c>
      <c r="K60" s="142">
        <v>0.57299999999999995</v>
      </c>
      <c r="L60" s="142">
        <v>0.69099999999999995</v>
      </c>
    </row>
    <row r="61" spans="1:12" ht="14.25" customHeight="1">
      <c r="A61" s="134" t="s">
        <v>474</v>
      </c>
      <c r="B61" s="136" t="s">
        <v>545</v>
      </c>
      <c r="C61" s="137" t="s">
        <v>476</v>
      </c>
      <c r="D61" s="138" t="s">
        <v>273</v>
      </c>
      <c r="E61" s="139">
        <v>53059986</v>
      </c>
      <c r="F61" s="140">
        <v>139845948</v>
      </c>
      <c r="G61" s="141">
        <v>0.37941740006653607</v>
      </c>
      <c r="H61" s="142">
        <v>0.37571482141183088</v>
      </c>
      <c r="I61" s="142">
        <v>0.39100000000000001</v>
      </c>
      <c r="J61" s="142">
        <v>0.42399999999999999</v>
      </c>
      <c r="K61" s="142">
        <v>0.374</v>
      </c>
      <c r="L61" s="142">
        <v>0.45300000000000001</v>
      </c>
    </row>
    <row r="62" spans="1:12" ht="14.25" customHeight="1">
      <c r="A62" s="134" t="s">
        <v>497</v>
      </c>
      <c r="B62" s="136" t="s">
        <v>546</v>
      </c>
      <c r="C62" s="137" t="s">
        <v>479</v>
      </c>
      <c r="D62" s="138" t="s">
        <v>275</v>
      </c>
      <c r="E62" s="139">
        <v>9242316</v>
      </c>
      <c r="F62" s="140">
        <v>11212234</v>
      </c>
      <c r="G62" s="141">
        <v>0.82430637819367669</v>
      </c>
      <c r="H62" s="142">
        <v>0.83770299354333788</v>
      </c>
      <c r="I62" s="142">
        <v>0.748</v>
      </c>
      <c r="J62" s="142">
        <v>0.86399999999999999</v>
      </c>
      <c r="K62" s="142">
        <v>0.85299999999999998</v>
      </c>
      <c r="L62" s="142">
        <v>0.85799999999999998</v>
      </c>
    </row>
    <row r="63" spans="1:12" ht="14.25" customHeight="1">
      <c r="A63" s="134" t="s">
        <v>485</v>
      </c>
      <c r="B63" s="136" t="s">
        <v>547</v>
      </c>
      <c r="C63" s="137" t="s">
        <v>479</v>
      </c>
      <c r="D63" s="138" t="s">
        <v>276</v>
      </c>
      <c r="E63" s="139">
        <v>4477598</v>
      </c>
      <c r="F63" s="140">
        <v>5872646</v>
      </c>
      <c r="G63" s="141">
        <v>0.76244983947610667</v>
      </c>
      <c r="H63" s="142">
        <v>0.72395526780459096</v>
      </c>
      <c r="I63" s="142">
        <v>0.77400000000000002</v>
      </c>
      <c r="J63" s="142">
        <v>0.77100000000000002</v>
      </c>
      <c r="K63" s="142">
        <v>0.76800000000000002</v>
      </c>
      <c r="L63" s="142">
        <v>0.75900000000000001</v>
      </c>
    </row>
    <row r="64" spans="1:12" ht="14.25" customHeight="1">
      <c r="A64" s="134" t="s">
        <v>503</v>
      </c>
      <c r="B64" s="136" t="s">
        <v>548</v>
      </c>
      <c r="C64" s="137" t="s">
        <v>492</v>
      </c>
      <c r="D64" s="138" t="s">
        <v>277</v>
      </c>
      <c r="E64" s="139">
        <v>26075128</v>
      </c>
      <c r="F64" s="140">
        <v>69911213</v>
      </c>
      <c r="G64" s="141">
        <v>0.37297490461222582</v>
      </c>
      <c r="H64" s="142">
        <v>0.38721990952946306</v>
      </c>
      <c r="I64" s="142">
        <v>0.38</v>
      </c>
      <c r="J64" s="142">
        <v>0.45100000000000001</v>
      </c>
      <c r="K64" s="142">
        <v>0.42799999999999999</v>
      </c>
      <c r="L64" s="142">
        <v>0.48499999999999999</v>
      </c>
    </row>
    <row r="65" spans="1:12" ht="14.25" customHeight="1">
      <c r="A65" s="134" t="s">
        <v>485</v>
      </c>
      <c r="B65" s="136" t="s">
        <v>549</v>
      </c>
      <c r="C65" s="137" t="s">
        <v>479</v>
      </c>
      <c r="D65" s="138" t="s">
        <v>278</v>
      </c>
      <c r="E65" s="139">
        <v>3266379</v>
      </c>
      <c r="F65" s="140">
        <v>4276472</v>
      </c>
      <c r="G65" s="141">
        <v>0.76380226504464432</v>
      </c>
      <c r="H65" s="142">
        <v>0.75043456667494413</v>
      </c>
      <c r="I65" s="142">
        <v>0.78100000000000003</v>
      </c>
      <c r="J65" s="142">
        <v>0.82</v>
      </c>
      <c r="K65" s="142">
        <v>0.84799999999999998</v>
      </c>
      <c r="L65" s="142">
        <v>0.85</v>
      </c>
    </row>
    <row r="66" spans="1:12" ht="14.25" customHeight="1">
      <c r="A66" s="134" t="s">
        <v>480</v>
      </c>
      <c r="B66" s="136" t="s">
        <v>550</v>
      </c>
      <c r="C66" s="137" t="s">
        <v>494</v>
      </c>
      <c r="D66" s="138" t="s">
        <v>279</v>
      </c>
      <c r="E66" s="139">
        <v>5322357</v>
      </c>
      <c r="F66" s="140">
        <v>7133070</v>
      </c>
      <c r="G66" s="141">
        <v>0.74615235796087798</v>
      </c>
      <c r="H66" s="142">
        <v>0.80410128942053749</v>
      </c>
      <c r="I66" s="142">
        <v>0.69</v>
      </c>
      <c r="J66" s="142">
        <v>0.78100000000000003</v>
      </c>
      <c r="K66" s="142">
        <v>0.72799999999999998</v>
      </c>
      <c r="L66" s="142">
        <v>0.83799999999999997</v>
      </c>
    </row>
    <row r="67" spans="1:12" ht="14.25" customHeight="1">
      <c r="A67" s="134" t="s">
        <v>497</v>
      </c>
      <c r="B67" s="136" t="s">
        <v>551</v>
      </c>
      <c r="C67" s="137" t="s">
        <v>494</v>
      </c>
      <c r="D67" s="138" t="s">
        <v>280</v>
      </c>
      <c r="E67" s="139">
        <v>6125360</v>
      </c>
      <c r="F67" s="140">
        <v>8345361</v>
      </c>
      <c r="G67" s="141">
        <v>0.73398382646358862</v>
      </c>
      <c r="H67" s="142">
        <v>0.80020206700369889</v>
      </c>
      <c r="I67" s="142">
        <v>0.83099999999999996</v>
      </c>
      <c r="J67" s="142">
        <v>0.80700000000000005</v>
      </c>
      <c r="K67" s="142">
        <v>0.629</v>
      </c>
      <c r="L67" s="142">
        <v>0.82599999999999996</v>
      </c>
    </row>
    <row r="68" spans="1:12" ht="14.25" customHeight="1">
      <c r="A68" s="134" t="s">
        <v>477</v>
      </c>
      <c r="B68" s="136" t="s">
        <v>552</v>
      </c>
      <c r="C68" s="137" t="s">
        <v>492</v>
      </c>
      <c r="D68" s="138" t="s">
        <v>281</v>
      </c>
      <c r="E68" s="139">
        <v>12960560</v>
      </c>
      <c r="F68" s="140">
        <v>39298245</v>
      </c>
      <c r="G68" s="141">
        <v>0.32979996943883882</v>
      </c>
      <c r="H68" s="142">
        <v>0.3222577845285885</v>
      </c>
      <c r="I68" s="142">
        <v>0.32600000000000001</v>
      </c>
      <c r="J68" s="142">
        <v>0.35799999999999998</v>
      </c>
      <c r="K68" s="142">
        <v>0.34399999999999997</v>
      </c>
      <c r="L68" s="142">
        <v>0.373</v>
      </c>
    </row>
    <row r="69" spans="1:12" ht="14.25" customHeight="1">
      <c r="A69" s="134" t="s">
        <v>477</v>
      </c>
      <c r="B69" s="136" t="s">
        <v>553</v>
      </c>
      <c r="C69" s="137" t="s">
        <v>492</v>
      </c>
      <c r="D69" s="138" t="s">
        <v>282</v>
      </c>
      <c r="E69" s="139">
        <v>12061667</v>
      </c>
      <c r="F69" s="140">
        <v>32506207</v>
      </c>
      <c r="G69" s="141">
        <v>0.37105734913950433</v>
      </c>
      <c r="H69" s="142">
        <v>0.40486251056360917</v>
      </c>
      <c r="I69" s="142">
        <v>0.42199999999999999</v>
      </c>
      <c r="J69" s="142">
        <v>0.437</v>
      </c>
      <c r="K69" s="142">
        <v>0.39700000000000002</v>
      </c>
      <c r="L69" s="142">
        <v>0.39900000000000002</v>
      </c>
    </row>
    <row r="70" spans="1:12" ht="14.25" customHeight="1">
      <c r="A70" s="134" t="s">
        <v>503</v>
      </c>
      <c r="B70" s="136" t="s">
        <v>554</v>
      </c>
      <c r="C70" s="137" t="s">
        <v>492</v>
      </c>
      <c r="D70" s="138" t="s">
        <v>283</v>
      </c>
      <c r="E70" s="139">
        <v>21829695</v>
      </c>
      <c r="F70" s="140">
        <v>60197142</v>
      </c>
      <c r="G70" s="141">
        <v>0.36263673448151407</v>
      </c>
      <c r="H70" s="142">
        <v>0.38127792970052693</v>
      </c>
      <c r="I70" s="142">
        <v>0.35799999999999998</v>
      </c>
      <c r="J70" s="142">
        <v>0.38800000000000001</v>
      </c>
      <c r="K70" s="142">
        <v>0.37</v>
      </c>
      <c r="L70" s="142">
        <v>0.439</v>
      </c>
    </row>
    <row r="71" spans="1:12" ht="14.25" customHeight="1">
      <c r="A71" s="134" t="s">
        <v>503</v>
      </c>
      <c r="B71" s="136" t="s">
        <v>555</v>
      </c>
      <c r="C71" s="137" t="s">
        <v>492</v>
      </c>
      <c r="D71" s="138" t="s">
        <v>284</v>
      </c>
      <c r="E71" s="139">
        <v>30914603</v>
      </c>
      <c r="F71" s="140">
        <v>70930376</v>
      </c>
      <c r="G71" s="141">
        <v>0.4358443412170831</v>
      </c>
      <c r="H71" s="142">
        <v>0.45897196261682244</v>
      </c>
      <c r="I71" s="142">
        <v>0.45800000000000002</v>
      </c>
      <c r="J71" s="142">
        <v>0.46100000000000002</v>
      </c>
      <c r="K71" s="142">
        <v>0.47399999999999998</v>
      </c>
      <c r="L71" s="142">
        <v>0.52200000000000002</v>
      </c>
    </row>
    <row r="72" spans="1:12" ht="14.25" customHeight="1">
      <c r="A72" s="134" t="s">
        <v>499</v>
      </c>
      <c r="B72" s="136" t="s">
        <v>556</v>
      </c>
      <c r="C72" s="137" t="s">
        <v>492</v>
      </c>
      <c r="D72" s="138" t="s">
        <v>285</v>
      </c>
      <c r="E72" s="139">
        <v>16649735</v>
      </c>
      <c r="F72" s="140">
        <v>46585292</v>
      </c>
      <c r="G72" s="141">
        <v>0.35740325508746407</v>
      </c>
      <c r="H72" s="142">
        <v>0.35478803113066176</v>
      </c>
      <c r="I72" s="142">
        <v>0.35799999999999998</v>
      </c>
      <c r="J72" s="142">
        <v>0.35599999999999998</v>
      </c>
      <c r="K72" s="142">
        <v>0.315</v>
      </c>
      <c r="L72" s="142">
        <v>0.378</v>
      </c>
    </row>
    <row r="73" spans="1:12" ht="14.25" customHeight="1">
      <c r="A73" s="134" t="s">
        <v>477</v>
      </c>
      <c r="B73" s="136" t="s">
        <v>557</v>
      </c>
      <c r="C73" s="137" t="s">
        <v>492</v>
      </c>
      <c r="D73" s="138" t="s">
        <v>286</v>
      </c>
      <c r="E73" s="139">
        <v>17016773</v>
      </c>
      <c r="F73" s="140">
        <v>48382864</v>
      </c>
      <c r="G73" s="141">
        <v>0.35171074205115266</v>
      </c>
      <c r="H73" s="142">
        <v>0.36714834817301611</v>
      </c>
      <c r="I73" s="142">
        <v>0.379</v>
      </c>
      <c r="J73" s="142">
        <v>0.41799999999999998</v>
      </c>
      <c r="K73" s="142">
        <v>0.38700000000000001</v>
      </c>
      <c r="L73" s="142">
        <v>0.42299999999999999</v>
      </c>
    </row>
    <row r="74" spans="1:12" ht="14.25" customHeight="1">
      <c r="A74" s="134" t="s">
        <v>485</v>
      </c>
      <c r="B74" s="136" t="s">
        <v>558</v>
      </c>
      <c r="C74" s="137" t="s">
        <v>479</v>
      </c>
      <c r="D74" s="138" t="s">
        <v>287</v>
      </c>
      <c r="E74" s="139">
        <v>3317700</v>
      </c>
      <c r="F74" s="140">
        <v>5330727</v>
      </c>
      <c r="G74" s="141">
        <v>0.62237289585454292</v>
      </c>
      <c r="H74" s="142">
        <v>0.69321663019693658</v>
      </c>
      <c r="I74" s="142">
        <v>0.70399999999999996</v>
      </c>
      <c r="J74" s="142">
        <v>0.67</v>
      </c>
      <c r="K74" s="142">
        <v>0.68899999999999995</v>
      </c>
      <c r="L74" s="142">
        <v>0.71099999999999997</v>
      </c>
    </row>
    <row r="75" spans="1:12" ht="14.25" customHeight="1">
      <c r="A75" s="134" t="s">
        <v>477</v>
      </c>
      <c r="B75" s="136" t="s">
        <v>559</v>
      </c>
      <c r="C75" s="137" t="s">
        <v>492</v>
      </c>
      <c r="D75" s="138" t="s">
        <v>288</v>
      </c>
      <c r="E75" s="139">
        <v>10900836</v>
      </c>
      <c r="F75" s="140">
        <v>34205082</v>
      </c>
      <c r="G75" s="141">
        <v>0.31869053844104217</v>
      </c>
      <c r="H75" s="142">
        <v>0.35129577648671584</v>
      </c>
      <c r="I75" s="142">
        <v>0.33400000000000002</v>
      </c>
      <c r="J75" s="142">
        <v>0.34799999999999998</v>
      </c>
      <c r="K75" s="142">
        <v>0.34399999999999997</v>
      </c>
      <c r="L75" s="142">
        <v>0.38500000000000001</v>
      </c>
    </row>
    <row r="76" spans="1:12" ht="14.25" customHeight="1">
      <c r="A76" s="134" t="s">
        <v>499</v>
      </c>
      <c r="B76" s="136" t="s">
        <v>560</v>
      </c>
      <c r="C76" s="137" t="s">
        <v>492</v>
      </c>
      <c r="D76" s="138" t="s">
        <v>289</v>
      </c>
      <c r="E76" s="139">
        <v>15282632</v>
      </c>
      <c r="F76" s="140">
        <v>45574178</v>
      </c>
      <c r="G76" s="141">
        <v>0.33533532958071127</v>
      </c>
      <c r="H76" s="142">
        <v>0.38565459252992901</v>
      </c>
      <c r="I76" s="142">
        <v>0.39500000000000002</v>
      </c>
      <c r="J76" s="142">
        <v>0.42299999999999999</v>
      </c>
      <c r="K76" s="142">
        <v>0.40899999999999997</v>
      </c>
      <c r="L76" s="142">
        <v>0.501</v>
      </c>
    </row>
    <row r="77" spans="1:12" ht="14.25" customHeight="1">
      <c r="A77" s="134" t="s">
        <v>477</v>
      </c>
      <c r="B77" s="136" t="s">
        <v>561</v>
      </c>
      <c r="C77" s="137" t="s">
        <v>492</v>
      </c>
      <c r="D77" s="138" t="s">
        <v>290</v>
      </c>
      <c r="E77" s="139">
        <v>10648877</v>
      </c>
      <c r="F77" s="140">
        <v>31593789</v>
      </c>
      <c r="G77" s="141">
        <v>0.33705602705645721</v>
      </c>
      <c r="H77" s="142">
        <v>0.34628535903015234</v>
      </c>
      <c r="I77" s="142">
        <v>0.33400000000000002</v>
      </c>
      <c r="J77" s="142">
        <v>0.36099999999999999</v>
      </c>
      <c r="K77" s="142">
        <v>0.309</v>
      </c>
      <c r="L77" s="142">
        <v>0.38400000000000001</v>
      </c>
    </row>
    <row r="78" spans="1:12" ht="14.25" customHeight="1">
      <c r="A78" s="134" t="s">
        <v>480</v>
      </c>
      <c r="B78" s="136" t="s">
        <v>562</v>
      </c>
      <c r="C78" s="137" t="s">
        <v>479</v>
      </c>
      <c r="D78" s="138" t="s">
        <v>291</v>
      </c>
      <c r="E78" s="139">
        <v>4407924</v>
      </c>
      <c r="F78" s="140">
        <v>6921922</v>
      </c>
      <c r="G78" s="141">
        <v>0.63680636678656588</v>
      </c>
      <c r="H78" s="142">
        <v>0.65006325110689434</v>
      </c>
      <c r="I78" s="142">
        <v>0.65500000000000003</v>
      </c>
      <c r="J78" s="142">
        <v>0.65700000000000003</v>
      </c>
      <c r="K78" s="142">
        <v>0.68400000000000005</v>
      </c>
      <c r="L78" s="142">
        <v>0.73699999999999999</v>
      </c>
    </row>
    <row r="79" spans="1:12" ht="14.25" customHeight="1">
      <c r="A79" s="134" t="s">
        <v>474</v>
      </c>
      <c r="B79" s="136" t="s">
        <v>563</v>
      </c>
      <c r="C79" s="137" t="s">
        <v>476</v>
      </c>
      <c r="D79" s="138" t="s">
        <v>292</v>
      </c>
      <c r="E79" s="139">
        <v>38507673</v>
      </c>
      <c r="F79" s="140">
        <v>162335087</v>
      </c>
      <c r="G79" s="141">
        <v>0.23721102881473799</v>
      </c>
      <c r="H79" s="142">
        <v>0.30451687148082696</v>
      </c>
      <c r="I79" s="142">
        <v>0.32100000000000001</v>
      </c>
      <c r="J79" s="142">
        <v>0.35099999999999998</v>
      </c>
      <c r="K79" s="142">
        <v>0.26500000000000001</v>
      </c>
      <c r="L79" s="142">
        <v>0.33400000000000002</v>
      </c>
    </row>
    <row r="80" spans="1:12" ht="14.25" customHeight="1">
      <c r="A80" s="134" t="s">
        <v>477</v>
      </c>
      <c r="B80" s="136" t="s">
        <v>564</v>
      </c>
      <c r="C80" s="137" t="s">
        <v>482</v>
      </c>
      <c r="D80" s="138" t="s">
        <v>293</v>
      </c>
      <c r="E80" s="139">
        <v>7102018</v>
      </c>
      <c r="F80" s="140">
        <v>13891063</v>
      </c>
      <c r="G80" s="141">
        <v>0.51126526458054367</v>
      </c>
      <c r="H80" s="142">
        <v>0.54649660962221502</v>
      </c>
      <c r="I80" s="142">
        <v>0.55400000000000005</v>
      </c>
      <c r="J80" s="142">
        <v>0.55800000000000005</v>
      </c>
      <c r="K80" s="142">
        <v>0.48699999999999999</v>
      </c>
      <c r="L80" s="142">
        <v>0.68700000000000006</v>
      </c>
    </row>
    <row r="81" spans="1:12" ht="14.25" customHeight="1">
      <c r="A81" s="134" t="s">
        <v>477</v>
      </c>
      <c r="B81" s="136" t="s">
        <v>565</v>
      </c>
      <c r="C81" s="137" t="s">
        <v>492</v>
      </c>
      <c r="D81" s="138" t="s">
        <v>294</v>
      </c>
      <c r="E81" s="139">
        <v>12317723</v>
      </c>
      <c r="F81" s="140">
        <v>34857945</v>
      </c>
      <c r="G81" s="141">
        <v>0.35336916734477608</v>
      </c>
      <c r="H81" s="142">
        <v>0.36393088552915764</v>
      </c>
      <c r="I81" s="142">
        <v>0.379</v>
      </c>
      <c r="J81" s="142">
        <v>0.438</v>
      </c>
      <c r="K81" s="142">
        <v>0.36399999999999999</v>
      </c>
      <c r="L81" s="142">
        <v>0.41199999999999998</v>
      </c>
    </row>
    <row r="82" spans="1:12" ht="14.25" customHeight="1">
      <c r="A82" s="134" t="s">
        <v>499</v>
      </c>
      <c r="B82" s="136" t="s">
        <v>566</v>
      </c>
      <c r="C82" s="137" t="s">
        <v>492</v>
      </c>
      <c r="D82" s="138" t="s">
        <v>295</v>
      </c>
      <c r="E82" s="139">
        <v>19228451</v>
      </c>
      <c r="F82" s="140">
        <v>52373842</v>
      </c>
      <c r="G82" s="141">
        <v>0.36713844670780499</v>
      </c>
      <c r="H82" s="142">
        <v>0.4114329942503317</v>
      </c>
      <c r="I82" s="142">
        <v>0.34100000000000003</v>
      </c>
      <c r="J82" s="142">
        <v>0.376</v>
      </c>
      <c r="K82" s="142">
        <v>0.373</v>
      </c>
      <c r="L82" s="142">
        <v>0.45700000000000002</v>
      </c>
    </row>
    <row r="83" spans="1:12" ht="14.25" customHeight="1">
      <c r="A83" s="134" t="s">
        <v>499</v>
      </c>
      <c r="B83" s="136" t="s">
        <v>567</v>
      </c>
      <c r="C83" s="137" t="s">
        <v>492</v>
      </c>
      <c r="D83" s="138" t="s">
        <v>296</v>
      </c>
      <c r="E83" s="139">
        <v>16123164</v>
      </c>
      <c r="F83" s="140">
        <v>58741665</v>
      </c>
      <c r="G83" s="141">
        <v>0.27447577456308059</v>
      </c>
      <c r="H83" s="142">
        <v>0.30540707032569603</v>
      </c>
      <c r="I83" s="142">
        <v>0.32900000000000001</v>
      </c>
      <c r="J83" s="142">
        <v>0.29199999999999998</v>
      </c>
      <c r="K83" s="142">
        <v>0.30199999999999999</v>
      </c>
      <c r="L83" s="142">
        <v>0.36399999999999999</v>
      </c>
    </row>
    <row r="84" spans="1:12" ht="14.25" customHeight="1">
      <c r="A84" s="134" t="s">
        <v>477</v>
      </c>
      <c r="B84" s="136" t="s">
        <v>568</v>
      </c>
      <c r="C84" s="137" t="s">
        <v>492</v>
      </c>
      <c r="D84" s="145" t="s">
        <v>297</v>
      </c>
      <c r="E84" s="139">
        <v>8548685</v>
      </c>
      <c r="F84" s="140">
        <v>33177818</v>
      </c>
      <c r="G84" s="141">
        <v>0.25766266485638084</v>
      </c>
      <c r="H84" s="142">
        <v>0.26515582752241357</v>
      </c>
      <c r="I84" s="142">
        <v>0.27500000000000002</v>
      </c>
      <c r="J84" s="142">
        <v>0.29099999999999998</v>
      </c>
      <c r="K84" s="142">
        <v>0.29399999999999998</v>
      </c>
      <c r="L84" s="142">
        <v>0.36399999999999999</v>
      </c>
    </row>
    <row r="85" spans="1:12" ht="14.25" customHeight="1">
      <c r="A85" s="134" t="s">
        <v>477</v>
      </c>
      <c r="B85" s="136" t="s">
        <v>569</v>
      </c>
      <c r="C85" s="137" t="s">
        <v>492</v>
      </c>
      <c r="D85" s="138" t="s">
        <v>298</v>
      </c>
      <c r="E85" s="139">
        <v>9286437</v>
      </c>
      <c r="F85" s="140">
        <v>35034147</v>
      </c>
      <c r="G85" s="141">
        <v>0.26506816335502614</v>
      </c>
      <c r="H85" s="142">
        <v>0.27575287579165053</v>
      </c>
      <c r="I85" s="142">
        <v>0.28699999999999998</v>
      </c>
      <c r="J85" s="142">
        <v>0.311</v>
      </c>
      <c r="K85" s="142">
        <v>0.34</v>
      </c>
      <c r="L85" s="142">
        <v>0.33400000000000002</v>
      </c>
    </row>
    <row r="86" spans="1:12" ht="14.25" customHeight="1">
      <c r="A86" s="134" t="s">
        <v>499</v>
      </c>
      <c r="B86" s="136" t="s">
        <v>570</v>
      </c>
      <c r="C86" s="137" t="s">
        <v>492</v>
      </c>
      <c r="D86" s="138" t="s">
        <v>299</v>
      </c>
      <c r="E86" s="139">
        <v>20877129</v>
      </c>
      <c r="F86" s="140">
        <v>47952398</v>
      </c>
      <c r="G86" s="141">
        <v>0.43537194949040919</v>
      </c>
      <c r="H86" s="142">
        <v>0.43043941979522182</v>
      </c>
      <c r="I86" s="142">
        <v>0.41599999999999998</v>
      </c>
      <c r="J86" s="142">
        <v>0.47399999999999998</v>
      </c>
      <c r="K86" s="142">
        <v>0.44700000000000001</v>
      </c>
      <c r="L86" s="142">
        <v>0.54700000000000004</v>
      </c>
    </row>
    <row r="87" spans="1:12" ht="14.25" customHeight="1">
      <c r="A87" s="134" t="s">
        <v>487</v>
      </c>
      <c r="B87" s="136" t="s">
        <v>571</v>
      </c>
      <c r="C87" s="137" t="s">
        <v>479</v>
      </c>
      <c r="D87" s="138" t="s">
        <v>300</v>
      </c>
      <c r="E87" s="139">
        <v>1325792</v>
      </c>
      <c r="F87" s="140">
        <v>2213619</v>
      </c>
      <c r="G87" s="141">
        <v>0.59892510861173487</v>
      </c>
      <c r="H87" s="142">
        <v>0.60127446517979066</v>
      </c>
      <c r="I87" s="142">
        <v>0.58299999999999996</v>
      </c>
      <c r="J87" s="142">
        <v>0.59499999999999997</v>
      </c>
      <c r="K87" s="142">
        <v>0.63900000000000001</v>
      </c>
      <c r="L87" s="142">
        <v>0.58099999999999996</v>
      </c>
    </row>
    <row r="88" spans="1:12" ht="14.25" customHeight="1">
      <c r="A88" s="134" t="s">
        <v>477</v>
      </c>
      <c r="B88" s="136" t="s">
        <v>572</v>
      </c>
      <c r="C88" s="137" t="s">
        <v>492</v>
      </c>
      <c r="D88" s="138" t="s">
        <v>301</v>
      </c>
      <c r="E88" s="139">
        <v>13461689</v>
      </c>
      <c r="F88" s="140">
        <v>36189258</v>
      </c>
      <c r="G88" s="141">
        <v>0.37198024341919361</v>
      </c>
      <c r="H88" s="142">
        <v>0.36712230431011278</v>
      </c>
      <c r="I88" s="142">
        <v>0.375</v>
      </c>
      <c r="J88" s="142">
        <v>0.38400000000000001</v>
      </c>
      <c r="K88" s="142">
        <v>0.35199999999999998</v>
      </c>
      <c r="L88" s="142">
        <v>0.40699999999999997</v>
      </c>
    </row>
    <row r="89" spans="1:12" ht="14.25" customHeight="1">
      <c r="A89" s="134" t="s">
        <v>487</v>
      </c>
      <c r="B89" s="136" t="s">
        <v>573</v>
      </c>
      <c r="C89" s="137" t="s">
        <v>574</v>
      </c>
      <c r="D89" s="138" t="s">
        <v>575</v>
      </c>
      <c r="E89" s="139">
        <v>1404572</v>
      </c>
      <c r="F89" s="140">
        <v>4906927</v>
      </c>
      <c r="G89" s="141">
        <v>0.28624269323753948</v>
      </c>
      <c r="H89" s="142">
        <v>0.44240077444336884</v>
      </c>
      <c r="I89" s="142">
        <v>0.42499999999999999</v>
      </c>
      <c r="J89" s="142">
        <v>0.42199999999999999</v>
      </c>
      <c r="K89" s="142">
        <v>0.38700000000000001</v>
      </c>
      <c r="L89" s="142">
        <v>0.40699999999999997</v>
      </c>
    </row>
    <row r="90" spans="1:12" ht="14.25" customHeight="1">
      <c r="A90" s="134" t="s">
        <v>487</v>
      </c>
      <c r="B90" s="136" t="s">
        <v>576</v>
      </c>
      <c r="C90" s="137" t="s">
        <v>574</v>
      </c>
      <c r="D90" s="138" t="s">
        <v>577</v>
      </c>
      <c r="E90" s="139">
        <v>1776793</v>
      </c>
      <c r="F90" s="140">
        <v>2853554</v>
      </c>
      <c r="G90" s="141">
        <v>0.62265967281502299</v>
      </c>
      <c r="H90" s="142">
        <v>0.71717171717171713</v>
      </c>
      <c r="I90" s="142">
        <v>0.71699999999999997</v>
      </c>
      <c r="J90" s="142">
        <v>0.72499999999999998</v>
      </c>
      <c r="K90" s="142">
        <v>0.69599999999999995</v>
      </c>
      <c r="L90" s="142">
        <v>0.68899999999999995</v>
      </c>
    </row>
    <row r="91" spans="1:12" ht="14.25" customHeight="1">
      <c r="A91" s="134" t="s">
        <v>485</v>
      </c>
      <c r="B91" s="136" t="s">
        <v>578</v>
      </c>
      <c r="C91" s="137" t="s">
        <v>574</v>
      </c>
      <c r="D91" s="146" t="s">
        <v>579</v>
      </c>
      <c r="E91" s="139">
        <v>4692619</v>
      </c>
      <c r="F91" s="140">
        <v>8716826</v>
      </c>
      <c r="G91" s="141">
        <v>0.53834033167577278</v>
      </c>
      <c r="H91" s="142">
        <v>0.63712864975137062</v>
      </c>
      <c r="I91" s="142">
        <v>0.58899999999999997</v>
      </c>
      <c r="J91" s="142">
        <v>0.625</v>
      </c>
      <c r="K91" s="142">
        <v>0.52</v>
      </c>
      <c r="L91" s="142">
        <v>0.54600000000000004</v>
      </c>
    </row>
    <row r="92" spans="1:12" ht="14.25" customHeight="1">
      <c r="A92" s="134" t="s">
        <v>485</v>
      </c>
      <c r="B92" s="136" t="s">
        <v>580</v>
      </c>
      <c r="C92" s="137" t="s">
        <v>574</v>
      </c>
      <c r="D92" s="146" t="s">
        <v>581</v>
      </c>
      <c r="E92" s="139">
        <v>6242776</v>
      </c>
      <c r="F92" s="140">
        <v>11310578</v>
      </c>
      <c r="G92" s="141">
        <v>0.55194137735489734</v>
      </c>
      <c r="H92" s="142">
        <v>0.54084418311633764</v>
      </c>
      <c r="I92" s="142">
        <v>0.53</v>
      </c>
      <c r="J92" s="142">
        <v>0.55000000000000004</v>
      </c>
      <c r="K92" s="142">
        <v>0.29699999999999999</v>
      </c>
      <c r="L92" s="142">
        <v>0.51500000000000001</v>
      </c>
    </row>
    <row r="93" spans="1:12" ht="14.25" customHeight="1">
      <c r="A93" s="130"/>
      <c r="B93" s="147"/>
      <c r="C93" s="147"/>
      <c r="D93" s="148" t="s">
        <v>582</v>
      </c>
      <c r="E93" s="149">
        <f>SUM(E7:E92)</f>
        <v>1171917654</v>
      </c>
      <c r="F93" s="150">
        <f>SUM(F7:F92)</f>
        <v>3059742217</v>
      </c>
      <c r="G93" s="151">
        <f>IF(ISERR(E93/F93),"　 　 －",E93/F93)</f>
        <v>0.38301189148837372</v>
      </c>
      <c r="H93" s="152">
        <v>0.40686790798418104</v>
      </c>
      <c r="I93" s="152">
        <v>0.4119488327653541</v>
      </c>
      <c r="J93" s="152">
        <v>0.434</v>
      </c>
      <c r="K93" s="152">
        <v>0.38200000000000001</v>
      </c>
      <c r="L93" s="152">
        <v>0.47</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0.4786570213205753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74A8E-C453-4C3E-BF2B-6C7442A1732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639</v>
      </c>
      <c r="B1" s="304"/>
      <c r="C1" s="304"/>
      <c r="D1" s="304"/>
      <c r="E1" s="304"/>
      <c r="F1" s="304"/>
      <c r="G1" s="304"/>
      <c r="H1" s="304"/>
      <c r="I1" s="304"/>
      <c r="J1" s="304"/>
      <c r="K1" s="304"/>
      <c r="L1" s="304"/>
      <c r="M1" s="123"/>
    </row>
    <row r="2" spans="1:13" s="126" customFormat="1" ht="57" customHeight="1">
      <c r="A2" s="305" t="s">
        <v>640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4126349</v>
      </c>
      <c r="F7" s="140">
        <v>85113482</v>
      </c>
      <c r="G7" s="141">
        <v>4.8480556817073937E-2</v>
      </c>
      <c r="H7" s="142">
        <v>4.1468734526724844E-2</v>
      </c>
      <c r="I7" s="142">
        <v>4.1000000000000002E-2</v>
      </c>
      <c r="J7" s="142">
        <v>4.2999999999999997E-2</v>
      </c>
      <c r="K7" s="142">
        <v>4.2000000000000003E-2</v>
      </c>
      <c r="L7" s="142">
        <v>3.4000000000000002E-2</v>
      </c>
    </row>
    <row r="8" spans="1:13" ht="14.25" customHeight="1">
      <c r="A8" s="134" t="s">
        <v>477</v>
      </c>
      <c r="B8" s="136" t="s">
        <v>478</v>
      </c>
      <c r="C8" s="137" t="s">
        <v>479</v>
      </c>
      <c r="D8" s="138" t="s">
        <v>179</v>
      </c>
      <c r="E8" s="139">
        <v>1632910</v>
      </c>
      <c r="F8" s="140">
        <v>10435733</v>
      </c>
      <c r="G8" s="141">
        <v>0.1564729569068124</v>
      </c>
      <c r="H8" s="142">
        <v>0.14243727870213124</v>
      </c>
      <c r="I8" s="142">
        <v>0.123</v>
      </c>
      <c r="J8" s="142">
        <v>0.105</v>
      </c>
      <c r="K8" s="142">
        <v>0.09</v>
      </c>
      <c r="L8" s="142">
        <v>7.0999999999999994E-2</v>
      </c>
    </row>
    <row r="9" spans="1:13" ht="14.25" customHeight="1">
      <c r="A9" s="134" t="s">
        <v>480</v>
      </c>
      <c r="B9" s="136" t="s">
        <v>481</v>
      </c>
      <c r="C9" s="137" t="s">
        <v>482</v>
      </c>
      <c r="D9" s="138" t="s">
        <v>180</v>
      </c>
      <c r="E9" s="139">
        <v>876185</v>
      </c>
      <c r="F9" s="140">
        <v>5573987</v>
      </c>
      <c r="G9" s="141">
        <v>0.15719179108239759</v>
      </c>
      <c r="H9" s="142">
        <v>0.13224682005514063</v>
      </c>
      <c r="I9" s="142">
        <v>0.13300000000000001</v>
      </c>
      <c r="J9" s="142">
        <v>0.114</v>
      </c>
      <c r="K9" s="142">
        <v>0.115</v>
      </c>
      <c r="L9" s="142">
        <v>0.08</v>
      </c>
    </row>
    <row r="10" spans="1:13" ht="14.25" customHeight="1">
      <c r="A10" s="134" t="s">
        <v>480</v>
      </c>
      <c r="B10" s="136" t="s">
        <v>483</v>
      </c>
      <c r="C10" s="137" t="s">
        <v>484</v>
      </c>
      <c r="D10" s="138" t="s">
        <v>181</v>
      </c>
      <c r="E10" s="139">
        <v>286830</v>
      </c>
      <c r="F10" s="140">
        <v>2931040</v>
      </c>
      <c r="G10" s="141">
        <v>9.7859462852775803E-2</v>
      </c>
      <c r="H10" s="142">
        <v>0.10419077018437453</v>
      </c>
      <c r="I10" s="142">
        <v>0.1</v>
      </c>
      <c r="J10" s="142">
        <v>0.10100000000000001</v>
      </c>
      <c r="K10" s="142">
        <v>8.7999999999999995E-2</v>
      </c>
      <c r="L10" s="142">
        <v>9.5000000000000001E-2</v>
      </c>
    </row>
    <row r="11" spans="1:13" ht="14.25" customHeight="1">
      <c r="A11" s="134" t="s">
        <v>485</v>
      </c>
      <c r="B11" s="136" t="s">
        <v>486</v>
      </c>
      <c r="C11" s="137" t="s">
        <v>482</v>
      </c>
      <c r="D11" s="138" t="s">
        <v>182</v>
      </c>
      <c r="E11" s="139">
        <v>607432</v>
      </c>
      <c r="F11" s="140">
        <v>4759219</v>
      </c>
      <c r="G11" s="141">
        <v>0.12763270612258021</v>
      </c>
      <c r="H11" s="142">
        <v>0.11269561690378416</v>
      </c>
      <c r="I11" s="142">
        <v>9.7000000000000003E-2</v>
      </c>
      <c r="J11" s="142">
        <v>9.7000000000000003E-2</v>
      </c>
      <c r="K11" s="142">
        <v>7.5999999999999998E-2</v>
      </c>
      <c r="L11" s="142">
        <v>0.09</v>
      </c>
    </row>
    <row r="12" spans="1:13" ht="14.25" customHeight="1">
      <c r="A12" s="134" t="s">
        <v>487</v>
      </c>
      <c r="B12" s="136" t="s">
        <v>488</v>
      </c>
      <c r="C12" s="137" t="s">
        <v>489</v>
      </c>
      <c r="D12" s="138" t="s">
        <v>183</v>
      </c>
      <c r="E12" s="139">
        <v>483283</v>
      </c>
      <c r="F12" s="140">
        <v>22801849</v>
      </c>
      <c r="G12" s="141">
        <v>2.1194903974673281E-2</v>
      </c>
      <c r="H12" s="142">
        <v>2.0225181893390877E-2</v>
      </c>
      <c r="I12" s="142">
        <v>1.7999999999999999E-2</v>
      </c>
      <c r="J12" s="142">
        <v>0.02</v>
      </c>
      <c r="K12" s="142">
        <v>1.7000000000000001E-2</v>
      </c>
      <c r="L12" s="142">
        <v>1.7000000000000001E-2</v>
      </c>
    </row>
    <row r="13" spans="1:13" ht="14.25" customHeight="1">
      <c r="A13" s="134" t="s">
        <v>485</v>
      </c>
      <c r="B13" s="136" t="s">
        <v>490</v>
      </c>
      <c r="C13" s="137" t="s">
        <v>482</v>
      </c>
      <c r="D13" s="138" t="s">
        <v>184</v>
      </c>
      <c r="E13" s="139">
        <v>361357</v>
      </c>
      <c r="F13" s="140">
        <v>4152235</v>
      </c>
      <c r="G13" s="141">
        <v>8.7027107088110373E-2</v>
      </c>
      <c r="H13" s="142">
        <v>8.3063859763387982E-2</v>
      </c>
      <c r="I13" s="142">
        <v>7.6999999999999999E-2</v>
      </c>
      <c r="J13" s="142">
        <v>7.0000000000000007E-2</v>
      </c>
      <c r="K13" s="142">
        <v>7.5999999999999998E-2</v>
      </c>
      <c r="L13" s="142">
        <v>7.2999999999999995E-2</v>
      </c>
    </row>
    <row r="14" spans="1:13" ht="14.25" customHeight="1">
      <c r="A14" s="134" t="s">
        <v>477</v>
      </c>
      <c r="B14" s="136" t="s">
        <v>491</v>
      </c>
      <c r="C14" s="137" t="s">
        <v>492</v>
      </c>
      <c r="D14" s="138" t="s">
        <v>185</v>
      </c>
      <c r="E14" s="139">
        <v>1458012</v>
      </c>
      <c r="F14" s="140">
        <v>31315799</v>
      </c>
      <c r="G14" s="141">
        <v>4.6558352223425629E-2</v>
      </c>
      <c r="H14" s="142">
        <v>4.2289811996200515E-2</v>
      </c>
      <c r="I14" s="142">
        <v>3.7999999999999999E-2</v>
      </c>
      <c r="J14" s="142">
        <v>3.9E-2</v>
      </c>
      <c r="K14" s="142">
        <v>3.6999999999999998E-2</v>
      </c>
      <c r="L14" s="142">
        <v>7.0000000000000007E-2</v>
      </c>
    </row>
    <row r="15" spans="1:13" ht="14.25" customHeight="1">
      <c r="A15" s="134" t="s">
        <v>477</v>
      </c>
      <c r="B15" s="136" t="s">
        <v>493</v>
      </c>
      <c r="C15" s="137" t="s">
        <v>494</v>
      </c>
      <c r="D15" s="138" t="s">
        <v>186</v>
      </c>
      <c r="E15" s="139">
        <v>1441122</v>
      </c>
      <c r="F15" s="140">
        <v>11940584</v>
      </c>
      <c r="G15" s="141">
        <v>0.12069108177623473</v>
      </c>
      <c r="H15" s="142">
        <v>0.11576348509377879</v>
      </c>
      <c r="I15" s="142">
        <v>9.0999999999999998E-2</v>
      </c>
      <c r="J15" s="142">
        <v>9.6000000000000002E-2</v>
      </c>
      <c r="K15" s="142">
        <v>8.5999999999999993E-2</v>
      </c>
      <c r="L15" s="142">
        <v>6.6000000000000003E-2</v>
      </c>
    </row>
    <row r="16" spans="1:13" ht="14.25" customHeight="1">
      <c r="A16" s="134" t="s">
        <v>474</v>
      </c>
      <c r="B16" s="136" t="s">
        <v>495</v>
      </c>
      <c r="C16" s="137" t="s">
        <v>476</v>
      </c>
      <c r="D16" s="138" t="s">
        <v>187</v>
      </c>
      <c r="E16" s="139">
        <v>4638957</v>
      </c>
      <c r="F16" s="140">
        <v>119437224</v>
      </c>
      <c r="G16" s="141">
        <v>3.8840127429619432E-2</v>
      </c>
      <c r="H16" s="142">
        <v>3.4049478313609105E-2</v>
      </c>
      <c r="I16" s="142">
        <v>0.03</v>
      </c>
      <c r="J16" s="142">
        <v>2.8000000000000001E-2</v>
      </c>
      <c r="K16" s="142">
        <v>2.5999999999999999E-2</v>
      </c>
      <c r="L16" s="142">
        <v>2.5999999999999999E-2</v>
      </c>
    </row>
    <row r="17" spans="1:12" ht="14.25" customHeight="1">
      <c r="A17" s="134" t="s">
        <v>485</v>
      </c>
      <c r="B17" s="136" t="s">
        <v>496</v>
      </c>
      <c r="C17" s="137" t="s">
        <v>479</v>
      </c>
      <c r="D17" s="138" t="s">
        <v>188</v>
      </c>
      <c r="E17" s="139">
        <v>594941</v>
      </c>
      <c r="F17" s="140">
        <v>4134662</v>
      </c>
      <c r="G17" s="141">
        <v>0.14389108468842193</v>
      </c>
      <c r="H17" s="142">
        <v>0.11302675396095369</v>
      </c>
      <c r="I17" s="142">
        <v>0.11799999999999999</v>
      </c>
      <c r="J17" s="142">
        <v>9.8000000000000004E-2</v>
      </c>
      <c r="K17" s="142">
        <v>8.6999999999999994E-2</v>
      </c>
      <c r="L17" s="142">
        <v>6.6000000000000003E-2</v>
      </c>
    </row>
    <row r="18" spans="1:12" ht="14.25" customHeight="1">
      <c r="A18" s="134" t="s">
        <v>497</v>
      </c>
      <c r="B18" s="136" t="s">
        <v>498</v>
      </c>
      <c r="C18" s="137" t="s">
        <v>492</v>
      </c>
      <c r="D18" s="138" t="s">
        <v>189</v>
      </c>
      <c r="E18" s="139">
        <v>1108216</v>
      </c>
      <c r="F18" s="140">
        <v>28217156</v>
      </c>
      <c r="G18" s="141">
        <v>3.927454630792699E-2</v>
      </c>
      <c r="H18" s="142">
        <v>3.9633075788809397E-2</v>
      </c>
      <c r="I18" s="142">
        <v>3.7999999999999999E-2</v>
      </c>
      <c r="J18" s="142">
        <v>3.6999999999999998E-2</v>
      </c>
      <c r="K18" s="142">
        <v>3.1E-2</v>
      </c>
      <c r="L18" s="142">
        <v>3.1E-2</v>
      </c>
    </row>
    <row r="19" spans="1:12" ht="14.25" customHeight="1">
      <c r="A19" s="134" t="s">
        <v>499</v>
      </c>
      <c r="B19" s="136" t="s">
        <v>500</v>
      </c>
      <c r="C19" s="137" t="s">
        <v>492</v>
      </c>
      <c r="D19" s="138" t="s">
        <v>190</v>
      </c>
      <c r="E19" s="139">
        <v>1755708</v>
      </c>
      <c r="F19" s="140">
        <v>33483667</v>
      </c>
      <c r="G19" s="141">
        <v>5.2434758713852933E-2</v>
      </c>
      <c r="H19" s="142">
        <v>5.7977935892529683E-2</v>
      </c>
      <c r="I19" s="142">
        <v>5.8000000000000003E-2</v>
      </c>
      <c r="J19" s="142">
        <v>5.6000000000000001E-2</v>
      </c>
      <c r="K19" s="142">
        <v>5.0999999999999997E-2</v>
      </c>
      <c r="L19" s="142">
        <v>3.6999999999999998E-2</v>
      </c>
    </row>
    <row r="20" spans="1:12" ht="14.25" customHeight="1">
      <c r="A20" s="134" t="s">
        <v>497</v>
      </c>
      <c r="B20" s="136" t="s">
        <v>501</v>
      </c>
      <c r="C20" s="137" t="s">
        <v>494</v>
      </c>
      <c r="D20" s="138" t="s">
        <v>191</v>
      </c>
      <c r="E20" s="139">
        <v>1118189</v>
      </c>
      <c r="F20" s="140">
        <v>6637184</v>
      </c>
      <c r="G20" s="141">
        <v>0.16847340679420669</v>
      </c>
      <c r="H20" s="142">
        <v>0.14866380918302868</v>
      </c>
      <c r="I20" s="142">
        <v>0.113</v>
      </c>
      <c r="J20" s="142">
        <v>0.123</v>
      </c>
      <c r="K20" s="142">
        <v>0.13500000000000001</v>
      </c>
      <c r="L20" s="142">
        <v>9.5000000000000001E-2</v>
      </c>
    </row>
    <row r="21" spans="1:12" ht="14.25" customHeight="1">
      <c r="A21" s="134" t="s">
        <v>477</v>
      </c>
      <c r="B21" s="136" t="s">
        <v>502</v>
      </c>
      <c r="C21" s="137" t="s">
        <v>494</v>
      </c>
      <c r="D21" s="138" t="s">
        <v>192</v>
      </c>
      <c r="E21" s="139">
        <v>1682094</v>
      </c>
      <c r="F21" s="140">
        <v>14257529</v>
      </c>
      <c r="G21" s="141">
        <v>0.11797934971761236</v>
      </c>
      <c r="H21" s="142">
        <v>0.10981458205070022</v>
      </c>
      <c r="I21" s="142">
        <v>0.10100000000000001</v>
      </c>
      <c r="J21" s="142">
        <v>8.8999999999999996E-2</v>
      </c>
      <c r="K21" s="142">
        <v>8.8999999999999996E-2</v>
      </c>
      <c r="L21" s="142">
        <v>0.10299999999999999</v>
      </c>
    </row>
    <row r="22" spans="1:12" ht="14.25" customHeight="1">
      <c r="A22" s="134" t="s">
        <v>503</v>
      </c>
      <c r="B22" s="136" t="s">
        <v>504</v>
      </c>
      <c r="C22" s="137" t="s">
        <v>492</v>
      </c>
      <c r="D22" s="138" t="s">
        <v>193</v>
      </c>
      <c r="E22" s="139">
        <v>5834016</v>
      </c>
      <c r="F22" s="140">
        <v>75518349</v>
      </c>
      <c r="G22" s="141">
        <v>7.7252960071995225E-2</v>
      </c>
      <c r="H22" s="142">
        <v>7.378854984370925E-2</v>
      </c>
      <c r="I22" s="142">
        <v>7.0999999999999994E-2</v>
      </c>
      <c r="J22" s="142">
        <v>8.3000000000000004E-2</v>
      </c>
      <c r="K22" s="142">
        <v>8.2000000000000003E-2</v>
      </c>
      <c r="L22" s="142">
        <v>8.5999999999999993E-2</v>
      </c>
    </row>
    <row r="23" spans="1:12" ht="14.25" customHeight="1">
      <c r="A23" s="134" t="s">
        <v>487</v>
      </c>
      <c r="B23" s="136" t="s">
        <v>505</v>
      </c>
      <c r="C23" s="137" t="s">
        <v>482</v>
      </c>
      <c r="D23" s="138" t="s">
        <v>194</v>
      </c>
      <c r="E23" s="139">
        <v>642390</v>
      </c>
      <c r="F23" s="140">
        <v>3038947</v>
      </c>
      <c r="G23" s="141">
        <v>0.21138572011950191</v>
      </c>
      <c r="H23" s="142">
        <v>0.13501930360319073</v>
      </c>
      <c r="I23" s="142">
        <v>0.108</v>
      </c>
      <c r="J23" s="142">
        <v>0.16300000000000001</v>
      </c>
      <c r="K23" s="142">
        <v>8.5999999999999993E-2</v>
      </c>
      <c r="L23" s="143" t="s">
        <v>506</v>
      </c>
    </row>
    <row r="24" spans="1:12" ht="14.25" customHeight="1">
      <c r="A24" s="134" t="s">
        <v>497</v>
      </c>
      <c r="B24" s="136" t="s">
        <v>507</v>
      </c>
      <c r="C24" s="137" t="s">
        <v>494</v>
      </c>
      <c r="D24" s="138" t="s">
        <v>196</v>
      </c>
      <c r="E24" s="139">
        <v>1435689</v>
      </c>
      <c r="F24" s="140">
        <v>10483110</v>
      </c>
      <c r="G24" s="141">
        <v>0.13695258372753888</v>
      </c>
      <c r="H24" s="142">
        <v>0.10546422607896698</v>
      </c>
      <c r="I24" s="142">
        <v>0.10299999999999999</v>
      </c>
      <c r="J24" s="142">
        <v>7.8E-2</v>
      </c>
      <c r="K24" s="142">
        <v>8.8999999999999996E-2</v>
      </c>
      <c r="L24" s="142">
        <v>6.4000000000000001E-2</v>
      </c>
    </row>
    <row r="25" spans="1:12" ht="14.25" customHeight="1">
      <c r="A25" s="134" t="s">
        <v>477</v>
      </c>
      <c r="B25" s="136" t="s">
        <v>508</v>
      </c>
      <c r="C25" s="137" t="s">
        <v>492</v>
      </c>
      <c r="D25" s="138" t="s">
        <v>197</v>
      </c>
      <c r="E25" s="139">
        <v>1716485</v>
      </c>
      <c r="F25" s="140">
        <v>38793208</v>
      </c>
      <c r="G25" s="141">
        <v>4.4247049638173774E-2</v>
      </c>
      <c r="H25" s="142">
        <v>3.4670079239325337E-2</v>
      </c>
      <c r="I25" s="142">
        <v>3.7999999999999999E-2</v>
      </c>
      <c r="J25" s="142">
        <v>3.3000000000000002E-2</v>
      </c>
      <c r="K25" s="142">
        <v>3.1E-2</v>
      </c>
      <c r="L25" s="142">
        <v>2.8000000000000001E-2</v>
      </c>
    </row>
    <row r="26" spans="1:12" ht="14.25" customHeight="1">
      <c r="A26" s="134" t="s">
        <v>477</v>
      </c>
      <c r="B26" s="136" t="s">
        <v>509</v>
      </c>
      <c r="C26" s="137" t="s">
        <v>494</v>
      </c>
      <c r="D26" s="138" t="s">
        <v>198</v>
      </c>
      <c r="E26" s="139">
        <v>1566076</v>
      </c>
      <c r="F26" s="140">
        <v>12725555</v>
      </c>
      <c r="G26" s="141">
        <v>0.12306543801036576</v>
      </c>
      <c r="H26" s="142">
        <v>0.11987041558804483</v>
      </c>
      <c r="I26" s="142">
        <v>0.13</v>
      </c>
      <c r="J26" s="142">
        <v>0.11700000000000001</v>
      </c>
      <c r="K26" s="142">
        <v>0.107</v>
      </c>
      <c r="L26" s="142">
        <v>8.7999999999999995E-2</v>
      </c>
    </row>
    <row r="27" spans="1:12" ht="14.25" customHeight="1">
      <c r="A27" s="134" t="s">
        <v>503</v>
      </c>
      <c r="B27" s="136" t="s">
        <v>510</v>
      </c>
      <c r="C27" s="137" t="s">
        <v>492</v>
      </c>
      <c r="D27" s="138" t="s">
        <v>199</v>
      </c>
      <c r="E27" s="139">
        <v>2394908</v>
      </c>
      <c r="F27" s="140">
        <v>54173930</v>
      </c>
      <c r="G27" s="141">
        <v>4.4207758233526719E-2</v>
      </c>
      <c r="H27" s="142">
        <v>4.6067992693807291E-2</v>
      </c>
      <c r="I27" s="142">
        <v>4.4999999999999998E-2</v>
      </c>
      <c r="J27" s="142">
        <v>0.04</v>
      </c>
      <c r="K27" s="142">
        <v>3.7999999999999999E-2</v>
      </c>
      <c r="L27" s="142">
        <v>3.5999999999999997E-2</v>
      </c>
    </row>
    <row r="28" spans="1:12" ht="14.25" customHeight="1">
      <c r="A28" s="134" t="s">
        <v>474</v>
      </c>
      <c r="B28" s="136" t="s">
        <v>511</v>
      </c>
      <c r="C28" s="137" t="s">
        <v>476</v>
      </c>
      <c r="D28" s="138" t="s">
        <v>200</v>
      </c>
      <c r="E28" s="139">
        <v>9805422</v>
      </c>
      <c r="F28" s="140">
        <v>202532464</v>
      </c>
      <c r="G28" s="141">
        <v>4.8414075483720967E-2</v>
      </c>
      <c r="H28" s="142">
        <v>4.7065740244904987E-2</v>
      </c>
      <c r="I28" s="142">
        <v>4.3999999999999997E-2</v>
      </c>
      <c r="J28" s="142">
        <v>4.9000000000000002E-2</v>
      </c>
      <c r="K28" s="142">
        <v>5.1999999999999998E-2</v>
      </c>
      <c r="L28" s="142">
        <v>4.5999999999999999E-2</v>
      </c>
    </row>
    <row r="29" spans="1:12" ht="14.25" customHeight="1">
      <c r="A29" s="134" t="s">
        <v>480</v>
      </c>
      <c r="B29" s="136" t="s">
        <v>512</v>
      </c>
      <c r="C29" s="137" t="s">
        <v>489</v>
      </c>
      <c r="D29" s="138" t="s">
        <v>201</v>
      </c>
      <c r="E29" s="139">
        <v>1777972</v>
      </c>
      <c r="F29" s="140">
        <v>48693764</v>
      </c>
      <c r="G29" s="141">
        <v>3.6513340804789705E-2</v>
      </c>
      <c r="H29" s="142">
        <v>2.6710050618686462E-2</v>
      </c>
      <c r="I29" s="142">
        <v>2.1999999999999999E-2</v>
      </c>
      <c r="J29" s="142">
        <v>0.02</v>
      </c>
      <c r="K29" s="142">
        <v>0.02</v>
      </c>
      <c r="L29" s="142">
        <v>1.9E-2</v>
      </c>
    </row>
    <row r="30" spans="1:12" ht="14.25" customHeight="1">
      <c r="A30" s="134" t="s">
        <v>497</v>
      </c>
      <c r="B30" s="136" t="s">
        <v>513</v>
      </c>
      <c r="C30" s="137" t="s">
        <v>484</v>
      </c>
      <c r="D30" s="138" t="s">
        <v>202</v>
      </c>
      <c r="E30" s="139">
        <v>707720</v>
      </c>
      <c r="F30" s="140">
        <v>6257716</v>
      </c>
      <c r="G30" s="141">
        <v>0.11309557672479863</v>
      </c>
      <c r="H30" s="142">
        <v>0.10627087572721107</v>
      </c>
      <c r="I30" s="142">
        <v>0.109</v>
      </c>
      <c r="J30" s="142">
        <v>0.112</v>
      </c>
      <c r="K30" s="142">
        <v>0.111</v>
      </c>
      <c r="L30" s="142">
        <v>9.0999999999999998E-2</v>
      </c>
    </row>
    <row r="31" spans="1:12" ht="14.25" customHeight="1">
      <c r="A31" s="134" t="s">
        <v>497</v>
      </c>
      <c r="B31" s="136" t="s">
        <v>514</v>
      </c>
      <c r="C31" s="137" t="s">
        <v>479</v>
      </c>
      <c r="D31" s="138" t="s">
        <v>203</v>
      </c>
      <c r="E31" s="139">
        <v>1673690</v>
      </c>
      <c r="F31" s="140">
        <v>12955913</v>
      </c>
      <c r="G31" s="141">
        <v>0.12918348556369591</v>
      </c>
      <c r="H31" s="142">
        <v>0.1116338239471162</v>
      </c>
      <c r="I31" s="142">
        <v>0.107</v>
      </c>
      <c r="J31" s="142">
        <v>9.9000000000000005E-2</v>
      </c>
      <c r="K31" s="142">
        <v>9.7000000000000003E-2</v>
      </c>
      <c r="L31" s="142">
        <v>9.6000000000000002E-2</v>
      </c>
    </row>
    <row r="32" spans="1:12" ht="14.25" customHeight="1">
      <c r="A32" s="134" t="s">
        <v>497</v>
      </c>
      <c r="B32" s="136" t="s">
        <v>515</v>
      </c>
      <c r="C32" s="137" t="s">
        <v>482</v>
      </c>
      <c r="D32" s="138" t="s">
        <v>204</v>
      </c>
      <c r="E32" s="139">
        <v>1885882</v>
      </c>
      <c r="F32" s="140">
        <v>14027575</v>
      </c>
      <c r="G32" s="141">
        <v>0.13444105627665509</v>
      </c>
      <c r="H32" s="142">
        <v>0.12075676785894345</v>
      </c>
      <c r="I32" s="142">
        <v>0.11</v>
      </c>
      <c r="J32" s="142">
        <v>9.9000000000000005E-2</v>
      </c>
      <c r="K32" s="142">
        <v>0.10299999999999999</v>
      </c>
      <c r="L32" s="142">
        <v>9.5000000000000001E-2</v>
      </c>
    </row>
    <row r="33" spans="1:12" ht="14.25" customHeight="1">
      <c r="A33" s="134" t="s">
        <v>480</v>
      </c>
      <c r="B33" s="136" t="s">
        <v>516</v>
      </c>
      <c r="C33" s="137" t="s">
        <v>484</v>
      </c>
      <c r="D33" s="138" t="s">
        <v>205</v>
      </c>
      <c r="E33" s="139">
        <v>1426794</v>
      </c>
      <c r="F33" s="140">
        <v>7884106</v>
      </c>
      <c r="G33" s="141">
        <v>0.18097093062929392</v>
      </c>
      <c r="H33" s="142">
        <v>0.15325782918224867</v>
      </c>
      <c r="I33" s="142">
        <v>0.16300000000000001</v>
      </c>
      <c r="J33" s="142">
        <v>0.152</v>
      </c>
      <c r="K33" s="142">
        <v>0.13900000000000001</v>
      </c>
      <c r="L33" s="142">
        <v>0.13100000000000001</v>
      </c>
    </row>
    <row r="34" spans="1:12" ht="14.25" customHeight="1">
      <c r="A34" s="134" t="s">
        <v>499</v>
      </c>
      <c r="B34" s="136" t="s">
        <v>517</v>
      </c>
      <c r="C34" s="137" t="s">
        <v>482</v>
      </c>
      <c r="D34" s="138" t="s">
        <v>206</v>
      </c>
      <c r="E34" s="139">
        <v>2784517</v>
      </c>
      <c r="F34" s="140">
        <v>43537288</v>
      </c>
      <c r="G34" s="141">
        <v>6.3957061358530187E-2</v>
      </c>
      <c r="H34" s="142">
        <v>6.1598215734459554E-2</v>
      </c>
      <c r="I34" s="142">
        <v>6.6000000000000003E-2</v>
      </c>
      <c r="J34" s="142">
        <v>0.06</v>
      </c>
      <c r="K34" s="142">
        <v>0.06</v>
      </c>
      <c r="L34" s="142">
        <v>5.3999999999999999E-2</v>
      </c>
    </row>
    <row r="35" spans="1:12" ht="14.25" customHeight="1">
      <c r="A35" s="134" t="s">
        <v>480</v>
      </c>
      <c r="B35" s="136" t="s">
        <v>518</v>
      </c>
      <c r="C35" s="137" t="s">
        <v>482</v>
      </c>
      <c r="D35" s="138" t="s">
        <v>207</v>
      </c>
      <c r="E35" s="139">
        <v>2193579</v>
      </c>
      <c r="F35" s="140">
        <v>9823256</v>
      </c>
      <c r="G35" s="141">
        <v>0.22330467616847205</v>
      </c>
      <c r="H35" s="142">
        <v>0.17101207746894073</v>
      </c>
      <c r="I35" s="142">
        <v>0.17499999999999999</v>
      </c>
      <c r="J35" s="142">
        <v>0.13500000000000001</v>
      </c>
      <c r="K35" s="142">
        <v>0.14099999999999999</v>
      </c>
      <c r="L35" s="142">
        <v>0.125</v>
      </c>
    </row>
    <row r="36" spans="1:12" ht="14.25" customHeight="1">
      <c r="A36" s="134" t="s">
        <v>480</v>
      </c>
      <c r="B36" s="136" t="s">
        <v>519</v>
      </c>
      <c r="C36" s="137" t="s">
        <v>494</v>
      </c>
      <c r="D36" s="138" t="s">
        <v>208</v>
      </c>
      <c r="E36" s="139">
        <v>1453413</v>
      </c>
      <c r="F36" s="140">
        <v>8180938</v>
      </c>
      <c r="G36" s="141">
        <v>0.17765847877101623</v>
      </c>
      <c r="H36" s="142">
        <v>0.15064025213799395</v>
      </c>
      <c r="I36" s="142">
        <v>0.13400000000000001</v>
      </c>
      <c r="J36" s="142">
        <v>0.11700000000000001</v>
      </c>
      <c r="K36" s="142">
        <v>9.5000000000000001E-2</v>
      </c>
      <c r="L36" s="142">
        <v>0.10100000000000001</v>
      </c>
    </row>
    <row r="37" spans="1:12" ht="14.25" customHeight="1">
      <c r="A37" s="134" t="s">
        <v>497</v>
      </c>
      <c r="B37" s="136" t="s">
        <v>520</v>
      </c>
      <c r="C37" s="137" t="s">
        <v>482</v>
      </c>
      <c r="D37" s="138" t="s">
        <v>248</v>
      </c>
      <c r="E37" s="139">
        <v>1291831</v>
      </c>
      <c r="F37" s="140">
        <v>10338255</v>
      </c>
      <c r="G37" s="141">
        <v>0.12495638770759669</v>
      </c>
      <c r="H37" s="142">
        <v>0.10865154311570396</v>
      </c>
      <c r="I37" s="142">
        <v>9.2999999999999999E-2</v>
      </c>
      <c r="J37" s="142">
        <v>0.11</v>
      </c>
      <c r="K37" s="142">
        <v>9.7000000000000003E-2</v>
      </c>
      <c r="L37" s="142">
        <v>8.1000000000000003E-2</v>
      </c>
    </row>
    <row r="38" spans="1:12" ht="14.25" customHeight="1">
      <c r="A38" s="134" t="s">
        <v>477</v>
      </c>
      <c r="B38" s="136" t="s">
        <v>521</v>
      </c>
      <c r="C38" s="137" t="s">
        <v>484</v>
      </c>
      <c r="D38" s="138" t="s">
        <v>249</v>
      </c>
      <c r="E38" s="139">
        <v>1262130</v>
      </c>
      <c r="F38" s="140">
        <v>11289111</v>
      </c>
      <c r="G38" s="141">
        <v>0.1118006546308208</v>
      </c>
      <c r="H38" s="142">
        <v>0.11539930757610178</v>
      </c>
      <c r="I38" s="142">
        <v>0.11700000000000001</v>
      </c>
      <c r="J38" s="142">
        <v>0.10100000000000001</v>
      </c>
      <c r="K38" s="142">
        <v>0.128</v>
      </c>
      <c r="L38" s="142">
        <v>7.4999999999999997E-2</v>
      </c>
    </row>
    <row r="39" spans="1:12" ht="14.25" customHeight="1">
      <c r="A39" s="134" t="s">
        <v>499</v>
      </c>
      <c r="B39" s="136" t="s">
        <v>522</v>
      </c>
      <c r="C39" s="137" t="s">
        <v>494</v>
      </c>
      <c r="D39" s="138" t="s">
        <v>250</v>
      </c>
      <c r="E39" s="139">
        <v>2497355</v>
      </c>
      <c r="F39" s="140">
        <v>18290886</v>
      </c>
      <c r="G39" s="141">
        <v>0.1365354854871437</v>
      </c>
      <c r="H39" s="142">
        <v>0.11719999307605868</v>
      </c>
      <c r="I39" s="142">
        <v>0.10100000000000001</v>
      </c>
      <c r="J39" s="142">
        <v>8.5000000000000006E-2</v>
      </c>
      <c r="K39" s="142">
        <v>7.6999999999999999E-2</v>
      </c>
      <c r="L39" s="142">
        <v>7.0000000000000007E-2</v>
      </c>
    </row>
    <row r="40" spans="1:12" ht="14.25" customHeight="1">
      <c r="A40" s="134" t="s">
        <v>503</v>
      </c>
      <c r="B40" s="136" t="s">
        <v>523</v>
      </c>
      <c r="C40" s="137" t="s">
        <v>492</v>
      </c>
      <c r="D40" s="138" t="s">
        <v>251</v>
      </c>
      <c r="E40" s="139">
        <v>3442190</v>
      </c>
      <c r="F40" s="140">
        <v>50396220</v>
      </c>
      <c r="G40" s="141">
        <v>6.8302543325670054E-2</v>
      </c>
      <c r="H40" s="142">
        <v>5.597305587732089E-2</v>
      </c>
      <c r="I40" s="142">
        <v>5.5E-2</v>
      </c>
      <c r="J40" s="142">
        <v>6.6000000000000003E-2</v>
      </c>
      <c r="K40" s="142">
        <v>5.2999999999999999E-2</v>
      </c>
      <c r="L40" s="142">
        <v>4.8000000000000001E-2</v>
      </c>
    </row>
    <row r="41" spans="1:12" ht="14.25" customHeight="1">
      <c r="A41" s="134" t="s">
        <v>485</v>
      </c>
      <c r="B41" s="136" t="s">
        <v>524</v>
      </c>
      <c r="C41" s="137" t="s">
        <v>482</v>
      </c>
      <c r="D41" s="138" t="s">
        <v>252</v>
      </c>
      <c r="E41" s="139">
        <v>840995</v>
      </c>
      <c r="F41" s="140">
        <v>7206813</v>
      </c>
      <c r="G41" s="141">
        <v>0.11669443899820905</v>
      </c>
      <c r="H41" s="142">
        <v>0.11004820237309926</v>
      </c>
      <c r="I41" s="142">
        <v>0.10299999999999999</v>
      </c>
      <c r="J41" s="142">
        <v>0.113</v>
      </c>
      <c r="K41" s="142">
        <v>0.11899999999999999</v>
      </c>
      <c r="L41" s="142">
        <v>0.12</v>
      </c>
    </row>
    <row r="42" spans="1:12" ht="14.25" customHeight="1">
      <c r="A42" s="134" t="s">
        <v>485</v>
      </c>
      <c r="B42" s="136" t="s">
        <v>525</v>
      </c>
      <c r="C42" s="137" t="s">
        <v>479</v>
      </c>
      <c r="D42" s="138" t="s">
        <v>253</v>
      </c>
      <c r="E42" s="139">
        <v>791884</v>
      </c>
      <c r="F42" s="140">
        <v>4128507</v>
      </c>
      <c r="G42" s="141">
        <v>0.19180880642808648</v>
      </c>
      <c r="H42" s="142">
        <v>0.16642418888233312</v>
      </c>
      <c r="I42" s="142">
        <v>0.16900000000000001</v>
      </c>
      <c r="J42" s="142">
        <v>0.156</v>
      </c>
      <c r="K42" s="142">
        <v>0.128</v>
      </c>
      <c r="L42" s="142">
        <v>8.1000000000000003E-2</v>
      </c>
    </row>
    <row r="43" spans="1:12" ht="14.25" customHeight="1">
      <c r="A43" s="134" t="s">
        <v>499</v>
      </c>
      <c r="B43" s="136" t="s">
        <v>526</v>
      </c>
      <c r="C43" s="137" t="s">
        <v>492</v>
      </c>
      <c r="D43" s="138" t="s">
        <v>254</v>
      </c>
      <c r="E43" s="139">
        <v>2386676</v>
      </c>
      <c r="F43" s="140">
        <v>34630055</v>
      </c>
      <c r="G43" s="141">
        <v>6.891920905121289E-2</v>
      </c>
      <c r="H43" s="142">
        <v>5.6094580589085903E-2</v>
      </c>
      <c r="I43" s="142">
        <v>6.0999999999999999E-2</v>
      </c>
      <c r="J43" s="142">
        <v>4.7E-2</v>
      </c>
      <c r="K43" s="142">
        <v>5.3999999999999999E-2</v>
      </c>
      <c r="L43" s="143" t="s">
        <v>506</v>
      </c>
    </row>
    <row r="44" spans="1:12" ht="14.25" customHeight="1">
      <c r="A44" s="134" t="s">
        <v>499</v>
      </c>
      <c r="B44" s="136" t="s">
        <v>527</v>
      </c>
      <c r="C44" s="137" t="s">
        <v>492</v>
      </c>
      <c r="D44" s="138" t="s">
        <v>256</v>
      </c>
      <c r="E44" s="139">
        <v>2090248</v>
      </c>
      <c r="F44" s="140">
        <v>47727650</v>
      </c>
      <c r="G44" s="141">
        <v>4.3795326189326314E-2</v>
      </c>
      <c r="H44" s="142">
        <v>4.1090639681850546E-2</v>
      </c>
      <c r="I44" s="142">
        <v>0.04</v>
      </c>
      <c r="J44" s="142">
        <v>4.1000000000000002E-2</v>
      </c>
      <c r="K44" s="142">
        <v>4.2000000000000003E-2</v>
      </c>
      <c r="L44" s="142">
        <v>3.7999999999999999E-2</v>
      </c>
    </row>
    <row r="45" spans="1:12" ht="14.25" customHeight="1">
      <c r="A45" s="134" t="s">
        <v>497</v>
      </c>
      <c r="B45" s="136" t="s">
        <v>528</v>
      </c>
      <c r="C45" s="137" t="s">
        <v>492</v>
      </c>
      <c r="D45" s="138" t="s">
        <v>257</v>
      </c>
      <c r="E45" s="139">
        <v>1350328</v>
      </c>
      <c r="F45" s="140">
        <v>28074873</v>
      </c>
      <c r="G45" s="141">
        <v>4.8097385872413384E-2</v>
      </c>
      <c r="H45" s="142">
        <v>4.4655016893205848E-2</v>
      </c>
      <c r="I45" s="142">
        <v>3.9E-2</v>
      </c>
      <c r="J45" s="142">
        <v>3.5000000000000003E-2</v>
      </c>
      <c r="K45" s="142">
        <v>3.3000000000000002E-2</v>
      </c>
      <c r="L45" s="142">
        <v>3.1E-2</v>
      </c>
    </row>
    <row r="46" spans="1:12" ht="14.25" customHeight="1">
      <c r="A46" s="134" t="s">
        <v>497</v>
      </c>
      <c r="B46" s="136" t="s">
        <v>529</v>
      </c>
      <c r="C46" s="137" t="s">
        <v>492</v>
      </c>
      <c r="D46" s="138" t="s">
        <v>258</v>
      </c>
      <c r="E46" s="139">
        <v>1395608</v>
      </c>
      <c r="F46" s="140">
        <v>28354401</v>
      </c>
      <c r="G46" s="141">
        <v>4.9220154571419088E-2</v>
      </c>
      <c r="H46" s="142">
        <v>4.2172146388024606E-2</v>
      </c>
      <c r="I46" s="142">
        <v>4.1000000000000002E-2</v>
      </c>
      <c r="J46" s="142">
        <v>4.1000000000000002E-2</v>
      </c>
      <c r="K46" s="142">
        <v>0.04</v>
      </c>
      <c r="L46" s="142">
        <v>0.04</v>
      </c>
    </row>
    <row r="47" spans="1:12" ht="14.25" customHeight="1">
      <c r="A47" s="134" t="s">
        <v>503</v>
      </c>
      <c r="B47" s="136" t="s">
        <v>530</v>
      </c>
      <c r="C47" s="137" t="s">
        <v>492</v>
      </c>
      <c r="D47" s="138" t="s">
        <v>259</v>
      </c>
      <c r="E47" s="139">
        <v>2413923</v>
      </c>
      <c r="F47" s="140">
        <v>44365012</v>
      </c>
      <c r="G47" s="141">
        <v>5.4410511598644448E-2</v>
      </c>
      <c r="H47" s="142">
        <v>4.6340344822225328E-2</v>
      </c>
      <c r="I47" s="142">
        <v>4.4999999999999998E-2</v>
      </c>
      <c r="J47" s="142">
        <v>4.2000000000000003E-2</v>
      </c>
      <c r="K47" s="142">
        <v>4.2999999999999997E-2</v>
      </c>
      <c r="L47" s="142">
        <v>4.2999999999999997E-2</v>
      </c>
    </row>
    <row r="48" spans="1:12" ht="14.25" customHeight="1">
      <c r="A48" s="134" t="s">
        <v>477</v>
      </c>
      <c r="B48" s="136" t="s">
        <v>531</v>
      </c>
      <c r="C48" s="137" t="s">
        <v>492</v>
      </c>
      <c r="D48" s="138" t="s">
        <v>260</v>
      </c>
      <c r="E48" s="139">
        <v>1816035</v>
      </c>
      <c r="F48" s="140">
        <v>35772202</v>
      </c>
      <c r="G48" s="141">
        <v>5.0766653951020403E-2</v>
      </c>
      <c r="H48" s="142">
        <v>4.19642443517277E-2</v>
      </c>
      <c r="I48" s="142">
        <v>3.9E-2</v>
      </c>
      <c r="J48" s="142">
        <v>4.5999999999999999E-2</v>
      </c>
      <c r="K48" s="142">
        <v>3.7999999999999999E-2</v>
      </c>
      <c r="L48" s="142">
        <v>3.5999999999999997E-2</v>
      </c>
    </row>
    <row r="49" spans="1:12" ht="14.25" customHeight="1">
      <c r="A49" s="134" t="s">
        <v>499</v>
      </c>
      <c r="B49" s="136" t="s">
        <v>532</v>
      </c>
      <c r="C49" s="137" t="s">
        <v>494</v>
      </c>
      <c r="D49" s="138" t="s">
        <v>261</v>
      </c>
      <c r="E49" s="139">
        <v>1911217</v>
      </c>
      <c r="F49" s="140">
        <v>18456328</v>
      </c>
      <c r="G49" s="141">
        <v>0.10355348041062122</v>
      </c>
      <c r="H49" s="142">
        <v>8.5796225430180811E-2</v>
      </c>
      <c r="I49" s="142">
        <v>8.4000000000000005E-2</v>
      </c>
      <c r="J49" s="142">
        <v>7.9000000000000001E-2</v>
      </c>
      <c r="K49" s="142">
        <v>8.4000000000000005E-2</v>
      </c>
      <c r="L49" s="142">
        <v>7.6999999999999999E-2</v>
      </c>
    </row>
    <row r="50" spans="1:12" ht="14.25" customHeight="1">
      <c r="A50" s="134" t="s">
        <v>485</v>
      </c>
      <c r="B50" s="136" t="s">
        <v>533</v>
      </c>
      <c r="C50" s="137" t="s">
        <v>489</v>
      </c>
      <c r="D50" s="138" t="s">
        <v>262</v>
      </c>
      <c r="E50" s="139">
        <v>324937</v>
      </c>
      <c r="F50" s="140">
        <v>20993635</v>
      </c>
      <c r="G50" s="141">
        <v>1.5477881748444231E-2</v>
      </c>
      <c r="H50" s="142">
        <v>1.3164548962575231E-2</v>
      </c>
      <c r="I50" s="142">
        <v>1.4E-2</v>
      </c>
      <c r="J50" s="142">
        <v>1.7999999999999999E-2</v>
      </c>
      <c r="K50" s="142">
        <v>1.4999999999999999E-2</v>
      </c>
      <c r="L50" s="142">
        <v>1.4999999999999999E-2</v>
      </c>
    </row>
    <row r="51" spans="1:12" ht="14.25" customHeight="1">
      <c r="A51" s="134" t="s">
        <v>503</v>
      </c>
      <c r="B51" s="136" t="s">
        <v>534</v>
      </c>
      <c r="C51" s="137" t="s">
        <v>476</v>
      </c>
      <c r="D51" s="138" t="s">
        <v>263</v>
      </c>
      <c r="E51" s="139">
        <v>3407904</v>
      </c>
      <c r="F51" s="140">
        <v>86507006</v>
      </c>
      <c r="G51" s="141">
        <v>3.9394543373747093E-2</v>
      </c>
      <c r="H51" s="142">
        <v>3.3971320047114409E-2</v>
      </c>
      <c r="I51" s="142">
        <v>3.5000000000000003E-2</v>
      </c>
      <c r="J51" s="142">
        <v>3.5999999999999997E-2</v>
      </c>
      <c r="K51" s="142">
        <v>3.7999999999999999E-2</v>
      </c>
      <c r="L51" s="142">
        <v>3.1E-2</v>
      </c>
    </row>
    <row r="52" spans="1:12" ht="14.25" customHeight="1">
      <c r="A52" s="134" t="s">
        <v>497</v>
      </c>
      <c r="B52" s="136" t="s">
        <v>535</v>
      </c>
      <c r="C52" s="137" t="s">
        <v>479</v>
      </c>
      <c r="D52" s="138" t="s">
        <v>264</v>
      </c>
      <c r="E52" s="139">
        <v>1249848</v>
      </c>
      <c r="F52" s="140">
        <v>8178161</v>
      </c>
      <c r="G52" s="141">
        <v>0.15282751219986987</v>
      </c>
      <c r="H52" s="142">
        <v>0.15169308726508252</v>
      </c>
      <c r="I52" s="142">
        <v>0.14499999999999999</v>
      </c>
      <c r="J52" s="142">
        <v>0.115</v>
      </c>
      <c r="K52" s="142">
        <v>0.128</v>
      </c>
      <c r="L52" s="142">
        <v>0.104</v>
      </c>
    </row>
    <row r="53" spans="1:12" ht="14.25" customHeight="1">
      <c r="A53" s="134" t="s">
        <v>477</v>
      </c>
      <c r="B53" s="136" t="s">
        <v>536</v>
      </c>
      <c r="C53" s="137" t="s">
        <v>482</v>
      </c>
      <c r="D53" s="138" t="s">
        <v>265</v>
      </c>
      <c r="E53" s="139">
        <v>874571</v>
      </c>
      <c r="F53" s="140">
        <v>11054445</v>
      </c>
      <c r="G53" s="141">
        <v>7.9114871890899996E-2</v>
      </c>
      <c r="H53" s="142">
        <v>8.8132382121358738E-2</v>
      </c>
      <c r="I53" s="142">
        <v>0.109</v>
      </c>
      <c r="J53" s="142">
        <v>6.0999999999999999E-2</v>
      </c>
      <c r="K53" s="142">
        <v>7.0999999999999994E-2</v>
      </c>
      <c r="L53" s="142">
        <v>7.3999999999999996E-2</v>
      </c>
    </row>
    <row r="54" spans="1:12" ht="14.25" customHeight="1">
      <c r="A54" s="134" t="s">
        <v>485</v>
      </c>
      <c r="B54" s="136" t="s">
        <v>537</v>
      </c>
      <c r="C54" s="137" t="s">
        <v>482</v>
      </c>
      <c r="D54" s="138" t="s">
        <v>266</v>
      </c>
      <c r="E54" s="139">
        <v>732080</v>
      </c>
      <c r="F54" s="140">
        <v>7273693</v>
      </c>
      <c r="G54" s="141">
        <v>0.10064763525213395</v>
      </c>
      <c r="H54" s="142">
        <v>8.8531174879285288E-2</v>
      </c>
      <c r="I54" s="142">
        <v>7.0000000000000007E-2</v>
      </c>
      <c r="J54" s="142">
        <v>7.3999999999999996E-2</v>
      </c>
      <c r="K54" s="142">
        <v>7.0000000000000007E-2</v>
      </c>
      <c r="L54" s="142">
        <v>5.6000000000000001E-2</v>
      </c>
    </row>
    <row r="55" spans="1:12" ht="14.25" customHeight="1">
      <c r="A55" s="134" t="s">
        <v>477</v>
      </c>
      <c r="B55" s="136" t="s">
        <v>538</v>
      </c>
      <c r="C55" s="137" t="s">
        <v>492</v>
      </c>
      <c r="D55" s="138" t="s">
        <v>267</v>
      </c>
      <c r="E55" s="139">
        <v>1940727</v>
      </c>
      <c r="F55" s="140">
        <v>33518368</v>
      </c>
      <c r="G55" s="141">
        <v>5.7900402549432003E-2</v>
      </c>
      <c r="H55" s="142">
        <v>4.0726741924849645E-2</v>
      </c>
      <c r="I55" s="142">
        <v>2.8000000000000001E-2</v>
      </c>
      <c r="J55" s="142">
        <v>3.6999999999999998E-2</v>
      </c>
      <c r="K55" s="142">
        <v>3.1E-2</v>
      </c>
      <c r="L55" s="142">
        <v>2.9000000000000001E-2</v>
      </c>
    </row>
    <row r="56" spans="1:12" ht="14.25" customHeight="1">
      <c r="A56" s="134" t="s">
        <v>497</v>
      </c>
      <c r="B56" s="136" t="s">
        <v>539</v>
      </c>
      <c r="C56" s="137" t="s">
        <v>484</v>
      </c>
      <c r="D56" s="138" t="s">
        <v>268</v>
      </c>
      <c r="E56" s="139">
        <v>983689</v>
      </c>
      <c r="F56" s="140">
        <v>6123704</v>
      </c>
      <c r="G56" s="141">
        <v>0.16063627503876737</v>
      </c>
      <c r="H56" s="142">
        <v>0.10584234418797445</v>
      </c>
      <c r="I56" s="142">
        <v>9.9000000000000005E-2</v>
      </c>
      <c r="J56" s="142">
        <v>0.09</v>
      </c>
      <c r="K56" s="142">
        <v>7.6999999999999999E-2</v>
      </c>
      <c r="L56" s="142">
        <v>7.0000000000000007E-2</v>
      </c>
    </row>
    <row r="57" spans="1:12" ht="14.25" customHeight="1">
      <c r="A57" s="134" t="s">
        <v>485</v>
      </c>
      <c r="B57" s="136" t="s">
        <v>540</v>
      </c>
      <c r="C57" s="137" t="s">
        <v>489</v>
      </c>
      <c r="D57" s="144" t="s">
        <v>269</v>
      </c>
      <c r="E57" s="139">
        <v>553021</v>
      </c>
      <c r="F57" s="140">
        <v>23393733</v>
      </c>
      <c r="G57" s="141">
        <v>2.3639707266899217E-2</v>
      </c>
      <c r="H57" s="142">
        <v>2.1237478422442918E-2</v>
      </c>
      <c r="I57" s="142">
        <v>1.9E-2</v>
      </c>
      <c r="J57" s="142">
        <v>0.02</v>
      </c>
      <c r="K57" s="142">
        <v>2.1000000000000001E-2</v>
      </c>
      <c r="L57" s="142">
        <v>1.7999999999999999E-2</v>
      </c>
    </row>
    <row r="58" spans="1:12" ht="14.25" customHeight="1">
      <c r="A58" s="134" t="s">
        <v>474</v>
      </c>
      <c r="B58" s="136" t="s">
        <v>542</v>
      </c>
      <c r="C58" s="137" t="s">
        <v>476</v>
      </c>
      <c r="D58" s="138" t="s">
        <v>270</v>
      </c>
      <c r="E58" s="139">
        <v>5891434</v>
      </c>
      <c r="F58" s="140">
        <v>134744736</v>
      </c>
      <c r="G58" s="141">
        <v>4.3722925101875594E-2</v>
      </c>
      <c r="H58" s="142">
        <v>4.0933453464897913E-2</v>
      </c>
      <c r="I58" s="142">
        <v>4.7E-2</v>
      </c>
      <c r="J58" s="142">
        <v>4.3999999999999997E-2</v>
      </c>
      <c r="K58" s="142">
        <v>3.7999999999999999E-2</v>
      </c>
      <c r="L58" s="142">
        <v>3.3000000000000002E-2</v>
      </c>
    </row>
    <row r="59" spans="1:12" ht="14.25" customHeight="1">
      <c r="A59" s="134" t="s">
        <v>485</v>
      </c>
      <c r="B59" s="136" t="s">
        <v>543</v>
      </c>
      <c r="C59" s="137" t="s">
        <v>479</v>
      </c>
      <c r="D59" s="138" t="s">
        <v>271</v>
      </c>
      <c r="E59" s="139">
        <v>927146</v>
      </c>
      <c r="F59" s="140">
        <v>5431483</v>
      </c>
      <c r="G59" s="141">
        <v>0.17069849983881014</v>
      </c>
      <c r="H59" s="142">
        <v>0.12590834676495039</v>
      </c>
      <c r="I59" s="142">
        <v>0.13800000000000001</v>
      </c>
      <c r="J59" s="142">
        <v>0.123</v>
      </c>
      <c r="K59" s="142">
        <v>0.13600000000000001</v>
      </c>
      <c r="L59" s="142">
        <v>0.12</v>
      </c>
    </row>
    <row r="60" spans="1:12" ht="14.25" customHeight="1">
      <c r="A60" s="134" t="s">
        <v>497</v>
      </c>
      <c r="B60" s="136" t="s">
        <v>544</v>
      </c>
      <c r="C60" s="137" t="s">
        <v>482</v>
      </c>
      <c r="D60" s="138" t="s">
        <v>272</v>
      </c>
      <c r="E60" s="139">
        <v>1226373</v>
      </c>
      <c r="F60" s="140">
        <v>8818069</v>
      </c>
      <c r="G60" s="141">
        <v>0.13907500610394408</v>
      </c>
      <c r="H60" s="142">
        <v>0.11540596279967413</v>
      </c>
      <c r="I60" s="142">
        <v>0.111</v>
      </c>
      <c r="J60" s="142">
        <v>9.9000000000000005E-2</v>
      </c>
      <c r="K60" s="142">
        <v>9.0999999999999998E-2</v>
      </c>
      <c r="L60" s="142">
        <v>7.4999999999999997E-2</v>
      </c>
    </row>
    <row r="61" spans="1:12" ht="14.25" customHeight="1">
      <c r="A61" s="134" t="s">
        <v>474</v>
      </c>
      <c r="B61" s="136" t="s">
        <v>545</v>
      </c>
      <c r="C61" s="137" t="s">
        <v>476</v>
      </c>
      <c r="D61" s="138" t="s">
        <v>273</v>
      </c>
      <c r="E61" s="139">
        <v>4995148</v>
      </c>
      <c r="F61" s="140">
        <v>122794383</v>
      </c>
      <c r="G61" s="141">
        <v>4.0678961675307247E-2</v>
      </c>
      <c r="H61" s="142">
        <v>3.5996189444312501E-2</v>
      </c>
      <c r="I61" s="142">
        <v>3.4000000000000002E-2</v>
      </c>
      <c r="J61" s="142">
        <v>3.5000000000000003E-2</v>
      </c>
      <c r="K61" s="142">
        <v>3.3000000000000002E-2</v>
      </c>
      <c r="L61" s="142">
        <v>0.03</v>
      </c>
    </row>
    <row r="62" spans="1:12" ht="14.25" customHeight="1">
      <c r="A62" s="134" t="s">
        <v>497</v>
      </c>
      <c r="B62" s="136" t="s">
        <v>546</v>
      </c>
      <c r="C62" s="137" t="s">
        <v>479</v>
      </c>
      <c r="D62" s="138" t="s">
        <v>275</v>
      </c>
      <c r="E62" s="139">
        <v>1843993</v>
      </c>
      <c r="F62" s="140">
        <v>10002654</v>
      </c>
      <c r="G62" s="141">
        <v>0.18435037341089675</v>
      </c>
      <c r="H62" s="142">
        <v>0.14438637159193371</v>
      </c>
      <c r="I62" s="142">
        <v>0.13</v>
      </c>
      <c r="J62" s="142">
        <v>0.127</v>
      </c>
      <c r="K62" s="142">
        <v>0.106</v>
      </c>
      <c r="L62" s="142">
        <v>0.10100000000000001</v>
      </c>
    </row>
    <row r="63" spans="1:12" ht="14.25" customHeight="1">
      <c r="A63" s="134" t="s">
        <v>485</v>
      </c>
      <c r="B63" s="136" t="s">
        <v>547</v>
      </c>
      <c r="C63" s="137" t="s">
        <v>479</v>
      </c>
      <c r="D63" s="138" t="s">
        <v>276</v>
      </c>
      <c r="E63" s="139">
        <v>1286322</v>
      </c>
      <c r="F63" s="140">
        <v>5162941</v>
      </c>
      <c r="G63" s="141">
        <v>0.24914520619158731</v>
      </c>
      <c r="H63" s="142">
        <v>0.1932689628637009</v>
      </c>
      <c r="I63" s="142">
        <v>0.16800000000000001</v>
      </c>
      <c r="J63" s="142">
        <v>0.151</v>
      </c>
      <c r="K63" s="142">
        <v>0.153</v>
      </c>
      <c r="L63" s="142">
        <v>0.154</v>
      </c>
    </row>
    <row r="64" spans="1:12" ht="14.25" customHeight="1">
      <c r="A64" s="134" t="s">
        <v>503</v>
      </c>
      <c r="B64" s="136" t="s">
        <v>548</v>
      </c>
      <c r="C64" s="137" t="s">
        <v>492</v>
      </c>
      <c r="D64" s="138" t="s">
        <v>277</v>
      </c>
      <c r="E64" s="139">
        <v>3436718</v>
      </c>
      <c r="F64" s="140">
        <v>63846466</v>
      </c>
      <c r="G64" s="141">
        <v>5.3827850080222138E-2</v>
      </c>
      <c r="H64" s="142">
        <v>4.8270609971681318E-2</v>
      </c>
      <c r="I64" s="142">
        <v>0.05</v>
      </c>
      <c r="J64" s="142">
        <v>4.7E-2</v>
      </c>
      <c r="K64" s="142">
        <v>4.5999999999999999E-2</v>
      </c>
      <c r="L64" s="142">
        <v>4.4999999999999998E-2</v>
      </c>
    </row>
    <row r="65" spans="1:12" ht="14.25" customHeight="1">
      <c r="A65" s="134" t="s">
        <v>485</v>
      </c>
      <c r="B65" s="136" t="s">
        <v>549</v>
      </c>
      <c r="C65" s="137" t="s">
        <v>479</v>
      </c>
      <c r="D65" s="138" t="s">
        <v>278</v>
      </c>
      <c r="E65" s="139">
        <v>661209</v>
      </c>
      <c r="F65" s="140">
        <v>3684557</v>
      </c>
      <c r="G65" s="141">
        <v>0.17945413790585951</v>
      </c>
      <c r="H65" s="142">
        <v>0.14527386634411951</v>
      </c>
      <c r="I65" s="142">
        <v>0.13100000000000001</v>
      </c>
      <c r="J65" s="142">
        <v>0.11</v>
      </c>
      <c r="K65" s="142">
        <v>9.9000000000000005E-2</v>
      </c>
      <c r="L65" s="142">
        <v>9.0999999999999998E-2</v>
      </c>
    </row>
    <row r="66" spans="1:12" ht="14.25" customHeight="1">
      <c r="A66" s="134" t="s">
        <v>480</v>
      </c>
      <c r="B66" s="136" t="s">
        <v>550</v>
      </c>
      <c r="C66" s="137" t="s">
        <v>494</v>
      </c>
      <c r="D66" s="138" t="s">
        <v>279</v>
      </c>
      <c r="E66" s="139">
        <v>701922</v>
      </c>
      <c r="F66" s="140">
        <v>6027904</v>
      </c>
      <c r="G66" s="141">
        <v>0.11644545102244495</v>
      </c>
      <c r="H66" s="142">
        <v>0.11213012058240766</v>
      </c>
      <c r="I66" s="142">
        <v>0.107</v>
      </c>
      <c r="J66" s="142">
        <v>9.9000000000000005E-2</v>
      </c>
      <c r="K66" s="142">
        <v>8.8999999999999996E-2</v>
      </c>
      <c r="L66" s="142">
        <v>8.2000000000000003E-2</v>
      </c>
    </row>
    <row r="67" spans="1:12" ht="14.25" customHeight="1">
      <c r="A67" s="134" t="s">
        <v>497</v>
      </c>
      <c r="B67" s="136" t="s">
        <v>551</v>
      </c>
      <c r="C67" s="137" t="s">
        <v>494</v>
      </c>
      <c r="D67" s="138" t="s">
        <v>280</v>
      </c>
      <c r="E67" s="139">
        <v>845475</v>
      </c>
      <c r="F67" s="140">
        <v>7272407</v>
      </c>
      <c r="G67" s="141">
        <v>0.11625793220868964</v>
      </c>
      <c r="H67" s="142">
        <v>9.2247783661190713E-2</v>
      </c>
      <c r="I67" s="142">
        <v>0.106</v>
      </c>
      <c r="J67" s="142">
        <v>0.09</v>
      </c>
      <c r="K67" s="142">
        <v>8.4000000000000005E-2</v>
      </c>
      <c r="L67" s="142">
        <v>7.0000000000000007E-2</v>
      </c>
    </row>
    <row r="68" spans="1:12" ht="14.25" customHeight="1">
      <c r="A68" s="134" t="s">
        <v>477</v>
      </c>
      <c r="B68" s="136" t="s">
        <v>552</v>
      </c>
      <c r="C68" s="137" t="s">
        <v>492</v>
      </c>
      <c r="D68" s="138" t="s">
        <v>281</v>
      </c>
      <c r="E68" s="139">
        <v>1930235</v>
      </c>
      <c r="F68" s="140">
        <v>32946379</v>
      </c>
      <c r="G68" s="141">
        <v>5.8587166741449793E-2</v>
      </c>
      <c r="H68" s="142">
        <v>4.9697177191114356E-2</v>
      </c>
      <c r="I68" s="142">
        <v>4.8000000000000001E-2</v>
      </c>
      <c r="J68" s="142">
        <v>4.7E-2</v>
      </c>
      <c r="K68" s="142">
        <v>4.2000000000000003E-2</v>
      </c>
      <c r="L68" s="142">
        <v>3.7999999999999999E-2</v>
      </c>
    </row>
    <row r="69" spans="1:12" ht="14.25" customHeight="1">
      <c r="A69" s="134" t="s">
        <v>477</v>
      </c>
      <c r="B69" s="136" t="s">
        <v>553</v>
      </c>
      <c r="C69" s="137" t="s">
        <v>492</v>
      </c>
      <c r="D69" s="138" t="s">
        <v>282</v>
      </c>
      <c r="E69" s="139">
        <v>1699548</v>
      </c>
      <c r="F69" s="140">
        <v>28180190</v>
      </c>
      <c r="G69" s="141">
        <v>6.0310026298616155E-2</v>
      </c>
      <c r="H69" s="142">
        <v>6.425992524281092E-2</v>
      </c>
      <c r="I69" s="142">
        <v>5.8000000000000003E-2</v>
      </c>
      <c r="J69" s="142">
        <v>0.05</v>
      </c>
      <c r="K69" s="142">
        <v>4.7E-2</v>
      </c>
      <c r="L69" s="142">
        <v>0.04</v>
      </c>
    </row>
    <row r="70" spans="1:12" ht="14.25" customHeight="1">
      <c r="A70" s="134" t="s">
        <v>503</v>
      </c>
      <c r="B70" s="136" t="s">
        <v>554</v>
      </c>
      <c r="C70" s="137" t="s">
        <v>492</v>
      </c>
      <c r="D70" s="138" t="s">
        <v>283</v>
      </c>
      <c r="E70" s="139">
        <v>2690237</v>
      </c>
      <c r="F70" s="140">
        <v>55962562</v>
      </c>
      <c r="G70" s="141">
        <v>4.8072084333808732E-2</v>
      </c>
      <c r="H70" s="142">
        <v>4.6357544848770353E-2</v>
      </c>
      <c r="I70" s="142">
        <v>0.04</v>
      </c>
      <c r="J70" s="142">
        <v>3.5999999999999997E-2</v>
      </c>
      <c r="K70" s="142">
        <v>3.5999999999999997E-2</v>
      </c>
      <c r="L70" s="142">
        <v>2.7E-2</v>
      </c>
    </row>
    <row r="71" spans="1:12" ht="14.25" customHeight="1">
      <c r="A71" s="134" t="s">
        <v>503</v>
      </c>
      <c r="B71" s="136" t="s">
        <v>555</v>
      </c>
      <c r="C71" s="137" t="s">
        <v>492</v>
      </c>
      <c r="D71" s="138" t="s">
        <v>284</v>
      </c>
      <c r="E71" s="139">
        <v>4566122</v>
      </c>
      <c r="F71" s="140">
        <v>65112701</v>
      </c>
      <c r="G71" s="141">
        <v>7.0126441229952971E-2</v>
      </c>
      <c r="H71" s="142">
        <v>6.9611806010972027E-2</v>
      </c>
      <c r="I71" s="142">
        <v>0.06</v>
      </c>
      <c r="J71" s="142">
        <v>4.4999999999999998E-2</v>
      </c>
      <c r="K71" s="142">
        <v>4.2999999999999997E-2</v>
      </c>
      <c r="L71" s="142">
        <v>0.04</v>
      </c>
    </row>
    <row r="72" spans="1:12" ht="14.25" customHeight="1">
      <c r="A72" s="134" t="s">
        <v>499</v>
      </c>
      <c r="B72" s="136" t="s">
        <v>556</v>
      </c>
      <c r="C72" s="137" t="s">
        <v>492</v>
      </c>
      <c r="D72" s="138" t="s">
        <v>285</v>
      </c>
      <c r="E72" s="139">
        <v>2569501</v>
      </c>
      <c r="F72" s="140">
        <v>39553237</v>
      </c>
      <c r="G72" s="141">
        <v>6.4963102767037748E-2</v>
      </c>
      <c r="H72" s="142">
        <v>5.5482143247236042E-2</v>
      </c>
      <c r="I72" s="142">
        <v>4.9000000000000002E-2</v>
      </c>
      <c r="J72" s="142">
        <v>4.8000000000000001E-2</v>
      </c>
      <c r="K72" s="142">
        <v>4.4999999999999998E-2</v>
      </c>
      <c r="L72" s="142">
        <v>3.5999999999999997E-2</v>
      </c>
    </row>
    <row r="73" spans="1:12" ht="14.25" customHeight="1">
      <c r="A73" s="134" t="s">
        <v>477</v>
      </c>
      <c r="B73" s="136" t="s">
        <v>557</v>
      </c>
      <c r="C73" s="137" t="s">
        <v>492</v>
      </c>
      <c r="D73" s="138" t="s">
        <v>286</v>
      </c>
      <c r="E73" s="139">
        <v>2268700</v>
      </c>
      <c r="F73" s="140">
        <v>39205477</v>
      </c>
      <c r="G73" s="141">
        <v>5.7866914870083073E-2</v>
      </c>
      <c r="H73" s="142">
        <v>5.3385898121744491E-2</v>
      </c>
      <c r="I73" s="142">
        <v>0.05</v>
      </c>
      <c r="J73" s="142">
        <v>4.9000000000000002E-2</v>
      </c>
      <c r="K73" s="142">
        <v>4.2999999999999997E-2</v>
      </c>
      <c r="L73" s="142">
        <v>4.2999999999999997E-2</v>
      </c>
    </row>
    <row r="74" spans="1:12" ht="14.25" customHeight="1">
      <c r="A74" s="134" t="s">
        <v>485</v>
      </c>
      <c r="B74" s="136" t="s">
        <v>558</v>
      </c>
      <c r="C74" s="137" t="s">
        <v>479</v>
      </c>
      <c r="D74" s="138" t="s">
        <v>287</v>
      </c>
      <c r="E74" s="139">
        <v>586857</v>
      </c>
      <c r="F74" s="140">
        <v>4554650</v>
      </c>
      <c r="G74" s="141">
        <v>0.12884788073726849</v>
      </c>
      <c r="H74" s="142">
        <v>0.12285463967704069</v>
      </c>
      <c r="I74" s="142">
        <v>0.10100000000000001</v>
      </c>
      <c r="J74" s="142">
        <v>0.104</v>
      </c>
      <c r="K74" s="142">
        <v>9.6000000000000002E-2</v>
      </c>
      <c r="L74" s="142">
        <v>9.8000000000000004E-2</v>
      </c>
    </row>
    <row r="75" spans="1:12" ht="14.25" customHeight="1">
      <c r="A75" s="134" t="s">
        <v>477</v>
      </c>
      <c r="B75" s="136" t="s">
        <v>559</v>
      </c>
      <c r="C75" s="137" t="s">
        <v>492</v>
      </c>
      <c r="D75" s="138" t="s">
        <v>288</v>
      </c>
      <c r="E75" s="139">
        <v>1673290</v>
      </c>
      <c r="F75" s="140">
        <v>28749855</v>
      </c>
      <c r="G75" s="141">
        <v>5.8201684843280081E-2</v>
      </c>
      <c r="H75" s="142">
        <v>4.9936830127248116E-2</v>
      </c>
      <c r="I75" s="142">
        <v>4.2999999999999997E-2</v>
      </c>
      <c r="J75" s="142">
        <v>0.04</v>
      </c>
      <c r="K75" s="142">
        <v>3.9E-2</v>
      </c>
      <c r="L75" s="142">
        <v>3.5999999999999997E-2</v>
      </c>
    </row>
    <row r="76" spans="1:12" ht="14.25" customHeight="1">
      <c r="A76" s="134" t="s">
        <v>499</v>
      </c>
      <c r="B76" s="136" t="s">
        <v>560</v>
      </c>
      <c r="C76" s="137" t="s">
        <v>492</v>
      </c>
      <c r="D76" s="138" t="s">
        <v>289</v>
      </c>
      <c r="E76" s="139">
        <v>2216662</v>
      </c>
      <c r="F76" s="140">
        <v>36499025</v>
      </c>
      <c r="G76" s="141">
        <v>6.0732088048927331E-2</v>
      </c>
      <c r="H76" s="142">
        <v>5.6793884132599871E-2</v>
      </c>
      <c r="I76" s="142">
        <v>4.8000000000000001E-2</v>
      </c>
      <c r="J76" s="142">
        <v>3.7999999999999999E-2</v>
      </c>
      <c r="K76" s="142">
        <v>3.6999999999999998E-2</v>
      </c>
      <c r="L76" s="142">
        <v>4.1000000000000002E-2</v>
      </c>
    </row>
    <row r="77" spans="1:12" ht="14.25" customHeight="1">
      <c r="A77" s="134" t="s">
        <v>477</v>
      </c>
      <c r="B77" s="136" t="s">
        <v>561</v>
      </c>
      <c r="C77" s="137" t="s">
        <v>492</v>
      </c>
      <c r="D77" s="138" t="s">
        <v>290</v>
      </c>
      <c r="E77" s="139">
        <v>1655762</v>
      </c>
      <c r="F77" s="140">
        <v>28143421</v>
      </c>
      <c r="G77" s="141">
        <v>5.8833003990524109E-2</v>
      </c>
      <c r="H77" s="142">
        <v>4.5518531270133049E-2</v>
      </c>
      <c r="I77" s="142">
        <v>5.2999999999999999E-2</v>
      </c>
      <c r="J77" s="142">
        <v>4.7E-2</v>
      </c>
      <c r="K77" s="142">
        <v>4.7E-2</v>
      </c>
      <c r="L77" s="142">
        <v>4.2000000000000003E-2</v>
      </c>
    </row>
    <row r="78" spans="1:12" ht="14.25" customHeight="1">
      <c r="A78" s="134" t="s">
        <v>480</v>
      </c>
      <c r="B78" s="136" t="s">
        <v>562</v>
      </c>
      <c r="C78" s="137" t="s">
        <v>479</v>
      </c>
      <c r="D78" s="138" t="s">
        <v>291</v>
      </c>
      <c r="E78" s="139">
        <v>1238144</v>
      </c>
      <c r="F78" s="140">
        <v>6195477</v>
      </c>
      <c r="G78" s="141">
        <v>0.19984643635994451</v>
      </c>
      <c r="H78" s="142">
        <v>0.13630442692349898</v>
      </c>
      <c r="I78" s="142">
        <v>0.14099999999999999</v>
      </c>
      <c r="J78" s="142">
        <v>0.105</v>
      </c>
      <c r="K78" s="142">
        <v>0.107</v>
      </c>
      <c r="L78" s="142">
        <v>0.10100000000000001</v>
      </c>
    </row>
    <row r="79" spans="1:12" ht="14.25" customHeight="1">
      <c r="A79" s="134" t="s">
        <v>474</v>
      </c>
      <c r="B79" s="136" t="s">
        <v>563</v>
      </c>
      <c r="C79" s="137" t="s">
        <v>476</v>
      </c>
      <c r="D79" s="138" t="s">
        <v>292</v>
      </c>
      <c r="E79" s="139">
        <v>4825676</v>
      </c>
      <c r="F79" s="140">
        <v>108784034</v>
      </c>
      <c r="G79" s="141">
        <v>4.4360149394717246E-2</v>
      </c>
      <c r="H79" s="142">
        <v>3.8563050387088245E-2</v>
      </c>
      <c r="I79" s="142">
        <v>3.1E-2</v>
      </c>
      <c r="J79" s="142">
        <v>3.5000000000000003E-2</v>
      </c>
      <c r="K79" s="142">
        <v>2.9000000000000001E-2</v>
      </c>
      <c r="L79" s="142">
        <v>2.4E-2</v>
      </c>
    </row>
    <row r="80" spans="1:12" ht="14.25" customHeight="1">
      <c r="A80" s="134" t="s">
        <v>477</v>
      </c>
      <c r="B80" s="136" t="s">
        <v>564</v>
      </c>
      <c r="C80" s="137" t="s">
        <v>482</v>
      </c>
      <c r="D80" s="138" t="s">
        <v>293</v>
      </c>
      <c r="E80" s="139">
        <v>1408470</v>
      </c>
      <c r="F80" s="140">
        <v>11781124</v>
      </c>
      <c r="G80" s="141">
        <v>0.11955310885446924</v>
      </c>
      <c r="H80" s="142">
        <v>0.13177066938027995</v>
      </c>
      <c r="I80" s="142">
        <v>0.123</v>
      </c>
      <c r="J80" s="142">
        <v>0.123</v>
      </c>
      <c r="K80" s="142">
        <v>0.106</v>
      </c>
      <c r="L80" s="142">
        <v>9.9000000000000005E-2</v>
      </c>
    </row>
    <row r="81" spans="1:12" ht="14.25" customHeight="1">
      <c r="A81" s="134" t="s">
        <v>477</v>
      </c>
      <c r="B81" s="136" t="s">
        <v>565</v>
      </c>
      <c r="C81" s="137" t="s">
        <v>492</v>
      </c>
      <c r="D81" s="138" t="s">
        <v>294</v>
      </c>
      <c r="E81" s="139">
        <v>1873353</v>
      </c>
      <c r="F81" s="140">
        <v>29664821</v>
      </c>
      <c r="G81" s="141">
        <v>6.3150659159547942E-2</v>
      </c>
      <c r="H81" s="142">
        <v>5.4541738046825813E-2</v>
      </c>
      <c r="I81" s="142">
        <v>4.5999999999999999E-2</v>
      </c>
      <c r="J81" s="142">
        <v>4.8000000000000001E-2</v>
      </c>
      <c r="K81" s="142">
        <v>4.2999999999999997E-2</v>
      </c>
      <c r="L81" s="142">
        <v>4.3999999999999997E-2</v>
      </c>
    </row>
    <row r="82" spans="1:12" ht="14.25" customHeight="1">
      <c r="A82" s="134" t="s">
        <v>499</v>
      </c>
      <c r="B82" s="136" t="s">
        <v>566</v>
      </c>
      <c r="C82" s="137" t="s">
        <v>492</v>
      </c>
      <c r="D82" s="138" t="s">
        <v>295</v>
      </c>
      <c r="E82" s="139">
        <v>2124093</v>
      </c>
      <c r="F82" s="140">
        <v>44626388</v>
      </c>
      <c r="G82" s="141">
        <v>4.7597242241518629E-2</v>
      </c>
      <c r="H82" s="142">
        <v>4.1200213152434453E-2</v>
      </c>
      <c r="I82" s="142">
        <v>4.4999999999999998E-2</v>
      </c>
      <c r="J82" s="142">
        <v>0.04</v>
      </c>
      <c r="K82" s="142">
        <v>3.9E-2</v>
      </c>
      <c r="L82" s="142">
        <v>3.6999999999999998E-2</v>
      </c>
    </row>
    <row r="83" spans="1:12" ht="14.25" customHeight="1">
      <c r="A83" s="134" t="s">
        <v>499</v>
      </c>
      <c r="B83" s="136" t="s">
        <v>567</v>
      </c>
      <c r="C83" s="137" t="s">
        <v>492</v>
      </c>
      <c r="D83" s="138" t="s">
        <v>296</v>
      </c>
      <c r="E83" s="139">
        <v>2188440</v>
      </c>
      <c r="F83" s="140">
        <v>47046704</v>
      </c>
      <c r="G83" s="141">
        <v>4.6516329815580702E-2</v>
      </c>
      <c r="H83" s="142">
        <v>3.8034263011009074E-2</v>
      </c>
      <c r="I83" s="142">
        <v>3.2000000000000001E-2</v>
      </c>
      <c r="J83" s="142">
        <v>3.4000000000000002E-2</v>
      </c>
      <c r="K83" s="142">
        <v>3.3000000000000002E-2</v>
      </c>
      <c r="L83" s="142">
        <v>3.1E-2</v>
      </c>
    </row>
    <row r="84" spans="1:12" ht="14.25" customHeight="1">
      <c r="A84" s="134" t="s">
        <v>477</v>
      </c>
      <c r="B84" s="136" t="s">
        <v>568</v>
      </c>
      <c r="C84" s="137" t="s">
        <v>492</v>
      </c>
      <c r="D84" s="145" t="s">
        <v>297</v>
      </c>
      <c r="E84" s="139">
        <v>1518170</v>
      </c>
      <c r="F84" s="140">
        <v>28606272</v>
      </c>
      <c r="G84" s="141">
        <v>5.3071228575327818E-2</v>
      </c>
      <c r="H84" s="142">
        <v>4.2021301476549498E-2</v>
      </c>
      <c r="I84" s="142">
        <v>3.7999999999999999E-2</v>
      </c>
      <c r="J84" s="142">
        <v>3.9E-2</v>
      </c>
      <c r="K84" s="142">
        <v>3.5000000000000003E-2</v>
      </c>
      <c r="L84" s="142">
        <v>3.5999999999999997E-2</v>
      </c>
    </row>
    <row r="85" spans="1:12" ht="14.25" customHeight="1">
      <c r="A85" s="134" t="s">
        <v>477</v>
      </c>
      <c r="B85" s="136" t="s">
        <v>569</v>
      </c>
      <c r="C85" s="137" t="s">
        <v>492</v>
      </c>
      <c r="D85" s="138" t="s">
        <v>298</v>
      </c>
      <c r="E85" s="139">
        <v>1758190</v>
      </c>
      <c r="F85" s="140">
        <v>29320847</v>
      </c>
      <c r="G85" s="141">
        <v>5.996382028118083E-2</v>
      </c>
      <c r="H85" s="142">
        <v>5.2758175982427664E-2</v>
      </c>
      <c r="I85" s="142">
        <v>4.2000000000000003E-2</v>
      </c>
      <c r="J85" s="142">
        <v>4.2999999999999997E-2</v>
      </c>
      <c r="K85" s="142">
        <v>0.04</v>
      </c>
      <c r="L85" s="142">
        <v>3.5000000000000003E-2</v>
      </c>
    </row>
    <row r="86" spans="1:12" ht="14.25" customHeight="1">
      <c r="A86" s="134" t="s">
        <v>499</v>
      </c>
      <c r="B86" s="136" t="s">
        <v>570</v>
      </c>
      <c r="C86" s="137" t="s">
        <v>492</v>
      </c>
      <c r="D86" s="138" t="s">
        <v>299</v>
      </c>
      <c r="E86" s="139">
        <v>2842075</v>
      </c>
      <c r="F86" s="140">
        <v>41209584</v>
      </c>
      <c r="G86" s="141">
        <v>6.8966359864249052E-2</v>
      </c>
      <c r="H86" s="142">
        <v>6.9086100658390021E-2</v>
      </c>
      <c r="I86" s="142">
        <v>6.0999999999999999E-2</v>
      </c>
      <c r="J86" s="142">
        <v>7.3999999999999996E-2</v>
      </c>
      <c r="K86" s="142">
        <v>7.0000000000000007E-2</v>
      </c>
      <c r="L86" s="142">
        <v>8.5000000000000006E-2</v>
      </c>
    </row>
    <row r="87" spans="1:12" ht="14.25" customHeight="1">
      <c r="A87" s="134" t="s">
        <v>487</v>
      </c>
      <c r="B87" s="136" t="s">
        <v>571</v>
      </c>
      <c r="C87" s="137" t="s">
        <v>479</v>
      </c>
      <c r="D87" s="138" t="s">
        <v>300</v>
      </c>
      <c r="E87" s="139">
        <v>455052</v>
      </c>
      <c r="F87" s="140">
        <v>2068087</v>
      </c>
      <c r="G87" s="141">
        <v>0.22003523062617772</v>
      </c>
      <c r="H87" s="142">
        <v>0.24050378759060437</v>
      </c>
      <c r="I87" s="142">
        <v>0.17399999999999999</v>
      </c>
      <c r="J87" s="142">
        <v>0.16300000000000001</v>
      </c>
      <c r="K87" s="142">
        <v>0.15</v>
      </c>
      <c r="L87" s="142">
        <v>0.157</v>
      </c>
    </row>
    <row r="88" spans="1:12" ht="14.25" customHeight="1">
      <c r="A88" s="134" t="s">
        <v>477</v>
      </c>
      <c r="B88" s="136" t="s">
        <v>572</v>
      </c>
      <c r="C88" s="137" t="s">
        <v>492</v>
      </c>
      <c r="D88" s="138" t="s">
        <v>301</v>
      </c>
      <c r="E88" s="139">
        <v>1851865</v>
      </c>
      <c r="F88" s="140">
        <v>32338010</v>
      </c>
      <c r="G88" s="141">
        <v>5.7265892366289699E-2</v>
      </c>
      <c r="H88" s="142">
        <v>4.375616487477349E-2</v>
      </c>
      <c r="I88" s="142">
        <v>4.2000000000000003E-2</v>
      </c>
      <c r="J88" s="142">
        <v>0.04</v>
      </c>
      <c r="K88" s="142">
        <v>0.04</v>
      </c>
      <c r="L88" s="142">
        <v>0.04</v>
      </c>
    </row>
    <row r="89" spans="1:12" ht="14.25" customHeight="1">
      <c r="A89" s="134" t="s">
        <v>487</v>
      </c>
      <c r="B89" s="136" t="s">
        <v>573</v>
      </c>
      <c r="C89" s="137" t="s">
        <v>574</v>
      </c>
      <c r="D89" s="138" t="s">
        <v>575</v>
      </c>
      <c r="E89" s="139">
        <v>251073</v>
      </c>
      <c r="F89" s="140">
        <v>2814152</v>
      </c>
      <c r="G89" s="141">
        <v>8.9217995332163999E-2</v>
      </c>
      <c r="H89" s="142">
        <v>6.7417181962567588E-2</v>
      </c>
      <c r="I89" s="142">
        <v>2.1000000000000001E-2</v>
      </c>
      <c r="J89" s="142">
        <v>2.9000000000000001E-2</v>
      </c>
      <c r="K89" s="142">
        <v>0.03</v>
      </c>
      <c r="L89" s="142">
        <v>2.3E-2</v>
      </c>
    </row>
    <row r="90" spans="1:12" ht="14.25" customHeight="1">
      <c r="A90" s="134" t="s">
        <v>487</v>
      </c>
      <c r="B90" s="136" t="s">
        <v>576</v>
      </c>
      <c r="C90" s="137" t="s">
        <v>574</v>
      </c>
      <c r="D90" s="138" t="s">
        <v>577</v>
      </c>
      <c r="E90" s="139">
        <v>1170562</v>
      </c>
      <c r="F90" s="140">
        <v>2596252</v>
      </c>
      <c r="G90" s="141">
        <v>0.45086609466261363</v>
      </c>
      <c r="H90" s="142">
        <v>0.47750096026491512</v>
      </c>
      <c r="I90" s="142">
        <v>0.47699999999999998</v>
      </c>
      <c r="J90" s="142">
        <v>0.46200000000000002</v>
      </c>
      <c r="K90" s="142">
        <v>0.47299999999999998</v>
      </c>
      <c r="L90" s="142">
        <v>0.45800000000000002</v>
      </c>
    </row>
    <row r="91" spans="1:12" ht="14.25" customHeight="1">
      <c r="A91" s="134" t="s">
        <v>485</v>
      </c>
      <c r="B91" s="136" t="s">
        <v>578</v>
      </c>
      <c r="C91" s="137" t="s">
        <v>574</v>
      </c>
      <c r="D91" s="146" t="s">
        <v>579</v>
      </c>
      <c r="E91" s="139">
        <v>861960</v>
      </c>
      <c r="F91" s="140">
        <v>7758358</v>
      </c>
      <c r="G91" s="141">
        <v>0.11110082829382197</v>
      </c>
      <c r="H91" s="142">
        <v>0.10060779103220319</v>
      </c>
      <c r="I91" s="142">
        <v>9.1999999999999998E-2</v>
      </c>
      <c r="J91" s="142">
        <v>8.8999999999999996E-2</v>
      </c>
      <c r="K91" s="142">
        <v>8.5000000000000006E-2</v>
      </c>
      <c r="L91" s="142">
        <v>8.5999999999999993E-2</v>
      </c>
    </row>
    <row r="92" spans="1:12" ht="14.25" customHeight="1">
      <c r="A92" s="134" t="s">
        <v>485</v>
      </c>
      <c r="B92" s="136" t="s">
        <v>580</v>
      </c>
      <c r="C92" s="137" t="s">
        <v>574</v>
      </c>
      <c r="D92" s="146" t="s">
        <v>581</v>
      </c>
      <c r="E92" s="139">
        <v>877250</v>
      </c>
      <c r="F92" s="140">
        <v>9148834</v>
      </c>
      <c r="G92" s="141">
        <v>9.5886535923594196E-2</v>
      </c>
      <c r="H92" s="142">
        <v>8.5306525009260309E-2</v>
      </c>
      <c r="I92" s="142">
        <v>7.9000000000000001E-2</v>
      </c>
      <c r="J92" s="142">
        <v>6.0999999999999999E-2</v>
      </c>
      <c r="K92" s="142">
        <v>5.8000000000000003E-2</v>
      </c>
      <c r="L92" s="142">
        <v>4.2999999999999997E-2</v>
      </c>
    </row>
    <row r="93" spans="1:12" ht="14.25" customHeight="1">
      <c r="A93" s="130"/>
      <c r="B93" s="147"/>
      <c r="C93" s="147"/>
      <c r="D93" s="148" t="s">
        <v>582</v>
      </c>
      <c r="E93" s="149">
        <f>SUM(E7:E92)</f>
        <v>161944362</v>
      </c>
      <c r="F93" s="150">
        <f>SUM(F7:F92)</f>
        <v>2600542568</v>
      </c>
      <c r="G93" s="151">
        <f>IF(ISERR(E93/F93),"　 　 －",E93/F93)</f>
        <v>6.2273297885120413E-2</v>
      </c>
      <c r="H93" s="152">
        <v>5.5748233946279722E-2</v>
      </c>
      <c r="I93" s="152">
        <v>5.2897825208496965E-2</v>
      </c>
      <c r="J93" s="152">
        <v>5.1999999999999998E-2</v>
      </c>
      <c r="K93" s="152">
        <v>4.9000000000000002E-2</v>
      </c>
      <c r="L93" s="152">
        <v>4.5999999999999999E-2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0.10063659186944141</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D12F5-E312-4332-AAE6-54C29453307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641</v>
      </c>
      <c r="B1" s="304"/>
      <c r="C1" s="304"/>
      <c r="D1" s="304"/>
      <c r="E1" s="304"/>
      <c r="F1" s="304"/>
      <c r="G1" s="304"/>
      <c r="H1" s="304"/>
      <c r="I1" s="304"/>
      <c r="J1" s="304"/>
      <c r="K1" s="304"/>
      <c r="L1" s="304"/>
      <c r="M1" s="123"/>
    </row>
    <row r="2" spans="1:13" s="126" customFormat="1" ht="57" customHeight="1">
      <c r="A2" s="305" t="s">
        <v>642</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4126349</v>
      </c>
      <c r="F7" s="140">
        <v>15822113</v>
      </c>
      <c r="G7" s="141">
        <v>0.26079632979488898</v>
      </c>
      <c r="H7" s="142">
        <v>0.2375766343791485</v>
      </c>
      <c r="I7" s="142">
        <v>0.23899999999999999</v>
      </c>
      <c r="J7" s="142">
        <v>0.25800000000000001</v>
      </c>
      <c r="K7" s="142">
        <v>0.251</v>
      </c>
      <c r="L7" s="142">
        <v>0.216</v>
      </c>
    </row>
    <row r="8" spans="1:13" ht="14.25" customHeight="1">
      <c r="A8" s="134" t="s">
        <v>477</v>
      </c>
      <c r="B8" s="136" t="s">
        <v>478</v>
      </c>
      <c r="C8" s="137" t="s">
        <v>479</v>
      </c>
      <c r="D8" s="138" t="s">
        <v>179</v>
      </c>
      <c r="E8" s="139">
        <v>1632910</v>
      </c>
      <c r="F8" s="140">
        <v>2235627</v>
      </c>
      <c r="G8" s="141">
        <v>0.73040359594869808</v>
      </c>
      <c r="H8" s="142">
        <v>0.71898152833890616</v>
      </c>
      <c r="I8" s="142">
        <v>0.65600000000000003</v>
      </c>
      <c r="J8" s="142">
        <v>0.627</v>
      </c>
      <c r="K8" s="142">
        <v>0.60899999999999999</v>
      </c>
      <c r="L8" s="142">
        <v>0.55000000000000004</v>
      </c>
    </row>
    <row r="9" spans="1:13" ht="14.25" customHeight="1">
      <c r="A9" s="134" t="s">
        <v>480</v>
      </c>
      <c r="B9" s="136" t="s">
        <v>481</v>
      </c>
      <c r="C9" s="137" t="s">
        <v>482</v>
      </c>
      <c r="D9" s="138" t="s">
        <v>180</v>
      </c>
      <c r="E9" s="139">
        <v>876185</v>
      </c>
      <c r="F9" s="140">
        <v>1846930</v>
      </c>
      <c r="G9" s="141">
        <v>0.47440076234616363</v>
      </c>
      <c r="H9" s="142">
        <v>0.41492753045883152</v>
      </c>
      <c r="I9" s="142">
        <v>0.441</v>
      </c>
      <c r="J9" s="142">
        <v>0.41799999999999998</v>
      </c>
      <c r="K9" s="142">
        <v>0.41899999999999998</v>
      </c>
      <c r="L9" s="142">
        <v>0.34300000000000003</v>
      </c>
    </row>
    <row r="10" spans="1:13" ht="14.25" customHeight="1">
      <c r="A10" s="134" t="s">
        <v>480</v>
      </c>
      <c r="B10" s="136" t="s">
        <v>483</v>
      </c>
      <c r="C10" s="137" t="s">
        <v>484</v>
      </c>
      <c r="D10" s="138" t="s">
        <v>181</v>
      </c>
      <c r="E10" s="139">
        <v>286830</v>
      </c>
      <c r="F10" s="140">
        <v>601670</v>
      </c>
      <c r="G10" s="141">
        <v>0.47672312064753103</v>
      </c>
      <c r="H10" s="142">
        <v>0.49903461543784861</v>
      </c>
      <c r="I10" s="142">
        <v>0.50900000000000001</v>
      </c>
      <c r="J10" s="142">
        <v>0.496</v>
      </c>
      <c r="K10" s="142">
        <v>0.45900000000000002</v>
      </c>
      <c r="L10" s="142">
        <v>0.49</v>
      </c>
    </row>
    <row r="11" spans="1:13" ht="14.25" customHeight="1">
      <c r="A11" s="134" t="s">
        <v>485</v>
      </c>
      <c r="B11" s="136" t="s">
        <v>486</v>
      </c>
      <c r="C11" s="137" t="s">
        <v>482</v>
      </c>
      <c r="D11" s="138" t="s">
        <v>182</v>
      </c>
      <c r="E11" s="139">
        <v>607432</v>
      </c>
      <c r="F11" s="140">
        <v>1405817</v>
      </c>
      <c r="G11" s="141">
        <v>0.43208468812085782</v>
      </c>
      <c r="H11" s="142">
        <v>0.38669898827639115</v>
      </c>
      <c r="I11" s="142">
        <v>0.38600000000000001</v>
      </c>
      <c r="J11" s="142">
        <v>0.39600000000000002</v>
      </c>
      <c r="K11" s="142">
        <v>0.38400000000000001</v>
      </c>
      <c r="L11" s="142">
        <v>0.377</v>
      </c>
    </row>
    <row r="12" spans="1:13" ht="14.25" customHeight="1">
      <c r="A12" s="134" t="s">
        <v>487</v>
      </c>
      <c r="B12" s="136" t="s">
        <v>488</v>
      </c>
      <c r="C12" s="137" t="s">
        <v>489</v>
      </c>
      <c r="D12" s="138" t="s">
        <v>183</v>
      </c>
      <c r="E12" s="139">
        <v>483283</v>
      </c>
      <c r="F12" s="140">
        <v>1866685</v>
      </c>
      <c r="G12" s="141">
        <v>0.25889906438418908</v>
      </c>
      <c r="H12" s="142">
        <v>0.26286714440690651</v>
      </c>
      <c r="I12" s="142">
        <v>0.28799999999999998</v>
      </c>
      <c r="J12" s="142">
        <v>0.32600000000000001</v>
      </c>
      <c r="K12" s="142">
        <v>0.309</v>
      </c>
      <c r="L12" s="142">
        <v>0.30199999999999999</v>
      </c>
    </row>
    <row r="13" spans="1:13" ht="14.25" customHeight="1">
      <c r="A13" s="134" t="s">
        <v>485</v>
      </c>
      <c r="B13" s="136" t="s">
        <v>490</v>
      </c>
      <c r="C13" s="137" t="s">
        <v>482</v>
      </c>
      <c r="D13" s="138" t="s">
        <v>184</v>
      </c>
      <c r="E13" s="139">
        <v>361357</v>
      </c>
      <c r="F13" s="140">
        <v>1026335</v>
      </c>
      <c r="G13" s="141">
        <v>0.35208484559135172</v>
      </c>
      <c r="H13" s="142">
        <v>0.35989441073881578</v>
      </c>
      <c r="I13" s="142">
        <v>0.34799999999999998</v>
      </c>
      <c r="J13" s="142">
        <v>0.32400000000000001</v>
      </c>
      <c r="K13" s="142">
        <v>0.313</v>
      </c>
      <c r="L13" s="142">
        <v>0.309</v>
      </c>
    </row>
    <row r="14" spans="1:13" ht="14.25" customHeight="1">
      <c r="A14" s="134" t="s">
        <v>477</v>
      </c>
      <c r="B14" s="136" t="s">
        <v>491</v>
      </c>
      <c r="C14" s="137" t="s">
        <v>492</v>
      </c>
      <c r="D14" s="138" t="s">
        <v>185</v>
      </c>
      <c r="E14" s="139">
        <v>1458012</v>
      </c>
      <c r="F14" s="140">
        <v>3578544</v>
      </c>
      <c r="G14" s="141">
        <v>0.40743162582323983</v>
      </c>
      <c r="H14" s="142">
        <v>0.46449620509756018</v>
      </c>
      <c r="I14" s="142">
        <v>0.42899999999999999</v>
      </c>
      <c r="J14" s="142">
        <v>0.42899999999999999</v>
      </c>
      <c r="K14" s="142">
        <v>0.439</v>
      </c>
      <c r="L14" s="142">
        <v>0.59099999999999997</v>
      </c>
    </row>
    <row r="15" spans="1:13" ht="14.25" customHeight="1">
      <c r="A15" s="134" t="s">
        <v>477</v>
      </c>
      <c r="B15" s="136" t="s">
        <v>493</v>
      </c>
      <c r="C15" s="137" t="s">
        <v>494</v>
      </c>
      <c r="D15" s="138" t="s">
        <v>186</v>
      </c>
      <c r="E15" s="139">
        <v>1441122</v>
      </c>
      <c r="F15" s="140">
        <v>2635476</v>
      </c>
      <c r="G15" s="141">
        <v>0.5468165902478338</v>
      </c>
      <c r="H15" s="142">
        <v>0.55555598927024552</v>
      </c>
      <c r="I15" s="142">
        <v>0.47899999999999998</v>
      </c>
      <c r="J15" s="142">
        <v>0.495</v>
      </c>
      <c r="K15" s="142">
        <v>0.46800000000000003</v>
      </c>
      <c r="L15" s="142">
        <v>0.42599999999999999</v>
      </c>
    </row>
    <row r="16" spans="1:13" ht="14.25" customHeight="1">
      <c r="A16" s="134" t="s">
        <v>474</v>
      </c>
      <c r="B16" s="136" t="s">
        <v>495</v>
      </c>
      <c r="C16" s="137" t="s">
        <v>476</v>
      </c>
      <c r="D16" s="138" t="s">
        <v>187</v>
      </c>
      <c r="E16" s="139">
        <v>4638957</v>
      </c>
      <c r="F16" s="140">
        <v>28276373</v>
      </c>
      <c r="G16" s="141">
        <v>0.16405770994745331</v>
      </c>
      <c r="H16" s="142">
        <v>0.14719473910340769</v>
      </c>
      <c r="I16" s="142">
        <v>0.13500000000000001</v>
      </c>
      <c r="J16" s="142">
        <v>0.128</v>
      </c>
      <c r="K16" s="142">
        <v>0.122</v>
      </c>
      <c r="L16" s="142">
        <v>0.127</v>
      </c>
    </row>
    <row r="17" spans="1:12" ht="14.25" customHeight="1">
      <c r="A17" s="134" t="s">
        <v>485</v>
      </c>
      <c r="B17" s="136" t="s">
        <v>496</v>
      </c>
      <c r="C17" s="137" t="s">
        <v>479</v>
      </c>
      <c r="D17" s="138" t="s">
        <v>188</v>
      </c>
      <c r="E17" s="139">
        <v>594941</v>
      </c>
      <c r="F17" s="140">
        <v>849189</v>
      </c>
      <c r="G17" s="141">
        <v>0.70059904214491708</v>
      </c>
      <c r="H17" s="142">
        <v>0.6416939065888263</v>
      </c>
      <c r="I17" s="142">
        <v>0.66300000000000003</v>
      </c>
      <c r="J17" s="142">
        <v>0.63</v>
      </c>
      <c r="K17" s="142">
        <v>0.57299999999999995</v>
      </c>
      <c r="L17" s="142">
        <v>0.52400000000000002</v>
      </c>
    </row>
    <row r="18" spans="1:12" ht="14.25" customHeight="1">
      <c r="A18" s="134" t="s">
        <v>497</v>
      </c>
      <c r="B18" s="136" t="s">
        <v>498</v>
      </c>
      <c r="C18" s="137" t="s">
        <v>492</v>
      </c>
      <c r="D18" s="138" t="s">
        <v>189</v>
      </c>
      <c r="E18" s="139">
        <v>1108216</v>
      </c>
      <c r="F18" s="140">
        <v>2975176</v>
      </c>
      <c r="G18" s="141">
        <v>0.37248754359405967</v>
      </c>
      <c r="H18" s="142">
        <v>0.41063211936786076</v>
      </c>
      <c r="I18" s="142">
        <v>0.42</v>
      </c>
      <c r="J18" s="142">
        <v>0.41499999999999998</v>
      </c>
      <c r="K18" s="142">
        <v>0.36799999999999999</v>
      </c>
      <c r="L18" s="142">
        <v>0.40699999999999997</v>
      </c>
    </row>
    <row r="19" spans="1:12" ht="14.25" customHeight="1">
      <c r="A19" s="134" t="s">
        <v>499</v>
      </c>
      <c r="B19" s="136" t="s">
        <v>500</v>
      </c>
      <c r="C19" s="137" t="s">
        <v>492</v>
      </c>
      <c r="D19" s="138" t="s">
        <v>190</v>
      </c>
      <c r="E19" s="139">
        <v>1755708</v>
      </c>
      <c r="F19" s="140">
        <v>4230793</v>
      </c>
      <c r="G19" s="141">
        <v>0.41498319582168164</v>
      </c>
      <c r="H19" s="142">
        <v>0.46470068847593288</v>
      </c>
      <c r="I19" s="142">
        <v>0.47399999999999998</v>
      </c>
      <c r="J19" s="142">
        <v>0.48399999999999999</v>
      </c>
      <c r="K19" s="142">
        <v>0.46</v>
      </c>
      <c r="L19" s="142">
        <v>0.374</v>
      </c>
    </row>
    <row r="20" spans="1:12" ht="14.25" customHeight="1">
      <c r="A20" s="134" t="s">
        <v>497</v>
      </c>
      <c r="B20" s="136" t="s">
        <v>501</v>
      </c>
      <c r="C20" s="137" t="s">
        <v>494</v>
      </c>
      <c r="D20" s="138" t="s">
        <v>191</v>
      </c>
      <c r="E20" s="139">
        <v>1118189</v>
      </c>
      <c r="F20" s="140">
        <v>1632176</v>
      </c>
      <c r="G20" s="141">
        <v>0.68509094607444299</v>
      </c>
      <c r="H20" s="142">
        <v>0.68429267485835554</v>
      </c>
      <c r="I20" s="142">
        <v>0.68500000000000005</v>
      </c>
      <c r="J20" s="142">
        <v>0.69</v>
      </c>
      <c r="K20" s="142">
        <v>0.71</v>
      </c>
      <c r="L20" s="142">
        <v>0.623</v>
      </c>
    </row>
    <row r="21" spans="1:12" ht="14.25" customHeight="1">
      <c r="A21" s="134" t="s">
        <v>477</v>
      </c>
      <c r="B21" s="136" t="s">
        <v>502</v>
      </c>
      <c r="C21" s="137" t="s">
        <v>494</v>
      </c>
      <c r="D21" s="138" t="s">
        <v>192</v>
      </c>
      <c r="E21" s="139">
        <v>1682094</v>
      </c>
      <c r="F21" s="140">
        <v>2956996</v>
      </c>
      <c r="G21" s="141">
        <v>0.56885230822091071</v>
      </c>
      <c r="H21" s="142">
        <v>0.58183942149501267</v>
      </c>
      <c r="I21" s="142">
        <v>0.58499999999999996</v>
      </c>
      <c r="J21" s="142">
        <v>0.57799999999999996</v>
      </c>
      <c r="K21" s="142">
        <v>0.57499999999999996</v>
      </c>
      <c r="L21" s="142">
        <v>0.56599999999999995</v>
      </c>
    </row>
    <row r="22" spans="1:12" ht="14.25" customHeight="1">
      <c r="A22" s="134" t="s">
        <v>503</v>
      </c>
      <c r="B22" s="136" t="s">
        <v>504</v>
      </c>
      <c r="C22" s="137" t="s">
        <v>492</v>
      </c>
      <c r="D22" s="138" t="s">
        <v>193</v>
      </c>
      <c r="E22" s="139">
        <v>5834016</v>
      </c>
      <c r="F22" s="140">
        <v>14871860</v>
      </c>
      <c r="G22" s="141">
        <v>0.39228556481838855</v>
      </c>
      <c r="H22" s="142">
        <v>0.3897640199305214</v>
      </c>
      <c r="I22" s="142">
        <v>0.39500000000000002</v>
      </c>
      <c r="J22" s="142">
        <v>0.41499999999999998</v>
      </c>
      <c r="K22" s="142">
        <v>0.40100000000000002</v>
      </c>
      <c r="L22" s="142">
        <v>0.40600000000000003</v>
      </c>
    </row>
    <row r="23" spans="1:12" ht="14.25" customHeight="1">
      <c r="A23" s="134" t="s">
        <v>487</v>
      </c>
      <c r="B23" s="136" t="s">
        <v>505</v>
      </c>
      <c r="C23" s="137" t="s">
        <v>482</v>
      </c>
      <c r="D23" s="138" t="s">
        <v>194</v>
      </c>
      <c r="E23" s="139">
        <v>642390</v>
      </c>
      <c r="F23" s="140">
        <v>934749</v>
      </c>
      <c r="G23" s="141">
        <v>0.68723261538659042</v>
      </c>
      <c r="H23" s="142">
        <v>0.59724648229015043</v>
      </c>
      <c r="I23" s="142">
        <v>0.52900000000000003</v>
      </c>
      <c r="J23" s="142">
        <v>0.68100000000000005</v>
      </c>
      <c r="K23" s="142">
        <v>0.61799999999999999</v>
      </c>
      <c r="L23" s="143" t="s">
        <v>506</v>
      </c>
    </row>
    <row r="24" spans="1:12" ht="14.25" customHeight="1">
      <c r="A24" s="134" t="s">
        <v>497</v>
      </c>
      <c r="B24" s="136" t="s">
        <v>507</v>
      </c>
      <c r="C24" s="137" t="s">
        <v>494</v>
      </c>
      <c r="D24" s="138" t="s">
        <v>196</v>
      </c>
      <c r="E24" s="139">
        <v>1435689</v>
      </c>
      <c r="F24" s="140">
        <v>2490541</v>
      </c>
      <c r="G24" s="141">
        <v>0.57645668150012386</v>
      </c>
      <c r="H24" s="142">
        <v>0.51809221083906176</v>
      </c>
      <c r="I24" s="142">
        <v>0.53700000000000003</v>
      </c>
      <c r="J24" s="142">
        <v>0.47</v>
      </c>
      <c r="K24" s="142">
        <v>0.49299999999999999</v>
      </c>
      <c r="L24" s="142">
        <v>0.38100000000000001</v>
      </c>
    </row>
    <row r="25" spans="1:12" ht="14.25" customHeight="1">
      <c r="A25" s="134" t="s">
        <v>477</v>
      </c>
      <c r="B25" s="136" t="s">
        <v>508</v>
      </c>
      <c r="C25" s="137" t="s">
        <v>492</v>
      </c>
      <c r="D25" s="138" t="s">
        <v>197</v>
      </c>
      <c r="E25" s="139">
        <v>1716485</v>
      </c>
      <c r="F25" s="140">
        <v>4239192</v>
      </c>
      <c r="G25" s="141">
        <v>0.40490852973868607</v>
      </c>
      <c r="H25" s="142">
        <v>0.3566248571334471</v>
      </c>
      <c r="I25" s="142">
        <v>0.38500000000000001</v>
      </c>
      <c r="J25" s="142">
        <v>0.371</v>
      </c>
      <c r="K25" s="142">
        <v>0.375</v>
      </c>
      <c r="L25" s="142">
        <v>0.36599999999999999</v>
      </c>
    </row>
    <row r="26" spans="1:12" ht="14.25" customHeight="1">
      <c r="A26" s="134" t="s">
        <v>477</v>
      </c>
      <c r="B26" s="136" t="s">
        <v>509</v>
      </c>
      <c r="C26" s="137" t="s">
        <v>494</v>
      </c>
      <c r="D26" s="138" t="s">
        <v>198</v>
      </c>
      <c r="E26" s="139">
        <v>1566076</v>
      </c>
      <c r="F26" s="140">
        <v>2800604</v>
      </c>
      <c r="G26" s="141">
        <v>0.55919223139008589</v>
      </c>
      <c r="H26" s="142">
        <v>0.56888737935140787</v>
      </c>
      <c r="I26" s="142">
        <v>0.59299999999999997</v>
      </c>
      <c r="J26" s="142">
        <v>0.58399999999999996</v>
      </c>
      <c r="K26" s="142">
        <v>0.53500000000000003</v>
      </c>
      <c r="L26" s="142">
        <v>0.5</v>
      </c>
    </row>
    <row r="27" spans="1:12" ht="14.25" customHeight="1">
      <c r="A27" s="134" t="s">
        <v>503</v>
      </c>
      <c r="B27" s="136" t="s">
        <v>510</v>
      </c>
      <c r="C27" s="137" t="s">
        <v>492</v>
      </c>
      <c r="D27" s="138" t="s">
        <v>199</v>
      </c>
      <c r="E27" s="139">
        <v>2394908</v>
      </c>
      <c r="F27" s="140">
        <v>7202315</v>
      </c>
      <c r="G27" s="141">
        <v>0.33251919695264648</v>
      </c>
      <c r="H27" s="142">
        <v>0.35999096977318223</v>
      </c>
      <c r="I27" s="142">
        <v>0.378</v>
      </c>
      <c r="J27" s="142">
        <v>0.35099999999999998</v>
      </c>
      <c r="K27" s="142">
        <v>0.35399999999999998</v>
      </c>
      <c r="L27" s="142">
        <v>0.313</v>
      </c>
    </row>
    <row r="28" spans="1:12" ht="14.25" customHeight="1">
      <c r="A28" s="134" t="s">
        <v>474</v>
      </c>
      <c r="B28" s="136" t="s">
        <v>511</v>
      </c>
      <c r="C28" s="137" t="s">
        <v>476</v>
      </c>
      <c r="D28" s="138" t="s">
        <v>200</v>
      </c>
      <c r="E28" s="139">
        <v>9805422</v>
      </c>
      <c r="F28" s="140">
        <v>42995659</v>
      </c>
      <c r="G28" s="141">
        <v>0.22805609282555711</v>
      </c>
      <c r="H28" s="142">
        <v>0.22843894317776106</v>
      </c>
      <c r="I28" s="142">
        <v>0.221</v>
      </c>
      <c r="J28" s="142">
        <v>0.24</v>
      </c>
      <c r="K28" s="142">
        <v>0.247</v>
      </c>
      <c r="L28" s="142">
        <v>0.216</v>
      </c>
    </row>
    <row r="29" spans="1:12" ht="14.25" customHeight="1">
      <c r="A29" s="134" t="s">
        <v>480</v>
      </c>
      <c r="B29" s="136" t="s">
        <v>512</v>
      </c>
      <c r="C29" s="137" t="s">
        <v>489</v>
      </c>
      <c r="D29" s="138" t="s">
        <v>201</v>
      </c>
      <c r="E29" s="139">
        <v>1777972</v>
      </c>
      <c r="F29" s="140">
        <v>6117337</v>
      </c>
      <c r="G29" s="141">
        <v>0.29064476912094267</v>
      </c>
      <c r="H29" s="142">
        <v>0.23972043414602598</v>
      </c>
      <c r="I29" s="142">
        <v>0.22500000000000001</v>
      </c>
      <c r="J29" s="142">
        <v>0.24299999999999999</v>
      </c>
      <c r="K29" s="142">
        <v>0.23400000000000001</v>
      </c>
      <c r="L29" s="142">
        <v>0.217</v>
      </c>
    </row>
    <row r="30" spans="1:12" ht="14.25" customHeight="1">
      <c r="A30" s="134" t="s">
        <v>497</v>
      </c>
      <c r="B30" s="136" t="s">
        <v>513</v>
      </c>
      <c r="C30" s="137" t="s">
        <v>484</v>
      </c>
      <c r="D30" s="138" t="s">
        <v>202</v>
      </c>
      <c r="E30" s="139">
        <v>707720</v>
      </c>
      <c r="F30" s="140">
        <v>1432566</v>
      </c>
      <c r="G30" s="141">
        <v>0.49402261396682595</v>
      </c>
      <c r="H30" s="142">
        <v>0.4825060446071831</v>
      </c>
      <c r="I30" s="142">
        <v>0.48699999999999999</v>
      </c>
      <c r="J30" s="142">
        <v>0.55200000000000005</v>
      </c>
      <c r="K30" s="142">
        <v>0.54200000000000004</v>
      </c>
      <c r="L30" s="142">
        <v>0.45700000000000002</v>
      </c>
    </row>
    <row r="31" spans="1:12" ht="14.25" customHeight="1">
      <c r="A31" s="134" t="s">
        <v>497</v>
      </c>
      <c r="B31" s="136" t="s">
        <v>514</v>
      </c>
      <c r="C31" s="137" t="s">
        <v>479</v>
      </c>
      <c r="D31" s="138" t="s">
        <v>203</v>
      </c>
      <c r="E31" s="139">
        <v>1673690</v>
      </c>
      <c r="F31" s="140">
        <v>2606977</v>
      </c>
      <c r="G31" s="141">
        <v>0.64200412968737353</v>
      </c>
      <c r="H31" s="142">
        <v>0.6349028893259997</v>
      </c>
      <c r="I31" s="142">
        <v>0.63600000000000001</v>
      </c>
      <c r="J31" s="142">
        <v>0.60099999999999998</v>
      </c>
      <c r="K31" s="142">
        <v>0.623</v>
      </c>
      <c r="L31" s="142">
        <v>0.65</v>
      </c>
    </row>
    <row r="32" spans="1:12" ht="14.25" customHeight="1">
      <c r="A32" s="134" t="s">
        <v>497</v>
      </c>
      <c r="B32" s="136" t="s">
        <v>515</v>
      </c>
      <c r="C32" s="137" t="s">
        <v>482</v>
      </c>
      <c r="D32" s="138" t="s">
        <v>204</v>
      </c>
      <c r="E32" s="139">
        <v>1885882</v>
      </c>
      <c r="F32" s="140">
        <v>4145015</v>
      </c>
      <c r="G32" s="141">
        <v>0.45497591685434191</v>
      </c>
      <c r="H32" s="142">
        <v>0.49931833270457276</v>
      </c>
      <c r="I32" s="142">
        <v>0.46400000000000002</v>
      </c>
      <c r="J32" s="142">
        <v>0.46</v>
      </c>
      <c r="K32" s="142">
        <v>0.46300000000000002</v>
      </c>
      <c r="L32" s="142">
        <v>0.438</v>
      </c>
    </row>
    <row r="33" spans="1:12" ht="14.25" customHeight="1">
      <c r="A33" s="134" t="s">
        <v>480</v>
      </c>
      <c r="B33" s="136" t="s">
        <v>516</v>
      </c>
      <c r="C33" s="137" t="s">
        <v>484</v>
      </c>
      <c r="D33" s="138" t="s">
        <v>205</v>
      </c>
      <c r="E33" s="139">
        <v>1426794</v>
      </c>
      <c r="F33" s="140">
        <v>2206456</v>
      </c>
      <c r="G33" s="141">
        <v>0.64664511778163714</v>
      </c>
      <c r="H33" s="142">
        <v>0.65050113176367097</v>
      </c>
      <c r="I33" s="142">
        <v>0.64300000000000002</v>
      </c>
      <c r="J33" s="142">
        <v>0.66600000000000004</v>
      </c>
      <c r="K33" s="142">
        <v>0.64500000000000002</v>
      </c>
      <c r="L33" s="142">
        <v>0.64100000000000001</v>
      </c>
    </row>
    <row r="34" spans="1:12" ht="14.25" customHeight="1">
      <c r="A34" s="134" t="s">
        <v>499</v>
      </c>
      <c r="B34" s="136" t="s">
        <v>517</v>
      </c>
      <c r="C34" s="137" t="s">
        <v>482</v>
      </c>
      <c r="D34" s="138" t="s">
        <v>206</v>
      </c>
      <c r="E34" s="139">
        <v>2784517</v>
      </c>
      <c r="F34" s="140">
        <v>13328077</v>
      </c>
      <c r="G34" s="141">
        <v>0.20892113693520828</v>
      </c>
      <c r="H34" s="142">
        <v>0.21522647914748169</v>
      </c>
      <c r="I34" s="142">
        <v>0.223</v>
      </c>
      <c r="J34" s="142">
        <v>0.20699999999999999</v>
      </c>
      <c r="K34" s="142">
        <v>0.192</v>
      </c>
      <c r="L34" s="142">
        <v>0.182</v>
      </c>
    </row>
    <row r="35" spans="1:12" ht="14.25" customHeight="1">
      <c r="A35" s="134" t="s">
        <v>480</v>
      </c>
      <c r="B35" s="136" t="s">
        <v>518</v>
      </c>
      <c r="C35" s="137" t="s">
        <v>482</v>
      </c>
      <c r="D35" s="138" t="s">
        <v>207</v>
      </c>
      <c r="E35" s="139">
        <v>2193579</v>
      </c>
      <c r="F35" s="140">
        <v>3534450</v>
      </c>
      <c r="G35" s="141">
        <v>0.62062810338242158</v>
      </c>
      <c r="H35" s="142">
        <v>0.57437352566566435</v>
      </c>
      <c r="I35" s="142">
        <v>0.58199999999999996</v>
      </c>
      <c r="J35" s="142">
        <v>0.49299999999999999</v>
      </c>
      <c r="K35" s="142">
        <v>0.53800000000000003</v>
      </c>
      <c r="L35" s="142">
        <v>0.52500000000000002</v>
      </c>
    </row>
    <row r="36" spans="1:12" ht="14.25" customHeight="1">
      <c r="A36" s="134" t="s">
        <v>480</v>
      </c>
      <c r="B36" s="136" t="s">
        <v>519</v>
      </c>
      <c r="C36" s="137" t="s">
        <v>494</v>
      </c>
      <c r="D36" s="138" t="s">
        <v>208</v>
      </c>
      <c r="E36" s="139">
        <v>1453413</v>
      </c>
      <c r="F36" s="140">
        <v>2260714</v>
      </c>
      <c r="G36" s="141">
        <v>0.64289998646445323</v>
      </c>
      <c r="H36" s="142">
        <v>0.63899342229669465</v>
      </c>
      <c r="I36" s="142">
        <v>0.60699999999999998</v>
      </c>
      <c r="J36" s="142">
        <v>0.59699999999999998</v>
      </c>
      <c r="K36" s="142">
        <v>0.56599999999999995</v>
      </c>
      <c r="L36" s="142">
        <v>0.6</v>
      </c>
    </row>
    <row r="37" spans="1:12" ht="14.25" customHeight="1">
      <c r="A37" s="134" t="s">
        <v>497</v>
      </c>
      <c r="B37" s="136" t="s">
        <v>520</v>
      </c>
      <c r="C37" s="137" t="s">
        <v>482</v>
      </c>
      <c r="D37" s="138" t="s">
        <v>248</v>
      </c>
      <c r="E37" s="139">
        <v>1291831</v>
      </c>
      <c r="F37" s="140">
        <v>2782740</v>
      </c>
      <c r="G37" s="141">
        <v>0.46422985977849168</v>
      </c>
      <c r="H37" s="142">
        <v>0.45566688274191725</v>
      </c>
      <c r="I37" s="142">
        <v>0.41599999999999998</v>
      </c>
      <c r="J37" s="142">
        <v>0.443</v>
      </c>
      <c r="K37" s="142">
        <v>0.39200000000000002</v>
      </c>
      <c r="L37" s="142">
        <v>0.36</v>
      </c>
    </row>
    <row r="38" spans="1:12" ht="14.25" customHeight="1">
      <c r="A38" s="134" t="s">
        <v>477</v>
      </c>
      <c r="B38" s="136" t="s">
        <v>521</v>
      </c>
      <c r="C38" s="137" t="s">
        <v>484</v>
      </c>
      <c r="D38" s="138" t="s">
        <v>249</v>
      </c>
      <c r="E38" s="139">
        <v>1262130</v>
      </c>
      <c r="F38" s="140">
        <v>2883504</v>
      </c>
      <c r="G38" s="141">
        <v>0.4377070397682819</v>
      </c>
      <c r="H38" s="142">
        <v>0.47399664679881592</v>
      </c>
      <c r="I38" s="142">
        <v>0.5</v>
      </c>
      <c r="J38" s="142">
        <v>0.46500000000000002</v>
      </c>
      <c r="K38" s="142">
        <v>0.53</v>
      </c>
      <c r="L38" s="142">
        <v>0.40200000000000002</v>
      </c>
    </row>
    <row r="39" spans="1:12" ht="14.25" customHeight="1">
      <c r="A39" s="134" t="s">
        <v>499</v>
      </c>
      <c r="B39" s="136" t="s">
        <v>522</v>
      </c>
      <c r="C39" s="137" t="s">
        <v>494</v>
      </c>
      <c r="D39" s="138" t="s">
        <v>250</v>
      </c>
      <c r="E39" s="139">
        <v>2497355</v>
      </c>
      <c r="F39" s="140">
        <v>4654730</v>
      </c>
      <c r="G39" s="141">
        <v>0.53651984110786233</v>
      </c>
      <c r="H39" s="142">
        <v>0.52792071824067344</v>
      </c>
      <c r="I39" s="142">
        <v>0.50800000000000001</v>
      </c>
      <c r="J39" s="142">
        <v>0.45100000000000001</v>
      </c>
      <c r="K39" s="142">
        <v>0.44500000000000001</v>
      </c>
      <c r="L39" s="142">
        <v>0.45400000000000001</v>
      </c>
    </row>
    <row r="40" spans="1:12" ht="14.25" customHeight="1">
      <c r="A40" s="134" t="s">
        <v>503</v>
      </c>
      <c r="B40" s="136" t="s">
        <v>523</v>
      </c>
      <c r="C40" s="137" t="s">
        <v>492</v>
      </c>
      <c r="D40" s="138" t="s">
        <v>251</v>
      </c>
      <c r="E40" s="139">
        <v>3442190</v>
      </c>
      <c r="F40" s="140">
        <v>7638376</v>
      </c>
      <c r="G40" s="141">
        <v>0.45064422070869514</v>
      </c>
      <c r="H40" s="142">
        <v>0.43037769270774273</v>
      </c>
      <c r="I40" s="142">
        <v>0.438</v>
      </c>
      <c r="J40" s="142">
        <v>0.49299999999999999</v>
      </c>
      <c r="K40" s="142">
        <v>0.43</v>
      </c>
      <c r="L40" s="142">
        <v>0.41099999999999998</v>
      </c>
    </row>
    <row r="41" spans="1:12" ht="14.25" customHeight="1">
      <c r="A41" s="134" t="s">
        <v>485</v>
      </c>
      <c r="B41" s="136" t="s">
        <v>524</v>
      </c>
      <c r="C41" s="137" t="s">
        <v>482</v>
      </c>
      <c r="D41" s="138" t="s">
        <v>252</v>
      </c>
      <c r="E41" s="139">
        <v>840995</v>
      </c>
      <c r="F41" s="140">
        <v>2327759</v>
      </c>
      <c r="G41" s="141">
        <v>0.36128954930471752</v>
      </c>
      <c r="H41" s="142">
        <v>0.36842968786622649</v>
      </c>
      <c r="I41" s="142">
        <v>0.36399999999999999</v>
      </c>
      <c r="J41" s="142">
        <v>0.41899999999999998</v>
      </c>
      <c r="K41" s="142">
        <v>0.47899999999999998</v>
      </c>
      <c r="L41" s="142">
        <v>0.49399999999999999</v>
      </c>
    </row>
    <row r="42" spans="1:12" ht="14.25" customHeight="1">
      <c r="A42" s="134" t="s">
        <v>485</v>
      </c>
      <c r="B42" s="136" t="s">
        <v>525</v>
      </c>
      <c r="C42" s="137" t="s">
        <v>479</v>
      </c>
      <c r="D42" s="138" t="s">
        <v>253</v>
      </c>
      <c r="E42" s="139">
        <v>791884</v>
      </c>
      <c r="F42" s="140">
        <v>1076147</v>
      </c>
      <c r="G42" s="141">
        <v>0.73585114301298982</v>
      </c>
      <c r="H42" s="142">
        <v>0.71415921711876429</v>
      </c>
      <c r="I42" s="142">
        <v>0.69699999999999995</v>
      </c>
      <c r="J42" s="142">
        <v>0.72199999999999998</v>
      </c>
      <c r="K42" s="142">
        <v>0.64800000000000002</v>
      </c>
      <c r="L42" s="142">
        <v>0.57899999999999996</v>
      </c>
    </row>
    <row r="43" spans="1:12" ht="14.25" customHeight="1">
      <c r="A43" s="134" t="s">
        <v>499</v>
      </c>
      <c r="B43" s="136" t="s">
        <v>526</v>
      </c>
      <c r="C43" s="137" t="s">
        <v>492</v>
      </c>
      <c r="D43" s="138" t="s">
        <v>254</v>
      </c>
      <c r="E43" s="139">
        <v>2386676</v>
      </c>
      <c r="F43" s="140">
        <v>5129087</v>
      </c>
      <c r="G43" s="141">
        <v>0.46532180093650194</v>
      </c>
      <c r="H43" s="142">
        <v>0.43427380581745745</v>
      </c>
      <c r="I43" s="142">
        <v>0.46700000000000003</v>
      </c>
      <c r="J43" s="142">
        <v>0.41799999999999998</v>
      </c>
      <c r="K43" s="142">
        <v>0.47</v>
      </c>
      <c r="L43" s="143" t="s">
        <v>506</v>
      </c>
    </row>
    <row r="44" spans="1:12" ht="14.25" customHeight="1">
      <c r="A44" s="134" t="s">
        <v>499</v>
      </c>
      <c r="B44" s="136" t="s">
        <v>527</v>
      </c>
      <c r="C44" s="137" t="s">
        <v>492</v>
      </c>
      <c r="D44" s="138" t="s">
        <v>256</v>
      </c>
      <c r="E44" s="139">
        <v>2090248</v>
      </c>
      <c r="F44" s="140">
        <v>5147346</v>
      </c>
      <c r="G44" s="141">
        <v>0.406082668621849</v>
      </c>
      <c r="H44" s="142">
        <v>0.39030688145959291</v>
      </c>
      <c r="I44" s="142">
        <v>0.39</v>
      </c>
      <c r="J44" s="142">
        <v>0.39700000000000002</v>
      </c>
      <c r="K44" s="142">
        <v>0.41899999999999998</v>
      </c>
      <c r="L44" s="142">
        <v>0.39100000000000001</v>
      </c>
    </row>
    <row r="45" spans="1:12" ht="14.25" customHeight="1">
      <c r="A45" s="134" t="s">
        <v>497</v>
      </c>
      <c r="B45" s="136" t="s">
        <v>528</v>
      </c>
      <c r="C45" s="137" t="s">
        <v>492</v>
      </c>
      <c r="D45" s="138" t="s">
        <v>257</v>
      </c>
      <c r="E45" s="139">
        <v>1350328</v>
      </c>
      <c r="F45" s="140">
        <v>3622859</v>
      </c>
      <c r="G45" s="141">
        <v>0.37272441461287892</v>
      </c>
      <c r="H45" s="142">
        <v>0.33729669947318086</v>
      </c>
      <c r="I45" s="142">
        <v>0.36399999999999999</v>
      </c>
      <c r="J45" s="142">
        <v>0.34100000000000003</v>
      </c>
      <c r="K45" s="142">
        <v>0.32500000000000001</v>
      </c>
      <c r="L45" s="142">
        <v>0.34</v>
      </c>
    </row>
    <row r="46" spans="1:12" ht="14.25" customHeight="1">
      <c r="A46" s="134" t="s">
        <v>497</v>
      </c>
      <c r="B46" s="136" t="s">
        <v>529</v>
      </c>
      <c r="C46" s="137" t="s">
        <v>492</v>
      </c>
      <c r="D46" s="138" t="s">
        <v>258</v>
      </c>
      <c r="E46" s="139">
        <v>1395608</v>
      </c>
      <c r="F46" s="140">
        <v>3228415</v>
      </c>
      <c r="G46" s="141">
        <v>0.43228890957327359</v>
      </c>
      <c r="H46" s="142">
        <v>0.37192455433315447</v>
      </c>
      <c r="I46" s="142">
        <v>0.37</v>
      </c>
      <c r="J46" s="142">
        <v>0.38</v>
      </c>
      <c r="K46" s="142">
        <v>0.38200000000000001</v>
      </c>
      <c r="L46" s="142">
        <v>0.378</v>
      </c>
    </row>
    <row r="47" spans="1:12" ht="14.25" customHeight="1">
      <c r="A47" s="134" t="s">
        <v>503</v>
      </c>
      <c r="B47" s="136" t="s">
        <v>530</v>
      </c>
      <c r="C47" s="137" t="s">
        <v>492</v>
      </c>
      <c r="D47" s="138" t="s">
        <v>259</v>
      </c>
      <c r="E47" s="139">
        <v>2413923</v>
      </c>
      <c r="F47" s="140">
        <v>5685187</v>
      </c>
      <c r="G47" s="141">
        <v>0.42459869833657188</v>
      </c>
      <c r="H47" s="142">
        <v>0.45373685179214174</v>
      </c>
      <c r="I47" s="142">
        <v>0.44800000000000001</v>
      </c>
      <c r="J47" s="142">
        <v>0.44600000000000001</v>
      </c>
      <c r="K47" s="142">
        <v>0.45400000000000001</v>
      </c>
      <c r="L47" s="142">
        <v>0.45300000000000001</v>
      </c>
    </row>
    <row r="48" spans="1:12" ht="14.25" customHeight="1">
      <c r="A48" s="134" t="s">
        <v>477</v>
      </c>
      <c r="B48" s="136" t="s">
        <v>531</v>
      </c>
      <c r="C48" s="137" t="s">
        <v>492</v>
      </c>
      <c r="D48" s="138" t="s">
        <v>260</v>
      </c>
      <c r="E48" s="139">
        <v>1816035</v>
      </c>
      <c r="F48" s="140">
        <v>4347147</v>
      </c>
      <c r="G48" s="141">
        <v>0.41775329888775325</v>
      </c>
      <c r="H48" s="142">
        <v>0.38149318236062529</v>
      </c>
      <c r="I48" s="142">
        <v>0.37</v>
      </c>
      <c r="J48" s="142">
        <v>0.42799999999999999</v>
      </c>
      <c r="K48" s="142">
        <v>0.377</v>
      </c>
      <c r="L48" s="142">
        <v>0.36</v>
      </c>
    </row>
    <row r="49" spans="1:12" ht="14.25" customHeight="1">
      <c r="A49" s="134" t="s">
        <v>499</v>
      </c>
      <c r="B49" s="136" t="s">
        <v>532</v>
      </c>
      <c r="C49" s="137" t="s">
        <v>494</v>
      </c>
      <c r="D49" s="138" t="s">
        <v>261</v>
      </c>
      <c r="E49" s="139">
        <v>1911217</v>
      </c>
      <c r="F49" s="140">
        <v>4243858</v>
      </c>
      <c r="G49" s="141">
        <v>0.45034895135511133</v>
      </c>
      <c r="H49" s="142">
        <v>0.45095918771199467</v>
      </c>
      <c r="I49" s="142">
        <v>0.44800000000000001</v>
      </c>
      <c r="J49" s="142">
        <v>0.44900000000000001</v>
      </c>
      <c r="K49" s="142">
        <v>0.46800000000000003</v>
      </c>
      <c r="L49" s="142">
        <v>0.45900000000000002</v>
      </c>
    </row>
    <row r="50" spans="1:12" ht="14.25" customHeight="1">
      <c r="A50" s="134" t="s">
        <v>485</v>
      </c>
      <c r="B50" s="136" t="s">
        <v>533</v>
      </c>
      <c r="C50" s="137" t="s">
        <v>489</v>
      </c>
      <c r="D50" s="138" t="s">
        <v>262</v>
      </c>
      <c r="E50" s="139">
        <v>324937</v>
      </c>
      <c r="F50" s="140">
        <v>1456518</v>
      </c>
      <c r="G50" s="141">
        <v>0.22309164733975137</v>
      </c>
      <c r="H50" s="142">
        <v>0.18991133072880939</v>
      </c>
      <c r="I50" s="142">
        <v>0.188</v>
      </c>
      <c r="J50" s="142">
        <v>0.23200000000000001</v>
      </c>
      <c r="K50" s="142">
        <v>0.246</v>
      </c>
      <c r="L50" s="142">
        <v>0.248</v>
      </c>
    </row>
    <row r="51" spans="1:12" ht="14.25" customHeight="1">
      <c r="A51" s="134" t="s">
        <v>503</v>
      </c>
      <c r="B51" s="136" t="s">
        <v>534</v>
      </c>
      <c r="C51" s="137" t="s">
        <v>476</v>
      </c>
      <c r="D51" s="138" t="s">
        <v>263</v>
      </c>
      <c r="E51" s="139">
        <v>3407904</v>
      </c>
      <c r="F51" s="140">
        <v>15709930</v>
      </c>
      <c r="G51" s="141">
        <v>0.21692674633177869</v>
      </c>
      <c r="H51" s="142">
        <v>0.19765940798325821</v>
      </c>
      <c r="I51" s="142">
        <v>0.20399999999999999</v>
      </c>
      <c r="J51" s="142">
        <v>0.21099999999999999</v>
      </c>
      <c r="K51" s="142">
        <v>0.21</v>
      </c>
      <c r="L51" s="142">
        <v>0.188</v>
      </c>
    </row>
    <row r="52" spans="1:12" ht="14.25" customHeight="1">
      <c r="A52" s="134" t="s">
        <v>497</v>
      </c>
      <c r="B52" s="136" t="s">
        <v>535</v>
      </c>
      <c r="C52" s="137" t="s">
        <v>479</v>
      </c>
      <c r="D52" s="138" t="s">
        <v>264</v>
      </c>
      <c r="E52" s="139">
        <v>1249848</v>
      </c>
      <c r="F52" s="140">
        <v>1568191</v>
      </c>
      <c r="G52" s="141">
        <v>0.79699985524722439</v>
      </c>
      <c r="H52" s="142">
        <v>0.8388891639981072</v>
      </c>
      <c r="I52" s="142">
        <v>0.81399999999999995</v>
      </c>
      <c r="J52" s="142">
        <v>0.79800000000000004</v>
      </c>
      <c r="K52" s="142">
        <v>0.8</v>
      </c>
      <c r="L52" s="142">
        <v>0.79700000000000004</v>
      </c>
    </row>
    <row r="53" spans="1:12" ht="14.25" customHeight="1">
      <c r="A53" s="134" t="s">
        <v>477</v>
      </c>
      <c r="B53" s="136" t="s">
        <v>536</v>
      </c>
      <c r="C53" s="137" t="s">
        <v>482</v>
      </c>
      <c r="D53" s="138" t="s">
        <v>265</v>
      </c>
      <c r="E53" s="139">
        <v>874571</v>
      </c>
      <c r="F53" s="140">
        <v>2817375</v>
      </c>
      <c r="G53" s="141">
        <v>0.31042051555082301</v>
      </c>
      <c r="H53" s="142">
        <v>0.36458308752950597</v>
      </c>
      <c r="I53" s="142">
        <v>0.442</v>
      </c>
      <c r="J53" s="142">
        <v>0.28499999999999998</v>
      </c>
      <c r="K53" s="142">
        <v>0.35799999999999998</v>
      </c>
      <c r="L53" s="142">
        <v>0.35</v>
      </c>
    </row>
    <row r="54" spans="1:12" ht="14.25" customHeight="1">
      <c r="A54" s="134" t="s">
        <v>485</v>
      </c>
      <c r="B54" s="136" t="s">
        <v>537</v>
      </c>
      <c r="C54" s="137" t="s">
        <v>482</v>
      </c>
      <c r="D54" s="138" t="s">
        <v>266</v>
      </c>
      <c r="E54" s="139">
        <v>732080</v>
      </c>
      <c r="F54" s="140">
        <v>2261367</v>
      </c>
      <c r="G54" s="141">
        <v>0.32373338781365429</v>
      </c>
      <c r="H54" s="142">
        <v>0.3232261787698445</v>
      </c>
      <c r="I54" s="142">
        <v>0.27800000000000002</v>
      </c>
      <c r="J54" s="142">
        <v>0.30199999999999999</v>
      </c>
      <c r="K54" s="142">
        <v>0.26700000000000002</v>
      </c>
      <c r="L54" s="142">
        <v>0.19700000000000001</v>
      </c>
    </row>
    <row r="55" spans="1:12" ht="14.25" customHeight="1">
      <c r="A55" s="134" t="s">
        <v>477</v>
      </c>
      <c r="B55" s="136" t="s">
        <v>538</v>
      </c>
      <c r="C55" s="137" t="s">
        <v>492</v>
      </c>
      <c r="D55" s="138" t="s">
        <v>267</v>
      </c>
      <c r="E55" s="139">
        <v>1940727</v>
      </c>
      <c r="F55" s="140">
        <v>3959141</v>
      </c>
      <c r="G55" s="141">
        <v>0.49018890713920016</v>
      </c>
      <c r="H55" s="142">
        <v>0.40748715620555631</v>
      </c>
      <c r="I55" s="142">
        <v>0.28499999999999998</v>
      </c>
      <c r="J55" s="142">
        <v>0.38900000000000001</v>
      </c>
      <c r="K55" s="142">
        <v>0.33600000000000002</v>
      </c>
      <c r="L55" s="142">
        <v>0.36</v>
      </c>
    </row>
    <row r="56" spans="1:12" ht="14.25" customHeight="1">
      <c r="A56" s="134" t="s">
        <v>497</v>
      </c>
      <c r="B56" s="136" t="s">
        <v>539</v>
      </c>
      <c r="C56" s="137" t="s">
        <v>484</v>
      </c>
      <c r="D56" s="138" t="s">
        <v>268</v>
      </c>
      <c r="E56" s="139">
        <v>983689</v>
      </c>
      <c r="F56" s="140">
        <v>1469876</v>
      </c>
      <c r="G56" s="141">
        <v>0.66923264275353844</v>
      </c>
      <c r="H56" s="142">
        <v>0.63697266325476165</v>
      </c>
      <c r="I56" s="142">
        <v>0.59799999999999998</v>
      </c>
      <c r="J56" s="142">
        <v>0.61899999999999999</v>
      </c>
      <c r="K56" s="142">
        <v>0.59299999999999997</v>
      </c>
      <c r="L56" s="142">
        <v>0.57199999999999995</v>
      </c>
    </row>
    <row r="57" spans="1:12" ht="14.25" customHeight="1">
      <c r="A57" s="134" t="s">
        <v>485</v>
      </c>
      <c r="B57" s="136" t="s">
        <v>540</v>
      </c>
      <c r="C57" s="137" t="s">
        <v>489</v>
      </c>
      <c r="D57" s="144" t="s">
        <v>269</v>
      </c>
      <c r="E57" s="139">
        <v>553021</v>
      </c>
      <c r="F57" s="140">
        <v>1639760</v>
      </c>
      <c r="G57" s="141">
        <v>0.33725728155339807</v>
      </c>
      <c r="H57" s="142">
        <v>0.2919782984050312</v>
      </c>
      <c r="I57" s="142">
        <v>0.27700000000000002</v>
      </c>
      <c r="J57" s="142">
        <v>0.27500000000000002</v>
      </c>
      <c r="K57" s="142">
        <v>0.28100000000000003</v>
      </c>
      <c r="L57" s="142">
        <v>0.216</v>
      </c>
    </row>
    <row r="58" spans="1:12" ht="14.25" customHeight="1">
      <c r="A58" s="134" t="s">
        <v>474</v>
      </c>
      <c r="B58" s="136" t="s">
        <v>542</v>
      </c>
      <c r="C58" s="137" t="s">
        <v>476</v>
      </c>
      <c r="D58" s="138" t="s">
        <v>270</v>
      </c>
      <c r="E58" s="139">
        <v>5891434</v>
      </c>
      <c r="F58" s="140">
        <v>30962139</v>
      </c>
      <c r="G58" s="141">
        <v>0.19027864967598007</v>
      </c>
      <c r="H58" s="142">
        <v>0.19192975749951943</v>
      </c>
      <c r="I58" s="142">
        <v>0.22500000000000001</v>
      </c>
      <c r="J58" s="142">
        <v>0.23300000000000001</v>
      </c>
      <c r="K58" s="142">
        <v>0.222</v>
      </c>
      <c r="L58" s="142">
        <v>0.191</v>
      </c>
    </row>
    <row r="59" spans="1:12" ht="14.25" customHeight="1">
      <c r="A59" s="134" t="s">
        <v>485</v>
      </c>
      <c r="B59" s="136" t="s">
        <v>543</v>
      </c>
      <c r="C59" s="137" t="s">
        <v>479</v>
      </c>
      <c r="D59" s="138" t="s">
        <v>271</v>
      </c>
      <c r="E59" s="139">
        <v>927146</v>
      </c>
      <c r="F59" s="140">
        <v>1200108</v>
      </c>
      <c r="G59" s="141">
        <v>0.772552136974339</v>
      </c>
      <c r="H59" s="142">
        <v>0.6683817805349791</v>
      </c>
      <c r="I59" s="142">
        <v>0.69299999999999995</v>
      </c>
      <c r="J59" s="142">
        <v>0.69199999999999995</v>
      </c>
      <c r="K59" s="142">
        <v>0.78</v>
      </c>
      <c r="L59" s="142">
        <v>0.75900000000000001</v>
      </c>
    </row>
    <row r="60" spans="1:12" ht="14.25" customHeight="1">
      <c r="A60" s="134" t="s">
        <v>497</v>
      </c>
      <c r="B60" s="136" t="s">
        <v>544</v>
      </c>
      <c r="C60" s="137" t="s">
        <v>482</v>
      </c>
      <c r="D60" s="138" t="s">
        <v>272</v>
      </c>
      <c r="E60" s="139">
        <v>1226373</v>
      </c>
      <c r="F60" s="140">
        <v>2494141</v>
      </c>
      <c r="G60" s="141">
        <v>0.491701551756697</v>
      </c>
      <c r="H60" s="142">
        <v>0.39604856811378497</v>
      </c>
      <c r="I60" s="142">
        <v>0.44500000000000001</v>
      </c>
      <c r="J60" s="142">
        <v>0.44600000000000001</v>
      </c>
      <c r="K60" s="142">
        <v>0.45600000000000002</v>
      </c>
      <c r="L60" s="142">
        <v>0.39900000000000002</v>
      </c>
    </row>
    <row r="61" spans="1:12" ht="14.25" customHeight="1">
      <c r="A61" s="134" t="s">
        <v>474</v>
      </c>
      <c r="B61" s="136" t="s">
        <v>545</v>
      </c>
      <c r="C61" s="137" t="s">
        <v>476</v>
      </c>
      <c r="D61" s="138" t="s">
        <v>273</v>
      </c>
      <c r="E61" s="139">
        <v>4995148</v>
      </c>
      <c r="F61" s="140">
        <v>26659861</v>
      </c>
      <c r="G61" s="141">
        <v>0.18736586811161543</v>
      </c>
      <c r="H61" s="142">
        <v>0.16414100526877409</v>
      </c>
      <c r="I61" s="142">
        <v>0.16400000000000001</v>
      </c>
      <c r="J61" s="142">
        <v>0.161</v>
      </c>
      <c r="K61" s="142">
        <v>0.15</v>
      </c>
      <c r="L61" s="142">
        <v>0.14099999999999999</v>
      </c>
    </row>
    <row r="62" spans="1:12" ht="14.25" customHeight="1">
      <c r="A62" s="134" t="s">
        <v>497</v>
      </c>
      <c r="B62" s="136" t="s">
        <v>546</v>
      </c>
      <c r="C62" s="137" t="s">
        <v>479</v>
      </c>
      <c r="D62" s="138" t="s">
        <v>275</v>
      </c>
      <c r="E62" s="139">
        <v>1843993</v>
      </c>
      <c r="F62" s="140">
        <v>2433492</v>
      </c>
      <c r="G62" s="141">
        <v>0.75775593262685881</v>
      </c>
      <c r="H62" s="142">
        <v>0.71191863892434426</v>
      </c>
      <c r="I62" s="142">
        <v>0.68600000000000005</v>
      </c>
      <c r="J62" s="142">
        <v>0.71899999999999997</v>
      </c>
      <c r="K62" s="142">
        <v>0.69799999999999995</v>
      </c>
      <c r="L62" s="142">
        <v>0.66200000000000003</v>
      </c>
    </row>
    <row r="63" spans="1:12" ht="14.25" customHeight="1">
      <c r="A63" s="134" t="s">
        <v>485</v>
      </c>
      <c r="B63" s="136" t="s">
        <v>547</v>
      </c>
      <c r="C63" s="137" t="s">
        <v>479</v>
      </c>
      <c r="D63" s="138" t="s">
        <v>276</v>
      </c>
      <c r="E63" s="139">
        <v>1286322</v>
      </c>
      <c r="F63" s="140">
        <v>1584542</v>
      </c>
      <c r="G63" s="141">
        <v>0.8117941966827007</v>
      </c>
      <c r="H63" s="142">
        <v>0.72158955897958255</v>
      </c>
      <c r="I63" s="142">
        <v>0.70699999999999996</v>
      </c>
      <c r="J63" s="142">
        <v>0.67700000000000005</v>
      </c>
      <c r="K63" s="142">
        <v>0.68400000000000005</v>
      </c>
      <c r="L63" s="142">
        <v>0.71</v>
      </c>
    </row>
    <row r="64" spans="1:12" ht="14.25" customHeight="1">
      <c r="A64" s="134" t="s">
        <v>503</v>
      </c>
      <c r="B64" s="136" t="s">
        <v>548</v>
      </c>
      <c r="C64" s="137" t="s">
        <v>492</v>
      </c>
      <c r="D64" s="138" t="s">
        <v>277</v>
      </c>
      <c r="E64" s="139">
        <v>3436718</v>
      </c>
      <c r="F64" s="140">
        <v>8939339</v>
      </c>
      <c r="G64" s="141">
        <v>0.38444878306997865</v>
      </c>
      <c r="H64" s="142">
        <v>0.37386364609600298</v>
      </c>
      <c r="I64" s="142">
        <v>0.375</v>
      </c>
      <c r="J64" s="142">
        <v>0.371</v>
      </c>
      <c r="K64" s="142">
        <v>0.38500000000000001</v>
      </c>
      <c r="L64" s="142">
        <v>0.38800000000000001</v>
      </c>
    </row>
    <row r="65" spans="1:12" ht="14.25" customHeight="1">
      <c r="A65" s="134" t="s">
        <v>485</v>
      </c>
      <c r="B65" s="136" t="s">
        <v>549</v>
      </c>
      <c r="C65" s="137" t="s">
        <v>479</v>
      </c>
      <c r="D65" s="138" t="s">
        <v>278</v>
      </c>
      <c r="E65" s="139">
        <v>661209</v>
      </c>
      <c r="F65" s="140">
        <v>922458</v>
      </c>
      <c r="G65" s="141">
        <v>0.71679035793499546</v>
      </c>
      <c r="H65" s="142">
        <v>0.61901986469836534</v>
      </c>
      <c r="I65" s="142">
        <v>0.61399999999999999</v>
      </c>
      <c r="J65" s="142">
        <v>0.6</v>
      </c>
      <c r="K65" s="142">
        <v>0.59199999999999997</v>
      </c>
      <c r="L65" s="142">
        <v>0.55500000000000005</v>
      </c>
    </row>
    <row r="66" spans="1:12" ht="14.25" customHeight="1">
      <c r="A66" s="134" t="s">
        <v>480</v>
      </c>
      <c r="B66" s="136" t="s">
        <v>550</v>
      </c>
      <c r="C66" s="137" t="s">
        <v>494</v>
      </c>
      <c r="D66" s="138" t="s">
        <v>279</v>
      </c>
      <c r="E66" s="139">
        <v>701922</v>
      </c>
      <c r="F66" s="140">
        <v>1273597</v>
      </c>
      <c r="G66" s="141">
        <v>0.55113352182833342</v>
      </c>
      <c r="H66" s="142">
        <v>0.57958337823680417</v>
      </c>
      <c r="I66" s="142">
        <v>0.57699999999999996</v>
      </c>
      <c r="J66" s="142">
        <v>0.55200000000000005</v>
      </c>
      <c r="K66" s="142">
        <v>0.53600000000000003</v>
      </c>
      <c r="L66" s="142">
        <v>0.51800000000000002</v>
      </c>
    </row>
    <row r="67" spans="1:12" ht="14.25" customHeight="1">
      <c r="A67" s="134" t="s">
        <v>497</v>
      </c>
      <c r="B67" s="136" t="s">
        <v>551</v>
      </c>
      <c r="C67" s="137" t="s">
        <v>494</v>
      </c>
      <c r="D67" s="138" t="s">
        <v>280</v>
      </c>
      <c r="E67" s="139">
        <v>845475</v>
      </c>
      <c r="F67" s="140">
        <v>1622195</v>
      </c>
      <c r="G67" s="141">
        <v>0.52119196520763533</v>
      </c>
      <c r="H67" s="142">
        <v>0.48952351149681123</v>
      </c>
      <c r="I67" s="142">
        <v>0.55100000000000005</v>
      </c>
      <c r="J67" s="142">
        <v>0.52600000000000002</v>
      </c>
      <c r="K67" s="142">
        <v>0.48299999999999998</v>
      </c>
      <c r="L67" s="142">
        <v>0.42299999999999999</v>
      </c>
    </row>
    <row r="68" spans="1:12" ht="14.25" customHeight="1">
      <c r="A68" s="134" t="s">
        <v>477</v>
      </c>
      <c r="B68" s="136" t="s">
        <v>552</v>
      </c>
      <c r="C68" s="137" t="s">
        <v>492</v>
      </c>
      <c r="D68" s="138" t="s">
        <v>281</v>
      </c>
      <c r="E68" s="139">
        <v>1930235</v>
      </c>
      <c r="F68" s="140">
        <v>4415738</v>
      </c>
      <c r="G68" s="141">
        <v>0.43712625160278984</v>
      </c>
      <c r="H68" s="142">
        <v>0.42151693059891288</v>
      </c>
      <c r="I68" s="142">
        <v>0.44700000000000001</v>
      </c>
      <c r="J68" s="142">
        <v>0.44700000000000001</v>
      </c>
      <c r="K68" s="142">
        <v>0.441</v>
      </c>
      <c r="L68" s="142">
        <v>0.41199999999999998</v>
      </c>
    </row>
    <row r="69" spans="1:12" ht="14.25" customHeight="1">
      <c r="A69" s="134" t="s">
        <v>477</v>
      </c>
      <c r="B69" s="136" t="s">
        <v>553</v>
      </c>
      <c r="C69" s="137" t="s">
        <v>492</v>
      </c>
      <c r="D69" s="138" t="s">
        <v>282</v>
      </c>
      <c r="E69" s="139">
        <v>1699548</v>
      </c>
      <c r="F69" s="140">
        <v>3609124</v>
      </c>
      <c r="G69" s="141">
        <v>0.4709031886962044</v>
      </c>
      <c r="H69" s="142">
        <v>0.49591541634711866</v>
      </c>
      <c r="I69" s="142">
        <v>0.505</v>
      </c>
      <c r="J69" s="142">
        <v>0.43</v>
      </c>
      <c r="K69" s="142">
        <v>0.499</v>
      </c>
      <c r="L69" s="142">
        <v>0.46899999999999997</v>
      </c>
    </row>
    <row r="70" spans="1:12" ht="14.25" customHeight="1">
      <c r="A70" s="134" t="s">
        <v>503</v>
      </c>
      <c r="B70" s="136" t="s">
        <v>554</v>
      </c>
      <c r="C70" s="137" t="s">
        <v>492</v>
      </c>
      <c r="D70" s="138" t="s">
        <v>283</v>
      </c>
      <c r="E70" s="139">
        <v>2690237</v>
      </c>
      <c r="F70" s="140">
        <v>7317905</v>
      </c>
      <c r="G70" s="141">
        <v>0.36762393061948739</v>
      </c>
      <c r="H70" s="142">
        <v>0.37150661525167378</v>
      </c>
      <c r="I70" s="142">
        <v>0.35299999999999998</v>
      </c>
      <c r="J70" s="142">
        <v>0.33700000000000002</v>
      </c>
      <c r="K70" s="142">
        <v>0.35</v>
      </c>
      <c r="L70" s="142">
        <v>0.307</v>
      </c>
    </row>
    <row r="71" spans="1:12" ht="14.25" customHeight="1">
      <c r="A71" s="134" t="s">
        <v>503</v>
      </c>
      <c r="B71" s="136" t="s">
        <v>555</v>
      </c>
      <c r="C71" s="137" t="s">
        <v>492</v>
      </c>
      <c r="D71" s="138" t="s">
        <v>284</v>
      </c>
      <c r="E71" s="139">
        <v>4566122</v>
      </c>
      <c r="F71" s="140">
        <v>10385971</v>
      </c>
      <c r="G71" s="141">
        <v>0.43964324568208402</v>
      </c>
      <c r="H71" s="142">
        <v>0.43705361472297444</v>
      </c>
      <c r="I71" s="142">
        <v>0.38200000000000001</v>
      </c>
      <c r="J71" s="142">
        <v>0.32100000000000001</v>
      </c>
      <c r="K71" s="142">
        <v>0.32500000000000001</v>
      </c>
      <c r="L71" s="142">
        <v>0.31</v>
      </c>
    </row>
    <row r="72" spans="1:12" ht="14.25" customHeight="1">
      <c r="A72" s="134" t="s">
        <v>499</v>
      </c>
      <c r="B72" s="136" t="s">
        <v>556</v>
      </c>
      <c r="C72" s="137" t="s">
        <v>492</v>
      </c>
      <c r="D72" s="138" t="s">
        <v>285</v>
      </c>
      <c r="E72" s="139">
        <v>2569501</v>
      </c>
      <c r="F72" s="140">
        <v>5082266</v>
      </c>
      <c r="G72" s="141">
        <v>0.5055817621509775</v>
      </c>
      <c r="H72" s="142">
        <v>0.49563332875756377</v>
      </c>
      <c r="I72" s="142">
        <v>0.48099999999999998</v>
      </c>
      <c r="J72" s="142">
        <v>0.48299999999999998</v>
      </c>
      <c r="K72" s="142">
        <v>0.46899999999999997</v>
      </c>
      <c r="L72" s="142">
        <v>0.4</v>
      </c>
    </row>
    <row r="73" spans="1:12" ht="14.25" customHeight="1">
      <c r="A73" s="134" t="s">
        <v>477</v>
      </c>
      <c r="B73" s="136" t="s">
        <v>557</v>
      </c>
      <c r="C73" s="137" t="s">
        <v>492</v>
      </c>
      <c r="D73" s="138" t="s">
        <v>286</v>
      </c>
      <c r="E73" s="139">
        <v>2268700</v>
      </c>
      <c r="F73" s="140">
        <v>4932584</v>
      </c>
      <c r="G73" s="141">
        <v>0.45994148300363463</v>
      </c>
      <c r="H73" s="142">
        <v>0.46473382164830085</v>
      </c>
      <c r="I73" s="142">
        <v>0.46500000000000002</v>
      </c>
      <c r="J73" s="142">
        <v>0.44500000000000001</v>
      </c>
      <c r="K73" s="142">
        <v>0.439</v>
      </c>
      <c r="L73" s="142">
        <v>0.45600000000000002</v>
      </c>
    </row>
    <row r="74" spans="1:12" ht="14.25" customHeight="1">
      <c r="A74" s="134" t="s">
        <v>485</v>
      </c>
      <c r="B74" s="136" t="s">
        <v>558</v>
      </c>
      <c r="C74" s="137" t="s">
        <v>479</v>
      </c>
      <c r="D74" s="138" t="s">
        <v>287</v>
      </c>
      <c r="E74" s="139">
        <v>586857</v>
      </c>
      <c r="F74" s="140">
        <v>893494</v>
      </c>
      <c r="G74" s="141">
        <v>0.65681134960055687</v>
      </c>
      <c r="H74" s="142">
        <v>0.6520160947205913</v>
      </c>
      <c r="I74" s="142">
        <v>0.61099999999999999</v>
      </c>
      <c r="J74" s="142">
        <v>0.621</v>
      </c>
      <c r="K74" s="142">
        <v>0.59099999999999997</v>
      </c>
      <c r="L74" s="142">
        <v>0.61899999999999999</v>
      </c>
    </row>
    <row r="75" spans="1:12" ht="14.25" customHeight="1">
      <c r="A75" s="134" t="s">
        <v>477</v>
      </c>
      <c r="B75" s="136" t="s">
        <v>559</v>
      </c>
      <c r="C75" s="137" t="s">
        <v>492</v>
      </c>
      <c r="D75" s="138" t="s">
        <v>288</v>
      </c>
      <c r="E75" s="139">
        <v>1673290</v>
      </c>
      <c r="F75" s="140">
        <v>3443577</v>
      </c>
      <c r="G75" s="141">
        <v>0.48591624348751311</v>
      </c>
      <c r="H75" s="142">
        <v>0.45108904335458005</v>
      </c>
      <c r="I75" s="142">
        <v>0.39600000000000002</v>
      </c>
      <c r="J75" s="142">
        <v>0.38300000000000001</v>
      </c>
      <c r="K75" s="142">
        <v>0.38900000000000001</v>
      </c>
      <c r="L75" s="142">
        <v>0.34100000000000003</v>
      </c>
    </row>
    <row r="76" spans="1:12" ht="14.25" customHeight="1">
      <c r="A76" s="134" t="s">
        <v>499</v>
      </c>
      <c r="B76" s="136" t="s">
        <v>560</v>
      </c>
      <c r="C76" s="137" t="s">
        <v>492</v>
      </c>
      <c r="D76" s="138" t="s">
        <v>289</v>
      </c>
      <c r="E76" s="139">
        <v>2216662</v>
      </c>
      <c r="F76" s="140">
        <v>5338265</v>
      </c>
      <c r="G76" s="141">
        <v>0.41524015761675376</v>
      </c>
      <c r="H76" s="142">
        <v>0.41019942729625081</v>
      </c>
      <c r="I76" s="142">
        <v>0.38600000000000001</v>
      </c>
      <c r="J76" s="142">
        <v>0.34499999999999997</v>
      </c>
      <c r="K76" s="142">
        <v>0.35599999999999998</v>
      </c>
      <c r="L76" s="142">
        <v>0.37</v>
      </c>
    </row>
    <row r="77" spans="1:12" ht="14.25" customHeight="1">
      <c r="A77" s="134" t="s">
        <v>477</v>
      </c>
      <c r="B77" s="136" t="s">
        <v>561</v>
      </c>
      <c r="C77" s="137" t="s">
        <v>492</v>
      </c>
      <c r="D77" s="138" t="s">
        <v>290</v>
      </c>
      <c r="E77" s="139">
        <v>1655762</v>
      </c>
      <c r="F77" s="140">
        <v>3083410</v>
      </c>
      <c r="G77" s="141">
        <v>0.53699053969468868</v>
      </c>
      <c r="H77" s="142">
        <v>0.47632619942346804</v>
      </c>
      <c r="I77" s="142">
        <v>0.51400000000000001</v>
      </c>
      <c r="J77" s="142">
        <v>0.47099999999999997</v>
      </c>
      <c r="K77" s="142">
        <v>0.47499999999999998</v>
      </c>
      <c r="L77" s="142">
        <v>0.47499999999999998</v>
      </c>
    </row>
    <row r="78" spans="1:12" ht="14.25" customHeight="1">
      <c r="A78" s="134" t="s">
        <v>480</v>
      </c>
      <c r="B78" s="136" t="s">
        <v>562</v>
      </c>
      <c r="C78" s="137" t="s">
        <v>479</v>
      </c>
      <c r="D78" s="138" t="s">
        <v>291</v>
      </c>
      <c r="E78" s="139">
        <v>1238144</v>
      </c>
      <c r="F78" s="140">
        <v>1477498</v>
      </c>
      <c r="G78" s="141">
        <v>0.83800045753023011</v>
      </c>
      <c r="H78" s="142">
        <v>0.76655659611324634</v>
      </c>
      <c r="I78" s="142">
        <v>0.76700000000000002</v>
      </c>
      <c r="J78" s="142">
        <v>0.71</v>
      </c>
      <c r="K78" s="142">
        <v>0.71099999999999997</v>
      </c>
      <c r="L78" s="142">
        <v>0.7</v>
      </c>
    </row>
    <row r="79" spans="1:12" ht="14.25" customHeight="1">
      <c r="A79" s="134" t="s">
        <v>474</v>
      </c>
      <c r="B79" s="136" t="s">
        <v>563</v>
      </c>
      <c r="C79" s="137" t="s">
        <v>476</v>
      </c>
      <c r="D79" s="138" t="s">
        <v>292</v>
      </c>
      <c r="E79" s="139">
        <v>4825676</v>
      </c>
      <c r="F79" s="140">
        <v>19851761</v>
      </c>
      <c r="G79" s="141">
        <v>0.24308553785228423</v>
      </c>
      <c r="H79" s="142">
        <v>0.22923014383702631</v>
      </c>
      <c r="I79" s="142">
        <v>0.19400000000000001</v>
      </c>
      <c r="J79" s="142">
        <v>0.217</v>
      </c>
      <c r="K79" s="142">
        <v>0.184</v>
      </c>
      <c r="L79" s="142">
        <v>0.183</v>
      </c>
    </row>
    <row r="80" spans="1:12" ht="14.25" customHeight="1">
      <c r="A80" s="134" t="s">
        <v>477</v>
      </c>
      <c r="B80" s="136" t="s">
        <v>564</v>
      </c>
      <c r="C80" s="137" t="s">
        <v>482</v>
      </c>
      <c r="D80" s="138" t="s">
        <v>293</v>
      </c>
      <c r="E80" s="139">
        <v>1408470</v>
      </c>
      <c r="F80" s="140">
        <v>3200500</v>
      </c>
      <c r="G80" s="141">
        <v>0.4400781127948758</v>
      </c>
      <c r="H80" s="142">
        <v>0.46625611117467525</v>
      </c>
      <c r="I80" s="142">
        <v>0.497</v>
      </c>
      <c r="J80" s="142">
        <v>0.504</v>
      </c>
      <c r="K80" s="142">
        <v>0.47899999999999998</v>
      </c>
      <c r="L80" s="142">
        <v>0.46300000000000002</v>
      </c>
    </row>
    <row r="81" spans="1:12" ht="14.25" customHeight="1">
      <c r="A81" s="134" t="s">
        <v>477</v>
      </c>
      <c r="B81" s="136" t="s">
        <v>565</v>
      </c>
      <c r="C81" s="137" t="s">
        <v>492</v>
      </c>
      <c r="D81" s="138" t="s">
        <v>294</v>
      </c>
      <c r="E81" s="139">
        <v>1873353</v>
      </c>
      <c r="F81" s="140">
        <v>3884116</v>
      </c>
      <c r="G81" s="141">
        <v>0.48231129039400472</v>
      </c>
      <c r="H81" s="142">
        <v>0.45489804022718072</v>
      </c>
      <c r="I81" s="142">
        <v>0.41099999999999998</v>
      </c>
      <c r="J81" s="142">
        <v>0.41899999999999998</v>
      </c>
      <c r="K81" s="142">
        <v>0.39</v>
      </c>
      <c r="L81" s="142">
        <v>0.41699999999999998</v>
      </c>
    </row>
    <row r="82" spans="1:12" ht="14.25" customHeight="1">
      <c r="A82" s="134" t="s">
        <v>499</v>
      </c>
      <c r="B82" s="136" t="s">
        <v>566</v>
      </c>
      <c r="C82" s="137" t="s">
        <v>492</v>
      </c>
      <c r="D82" s="138" t="s">
        <v>295</v>
      </c>
      <c r="E82" s="139">
        <v>2124093</v>
      </c>
      <c r="F82" s="140">
        <v>5493268</v>
      </c>
      <c r="G82" s="141">
        <v>0.38667201381764005</v>
      </c>
      <c r="H82" s="142">
        <v>0.37143688316476353</v>
      </c>
      <c r="I82" s="142">
        <v>0.39800000000000002</v>
      </c>
      <c r="J82" s="142">
        <v>0.36499999999999999</v>
      </c>
      <c r="K82" s="142">
        <v>0.372</v>
      </c>
      <c r="L82" s="142">
        <v>0.38400000000000001</v>
      </c>
    </row>
    <row r="83" spans="1:12" ht="14.25" customHeight="1">
      <c r="A83" s="134" t="s">
        <v>499</v>
      </c>
      <c r="B83" s="136" t="s">
        <v>567</v>
      </c>
      <c r="C83" s="137" t="s">
        <v>492</v>
      </c>
      <c r="D83" s="138" t="s">
        <v>296</v>
      </c>
      <c r="E83" s="139">
        <v>2188440</v>
      </c>
      <c r="F83" s="140">
        <v>6755284</v>
      </c>
      <c r="G83" s="141">
        <v>0.32395973285505097</v>
      </c>
      <c r="H83" s="142">
        <v>0.30523132181324669</v>
      </c>
      <c r="I83" s="142">
        <v>0.26800000000000002</v>
      </c>
      <c r="J83" s="142">
        <v>0.27500000000000002</v>
      </c>
      <c r="K83" s="142">
        <v>0.26700000000000002</v>
      </c>
      <c r="L83" s="142">
        <v>0.29599999999999999</v>
      </c>
    </row>
    <row r="84" spans="1:12" ht="14.25" customHeight="1">
      <c r="A84" s="134" t="s">
        <v>477</v>
      </c>
      <c r="B84" s="136" t="s">
        <v>568</v>
      </c>
      <c r="C84" s="137" t="s">
        <v>492</v>
      </c>
      <c r="D84" s="145" t="s">
        <v>297</v>
      </c>
      <c r="E84" s="139">
        <v>1518170</v>
      </c>
      <c r="F84" s="140">
        <v>3123833</v>
      </c>
      <c r="G84" s="141">
        <v>0.48599589030527562</v>
      </c>
      <c r="H84" s="142">
        <v>0.42410169724793567</v>
      </c>
      <c r="I84" s="142">
        <v>0.40799999999999997</v>
      </c>
      <c r="J84" s="142">
        <v>0.42299999999999999</v>
      </c>
      <c r="K84" s="142">
        <v>0.42399999999999999</v>
      </c>
      <c r="L84" s="142">
        <v>0.36499999999999999</v>
      </c>
    </row>
    <row r="85" spans="1:12" ht="14.25" customHeight="1">
      <c r="A85" s="134" t="s">
        <v>477</v>
      </c>
      <c r="B85" s="136" t="s">
        <v>569</v>
      </c>
      <c r="C85" s="137" t="s">
        <v>492</v>
      </c>
      <c r="D85" s="138" t="s">
        <v>298</v>
      </c>
      <c r="E85" s="139">
        <v>1758190</v>
      </c>
      <c r="F85" s="140">
        <v>3637376</v>
      </c>
      <c r="G85" s="141">
        <v>0.48336768043776612</v>
      </c>
      <c r="H85" s="142">
        <v>0.47910866036041755</v>
      </c>
      <c r="I85" s="142">
        <v>0.436</v>
      </c>
      <c r="J85" s="142">
        <v>0.438</v>
      </c>
      <c r="K85" s="142">
        <v>0.442</v>
      </c>
      <c r="L85" s="142">
        <v>0.40500000000000003</v>
      </c>
    </row>
    <row r="86" spans="1:12" ht="14.25" customHeight="1">
      <c r="A86" s="134" t="s">
        <v>499</v>
      </c>
      <c r="B86" s="136" t="s">
        <v>570</v>
      </c>
      <c r="C86" s="137" t="s">
        <v>492</v>
      </c>
      <c r="D86" s="138" t="s">
        <v>299</v>
      </c>
      <c r="E86" s="139">
        <v>2842075</v>
      </c>
      <c r="F86" s="140">
        <v>5342379</v>
      </c>
      <c r="G86" s="141">
        <v>0.53198677967250174</v>
      </c>
      <c r="H86" s="142">
        <v>0.54259604178451704</v>
      </c>
      <c r="I86" s="142">
        <v>0.51200000000000001</v>
      </c>
      <c r="J86" s="142">
        <v>0.56499999999999995</v>
      </c>
      <c r="K86" s="142">
        <v>0.56299999999999994</v>
      </c>
      <c r="L86" s="142">
        <v>0.626</v>
      </c>
    </row>
    <row r="87" spans="1:12" ht="14.25" customHeight="1">
      <c r="A87" s="134" t="s">
        <v>487</v>
      </c>
      <c r="B87" s="136" t="s">
        <v>571</v>
      </c>
      <c r="C87" s="137" t="s">
        <v>479</v>
      </c>
      <c r="D87" s="138" t="s">
        <v>300</v>
      </c>
      <c r="E87" s="139">
        <v>455052</v>
      </c>
      <c r="F87" s="140">
        <v>728165</v>
      </c>
      <c r="G87" s="141">
        <v>0.6249297892647957</v>
      </c>
      <c r="H87" s="142">
        <v>0.64517878190636291</v>
      </c>
      <c r="I87" s="142">
        <v>0.55600000000000005</v>
      </c>
      <c r="J87" s="142">
        <v>0.55900000000000005</v>
      </c>
      <c r="K87" s="142">
        <v>0.55200000000000005</v>
      </c>
      <c r="L87" s="142">
        <v>0.58699999999999997</v>
      </c>
    </row>
    <row r="88" spans="1:12" ht="14.25" customHeight="1">
      <c r="A88" s="134" t="s">
        <v>477</v>
      </c>
      <c r="B88" s="136" t="s">
        <v>572</v>
      </c>
      <c r="C88" s="137" t="s">
        <v>492</v>
      </c>
      <c r="D88" s="138" t="s">
        <v>301</v>
      </c>
      <c r="E88" s="139">
        <v>1851865</v>
      </c>
      <c r="F88" s="140">
        <v>3938438</v>
      </c>
      <c r="G88" s="141">
        <v>0.47020290785331648</v>
      </c>
      <c r="H88" s="142">
        <v>0.45285935341126282</v>
      </c>
      <c r="I88" s="142">
        <v>0.44400000000000001</v>
      </c>
      <c r="J88" s="142">
        <v>0.443</v>
      </c>
      <c r="K88" s="142">
        <v>0.437</v>
      </c>
      <c r="L88" s="142">
        <v>0.40100000000000002</v>
      </c>
    </row>
    <row r="89" spans="1:12" ht="14.25" customHeight="1">
      <c r="A89" s="134" t="s">
        <v>487</v>
      </c>
      <c r="B89" s="136" t="s">
        <v>573</v>
      </c>
      <c r="C89" s="137" t="s">
        <v>574</v>
      </c>
      <c r="D89" s="138" t="s">
        <v>575</v>
      </c>
      <c r="E89" s="139">
        <v>251073</v>
      </c>
      <c r="F89" s="140">
        <v>724632</v>
      </c>
      <c r="G89" s="141">
        <v>0.34648345643029843</v>
      </c>
      <c r="H89" s="142">
        <v>0.25688606162081856</v>
      </c>
      <c r="I89" s="142">
        <v>0.113</v>
      </c>
      <c r="J89" s="142">
        <v>0.15</v>
      </c>
      <c r="K89" s="142">
        <v>0.16900000000000001</v>
      </c>
      <c r="L89" s="142">
        <v>0.16300000000000001</v>
      </c>
    </row>
    <row r="90" spans="1:12" ht="14.25" customHeight="1">
      <c r="A90" s="134" t="s">
        <v>487</v>
      </c>
      <c r="B90" s="136" t="s">
        <v>576</v>
      </c>
      <c r="C90" s="137" t="s">
        <v>574</v>
      </c>
      <c r="D90" s="138" t="s">
        <v>577</v>
      </c>
      <c r="E90" s="139">
        <v>1170562</v>
      </c>
      <c r="F90" s="140">
        <v>1568274</v>
      </c>
      <c r="G90" s="141">
        <v>0.74640145790850321</v>
      </c>
      <c r="H90" s="142">
        <v>0.76307981092139154</v>
      </c>
      <c r="I90" s="142">
        <v>0.75700000000000001</v>
      </c>
      <c r="J90" s="142">
        <v>0.73599999999999999</v>
      </c>
      <c r="K90" s="142">
        <v>0.76800000000000002</v>
      </c>
      <c r="L90" s="142">
        <v>0.73599999999999999</v>
      </c>
    </row>
    <row r="91" spans="1:12" ht="14.25" customHeight="1">
      <c r="A91" s="134" t="s">
        <v>485</v>
      </c>
      <c r="B91" s="136" t="s">
        <v>578</v>
      </c>
      <c r="C91" s="137" t="s">
        <v>574</v>
      </c>
      <c r="D91" s="146" t="s">
        <v>579</v>
      </c>
      <c r="E91" s="139">
        <v>861960</v>
      </c>
      <c r="F91" s="140">
        <v>3485918</v>
      </c>
      <c r="G91" s="141">
        <v>0.24726915549935483</v>
      </c>
      <c r="H91" s="142">
        <v>0.23081253090879081</v>
      </c>
      <c r="I91" s="142">
        <v>0.218</v>
      </c>
      <c r="J91" s="142">
        <v>0.20799999999999999</v>
      </c>
      <c r="K91" s="142">
        <v>0.19800000000000001</v>
      </c>
      <c r="L91" s="142">
        <v>0.20200000000000001</v>
      </c>
    </row>
    <row r="92" spans="1:12" ht="14.25" customHeight="1">
      <c r="A92" s="134" t="s">
        <v>485</v>
      </c>
      <c r="B92" s="136" t="s">
        <v>580</v>
      </c>
      <c r="C92" s="137" t="s">
        <v>574</v>
      </c>
      <c r="D92" s="146" t="s">
        <v>581</v>
      </c>
      <c r="E92" s="139">
        <v>877250</v>
      </c>
      <c r="F92" s="140">
        <v>3722019</v>
      </c>
      <c r="G92" s="141">
        <v>0.23569197255575536</v>
      </c>
      <c r="H92" s="142">
        <v>0.20927304191983262</v>
      </c>
      <c r="I92" s="142">
        <v>0.19900000000000001</v>
      </c>
      <c r="J92" s="142">
        <v>0.16300000000000001</v>
      </c>
      <c r="K92" s="142">
        <v>0.14599999999999999</v>
      </c>
      <c r="L92" s="142">
        <v>0.108</v>
      </c>
    </row>
    <row r="93" spans="1:12" ht="14.25" customHeight="1">
      <c r="A93" s="130"/>
      <c r="B93" s="147"/>
      <c r="C93" s="147"/>
      <c r="D93" s="148" t="s">
        <v>582</v>
      </c>
      <c r="E93" s="149">
        <f>SUM(E7:E92)</f>
        <v>161944362</v>
      </c>
      <c r="F93" s="150">
        <f>SUM(F7:F92)</f>
        <v>460283392</v>
      </c>
      <c r="G93" s="151">
        <f>IF(ISERR(E93/F93),"　 　 －",E93/F93)</f>
        <v>0.35183620529154352</v>
      </c>
      <c r="H93" s="152">
        <v>0.33670186776439204</v>
      </c>
      <c r="I93" s="152">
        <v>0.33260894291447973</v>
      </c>
      <c r="J93" s="152">
        <v>0.33200000000000002</v>
      </c>
      <c r="K93" s="152">
        <v>0.32400000000000001</v>
      </c>
      <c r="L93" s="152">
        <v>0.31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0.4697388696098061</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BEE08-C52F-4626-9C74-BE4B64F31FB3}">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84"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643</v>
      </c>
      <c r="B1" s="304"/>
      <c r="C1" s="304"/>
      <c r="D1" s="304"/>
      <c r="E1" s="304"/>
      <c r="F1" s="304"/>
      <c r="G1" s="304"/>
      <c r="H1" s="304"/>
      <c r="I1" s="304"/>
      <c r="J1" s="304"/>
      <c r="K1" s="304"/>
      <c r="L1" s="304"/>
      <c r="M1" s="123"/>
    </row>
    <row r="2" spans="1:13" s="126" customFormat="1" ht="57" customHeight="1">
      <c r="A2" s="305" t="s">
        <v>644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c r="L4" s="129"/>
    </row>
    <row r="5" spans="1:13" ht="14.25" customHeight="1">
      <c r="A5" s="131"/>
      <c r="B5" s="131"/>
      <c r="C5" s="131"/>
      <c r="D5" s="131"/>
      <c r="E5" s="131"/>
      <c r="F5" s="132" t="s">
        <v>462</v>
      </c>
      <c r="G5" s="133"/>
      <c r="H5" s="133"/>
      <c r="I5" s="133"/>
      <c r="J5" s="133"/>
      <c r="K5" s="133"/>
      <c r="L5" s="181"/>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4055565</v>
      </c>
      <c r="F7" s="140">
        <v>58510232</v>
      </c>
      <c r="G7" s="141">
        <v>6.9313774042119677E-2</v>
      </c>
      <c r="H7" s="142">
        <v>5.9209662408820675E-2</v>
      </c>
      <c r="I7" s="142">
        <v>5.8999999999999997E-2</v>
      </c>
      <c r="J7" s="142">
        <v>6.0999999999999999E-2</v>
      </c>
      <c r="K7" s="142">
        <v>0.06</v>
      </c>
      <c r="L7" s="143" t="s">
        <v>506</v>
      </c>
    </row>
    <row r="8" spans="1:13" ht="14.25" customHeight="1">
      <c r="A8" s="134" t="s">
        <v>477</v>
      </c>
      <c r="B8" s="136" t="s">
        <v>478</v>
      </c>
      <c r="C8" s="137" t="s">
        <v>479</v>
      </c>
      <c r="D8" s="138" t="s">
        <v>179</v>
      </c>
      <c r="E8" s="139">
        <v>1632910</v>
      </c>
      <c r="F8" s="140">
        <v>10435733</v>
      </c>
      <c r="G8" s="141">
        <v>0.1564729569068124</v>
      </c>
      <c r="H8" s="142">
        <v>0.14243727870213124</v>
      </c>
      <c r="I8" s="142">
        <v>0.123</v>
      </c>
      <c r="J8" s="142">
        <v>0.105</v>
      </c>
      <c r="K8" s="142">
        <v>0.09</v>
      </c>
      <c r="L8" s="143" t="s">
        <v>506</v>
      </c>
    </row>
    <row r="9" spans="1:13" ht="14.25" customHeight="1">
      <c r="A9" s="134" t="s">
        <v>480</v>
      </c>
      <c r="B9" s="136" t="s">
        <v>481</v>
      </c>
      <c r="C9" s="137" t="s">
        <v>482</v>
      </c>
      <c r="D9" s="138" t="s">
        <v>180</v>
      </c>
      <c r="E9" s="139">
        <v>876185</v>
      </c>
      <c r="F9" s="140">
        <v>5573987</v>
      </c>
      <c r="G9" s="141">
        <v>0.15719179108239759</v>
      </c>
      <c r="H9" s="142">
        <v>0.13224682005514063</v>
      </c>
      <c r="I9" s="142">
        <v>0.13300000000000001</v>
      </c>
      <c r="J9" s="142">
        <v>0.114</v>
      </c>
      <c r="K9" s="142">
        <v>0.115</v>
      </c>
      <c r="L9" s="143" t="s">
        <v>506</v>
      </c>
    </row>
    <row r="10" spans="1:13" ht="14.25" customHeight="1">
      <c r="A10" s="134" t="s">
        <v>480</v>
      </c>
      <c r="B10" s="136" t="s">
        <v>483</v>
      </c>
      <c r="C10" s="137" t="s">
        <v>484</v>
      </c>
      <c r="D10" s="138" t="s">
        <v>181</v>
      </c>
      <c r="E10" s="139">
        <v>286830</v>
      </c>
      <c r="F10" s="140">
        <v>2931040</v>
      </c>
      <c r="G10" s="141">
        <v>9.7859462852775803E-2</v>
      </c>
      <c r="H10" s="142">
        <v>0.10419077018437453</v>
      </c>
      <c r="I10" s="142">
        <v>0.1</v>
      </c>
      <c r="J10" s="142">
        <v>0.10100000000000001</v>
      </c>
      <c r="K10" s="142">
        <v>8.7999999999999995E-2</v>
      </c>
      <c r="L10" s="143" t="s">
        <v>506</v>
      </c>
    </row>
    <row r="11" spans="1:13" ht="14.25" customHeight="1">
      <c r="A11" s="134" t="s">
        <v>485</v>
      </c>
      <c r="B11" s="136" t="s">
        <v>486</v>
      </c>
      <c r="C11" s="137" t="s">
        <v>482</v>
      </c>
      <c r="D11" s="138" t="s">
        <v>182</v>
      </c>
      <c r="E11" s="139">
        <v>607432</v>
      </c>
      <c r="F11" s="140">
        <v>4759219</v>
      </c>
      <c r="G11" s="141">
        <v>0.12763270612258021</v>
      </c>
      <c r="H11" s="142">
        <v>0.11269561690378416</v>
      </c>
      <c r="I11" s="142">
        <v>9.7000000000000003E-2</v>
      </c>
      <c r="J11" s="142">
        <v>9.7000000000000003E-2</v>
      </c>
      <c r="K11" s="142">
        <v>7.5999999999999998E-2</v>
      </c>
      <c r="L11" s="143" t="s">
        <v>506</v>
      </c>
    </row>
    <row r="12" spans="1:13" ht="14.25" customHeight="1">
      <c r="A12" s="134" t="s">
        <v>487</v>
      </c>
      <c r="B12" s="136" t="s">
        <v>488</v>
      </c>
      <c r="C12" s="137" t="s">
        <v>489</v>
      </c>
      <c r="D12" s="138" t="s">
        <v>183</v>
      </c>
      <c r="E12" s="139">
        <v>463237</v>
      </c>
      <c r="F12" s="140">
        <v>4946529</v>
      </c>
      <c r="G12" s="141">
        <v>9.3648900067097557E-2</v>
      </c>
      <c r="H12" s="142">
        <v>8.5268058429711913E-2</v>
      </c>
      <c r="I12" s="142">
        <v>8.2000000000000003E-2</v>
      </c>
      <c r="J12" s="142">
        <v>8.5000000000000006E-2</v>
      </c>
      <c r="K12" s="142">
        <v>0.06</v>
      </c>
      <c r="L12" s="143" t="s">
        <v>506</v>
      </c>
    </row>
    <row r="13" spans="1:13" ht="14.25" customHeight="1">
      <c r="A13" s="134" t="s">
        <v>485</v>
      </c>
      <c r="B13" s="136" t="s">
        <v>490</v>
      </c>
      <c r="C13" s="137" t="s">
        <v>482</v>
      </c>
      <c r="D13" s="138" t="s">
        <v>184</v>
      </c>
      <c r="E13" s="139">
        <v>361357</v>
      </c>
      <c r="F13" s="140">
        <v>4152235</v>
      </c>
      <c r="G13" s="141">
        <v>8.7027107088110373E-2</v>
      </c>
      <c r="H13" s="142">
        <v>8.3063859763387982E-2</v>
      </c>
      <c r="I13" s="142">
        <v>7.6999999999999999E-2</v>
      </c>
      <c r="J13" s="142">
        <v>7.0000000000000007E-2</v>
      </c>
      <c r="K13" s="142">
        <v>7.5999999999999998E-2</v>
      </c>
      <c r="L13" s="143" t="s">
        <v>506</v>
      </c>
    </row>
    <row r="14" spans="1:13" ht="14.25" customHeight="1">
      <c r="A14" s="134" t="s">
        <v>477</v>
      </c>
      <c r="B14" s="136" t="s">
        <v>491</v>
      </c>
      <c r="C14" s="137" t="s">
        <v>492</v>
      </c>
      <c r="D14" s="138" t="s">
        <v>185</v>
      </c>
      <c r="E14" s="139">
        <v>1439865</v>
      </c>
      <c r="F14" s="140">
        <v>14038769</v>
      </c>
      <c r="G14" s="141">
        <v>0.10256347974669289</v>
      </c>
      <c r="H14" s="142">
        <v>9.2912827978639048E-2</v>
      </c>
      <c r="I14" s="142">
        <v>8.2000000000000003E-2</v>
      </c>
      <c r="J14" s="142">
        <v>0.08</v>
      </c>
      <c r="K14" s="142">
        <v>7.6999999999999999E-2</v>
      </c>
      <c r="L14" s="143" t="s">
        <v>506</v>
      </c>
    </row>
    <row r="15" spans="1:13" ht="14.25" customHeight="1">
      <c r="A15" s="134" t="s">
        <v>477</v>
      </c>
      <c r="B15" s="136" t="s">
        <v>493</v>
      </c>
      <c r="C15" s="137" t="s">
        <v>494</v>
      </c>
      <c r="D15" s="138" t="s">
        <v>186</v>
      </c>
      <c r="E15" s="139">
        <v>1441122</v>
      </c>
      <c r="F15" s="140">
        <v>11940584</v>
      </c>
      <c r="G15" s="141">
        <v>0.12069108177623473</v>
      </c>
      <c r="H15" s="142">
        <v>0.11576348509377879</v>
      </c>
      <c r="I15" s="142">
        <v>9.0999999999999998E-2</v>
      </c>
      <c r="J15" s="142">
        <v>9.6000000000000002E-2</v>
      </c>
      <c r="K15" s="142">
        <v>8.5999999999999993E-2</v>
      </c>
      <c r="L15" s="143" t="s">
        <v>506</v>
      </c>
    </row>
    <row r="16" spans="1:13" ht="14.25" customHeight="1">
      <c r="A16" s="134" t="s">
        <v>474</v>
      </c>
      <c r="B16" s="136" t="s">
        <v>495</v>
      </c>
      <c r="C16" s="137" t="s">
        <v>476</v>
      </c>
      <c r="D16" s="138" t="s">
        <v>187</v>
      </c>
      <c r="E16" s="139">
        <v>4601919</v>
      </c>
      <c r="F16" s="140">
        <v>82840252</v>
      </c>
      <c r="G16" s="141">
        <v>5.5551726230866606E-2</v>
      </c>
      <c r="H16" s="142">
        <v>4.8669572195713516E-2</v>
      </c>
      <c r="I16" s="142">
        <v>4.2000000000000003E-2</v>
      </c>
      <c r="J16" s="142">
        <v>3.9E-2</v>
      </c>
      <c r="K16" s="142">
        <v>3.7999999999999999E-2</v>
      </c>
      <c r="L16" s="143" t="s">
        <v>506</v>
      </c>
    </row>
    <row r="17" spans="1:12" ht="14.25" customHeight="1">
      <c r="A17" s="134" t="s">
        <v>485</v>
      </c>
      <c r="B17" s="136" t="s">
        <v>496</v>
      </c>
      <c r="C17" s="137" t="s">
        <v>479</v>
      </c>
      <c r="D17" s="138" t="s">
        <v>188</v>
      </c>
      <c r="E17" s="139">
        <v>594941</v>
      </c>
      <c r="F17" s="140">
        <v>4134662</v>
      </c>
      <c r="G17" s="141">
        <v>0.14389108468842193</v>
      </c>
      <c r="H17" s="142">
        <v>0.11302675396095369</v>
      </c>
      <c r="I17" s="142">
        <v>0.11799999999999999</v>
      </c>
      <c r="J17" s="142">
        <v>9.8000000000000004E-2</v>
      </c>
      <c r="K17" s="142">
        <v>8.6999999999999994E-2</v>
      </c>
      <c r="L17" s="143" t="s">
        <v>506</v>
      </c>
    </row>
    <row r="18" spans="1:12" ht="14.25" customHeight="1">
      <c r="A18" s="134" t="s">
        <v>497</v>
      </c>
      <c r="B18" s="136" t="s">
        <v>498</v>
      </c>
      <c r="C18" s="137" t="s">
        <v>492</v>
      </c>
      <c r="D18" s="138" t="s">
        <v>189</v>
      </c>
      <c r="E18" s="139">
        <v>1074043</v>
      </c>
      <c r="F18" s="140">
        <v>11890558</v>
      </c>
      <c r="G18" s="141">
        <v>9.0327384131173666E-2</v>
      </c>
      <c r="H18" s="142">
        <v>8.855914689010122E-2</v>
      </c>
      <c r="I18" s="142">
        <v>8.4000000000000005E-2</v>
      </c>
      <c r="J18" s="142">
        <v>7.8E-2</v>
      </c>
      <c r="K18" s="142">
        <v>6.3E-2</v>
      </c>
      <c r="L18" s="143" t="s">
        <v>506</v>
      </c>
    </row>
    <row r="19" spans="1:12" ht="14.25" customHeight="1">
      <c r="A19" s="134" t="s">
        <v>499</v>
      </c>
      <c r="B19" s="136" t="s">
        <v>500</v>
      </c>
      <c r="C19" s="137" t="s">
        <v>492</v>
      </c>
      <c r="D19" s="138" t="s">
        <v>190</v>
      </c>
      <c r="E19" s="139">
        <v>1754599</v>
      </c>
      <c r="F19" s="140">
        <v>18129146</v>
      </c>
      <c r="G19" s="141">
        <v>9.6783323384344741E-2</v>
      </c>
      <c r="H19" s="142">
        <v>0.10449308529962566</v>
      </c>
      <c r="I19" s="142">
        <v>0.10299999999999999</v>
      </c>
      <c r="J19" s="142">
        <v>9.8000000000000004E-2</v>
      </c>
      <c r="K19" s="142">
        <v>8.3000000000000004E-2</v>
      </c>
      <c r="L19" s="143" t="s">
        <v>506</v>
      </c>
    </row>
    <row r="20" spans="1:12" ht="14.25" customHeight="1">
      <c r="A20" s="134" t="s">
        <v>497</v>
      </c>
      <c r="B20" s="136" t="s">
        <v>501</v>
      </c>
      <c r="C20" s="137" t="s">
        <v>494</v>
      </c>
      <c r="D20" s="138" t="s">
        <v>191</v>
      </c>
      <c r="E20" s="139">
        <v>1118189</v>
      </c>
      <c r="F20" s="140">
        <v>6637184</v>
      </c>
      <c r="G20" s="141">
        <v>0.16847340679420669</v>
      </c>
      <c r="H20" s="142">
        <v>0.14866380918302868</v>
      </c>
      <c r="I20" s="142">
        <v>0.113</v>
      </c>
      <c r="J20" s="142">
        <v>0.123</v>
      </c>
      <c r="K20" s="142">
        <v>0.13500000000000001</v>
      </c>
      <c r="L20" s="143" t="s">
        <v>506</v>
      </c>
    </row>
    <row r="21" spans="1:12" ht="14.25" customHeight="1">
      <c r="A21" s="134" t="s">
        <v>477</v>
      </c>
      <c r="B21" s="136" t="s">
        <v>502</v>
      </c>
      <c r="C21" s="137" t="s">
        <v>494</v>
      </c>
      <c r="D21" s="138" t="s">
        <v>192</v>
      </c>
      <c r="E21" s="139">
        <v>1682094</v>
      </c>
      <c r="F21" s="140">
        <v>14257529</v>
      </c>
      <c r="G21" s="141">
        <v>0.11797934971761236</v>
      </c>
      <c r="H21" s="142">
        <v>0.10981458205070022</v>
      </c>
      <c r="I21" s="142">
        <v>0.10100000000000001</v>
      </c>
      <c r="J21" s="142">
        <v>8.8999999999999996E-2</v>
      </c>
      <c r="K21" s="142">
        <v>8.8999999999999996E-2</v>
      </c>
      <c r="L21" s="143" t="s">
        <v>506</v>
      </c>
    </row>
    <row r="22" spans="1:12" ht="14.25" customHeight="1">
      <c r="A22" s="134" t="s">
        <v>503</v>
      </c>
      <c r="B22" s="136" t="s">
        <v>504</v>
      </c>
      <c r="C22" s="137" t="s">
        <v>492</v>
      </c>
      <c r="D22" s="138" t="s">
        <v>193</v>
      </c>
      <c r="E22" s="139">
        <v>5692992</v>
      </c>
      <c r="F22" s="140">
        <v>53654166</v>
      </c>
      <c r="G22" s="141">
        <v>0.10610531156145452</v>
      </c>
      <c r="H22" s="142">
        <v>9.9947207455254344E-2</v>
      </c>
      <c r="I22" s="142">
        <v>9.4E-2</v>
      </c>
      <c r="J22" s="142">
        <v>0.109</v>
      </c>
      <c r="K22" s="142">
        <v>0.109</v>
      </c>
      <c r="L22" s="143" t="s">
        <v>506</v>
      </c>
    </row>
    <row r="23" spans="1:12" ht="14.25" customHeight="1">
      <c r="A23" s="134" t="s">
        <v>487</v>
      </c>
      <c r="B23" s="136" t="s">
        <v>505</v>
      </c>
      <c r="C23" s="137" t="s">
        <v>482</v>
      </c>
      <c r="D23" s="138" t="s">
        <v>194</v>
      </c>
      <c r="E23" s="139">
        <v>641338</v>
      </c>
      <c r="F23" s="140">
        <v>2859760</v>
      </c>
      <c r="G23" s="141">
        <v>0.22426287520631102</v>
      </c>
      <c r="H23" s="142">
        <v>0.14382204973513293</v>
      </c>
      <c r="I23" s="142">
        <v>0.114</v>
      </c>
      <c r="J23" s="142">
        <v>0.16300000000000001</v>
      </c>
      <c r="K23" s="142">
        <v>9.1999999999999998E-2</v>
      </c>
      <c r="L23" s="143" t="s">
        <v>506</v>
      </c>
    </row>
    <row r="24" spans="1:12" ht="14.25" customHeight="1">
      <c r="A24" s="134" t="s">
        <v>497</v>
      </c>
      <c r="B24" s="136" t="s">
        <v>507</v>
      </c>
      <c r="C24" s="137" t="s">
        <v>494</v>
      </c>
      <c r="D24" s="138" t="s">
        <v>196</v>
      </c>
      <c r="E24" s="139">
        <v>1435689</v>
      </c>
      <c r="F24" s="140">
        <v>10483110</v>
      </c>
      <c r="G24" s="141">
        <v>0.13695258372753888</v>
      </c>
      <c r="H24" s="142">
        <v>0.10546422607896698</v>
      </c>
      <c r="I24" s="142">
        <v>0.10299999999999999</v>
      </c>
      <c r="J24" s="142">
        <v>7.8E-2</v>
      </c>
      <c r="K24" s="142">
        <v>8.8999999999999996E-2</v>
      </c>
      <c r="L24" s="143" t="s">
        <v>506</v>
      </c>
    </row>
    <row r="25" spans="1:12" ht="14.25" customHeight="1">
      <c r="A25" s="134" t="s">
        <v>477</v>
      </c>
      <c r="B25" s="136" t="s">
        <v>508</v>
      </c>
      <c r="C25" s="137" t="s">
        <v>492</v>
      </c>
      <c r="D25" s="138" t="s">
        <v>197</v>
      </c>
      <c r="E25" s="139">
        <v>1679727</v>
      </c>
      <c r="F25" s="140">
        <v>15892745</v>
      </c>
      <c r="G25" s="141">
        <v>0.10569143341820435</v>
      </c>
      <c r="H25" s="142">
        <v>8.0859509334214749E-2</v>
      </c>
      <c r="I25" s="142">
        <v>8.7999999999999995E-2</v>
      </c>
      <c r="J25" s="142">
        <v>7.5999999999999998E-2</v>
      </c>
      <c r="K25" s="142">
        <v>7.0999999999999994E-2</v>
      </c>
      <c r="L25" s="143" t="s">
        <v>506</v>
      </c>
    </row>
    <row r="26" spans="1:12" ht="14.25" customHeight="1">
      <c r="A26" s="134" t="s">
        <v>477</v>
      </c>
      <c r="B26" s="136" t="s">
        <v>509</v>
      </c>
      <c r="C26" s="137" t="s">
        <v>494</v>
      </c>
      <c r="D26" s="138" t="s">
        <v>198</v>
      </c>
      <c r="E26" s="139">
        <v>1566076</v>
      </c>
      <c r="F26" s="140">
        <v>12725555</v>
      </c>
      <c r="G26" s="141">
        <v>0.12306543801036576</v>
      </c>
      <c r="H26" s="142">
        <v>0.11987041558804483</v>
      </c>
      <c r="I26" s="142">
        <v>0.13</v>
      </c>
      <c r="J26" s="142">
        <v>0.11700000000000001</v>
      </c>
      <c r="K26" s="142">
        <v>0.107</v>
      </c>
      <c r="L26" s="143" t="s">
        <v>506</v>
      </c>
    </row>
    <row r="27" spans="1:12" ht="14.25" customHeight="1">
      <c r="A27" s="134" t="s">
        <v>503</v>
      </c>
      <c r="B27" s="136" t="s">
        <v>510</v>
      </c>
      <c r="C27" s="137" t="s">
        <v>492</v>
      </c>
      <c r="D27" s="138" t="s">
        <v>199</v>
      </c>
      <c r="E27" s="139">
        <v>2385301</v>
      </c>
      <c r="F27" s="140">
        <v>28648548</v>
      </c>
      <c r="G27" s="141">
        <v>8.326079911624143E-2</v>
      </c>
      <c r="H27" s="142">
        <v>8.5802037866334113E-2</v>
      </c>
      <c r="I27" s="142">
        <v>0.08</v>
      </c>
      <c r="J27" s="142">
        <v>6.8000000000000005E-2</v>
      </c>
      <c r="K27" s="142">
        <v>6.5000000000000002E-2</v>
      </c>
      <c r="L27" s="143" t="s">
        <v>506</v>
      </c>
    </row>
    <row r="28" spans="1:12" ht="14.25" customHeight="1">
      <c r="A28" s="134" t="s">
        <v>474</v>
      </c>
      <c r="B28" s="136" t="s">
        <v>511</v>
      </c>
      <c r="C28" s="137" t="s">
        <v>476</v>
      </c>
      <c r="D28" s="138" t="s">
        <v>200</v>
      </c>
      <c r="E28" s="139">
        <v>9762093</v>
      </c>
      <c r="F28" s="140">
        <v>151099519</v>
      </c>
      <c r="G28" s="141">
        <v>6.4607042197136311E-2</v>
      </c>
      <c r="H28" s="142">
        <v>6.3440223325656214E-2</v>
      </c>
      <c r="I28" s="142">
        <v>5.8999999999999997E-2</v>
      </c>
      <c r="J28" s="142">
        <v>6.6000000000000003E-2</v>
      </c>
      <c r="K28" s="142">
        <v>6.9000000000000006E-2</v>
      </c>
      <c r="L28" s="143" t="s">
        <v>506</v>
      </c>
    </row>
    <row r="29" spans="1:12" ht="14.25" customHeight="1">
      <c r="A29" s="134" t="s">
        <v>480</v>
      </c>
      <c r="B29" s="136" t="s">
        <v>512</v>
      </c>
      <c r="C29" s="137" t="s">
        <v>489</v>
      </c>
      <c r="D29" s="138" t="s">
        <v>201</v>
      </c>
      <c r="E29" s="139">
        <v>1754355</v>
      </c>
      <c r="F29" s="140">
        <v>17942331</v>
      </c>
      <c r="G29" s="141">
        <v>9.77774292537575E-2</v>
      </c>
      <c r="H29" s="142">
        <v>7.4662820142225431E-2</v>
      </c>
      <c r="I29" s="142">
        <v>5.8999999999999997E-2</v>
      </c>
      <c r="J29" s="142">
        <v>5.6000000000000001E-2</v>
      </c>
      <c r="K29" s="142">
        <v>5.8000000000000003E-2</v>
      </c>
      <c r="L29" s="143" t="s">
        <v>506</v>
      </c>
    </row>
    <row r="30" spans="1:12" ht="14.25" customHeight="1">
      <c r="A30" s="134" t="s">
        <v>497</v>
      </c>
      <c r="B30" s="136" t="s">
        <v>513</v>
      </c>
      <c r="C30" s="137" t="s">
        <v>484</v>
      </c>
      <c r="D30" s="138" t="s">
        <v>202</v>
      </c>
      <c r="E30" s="139">
        <v>707720</v>
      </c>
      <c r="F30" s="140">
        <v>6257716</v>
      </c>
      <c r="G30" s="141">
        <v>0.11309557672479863</v>
      </c>
      <c r="H30" s="142">
        <v>0.10627087572721107</v>
      </c>
      <c r="I30" s="142">
        <v>0.109</v>
      </c>
      <c r="J30" s="142">
        <v>0.112</v>
      </c>
      <c r="K30" s="142">
        <v>0.111</v>
      </c>
      <c r="L30" s="143" t="s">
        <v>506</v>
      </c>
    </row>
    <row r="31" spans="1:12" ht="14.25" customHeight="1">
      <c r="A31" s="134" t="s">
        <v>497</v>
      </c>
      <c r="B31" s="136" t="s">
        <v>514</v>
      </c>
      <c r="C31" s="137" t="s">
        <v>479</v>
      </c>
      <c r="D31" s="138" t="s">
        <v>203</v>
      </c>
      <c r="E31" s="139">
        <v>1673690</v>
      </c>
      <c r="F31" s="140">
        <v>12955913</v>
      </c>
      <c r="G31" s="141">
        <v>0.12918348556369591</v>
      </c>
      <c r="H31" s="142">
        <v>0.1116338239471162</v>
      </c>
      <c r="I31" s="142">
        <v>0.107</v>
      </c>
      <c r="J31" s="142">
        <v>9.9000000000000005E-2</v>
      </c>
      <c r="K31" s="142">
        <v>9.7000000000000003E-2</v>
      </c>
      <c r="L31" s="143" t="s">
        <v>506</v>
      </c>
    </row>
    <row r="32" spans="1:12" ht="14.25" customHeight="1">
      <c r="A32" s="134" t="s">
        <v>497</v>
      </c>
      <c r="B32" s="136" t="s">
        <v>515</v>
      </c>
      <c r="C32" s="137" t="s">
        <v>482</v>
      </c>
      <c r="D32" s="138" t="s">
        <v>204</v>
      </c>
      <c r="E32" s="139">
        <v>1885882</v>
      </c>
      <c r="F32" s="140">
        <v>14027575</v>
      </c>
      <c r="G32" s="141">
        <v>0.13444105627665509</v>
      </c>
      <c r="H32" s="142">
        <v>0.12075676785894345</v>
      </c>
      <c r="I32" s="142">
        <v>0.11</v>
      </c>
      <c r="J32" s="142">
        <v>9.9000000000000005E-2</v>
      </c>
      <c r="K32" s="142">
        <v>0.10299999999999999</v>
      </c>
      <c r="L32" s="143" t="s">
        <v>506</v>
      </c>
    </row>
    <row r="33" spans="1:12" ht="14.25" customHeight="1">
      <c r="A33" s="134" t="s">
        <v>480</v>
      </c>
      <c r="B33" s="136" t="s">
        <v>516</v>
      </c>
      <c r="C33" s="137" t="s">
        <v>484</v>
      </c>
      <c r="D33" s="138" t="s">
        <v>205</v>
      </c>
      <c r="E33" s="139">
        <v>1426794</v>
      </c>
      <c r="F33" s="140">
        <v>7884106</v>
      </c>
      <c r="G33" s="141">
        <v>0.18097093062929392</v>
      </c>
      <c r="H33" s="142">
        <v>0.15325782918224867</v>
      </c>
      <c r="I33" s="142">
        <v>0.16300000000000001</v>
      </c>
      <c r="J33" s="142">
        <v>0.152</v>
      </c>
      <c r="K33" s="142">
        <v>0.13900000000000001</v>
      </c>
      <c r="L33" s="143" t="s">
        <v>506</v>
      </c>
    </row>
    <row r="34" spans="1:12" ht="14.25" customHeight="1">
      <c r="A34" s="134" t="s">
        <v>499</v>
      </c>
      <c r="B34" s="136" t="s">
        <v>517</v>
      </c>
      <c r="C34" s="137" t="s">
        <v>482</v>
      </c>
      <c r="D34" s="138" t="s">
        <v>206</v>
      </c>
      <c r="E34" s="139">
        <v>2784517</v>
      </c>
      <c r="F34" s="140">
        <v>43537288</v>
      </c>
      <c r="G34" s="141">
        <v>6.3957061358530187E-2</v>
      </c>
      <c r="H34" s="142">
        <v>6.1598215734459554E-2</v>
      </c>
      <c r="I34" s="142">
        <v>6.6000000000000003E-2</v>
      </c>
      <c r="J34" s="142">
        <v>0.06</v>
      </c>
      <c r="K34" s="142">
        <v>0.06</v>
      </c>
      <c r="L34" s="143" t="s">
        <v>506</v>
      </c>
    </row>
    <row r="35" spans="1:12" ht="14.25" customHeight="1">
      <c r="A35" s="134" t="s">
        <v>480</v>
      </c>
      <c r="B35" s="136" t="s">
        <v>518</v>
      </c>
      <c r="C35" s="137" t="s">
        <v>482</v>
      </c>
      <c r="D35" s="138" t="s">
        <v>207</v>
      </c>
      <c r="E35" s="139">
        <v>2193579</v>
      </c>
      <c r="F35" s="140">
        <v>9823256</v>
      </c>
      <c r="G35" s="141">
        <v>0.22330467616847205</v>
      </c>
      <c r="H35" s="142">
        <v>0.17101207746894073</v>
      </c>
      <c r="I35" s="142">
        <v>0.17499999999999999</v>
      </c>
      <c r="J35" s="142">
        <v>0.13500000000000001</v>
      </c>
      <c r="K35" s="142">
        <v>0.14099999999999999</v>
      </c>
      <c r="L35" s="143" t="s">
        <v>506</v>
      </c>
    </row>
    <row r="36" spans="1:12" ht="14.25" customHeight="1">
      <c r="A36" s="134" t="s">
        <v>480</v>
      </c>
      <c r="B36" s="136" t="s">
        <v>519</v>
      </c>
      <c r="C36" s="137" t="s">
        <v>494</v>
      </c>
      <c r="D36" s="138" t="s">
        <v>208</v>
      </c>
      <c r="E36" s="139">
        <v>1453413</v>
      </c>
      <c r="F36" s="140">
        <v>8180938</v>
      </c>
      <c r="G36" s="141">
        <v>0.17765847877101623</v>
      </c>
      <c r="H36" s="142">
        <v>0.15064025213799395</v>
      </c>
      <c r="I36" s="142">
        <v>0.13400000000000001</v>
      </c>
      <c r="J36" s="142">
        <v>0.11700000000000001</v>
      </c>
      <c r="K36" s="142">
        <v>9.5000000000000001E-2</v>
      </c>
      <c r="L36" s="143" t="s">
        <v>506</v>
      </c>
    </row>
    <row r="37" spans="1:12" ht="14.25" customHeight="1">
      <c r="A37" s="134" t="s">
        <v>497</v>
      </c>
      <c r="B37" s="136" t="s">
        <v>520</v>
      </c>
      <c r="C37" s="137" t="s">
        <v>482</v>
      </c>
      <c r="D37" s="138" t="s">
        <v>248</v>
      </c>
      <c r="E37" s="139">
        <v>1291831</v>
      </c>
      <c r="F37" s="140">
        <v>10338255</v>
      </c>
      <c r="G37" s="141">
        <v>0.12495638770759669</v>
      </c>
      <c r="H37" s="142">
        <v>0.10865154311570396</v>
      </c>
      <c r="I37" s="142">
        <v>9.2999999999999999E-2</v>
      </c>
      <c r="J37" s="142">
        <v>0.11</v>
      </c>
      <c r="K37" s="142">
        <v>9.7000000000000003E-2</v>
      </c>
      <c r="L37" s="143" t="s">
        <v>506</v>
      </c>
    </row>
    <row r="38" spans="1:12" ht="14.25" customHeight="1">
      <c r="A38" s="134" t="s">
        <v>477</v>
      </c>
      <c r="B38" s="136" t="s">
        <v>521</v>
      </c>
      <c r="C38" s="137" t="s">
        <v>484</v>
      </c>
      <c r="D38" s="138" t="s">
        <v>249</v>
      </c>
      <c r="E38" s="139">
        <v>1262130</v>
      </c>
      <c r="F38" s="140">
        <v>11289111</v>
      </c>
      <c r="G38" s="141">
        <v>0.1118006546308208</v>
      </c>
      <c r="H38" s="142">
        <v>0.11539930757610178</v>
      </c>
      <c r="I38" s="142">
        <v>0.11700000000000001</v>
      </c>
      <c r="J38" s="142">
        <v>0.10100000000000001</v>
      </c>
      <c r="K38" s="142">
        <v>0.128</v>
      </c>
      <c r="L38" s="143" t="s">
        <v>506</v>
      </c>
    </row>
    <row r="39" spans="1:12" ht="14.25" customHeight="1">
      <c r="A39" s="134" t="s">
        <v>499</v>
      </c>
      <c r="B39" s="136" t="s">
        <v>522</v>
      </c>
      <c r="C39" s="137" t="s">
        <v>494</v>
      </c>
      <c r="D39" s="138" t="s">
        <v>250</v>
      </c>
      <c r="E39" s="139">
        <v>2497355</v>
      </c>
      <c r="F39" s="140">
        <v>18290886</v>
      </c>
      <c r="G39" s="141">
        <v>0.1365354854871437</v>
      </c>
      <c r="H39" s="142">
        <v>0.11719999307605868</v>
      </c>
      <c r="I39" s="142">
        <v>0.10100000000000001</v>
      </c>
      <c r="J39" s="142">
        <v>8.5000000000000006E-2</v>
      </c>
      <c r="K39" s="142">
        <v>7.6999999999999999E-2</v>
      </c>
      <c r="L39" s="143" t="s">
        <v>506</v>
      </c>
    </row>
    <row r="40" spans="1:12" ht="14.25" customHeight="1">
      <c r="A40" s="134" t="s">
        <v>503</v>
      </c>
      <c r="B40" s="136" t="s">
        <v>523</v>
      </c>
      <c r="C40" s="137" t="s">
        <v>492</v>
      </c>
      <c r="D40" s="138" t="s">
        <v>251</v>
      </c>
      <c r="E40" s="139">
        <v>3378100</v>
      </c>
      <c r="F40" s="140">
        <v>25237480</v>
      </c>
      <c r="G40" s="141">
        <v>0.13385250825359743</v>
      </c>
      <c r="H40" s="142">
        <v>0.10611526395342769</v>
      </c>
      <c r="I40" s="142">
        <v>0.107</v>
      </c>
      <c r="J40" s="142">
        <v>0.123</v>
      </c>
      <c r="K40" s="142">
        <v>9.9000000000000005E-2</v>
      </c>
      <c r="L40" s="143" t="s">
        <v>506</v>
      </c>
    </row>
    <row r="41" spans="1:12" ht="14.25" customHeight="1">
      <c r="A41" s="134" t="s">
        <v>485</v>
      </c>
      <c r="B41" s="136" t="s">
        <v>524</v>
      </c>
      <c r="C41" s="137" t="s">
        <v>482</v>
      </c>
      <c r="D41" s="138" t="s">
        <v>252</v>
      </c>
      <c r="E41" s="139">
        <v>840995</v>
      </c>
      <c r="F41" s="140">
        <v>7206813</v>
      </c>
      <c r="G41" s="141">
        <v>0.11669443899820905</v>
      </c>
      <c r="H41" s="142">
        <v>0.11004820237309926</v>
      </c>
      <c r="I41" s="142">
        <v>0.10299999999999999</v>
      </c>
      <c r="J41" s="142">
        <v>0.113</v>
      </c>
      <c r="K41" s="142">
        <v>0.11899999999999999</v>
      </c>
      <c r="L41" s="143" t="s">
        <v>506</v>
      </c>
    </row>
    <row r="42" spans="1:12" ht="14.25" customHeight="1">
      <c r="A42" s="134" t="s">
        <v>485</v>
      </c>
      <c r="B42" s="136" t="s">
        <v>525</v>
      </c>
      <c r="C42" s="137" t="s">
        <v>479</v>
      </c>
      <c r="D42" s="138" t="s">
        <v>253</v>
      </c>
      <c r="E42" s="139">
        <v>791884</v>
      </c>
      <c r="F42" s="140">
        <v>4128507</v>
      </c>
      <c r="G42" s="141">
        <v>0.19180880642808648</v>
      </c>
      <c r="H42" s="142">
        <v>0.16642418888233312</v>
      </c>
      <c r="I42" s="142">
        <v>0.16900000000000001</v>
      </c>
      <c r="J42" s="142">
        <v>0.156</v>
      </c>
      <c r="K42" s="142">
        <v>0.128</v>
      </c>
      <c r="L42" s="143" t="s">
        <v>506</v>
      </c>
    </row>
    <row r="43" spans="1:12" ht="14.25" customHeight="1">
      <c r="A43" s="134" t="s">
        <v>499</v>
      </c>
      <c r="B43" s="136" t="s">
        <v>526</v>
      </c>
      <c r="C43" s="137" t="s">
        <v>492</v>
      </c>
      <c r="D43" s="138" t="s">
        <v>254</v>
      </c>
      <c r="E43" s="139">
        <v>2335976</v>
      </c>
      <c r="F43" s="140">
        <v>19103751</v>
      </c>
      <c r="G43" s="141">
        <v>0.12227839443677842</v>
      </c>
      <c r="H43" s="142">
        <v>9.8614802270039673E-2</v>
      </c>
      <c r="I43" s="142">
        <v>0.105</v>
      </c>
      <c r="J43" s="142">
        <v>8.2000000000000003E-2</v>
      </c>
      <c r="K43" s="142">
        <v>9.0999999999999998E-2</v>
      </c>
      <c r="L43" s="143" t="s">
        <v>506</v>
      </c>
    </row>
    <row r="44" spans="1:12" ht="14.25" customHeight="1">
      <c r="A44" s="134" t="s">
        <v>499</v>
      </c>
      <c r="B44" s="136" t="s">
        <v>527</v>
      </c>
      <c r="C44" s="137" t="s">
        <v>492</v>
      </c>
      <c r="D44" s="138" t="s">
        <v>256</v>
      </c>
      <c r="E44" s="139">
        <v>2074080</v>
      </c>
      <c r="F44" s="140">
        <v>22901833</v>
      </c>
      <c r="G44" s="141">
        <v>9.0563929970146936E-2</v>
      </c>
      <c r="H44" s="142">
        <v>8.0733513320872655E-2</v>
      </c>
      <c r="I44" s="142">
        <v>7.8E-2</v>
      </c>
      <c r="J44" s="142">
        <v>7.6999999999999999E-2</v>
      </c>
      <c r="K44" s="142">
        <v>7.9000000000000001E-2</v>
      </c>
      <c r="L44" s="143" t="s">
        <v>506</v>
      </c>
    </row>
    <row r="45" spans="1:12" ht="14.25" customHeight="1">
      <c r="A45" s="134" t="s">
        <v>497</v>
      </c>
      <c r="B45" s="136" t="s">
        <v>528</v>
      </c>
      <c r="C45" s="137" t="s">
        <v>492</v>
      </c>
      <c r="D45" s="138" t="s">
        <v>257</v>
      </c>
      <c r="E45" s="139">
        <v>1312833</v>
      </c>
      <c r="F45" s="140">
        <v>13911592</v>
      </c>
      <c r="G45" s="141">
        <v>9.4369716995725578E-2</v>
      </c>
      <c r="H45" s="142">
        <v>8.5097187575672542E-2</v>
      </c>
      <c r="I45" s="142">
        <v>7.8E-2</v>
      </c>
      <c r="J45" s="142">
        <v>6.7000000000000004E-2</v>
      </c>
      <c r="K45" s="142">
        <v>6.4000000000000001E-2</v>
      </c>
      <c r="L45" s="143" t="s">
        <v>506</v>
      </c>
    </row>
    <row r="46" spans="1:12" ht="14.25" customHeight="1">
      <c r="A46" s="134" t="s">
        <v>497</v>
      </c>
      <c r="B46" s="136" t="s">
        <v>529</v>
      </c>
      <c r="C46" s="137" t="s">
        <v>492</v>
      </c>
      <c r="D46" s="138" t="s">
        <v>258</v>
      </c>
      <c r="E46" s="139">
        <v>1393186</v>
      </c>
      <c r="F46" s="140">
        <v>13515874</v>
      </c>
      <c r="G46" s="141">
        <v>0.1030777587894057</v>
      </c>
      <c r="H46" s="142">
        <v>8.5421993900965637E-2</v>
      </c>
      <c r="I46" s="142">
        <v>8.5000000000000006E-2</v>
      </c>
      <c r="J46" s="142">
        <v>8.2000000000000003E-2</v>
      </c>
      <c r="K46" s="142">
        <v>0.08</v>
      </c>
      <c r="L46" s="143" t="s">
        <v>506</v>
      </c>
    </row>
    <row r="47" spans="1:12" ht="14.25" customHeight="1">
      <c r="A47" s="134" t="s">
        <v>503</v>
      </c>
      <c r="B47" s="136" t="s">
        <v>530</v>
      </c>
      <c r="C47" s="137" t="s">
        <v>492</v>
      </c>
      <c r="D47" s="138" t="s">
        <v>259</v>
      </c>
      <c r="E47" s="139">
        <v>2394070</v>
      </c>
      <c r="F47" s="140">
        <v>23579981</v>
      </c>
      <c r="G47" s="141">
        <v>0.10152976798412179</v>
      </c>
      <c r="H47" s="142">
        <v>8.5316768408115182E-2</v>
      </c>
      <c r="I47" s="142">
        <v>8.3000000000000004E-2</v>
      </c>
      <c r="J47" s="142">
        <v>7.9000000000000001E-2</v>
      </c>
      <c r="K47" s="142">
        <v>0.08</v>
      </c>
      <c r="L47" s="143" t="s">
        <v>506</v>
      </c>
    </row>
    <row r="48" spans="1:12" ht="14.25" customHeight="1">
      <c r="A48" s="134" t="s">
        <v>477</v>
      </c>
      <c r="B48" s="136" t="s">
        <v>531</v>
      </c>
      <c r="C48" s="137" t="s">
        <v>492</v>
      </c>
      <c r="D48" s="138" t="s">
        <v>260</v>
      </c>
      <c r="E48" s="139">
        <v>1771748</v>
      </c>
      <c r="F48" s="140">
        <v>16284278</v>
      </c>
      <c r="G48" s="141">
        <v>0.10880113935662361</v>
      </c>
      <c r="H48" s="142">
        <v>9.0461061479554322E-2</v>
      </c>
      <c r="I48" s="142">
        <v>8.4000000000000005E-2</v>
      </c>
      <c r="J48" s="142">
        <v>9.5000000000000001E-2</v>
      </c>
      <c r="K48" s="142">
        <v>8.1000000000000003E-2</v>
      </c>
      <c r="L48" s="143" t="s">
        <v>506</v>
      </c>
    </row>
    <row r="49" spans="1:12" ht="14.25" customHeight="1">
      <c r="A49" s="134" t="s">
        <v>499</v>
      </c>
      <c r="B49" s="136" t="s">
        <v>532</v>
      </c>
      <c r="C49" s="137" t="s">
        <v>494</v>
      </c>
      <c r="D49" s="138" t="s">
        <v>261</v>
      </c>
      <c r="E49" s="139">
        <v>1911217</v>
      </c>
      <c r="F49" s="140">
        <v>18456328</v>
      </c>
      <c r="G49" s="141">
        <v>0.10355348041062122</v>
      </c>
      <c r="H49" s="142">
        <v>8.5796225430180811E-2</v>
      </c>
      <c r="I49" s="142">
        <v>8.4000000000000005E-2</v>
      </c>
      <c r="J49" s="142">
        <v>7.9000000000000001E-2</v>
      </c>
      <c r="K49" s="142">
        <v>8.4000000000000005E-2</v>
      </c>
      <c r="L49" s="143" t="s">
        <v>506</v>
      </c>
    </row>
    <row r="50" spans="1:12" ht="14.25" customHeight="1">
      <c r="A50" s="134" t="s">
        <v>485</v>
      </c>
      <c r="B50" s="136" t="s">
        <v>533</v>
      </c>
      <c r="C50" s="137" t="s">
        <v>489</v>
      </c>
      <c r="D50" s="138" t="s">
        <v>262</v>
      </c>
      <c r="E50" s="139">
        <v>317811</v>
      </c>
      <c r="F50" s="140">
        <v>5364543</v>
      </c>
      <c r="G50" s="141">
        <v>5.9242884249413229E-2</v>
      </c>
      <c r="H50" s="142">
        <v>4.658988735456799E-2</v>
      </c>
      <c r="I50" s="142">
        <v>5.1999999999999998E-2</v>
      </c>
      <c r="J50" s="142">
        <v>6.3E-2</v>
      </c>
      <c r="K50" s="142">
        <v>5.2999999999999999E-2</v>
      </c>
      <c r="L50" s="143" t="s">
        <v>506</v>
      </c>
    </row>
    <row r="51" spans="1:12" ht="14.25" customHeight="1">
      <c r="A51" s="134" t="s">
        <v>503</v>
      </c>
      <c r="B51" s="136" t="s">
        <v>534</v>
      </c>
      <c r="C51" s="137" t="s">
        <v>476</v>
      </c>
      <c r="D51" s="138" t="s">
        <v>263</v>
      </c>
      <c r="E51" s="139">
        <v>3388076</v>
      </c>
      <c r="F51" s="140">
        <v>54573833</v>
      </c>
      <c r="G51" s="141">
        <v>6.2082426938932435E-2</v>
      </c>
      <c r="H51" s="142">
        <v>5.3240361496739885E-2</v>
      </c>
      <c r="I51" s="142">
        <v>5.3999999999999999E-2</v>
      </c>
      <c r="J51" s="142">
        <v>5.6000000000000001E-2</v>
      </c>
      <c r="K51" s="142">
        <v>5.7000000000000002E-2</v>
      </c>
      <c r="L51" s="143" t="s">
        <v>506</v>
      </c>
    </row>
    <row r="52" spans="1:12" ht="14.25" customHeight="1">
      <c r="A52" s="134" t="s">
        <v>497</v>
      </c>
      <c r="B52" s="136" t="s">
        <v>535</v>
      </c>
      <c r="C52" s="137" t="s">
        <v>479</v>
      </c>
      <c r="D52" s="138" t="s">
        <v>264</v>
      </c>
      <c r="E52" s="139">
        <v>1249848</v>
      </c>
      <c r="F52" s="140">
        <v>8178161</v>
      </c>
      <c r="G52" s="141">
        <v>0.15282751219986987</v>
      </c>
      <c r="H52" s="142">
        <v>0.15169308726508252</v>
      </c>
      <c r="I52" s="142">
        <v>0.14499999999999999</v>
      </c>
      <c r="J52" s="142">
        <v>0.115</v>
      </c>
      <c r="K52" s="142">
        <v>0.128</v>
      </c>
      <c r="L52" s="143" t="s">
        <v>506</v>
      </c>
    </row>
    <row r="53" spans="1:12" ht="14.25" customHeight="1">
      <c r="A53" s="134" t="s">
        <v>477</v>
      </c>
      <c r="B53" s="136" t="s">
        <v>536</v>
      </c>
      <c r="C53" s="137" t="s">
        <v>482</v>
      </c>
      <c r="D53" s="138" t="s">
        <v>265</v>
      </c>
      <c r="E53" s="139">
        <v>874571</v>
      </c>
      <c r="F53" s="140">
        <v>11054445</v>
      </c>
      <c r="G53" s="141">
        <v>7.9114871890899996E-2</v>
      </c>
      <c r="H53" s="142">
        <v>8.8132382121358738E-2</v>
      </c>
      <c r="I53" s="142">
        <v>0.109</v>
      </c>
      <c r="J53" s="142">
        <v>6.0999999999999999E-2</v>
      </c>
      <c r="K53" s="142">
        <v>7.0999999999999994E-2</v>
      </c>
      <c r="L53" s="143" t="s">
        <v>506</v>
      </c>
    </row>
    <row r="54" spans="1:12" ht="14.25" customHeight="1">
      <c r="A54" s="134" t="s">
        <v>485</v>
      </c>
      <c r="B54" s="136" t="s">
        <v>537</v>
      </c>
      <c r="C54" s="137" t="s">
        <v>482</v>
      </c>
      <c r="D54" s="138" t="s">
        <v>266</v>
      </c>
      <c r="E54" s="139">
        <v>732080</v>
      </c>
      <c r="F54" s="140">
        <v>7273693</v>
      </c>
      <c r="G54" s="141">
        <v>0.10064763525213395</v>
      </c>
      <c r="H54" s="142">
        <v>8.8531174879285288E-2</v>
      </c>
      <c r="I54" s="142">
        <v>7.0000000000000007E-2</v>
      </c>
      <c r="J54" s="142">
        <v>7.3999999999999996E-2</v>
      </c>
      <c r="K54" s="142">
        <v>7.0000000000000007E-2</v>
      </c>
      <c r="L54" s="143" t="s">
        <v>506</v>
      </c>
    </row>
    <row r="55" spans="1:12" ht="14.25" customHeight="1">
      <c r="A55" s="134" t="s">
        <v>477</v>
      </c>
      <c r="B55" s="136" t="s">
        <v>538</v>
      </c>
      <c r="C55" s="137" t="s">
        <v>492</v>
      </c>
      <c r="D55" s="138" t="s">
        <v>267</v>
      </c>
      <c r="E55" s="139">
        <v>1921592</v>
      </c>
      <c r="F55" s="140">
        <v>16738996</v>
      </c>
      <c r="G55" s="141">
        <v>0.11479732715152091</v>
      </c>
      <c r="H55" s="142">
        <v>7.9302986236000295E-2</v>
      </c>
      <c r="I55" s="142">
        <v>5.6000000000000001E-2</v>
      </c>
      <c r="J55" s="142">
        <v>7.0000000000000007E-2</v>
      </c>
      <c r="K55" s="142">
        <v>5.8000000000000003E-2</v>
      </c>
      <c r="L55" s="143" t="s">
        <v>506</v>
      </c>
    </row>
    <row r="56" spans="1:12" ht="14.25" customHeight="1">
      <c r="A56" s="134" t="s">
        <v>497</v>
      </c>
      <c r="B56" s="136" t="s">
        <v>539</v>
      </c>
      <c r="C56" s="137" t="s">
        <v>484</v>
      </c>
      <c r="D56" s="138" t="s">
        <v>268</v>
      </c>
      <c r="E56" s="139">
        <v>983689</v>
      </c>
      <c r="F56" s="140">
        <v>6123704</v>
      </c>
      <c r="G56" s="141">
        <v>0.16063627503876737</v>
      </c>
      <c r="H56" s="142">
        <v>0.10584234418797445</v>
      </c>
      <c r="I56" s="142">
        <v>9.9000000000000005E-2</v>
      </c>
      <c r="J56" s="142">
        <v>0.09</v>
      </c>
      <c r="K56" s="142">
        <v>7.6999999999999999E-2</v>
      </c>
      <c r="L56" s="143" t="s">
        <v>506</v>
      </c>
    </row>
    <row r="57" spans="1:12" ht="14.25" customHeight="1">
      <c r="A57" s="134" t="s">
        <v>485</v>
      </c>
      <c r="B57" s="136" t="s">
        <v>540</v>
      </c>
      <c r="C57" s="137" t="s">
        <v>489</v>
      </c>
      <c r="D57" s="144" t="s">
        <v>269</v>
      </c>
      <c r="E57" s="139">
        <v>493202</v>
      </c>
      <c r="F57" s="140">
        <v>5324813</v>
      </c>
      <c r="G57" s="141">
        <v>9.2623346585128899E-2</v>
      </c>
      <c r="H57" s="142">
        <v>7.8719780329182434E-2</v>
      </c>
      <c r="I57" s="142">
        <v>6.9000000000000006E-2</v>
      </c>
      <c r="J57" s="142">
        <v>6.7000000000000004E-2</v>
      </c>
      <c r="K57" s="142">
        <v>7.1999999999999995E-2</v>
      </c>
      <c r="L57" s="143" t="s">
        <v>506</v>
      </c>
    </row>
    <row r="58" spans="1:12" ht="14.25" customHeight="1">
      <c r="A58" s="134" t="s">
        <v>474</v>
      </c>
      <c r="B58" s="136" t="s">
        <v>542</v>
      </c>
      <c r="C58" s="137" t="s">
        <v>476</v>
      </c>
      <c r="D58" s="138" t="s">
        <v>270</v>
      </c>
      <c r="E58" s="139">
        <v>5802485</v>
      </c>
      <c r="F58" s="140">
        <v>99001170</v>
      </c>
      <c r="G58" s="141">
        <v>5.8610266929168618E-2</v>
      </c>
      <c r="H58" s="142">
        <v>5.4913130589837461E-2</v>
      </c>
      <c r="I58" s="142">
        <v>6.4000000000000001E-2</v>
      </c>
      <c r="J58" s="142">
        <v>6.0999999999999999E-2</v>
      </c>
      <c r="K58" s="142">
        <v>5.3999999999999999E-2</v>
      </c>
      <c r="L58" s="143" t="s">
        <v>506</v>
      </c>
    </row>
    <row r="59" spans="1:12" ht="14.25" customHeight="1">
      <c r="A59" s="134" t="s">
        <v>485</v>
      </c>
      <c r="B59" s="136" t="s">
        <v>543</v>
      </c>
      <c r="C59" s="137" t="s">
        <v>479</v>
      </c>
      <c r="D59" s="138" t="s">
        <v>271</v>
      </c>
      <c r="E59" s="139">
        <v>927146</v>
      </c>
      <c r="F59" s="140">
        <v>5431483</v>
      </c>
      <c r="G59" s="141">
        <v>0.17069849983881014</v>
      </c>
      <c r="H59" s="142">
        <v>0.12590834676495039</v>
      </c>
      <c r="I59" s="142">
        <v>0.13800000000000001</v>
      </c>
      <c r="J59" s="142">
        <v>0.123</v>
      </c>
      <c r="K59" s="142">
        <v>0.13600000000000001</v>
      </c>
      <c r="L59" s="143" t="s">
        <v>506</v>
      </c>
    </row>
    <row r="60" spans="1:12" ht="14.25" customHeight="1">
      <c r="A60" s="134" t="s">
        <v>497</v>
      </c>
      <c r="B60" s="136" t="s">
        <v>544</v>
      </c>
      <c r="C60" s="137" t="s">
        <v>482</v>
      </c>
      <c r="D60" s="138" t="s">
        <v>272</v>
      </c>
      <c r="E60" s="139">
        <v>1226373</v>
      </c>
      <c r="F60" s="140">
        <v>8818069</v>
      </c>
      <c r="G60" s="141">
        <v>0.13907500610394408</v>
      </c>
      <c r="H60" s="142">
        <v>0.11540596279967413</v>
      </c>
      <c r="I60" s="142">
        <v>0.111</v>
      </c>
      <c r="J60" s="142">
        <v>9.9000000000000005E-2</v>
      </c>
      <c r="K60" s="142">
        <v>9.0999999999999998E-2</v>
      </c>
      <c r="L60" s="143" t="s">
        <v>506</v>
      </c>
    </row>
    <row r="61" spans="1:12" ht="14.25" customHeight="1">
      <c r="A61" s="134" t="s">
        <v>474</v>
      </c>
      <c r="B61" s="136" t="s">
        <v>545</v>
      </c>
      <c r="C61" s="137" t="s">
        <v>476</v>
      </c>
      <c r="D61" s="138" t="s">
        <v>273</v>
      </c>
      <c r="E61" s="139">
        <v>4897703</v>
      </c>
      <c r="F61" s="140">
        <v>85865371</v>
      </c>
      <c r="G61" s="141">
        <v>5.7039327297613379E-2</v>
      </c>
      <c r="H61" s="142">
        <v>5.1025082064255795E-2</v>
      </c>
      <c r="I61" s="142">
        <v>4.9000000000000002E-2</v>
      </c>
      <c r="J61" s="142">
        <v>4.9000000000000002E-2</v>
      </c>
      <c r="K61" s="142">
        <v>4.7E-2</v>
      </c>
      <c r="L61" s="143" t="s">
        <v>506</v>
      </c>
    </row>
    <row r="62" spans="1:12" ht="14.25" customHeight="1">
      <c r="A62" s="134" t="s">
        <v>497</v>
      </c>
      <c r="B62" s="136" t="s">
        <v>546</v>
      </c>
      <c r="C62" s="137" t="s">
        <v>479</v>
      </c>
      <c r="D62" s="138" t="s">
        <v>275</v>
      </c>
      <c r="E62" s="139">
        <v>1843993</v>
      </c>
      <c r="F62" s="140">
        <v>10002654</v>
      </c>
      <c r="G62" s="141">
        <v>0.18435037341089675</v>
      </c>
      <c r="H62" s="142">
        <v>0.14438637159193371</v>
      </c>
      <c r="I62" s="142">
        <v>0.13</v>
      </c>
      <c r="J62" s="142">
        <v>0.127</v>
      </c>
      <c r="K62" s="142">
        <v>0.106</v>
      </c>
      <c r="L62" s="143" t="s">
        <v>506</v>
      </c>
    </row>
    <row r="63" spans="1:12" ht="14.25" customHeight="1">
      <c r="A63" s="134" t="s">
        <v>485</v>
      </c>
      <c r="B63" s="136" t="s">
        <v>547</v>
      </c>
      <c r="C63" s="137" t="s">
        <v>479</v>
      </c>
      <c r="D63" s="138" t="s">
        <v>276</v>
      </c>
      <c r="E63" s="139">
        <v>1286322</v>
      </c>
      <c r="F63" s="140">
        <v>5162941</v>
      </c>
      <c r="G63" s="141">
        <v>0.24914520619158731</v>
      </c>
      <c r="H63" s="142">
        <v>0.1932689628637009</v>
      </c>
      <c r="I63" s="142">
        <v>0.16800000000000001</v>
      </c>
      <c r="J63" s="142">
        <v>0.151</v>
      </c>
      <c r="K63" s="142">
        <v>0.153</v>
      </c>
      <c r="L63" s="143" t="s">
        <v>506</v>
      </c>
    </row>
    <row r="64" spans="1:12" ht="14.25" customHeight="1">
      <c r="A64" s="134" t="s">
        <v>503</v>
      </c>
      <c r="B64" s="136" t="s">
        <v>548</v>
      </c>
      <c r="C64" s="137" t="s">
        <v>492</v>
      </c>
      <c r="D64" s="138" t="s">
        <v>277</v>
      </c>
      <c r="E64" s="139">
        <v>3391722</v>
      </c>
      <c r="F64" s="140">
        <v>35719713</v>
      </c>
      <c r="G64" s="141">
        <v>9.4953786442797006E-2</v>
      </c>
      <c r="H64" s="142">
        <v>8.4096510103285796E-2</v>
      </c>
      <c r="I64" s="142">
        <v>8.5999999999999993E-2</v>
      </c>
      <c r="J64" s="142">
        <v>7.8E-2</v>
      </c>
      <c r="K64" s="142">
        <v>7.6999999999999999E-2</v>
      </c>
      <c r="L64" s="143" t="s">
        <v>506</v>
      </c>
    </row>
    <row r="65" spans="1:12" ht="14.25" customHeight="1">
      <c r="A65" s="134" t="s">
        <v>485</v>
      </c>
      <c r="B65" s="136" t="s">
        <v>549</v>
      </c>
      <c r="C65" s="137" t="s">
        <v>479</v>
      </c>
      <c r="D65" s="138" t="s">
        <v>278</v>
      </c>
      <c r="E65" s="139">
        <v>661209</v>
      </c>
      <c r="F65" s="140">
        <v>3684557</v>
      </c>
      <c r="G65" s="141">
        <v>0.17945413790585951</v>
      </c>
      <c r="H65" s="142">
        <v>0.14527386634411951</v>
      </c>
      <c r="I65" s="142">
        <v>0.13100000000000001</v>
      </c>
      <c r="J65" s="142">
        <v>0.11</v>
      </c>
      <c r="K65" s="142">
        <v>9.9000000000000005E-2</v>
      </c>
      <c r="L65" s="143" t="s">
        <v>506</v>
      </c>
    </row>
    <row r="66" spans="1:12" ht="14.25" customHeight="1">
      <c r="A66" s="134" t="s">
        <v>480</v>
      </c>
      <c r="B66" s="136" t="s">
        <v>550</v>
      </c>
      <c r="C66" s="137" t="s">
        <v>494</v>
      </c>
      <c r="D66" s="138" t="s">
        <v>279</v>
      </c>
      <c r="E66" s="139">
        <v>701922</v>
      </c>
      <c r="F66" s="140">
        <v>6027904</v>
      </c>
      <c r="G66" s="141">
        <v>0.11644545102244495</v>
      </c>
      <c r="H66" s="142">
        <v>0.11213012058240766</v>
      </c>
      <c r="I66" s="142">
        <v>0.107</v>
      </c>
      <c r="J66" s="142">
        <v>9.9000000000000005E-2</v>
      </c>
      <c r="K66" s="142">
        <v>8.8999999999999996E-2</v>
      </c>
      <c r="L66" s="143" t="s">
        <v>506</v>
      </c>
    </row>
    <row r="67" spans="1:12" ht="14.25" customHeight="1">
      <c r="A67" s="134" t="s">
        <v>497</v>
      </c>
      <c r="B67" s="136" t="s">
        <v>551</v>
      </c>
      <c r="C67" s="137" t="s">
        <v>494</v>
      </c>
      <c r="D67" s="138" t="s">
        <v>280</v>
      </c>
      <c r="E67" s="139">
        <v>845475</v>
      </c>
      <c r="F67" s="140">
        <v>7272407</v>
      </c>
      <c r="G67" s="141">
        <v>0.11625793220868964</v>
      </c>
      <c r="H67" s="142">
        <v>9.2247783661190713E-2</v>
      </c>
      <c r="I67" s="142">
        <v>0.106</v>
      </c>
      <c r="J67" s="142">
        <v>0.09</v>
      </c>
      <c r="K67" s="142">
        <v>8.4000000000000005E-2</v>
      </c>
      <c r="L67" s="143" t="s">
        <v>506</v>
      </c>
    </row>
    <row r="68" spans="1:12" ht="14.25" customHeight="1">
      <c r="A68" s="134" t="s">
        <v>477</v>
      </c>
      <c r="B68" s="136" t="s">
        <v>552</v>
      </c>
      <c r="C68" s="137" t="s">
        <v>492</v>
      </c>
      <c r="D68" s="138" t="s">
        <v>281</v>
      </c>
      <c r="E68" s="139">
        <v>1898729</v>
      </c>
      <c r="F68" s="140">
        <v>15203836</v>
      </c>
      <c r="G68" s="141">
        <v>0.12488486458285922</v>
      </c>
      <c r="H68" s="142">
        <v>0.10255341385350317</v>
      </c>
      <c r="I68" s="142">
        <v>0.10199999999999999</v>
      </c>
      <c r="J68" s="142">
        <v>9.4E-2</v>
      </c>
      <c r="K68" s="142">
        <v>8.5999999999999993E-2</v>
      </c>
      <c r="L68" s="143" t="s">
        <v>506</v>
      </c>
    </row>
    <row r="69" spans="1:12" ht="14.25" customHeight="1">
      <c r="A69" s="134" t="s">
        <v>477</v>
      </c>
      <c r="B69" s="136" t="s">
        <v>553</v>
      </c>
      <c r="C69" s="137" t="s">
        <v>492</v>
      </c>
      <c r="D69" s="138" t="s">
        <v>282</v>
      </c>
      <c r="E69" s="139">
        <v>1588757</v>
      </c>
      <c r="F69" s="140">
        <v>14022301</v>
      </c>
      <c r="G69" s="141">
        <v>0.11330216060830529</v>
      </c>
      <c r="H69" s="142">
        <v>0.11821148144392356</v>
      </c>
      <c r="I69" s="142">
        <v>0.108</v>
      </c>
      <c r="J69" s="142">
        <v>9.0999999999999998E-2</v>
      </c>
      <c r="K69" s="142">
        <v>0.09</v>
      </c>
      <c r="L69" s="143" t="s">
        <v>506</v>
      </c>
    </row>
    <row r="70" spans="1:12" ht="14.25" customHeight="1">
      <c r="A70" s="134" t="s">
        <v>503</v>
      </c>
      <c r="B70" s="136" t="s">
        <v>554</v>
      </c>
      <c r="C70" s="137" t="s">
        <v>492</v>
      </c>
      <c r="D70" s="138" t="s">
        <v>283</v>
      </c>
      <c r="E70" s="139">
        <v>2650335</v>
      </c>
      <c r="F70" s="140">
        <v>27733166</v>
      </c>
      <c r="G70" s="141">
        <v>9.5565540551698996E-2</v>
      </c>
      <c r="H70" s="142">
        <v>9.0288566664412248E-2</v>
      </c>
      <c r="I70" s="142">
        <v>7.5999999999999998E-2</v>
      </c>
      <c r="J70" s="142">
        <v>6.8000000000000005E-2</v>
      </c>
      <c r="K70" s="142">
        <v>6.9000000000000006E-2</v>
      </c>
      <c r="L70" s="143" t="s">
        <v>506</v>
      </c>
    </row>
    <row r="71" spans="1:12" ht="14.25" customHeight="1">
      <c r="A71" s="134" t="s">
        <v>503</v>
      </c>
      <c r="B71" s="136" t="s">
        <v>555</v>
      </c>
      <c r="C71" s="137" t="s">
        <v>492</v>
      </c>
      <c r="D71" s="138" t="s">
        <v>284</v>
      </c>
      <c r="E71" s="139">
        <v>4537733</v>
      </c>
      <c r="F71" s="140">
        <v>38994043</v>
      </c>
      <c r="G71" s="141">
        <v>0.11636990296184471</v>
      </c>
      <c r="H71" s="142">
        <v>0.11243571880389787</v>
      </c>
      <c r="I71" s="142">
        <v>9.6000000000000002E-2</v>
      </c>
      <c r="J71" s="142">
        <v>7.1999999999999995E-2</v>
      </c>
      <c r="K71" s="142">
        <v>6.7000000000000004E-2</v>
      </c>
      <c r="L71" s="143" t="s">
        <v>506</v>
      </c>
    </row>
    <row r="72" spans="1:12" ht="14.25" customHeight="1">
      <c r="A72" s="134" t="s">
        <v>499</v>
      </c>
      <c r="B72" s="136" t="s">
        <v>556</v>
      </c>
      <c r="C72" s="137" t="s">
        <v>492</v>
      </c>
      <c r="D72" s="138" t="s">
        <v>285</v>
      </c>
      <c r="E72" s="139">
        <v>2540257</v>
      </c>
      <c r="F72" s="140">
        <v>21011854</v>
      </c>
      <c r="G72" s="141">
        <v>0.12089637592189628</v>
      </c>
      <c r="H72" s="142">
        <v>0.10311503063661148</v>
      </c>
      <c r="I72" s="142">
        <v>9.0999999999999998E-2</v>
      </c>
      <c r="J72" s="142">
        <v>8.7999999999999995E-2</v>
      </c>
      <c r="K72" s="142">
        <v>0.08</v>
      </c>
      <c r="L72" s="143" t="s">
        <v>506</v>
      </c>
    </row>
    <row r="73" spans="1:12" ht="14.25" customHeight="1">
      <c r="A73" s="134" t="s">
        <v>477</v>
      </c>
      <c r="B73" s="136" t="s">
        <v>557</v>
      </c>
      <c r="C73" s="137" t="s">
        <v>492</v>
      </c>
      <c r="D73" s="138" t="s">
        <v>286</v>
      </c>
      <c r="E73" s="139">
        <v>2205794</v>
      </c>
      <c r="F73" s="140">
        <v>17967763</v>
      </c>
      <c r="G73" s="141">
        <v>0.122763974569344</v>
      </c>
      <c r="H73" s="142">
        <v>0.11458865847094694</v>
      </c>
      <c r="I73" s="142">
        <v>0.105</v>
      </c>
      <c r="J73" s="142">
        <v>9.8000000000000004E-2</v>
      </c>
      <c r="K73" s="142">
        <v>8.8999999999999996E-2</v>
      </c>
      <c r="L73" s="143" t="s">
        <v>506</v>
      </c>
    </row>
    <row r="74" spans="1:12" ht="14.25" customHeight="1">
      <c r="A74" s="134" t="s">
        <v>485</v>
      </c>
      <c r="B74" s="136" t="s">
        <v>558</v>
      </c>
      <c r="C74" s="137" t="s">
        <v>479</v>
      </c>
      <c r="D74" s="138" t="s">
        <v>287</v>
      </c>
      <c r="E74" s="139">
        <v>383723</v>
      </c>
      <c r="F74" s="140">
        <v>3592129</v>
      </c>
      <c r="G74" s="141">
        <v>0.10682327945349401</v>
      </c>
      <c r="H74" s="142">
        <v>0.12285463967704069</v>
      </c>
      <c r="I74" s="142">
        <v>0.10100000000000001</v>
      </c>
      <c r="J74" s="142">
        <v>0.104</v>
      </c>
      <c r="K74" s="142">
        <v>9.6000000000000002E-2</v>
      </c>
      <c r="L74" s="143" t="s">
        <v>506</v>
      </c>
    </row>
    <row r="75" spans="1:12" ht="14.25" customHeight="1">
      <c r="A75" s="134" t="s">
        <v>477</v>
      </c>
      <c r="B75" s="136" t="s">
        <v>559</v>
      </c>
      <c r="C75" s="137" t="s">
        <v>492</v>
      </c>
      <c r="D75" s="138" t="s">
        <v>288</v>
      </c>
      <c r="E75" s="139">
        <v>1654318</v>
      </c>
      <c r="F75" s="140">
        <v>14243194</v>
      </c>
      <c r="G75" s="141">
        <v>0.1161479651263614</v>
      </c>
      <c r="H75" s="142">
        <v>9.9580105963845575E-2</v>
      </c>
      <c r="I75" s="142">
        <v>8.5999999999999993E-2</v>
      </c>
      <c r="J75" s="142">
        <v>7.3999999999999996E-2</v>
      </c>
      <c r="K75" s="142">
        <v>7.0999999999999994E-2</v>
      </c>
      <c r="L75" s="143" t="s">
        <v>506</v>
      </c>
    </row>
    <row r="76" spans="1:12" ht="14.25" customHeight="1">
      <c r="A76" s="134" t="s">
        <v>499</v>
      </c>
      <c r="B76" s="136" t="s">
        <v>560</v>
      </c>
      <c r="C76" s="137" t="s">
        <v>492</v>
      </c>
      <c r="D76" s="138" t="s">
        <v>289</v>
      </c>
      <c r="E76" s="139">
        <v>2182579</v>
      </c>
      <c r="F76" s="140">
        <v>20164634</v>
      </c>
      <c r="G76" s="141">
        <v>0.10823796752274303</v>
      </c>
      <c r="H76" s="142">
        <v>0.10123059833026667</v>
      </c>
      <c r="I76" s="142">
        <v>8.6999999999999994E-2</v>
      </c>
      <c r="J76" s="142">
        <v>6.5000000000000002E-2</v>
      </c>
      <c r="K76" s="142">
        <v>6.4000000000000001E-2</v>
      </c>
      <c r="L76" s="143" t="s">
        <v>506</v>
      </c>
    </row>
    <row r="77" spans="1:12" ht="14.25" customHeight="1">
      <c r="A77" s="134" t="s">
        <v>477</v>
      </c>
      <c r="B77" s="136" t="s">
        <v>561</v>
      </c>
      <c r="C77" s="137" t="s">
        <v>492</v>
      </c>
      <c r="D77" s="138" t="s">
        <v>290</v>
      </c>
      <c r="E77" s="139">
        <v>1617021</v>
      </c>
      <c r="F77" s="140">
        <v>13181936</v>
      </c>
      <c r="G77" s="141">
        <v>0.12266946220949639</v>
      </c>
      <c r="H77" s="142">
        <v>9.1008773698677117E-2</v>
      </c>
      <c r="I77" s="142">
        <v>0.10299999999999999</v>
      </c>
      <c r="J77" s="142">
        <v>9.0999999999999998E-2</v>
      </c>
      <c r="K77" s="142">
        <v>8.1000000000000003E-2</v>
      </c>
      <c r="L77" s="143" t="s">
        <v>506</v>
      </c>
    </row>
    <row r="78" spans="1:12" ht="14.25" customHeight="1">
      <c r="A78" s="134" t="s">
        <v>480</v>
      </c>
      <c r="B78" s="136" t="s">
        <v>562</v>
      </c>
      <c r="C78" s="137" t="s">
        <v>479</v>
      </c>
      <c r="D78" s="138" t="s">
        <v>291</v>
      </c>
      <c r="E78" s="139">
        <v>1238144</v>
      </c>
      <c r="F78" s="140">
        <v>6195477</v>
      </c>
      <c r="G78" s="141">
        <v>0.19984643635994451</v>
      </c>
      <c r="H78" s="142">
        <v>0.13630442692349898</v>
      </c>
      <c r="I78" s="142">
        <v>0.14099999999999999</v>
      </c>
      <c r="J78" s="142">
        <v>0.105</v>
      </c>
      <c r="K78" s="142">
        <v>0.107</v>
      </c>
      <c r="L78" s="143" t="s">
        <v>506</v>
      </c>
    </row>
    <row r="79" spans="1:12" ht="14.25" customHeight="1">
      <c r="A79" s="134" t="s">
        <v>474</v>
      </c>
      <c r="B79" s="136" t="s">
        <v>563</v>
      </c>
      <c r="C79" s="137" t="s">
        <v>476</v>
      </c>
      <c r="D79" s="138" t="s">
        <v>292</v>
      </c>
      <c r="E79" s="139">
        <v>4550845</v>
      </c>
      <c r="F79" s="140">
        <v>65898058</v>
      </c>
      <c r="G79" s="141">
        <v>6.9058863616284411E-2</v>
      </c>
      <c r="H79" s="142">
        <v>6.2508369604085734E-2</v>
      </c>
      <c r="I79" s="142">
        <v>5.0999999999999997E-2</v>
      </c>
      <c r="J79" s="142">
        <v>5.6000000000000001E-2</v>
      </c>
      <c r="K79" s="142">
        <v>4.5999999999999999E-2</v>
      </c>
      <c r="L79" s="143" t="s">
        <v>506</v>
      </c>
    </row>
    <row r="80" spans="1:12" ht="14.25" customHeight="1">
      <c r="A80" s="134" t="s">
        <v>477</v>
      </c>
      <c r="B80" s="136" t="s">
        <v>564</v>
      </c>
      <c r="C80" s="137" t="s">
        <v>482</v>
      </c>
      <c r="D80" s="138" t="s">
        <v>293</v>
      </c>
      <c r="E80" s="139">
        <v>1408470</v>
      </c>
      <c r="F80" s="140">
        <v>11781124</v>
      </c>
      <c r="G80" s="141">
        <v>0.11955310885446924</v>
      </c>
      <c r="H80" s="142">
        <v>0.13177066938027995</v>
      </c>
      <c r="I80" s="142">
        <v>0.123</v>
      </c>
      <c r="J80" s="142">
        <v>0.123</v>
      </c>
      <c r="K80" s="142">
        <v>0.106</v>
      </c>
      <c r="L80" s="143" t="s">
        <v>506</v>
      </c>
    </row>
    <row r="81" spans="1:12" ht="14.25" customHeight="1">
      <c r="A81" s="134" t="s">
        <v>477</v>
      </c>
      <c r="B81" s="136" t="s">
        <v>565</v>
      </c>
      <c r="C81" s="137" t="s">
        <v>492</v>
      </c>
      <c r="D81" s="138" t="s">
        <v>294</v>
      </c>
      <c r="E81" s="139">
        <v>1823786</v>
      </c>
      <c r="F81" s="140">
        <v>14789604</v>
      </c>
      <c r="G81" s="141">
        <v>0.1233154045233395</v>
      </c>
      <c r="H81" s="142">
        <v>0.1035050182665232</v>
      </c>
      <c r="I81" s="142">
        <v>8.5000000000000006E-2</v>
      </c>
      <c r="J81" s="142">
        <v>8.4000000000000005E-2</v>
      </c>
      <c r="K81" s="142">
        <v>7.9000000000000001E-2</v>
      </c>
      <c r="L81" s="143" t="s">
        <v>506</v>
      </c>
    </row>
    <row r="82" spans="1:12" ht="14.25" customHeight="1">
      <c r="A82" s="134" t="s">
        <v>499</v>
      </c>
      <c r="B82" s="136" t="s">
        <v>566</v>
      </c>
      <c r="C82" s="137" t="s">
        <v>492</v>
      </c>
      <c r="D82" s="138" t="s">
        <v>295</v>
      </c>
      <c r="E82" s="139">
        <v>2072373</v>
      </c>
      <c r="F82" s="140">
        <v>21035764</v>
      </c>
      <c r="G82" s="141">
        <v>9.8516650025166658E-2</v>
      </c>
      <c r="H82" s="142">
        <v>8.2587736173960369E-2</v>
      </c>
      <c r="I82" s="142">
        <v>8.8999999999999996E-2</v>
      </c>
      <c r="J82" s="142">
        <v>7.3999999999999996E-2</v>
      </c>
      <c r="K82" s="142">
        <v>7.2999999999999995E-2</v>
      </c>
      <c r="L82" s="143" t="s">
        <v>506</v>
      </c>
    </row>
    <row r="83" spans="1:12" ht="14.25" customHeight="1">
      <c r="A83" s="134" t="s">
        <v>499</v>
      </c>
      <c r="B83" s="136" t="s">
        <v>567</v>
      </c>
      <c r="C83" s="137" t="s">
        <v>492</v>
      </c>
      <c r="D83" s="138" t="s">
        <v>296</v>
      </c>
      <c r="E83" s="139">
        <v>2094412</v>
      </c>
      <c r="F83" s="140">
        <v>23179055</v>
      </c>
      <c r="G83" s="141">
        <v>9.0357954627572179E-2</v>
      </c>
      <c r="H83" s="142">
        <v>7.2950802504778339E-2</v>
      </c>
      <c r="I83" s="142">
        <v>6.3E-2</v>
      </c>
      <c r="J83" s="142">
        <v>6.3E-2</v>
      </c>
      <c r="K83" s="142">
        <v>6.0999999999999999E-2</v>
      </c>
      <c r="L83" s="143" t="s">
        <v>506</v>
      </c>
    </row>
    <row r="84" spans="1:12" ht="14.25" customHeight="1">
      <c r="A84" s="134" t="s">
        <v>477</v>
      </c>
      <c r="B84" s="136" t="s">
        <v>568</v>
      </c>
      <c r="C84" s="137" t="s">
        <v>492</v>
      </c>
      <c r="D84" s="145" t="s">
        <v>297</v>
      </c>
      <c r="E84" s="139">
        <v>1491459</v>
      </c>
      <c r="F84" s="140">
        <v>12667796</v>
      </c>
      <c r="G84" s="141">
        <v>0.11773626604028041</v>
      </c>
      <c r="H84" s="142">
        <v>9.3978598305760677E-2</v>
      </c>
      <c r="I84" s="142">
        <v>8.2000000000000003E-2</v>
      </c>
      <c r="J84" s="142">
        <v>8.2000000000000003E-2</v>
      </c>
      <c r="K84" s="142">
        <v>7.1999999999999995E-2</v>
      </c>
      <c r="L84" s="143" t="s">
        <v>506</v>
      </c>
    </row>
    <row r="85" spans="1:12" ht="14.25" customHeight="1">
      <c r="A85" s="134" t="s">
        <v>477</v>
      </c>
      <c r="B85" s="136" t="s">
        <v>569</v>
      </c>
      <c r="C85" s="137" t="s">
        <v>492</v>
      </c>
      <c r="D85" s="138" t="s">
        <v>298</v>
      </c>
      <c r="E85" s="139">
        <v>1682520</v>
      </c>
      <c r="F85" s="140">
        <v>13430658</v>
      </c>
      <c r="G85" s="141">
        <v>0.12527457701625638</v>
      </c>
      <c r="H85" s="142">
        <v>0.10733616460447148</v>
      </c>
      <c r="I85" s="142">
        <v>8.2000000000000003E-2</v>
      </c>
      <c r="J85" s="142">
        <v>8.1000000000000003E-2</v>
      </c>
      <c r="K85" s="142">
        <v>0.08</v>
      </c>
      <c r="L85" s="143" t="s">
        <v>506</v>
      </c>
    </row>
    <row r="86" spans="1:12" ht="14.25" customHeight="1">
      <c r="A86" s="134" t="s">
        <v>499</v>
      </c>
      <c r="B86" s="136" t="s">
        <v>570</v>
      </c>
      <c r="C86" s="137" t="s">
        <v>492</v>
      </c>
      <c r="D86" s="138" t="s">
        <v>299</v>
      </c>
      <c r="E86" s="139">
        <v>2829744</v>
      </c>
      <c r="F86" s="140">
        <v>22459836</v>
      </c>
      <c r="G86" s="141">
        <v>0.12599130287505217</v>
      </c>
      <c r="H86" s="142">
        <v>0.12558371237186208</v>
      </c>
      <c r="I86" s="142">
        <v>0.112</v>
      </c>
      <c r="J86" s="142">
        <v>0.124</v>
      </c>
      <c r="K86" s="142">
        <v>0.12</v>
      </c>
      <c r="L86" s="143" t="s">
        <v>506</v>
      </c>
    </row>
    <row r="87" spans="1:12" ht="14.25" customHeight="1">
      <c r="A87" s="134" t="s">
        <v>487</v>
      </c>
      <c r="B87" s="136" t="s">
        <v>571</v>
      </c>
      <c r="C87" s="137" t="s">
        <v>479</v>
      </c>
      <c r="D87" s="138" t="s">
        <v>300</v>
      </c>
      <c r="E87" s="139">
        <v>455052</v>
      </c>
      <c r="F87" s="140">
        <v>2068087</v>
      </c>
      <c r="G87" s="141">
        <v>0.22003523062617772</v>
      </c>
      <c r="H87" s="142">
        <v>0.24050378759060437</v>
      </c>
      <c r="I87" s="142">
        <v>0.17399999999999999</v>
      </c>
      <c r="J87" s="142">
        <v>0.16300000000000001</v>
      </c>
      <c r="K87" s="142">
        <v>0.15</v>
      </c>
      <c r="L87" s="143" t="s">
        <v>506</v>
      </c>
    </row>
    <row r="88" spans="1:12" ht="14.25" customHeight="1">
      <c r="A88" s="134" t="s">
        <v>477</v>
      </c>
      <c r="B88" s="136" t="s">
        <v>572</v>
      </c>
      <c r="C88" s="137" t="s">
        <v>492</v>
      </c>
      <c r="D88" s="138" t="s">
        <v>301</v>
      </c>
      <c r="E88" s="139">
        <v>1794224</v>
      </c>
      <c r="F88" s="140">
        <v>17271654</v>
      </c>
      <c r="G88" s="141">
        <v>0.10388258125133817</v>
      </c>
      <c r="H88" s="142">
        <v>7.9518725015906802E-2</v>
      </c>
      <c r="I88" s="142">
        <v>7.8E-2</v>
      </c>
      <c r="J88" s="142">
        <v>7.2999999999999995E-2</v>
      </c>
      <c r="K88" s="142">
        <v>7.1999999999999995E-2</v>
      </c>
      <c r="L88" s="143" t="s">
        <v>506</v>
      </c>
    </row>
    <row r="89" spans="1:12" ht="14.25" customHeight="1">
      <c r="A89" s="134" t="s">
        <v>487</v>
      </c>
      <c r="B89" s="136" t="s">
        <v>573</v>
      </c>
      <c r="C89" s="137" t="s">
        <v>574</v>
      </c>
      <c r="D89" s="138" t="s">
        <v>575</v>
      </c>
      <c r="E89" s="139">
        <v>251073</v>
      </c>
      <c r="F89" s="140">
        <v>2814152</v>
      </c>
      <c r="G89" s="141">
        <v>8.9217995332163999E-2</v>
      </c>
      <c r="H89" s="142">
        <v>6.7417181962567588E-2</v>
      </c>
      <c r="I89" s="142">
        <v>2.1000000000000001E-2</v>
      </c>
      <c r="J89" s="142">
        <v>2.9000000000000001E-2</v>
      </c>
      <c r="K89" s="142">
        <v>0.03</v>
      </c>
      <c r="L89" s="143" t="s">
        <v>506</v>
      </c>
    </row>
    <row r="90" spans="1:12" ht="14.25" customHeight="1">
      <c r="A90" s="134" t="s">
        <v>487</v>
      </c>
      <c r="B90" s="136" t="s">
        <v>576</v>
      </c>
      <c r="C90" s="137" t="s">
        <v>574</v>
      </c>
      <c r="D90" s="138" t="s">
        <v>577</v>
      </c>
      <c r="E90" s="139">
        <v>1170562</v>
      </c>
      <c r="F90" s="140">
        <v>2596252</v>
      </c>
      <c r="G90" s="141">
        <v>0.45086609466261363</v>
      </c>
      <c r="H90" s="142">
        <v>0.47750096026491512</v>
      </c>
      <c r="I90" s="142">
        <v>0.47699999999999998</v>
      </c>
      <c r="J90" s="142">
        <v>0.46200000000000002</v>
      </c>
      <c r="K90" s="142">
        <v>0.47299999999999998</v>
      </c>
      <c r="L90" s="143" t="s">
        <v>506</v>
      </c>
    </row>
    <row r="91" spans="1:12" ht="14.25" customHeight="1">
      <c r="A91" s="134" t="s">
        <v>485</v>
      </c>
      <c r="B91" s="136" t="s">
        <v>578</v>
      </c>
      <c r="C91" s="137" t="s">
        <v>574</v>
      </c>
      <c r="D91" s="146" t="s">
        <v>579</v>
      </c>
      <c r="E91" s="139">
        <v>861960</v>
      </c>
      <c r="F91" s="140">
        <v>7758358</v>
      </c>
      <c r="G91" s="141">
        <v>0.11110082829382197</v>
      </c>
      <c r="H91" s="142">
        <v>0.10060779103220319</v>
      </c>
      <c r="I91" s="142">
        <v>9.1999999999999998E-2</v>
      </c>
      <c r="J91" s="142">
        <v>8.8999999999999996E-2</v>
      </c>
      <c r="K91" s="142">
        <v>8.5000000000000006E-2</v>
      </c>
      <c r="L91" s="143" t="s">
        <v>506</v>
      </c>
    </row>
    <row r="92" spans="1:12" ht="14.25" customHeight="1">
      <c r="A92" s="134" t="s">
        <v>485</v>
      </c>
      <c r="B92" s="136" t="s">
        <v>580</v>
      </c>
      <c r="C92" s="137" t="s">
        <v>574</v>
      </c>
      <c r="D92" s="146" t="s">
        <v>581</v>
      </c>
      <c r="E92" s="139">
        <v>877250</v>
      </c>
      <c r="F92" s="140">
        <v>9148834</v>
      </c>
      <c r="G92" s="141">
        <v>9.5886535923594196E-2</v>
      </c>
      <c r="H92" s="142">
        <v>8.5306525009260309E-2</v>
      </c>
      <c r="I92" s="142">
        <v>7.9000000000000001E-2</v>
      </c>
      <c r="J92" s="142">
        <v>6.0999999999999999E-2</v>
      </c>
      <c r="K92" s="142">
        <v>5.8000000000000003E-2</v>
      </c>
      <c r="L92" s="143" t="s">
        <v>506</v>
      </c>
    </row>
    <row r="93" spans="1:12" ht="14.25" customHeight="1">
      <c r="A93" s="130"/>
      <c r="B93" s="147"/>
      <c r="C93" s="147"/>
      <c r="D93" s="148" t="s">
        <v>582</v>
      </c>
      <c r="E93" s="149">
        <f>SUM(E7:E92)</f>
        <v>159695198</v>
      </c>
      <c r="F93" s="150">
        <f>SUM(F7:F92)</f>
        <v>1656222896</v>
      </c>
      <c r="G93" s="151">
        <f>IF(ISERR(E93/F93),"　 　 －",E93/F93)</f>
        <v>9.6421320092654972E-2</v>
      </c>
      <c r="H93" s="152">
        <v>8.5802124383202227E-2</v>
      </c>
      <c r="I93" s="152">
        <v>8.1199696113881212E-2</v>
      </c>
      <c r="J93" s="152">
        <v>7.8E-2</v>
      </c>
      <c r="K93" s="152">
        <v>7.4999999999999997E-2</v>
      </c>
      <c r="L93" s="143" t="s">
        <v>506</v>
      </c>
    </row>
    <row r="94" spans="1:12" ht="14.25" customHeight="1">
      <c r="A94" s="130"/>
      <c r="B94" s="130"/>
      <c r="C94" s="130"/>
      <c r="D94" s="130"/>
      <c r="E94" s="153"/>
      <c r="F94" s="153"/>
      <c r="G94" s="153"/>
      <c r="H94" s="153"/>
      <c r="I94" s="153"/>
      <c r="J94" s="153"/>
      <c r="K94" s="154"/>
      <c r="L94" s="182"/>
    </row>
    <row r="95" spans="1:12" ht="18">
      <c r="D95" s="155" t="s">
        <v>583</v>
      </c>
      <c r="E95" s="156"/>
      <c r="F95" s="157"/>
      <c r="G95" s="158"/>
      <c r="H95" s="158"/>
      <c r="I95" s="158"/>
      <c r="J95" s="158"/>
      <c r="K95" s="159"/>
      <c r="L95" s="183"/>
    </row>
    <row r="96" spans="1:12" ht="14.25" customHeight="1">
      <c r="D96" s="160"/>
      <c r="E96" s="161"/>
      <c r="F96" s="162">
        <f>IF(ISERR(AVERAGE(G7:G92)),"－     ",AVERAGE(G7:G92))</f>
        <v>0.12402171828207427</v>
      </c>
      <c r="G96" s="158"/>
      <c r="H96" s="158"/>
      <c r="I96" s="158"/>
      <c r="J96" s="158"/>
      <c r="K96" s="159"/>
      <c r="L96" s="183"/>
    </row>
    <row r="97" spans="4:13" ht="15" customHeight="1"/>
    <row r="98" spans="4:13" ht="14.25" customHeight="1">
      <c r="D98" s="163"/>
      <c r="E98" s="163"/>
      <c r="F98" s="164"/>
      <c r="G98" s="165"/>
      <c r="H98" s="165"/>
      <c r="I98" s="165"/>
      <c r="J98" s="165"/>
      <c r="K98" s="166"/>
      <c r="L98" s="185"/>
      <c r="M98" s="164"/>
    </row>
    <row r="99" spans="4:13" ht="14.25" customHeight="1">
      <c r="D99" s="163"/>
      <c r="E99" s="163"/>
      <c r="F99" s="164"/>
      <c r="G99" s="165"/>
      <c r="H99" s="165"/>
      <c r="I99" s="165"/>
      <c r="J99" s="165"/>
      <c r="K99" s="166"/>
      <c r="L99" s="185"/>
      <c r="M99" s="164"/>
    </row>
    <row r="100" spans="4:13" ht="14.25" customHeight="1">
      <c r="D100" s="163"/>
      <c r="E100" s="163"/>
      <c r="F100" s="164"/>
      <c r="G100" s="165"/>
      <c r="H100" s="165"/>
      <c r="I100" s="165"/>
      <c r="J100" s="165"/>
      <c r="K100" s="166"/>
      <c r="L100" s="185"/>
      <c r="M100" s="164"/>
    </row>
    <row r="101" spans="4:13" ht="18.75" customHeight="1">
      <c r="D101" s="163"/>
      <c r="E101" s="163"/>
      <c r="F101" s="164"/>
      <c r="G101" s="165"/>
      <c r="H101" s="165"/>
      <c r="I101" s="165"/>
      <c r="J101" s="165"/>
      <c r="K101" s="166"/>
      <c r="L101" s="185"/>
      <c r="M101" s="164"/>
    </row>
    <row r="102" spans="4:13" ht="14.25" customHeight="1">
      <c r="D102" s="163"/>
      <c r="E102" s="163"/>
      <c r="F102" s="164"/>
      <c r="G102" s="165"/>
      <c r="H102" s="165"/>
      <c r="I102" s="165"/>
      <c r="J102" s="165"/>
      <c r="K102" s="166"/>
      <c r="L102" s="185"/>
      <c r="M102" s="164"/>
    </row>
    <row r="103" spans="4:13" ht="14.25" customHeight="1">
      <c r="D103" s="163"/>
      <c r="E103" s="163"/>
      <c r="F103" s="164"/>
      <c r="G103" s="165"/>
      <c r="H103" s="165"/>
      <c r="I103" s="165"/>
      <c r="J103" s="165"/>
      <c r="K103" s="166"/>
      <c r="L103" s="185"/>
      <c r="M103" s="164"/>
    </row>
    <row r="104" spans="4:13" ht="14.25" customHeight="1">
      <c r="D104" s="163"/>
      <c r="E104" s="163"/>
      <c r="F104" s="164"/>
      <c r="G104" s="165"/>
      <c r="H104" s="165"/>
      <c r="I104" s="165"/>
      <c r="J104" s="165"/>
      <c r="K104" s="166"/>
      <c r="L104" s="185"/>
      <c r="M104" s="164"/>
    </row>
    <row r="105" spans="4:13" ht="14.25" customHeight="1">
      <c r="D105" s="163"/>
      <c r="E105" s="163"/>
      <c r="F105" s="164"/>
      <c r="G105" s="165"/>
      <c r="H105" s="165"/>
      <c r="I105" s="165"/>
      <c r="J105" s="165"/>
      <c r="K105" s="166"/>
      <c r="L105" s="185"/>
      <c r="M105" s="164"/>
    </row>
    <row r="106" spans="4:13" ht="14.25" customHeight="1">
      <c r="D106" s="163"/>
      <c r="E106" s="163"/>
      <c r="F106" s="164"/>
      <c r="G106" s="165"/>
      <c r="H106" s="165"/>
      <c r="I106" s="165"/>
      <c r="J106" s="165"/>
      <c r="K106" s="166"/>
      <c r="L106" s="185"/>
      <c r="M106" s="164"/>
    </row>
    <row r="107" spans="4:13" ht="14.25" customHeight="1">
      <c r="D107" s="163"/>
      <c r="E107" s="163"/>
      <c r="F107" s="164"/>
      <c r="G107" s="165"/>
      <c r="H107" s="165"/>
      <c r="I107" s="165"/>
      <c r="J107" s="165"/>
      <c r="K107" s="166"/>
      <c r="L107" s="185"/>
      <c r="M107" s="164"/>
    </row>
    <row r="108" spans="4:13" ht="14.25" customHeight="1">
      <c r="D108" s="163"/>
      <c r="E108" s="163"/>
      <c r="F108" s="164"/>
      <c r="G108" s="165"/>
      <c r="H108" s="165"/>
      <c r="I108" s="165"/>
      <c r="J108" s="165"/>
      <c r="K108" s="166"/>
      <c r="L108" s="185"/>
      <c r="M108" s="164"/>
    </row>
    <row r="109" spans="4:13" ht="14.25" customHeight="1">
      <c r="D109" s="163"/>
      <c r="E109" s="163"/>
      <c r="F109" s="164"/>
      <c r="G109" s="165"/>
      <c r="H109" s="165"/>
      <c r="I109" s="165"/>
      <c r="J109" s="165"/>
      <c r="K109" s="166"/>
      <c r="L109" s="185"/>
      <c r="M109" s="164"/>
    </row>
    <row r="110" spans="4:13" ht="14.25" customHeight="1">
      <c r="D110" s="163"/>
      <c r="E110" s="163"/>
      <c r="F110" s="164"/>
      <c r="G110" s="165"/>
      <c r="H110" s="165"/>
      <c r="I110" s="165"/>
      <c r="J110" s="165"/>
      <c r="K110" s="166"/>
      <c r="L110" s="185"/>
      <c r="M110" s="164"/>
    </row>
    <row r="111" spans="4:13" ht="14.25" customHeight="1">
      <c r="D111" s="163"/>
      <c r="E111" s="163"/>
      <c r="F111" s="164"/>
      <c r="G111" s="165"/>
      <c r="H111" s="165"/>
      <c r="I111" s="165"/>
      <c r="J111" s="165"/>
      <c r="K111" s="166"/>
      <c r="L111" s="185"/>
      <c r="M111" s="164"/>
    </row>
    <row r="112" spans="4:13" ht="14.25" customHeight="1">
      <c r="D112" s="163"/>
      <c r="E112" s="163"/>
      <c r="F112" s="164"/>
      <c r="G112" s="165"/>
      <c r="H112" s="165"/>
      <c r="I112" s="165"/>
      <c r="J112" s="165"/>
      <c r="K112" s="166"/>
      <c r="L112" s="185"/>
      <c r="M112" s="164"/>
    </row>
    <row r="113" spans="4:13" ht="14.25" customHeight="1">
      <c r="D113" s="163"/>
      <c r="E113" s="163"/>
      <c r="F113" s="164"/>
      <c r="G113" s="165"/>
      <c r="H113" s="165"/>
      <c r="I113" s="165"/>
      <c r="J113" s="165"/>
      <c r="K113" s="166"/>
      <c r="L113" s="185"/>
      <c r="M113" s="164"/>
    </row>
    <row r="114" spans="4:13" ht="14.25" customHeight="1">
      <c r="D114" s="163"/>
      <c r="E114" s="163"/>
      <c r="F114" s="164"/>
      <c r="G114" s="165"/>
      <c r="H114" s="165"/>
      <c r="I114" s="165"/>
      <c r="J114" s="165"/>
      <c r="K114" s="166"/>
      <c r="L114" s="185"/>
      <c r="M114" s="164"/>
    </row>
    <row r="115" spans="4:13" ht="14.25" customHeight="1">
      <c r="D115" s="163"/>
      <c r="E115" s="163"/>
      <c r="F115" s="164"/>
      <c r="G115" s="165"/>
      <c r="H115" s="165"/>
      <c r="I115" s="165"/>
      <c r="J115" s="165"/>
      <c r="K115" s="166"/>
      <c r="L115" s="185"/>
      <c r="M115" s="164"/>
    </row>
    <row r="116" spans="4:13" ht="14.25" customHeight="1">
      <c r="D116" s="163"/>
      <c r="E116" s="163"/>
      <c r="F116" s="164"/>
      <c r="G116" s="165"/>
      <c r="H116" s="165"/>
      <c r="I116" s="165"/>
      <c r="J116" s="165"/>
      <c r="K116" s="166"/>
      <c r="L116" s="185"/>
      <c r="M116" s="164"/>
    </row>
    <row r="117" spans="4:13" ht="14.25" customHeight="1">
      <c r="D117" s="163"/>
      <c r="E117" s="163"/>
      <c r="F117" s="164"/>
      <c r="G117" s="165"/>
      <c r="H117" s="165"/>
      <c r="I117" s="165"/>
      <c r="J117" s="165"/>
      <c r="K117" s="166"/>
      <c r="L117" s="185"/>
      <c r="M117" s="164"/>
    </row>
    <row r="118" spans="4:13" ht="14.25" customHeight="1">
      <c r="D118" s="163"/>
      <c r="E118" s="163"/>
      <c r="F118" s="164"/>
      <c r="G118" s="165"/>
      <c r="H118" s="165"/>
      <c r="I118" s="165"/>
      <c r="J118" s="165"/>
      <c r="K118" s="166"/>
      <c r="L118" s="185"/>
      <c r="M118" s="164"/>
    </row>
    <row r="119" spans="4:13" ht="14.25" customHeight="1">
      <c r="D119" s="163"/>
      <c r="E119" s="163"/>
      <c r="F119" s="164"/>
      <c r="G119" s="165"/>
      <c r="H119" s="165"/>
      <c r="I119" s="165"/>
      <c r="J119" s="165"/>
      <c r="K119" s="166"/>
      <c r="L119" s="185"/>
      <c r="M119" s="164"/>
    </row>
    <row r="120" spans="4:13" ht="14.25" customHeight="1">
      <c r="D120" s="163"/>
      <c r="E120" s="163"/>
      <c r="F120" s="164"/>
      <c r="G120" s="165"/>
      <c r="H120" s="165"/>
      <c r="I120" s="165"/>
      <c r="J120" s="165"/>
      <c r="K120" s="166"/>
      <c r="L120" s="185"/>
      <c r="M120" s="164"/>
    </row>
    <row r="121" spans="4:13" ht="14.25" customHeight="1">
      <c r="D121" s="163"/>
      <c r="E121" s="163"/>
      <c r="F121" s="164"/>
      <c r="G121" s="165"/>
      <c r="H121" s="165"/>
      <c r="I121" s="165"/>
      <c r="J121" s="165"/>
      <c r="K121" s="166"/>
      <c r="L121" s="185"/>
      <c r="M121" s="164"/>
    </row>
    <row r="122" spans="4:13" ht="14.25" customHeight="1">
      <c r="D122" s="163"/>
      <c r="E122" s="163"/>
      <c r="F122" s="164"/>
      <c r="G122" s="165"/>
      <c r="H122" s="165"/>
      <c r="I122" s="165"/>
      <c r="J122" s="165"/>
      <c r="K122" s="166"/>
      <c r="L122" s="185"/>
      <c r="M122" s="164"/>
    </row>
    <row r="123" spans="4:13" ht="14.25" customHeight="1">
      <c r="D123" s="163"/>
      <c r="E123" s="163"/>
      <c r="F123" s="164"/>
      <c r="G123" s="165"/>
      <c r="H123" s="165"/>
      <c r="I123" s="165"/>
      <c r="J123" s="165"/>
      <c r="K123" s="166"/>
      <c r="L123" s="185"/>
      <c r="M123" s="164"/>
    </row>
    <row r="124" spans="4:13" ht="14.25" customHeight="1">
      <c r="D124" s="163"/>
      <c r="E124" s="163"/>
      <c r="F124" s="164"/>
      <c r="G124" s="165"/>
      <c r="H124" s="165"/>
      <c r="I124" s="165"/>
      <c r="J124" s="165"/>
      <c r="K124" s="166"/>
      <c r="L124" s="185"/>
      <c r="M124" s="164"/>
    </row>
    <row r="125" spans="4:13" ht="14.25" customHeight="1">
      <c r="D125" s="163"/>
      <c r="E125" s="163"/>
      <c r="F125" s="164"/>
      <c r="G125" s="165"/>
      <c r="H125" s="165"/>
      <c r="I125" s="165"/>
      <c r="J125" s="165"/>
      <c r="K125" s="166"/>
      <c r="L125" s="185"/>
      <c r="M125" s="164"/>
    </row>
    <row r="126" spans="4:13" ht="14.25" customHeight="1">
      <c r="D126" s="163"/>
      <c r="E126" s="163"/>
      <c r="F126" s="164"/>
      <c r="G126" s="165"/>
      <c r="H126" s="165"/>
      <c r="I126" s="165"/>
      <c r="J126" s="165"/>
      <c r="K126" s="166"/>
      <c r="L126" s="185"/>
      <c r="M126" s="164"/>
    </row>
    <row r="127" spans="4:13" ht="14.25" customHeight="1">
      <c r="D127" s="163"/>
      <c r="E127" s="163"/>
      <c r="F127" s="164"/>
      <c r="G127" s="165"/>
      <c r="H127" s="165"/>
      <c r="I127" s="165"/>
      <c r="J127" s="165"/>
      <c r="K127" s="166"/>
      <c r="L127" s="185"/>
      <c r="M127" s="164"/>
    </row>
    <row r="128" spans="4:13" ht="14.25" customHeight="1">
      <c r="D128" s="163"/>
      <c r="E128" s="163"/>
      <c r="F128" s="164"/>
      <c r="G128" s="165"/>
      <c r="H128" s="165"/>
      <c r="I128" s="165"/>
      <c r="J128" s="165"/>
      <c r="K128" s="166"/>
      <c r="L128" s="185"/>
      <c r="M128" s="164"/>
    </row>
    <row r="129" spans="4:13" ht="14.25" customHeight="1">
      <c r="D129" s="163"/>
      <c r="E129" s="163"/>
      <c r="F129" s="164"/>
      <c r="G129" s="165"/>
      <c r="H129" s="165"/>
      <c r="I129" s="165"/>
      <c r="J129" s="165"/>
      <c r="K129" s="166"/>
      <c r="L129" s="185"/>
      <c r="M129" s="164"/>
    </row>
    <row r="130" spans="4:13" ht="14.25" customHeight="1">
      <c r="D130" s="163"/>
      <c r="E130" s="163"/>
      <c r="F130" s="164"/>
      <c r="G130" s="165"/>
      <c r="H130" s="165"/>
      <c r="I130" s="165"/>
      <c r="J130" s="165"/>
      <c r="K130" s="166"/>
      <c r="L130" s="185"/>
      <c r="M130" s="164"/>
    </row>
    <row r="131" spans="4:13" ht="14.25" customHeight="1">
      <c r="D131" s="163"/>
      <c r="E131" s="163"/>
      <c r="F131" s="164"/>
      <c r="G131" s="165"/>
      <c r="H131" s="165"/>
      <c r="I131" s="165"/>
      <c r="J131" s="165"/>
      <c r="K131" s="166"/>
      <c r="L131" s="185"/>
      <c r="M131" s="164"/>
    </row>
    <row r="132" spans="4:13" ht="14.25" customHeight="1">
      <c r="D132" s="163"/>
      <c r="E132" s="163"/>
      <c r="F132" s="164"/>
      <c r="G132" s="165"/>
      <c r="H132" s="165"/>
      <c r="I132" s="165"/>
      <c r="J132" s="165"/>
      <c r="K132" s="166"/>
      <c r="L132" s="185"/>
      <c r="M132" s="164"/>
    </row>
    <row r="133" spans="4:13" ht="14.25" customHeight="1">
      <c r="D133" s="163"/>
      <c r="E133" s="163"/>
      <c r="F133" s="164"/>
      <c r="G133" s="165"/>
      <c r="H133" s="165"/>
      <c r="I133" s="165"/>
      <c r="J133" s="165"/>
      <c r="K133" s="166"/>
      <c r="L133" s="185"/>
      <c r="M133" s="164"/>
    </row>
    <row r="134" spans="4:13" ht="14.25" customHeight="1">
      <c r="D134" s="163"/>
      <c r="E134" s="163"/>
      <c r="F134" s="164"/>
      <c r="G134" s="165"/>
      <c r="H134" s="165"/>
      <c r="I134" s="165"/>
      <c r="J134" s="165"/>
      <c r="K134" s="166"/>
      <c r="L134" s="185"/>
      <c r="M134" s="164"/>
    </row>
    <row r="135" spans="4:13" ht="14.25" customHeight="1">
      <c r="D135" s="163"/>
      <c r="E135" s="163"/>
      <c r="F135" s="164"/>
      <c r="G135" s="165"/>
      <c r="H135" s="165"/>
      <c r="I135" s="165"/>
      <c r="J135" s="165"/>
      <c r="K135" s="166"/>
      <c r="L135" s="185"/>
      <c r="M135" s="164"/>
    </row>
    <row r="136" spans="4:13" ht="14.25" customHeight="1">
      <c r="D136" s="163"/>
      <c r="E136" s="163"/>
      <c r="F136" s="164"/>
      <c r="G136" s="165"/>
      <c r="H136" s="165"/>
      <c r="I136" s="165"/>
      <c r="J136" s="165"/>
      <c r="K136" s="166"/>
      <c r="L136" s="185"/>
      <c r="M136" s="164"/>
    </row>
    <row r="137" spans="4:13" ht="14.25" customHeight="1">
      <c r="D137" s="163"/>
      <c r="E137" s="163"/>
      <c r="F137" s="164"/>
      <c r="G137" s="165"/>
      <c r="H137" s="165"/>
      <c r="I137" s="165"/>
      <c r="J137" s="165"/>
      <c r="K137" s="166"/>
      <c r="L137" s="185"/>
      <c r="M137" s="164"/>
    </row>
    <row r="138" spans="4:13" ht="14.25" customHeight="1">
      <c r="D138" s="163"/>
      <c r="E138" s="163"/>
      <c r="F138" s="164"/>
      <c r="G138" s="165"/>
      <c r="H138" s="165"/>
      <c r="I138" s="165"/>
      <c r="J138" s="165"/>
      <c r="K138" s="166"/>
      <c r="L138" s="185"/>
      <c r="M138" s="164"/>
    </row>
    <row r="139" spans="4:13" ht="14.25" customHeight="1">
      <c r="D139" s="163"/>
      <c r="E139" s="163"/>
      <c r="F139" s="164"/>
      <c r="G139" s="165"/>
      <c r="H139" s="165"/>
      <c r="I139" s="165"/>
      <c r="J139" s="165"/>
      <c r="K139" s="166"/>
      <c r="L139" s="185"/>
      <c r="M139" s="164"/>
    </row>
    <row r="140" spans="4:13" ht="14.25" customHeight="1">
      <c r="D140" s="163"/>
      <c r="E140" s="163"/>
      <c r="F140" s="164"/>
      <c r="G140" s="165"/>
      <c r="H140" s="165"/>
      <c r="I140" s="165"/>
      <c r="J140" s="165"/>
      <c r="K140" s="166"/>
      <c r="L140" s="185"/>
      <c r="M140" s="164"/>
    </row>
    <row r="141" spans="4:13" ht="14.25" customHeight="1">
      <c r="D141" s="163"/>
      <c r="E141" s="163"/>
      <c r="F141" s="164"/>
      <c r="G141" s="165"/>
      <c r="H141" s="165"/>
      <c r="I141" s="165"/>
      <c r="J141" s="165"/>
      <c r="K141" s="166"/>
      <c r="L141" s="185"/>
      <c r="M141" s="164"/>
    </row>
    <row r="142" spans="4:13" ht="14.25" customHeight="1">
      <c r="D142" s="163"/>
      <c r="E142" s="163"/>
      <c r="F142" s="164"/>
      <c r="G142" s="165"/>
      <c r="H142" s="165"/>
      <c r="I142" s="165"/>
      <c r="J142" s="165"/>
      <c r="K142" s="166"/>
      <c r="L142" s="185"/>
      <c r="M142" s="164"/>
    </row>
    <row r="143" spans="4:13" ht="14.25" customHeight="1">
      <c r="D143" s="163"/>
      <c r="E143" s="163"/>
      <c r="F143" s="164"/>
      <c r="G143" s="165"/>
      <c r="H143" s="165"/>
      <c r="I143" s="165"/>
      <c r="J143" s="165"/>
      <c r="K143" s="166"/>
      <c r="L143" s="185"/>
      <c r="M143" s="164"/>
    </row>
    <row r="144" spans="4:13" ht="14.25" customHeight="1">
      <c r="D144" s="163"/>
      <c r="E144" s="163"/>
      <c r="F144" s="164"/>
      <c r="G144" s="165"/>
      <c r="H144" s="165"/>
      <c r="I144" s="165"/>
      <c r="J144" s="165"/>
      <c r="K144" s="166"/>
      <c r="L144" s="185"/>
      <c r="M144" s="164"/>
    </row>
    <row r="145" spans="4:13" ht="14.25" customHeight="1">
      <c r="D145" s="163"/>
      <c r="E145" s="163"/>
      <c r="F145" s="164"/>
      <c r="G145" s="165"/>
      <c r="H145" s="165"/>
      <c r="I145" s="165"/>
      <c r="J145" s="165"/>
      <c r="K145" s="166"/>
      <c r="L145" s="185"/>
      <c r="M145" s="164"/>
    </row>
    <row r="146" spans="4:13" ht="14.25" customHeight="1">
      <c r="D146" s="163"/>
      <c r="E146" s="163"/>
      <c r="F146" s="164"/>
      <c r="G146" s="165"/>
      <c r="H146" s="165"/>
      <c r="I146" s="165"/>
      <c r="J146" s="165"/>
      <c r="K146" s="166"/>
      <c r="L146" s="185"/>
      <c r="M146" s="164"/>
    </row>
    <row r="147" spans="4:13" ht="14.25" customHeight="1">
      <c r="D147" s="163"/>
      <c r="E147" s="163"/>
      <c r="F147" s="164"/>
      <c r="G147" s="165"/>
      <c r="H147" s="165"/>
      <c r="I147" s="165"/>
      <c r="J147" s="165"/>
      <c r="K147" s="166"/>
      <c r="L147" s="185"/>
      <c r="M147" s="164"/>
    </row>
    <row r="148" spans="4:13" ht="14.25" customHeight="1">
      <c r="D148" s="163"/>
      <c r="E148" s="163"/>
      <c r="F148" s="164"/>
      <c r="G148" s="165"/>
      <c r="H148" s="165"/>
      <c r="I148" s="165"/>
      <c r="J148" s="165"/>
      <c r="K148" s="166"/>
      <c r="L148" s="185"/>
      <c r="M148" s="164"/>
    </row>
    <row r="149" spans="4:13" ht="14.25" customHeight="1">
      <c r="D149" s="163"/>
      <c r="E149" s="163"/>
      <c r="F149" s="164"/>
      <c r="G149" s="165"/>
      <c r="H149" s="165"/>
      <c r="I149" s="165"/>
      <c r="J149" s="165"/>
      <c r="K149" s="166"/>
      <c r="L149" s="185"/>
      <c r="M149" s="164"/>
    </row>
    <row r="150" spans="4:13" ht="14.25" customHeight="1">
      <c r="D150" s="163"/>
      <c r="E150" s="163"/>
      <c r="F150" s="164"/>
      <c r="G150" s="165"/>
      <c r="H150" s="165"/>
      <c r="I150" s="165"/>
      <c r="J150" s="165"/>
      <c r="K150" s="166"/>
      <c r="L150" s="185"/>
      <c r="M150" s="164"/>
    </row>
    <row r="151" spans="4:13" ht="14.25" customHeight="1">
      <c r="D151" s="163"/>
      <c r="E151" s="163"/>
      <c r="F151" s="164"/>
      <c r="G151" s="165"/>
      <c r="H151" s="165"/>
      <c r="I151" s="165"/>
      <c r="J151" s="165"/>
      <c r="K151" s="166"/>
      <c r="L151" s="185"/>
      <c r="M151" s="164"/>
    </row>
    <row r="152" spans="4:13" ht="14.25" customHeight="1">
      <c r="D152" s="163"/>
      <c r="E152" s="163"/>
      <c r="F152" s="164"/>
      <c r="G152" s="165"/>
      <c r="H152" s="165"/>
      <c r="I152" s="165"/>
      <c r="J152" s="165"/>
      <c r="K152" s="166"/>
      <c r="L152" s="185"/>
      <c r="M152" s="164"/>
    </row>
    <row r="153" spans="4:13" ht="14.25" customHeight="1">
      <c r="D153" s="163"/>
      <c r="E153" s="163"/>
      <c r="F153" s="164"/>
      <c r="G153" s="165"/>
      <c r="H153" s="165"/>
      <c r="I153" s="165"/>
      <c r="J153" s="165"/>
      <c r="K153" s="166"/>
      <c r="L153" s="185"/>
      <c r="M153" s="164"/>
    </row>
    <row r="154" spans="4:13" ht="14.25" customHeight="1">
      <c r="D154" s="163"/>
      <c r="E154" s="163"/>
      <c r="F154" s="164"/>
      <c r="G154" s="165"/>
      <c r="H154" s="165"/>
      <c r="I154" s="165"/>
      <c r="J154" s="165"/>
      <c r="K154" s="166"/>
      <c r="L154" s="185"/>
      <c r="M154" s="164"/>
    </row>
    <row r="155" spans="4:13" ht="14.25" customHeight="1">
      <c r="D155" s="163"/>
      <c r="E155" s="163"/>
      <c r="F155" s="164"/>
      <c r="G155" s="165"/>
      <c r="H155" s="165"/>
      <c r="I155" s="165"/>
      <c r="J155" s="165"/>
      <c r="K155" s="166"/>
      <c r="L155" s="185"/>
      <c r="M155" s="164"/>
    </row>
    <row r="156" spans="4:13" ht="14.25" customHeight="1">
      <c r="D156" s="163"/>
      <c r="E156" s="163"/>
      <c r="F156" s="164"/>
      <c r="G156" s="165"/>
      <c r="H156" s="165"/>
      <c r="I156" s="165"/>
      <c r="J156" s="165"/>
      <c r="K156" s="166"/>
      <c r="L156" s="185"/>
      <c r="M156" s="164"/>
    </row>
    <row r="157" spans="4:13" ht="14.25" customHeight="1">
      <c r="D157" s="163"/>
      <c r="E157" s="163"/>
      <c r="F157" s="164"/>
      <c r="G157" s="165"/>
      <c r="H157" s="165"/>
      <c r="I157" s="165"/>
      <c r="J157" s="165"/>
      <c r="K157" s="166"/>
      <c r="L157" s="185"/>
      <c r="M157" s="164"/>
    </row>
    <row r="158" spans="4:13" ht="14.25" customHeight="1">
      <c r="D158" s="163"/>
      <c r="E158" s="163"/>
      <c r="F158" s="164"/>
      <c r="G158" s="165"/>
      <c r="H158" s="165"/>
      <c r="I158" s="165"/>
      <c r="J158" s="165"/>
      <c r="K158" s="166"/>
      <c r="L158" s="185"/>
      <c r="M158" s="164"/>
    </row>
    <row r="159" spans="4:13" ht="14.25" customHeight="1">
      <c r="D159" s="163"/>
      <c r="E159" s="163"/>
      <c r="F159" s="164"/>
      <c r="G159" s="165"/>
      <c r="H159" s="165"/>
      <c r="I159" s="165"/>
      <c r="J159" s="165"/>
      <c r="K159" s="166"/>
      <c r="L159" s="185"/>
      <c r="M159" s="164"/>
    </row>
    <row r="160" spans="4:13" ht="14.25" customHeight="1">
      <c r="D160" s="163"/>
      <c r="E160" s="163"/>
      <c r="F160" s="164"/>
      <c r="G160" s="165"/>
      <c r="H160" s="165"/>
      <c r="I160" s="165"/>
      <c r="J160" s="165"/>
      <c r="K160" s="166"/>
      <c r="L160" s="185"/>
      <c r="M160" s="164"/>
    </row>
    <row r="161" spans="4:13" ht="14.25" customHeight="1">
      <c r="D161" s="163"/>
      <c r="E161" s="163"/>
      <c r="F161" s="164"/>
      <c r="G161" s="165"/>
      <c r="H161" s="165"/>
      <c r="I161" s="165"/>
      <c r="J161" s="165"/>
      <c r="K161" s="166"/>
      <c r="L161" s="185"/>
      <c r="M161" s="164"/>
    </row>
    <row r="162" spans="4:13" ht="14.25" customHeight="1">
      <c r="D162" s="163"/>
      <c r="E162" s="163"/>
      <c r="F162" s="164"/>
      <c r="G162" s="165"/>
      <c r="H162" s="165"/>
      <c r="I162" s="165"/>
      <c r="J162" s="165"/>
      <c r="K162" s="166"/>
      <c r="L162" s="185"/>
      <c r="M162" s="164"/>
    </row>
    <row r="163" spans="4:13" ht="14.25" customHeight="1">
      <c r="E163" s="163"/>
      <c r="F163" s="164"/>
      <c r="G163" s="165"/>
      <c r="H163" s="165"/>
      <c r="I163" s="165"/>
      <c r="J163" s="165"/>
      <c r="K163" s="166"/>
      <c r="L163" s="185"/>
      <c r="M163" s="164"/>
    </row>
    <row r="164" spans="4:13" ht="14.25" customHeight="1">
      <c r="E164" s="163"/>
      <c r="F164" s="164"/>
      <c r="G164" s="165"/>
      <c r="H164" s="165"/>
      <c r="I164" s="165"/>
      <c r="J164" s="165"/>
      <c r="K164" s="166"/>
      <c r="L164" s="185"/>
      <c r="M164" s="164"/>
    </row>
    <row r="165" spans="4:13" ht="14.25" customHeight="1">
      <c r="E165" s="163"/>
      <c r="F165" s="164"/>
      <c r="G165" s="165"/>
      <c r="H165" s="165"/>
      <c r="I165" s="165"/>
      <c r="J165" s="165"/>
      <c r="K165" s="166"/>
      <c r="L165" s="185"/>
      <c r="M165" s="164"/>
    </row>
    <row r="166" spans="4:13" ht="14.25" customHeight="1">
      <c r="G166" s="165"/>
      <c r="H166" s="165"/>
      <c r="I166" s="165"/>
      <c r="J166" s="165"/>
      <c r="K166" s="166"/>
      <c r="L166" s="185"/>
      <c r="M166" s="164"/>
    </row>
    <row r="167" spans="4:13" ht="14.25" customHeight="1">
      <c r="G167" s="165"/>
      <c r="H167" s="165"/>
      <c r="I167" s="165"/>
      <c r="J167" s="165"/>
      <c r="K167" s="166"/>
      <c r="L167" s="185"/>
      <c r="M167" s="164"/>
    </row>
    <row r="168" spans="4:13" ht="14.25" customHeight="1">
      <c r="G168" s="165"/>
      <c r="H168" s="165"/>
      <c r="I168" s="165"/>
      <c r="J168" s="165"/>
      <c r="K168" s="166"/>
      <c r="L168" s="185"/>
      <c r="M168" s="164"/>
    </row>
    <row r="169" spans="4:13" ht="14.25" customHeight="1">
      <c r="G169" s="165"/>
      <c r="H169" s="165"/>
      <c r="I169" s="165"/>
      <c r="J169" s="165"/>
      <c r="K169" s="166"/>
      <c r="L169" s="185"/>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E11A5-AC5A-452F-A1E9-43FC79374F79}">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84"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645</v>
      </c>
      <c r="B1" s="304"/>
      <c r="C1" s="304"/>
      <c r="D1" s="304"/>
      <c r="E1" s="304"/>
      <c r="F1" s="304"/>
      <c r="G1" s="304"/>
      <c r="H1" s="304"/>
      <c r="I1" s="304"/>
      <c r="J1" s="304"/>
      <c r="K1" s="304"/>
      <c r="L1" s="304"/>
      <c r="M1" s="123"/>
    </row>
    <row r="2" spans="1:13" s="126" customFormat="1" ht="57" customHeight="1">
      <c r="A2" s="305" t="s">
        <v>646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c r="L4" s="129"/>
    </row>
    <row r="5" spans="1:13" ht="14.25" customHeight="1">
      <c r="A5" s="131"/>
      <c r="B5" s="131"/>
      <c r="C5" s="131"/>
      <c r="D5" s="131"/>
      <c r="E5" s="131"/>
      <c r="F5" s="132" t="s">
        <v>462</v>
      </c>
      <c r="G5" s="133"/>
      <c r="H5" s="133"/>
      <c r="I5" s="133"/>
      <c r="J5" s="133"/>
      <c r="K5" s="133"/>
      <c r="L5" s="181"/>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43" t="s">
        <v>506</v>
      </c>
    </row>
    <row r="8" spans="1:13" ht="14.25" customHeight="1">
      <c r="A8" s="134" t="s">
        <v>477</v>
      </c>
      <c r="B8" s="136" t="s">
        <v>478</v>
      </c>
      <c r="C8" s="137" t="s">
        <v>479</v>
      </c>
      <c r="D8" s="138" t="s">
        <v>179</v>
      </c>
      <c r="E8" s="139">
        <v>1219025</v>
      </c>
      <c r="F8" s="140">
        <v>8527538</v>
      </c>
      <c r="G8" s="141">
        <v>0.14295157641044812</v>
      </c>
      <c r="H8" s="178">
        <v>0.13684736436545314</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1290852</v>
      </c>
      <c r="F14" s="140">
        <v>13075515</v>
      </c>
      <c r="G14" s="141">
        <v>9.8722841891887236E-2</v>
      </c>
      <c r="H14" s="178">
        <v>8.35274138292392E-2</v>
      </c>
      <c r="I14" s="143" t="s">
        <v>506</v>
      </c>
      <c r="J14" s="143" t="s">
        <v>506</v>
      </c>
      <c r="K14" s="143" t="s">
        <v>506</v>
      </c>
      <c r="L14" s="143" t="s">
        <v>506</v>
      </c>
    </row>
    <row r="15" spans="1:13" ht="14.25" customHeight="1">
      <c r="A15" s="134" t="s">
        <v>477</v>
      </c>
      <c r="B15" s="136" t="s">
        <v>493</v>
      </c>
      <c r="C15" s="137" t="s">
        <v>494</v>
      </c>
      <c r="D15" s="138" t="s">
        <v>186</v>
      </c>
      <c r="E15" s="139">
        <v>1364229</v>
      </c>
      <c r="F15" s="140">
        <v>11032008</v>
      </c>
      <c r="G15" s="141">
        <v>0.12366098719290269</v>
      </c>
      <c r="H15" s="178">
        <v>0.11726072654783713</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43" t="s">
        <v>506</v>
      </c>
    </row>
    <row r="17" spans="1:12" ht="14.25" customHeight="1">
      <c r="A17" s="134" t="s">
        <v>485</v>
      </c>
      <c r="B17" s="136" t="s">
        <v>496</v>
      </c>
      <c r="C17" s="137" t="s">
        <v>479</v>
      </c>
      <c r="D17" s="138" t="s">
        <v>188</v>
      </c>
      <c r="E17" s="139">
        <v>462298</v>
      </c>
      <c r="F17" s="140">
        <v>3220981</v>
      </c>
      <c r="G17" s="141">
        <v>0.1435270807247854</v>
      </c>
      <c r="H17" s="178">
        <v>0.10819987244954958</v>
      </c>
      <c r="I17" s="143" t="s">
        <v>506</v>
      </c>
      <c r="J17" s="143" t="s">
        <v>506</v>
      </c>
      <c r="K17" s="143" t="s">
        <v>506</v>
      </c>
      <c r="L17" s="143" t="s">
        <v>506</v>
      </c>
    </row>
    <row r="18" spans="1:12" ht="14.25" customHeight="1">
      <c r="A18" s="134" t="s">
        <v>497</v>
      </c>
      <c r="B18" s="136" t="s">
        <v>498</v>
      </c>
      <c r="C18" s="137" t="s">
        <v>492</v>
      </c>
      <c r="D18" s="138" t="s">
        <v>189</v>
      </c>
      <c r="E18" s="139">
        <v>956945</v>
      </c>
      <c r="F18" s="140">
        <v>10982042</v>
      </c>
      <c r="G18" s="141">
        <v>8.7137255530437788E-2</v>
      </c>
      <c r="H18" s="178">
        <v>8.9749714951770254E-2</v>
      </c>
      <c r="I18" s="143" t="s">
        <v>506</v>
      </c>
      <c r="J18" s="143" t="s">
        <v>506</v>
      </c>
      <c r="K18" s="143" t="s">
        <v>506</v>
      </c>
      <c r="L18" s="143" t="s">
        <v>506</v>
      </c>
    </row>
    <row r="19" spans="1:12" ht="14.25" customHeight="1">
      <c r="A19" s="134" t="s">
        <v>499</v>
      </c>
      <c r="B19" s="136" t="s">
        <v>500</v>
      </c>
      <c r="C19" s="137" t="s">
        <v>492</v>
      </c>
      <c r="D19" s="138" t="s">
        <v>190</v>
      </c>
      <c r="E19" s="139">
        <v>1618590</v>
      </c>
      <c r="F19" s="140">
        <v>17275040</v>
      </c>
      <c r="G19" s="141">
        <v>9.3695296798155026E-2</v>
      </c>
      <c r="H19" s="178">
        <v>0.10202258788510188</v>
      </c>
      <c r="I19" s="143" t="s">
        <v>506</v>
      </c>
      <c r="J19" s="143" t="s">
        <v>506</v>
      </c>
      <c r="K19" s="143" t="s">
        <v>506</v>
      </c>
      <c r="L19" s="143" t="s">
        <v>506</v>
      </c>
    </row>
    <row r="20" spans="1:12" ht="14.25" customHeight="1">
      <c r="A20" s="134" t="s">
        <v>497</v>
      </c>
      <c r="B20" s="136" t="s">
        <v>501</v>
      </c>
      <c r="C20" s="137" t="s">
        <v>494</v>
      </c>
      <c r="D20" s="138" t="s">
        <v>191</v>
      </c>
      <c r="E20" s="139">
        <v>970407</v>
      </c>
      <c r="F20" s="140">
        <v>5796266</v>
      </c>
      <c r="G20" s="141">
        <v>0.16741933513748333</v>
      </c>
      <c r="H20" s="178">
        <v>0.14582855627691657</v>
      </c>
      <c r="I20" s="143" t="s">
        <v>506</v>
      </c>
      <c r="J20" s="143" t="s">
        <v>506</v>
      </c>
      <c r="K20" s="143" t="s">
        <v>506</v>
      </c>
      <c r="L20" s="143" t="s">
        <v>506</v>
      </c>
    </row>
    <row r="21" spans="1:12" ht="14.25" customHeight="1">
      <c r="A21" s="134" t="s">
        <v>477</v>
      </c>
      <c r="B21" s="136" t="s">
        <v>502</v>
      </c>
      <c r="C21" s="137" t="s">
        <v>494</v>
      </c>
      <c r="D21" s="138" t="s">
        <v>192</v>
      </c>
      <c r="E21" s="139">
        <v>1520736</v>
      </c>
      <c r="F21" s="140">
        <v>13435594</v>
      </c>
      <c r="G21" s="141">
        <v>0.11318710583246264</v>
      </c>
      <c r="H21" s="178">
        <v>0.10482706288211835</v>
      </c>
      <c r="I21" s="143" t="s">
        <v>506</v>
      </c>
      <c r="J21" s="143" t="s">
        <v>506</v>
      </c>
      <c r="K21" s="143" t="s">
        <v>506</v>
      </c>
      <c r="L21" s="143" t="s">
        <v>506</v>
      </c>
    </row>
    <row r="22" spans="1:12" ht="14.25" customHeight="1">
      <c r="A22" s="134" t="s">
        <v>503</v>
      </c>
      <c r="B22" s="136" t="s">
        <v>504</v>
      </c>
      <c r="C22" s="137" t="s">
        <v>492</v>
      </c>
      <c r="D22" s="138" t="s">
        <v>193</v>
      </c>
      <c r="E22" s="139">
        <v>4826993</v>
      </c>
      <c r="F22" s="140">
        <v>46939383</v>
      </c>
      <c r="G22" s="141">
        <v>0.10283460692271988</v>
      </c>
      <c r="H22" s="178">
        <v>9.8615734494597374E-2</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1281998</v>
      </c>
      <c r="F24" s="140">
        <v>9534288</v>
      </c>
      <c r="G24" s="141">
        <v>0.13446184969449212</v>
      </c>
      <c r="H24" s="178">
        <v>9.2588056969395302E-2</v>
      </c>
      <c r="I24" s="143" t="s">
        <v>506</v>
      </c>
      <c r="J24" s="143" t="s">
        <v>506</v>
      </c>
      <c r="K24" s="143" t="s">
        <v>506</v>
      </c>
      <c r="L24" s="143" t="s">
        <v>506</v>
      </c>
    </row>
    <row r="25" spans="1:12" ht="14.25" customHeight="1">
      <c r="A25" s="134" t="s">
        <v>477</v>
      </c>
      <c r="B25" s="136" t="s">
        <v>508</v>
      </c>
      <c r="C25" s="137" t="s">
        <v>492</v>
      </c>
      <c r="D25" s="138" t="s">
        <v>197</v>
      </c>
      <c r="E25" s="139">
        <v>1399759</v>
      </c>
      <c r="F25" s="140">
        <v>14805606</v>
      </c>
      <c r="G25" s="141">
        <v>9.4542499645066877E-2</v>
      </c>
      <c r="H25" s="178">
        <v>7.7353730690059602E-2</v>
      </c>
      <c r="I25" s="143" t="s">
        <v>506</v>
      </c>
      <c r="J25" s="143" t="s">
        <v>506</v>
      </c>
      <c r="K25" s="143" t="s">
        <v>506</v>
      </c>
      <c r="L25" s="143" t="s">
        <v>506</v>
      </c>
    </row>
    <row r="26" spans="1:12" ht="14.25" customHeight="1">
      <c r="A26" s="134" t="s">
        <v>477</v>
      </c>
      <c r="B26" s="136" t="s">
        <v>509</v>
      </c>
      <c r="C26" s="137" t="s">
        <v>494</v>
      </c>
      <c r="D26" s="138" t="s">
        <v>198</v>
      </c>
      <c r="E26" s="139">
        <v>1412790</v>
      </c>
      <c r="F26" s="140">
        <v>11802429</v>
      </c>
      <c r="G26" s="141">
        <v>0.11970332547647607</v>
      </c>
      <c r="H26" s="178">
        <v>0.11741151877317901</v>
      </c>
      <c r="I26" s="143" t="s">
        <v>506</v>
      </c>
      <c r="J26" s="143" t="s">
        <v>506</v>
      </c>
      <c r="K26" s="143" t="s">
        <v>506</v>
      </c>
      <c r="L26" s="143" t="s">
        <v>506</v>
      </c>
    </row>
    <row r="27" spans="1:12" ht="14.25" customHeight="1">
      <c r="A27" s="134" t="s">
        <v>503</v>
      </c>
      <c r="B27" s="136" t="s">
        <v>510</v>
      </c>
      <c r="C27" s="137" t="s">
        <v>492</v>
      </c>
      <c r="D27" s="138" t="s">
        <v>199</v>
      </c>
      <c r="E27" s="139">
        <v>2261531</v>
      </c>
      <c r="F27" s="140">
        <v>27617202</v>
      </c>
      <c r="G27" s="141">
        <v>8.1888491093341023E-2</v>
      </c>
      <c r="H27" s="178">
        <v>8.5228678678921518E-2</v>
      </c>
      <c r="I27" s="143" t="s">
        <v>506</v>
      </c>
      <c r="J27" s="143" t="s">
        <v>506</v>
      </c>
      <c r="K27" s="143" t="s">
        <v>506</v>
      </c>
      <c r="L27" s="143" t="s">
        <v>506</v>
      </c>
    </row>
    <row r="28" spans="1:12" ht="14.25" customHeight="1">
      <c r="A28" s="134" t="s">
        <v>474</v>
      </c>
      <c r="B28" s="136" t="s">
        <v>511</v>
      </c>
      <c r="C28" s="137" t="s">
        <v>476</v>
      </c>
      <c r="D28" s="138" t="s">
        <v>200</v>
      </c>
      <c r="E28" s="139">
        <v>9687711</v>
      </c>
      <c r="F28" s="140">
        <v>150592263</v>
      </c>
      <c r="G28" s="141">
        <v>6.4330735238370115E-2</v>
      </c>
      <c r="H28" s="178">
        <v>6.3411751294809832E-2</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39">
        <v>988605</v>
      </c>
      <c r="F31" s="140">
        <v>8928930</v>
      </c>
      <c r="G31" s="141">
        <v>0.11071931351236934</v>
      </c>
      <c r="H31" s="178">
        <v>0.10855309003262796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39">
        <v>1400285</v>
      </c>
      <c r="F33" s="140">
        <v>7689022</v>
      </c>
      <c r="G33" s="141">
        <v>0.18211483853213062</v>
      </c>
      <c r="H33" s="178">
        <v>0.15363860533862969</v>
      </c>
      <c r="I33" s="143" t="s">
        <v>506</v>
      </c>
      <c r="J33" s="143" t="s">
        <v>506</v>
      </c>
      <c r="K33" s="143" t="s">
        <v>506</v>
      </c>
      <c r="L33" s="143" t="s">
        <v>506</v>
      </c>
    </row>
    <row r="34" spans="1:12" ht="14.25" customHeight="1">
      <c r="A34" s="134" t="s">
        <v>499</v>
      </c>
      <c r="B34" s="136" t="s">
        <v>517</v>
      </c>
      <c r="C34" s="137" t="s">
        <v>482</v>
      </c>
      <c r="D34" s="138" t="s">
        <v>206</v>
      </c>
      <c r="E34" s="139">
        <v>2662447</v>
      </c>
      <c r="F34" s="140">
        <v>42883069</v>
      </c>
      <c r="G34" s="141">
        <v>6.2086204697709486E-2</v>
      </c>
      <c r="H34" s="178">
        <v>5.9439250613728151E-2</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1276001</v>
      </c>
      <c r="F36" s="140">
        <v>6997806</v>
      </c>
      <c r="G36" s="141">
        <v>0.1823430086515688</v>
      </c>
      <c r="H36" s="178">
        <v>0.15004134657496088</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2376357</v>
      </c>
      <c r="F39" s="140">
        <v>17031664</v>
      </c>
      <c r="G39" s="141">
        <v>0.13952582671898647</v>
      </c>
      <c r="H39" s="178">
        <v>0.11784934202053816</v>
      </c>
      <c r="I39" s="143" t="s">
        <v>506</v>
      </c>
      <c r="J39" s="143" t="s">
        <v>506</v>
      </c>
      <c r="K39" s="143" t="s">
        <v>506</v>
      </c>
      <c r="L39" s="143" t="s">
        <v>506</v>
      </c>
    </row>
    <row r="40" spans="1:12" ht="14.25" customHeight="1">
      <c r="A40" s="134" t="s">
        <v>503</v>
      </c>
      <c r="B40" s="136" t="s">
        <v>523</v>
      </c>
      <c r="C40" s="137" t="s">
        <v>492</v>
      </c>
      <c r="D40" s="138" t="s">
        <v>251</v>
      </c>
      <c r="E40" s="139">
        <v>3135290</v>
      </c>
      <c r="F40" s="140">
        <v>24043364</v>
      </c>
      <c r="G40" s="141">
        <v>0.13040146961132393</v>
      </c>
      <c r="H40" s="178">
        <v>0.10405208360642391</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39">
        <v>708877</v>
      </c>
      <c r="F42" s="140">
        <v>3662245</v>
      </c>
      <c r="G42" s="141">
        <v>0.1935635109065614</v>
      </c>
      <c r="H42" s="178">
        <v>0.16280112885287637</v>
      </c>
      <c r="I42" s="143" t="s">
        <v>506</v>
      </c>
      <c r="J42" s="143" t="s">
        <v>506</v>
      </c>
      <c r="K42" s="143" t="s">
        <v>506</v>
      </c>
      <c r="L42" s="143" t="s">
        <v>506</v>
      </c>
    </row>
    <row r="43" spans="1:12" ht="14.25" customHeight="1">
      <c r="A43" s="134" t="s">
        <v>499</v>
      </c>
      <c r="B43" s="136" t="s">
        <v>526</v>
      </c>
      <c r="C43" s="137" t="s">
        <v>492</v>
      </c>
      <c r="D43" s="138" t="s">
        <v>254</v>
      </c>
      <c r="E43" s="139">
        <v>2219172</v>
      </c>
      <c r="F43" s="140">
        <v>18355204</v>
      </c>
      <c r="G43" s="141">
        <v>0.12090151653994148</v>
      </c>
      <c r="H43" s="178">
        <v>9.5762130402019266E-2</v>
      </c>
      <c r="I43" s="143" t="s">
        <v>506</v>
      </c>
      <c r="J43" s="143" t="s">
        <v>506</v>
      </c>
      <c r="K43" s="143" t="s">
        <v>506</v>
      </c>
      <c r="L43" s="143" t="s">
        <v>506</v>
      </c>
    </row>
    <row r="44" spans="1:12" ht="14.25" customHeight="1">
      <c r="A44" s="134" t="s">
        <v>499</v>
      </c>
      <c r="B44" s="136" t="s">
        <v>527</v>
      </c>
      <c r="C44" s="137" t="s">
        <v>492</v>
      </c>
      <c r="D44" s="138" t="s">
        <v>256</v>
      </c>
      <c r="E44" s="139">
        <v>1951667</v>
      </c>
      <c r="F44" s="140">
        <v>21685304</v>
      </c>
      <c r="G44" s="141">
        <v>8.9999522257100936E-2</v>
      </c>
      <c r="H44" s="178">
        <v>8.1208270934836471E-2</v>
      </c>
      <c r="I44" s="143" t="s">
        <v>506</v>
      </c>
      <c r="J44" s="143" t="s">
        <v>506</v>
      </c>
      <c r="K44" s="143" t="s">
        <v>506</v>
      </c>
      <c r="L44" s="143" t="s">
        <v>506</v>
      </c>
    </row>
    <row r="45" spans="1:12" ht="14.25" customHeight="1">
      <c r="A45" s="134" t="s">
        <v>497</v>
      </c>
      <c r="B45" s="136" t="s">
        <v>528</v>
      </c>
      <c r="C45" s="137" t="s">
        <v>492</v>
      </c>
      <c r="D45" s="138" t="s">
        <v>257</v>
      </c>
      <c r="E45" s="139">
        <v>1190919</v>
      </c>
      <c r="F45" s="140">
        <v>13135947</v>
      </c>
      <c r="G45" s="141">
        <v>9.0661069201938768E-2</v>
      </c>
      <c r="H45" s="178">
        <v>8.0420303034843335E-2</v>
      </c>
      <c r="I45" s="143" t="s">
        <v>506</v>
      </c>
      <c r="J45" s="143" t="s">
        <v>506</v>
      </c>
      <c r="K45" s="143" t="s">
        <v>506</v>
      </c>
      <c r="L45" s="143" t="s">
        <v>506</v>
      </c>
    </row>
    <row r="46" spans="1:12" ht="14.25" customHeight="1">
      <c r="A46" s="134" t="s">
        <v>497</v>
      </c>
      <c r="B46" s="136" t="s">
        <v>529</v>
      </c>
      <c r="C46" s="137" t="s">
        <v>492</v>
      </c>
      <c r="D46" s="138" t="s">
        <v>258</v>
      </c>
      <c r="E46" s="139">
        <v>1197706</v>
      </c>
      <c r="F46" s="140">
        <v>12647350</v>
      </c>
      <c r="G46" s="141">
        <v>9.4700154577836468E-2</v>
      </c>
      <c r="H46" s="178">
        <v>8.5901694622846428E-2</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43" t="s">
        <v>506</v>
      </c>
    </row>
    <row r="48" spans="1:12" ht="14.25" customHeight="1">
      <c r="A48" s="134" t="s">
        <v>477</v>
      </c>
      <c r="B48" s="136" t="s">
        <v>531</v>
      </c>
      <c r="C48" s="137" t="s">
        <v>492</v>
      </c>
      <c r="D48" s="138" t="s">
        <v>260</v>
      </c>
      <c r="E48" s="139">
        <v>1703604</v>
      </c>
      <c r="F48" s="140">
        <v>15737607</v>
      </c>
      <c r="G48" s="141">
        <v>0.10825051102114826</v>
      </c>
      <c r="H48" s="178">
        <v>9.0503584948739807E-2</v>
      </c>
      <c r="I48" s="143" t="s">
        <v>506</v>
      </c>
      <c r="J48" s="143" t="s">
        <v>506</v>
      </c>
      <c r="K48" s="143" t="s">
        <v>506</v>
      </c>
      <c r="L48" s="143" t="s">
        <v>506</v>
      </c>
    </row>
    <row r="49" spans="1:12" ht="14.25" customHeight="1">
      <c r="A49" s="134" t="s">
        <v>499</v>
      </c>
      <c r="B49" s="136" t="s">
        <v>532</v>
      </c>
      <c r="C49" s="137" t="s">
        <v>494</v>
      </c>
      <c r="D49" s="138" t="s">
        <v>261</v>
      </c>
      <c r="E49" s="139">
        <v>1635185</v>
      </c>
      <c r="F49" s="140">
        <v>16906654</v>
      </c>
      <c r="G49" s="141">
        <v>9.6718428140778176E-2</v>
      </c>
      <c r="H49" s="178">
        <v>8.3964155377425034E-2</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43" t="s">
        <v>506</v>
      </c>
    </row>
    <row r="51" spans="1:12" ht="14.25" customHeight="1">
      <c r="A51" s="134" t="s">
        <v>503</v>
      </c>
      <c r="B51" s="136" t="s">
        <v>534</v>
      </c>
      <c r="C51" s="137" t="s">
        <v>476</v>
      </c>
      <c r="D51" s="138" t="s">
        <v>263</v>
      </c>
      <c r="E51" s="139">
        <v>3293870</v>
      </c>
      <c r="F51" s="140">
        <v>54031538</v>
      </c>
      <c r="G51" s="141">
        <v>6.0961988533437636E-2</v>
      </c>
      <c r="H51" s="178">
        <v>5.3075229714879102E-2</v>
      </c>
      <c r="I51" s="143" t="s">
        <v>506</v>
      </c>
      <c r="J51" s="143" t="s">
        <v>506</v>
      </c>
      <c r="K51" s="143" t="s">
        <v>506</v>
      </c>
      <c r="L51" s="143" t="s">
        <v>506</v>
      </c>
    </row>
    <row r="52" spans="1:12" ht="14.25" customHeight="1">
      <c r="A52" s="134" t="s">
        <v>497</v>
      </c>
      <c r="B52" s="136" t="s">
        <v>535</v>
      </c>
      <c r="C52" s="137" t="s">
        <v>479</v>
      </c>
      <c r="D52" s="138" t="s">
        <v>264</v>
      </c>
      <c r="E52" s="139">
        <v>846335</v>
      </c>
      <c r="F52" s="140">
        <v>6056224</v>
      </c>
      <c r="G52" s="141">
        <v>0.13974631717717179</v>
      </c>
      <c r="H52" s="178">
        <v>0.162310890006723</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1546839</v>
      </c>
      <c r="F55" s="140">
        <v>15526504</v>
      </c>
      <c r="G55" s="141">
        <v>9.9625710977822177E-2</v>
      </c>
      <c r="H55" s="178">
        <v>8.1846580806489211E-2</v>
      </c>
      <c r="I55" s="143" t="s">
        <v>506</v>
      </c>
      <c r="J55" s="143" t="s">
        <v>506</v>
      </c>
      <c r="K55" s="143" t="s">
        <v>506</v>
      </c>
      <c r="L55" s="143" t="s">
        <v>506</v>
      </c>
    </row>
    <row r="56" spans="1:12" ht="14.25" customHeight="1">
      <c r="A56" s="134" t="s">
        <v>497</v>
      </c>
      <c r="B56" s="136" t="s">
        <v>539</v>
      </c>
      <c r="C56" s="137" t="s">
        <v>484</v>
      </c>
      <c r="D56" s="138" t="s">
        <v>268</v>
      </c>
      <c r="E56" s="139">
        <v>831688</v>
      </c>
      <c r="F56" s="140">
        <v>5258381</v>
      </c>
      <c r="G56" s="141">
        <v>0.1581642714744329</v>
      </c>
      <c r="H56" s="178">
        <v>0.10159796728062732</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43" t="s">
        <v>506</v>
      </c>
    </row>
    <row r="59" spans="1:12" ht="14.25" customHeight="1">
      <c r="A59" s="134" t="s">
        <v>485</v>
      </c>
      <c r="B59" s="136" t="s">
        <v>543</v>
      </c>
      <c r="C59" s="137" t="s">
        <v>479</v>
      </c>
      <c r="D59" s="138" t="s">
        <v>271</v>
      </c>
      <c r="E59" s="139">
        <v>483151</v>
      </c>
      <c r="F59" s="140">
        <v>3185770</v>
      </c>
      <c r="G59" s="141">
        <v>0.15165909654494833</v>
      </c>
      <c r="H59" s="178">
        <v>0.12501619531121819</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43" t="s">
        <v>506</v>
      </c>
    </row>
    <row r="62" spans="1:12" ht="14.25" customHeight="1">
      <c r="A62" s="134" t="s">
        <v>497</v>
      </c>
      <c r="B62" s="136" t="s">
        <v>546</v>
      </c>
      <c r="C62" s="137" t="s">
        <v>479</v>
      </c>
      <c r="D62" s="138" t="s">
        <v>275</v>
      </c>
      <c r="E62" s="139">
        <v>1168274</v>
      </c>
      <c r="F62" s="140">
        <v>6718266</v>
      </c>
      <c r="G62" s="141">
        <v>0.17389516878313541</v>
      </c>
      <c r="H62" s="178">
        <v>0.12937107310686938</v>
      </c>
      <c r="I62" s="143" t="s">
        <v>506</v>
      </c>
      <c r="J62" s="143" t="s">
        <v>506</v>
      </c>
      <c r="K62" s="143" t="s">
        <v>506</v>
      </c>
      <c r="L62" s="143" t="s">
        <v>506</v>
      </c>
    </row>
    <row r="63" spans="1:12" ht="14.25" customHeight="1">
      <c r="A63" s="134" t="s">
        <v>485</v>
      </c>
      <c r="B63" s="136" t="s">
        <v>547</v>
      </c>
      <c r="C63" s="137" t="s">
        <v>479</v>
      </c>
      <c r="D63" s="138" t="s">
        <v>276</v>
      </c>
      <c r="E63" s="139">
        <v>1101643</v>
      </c>
      <c r="F63" s="140">
        <v>4496027</v>
      </c>
      <c r="G63" s="141">
        <v>0.24502588618796106</v>
      </c>
      <c r="H63" s="178">
        <v>0.18950681768198813</v>
      </c>
      <c r="I63" s="143" t="s">
        <v>506</v>
      </c>
      <c r="J63" s="143" t="s">
        <v>506</v>
      </c>
      <c r="K63" s="143" t="s">
        <v>506</v>
      </c>
      <c r="L63" s="143" t="s">
        <v>506</v>
      </c>
    </row>
    <row r="64" spans="1:12" ht="14.25" customHeight="1">
      <c r="A64" s="134" t="s">
        <v>503</v>
      </c>
      <c r="B64" s="136" t="s">
        <v>548</v>
      </c>
      <c r="C64" s="137" t="s">
        <v>492</v>
      </c>
      <c r="D64" s="138" t="s">
        <v>277</v>
      </c>
      <c r="E64" s="139">
        <v>3176666</v>
      </c>
      <c r="F64" s="140">
        <v>34285787</v>
      </c>
      <c r="G64" s="141">
        <v>9.2652561832691785E-2</v>
      </c>
      <c r="H64" s="178">
        <v>8.2106669585256115E-2</v>
      </c>
      <c r="I64" s="143" t="s">
        <v>506</v>
      </c>
      <c r="J64" s="143" t="s">
        <v>506</v>
      </c>
      <c r="K64" s="143" t="s">
        <v>506</v>
      </c>
      <c r="L64" s="143" t="s">
        <v>506</v>
      </c>
    </row>
    <row r="65" spans="1:12" ht="14.25" customHeight="1">
      <c r="A65" s="134" t="s">
        <v>485</v>
      </c>
      <c r="B65" s="136" t="s">
        <v>549</v>
      </c>
      <c r="C65" s="137" t="s">
        <v>479</v>
      </c>
      <c r="D65" s="138" t="s">
        <v>278</v>
      </c>
      <c r="E65" s="139">
        <v>472038</v>
      </c>
      <c r="F65" s="140">
        <v>2828499</v>
      </c>
      <c r="G65" s="141">
        <v>0.1668863945152535</v>
      </c>
      <c r="H65" s="178">
        <v>0.13576205833990848</v>
      </c>
      <c r="I65" s="143" t="s">
        <v>506</v>
      </c>
      <c r="J65" s="143" t="s">
        <v>506</v>
      </c>
      <c r="K65" s="143" t="s">
        <v>506</v>
      </c>
      <c r="L65" s="143" t="s">
        <v>506</v>
      </c>
    </row>
    <row r="66" spans="1:12" ht="14.25" customHeight="1">
      <c r="A66" s="134" t="s">
        <v>480</v>
      </c>
      <c r="B66" s="136" t="s">
        <v>550</v>
      </c>
      <c r="C66" s="137" t="s">
        <v>494</v>
      </c>
      <c r="D66" s="138" t="s">
        <v>279</v>
      </c>
      <c r="E66" s="139">
        <v>566829</v>
      </c>
      <c r="F66" s="140">
        <v>5246029</v>
      </c>
      <c r="G66" s="141">
        <v>0.10804915489411134</v>
      </c>
      <c r="H66" s="178">
        <v>0.10983110772877352</v>
      </c>
      <c r="I66" s="143" t="s">
        <v>506</v>
      </c>
      <c r="J66" s="143" t="s">
        <v>506</v>
      </c>
      <c r="K66" s="143" t="s">
        <v>506</v>
      </c>
      <c r="L66" s="143" t="s">
        <v>506</v>
      </c>
    </row>
    <row r="67" spans="1:12" ht="14.25" customHeight="1">
      <c r="A67" s="134" t="s">
        <v>497</v>
      </c>
      <c r="B67" s="136" t="s">
        <v>551</v>
      </c>
      <c r="C67" s="137" t="s">
        <v>494</v>
      </c>
      <c r="D67" s="138" t="s">
        <v>280</v>
      </c>
      <c r="E67" s="139">
        <v>650248</v>
      </c>
      <c r="F67" s="140">
        <v>6364248</v>
      </c>
      <c r="G67" s="141">
        <v>0.10217200838182296</v>
      </c>
      <c r="H67" s="178">
        <v>8.50027940326996E-2</v>
      </c>
      <c r="I67" s="143" t="s">
        <v>506</v>
      </c>
      <c r="J67" s="143" t="s">
        <v>506</v>
      </c>
      <c r="K67" s="143" t="s">
        <v>506</v>
      </c>
      <c r="L67" s="143" t="s">
        <v>506</v>
      </c>
    </row>
    <row r="68" spans="1:12" ht="14.25" customHeight="1">
      <c r="A68" s="134" t="s">
        <v>477</v>
      </c>
      <c r="B68" s="136" t="s">
        <v>552</v>
      </c>
      <c r="C68" s="137" t="s">
        <v>492</v>
      </c>
      <c r="D68" s="138" t="s">
        <v>281</v>
      </c>
      <c r="E68" s="139">
        <v>1750027</v>
      </c>
      <c r="F68" s="140">
        <v>14363491</v>
      </c>
      <c r="G68" s="141">
        <v>0.12183855582184025</v>
      </c>
      <c r="H68" s="178">
        <v>0.10014284844282376</v>
      </c>
      <c r="I68" s="143" t="s">
        <v>506</v>
      </c>
      <c r="J68" s="143" t="s">
        <v>506</v>
      </c>
      <c r="K68" s="143" t="s">
        <v>506</v>
      </c>
      <c r="L68" s="143" t="s">
        <v>506</v>
      </c>
    </row>
    <row r="69" spans="1:12" ht="14.25" customHeight="1">
      <c r="A69" s="134" t="s">
        <v>477</v>
      </c>
      <c r="B69" s="136" t="s">
        <v>553</v>
      </c>
      <c r="C69" s="137" t="s">
        <v>492</v>
      </c>
      <c r="D69" s="138" t="s">
        <v>282</v>
      </c>
      <c r="E69" s="139">
        <v>1510832</v>
      </c>
      <c r="F69" s="140">
        <v>13447821</v>
      </c>
      <c r="G69" s="141">
        <v>0.11234771789422242</v>
      </c>
      <c r="H69" s="178">
        <v>0.11723718485155746</v>
      </c>
      <c r="I69" s="143" t="s">
        <v>506</v>
      </c>
      <c r="J69" s="143" t="s">
        <v>506</v>
      </c>
      <c r="K69" s="143" t="s">
        <v>506</v>
      </c>
      <c r="L69" s="143" t="s">
        <v>506</v>
      </c>
    </row>
    <row r="70" spans="1:12" ht="14.25" customHeight="1">
      <c r="A70" s="134" t="s">
        <v>503</v>
      </c>
      <c r="B70" s="136" t="s">
        <v>554</v>
      </c>
      <c r="C70" s="137" t="s">
        <v>492</v>
      </c>
      <c r="D70" s="138" t="s">
        <v>283</v>
      </c>
      <c r="E70" s="139">
        <v>2471940</v>
      </c>
      <c r="F70" s="140">
        <v>26667140</v>
      </c>
      <c r="G70" s="141">
        <v>9.269610464414256E-2</v>
      </c>
      <c r="H70" s="178">
        <v>8.510152879053999E-2</v>
      </c>
      <c r="I70" s="143" t="s">
        <v>506</v>
      </c>
      <c r="J70" s="143" t="s">
        <v>506</v>
      </c>
      <c r="K70" s="143" t="s">
        <v>506</v>
      </c>
      <c r="L70" s="143" t="s">
        <v>506</v>
      </c>
    </row>
    <row r="71" spans="1:12" ht="14.25" customHeight="1">
      <c r="A71" s="134" t="s">
        <v>503</v>
      </c>
      <c r="B71" s="136" t="s">
        <v>555</v>
      </c>
      <c r="C71" s="137" t="s">
        <v>492</v>
      </c>
      <c r="D71" s="138" t="s">
        <v>284</v>
      </c>
      <c r="E71" s="139">
        <v>3840695</v>
      </c>
      <c r="F71" s="140">
        <v>36086298</v>
      </c>
      <c r="G71" s="141">
        <v>0.10643083976084219</v>
      </c>
      <c r="H71" s="178">
        <v>9.4477150684463967E-2</v>
      </c>
      <c r="I71" s="143" t="s">
        <v>506</v>
      </c>
      <c r="J71" s="143" t="s">
        <v>506</v>
      </c>
      <c r="K71" s="143" t="s">
        <v>506</v>
      </c>
      <c r="L71" s="143" t="s">
        <v>506</v>
      </c>
    </row>
    <row r="72" spans="1:12" ht="14.25" customHeight="1">
      <c r="A72" s="134" t="s">
        <v>499</v>
      </c>
      <c r="B72" s="136" t="s">
        <v>556</v>
      </c>
      <c r="C72" s="137" t="s">
        <v>492</v>
      </c>
      <c r="D72" s="138" t="s">
        <v>285</v>
      </c>
      <c r="E72" s="139">
        <v>2225122</v>
      </c>
      <c r="F72" s="140">
        <v>19665862</v>
      </c>
      <c r="G72" s="141">
        <v>0.11314642602495634</v>
      </c>
      <c r="H72" s="178">
        <v>0.1015228969424978</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43" t="s">
        <v>506</v>
      </c>
    </row>
    <row r="74" spans="1:12" ht="14.25" customHeight="1">
      <c r="A74" s="134" t="s">
        <v>485</v>
      </c>
      <c r="B74" s="136" t="s">
        <v>558</v>
      </c>
      <c r="C74" s="137" t="s">
        <v>479</v>
      </c>
      <c r="D74" s="138" t="s">
        <v>287</v>
      </c>
      <c r="E74" s="139">
        <v>383723</v>
      </c>
      <c r="F74" s="140">
        <v>3592129</v>
      </c>
      <c r="G74" s="141">
        <v>0.10682327945349401</v>
      </c>
      <c r="H74" s="178">
        <v>0.11665588819385227</v>
      </c>
      <c r="I74" s="143" t="s">
        <v>506</v>
      </c>
      <c r="J74" s="143" t="s">
        <v>506</v>
      </c>
      <c r="K74" s="143" t="s">
        <v>506</v>
      </c>
      <c r="L74" s="143" t="s">
        <v>506</v>
      </c>
    </row>
    <row r="75" spans="1:12" ht="14.25" customHeight="1">
      <c r="A75" s="134" t="s">
        <v>477</v>
      </c>
      <c r="B75" s="136" t="s">
        <v>559</v>
      </c>
      <c r="C75" s="137" t="s">
        <v>492</v>
      </c>
      <c r="D75" s="138" t="s">
        <v>288</v>
      </c>
      <c r="E75" s="139">
        <v>1396396</v>
      </c>
      <c r="F75" s="140">
        <v>12960959</v>
      </c>
      <c r="G75" s="141">
        <v>0.10773863261198496</v>
      </c>
      <c r="H75" s="178">
        <v>9.7974829972172425E-2</v>
      </c>
      <c r="I75" s="143" t="s">
        <v>506</v>
      </c>
      <c r="J75" s="143" t="s">
        <v>506</v>
      </c>
      <c r="K75" s="143" t="s">
        <v>506</v>
      </c>
      <c r="L75" s="143" t="s">
        <v>506</v>
      </c>
    </row>
    <row r="76" spans="1:12" ht="14.25" customHeight="1">
      <c r="A76" s="134" t="s">
        <v>499</v>
      </c>
      <c r="B76" s="136" t="s">
        <v>560</v>
      </c>
      <c r="C76" s="137" t="s">
        <v>492</v>
      </c>
      <c r="D76" s="138" t="s">
        <v>289</v>
      </c>
      <c r="E76" s="139">
        <v>1985901</v>
      </c>
      <c r="F76" s="140">
        <v>18870852</v>
      </c>
      <c r="G76" s="141">
        <v>0.10523642493725244</v>
      </c>
      <c r="H76" s="178">
        <v>0.10069567522537004</v>
      </c>
      <c r="I76" s="143" t="s">
        <v>506</v>
      </c>
      <c r="J76" s="143" t="s">
        <v>506</v>
      </c>
      <c r="K76" s="143" t="s">
        <v>506</v>
      </c>
      <c r="L76" s="143" t="s">
        <v>506</v>
      </c>
    </row>
    <row r="77" spans="1:12" ht="14.25" customHeight="1">
      <c r="A77" s="134" t="s">
        <v>477</v>
      </c>
      <c r="B77" s="136" t="s">
        <v>561</v>
      </c>
      <c r="C77" s="137" t="s">
        <v>492</v>
      </c>
      <c r="D77" s="138" t="s">
        <v>290</v>
      </c>
      <c r="E77" s="139">
        <v>1450333</v>
      </c>
      <c r="F77" s="140">
        <v>12332098</v>
      </c>
      <c r="G77" s="141">
        <v>0.11760634727359448</v>
      </c>
      <c r="H77" s="178">
        <v>8.8273713047298724E-2</v>
      </c>
      <c r="I77" s="143" t="s">
        <v>506</v>
      </c>
      <c r="J77" s="143" t="s">
        <v>506</v>
      </c>
      <c r="K77" s="143" t="s">
        <v>506</v>
      </c>
      <c r="L77" s="143" t="s">
        <v>506</v>
      </c>
    </row>
    <row r="78" spans="1:12" ht="14.25" customHeight="1">
      <c r="A78" s="134" t="s">
        <v>480</v>
      </c>
      <c r="B78" s="136" t="s">
        <v>562</v>
      </c>
      <c r="C78" s="137" t="s">
        <v>479</v>
      </c>
      <c r="D78" s="138" t="s">
        <v>291</v>
      </c>
      <c r="E78" s="139">
        <v>812913</v>
      </c>
      <c r="F78" s="140">
        <v>4629035</v>
      </c>
      <c r="G78" s="141">
        <v>0.17561176357491357</v>
      </c>
      <c r="H78" s="178">
        <v>0.13992096747262883</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1555344</v>
      </c>
      <c r="F81" s="140">
        <v>13765785</v>
      </c>
      <c r="G81" s="141">
        <v>0.11298621909320827</v>
      </c>
      <c r="H81" s="178">
        <v>9.9346921104829844E-2</v>
      </c>
      <c r="I81" s="143" t="s">
        <v>506</v>
      </c>
      <c r="J81" s="143" t="s">
        <v>506</v>
      </c>
      <c r="K81" s="143" t="s">
        <v>506</v>
      </c>
      <c r="L81" s="143" t="s">
        <v>506</v>
      </c>
    </row>
    <row r="82" spans="1:12" ht="14.25" customHeight="1">
      <c r="A82" s="134" t="s">
        <v>499</v>
      </c>
      <c r="B82" s="136" t="s">
        <v>566</v>
      </c>
      <c r="C82" s="137" t="s">
        <v>492</v>
      </c>
      <c r="D82" s="138" t="s">
        <v>295</v>
      </c>
      <c r="E82" s="139">
        <v>1971270</v>
      </c>
      <c r="F82" s="140">
        <v>20152971</v>
      </c>
      <c r="G82" s="141">
        <v>9.7815354371323215E-2</v>
      </c>
      <c r="H82" s="178">
        <v>8.1011368868620884E-2</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43" t="s">
        <v>506</v>
      </c>
    </row>
    <row r="84" spans="1:12" ht="14.25" customHeight="1">
      <c r="A84" s="134" t="s">
        <v>477</v>
      </c>
      <c r="B84" s="136" t="s">
        <v>568</v>
      </c>
      <c r="C84" s="137" t="s">
        <v>492</v>
      </c>
      <c r="D84" s="145" t="s">
        <v>297</v>
      </c>
      <c r="E84" s="139">
        <v>1349281</v>
      </c>
      <c r="F84" s="140">
        <v>11849743</v>
      </c>
      <c r="G84" s="141">
        <v>0.11386584502296801</v>
      </c>
      <c r="H84" s="178">
        <v>9.1219020006447077E-2</v>
      </c>
      <c r="I84" s="143" t="s">
        <v>506</v>
      </c>
      <c r="J84" s="143" t="s">
        <v>506</v>
      </c>
      <c r="K84" s="143" t="s">
        <v>506</v>
      </c>
      <c r="L84" s="143" t="s">
        <v>506</v>
      </c>
    </row>
    <row r="85" spans="1:12" ht="14.25" customHeight="1">
      <c r="A85" s="134" t="s">
        <v>477</v>
      </c>
      <c r="B85" s="136" t="s">
        <v>569</v>
      </c>
      <c r="C85" s="137" t="s">
        <v>492</v>
      </c>
      <c r="D85" s="138" t="s">
        <v>298</v>
      </c>
      <c r="E85" s="139">
        <v>1570347</v>
      </c>
      <c r="F85" s="140">
        <v>12794437</v>
      </c>
      <c r="G85" s="141">
        <v>0.12273670189630072</v>
      </c>
      <c r="H85" s="178">
        <v>9.9824573343301096E-2</v>
      </c>
      <c r="I85" s="143" t="s">
        <v>506</v>
      </c>
      <c r="J85" s="143" t="s">
        <v>506</v>
      </c>
      <c r="K85" s="143" t="s">
        <v>506</v>
      </c>
      <c r="L85" s="143" t="s">
        <v>506</v>
      </c>
    </row>
    <row r="86" spans="1:12" ht="14.25" customHeight="1">
      <c r="A86" s="134" t="s">
        <v>499</v>
      </c>
      <c r="B86" s="136" t="s">
        <v>570</v>
      </c>
      <c r="C86" s="137" t="s">
        <v>492</v>
      </c>
      <c r="D86" s="138" t="s">
        <v>299</v>
      </c>
      <c r="E86" s="139">
        <v>2669912</v>
      </c>
      <c r="F86" s="140">
        <v>21460944</v>
      </c>
      <c r="G86" s="141">
        <v>0.12440794775849562</v>
      </c>
      <c r="H86" s="178">
        <v>0.12356997992450884</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1724024</v>
      </c>
      <c r="F88" s="140">
        <v>16780578</v>
      </c>
      <c r="G88" s="141">
        <v>0.1027392501021121</v>
      </c>
      <c r="H88" s="178">
        <v>7.8135640886669744E-2</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95525620</v>
      </c>
      <c r="F93" s="150">
        <f>SUM(F7:F92)</f>
        <v>957757737</v>
      </c>
      <c r="G93" s="151">
        <f>IF(ISERR(E93/F93),"　 　 －",E93/F93)</f>
        <v>9.9738813177554106E-2</v>
      </c>
      <c r="H93" s="178">
        <v>8.9498513168649568E-2</v>
      </c>
      <c r="I93" s="143" t="s">
        <v>506</v>
      </c>
      <c r="J93" s="143" t="s">
        <v>506</v>
      </c>
      <c r="K93" s="143" t="s">
        <v>506</v>
      </c>
      <c r="L93" s="143" t="s">
        <v>506</v>
      </c>
    </row>
    <row r="94" spans="1:12" ht="14.25" customHeight="1">
      <c r="A94" s="130"/>
      <c r="B94" s="130"/>
      <c r="C94" s="130"/>
      <c r="D94" s="130"/>
      <c r="E94" s="153"/>
      <c r="F94" s="153"/>
      <c r="G94" s="153"/>
      <c r="H94" s="153"/>
      <c r="I94" s="153"/>
      <c r="J94" s="153"/>
      <c r="K94" s="154"/>
      <c r="L94" s="182"/>
    </row>
    <row r="95" spans="1:12" ht="18">
      <c r="D95" s="155" t="s">
        <v>583</v>
      </c>
      <c r="E95" s="156"/>
      <c r="F95" s="157"/>
      <c r="G95" s="158"/>
      <c r="H95" s="158"/>
      <c r="I95" s="158"/>
      <c r="J95" s="158"/>
      <c r="K95" s="159"/>
      <c r="L95" s="183"/>
    </row>
    <row r="96" spans="1:12" ht="14.25" customHeight="1">
      <c r="D96" s="160"/>
      <c r="E96" s="161"/>
      <c r="F96" s="162">
        <f>IF(ISERR(AVERAGE(G7:G92)),"－     ",AVERAGE(G7:G92))</f>
        <v>0.12042433947227517</v>
      </c>
      <c r="G96" s="158"/>
      <c r="H96" s="158"/>
      <c r="I96" s="158"/>
      <c r="J96" s="158"/>
      <c r="K96" s="159"/>
      <c r="L96" s="183"/>
    </row>
    <row r="97" spans="4:13" ht="15" customHeight="1"/>
    <row r="98" spans="4:13" ht="14.25" customHeight="1">
      <c r="D98" s="163"/>
      <c r="E98" s="163"/>
      <c r="F98" s="164"/>
      <c r="G98" s="165"/>
      <c r="H98" s="165"/>
      <c r="I98" s="165"/>
      <c r="J98" s="165"/>
      <c r="K98" s="166"/>
      <c r="L98" s="185"/>
      <c r="M98" s="164"/>
    </row>
    <row r="99" spans="4:13" ht="14.25" customHeight="1">
      <c r="D99" s="163"/>
      <c r="E99" s="163"/>
      <c r="F99" s="164"/>
      <c r="G99" s="165"/>
      <c r="H99" s="165"/>
      <c r="I99" s="165"/>
      <c r="J99" s="165"/>
      <c r="K99" s="166"/>
      <c r="L99" s="185"/>
      <c r="M99" s="164"/>
    </row>
    <row r="100" spans="4:13" ht="14.25" customHeight="1">
      <c r="D100" s="163"/>
      <c r="E100" s="163"/>
      <c r="F100" s="164"/>
      <c r="G100" s="165"/>
      <c r="H100" s="165"/>
      <c r="I100" s="165"/>
      <c r="J100" s="165"/>
      <c r="K100" s="166"/>
      <c r="L100" s="185"/>
      <c r="M100" s="164"/>
    </row>
    <row r="101" spans="4:13" ht="18.75" customHeight="1">
      <c r="D101" s="163"/>
      <c r="E101" s="163"/>
      <c r="F101" s="164"/>
      <c r="G101" s="165"/>
      <c r="H101" s="165"/>
      <c r="I101" s="165"/>
      <c r="J101" s="165"/>
      <c r="K101" s="166"/>
      <c r="L101" s="185"/>
      <c r="M101" s="164"/>
    </row>
    <row r="102" spans="4:13" ht="14.25" customHeight="1">
      <c r="D102" s="163"/>
      <c r="E102" s="163"/>
      <c r="F102" s="164"/>
      <c r="G102" s="165"/>
      <c r="H102" s="165"/>
      <c r="I102" s="165"/>
      <c r="J102" s="165"/>
      <c r="K102" s="166"/>
      <c r="L102" s="185"/>
      <c r="M102" s="164"/>
    </row>
    <row r="103" spans="4:13" ht="14.25" customHeight="1">
      <c r="D103" s="163"/>
      <c r="E103" s="163"/>
      <c r="F103" s="164"/>
      <c r="G103" s="165"/>
      <c r="H103" s="165"/>
      <c r="I103" s="165"/>
      <c r="J103" s="165"/>
      <c r="K103" s="166"/>
      <c r="L103" s="185"/>
      <c r="M103" s="164"/>
    </row>
    <row r="104" spans="4:13" ht="14.25" customHeight="1">
      <c r="D104" s="163"/>
      <c r="E104" s="163"/>
      <c r="F104" s="164"/>
      <c r="G104" s="165"/>
      <c r="H104" s="165"/>
      <c r="I104" s="165"/>
      <c r="J104" s="165"/>
      <c r="K104" s="166"/>
      <c r="L104" s="185"/>
      <c r="M104" s="164"/>
    </row>
    <row r="105" spans="4:13" ht="14.25" customHeight="1">
      <c r="D105" s="163"/>
      <c r="E105" s="163"/>
      <c r="F105" s="164"/>
      <c r="G105" s="165"/>
      <c r="H105" s="165"/>
      <c r="I105" s="165"/>
      <c r="J105" s="165"/>
      <c r="K105" s="166"/>
      <c r="L105" s="185"/>
      <c r="M105" s="164"/>
    </row>
    <row r="106" spans="4:13" ht="14.25" customHeight="1">
      <c r="D106" s="163"/>
      <c r="E106" s="163"/>
      <c r="F106" s="164"/>
      <c r="G106" s="165"/>
      <c r="H106" s="165"/>
      <c r="I106" s="165"/>
      <c r="J106" s="165"/>
      <c r="K106" s="166"/>
      <c r="L106" s="185"/>
      <c r="M106" s="164"/>
    </row>
    <row r="107" spans="4:13" ht="14.25" customHeight="1">
      <c r="D107" s="163"/>
      <c r="E107" s="163"/>
      <c r="F107" s="164"/>
      <c r="G107" s="165"/>
      <c r="H107" s="165"/>
      <c r="I107" s="165"/>
      <c r="J107" s="165"/>
      <c r="K107" s="166"/>
      <c r="L107" s="185"/>
      <c r="M107" s="164"/>
    </row>
    <row r="108" spans="4:13" ht="14.25" customHeight="1">
      <c r="D108" s="163"/>
      <c r="E108" s="163"/>
      <c r="F108" s="164"/>
      <c r="G108" s="165"/>
      <c r="H108" s="165"/>
      <c r="I108" s="165"/>
      <c r="J108" s="165"/>
      <c r="K108" s="166"/>
      <c r="L108" s="185"/>
      <c r="M108" s="164"/>
    </row>
    <row r="109" spans="4:13" ht="14.25" customHeight="1">
      <c r="D109" s="163"/>
      <c r="E109" s="163"/>
      <c r="F109" s="164"/>
      <c r="G109" s="165"/>
      <c r="H109" s="165"/>
      <c r="I109" s="165"/>
      <c r="J109" s="165"/>
      <c r="K109" s="166"/>
      <c r="L109" s="185"/>
      <c r="M109" s="164"/>
    </row>
    <row r="110" spans="4:13" ht="14.25" customHeight="1">
      <c r="D110" s="163"/>
      <c r="E110" s="163"/>
      <c r="F110" s="164"/>
      <c r="G110" s="165"/>
      <c r="H110" s="165"/>
      <c r="I110" s="165"/>
      <c r="J110" s="165"/>
      <c r="K110" s="166"/>
      <c r="L110" s="185"/>
      <c r="M110" s="164"/>
    </row>
    <row r="111" spans="4:13" ht="14.25" customHeight="1">
      <c r="D111" s="163"/>
      <c r="E111" s="163"/>
      <c r="F111" s="164"/>
      <c r="G111" s="165"/>
      <c r="H111" s="165"/>
      <c r="I111" s="165"/>
      <c r="J111" s="165"/>
      <c r="K111" s="166"/>
      <c r="L111" s="185"/>
      <c r="M111" s="164"/>
    </row>
    <row r="112" spans="4:13" ht="14.25" customHeight="1">
      <c r="D112" s="163"/>
      <c r="E112" s="163"/>
      <c r="F112" s="164"/>
      <c r="G112" s="165"/>
      <c r="H112" s="165"/>
      <c r="I112" s="165"/>
      <c r="J112" s="165"/>
      <c r="K112" s="166"/>
      <c r="L112" s="185"/>
      <c r="M112" s="164"/>
    </row>
    <row r="113" spans="4:13" ht="14.25" customHeight="1">
      <c r="D113" s="163"/>
      <c r="E113" s="163"/>
      <c r="F113" s="164"/>
      <c r="G113" s="165"/>
      <c r="H113" s="165"/>
      <c r="I113" s="165"/>
      <c r="J113" s="165"/>
      <c r="K113" s="166"/>
      <c r="L113" s="185"/>
      <c r="M113" s="164"/>
    </row>
    <row r="114" spans="4:13" ht="14.25" customHeight="1">
      <c r="D114" s="163"/>
      <c r="E114" s="163"/>
      <c r="F114" s="164"/>
      <c r="G114" s="165"/>
      <c r="H114" s="165"/>
      <c r="I114" s="165"/>
      <c r="J114" s="165"/>
      <c r="K114" s="166"/>
      <c r="L114" s="185"/>
      <c r="M114" s="164"/>
    </row>
    <row r="115" spans="4:13" ht="14.25" customHeight="1">
      <c r="D115" s="163"/>
      <c r="E115" s="163"/>
      <c r="F115" s="164"/>
      <c r="G115" s="165"/>
      <c r="H115" s="165"/>
      <c r="I115" s="165"/>
      <c r="J115" s="165"/>
      <c r="K115" s="166"/>
      <c r="L115" s="185"/>
      <c r="M115" s="164"/>
    </row>
    <row r="116" spans="4:13" ht="14.25" customHeight="1">
      <c r="D116" s="163"/>
      <c r="E116" s="163"/>
      <c r="F116" s="164"/>
      <c r="G116" s="165"/>
      <c r="H116" s="165"/>
      <c r="I116" s="165"/>
      <c r="J116" s="165"/>
      <c r="K116" s="166"/>
      <c r="L116" s="185"/>
      <c r="M116" s="164"/>
    </row>
    <row r="117" spans="4:13" ht="14.25" customHeight="1">
      <c r="D117" s="163"/>
      <c r="E117" s="163"/>
      <c r="F117" s="164"/>
      <c r="G117" s="165"/>
      <c r="H117" s="165"/>
      <c r="I117" s="165"/>
      <c r="J117" s="165"/>
      <c r="K117" s="166"/>
      <c r="L117" s="185"/>
      <c r="M117" s="164"/>
    </row>
    <row r="118" spans="4:13" ht="14.25" customHeight="1">
      <c r="D118" s="163"/>
      <c r="E118" s="163"/>
      <c r="F118" s="164"/>
      <c r="G118" s="165"/>
      <c r="H118" s="165"/>
      <c r="I118" s="165"/>
      <c r="J118" s="165"/>
      <c r="K118" s="166"/>
      <c r="L118" s="185"/>
      <c r="M118" s="164"/>
    </row>
    <row r="119" spans="4:13" ht="14.25" customHeight="1">
      <c r="D119" s="163"/>
      <c r="E119" s="163"/>
      <c r="F119" s="164"/>
      <c r="G119" s="165"/>
      <c r="H119" s="165"/>
      <c r="I119" s="165"/>
      <c r="J119" s="165"/>
      <c r="K119" s="166"/>
      <c r="L119" s="185"/>
      <c r="M119" s="164"/>
    </row>
    <row r="120" spans="4:13" ht="14.25" customHeight="1">
      <c r="D120" s="163"/>
      <c r="E120" s="163"/>
      <c r="F120" s="164"/>
      <c r="G120" s="165"/>
      <c r="H120" s="165"/>
      <c r="I120" s="165"/>
      <c r="J120" s="165"/>
      <c r="K120" s="166"/>
      <c r="L120" s="185"/>
      <c r="M120" s="164"/>
    </row>
    <row r="121" spans="4:13" ht="14.25" customHeight="1">
      <c r="D121" s="163"/>
      <c r="E121" s="163"/>
      <c r="F121" s="164"/>
      <c r="G121" s="165"/>
      <c r="H121" s="165"/>
      <c r="I121" s="165"/>
      <c r="J121" s="165"/>
      <c r="K121" s="166"/>
      <c r="L121" s="185"/>
      <c r="M121" s="164"/>
    </row>
    <row r="122" spans="4:13" ht="14.25" customHeight="1">
      <c r="D122" s="163"/>
      <c r="E122" s="163"/>
      <c r="F122" s="164"/>
      <c r="G122" s="165"/>
      <c r="H122" s="165"/>
      <c r="I122" s="165"/>
      <c r="J122" s="165"/>
      <c r="K122" s="166"/>
      <c r="L122" s="185"/>
      <c r="M122" s="164"/>
    </row>
    <row r="123" spans="4:13" ht="14.25" customHeight="1">
      <c r="D123" s="163"/>
      <c r="E123" s="163"/>
      <c r="F123" s="164"/>
      <c r="G123" s="165"/>
      <c r="H123" s="165"/>
      <c r="I123" s="165"/>
      <c r="J123" s="165"/>
      <c r="K123" s="166"/>
      <c r="L123" s="185"/>
      <c r="M123" s="164"/>
    </row>
    <row r="124" spans="4:13" ht="14.25" customHeight="1">
      <c r="D124" s="163"/>
      <c r="E124" s="163"/>
      <c r="F124" s="164"/>
      <c r="G124" s="165"/>
      <c r="H124" s="165"/>
      <c r="I124" s="165"/>
      <c r="J124" s="165"/>
      <c r="K124" s="166"/>
      <c r="L124" s="185"/>
      <c r="M124" s="164"/>
    </row>
    <row r="125" spans="4:13" ht="14.25" customHeight="1">
      <c r="D125" s="163"/>
      <c r="E125" s="163"/>
      <c r="F125" s="164"/>
      <c r="G125" s="165"/>
      <c r="H125" s="165"/>
      <c r="I125" s="165"/>
      <c r="J125" s="165"/>
      <c r="K125" s="166"/>
      <c r="L125" s="185"/>
      <c r="M125" s="164"/>
    </row>
    <row r="126" spans="4:13" ht="14.25" customHeight="1">
      <c r="D126" s="163"/>
      <c r="E126" s="163"/>
      <c r="F126" s="164"/>
      <c r="G126" s="165"/>
      <c r="H126" s="165"/>
      <c r="I126" s="165"/>
      <c r="J126" s="165"/>
      <c r="K126" s="166"/>
      <c r="L126" s="185"/>
      <c r="M126" s="164"/>
    </row>
    <row r="127" spans="4:13" ht="14.25" customHeight="1">
      <c r="D127" s="163"/>
      <c r="E127" s="163"/>
      <c r="F127" s="164"/>
      <c r="G127" s="165"/>
      <c r="H127" s="165"/>
      <c r="I127" s="165"/>
      <c r="J127" s="165"/>
      <c r="K127" s="166"/>
      <c r="L127" s="185"/>
      <c r="M127" s="164"/>
    </row>
    <row r="128" spans="4:13" ht="14.25" customHeight="1">
      <c r="D128" s="163"/>
      <c r="E128" s="163"/>
      <c r="F128" s="164"/>
      <c r="G128" s="165"/>
      <c r="H128" s="165"/>
      <c r="I128" s="165"/>
      <c r="J128" s="165"/>
      <c r="K128" s="166"/>
      <c r="L128" s="185"/>
      <c r="M128" s="164"/>
    </row>
    <row r="129" spans="4:13" ht="14.25" customHeight="1">
      <c r="D129" s="163"/>
      <c r="E129" s="163"/>
      <c r="F129" s="164"/>
      <c r="G129" s="165"/>
      <c r="H129" s="165"/>
      <c r="I129" s="165"/>
      <c r="J129" s="165"/>
      <c r="K129" s="166"/>
      <c r="L129" s="185"/>
      <c r="M129" s="164"/>
    </row>
    <row r="130" spans="4:13" ht="14.25" customHeight="1">
      <c r="D130" s="163"/>
      <c r="E130" s="163"/>
      <c r="F130" s="164"/>
      <c r="G130" s="165"/>
      <c r="H130" s="165"/>
      <c r="I130" s="165"/>
      <c r="J130" s="165"/>
      <c r="K130" s="166"/>
      <c r="L130" s="185"/>
      <c r="M130" s="164"/>
    </row>
    <row r="131" spans="4:13" ht="14.25" customHeight="1">
      <c r="D131" s="163"/>
      <c r="E131" s="163"/>
      <c r="F131" s="164"/>
      <c r="G131" s="165"/>
      <c r="H131" s="165"/>
      <c r="I131" s="165"/>
      <c r="J131" s="165"/>
      <c r="K131" s="166"/>
      <c r="L131" s="185"/>
      <c r="M131" s="164"/>
    </row>
    <row r="132" spans="4:13" ht="14.25" customHeight="1">
      <c r="D132" s="163"/>
      <c r="E132" s="163"/>
      <c r="F132" s="164"/>
      <c r="G132" s="165"/>
      <c r="H132" s="165"/>
      <c r="I132" s="165"/>
      <c r="J132" s="165"/>
      <c r="K132" s="166"/>
      <c r="L132" s="185"/>
      <c r="M132" s="164"/>
    </row>
    <row r="133" spans="4:13" ht="14.25" customHeight="1">
      <c r="D133" s="163"/>
      <c r="E133" s="163"/>
      <c r="F133" s="164"/>
      <c r="G133" s="165"/>
      <c r="H133" s="165"/>
      <c r="I133" s="165"/>
      <c r="J133" s="165"/>
      <c r="K133" s="166"/>
      <c r="L133" s="185"/>
      <c r="M133" s="164"/>
    </row>
    <row r="134" spans="4:13" ht="14.25" customHeight="1">
      <c r="D134" s="163"/>
      <c r="E134" s="163"/>
      <c r="F134" s="164"/>
      <c r="G134" s="165"/>
      <c r="H134" s="165"/>
      <c r="I134" s="165"/>
      <c r="J134" s="165"/>
      <c r="K134" s="166"/>
      <c r="L134" s="185"/>
      <c r="M134" s="164"/>
    </row>
    <row r="135" spans="4:13" ht="14.25" customHeight="1">
      <c r="D135" s="163"/>
      <c r="E135" s="163"/>
      <c r="F135" s="164"/>
      <c r="G135" s="165"/>
      <c r="H135" s="165"/>
      <c r="I135" s="165"/>
      <c r="J135" s="165"/>
      <c r="K135" s="166"/>
      <c r="L135" s="185"/>
      <c r="M135" s="164"/>
    </row>
    <row r="136" spans="4:13" ht="14.25" customHeight="1">
      <c r="D136" s="163"/>
      <c r="E136" s="163"/>
      <c r="F136" s="164"/>
      <c r="G136" s="165"/>
      <c r="H136" s="165"/>
      <c r="I136" s="165"/>
      <c r="J136" s="165"/>
      <c r="K136" s="166"/>
      <c r="L136" s="185"/>
      <c r="M136" s="164"/>
    </row>
    <row r="137" spans="4:13" ht="14.25" customHeight="1">
      <c r="D137" s="163"/>
      <c r="E137" s="163"/>
      <c r="F137" s="164"/>
      <c r="G137" s="165"/>
      <c r="H137" s="165"/>
      <c r="I137" s="165"/>
      <c r="J137" s="165"/>
      <c r="K137" s="166"/>
      <c r="L137" s="185"/>
      <c r="M137" s="164"/>
    </row>
    <row r="138" spans="4:13" ht="14.25" customHeight="1">
      <c r="D138" s="163"/>
      <c r="E138" s="163"/>
      <c r="F138" s="164"/>
      <c r="G138" s="165"/>
      <c r="H138" s="165"/>
      <c r="I138" s="165"/>
      <c r="J138" s="165"/>
      <c r="K138" s="166"/>
      <c r="L138" s="185"/>
      <c r="M138" s="164"/>
    </row>
    <row r="139" spans="4:13" ht="14.25" customHeight="1">
      <c r="D139" s="163"/>
      <c r="E139" s="163"/>
      <c r="F139" s="164"/>
      <c r="G139" s="165"/>
      <c r="H139" s="165"/>
      <c r="I139" s="165"/>
      <c r="J139" s="165"/>
      <c r="K139" s="166"/>
      <c r="L139" s="185"/>
      <c r="M139" s="164"/>
    </row>
    <row r="140" spans="4:13" ht="14.25" customHeight="1">
      <c r="D140" s="163"/>
      <c r="E140" s="163"/>
      <c r="F140" s="164"/>
      <c r="G140" s="165"/>
      <c r="H140" s="165"/>
      <c r="I140" s="165"/>
      <c r="J140" s="165"/>
      <c r="K140" s="166"/>
      <c r="L140" s="185"/>
      <c r="M140" s="164"/>
    </row>
    <row r="141" spans="4:13" ht="14.25" customHeight="1">
      <c r="D141" s="163"/>
      <c r="E141" s="163"/>
      <c r="F141" s="164"/>
      <c r="G141" s="165"/>
      <c r="H141" s="165"/>
      <c r="I141" s="165"/>
      <c r="J141" s="165"/>
      <c r="K141" s="166"/>
      <c r="L141" s="185"/>
      <c r="M141" s="164"/>
    </row>
    <row r="142" spans="4:13" ht="14.25" customHeight="1">
      <c r="D142" s="163"/>
      <c r="E142" s="163"/>
      <c r="F142" s="164"/>
      <c r="G142" s="165"/>
      <c r="H142" s="165"/>
      <c r="I142" s="165"/>
      <c r="J142" s="165"/>
      <c r="K142" s="166"/>
      <c r="L142" s="185"/>
      <c r="M142" s="164"/>
    </row>
    <row r="143" spans="4:13" ht="14.25" customHeight="1">
      <c r="D143" s="163"/>
      <c r="E143" s="163"/>
      <c r="F143" s="164"/>
      <c r="G143" s="165"/>
      <c r="H143" s="165"/>
      <c r="I143" s="165"/>
      <c r="J143" s="165"/>
      <c r="K143" s="166"/>
      <c r="L143" s="185"/>
      <c r="M143" s="164"/>
    </row>
    <row r="144" spans="4:13" ht="14.25" customHeight="1">
      <c r="D144" s="163"/>
      <c r="E144" s="163"/>
      <c r="F144" s="164"/>
      <c r="G144" s="165"/>
      <c r="H144" s="165"/>
      <c r="I144" s="165"/>
      <c r="J144" s="165"/>
      <c r="K144" s="166"/>
      <c r="L144" s="185"/>
      <c r="M144" s="164"/>
    </row>
    <row r="145" spans="4:13" ht="14.25" customHeight="1">
      <c r="D145" s="163"/>
      <c r="E145" s="163"/>
      <c r="F145" s="164"/>
      <c r="G145" s="165"/>
      <c r="H145" s="165"/>
      <c r="I145" s="165"/>
      <c r="J145" s="165"/>
      <c r="K145" s="166"/>
      <c r="L145" s="185"/>
      <c r="M145" s="164"/>
    </row>
    <row r="146" spans="4:13" ht="14.25" customHeight="1">
      <c r="D146" s="163"/>
      <c r="E146" s="163"/>
      <c r="F146" s="164"/>
      <c r="G146" s="165"/>
      <c r="H146" s="165"/>
      <c r="I146" s="165"/>
      <c r="J146" s="165"/>
      <c r="K146" s="166"/>
      <c r="L146" s="185"/>
      <c r="M146" s="164"/>
    </row>
    <row r="147" spans="4:13" ht="14.25" customHeight="1">
      <c r="D147" s="163"/>
      <c r="E147" s="163"/>
      <c r="F147" s="164"/>
      <c r="G147" s="165"/>
      <c r="H147" s="165"/>
      <c r="I147" s="165"/>
      <c r="J147" s="165"/>
      <c r="K147" s="166"/>
      <c r="L147" s="185"/>
      <c r="M147" s="164"/>
    </row>
    <row r="148" spans="4:13" ht="14.25" customHeight="1">
      <c r="D148" s="163"/>
      <c r="E148" s="163"/>
      <c r="F148" s="164"/>
      <c r="G148" s="165"/>
      <c r="H148" s="165"/>
      <c r="I148" s="165"/>
      <c r="J148" s="165"/>
      <c r="K148" s="166"/>
      <c r="L148" s="185"/>
      <c r="M148" s="164"/>
    </row>
    <row r="149" spans="4:13" ht="14.25" customHeight="1">
      <c r="D149" s="163"/>
      <c r="E149" s="163"/>
      <c r="F149" s="164"/>
      <c r="G149" s="165"/>
      <c r="H149" s="165"/>
      <c r="I149" s="165"/>
      <c r="J149" s="165"/>
      <c r="K149" s="166"/>
      <c r="L149" s="185"/>
      <c r="M149" s="164"/>
    </row>
    <row r="150" spans="4:13" ht="14.25" customHeight="1">
      <c r="D150" s="163"/>
      <c r="E150" s="163"/>
      <c r="F150" s="164"/>
      <c r="G150" s="165"/>
      <c r="H150" s="165"/>
      <c r="I150" s="165"/>
      <c r="J150" s="165"/>
      <c r="K150" s="166"/>
      <c r="L150" s="185"/>
      <c r="M150" s="164"/>
    </row>
    <row r="151" spans="4:13" ht="14.25" customHeight="1">
      <c r="D151" s="163"/>
      <c r="E151" s="163"/>
      <c r="F151" s="164"/>
      <c r="G151" s="165"/>
      <c r="H151" s="165"/>
      <c r="I151" s="165"/>
      <c r="J151" s="165"/>
      <c r="K151" s="166"/>
      <c r="L151" s="185"/>
      <c r="M151" s="164"/>
    </row>
    <row r="152" spans="4:13" ht="14.25" customHeight="1">
      <c r="D152" s="163"/>
      <c r="E152" s="163"/>
      <c r="F152" s="164"/>
      <c r="G152" s="165"/>
      <c r="H152" s="165"/>
      <c r="I152" s="165"/>
      <c r="J152" s="165"/>
      <c r="K152" s="166"/>
      <c r="L152" s="185"/>
      <c r="M152" s="164"/>
    </row>
    <row r="153" spans="4:13" ht="14.25" customHeight="1">
      <c r="D153" s="163"/>
      <c r="E153" s="163"/>
      <c r="F153" s="164"/>
      <c r="G153" s="165"/>
      <c r="H153" s="165"/>
      <c r="I153" s="165"/>
      <c r="J153" s="165"/>
      <c r="K153" s="166"/>
      <c r="L153" s="185"/>
      <c r="M153" s="164"/>
    </row>
    <row r="154" spans="4:13" ht="14.25" customHeight="1">
      <c r="D154" s="163"/>
      <c r="E154" s="163"/>
      <c r="F154" s="164"/>
      <c r="G154" s="165"/>
      <c r="H154" s="165"/>
      <c r="I154" s="165"/>
      <c r="J154" s="165"/>
      <c r="K154" s="166"/>
      <c r="L154" s="185"/>
      <c r="M154" s="164"/>
    </row>
    <row r="155" spans="4:13" ht="14.25" customHeight="1">
      <c r="D155" s="163"/>
      <c r="E155" s="163"/>
      <c r="F155" s="164"/>
      <c r="G155" s="165"/>
      <c r="H155" s="165"/>
      <c r="I155" s="165"/>
      <c r="J155" s="165"/>
      <c r="K155" s="166"/>
      <c r="L155" s="185"/>
      <c r="M155" s="164"/>
    </row>
    <row r="156" spans="4:13" ht="14.25" customHeight="1">
      <c r="D156" s="163"/>
      <c r="E156" s="163"/>
      <c r="F156" s="164"/>
      <c r="G156" s="165"/>
      <c r="H156" s="165"/>
      <c r="I156" s="165"/>
      <c r="J156" s="165"/>
      <c r="K156" s="166"/>
      <c r="L156" s="185"/>
      <c r="M156" s="164"/>
    </row>
    <row r="157" spans="4:13" ht="14.25" customHeight="1">
      <c r="D157" s="163"/>
      <c r="E157" s="163"/>
      <c r="F157" s="164"/>
      <c r="G157" s="165"/>
      <c r="H157" s="165"/>
      <c r="I157" s="165"/>
      <c r="J157" s="165"/>
      <c r="K157" s="166"/>
      <c r="L157" s="185"/>
      <c r="M157" s="164"/>
    </row>
    <row r="158" spans="4:13" ht="14.25" customHeight="1">
      <c r="D158" s="163"/>
      <c r="E158" s="163"/>
      <c r="F158" s="164"/>
      <c r="G158" s="165"/>
      <c r="H158" s="165"/>
      <c r="I158" s="165"/>
      <c r="J158" s="165"/>
      <c r="K158" s="166"/>
      <c r="L158" s="185"/>
      <c r="M158" s="164"/>
    </row>
    <row r="159" spans="4:13" ht="14.25" customHeight="1">
      <c r="D159" s="163"/>
      <c r="E159" s="163"/>
      <c r="F159" s="164"/>
      <c r="G159" s="165"/>
      <c r="H159" s="165"/>
      <c r="I159" s="165"/>
      <c r="J159" s="165"/>
      <c r="K159" s="166"/>
      <c r="L159" s="185"/>
      <c r="M159" s="164"/>
    </row>
    <row r="160" spans="4:13" ht="14.25" customHeight="1">
      <c r="D160" s="163"/>
      <c r="E160" s="163"/>
      <c r="F160" s="164"/>
      <c r="G160" s="165"/>
      <c r="H160" s="165"/>
      <c r="I160" s="165"/>
      <c r="J160" s="165"/>
      <c r="K160" s="166"/>
      <c r="L160" s="185"/>
      <c r="M160" s="164"/>
    </row>
    <row r="161" spans="4:13" ht="14.25" customHeight="1">
      <c r="D161" s="163"/>
      <c r="E161" s="163"/>
      <c r="F161" s="164"/>
      <c r="G161" s="165"/>
      <c r="H161" s="165"/>
      <c r="I161" s="165"/>
      <c r="J161" s="165"/>
      <c r="K161" s="166"/>
      <c r="L161" s="185"/>
      <c r="M161" s="164"/>
    </row>
    <row r="162" spans="4:13" ht="14.25" customHeight="1">
      <c r="D162" s="163"/>
      <c r="E162" s="163"/>
      <c r="F162" s="164"/>
      <c r="G162" s="165"/>
      <c r="H162" s="165"/>
      <c r="I162" s="165"/>
      <c r="J162" s="165"/>
      <c r="K162" s="166"/>
      <c r="L162" s="185"/>
      <c r="M162" s="164"/>
    </row>
    <row r="163" spans="4:13" ht="14.25" customHeight="1">
      <c r="E163" s="163"/>
      <c r="F163" s="164"/>
      <c r="G163" s="165"/>
      <c r="H163" s="165"/>
      <c r="I163" s="165"/>
      <c r="J163" s="165"/>
      <c r="K163" s="166"/>
      <c r="L163" s="185"/>
      <c r="M163" s="164"/>
    </row>
    <row r="164" spans="4:13" ht="14.25" customHeight="1">
      <c r="E164" s="163"/>
      <c r="F164" s="164"/>
      <c r="G164" s="165"/>
      <c r="H164" s="165"/>
      <c r="I164" s="165"/>
      <c r="J164" s="165"/>
      <c r="K164" s="166"/>
      <c r="L164" s="185"/>
      <c r="M164" s="164"/>
    </row>
    <row r="165" spans="4:13" ht="14.25" customHeight="1">
      <c r="E165" s="163"/>
      <c r="F165" s="164"/>
      <c r="G165" s="165"/>
      <c r="H165" s="165"/>
      <c r="I165" s="165"/>
      <c r="J165" s="165"/>
      <c r="K165" s="166"/>
      <c r="L165" s="185"/>
      <c r="M165" s="164"/>
    </row>
    <row r="166" spans="4:13" ht="14.25" customHeight="1">
      <c r="G166" s="165"/>
      <c r="H166" s="165"/>
      <c r="I166" s="165"/>
      <c r="J166" s="165"/>
      <c r="K166" s="166"/>
      <c r="L166" s="185"/>
      <c r="M166" s="164"/>
    </row>
    <row r="167" spans="4:13" ht="14.25" customHeight="1">
      <c r="G167" s="165"/>
      <c r="H167" s="165"/>
      <c r="I167" s="165"/>
      <c r="J167" s="165"/>
      <c r="K167" s="166"/>
      <c r="L167" s="185"/>
      <c r="M167" s="164"/>
    </row>
    <row r="168" spans="4:13" ht="14.25" customHeight="1">
      <c r="G168" s="165"/>
      <c r="H168" s="165"/>
      <c r="I168" s="165"/>
      <c r="J168" s="165"/>
      <c r="K168" s="166"/>
      <c r="L168" s="185"/>
      <c r="M168" s="164"/>
    </row>
    <row r="169" spans="4:13" ht="14.25" customHeight="1">
      <c r="G169" s="165"/>
      <c r="H169" s="165"/>
      <c r="I169" s="165"/>
      <c r="J169" s="165"/>
      <c r="K169" s="166"/>
      <c r="L169" s="185"/>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FA8E3-3BB5-457D-97C0-1B2EC6D9ECF4}">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647</v>
      </c>
      <c r="B1" s="304"/>
      <c r="C1" s="304"/>
      <c r="D1" s="304"/>
      <c r="E1" s="304"/>
      <c r="F1" s="304"/>
      <c r="G1" s="304"/>
      <c r="H1" s="304"/>
      <c r="I1" s="304"/>
      <c r="J1" s="304"/>
      <c r="K1" s="304"/>
      <c r="L1" s="304"/>
      <c r="M1" s="123"/>
    </row>
    <row r="2" spans="1:13" s="126" customFormat="1" ht="57" customHeight="1">
      <c r="A2" s="305" t="s">
        <v>648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21921646</v>
      </c>
      <c r="F7" s="140">
        <v>91247394</v>
      </c>
      <c r="G7" s="141">
        <v>0.24024407754592969</v>
      </c>
      <c r="H7" s="142">
        <v>0.23934462579187055</v>
      </c>
      <c r="I7" s="142">
        <v>0.253</v>
      </c>
      <c r="J7" s="142">
        <v>0.254</v>
      </c>
      <c r="K7" s="142">
        <v>0.193</v>
      </c>
      <c r="L7" s="142">
        <v>0.221</v>
      </c>
    </row>
    <row r="8" spans="1:13" ht="14.25" customHeight="1">
      <c r="A8" s="134" t="s">
        <v>477</v>
      </c>
      <c r="B8" s="136" t="s">
        <v>478</v>
      </c>
      <c r="C8" s="137" t="s">
        <v>479</v>
      </c>
      <c r="D8" s="138" t="s">
        <v>179</v>
      </c>
      <c r="E8" s="139">
        <v>558715</v>
      </c>
      <c r="F8" s="140">
        <v>10549497</v>
      </c>
      <c r="G8" s="141">
        <v>5.2961292846474099E-2</v>
      </c>
      <c r="H8" s="142">
        <v>5.3032413670877583E-2</v>
      </c>
      <c r="I8" s="142">
        <v>0.05</v>
      </c>
      <c r="J8" s="142">
        <v>5.0999999999999997E-2</v>
      </c>
      <c r="K8" s="142">
        <v>4.5999999999999999E-2</v>
      </c>
      <c r="L8" s="142">
        <v>4.7E-2</v>
      </c>
    </row>
    <row r="9" spans="1:13" ht="14.25" customHeight="1">
      <c r="A9" s="134" t="s">
        <v>480</v>
      </c>
      <c r="B9" s="136" t="s">
        <v>481</v>
      </c>
      <c r="C9" s="137" t="s">
        <v>482</v>
      </c>
      <c r="D9" s="138" t="s">
        <v>180</v>
      </c>
      <c r="E9" s="139">
        <v>1023944</v>
      </c>
      <c r="F9" s="140">
        <v>5677667</v>
      </c>
      <c r="G9" s="141">
        <v>0.18034590616180907</v>
      </c>
      <c r="H9" s="142">
        <v>0.1939448507153341</v>
      </c>
      <c r="I9" s="142">
        <v>0.16600000000000001</v>
      </c>
      <c r="J9" s="142">
        <v>0.16900000000000001</v>
      </c>
      <c r="K9" s="142">
        <v>0.16700000000000001</v>
      </c>
      <c r="L9" s="142">
        <v>0.154</v>
      </c>
    </row>
    <row r="10" spans="1:13" ht="14.25" customHeight="1">
      <c r="A10" s="134" t="s">
        <v>480</v>
      </c>
      <c r="B10" s="136" t="s">
        <v>483</v>
      </c>
      <c r="C10" s="137" t="s">
        <v>484</v>
      </c>
      <c r="D10" s="138" t="s">
        <v>181</v>
      </c>
      <c r="E10" s="139">
        <v>200354</v>
      </c>
      <c r="F10" s="140">
        <v>2961860</v>
      </c>
      <c r="G10" s="141">
        <v>6.7644655723092917E-2</v>
      </c>
      <c r="H10" s="142">
        <v>6.4990656495048288E-2</v>
      </c>
      <c r="I10" s="142">
        <v>6.0999999999999999E-2</v>
      </c>
      <c r="J10" s="142">
        <v>8.3000000000000004E-2</v>
      </c>
      <c r="K10" s="142">
        <v>8.5000000000000006E-2</v>
      </c>
      <c r="L10" s="142">
        <v>6.3E-2</v>
      </c>
    </row>
    <row r="11" spans="1:13" ht="14.25" customHeight="1">
      <c r="A11" s="134" t="s">
        <v>485</v>
      </c>
      <c r="B11" s="136" t="s">
        <v>486</v>
      </c>
      <c r="C11" s="137" t="s">
        <v>482</v>
      </c>
      <c r="D11" s="138" t="s">
        <v>182</v>
      </c>
      <c r="E11" s="139">
        <v>1128317</v>
      </c>
      <c r="F11" s="140">
        <v>4949040</v>
      </c>
      <c r="G11" s="141">
        <v>0.22798704395195835</v>
      </c>
      <c r="H11" s="142">
        <v>0.23319275438929632</v>
      </c>
      <c r="I11" s="142">
        <v>0.2</v>
      </c>
      <c r="J11" s="142">
        <v>0.23</v>
      </c>
      <c r="K11" s="142">
        <v>0.19</v>
      </c>
      <c r="L11" s="142">
        <v>0.20100000000000001</v>
      </c>
    </row>
    <row r="12" spans="1:13" ht="14.25" customHeight="1">
      <c r="A12" s="134" t="s">
        <v>487</v>
      </c>
      <c r="B12" s="136" t="s">
        <v>488</v>
      </c>
      <c r="C12" s="137" t="s">
        <v>489</v>
      </c>
      <c r="D12" s="138" t="s">
        <v>183</v>
      </c>
      <c r="E12" s="139">
        <v>1745679</v>
      </c>
      <c r="F12" s="140">
        <v>23026373</v>
      </c>
      <c r="G12" s="141">
        <v>7.5812156782138457E-2</v>
      </c>
      <c r="H12" s="142">
        <v>7.2040968603893835E-2</v>
      </c>
      <c r="I12" s="142">
        <v>6.2E-2</v>
      </c>
      <c r="J12" s="142">
        <v>5.7000000000000002E-2</v>
      </c>
      <c r="K12" s="142">
        <v>5.7000000000000002E-2</v>
      </c>
      <c r="L12" s="142">
        <v>5.5E-2</v>
      </c>
    </row>
    <row r="13" spans="1:13" ht="14.25" customHeight="1">
      <c r="A13" s="134" t="s">
        <v>485</v>
      </c>
      <c r="B13" s="136" t="s">
        <v>490</v>
      </c>
      <c r="C13" s="137" t="s">
        <v>482</v>
      </c>
      <c r="D13" s="138" t="s">
        <v>184</v>
      </c>
      <c r="E13" s="139">
        <v>736931</v>
      </c>
      <c r="F13" s="140">
        <v>4248381</v>
      </c>
      <c r="G13" s="141">
        <v>0.17346160808081951</v>
      </c>
      <c r="H13" s="142">
        <v>0.16766677233820931</v>
      </c>
      <c r="I13" s="142">
        <v>0.18099999999999999</v>
      </c>
      <c r="J13" s="142">
        <v>0.17699999999999999</v>
      </c>
      <c r="K13" s="142">
        <v>0.17799999999999999</v>
      </c>
      <c r="L13" s="142">
        <v>0.17199999999999999</v>
      </c>
    </row>
    <row r="14" spans="1:13" ht="14.25" customHeight="1">
      <c r="A14" s="134" t="s">
        <v>477</v>
      </c>
      <c r="B14" s="136" t="s">
        <v>491</v>
      </c>
      <c r="C14" s="137" t="s">
        <v>492</v>
      </c>
      <c r="D14" s="138" t="s">
        <v>185</v>
      </c>
      <c r="E14" s="139">
        <v>2750472</v>
      </c>
      <c r="F14" s="140">
        <v>31764610</v>
      </c>
      <c r="G14" s="141">
        <v>8.6589194704421057E-2</v>
      </c>
      <c r="H14" s="142">
        <v>7.2877909701542232E-2</v>
      </c>
      <c r="I14" s="142">
        <v>6.7000000000000004E-2</v>
      </c>
      <c r="J14" s="142">
        <v>7.0000000000000007E-2</v>
      </c>
      <c r="K14" s="142">
        <v>6.5000000000000002E-2</v>
      </c>
      <c r="L14" s="142">
        <v>0.06</v>
      </c>
    </row>
    <row r="15" spans="1:13" ht="14.25" customHeight="1">
      <c r="A15" s="134" t="s">
        <v>477</v>
      </c>
      <c r="B15" s="136" t="s">
        <v>493</v>
      </c>
      <c r="C15" s="137" t="s">
        <v>494</v>
      </c>
      <c r="D15" s="138" t="s">
        <v>186</v>
      </c>
      <c r="E15" s="139">
        <v>1787111</v>
      </c>
      <c r="F15" s="140">
        <v>12231435</v>
      </c>
      <c r="G15" s="141">
        <v>0.14610804047113032</v>
      </c>
      <c r="H15" s="142">
        <v>0.14456832929632196</v>
      </c>
      <c r="I15" s="142">
        <v>0.14699999999999999</v>
      </c>
      <c r="J15" s="142">
        <v>0.153</v>
      </c>
      <c r="K15" s="142">
        <v>0.14199999999999999</v>
      </c>
      <c r="L15" s="142">
        <v>0.14000000000000001</v>
      </c>
    </row>
    <row r="16" spans="1:13" ht="14.25" customHeight="1">
      <c r="A16" s="134" t="s">
        <v>474</v>
      </c>
      <c r="B16" s="136" t="s">
        <v>495</v>
      </c>
      <c r="C16" s="137" t="s">
        <v>476</v>
      </c>
      <c r="D16" s="138" t="s">
        <v>187</v>
      </c>
      <c r="E16" s="139">
        <v>42083037</v>
      </c>
      <c r="F16" s="140">
        <v>130427481</v>
      </c>
      <c r="G16" s="141">
        <v>0.32265467888626936</v>
      </c>
      <c r="H16" s="142">
        <v>0.31052302075053645</v>
      </c>
      <c r="I16" s="142">
        <v>0.311</v>
      </c>
      <c r="J16" s="142">
        <v>0.31</v>
      </c>
      <c r="K16" s="142">
        <v>0.30199999999999999</v>
      </c>
      <c r="L16" s="142">
        <v>0.28100000000000003</v>
      </c>
    </row>
    <row r="17" spans="1:12" ht="14.25" customHeight="1">
      <c r="A17" s="134" t="s">
        <v>485</v>
      </c>
      <c r="B17" s="136" t="s">
        <v>496</v>
      </c>
      <c r="C17" s="137" t="s">
        <v>479</v>
      </c>
      <c r="D17" s="138" t="s">
        <v>188</v>
      </c>
      <c r="E17" s="139">
        <v>201020</v>
      </c>
      <c r="F17" s="140">
        <v>4174657</v>
      </c>
      <c r="G17" s="141">
        <v>4.8152458992439376E-2</v>
      </c>
      <c r="H17" s="142">
        <v>4.3646497551339161E-2</v>
      </c>
      <c r="I17" s="142">
        <v>5.7000000000000002E-2</v>
      </c>
      <c r="J17" s="142">
        <v>4.8000000000000001E-2</v>
      </c>
      <c r="K17" s="142">
        <v>5.8000000000000003E-2</v>
      </c>
      <c r="L17" s="142">
        <v>0.05</v>
      </c>
    </row>
    <row r="18" spans="1:12" ht="14.25" customHeight="1">
      <c r="A18" s="134" t="s">
        <v>497</v>
      </c>
      <c r="B18" s="136" t="s">
        <v>498</v>
      </c>
      <c r="C18" s="137" t="s">
        <v>492</v>
      </c>
      <c r="D18" s="138" t="s">
        <v>189</v>
      </c>
      <c r="E18" s="139">
        <v>2300508</v>
      </c>
      <c r="F18" s="140">
        <v>28694078</v>
      </c>
      <c r="G18" s="141">
        <v>8.0173616312048779E-2</v>
      </c>
      <c r="H18" s="142">
        <v>7.5328523137971296E-2</v>
      </c>
      <c r="I18" s="142">
        <v>7.1999999999999995E-2</v>
      </c>
      <c r="J18" s="142">
        <v>7.4999999999999997E-2</v>
      </c>
      <c r="K18" s="142">
        <v>7.0999999999999994E-2</v>
      </c>
      <c r="L18" s="142">
        <v>7.0000000000000007E-2</v>
      </c>
    </row>
    <row r="19" spans="1:12" ht="14.25" customHeight="1">
      <c r="A19" s="134" t="s">
        <v>499</v>
      </c>
      <c r="B19" s="136" t="s">
        <v>500</v>
      </c>
      <c r="C19" s="137" t="s">
        <v>492</v>
      </c>
      <c r="D19" s="138" t="s">
        <v>190</v>
      </c>
      <c r="E19" s="139">
        <v>3562122</v>
      </c>
      <c r="F19" s="140">
        <v>34156380</v>
      </c>
      <c r="G19" s="141">
        <v>0.1042886277761285</v>
      </c>
      <c r="H19" s="142">
        <v>9.1249765183152184E-2</v>
      </c>
      <c r="I19" s="142">
        <v>8.8999999999999996E-2</v>
      </c>
      <c r="J19" s="142">
        <v>8.4000000000000005E-2</v>
      </c>
      <c r="K19" s="142">
        <v>8.5000000000000006E-2</v>
      </c>
      <c r="L19" s="142">
        <v>8.3000000000000004E-2</v>
      </c>
    </row>
    <row r="20" spans="1:12" ht="14.25" customHeight="1">
      <c r="A20" s="134" t="s">
        <v>497</v>
      </c>
      <c r="B20" s="136" t="s">
        <v>501</v>
      </c>
      <c r="C20" s="137" t="s">
        <v>494</v>
      </c>
      <c r="D20" s="138" t="s">
        <v>191</v>
      </c>
      <c r="E20" s="139">
        <v>577112</v>
      </c>
      <c r="F20" s="140">
        <v>6729677</v>
      </c>
      <c r="G20" s="141">
        <v>8.5756270323226511E-2</v>
      </c>
      <c r="H20" s="142">
        <v>8.1993015503274994E-2</v>
      </c>
      <c r="I20" s="142">
        <v>6.4000000000000001E-2</v>
      </c>
      <c r="J20" s="142">
        <v>5.8000000000000003E-2</v>
      </c>
      <c r="K20" s="142">
        <v>4.8000000000000001E-2</v>
      </c>
      <c r="L20" s="142">
        <v>3.9E-2</v>
      </c>
    </row>
    <row r="21" spans="1:12" ht="14.25" customHeight="1">
      <c r="A21" s="134" t="s">
        <v>477</v>
      </c>
      <c r="B21" s="136" t="s">
        <v>502</v>
      </c>
      <c r="C21" s="137" t="s">
        <v>494</v>
      </c>
      <c r="D21" s="138" t="s">
        <v>192</v>
      </c>
      <c r="E21" s="139">
        <v>1867264</v>
      </c>
      <c r="F21" s="140">
        <v>14634700</v>
      </c>
      <c r="G21" s="141">
        <v>0.12759154611983847</v>
      </c>
      <c r="H21" s="142">
        <v>0.11522728024555542</v>
      </c>
      <c r="I21" s="142">
        <v>0.105</v>
      </c>
      <c r="J21" s="142">
        <v>9.9000000000000005E-2</v>
      </c>
      <c r="K21" s="142">
        <v>0.09</v>
      </c>
      <c r="L21" s="142">
        <v>9.6000000000000002E-2</v>
      </c>
    </row>
    <row r="22" spans="1:12" ht="14.25" customHeight="1">
      <c r="A22" s="134" t="s">
        <v>503</v>
      </c>
      <c r="B22" s="136" t="s">
        <v>504</v>
      </c>
      <c r="C22" s="137" t="s">
        <v>492</v>
      </c>
      <c r="D22" s="138" t="s">
        <v>193</v>
      </c>
      <c r="E22" s="139">
        <v>12403642</v>
      </c>
      <c r="F22" s="140">
        <v>78945563</v>
      </c>
      <c r="G22" s="141">
        <v>0.15711639170905653</v>
      </c>
      <c r="H22" s="142">
        <v>0.1573065594237624</v>
      </c>
      <c r="I22" s="142">
        <v>0.161</v>
      </c>
      <c r="J22" s="142">
        <v>0.159</v>
      </c>
      <c r="K22" s="142">
        <v>0.161</v>
      </c>
      <c r="L22" s="142">
        <v>0.154</v>
      </c>
    </row>
    <row r="23" spans="1:12" ht="14.25" customHeight="1">
      <c r="A23" s="134" t="s">
        <v>487</v>
      </c>
      <c r="B23" s="136" t="s">
        <v>505</v>
      </c>
      <c r="C23" s="137" t="s">
        <v>482</v>
      </c>
      <c r="D23" s="138" t="s">
        <v>194</v>
      </c>
      <c r="E23" s="139">
        <v>306681</v>
      </c>
      <c r="F23" s="140">
        <v>3104244</v>
      </c>
      <c r="G23" s="141">
        <v>9.8794102525445807E-2</v>
      </c>
      <c r="H23" s="142">
        <v>0.10725557776805911</v>
      </c>
      <c r="I23" s="142">
        <v>0.114</v>
      </c>
      <c r="J23" s="142">
        <v>9.1999999999999998E-2</v>
      </c>
      <c r="K23" s="142">
        <v>9.5000000000000001E-2</v>
      </c>
      <c r="L23" s="143" t="s">
        <v>506</v>
      </c>
    </row>
    <row r="24" spans="1:12" ht="14.25" customHeight="1">
      <c r="A24" s="134" t="s">
        <v>497</v>
      </c>
      <c r="B24" s="136" t="s">
        <v>507</v>
      </c>
      <c r="C24" s="137" t="s">
        <v>494</v>
      </c>
      <c r="D24" s="138" t="s">
        <v>196</v>
      </c>
      <c r="E24" s="139">
        <v>1369311</v>
      </c>
      <c r="F24" s="140">
        <v>10730089</v>
      </c>
      <c r="G24" s="141">
        <v>0.12761413255752119</v>
      </c>
      <c r="H24" s="142">
        <v>0.11993363830100047</v>
      </c>
      <c r="I24" s="142">
        <v>0.115</v>
      </c>
      <c r="J24" s="142">
        <v>0.113</v>
      </c>
      <c r="K24" s="142">
        <v>0.11899999999999999</v>
      </c>
      <c r="L24" s="142">
        <v>0.123</v>
      </c>
    </row>
    <row r="25" spans="1:12" ht="14.25" customHeight="1">
      <c r="A25" s="134" t="s">
        <v>477</v>
      </c>
      <c r="B25" s="136" t="s">
        <v>508</v>
      </c>
      <c r="C25" s="137" t="s">
        <v>492</v>
      </c>
      <c r="D25" s="138" t="s">
        <v>197</v>
      </c>
      <c r="E25" s="139">
        <v>3574916</v>
      </c>
      <c r="F25" s="140">
        <v>39681091</v>
      </c>
      <c r="G25" s="141">
        <v>9.0091172140403089E-2</v>
      </c>
      <c r="H25" s="142">
        <v>8.943337573755214E-2</v>
      </c>
      <c r="I25" s="142">
        <v>8.8999999999999996E-2</v>
      </c>
      <c r="J25" s="142">
        <v>8.8999999999999996E-2</v>
      </c>
      <c r="K25" s="142">
        <v>0.08</v>
      </c>
      <c r="L25" s="142">
        <v>7.6999999999999999E-2</v>
      </c>
    </row>
    <row r="26" spans="1:12" ht="14.25" customHeight="1">
      <c r="A26" s="134" t="s">
        <v>477</v>
      </c>
      <c r="B26" s="136" t="s">
        <v>509</v>
      </c>
      <c r="C26" s="137" t="s">
        <v>494</v>
      </c>
      <c r="D26" s="138" t="s">
        <v>198</v>
      </c>
      <c r="E26" s="139">
        <v>1660894</v>
      </c>
      <c r="F26" s="140">
        <v>13169905</v>
      </c>
      <c r="G26" s="141">
        <v>0.12611283073036594</v>
      </c>
      <c r="H26" s="142">
        <v>0.11504802571192276</v>
      </c>
      <c r="I26" s="142">
        <v>0.109</v>
      </c>
      <c r="J26" s="142">
        <v>0.109</v>
      </c>
      <c r="K26" s="142">
        <v>0.115</v>
      </c>
      <c r="L26" s="142">
        <v>0.11</v>
      </c>
    </row>
    <row r="27" spans="1:12" ht="14.25" customHeight="1">
      <c r="A27" s="134" t="s">
        <v>503</v>
      </c>
      <c r="B27" s="136" t="s">
        <v>510</v>
      </c>
      <c r="C27" s="137" t="s">
        <v>492</v>
      </c>
      <c r="D27" s="138" t="s">
        <v>199</v>
      </c>
      <c r="E27" s="139">
        <v>7534627</v>
      </c>
      <c r="F27" s="140">
        <v>56424547</v>
      </c>
      <c r="G27" s="141">
        <v>0.13353455899256045</v>
      </c>
      <c r="H27" s="142">
        <v>0.13089610163831042</v>
      </c>
      <c r="I27" s="142">
        <v>0.127</v>
      </c>
      <c r="J27" s="142">
        <v>0.129</v>
      </c>
      <c r="K27" s="142">
        <v>0.128</v>
      </c>
      <c r="L27" s="142">
        <v>0.13500000000000001</v>
      </c>
    </row>
    <row r="28" spans="1:12" ht="14.25" customHeight="1">
      <c r="A28" s="134" t="s">
        <v>474</v>
      </c>
      <c r="B28" s="136" t="s">
        <v>511</v>
      </c>
      <c r="C28" s="137" t="s">
        <v>476</v>
      </c>
      <c r="D28" s="138" t="s">
        <v>200</v>
      </c>
      <c r="E28" s="139">
        <v>85023998</v>
      </c>
      <c r="F28" s="140">
        <v>223347171</v>
      </c>
      <c r="G28" s="141">
        <v>0.38068088178291726</v>
      </c>
      <c r="H28" s="142">
        <v>0.37378083799783507</v>
      </c>
      <c r="I28" s="142">
        <v>0.38900000000000001</v>
      </c>
      <c r="J28" s="142">
        <v>0.38100000000000001</v>
      </c>
      <c r="K28" s="142">
        <v>0.38600000000000001</v>
      </c>
      <c r="L28" s="142">
        <v>0.375</v>
      </c>
    </row>
    <row r="29" spans="1:12" ht="14.25" customHeight="1">
      <c r="A29" s="134" t="s">
        <v>480</v>
      </c>
      <c r="B29" s="136" t="s">
        <v>512</v>
      </c>
      <c r="C29" s="137" t="s">
        <v>489</v>
      </c>
      <c r="D29" s="138" t="s">
        <v>201</v>
      </c>
      <c r="E29" s="139">
        <v>7276468</v>
      </c>
      <c r="F29" s="140">
        <v>50923586</v>
      </c>
      <c r="G29" s="141">
        <v>0.14288993709123313</v>
      </c>
      <c r="H29" s="142">
        <v>0.14693188882129837</v>
      </c>
      <c r="I29" s="142">
        <v>0.156</v>
      </c>
      <c r="J29" s="142">
        <v>0.14199999999999999</v>
      </c>
      <c r="K29" s="142">
        <v>0.13200000000000001</v>
      </c>
      <c r="L29" s="142">
        <v>0.121</v>
      </c>
    </row>
    <row r="30" spans="1:12" ht="14.25" customHeight="1">
      <c r="A30" s="134" t="s">
        <v>497</v>
      </c>
      <c r="B30" s="136" t="s">
        <v>513</v>
      </c>
      <c r="C30" s="137" t="s">
        <v>484</v>
      </c>
      <c r="D30" s="138" t="s">
        <v>202</v>
      </c>
      <c r="E30" s="139">
        <v>807484</v>
      </c>
      <c r="F30" s="140">
        <v>6520504</v>
      </c>
      <c r="G30" s="141">
        <v>0.1238376665362064</v>
      </c>
      <c r="H30" s="142">
        <v>0.12356943859005629</v>
      </c>
      <c r="I30" s="142">
        <v>0.122</v>
      </c>
      <c r="J30" s="142">
        <v>0.13900000000000001</v>
      </c>
      <c r="K30" s="142">
        <v>0.158</v>
      </c>
      <c r="L30" s="142">
        <v>0.16300000000000001</v>
      </c>
    </row>
    <row r="31" spans="1:12" ht="14.25" customHeight="1">
      <c r="A31" s="134" t="s">
        <v>497</v>
      </c>
      <c r="B31" s="136" t="s">
        <v>514</v>
      </c>
      <c r="C31" s="137" t="s">
        <v>479</v>
      </c>
      <c r="D31" s="138" t="s">
        <v>203</v>
      </c>
      <c r="E31" s="139">
        <v>870891</v>
      </c>
      <c r="F31" s="140">
        <v>13134402</v>
      </c>
      <c r="G31" s="141">
        <v>6.6306102097377556E-2</v>
      </c>
      <c r="H31" s="142">
        <v>6.4787791678438497E-2</v>
      </c>
      <c r="I31" s="142">
        <v>6.2E-2</v>
      </c>
      <c r="J31" s="142">
        <v>6.0999999999999999E-2</v>
      </c>
      <c r="K31" s="142">
        <v>4.2000000000000003E-2</v>
      </c>
      <c r="L31" s="142">
        <v>5.0999999999999997E-2</v>
      </c>
    </row>
    <row r="32" spans="1:12" ht="14.25" customHeight="1">
      <c r="A32" s="134" t="s">
        <v>497</v>
      </c>
      <c r="B32" s="136" t="s">
        <v>515</v>
      </c>
      <c r="C32" s="137" t="s">
        <v>482</v>
      </c>
      <c r="D32" s="138" t="s">
        <v>204</v>
      </c>
      <c r="E32" s="139">
        <v>4330937</v>
      </c>
      <c r="F32" s="140">
        <v>15128030</v>
      </c>
      <c r="G32" s="141">
        <v>0.28628559039081758</v>
      </c>
      <c r="H32" s="142">
        <v>0.25065609310627074</v>
      </c>
      <c r="I32" s="142">
        <v>0.27500000000000002</v>
      </c>
      <c r="J32" s="142">
        <v>0.27</v>
      </c>
      <c r="K32" s="142">
        <v>0.26400000000000001</v>
      </c>
      <c r="L32" s="142">
        <v>0.248</v>
      </c>
    </row>
    <row r="33" spans="1:12" ht="14.25" customHeight="1">
      <c r="A33" s="134" t="s">
        <v>480</v>
      </c>
      <c r="B33" s="136" t="s">
        <v>516</v>
      </c>
      <c r="C33" s="137" t="s">
        <v>484</v>
      </c>
      <c r="D33" s="138" t="s">
        <v>205</v>
      </c>
      <c r="E33" s="139">
        <v>662123</v>
      </c>
      <c r="F33" s="140">
        <v>7992472</v>
      </c>
      <c r="G33" s="141">
        <v>8.2843330574070201E-2</v>
      </c>
      <c r="H33" s="142">
        <v>7.0640289293665684E-2</v>
      </c>
      <c r="I33" s="142">
        <v>7.9000000000000001E-2</v>
      </c>
      <c r="J33" s="142">
        <v>7.0999999999999994E-2</v>
      </c>
      <c r="K33" s="142">
        <v>5.3999999999999999E-2</v>
      </c>
      <c r="L33" s="142">
        <v>3.6999999999999998E-2</v>
      </c>
    </row>
    <row r="34" spans="1:12" ht="14.25" customHeight="1">
      <c r="A34" s="134" t="s">
        <v>499</v>
      </c>
      <c r="B34" s="136" t="s">
        <v>517</v>
      </c>
      <c r="C34" s="137" t="s">
        <v>482</v>
      </c>
      <c r="D34" s="138" t="s">
        <v>206</v>
      </c>
      <c r="E34" s="139">
        <v>17899515</v>
      </c>
      <c r="F34" s="140">
        <v>47625403</v>
      </c>
      <c r="G34" s="141">
        <v>0.37583965431221655</v>
      </c>
      <c r="H34" s="142">
        <v>0.3861160430337493</v>
      </c>
      <c r="I34" s="142">
        <v>0.40600000000000003</v>
      </c>
      <c r="J34" s="142">
        <v>0.41</v>
      </c>
      <c r="K34" s="142">
        <v>0.40400000000000003</v>
      </c>
      <c r="L34" s="142">
        <v>0.36499999999999999</v>
      </c>
    </row>
    <row r="35" spans="1:12" ht="14.25" customHeight="1">
      <c r="A35" s="134" t="s">
        <v>480</v>
      </c>
      <c r="B35" s="136" t="s">
        <v>518</v>
      </c>
      <c r="C35" s="137" t="s">
        <v>482</v>
      </c>
      <c r="D35" s="138" t="s">
        <v>207</v>
      </c>
      <c r="E35" s="139">
        <v>1706666</v>
      </c>
      <c r="F35" s="140">
        <v>10009685</v>
      </c>
      <c r="G35" s="141">
        <v>0.17050146932695684</v>
      </c>
      <c r="H35" s="142">
        <v>0.18304653323165773</v>
      </c>
      <c r="I35" s="142">
        <v>0.189</v>
      </c>
      <c r="J35" s="142">
        <v>0.17100000000000001</v>
      </c>
      <c r="K35" s="142">
        <v>0.153</v>
      </c>
      <c r="L35" s="142">
        <v>0.13100000000000001</v>
      </c>
    </row>
    <row r="36" spans="1:12" ht="14.25" customHeight="1">
      <c r="A36" s="134" t="s">
        <v>480</v>
      </c>
      <c r="B36" s="136" t="s">
        <v>519</v>
      </c>
      <c r="C36" s="137" t="s">
        <v>494</v>
      </c>
      <c r="D36" s="138" t="s">
        <v>208</v>
      </c>
      <c r="E36" s="139">
        <v>1251446</v>
      </c>
      <c r="F36" s="140">
        <v>8453675</v>
      </c>
      <c r="G36" s="141">
        <v>0.14803573593732902</v>
      </c>
      <c r="H36" s="142">
        <v>0.18473255640411329</v>
      </c>
      <c r="I36" s="142">
        <v>0.19800000000000001</v>
      </c>
      <c r="J36" s="142">
        <v>0.154</v>
      </c>
      <c r="K36" s="142">
        <v>0.14199999999999999</v>
      </c>
      <c r="L36" s="142">
        <v>0.13600000000000001</v>
      </c>
    </row>
    <row r="37" spans="1:12" ht="14.25" customHeight="1">
      <c r="A37" s="134" t="s">
        <v>497</v>
      </c>
      <c r="B37" s="136" t="s">
        <v>520</v>
      </c>
      <c r="C37" s="137" t="s">
        <v>482</v>
      </c>
      <c r="D37" s="138" t="s">
        <v>248</v>
      </c>
      <c r="E37" s="139">
        <v>2133327</v>
      </c>
      <c r="F37" s="140">
        <v>10730693</v>
      </c>
      <c r="G37" s="141">
        <v>0.19880607897365063</v>
      </c>
      <c r="H37" s="142">
        <v>0.17885761373104517</v>
      </c>
      <c r="I37" s="142">
        <v>0.19</v>
      </c>
      <c r="J37" s="142">
        <v>0.20899999999999999</v>
      </c>
      <c r="K37" s="142">
        <v>0.19700000000000001</v>
      </c>
      <c r="L37" s="142">
        <v>0.17699999999999999</v>
      </c>
    </row>
    <row r="38" spans="1:12" ht="14.25" customHeight="1">
      <c r="A38" s="134" t="s">
        <v>477</v>
      </c>
      <c r="B38" s="136" t="s">
        <v>521</v>
      </c>
      <c r="C38" s="137" t="s">
        <v>484</v>
      </c>
      <c r="D38" s="138" t="s">
        <v>249</v>
      </c>
      <c r="E38" s="139">
        <v>1643188</v>
      </c>
      <c r="F38" s="140">
        <v>11836907</v>
      </c>
      <c r="G38" s="141">
        <v>0.13881903439809065</v>
      </c>
      <c r="H38" s="142">
        <v>0.13758068146523703</v>
      </c>
      <c r="I38" s="142">
        <v>0.159</v>
      </c>
      <c r="J38" s="142">
        <v>0.157</v>
      </c>
      <c r="K38" s="142">
        <v>0.129</v>
      </c>
      <c r="L38" s="142">
        <v>0.14299999999999999</v>
      </c>
    </row>
    <row r="39" spans="1:12" ht="14.25" customHeight="1">
      <c r="A39" s="134" t="s">
        <v>499</v>
      </c>
      <c r="B39" s="136" t="s">
        <v>522</v>
      </c>
      <c r="C39" s="137" t="s">
        <v>494</v>
      </c>
      <c r="D39" s="138" t="s">
        <v>250</v>
      </c>
      <c r="E39" s="139">
        <v>3792069</v>
      </c>
      <c r="F39" s="140">
        <v>18934094</v>
      </c>
      <c r="G39" s="141">
        <v>0.20027728815543008</v>
      </c>
      <c r="H39" s="142">
        <v>0.19810831699418868</v>
      </c>
      <c r="I39" s="142">
        <v>0.20200000000000001</v>
      </c>
      <c r="J39" s="142">
        <v>0.19500000000000001</v>
      </c>
      <c r="K39" s="142">
        <v>0.18</v>
      </c>
      <c r="L39" s="142">
        <v>0.154</v>
      </c>
    </row>
    <row r="40" spans="1:12" ht="14.25" customHeight="1">
      <c r="A40" s="134" t="s">
        <v>503</v>
      </c>
      <c r="B40" s="136" t="s">
        <v>523</v>
      </c>
      <c r="C40" s="137" t="s">
        <v>492</v>
      </c>
      <c r="D40" s="138" t="s">
        <v>251</v>
      </c>
      <c r="E40" s="139">
        <v>6018089</v>
      </c>
      <c r="F40" s="140">
        <v>51765524</v>
      </c>
      <c r="G40" s="141">
        <v>0.11625670011569862</v>
      </c>
      <c r="H40" s="142">
        <v>0.10986087288478619</v>
      </c>
      <c r="I40" s="142">
        <v>0.104</v>
      </c>
      <c r="J40" s="142">
        <v>0.1</v>
      </c>
      <c r="K40" s="142">
        <v>0.106</v>
      </c>
      <c r="L40" s="142">
        <v>0.1</v>
      </c>
    </row>
    <row r="41" spans="1:12" ht="14.25" customHeight="1">
      <c r="A41" s="134" t="s">
        <v>485</v>
      </c>
      <c r="B41" s="136" t="s">
        <v>524</v>
      </c>
      <c r="C41" s="137" t="s">
        <v>482</v>
      </c>
      <c r="D41" s="138" t="s">
        <v>252</v>
      </c>
      <c r="E41" s="139">
        <v>2194795</v>
      </c>
      <c r="F41" s="140">
        <v>7618928</v>
      </c>
      <c r="G41" s="141">
        <v>0.28807136647045356</v>
      </c>
      <c r="H41" s="142">
        <v>0.29240180512259933</v>
      </c>
      <c r="I41" s="142">
        <v>0.29099999999999998</v>
      </c>
      <c r="J41" s="142">
        <v>0.27900000000000003</v>
      </c>
      <c r="K41" s="142">
        <v>0.26200000000000001</v>
      </c>
      <c r="L41" s="142">
        <v>0.20599999999999999</v>
      </c>
    </row>
    <row r="42" spans="1:12" ht="14.25" customHeight="1">
      <c r="A42" s="134" t="s">
        <v>485</v>
      </c>
      <c r="B42" s="136" t="s">
        <v>525</v>
      </c>
      <c r="C42" s="137" t="s">
        <v>479</v>
      </c>
      <c r="D42" s="138" t="s">
        <v>253</v>
      </c>
      <c r="E42" s="139">
        <v>145181</v>
      </c>
      <c r="F42" s="140">
        <v>4162652</v>
      </c>
      <c r="G42" s="141">
        <v>3.4877044730138383E-2</v>
      </c>
      <c r="H42" s="142">
        <v>3.971139931030649E-2</v>
      </c>
      <c r="I42" s="142">
        <v>4.2999999999999997E-2</v>
      </c>
      <c r="J42" s="142">
        <v>4.2000000000000003E-2</v>
      </c>
      <c r="K42" s="142">
        <v>4.3999999999999997E-2</v>
      </c>
      <c r="L42" s="142">
        <v>3.5999999999999997E-2</v>
      </c>
    </row>
    <row r="43" spans="1:12" ht="14.25" customHeight="1">
      <c r="A43" s="134" t="s">
        <v>499</v>
      </c>
      <c r="B43" s="136" t="s">
        <v>526</v>
      </c>
      <c r="C43" s="137" t="s">
        <v>492</v>
      </c>
      <c r="D43" s="138" t="s">
        <v>254</v>
      </c>
      <c r="E43" s="139">
        <v>3204445</v>
      </c>
      <c r="F43" s="140">
        <v>35333277</v>
      </c>
      <c r="G43" s="141">
        <v>9.0691984216465404E-2</v>
      </c>
      <c r="H43" s="142">
        <v>8.6310589140951924E-2</v>
      </c>
      <c r="I43" s="142">
        <v>8.6999999999999994E-2</v>
      </c>
      <c r="J43" s="142">
        <v>8.5000000000000006E-2</v>
      </c>
      <c r="K43" s="142">
        <v>6.8000000000000005E-2</v>
      </c>
      <c r="L43" s="143" t="s">
        <v>506</v>
      </c>
    </row>
    <row r="44" spans="1:12" ht="14.25" customHeight="1">
      <c r="A44" s="134" t="s">
        <v>499</v>
      </c>
      <c r="B44" s="136" t="s">
        <v>527</v>
      </c>
      <c r="C44" s="137" t="s">
        <v>492</v>
      </c>
      <c r="D44" s="138" t="s">
        <v>256</v>
      </c>
      <c r="E44" s="139">
        <v>5384256</v>
      </c>
      <c r="F44" s="140">
        <v>49388462</v>
      </c>
      <c r="G44" s="141">
        <v>0.1090184990980282</v>
      </c>
      <c r="H44" s="142">
        <v>0.1150747506409915</v>
      </c>
      <c r="I44" s="142">
        <v>0.111</v>
      </c>
      <c r="J44" s="142">
        <v>0.105</v>
      </c>
      <c r="K44" s="142">
        <v>0.105</v>
      </c>
      <c r="L44" s="142">
        <v>0.10199999999999999</v>
      </c>
    </row>
    <row r="45" spans="1:12" ht="14.25" customHeight="1">
      <c r="A45" s="134" t="s">
        <v>497</v>
      </c>
      <c r="B45" s="136" t="s">
        <v>528</v>
      </c>
      <c r="C45" s="137" t="s">
        <v>492</v>
      </c>
      <c r="D45" s="138" t="s">
        <v>257</v>
      </c>
      <c r="E45" s="139">
        <v>3321191</v>
      </c>
      <c r="F45" s="140">
        <v>28538591</v>
      </c>
      <c r="G45" s="141">
        <v>0.11637543703541636</v>
      </c>
      <c r="H45" s="142">
        <v>0.1148077813947795</v>
      </c>
      <c r="I45" s="142">
        <v>0.10299999999999999</v>
      </c>
      <c r="J45" s="142">
        <v>0.1</v>
      </c>
      <c r="K45" s="142">
        <v>9.9000000000000005E-2</v>
      </c>
      <c r="L45" s="142">
        <v>7.9000000000000001E-2</v>
      </c>
    </row>
    <row r="46" spans="1:12" ht="14.25" customHeight="1">
      <c r="A46" s="134" t="s">
        <v>497</v>
      </c>
      <c r="B46" s="136" t="s">
        <v>529</v>
      </c>
      <c r="C46" s="137" t="s">
        <v>492</v>
      </c>
      <c r="D46" s="138" t="s">
        <v>258</v>
      </c>
      <c r="E46" s="139">
        <v>3527478</v>
      </c>
      <c r="F46" s="140">
        <v>28843435</v>
      </c>
      <c r="G46" s="141">
        <v>0.12229743094052425</v>
      </c>
      <c r="H46" s="142">
        <v>0.12775068021306907</v>
      </c>
      <c r="I46" s="142">
        <v>0.11600000000000001</v>
      </c>
      <c r="J46" s="142">
        <v>0.12</v>
      </c>
      <c r="K46" s="142">
        <v>0.109</v>
      </c>
      <c r="L46" s="142">
        <v>0.111</v>
      </c>
    </row>
    <row r="47" spans="1:12" ht="14.25" customHeight="1">
      <c r="A47" s="134" t="s">
        <v>503</v>
      </c>
      <c r="B47" s="136" t="s">
        <v>530</v>
      </c>
      <c r="C47" s="137" t="s">
        <v>492</v>
      </c>
      <c r="D47" s="138" t="s">
        <v>259</v>
      </c>
      <c r="E47" s="139">
        <v>5027796</v>
      </c>
      <c r="F47" s="140">
        <v>45297449</v>
      </c>
      <c r="G47" s="141">
        <v>0.11099512469234195</v>
      </c>
      <c r="H47" s="142">
        <v>0.10774614831501149</v>
      </c>
      <c r="I47" s="142">
        <v>0.104</v>
      </c>
      <c r="J47" s="142">
        <v>9.0999999999999998E-2</v>
      </c>
      <c r="K47" s="142">
        <v>9.0999999999999998E-2</v>
      </c>
      <c r="L47" s="142">
        <v>7.9000000000000001E-2</v>
      </c>
    </row>
    <row r="48" spans="1:12" ht="14.25" customHeight="1">
      <c r="A48" s="134" t="s">
        <v>477</v>
      </c>
      <c r="B48" s="136" t="s">
        <v>531</v>
      </c>
      <c r="C48" s="137" t="s">
        <v>492</v>
      </c>
      <c r="D48" s="138" t="s">
        <v>260</v>
      </c>
      <c r="E48" s="139">
        <v>3795905</v>
      </c>
      <c r="F48" s="140">
        <v>36481722</v>
      </c>
      <c r="G48" s="141">
        <v>0.10404950182998489</v>
      </c>
      <c r="H48" s="142">
        <v>0.1027598691932506</v>
      </c>
      <c r="I48" s="142">
        <v>0.10100000000000001</v>
      </c>
      <c r="J48" s="142">
        <v>9.6000000000000002E-2</v>
      </c>
      <c r="K48" s="142">
        <v>9.6000000000000002E-2</v>
      </c>
      <c r="L48" s="142">
        <v>9.6000000000000002E-2</v>
      </c>
    </row>
    <row r="49" spans="1:12" ht="14.25" customHeight="1">
      <c r="A49" s="134" t="s">
        <v>499</v>
      </c>
      <c r="B49" s="136" t="s">
        <v>532</v>
      </c>
      <c r="C49" s="137" t="s">
        <v>494</v>
      </c>
      <c r="D49" s="138" t="s">
        <v>261</v>
      </c>
      <c r="E49" s="139">
        <v>3288413</v>
      </c>
      <c r="F49" s="140">
        <v>19120345</v>
      </c>
      <c r="G49" s="141">
        <v>0.17198502432879742</v>
      </c>
      <c r="H49" s="142">
        <v>0.18554016989106503</v>
      </c>
      <c r="I49" s="142">
        <v>0.18099999999999999</v>
      </c>
      <c r="J49" s="142">
        <v>0.16500000000000001</v>
      </c>
      <c r="K49" s="142">
        <v>0.16</v>
      </c>
      <c r="L49" s="142">
        <v>0.13900000000000001</v>
      </c>
    </row>
    <row r="50" spans="1:12" ht="14.25" customHeight="1">
      <c r="A50" s="134" t="s">
        <v>485</v>
      </c>
      <c r="B50" s="136" t="s">
        <v>533</v>
      </c>
      <c r="C50" s="137" t="s">
        <v>489</v>
      </c>
      <c r="D50" s="138" t="s">
        <v>262</v>
      </c>
      <c r="E50" s="139">
        <v>2578591</v>
      </c>
      <c r="F50" s="140">
        <v>21907261</v>
      </c>
      <c r="G50" s="141">
        <v>0.11770485593794679</v>
      </c>
      <c r="H50" s="142">
        <v>0.10765941990636349</v>
      </c>
      <c r="I50" s="142">
        <v>9.8000000000000004E-2</v>
      </c>
      <c r="J50" s="142">
        <v>0.1</v>
      </c>
      <c r="K50" s="142">
        <v>9.5000000000000001E-2</v>
      </c>
      <c r="L50" s="142">
        <v>8.4000000000000005E-2</v>
      </c>
    </row>
    <row r="51" spans="1:12" ht="14.25" customHeight="1">
      <c r="A51" s="134" t="s">
        <v>503</v>
      </c>
      <c r="B51" s="136" t="s">
        <v>534</v>
      </c>
      <c r="C51" s="137" t="s">
        <v>476</v>
      </c>
      <c r="D51" s="138" t="s">
        <v>263</v>
      </c>
      <c r="E51" s="139">
        <v>21740596</v>
      </c>
      <c r="F51" s="140">
        <v>92413115</v>
      </c>
      <c r="G51" s="141">
        <v>0.23525444413382235</v>
      </c>
      <c r="H51" s="142">
        <v>0.24670501980951573</v>
      </c>
      <c r="I51" s="142">
        <v>0.25</v>
      </c>
      <c r="J51" s="142">
        <v>0.251</v>
      </c>
      <c r="K51" s="142">
        <v>0.245</v>
      </c>
      <c r="L51" s="142">
        <v>0.22900000000000001</v>
      </c>
    </row>
    <row r="52" spans="1:12" ht="14.25" customHeight="1">
      <c r="A52" s="134" t="s">
        <v>497</v>
      </c>
      <c r="B52" s="136" t="s">
        <v>535</v>
      </c>
      <c r="C52" s="137" t="s">
        <v>479</v>
      </c>
      <c r="D52" s="138" t="s">
        <v>264</v>
      </c>
      <c r="E52" s="139">
        <v>269311</v>
      </c>
      <c r="F52" s="140">
        <v>8260739</v>
      </c>
      <c r="G52" s="141">
        <v>3.2601320535608255E-2</v>
      </c>
      <c r="H52" s="142">
        <v>3.2610418346338127E-2</v>
      </c>
      <c r="I52" s="142">
        <v>3.2000000000000001E-2</v>
      </c>
      <c r="J52" s="142">
        <v>2.9000000000000001E-2</v>
      </c>
      <c r="K52" s="142">
        <v>3.5999999999999997E-2</v>
      </c>
      <c r="L52" s="142">
        <v>3.1E-2</v>
      </c>
    </row>
    <row r="53" spans="1:12" ht="14.25" customHeight="1">
      <c r="A53" s="134" t="s">
        <v>477</v>
      </c>
      <c r="B53" s="136" t="s">
        <v>536</v>
      </c>
      <c r="C53" s="137" t="s">
        <v>482</v>
      </c>
      <c r="D53" s="138" t="s">
        <v>265</v>
      </c>
      <c r="E53" s="139">
        <v>3190556</v>
      </c>
      <c r="F53" s="140">
        <v>11500331</v>
      </c>
      <c r="G53" s="141">
        <v>0.27743166696680294</v>
      </c>
      <c r="H53" s="142">
        <v>0.26320789353684304</v>
      </c>
      <c r="I53" s="142">
        <v>0.252</v>
      </c>
      <c r="J53" s="142">
        <v>0.248</v>
      </c>
      <c r="K53" s="142">
        <v>0.25700000000000001</v>
      </c>
      <c r="L53" s="142">
        <v>0.22500000000000001</v>
      </c>
    </row>
    <row r="54" spans="1:12" ht="14.25" customHeight="1">
      <c r="A54" s="134" t="s">
        <v>485</v>
      </c>
      <c r="B54" s="136" t="s">
        <v>537</v>
      </c>
      <c r="C54" s="137" t="s">
        <v>482</v>
      </c>
      <c r="D54" s="138" t="s">
        <v>266</v>
      </c>
      <c r="E54" s="139">
        <v>2580345</v>
      </c>
      <c r="F54" s="140">
        <v>7661549</v>
      </c>
      <c r="G54" s="141">
        <v>0.3367915548148292</v>
      </c>
      <c r="H54" s="142">
        <v>0.33704164684316384</v>
      </c>
      <c r="I54" s="142">
        <v>0.34399999999999997</v>
      </c>
      <c r="J54" s="142">
        <v>0.35399999999999998</v>
      </c>
      <c r="K54" s="142">
        <v>0.34699999999999998</v>
      </c>
      <c r="L54" s="142">
        <v>0.29299999999999998</v>
      </c>
    </row>
    <row r="55" spans="1:12" ht="14.25" customHeight="1">
      <c r="A55" s="134" t="s">
        <v>477</v>
      </c>
      <c r="B55" s="136" t="s">
        <v>538</v>
      </c>
      <c r="C55" s="137" t="s">
        <v>492</v>
      </c>
      <c r="D55" s="138" t="s">
        <v>267</v>
      </c>
      <c r="E55" s="139">
        <v>3686077</v>
      </c>
      <c r="F55" s="140">
        <v>34307776</v>
      </c>
      <c r="G55" s="141">
        <v>0.10744144417871913</v>
      </c>
      <c r="H55" s="142">
        <v>0.1033606768312052</v>
      </c>
      <c r="I55" s="142">
        <v>0.114</v>
      </c>
      <c r="J55" s="142">
        <v>9.4E-2</v>
      </c>
      <c r="K55" s="142">
        <v>9.6000000000000002E-2</v>
      </c>
      <c r="L55" s="142">
        <v>8.5999999999999993E-2</v>
      </c>
    </row>
    <row r="56" spans="1:12" ht="14.25" customHeight="1">
      <c r="A56" s="134" t="s">
        <v>497</v>
      </c>
      <c r="B56" s="136" t="s">
        <v>539</v>
      </c>
      <c r="C56" s="137" t="s">
        <v>484</v>
      </c>
      <c r="D56" s="138" t="s">
        <v>268</v>
      </c>
      <c r="E56" s="139">
        <v>332930</v>
      </c>
      <c r="F56" s="140">
        <v>6190319</v>
      </c>
      <c r="G56" s="141">
        <v>5.3782365658377219E-2</v>
      </c>
      <c r="H56" s="142">
        <v>4.8778424910605779E-2</v>
      </c>
      <c r="I56" s="142">
        <v>4.3999999999999997E-2</v>
      </c>
      <c r="J56" s="142">
        <v>4.8000000000000001E-2</v>
      </c>
      <c r="K56" s="142">
        <v>4.9000000000000002E-2</v>
      </c>
      <c r="L56" s="142">
        <v>4.2999999999999997E-2</v>
      </c>
    </row>
    <row r="57" spans="1:12" ht="14.25" customHeight="1">
      <c r="A57" s="134" t="s">
        <v>485</v>
      </c>
      <c r="B57" s="136" t="s">
        <v>540</v>
      </c>
      <c r="C57" s="137" t="s">
        <v>489</v>
      </c>
      <c r="D57" s="144" t="s">
        <v>269</v>
      </c>
      <c r="E57" s="139">
        <v>1669811</v>
      </c>
      <c r="F57" s="140">
        <v>23659795</v>
      </c>
      <c r="G57" s="141">
        <v>7.0575886223866263E-2</v>
      </c>
      <c r="H57" s="142">
        <v>7.8481979979039176E-2</v>
      </c>
      <c r="I57" s="142">
        <v>7.8E-2</v>
      </c>
      <c r="J57" s="142">
        <v>7.6999999999999999E-2</v>
      </c>
      <c r="K57" s="142">
        <v>7.9000000000000001E-2</v>
      </c>
      <c r="L57" s="142">
        <v>7.8E-2</v>
      </c>
    </row>
    <row r="58" spans="1:12" ht="14.25" customHeight="1">
      <c r="A58" s="134" t="s">
        <v>474</v>
      </c>
      <c r="B58" s="136" t="s">
        <v>542</v>
      </c>
      <c r="C58" s="137" t="s">
        <v>476</v>
      </c>
      <c r="D58" s="138" t="s">
        <v>270</v>
      </c>
      <c r="E58" s="139">
        <v>52057709</v>
      </c>
      <c r="F58" s="140">
        <v>149556692</v>
      </c>
      <c r="G58" s="141">
        <v>0.34808010463349909</v>
      </c>
      <c r="H58" s="142">
        <v>0.33419435910967971</v>
      </c>
      <c r="I58" s="142">
        <v>0.33</v>
      </c>
      <c r="J58" s="142">
        <v>0.33300000000000002</v>
      </c>
      <c r="K58" s="142">
        <v>0.30399999999999999</v>
      </c>
      <c r="L58" s="142">
        <v>0.28599999999999998</v>
      </c>
    </row>
    <row r="59" spans="1:12" ht="14.25" customHeight="1">
      <c r="A59" s="134" t="s">
        <v>485</v>
      </c>
      <c r="B59" s="136" t="s">
        <v>543</v>
      </c>
      <c r="C59" s="137" t="s">
        <v>479</v>
      </c>
      <c r="D59" s="138" t="s">
        <v>271</v>
      </c>
      <c r="E59" s="139">
        <v>203643</v>
      </c>
      <c r="F59" s="140">
        <v>5475926</v>
      </c>
      <c r="G59" s="141">
        <v>3.7188778665014834E-2</v>
      </c>
      <c r="H59" s="142">
        <v>4.7748346294659884E-2</v>
      </c>
      <c r="I59" s="142">
        <v>4.8000000000000001E-2</v>
      </c>
      <c r="J59" s="142">
        <v>3.9E-2</v>
      </c>
      <c r="K59" s="142">
        <v>1.4E-2</v>
      </c>
      <c r="L59" s="142">
        <v>2.3E-2</v>
      </c>
    </row>
    <row r="60" spans="1:12" ht="14.25" customHeight="1">
      <c r="A60" s="134" t="s">
        <v>497</v>
      </c>
      <c r="B60" s="136" t="s">
        <v>544</v>
      </c>
      <c r="C60" s="137" t="s">
        <v>482</v>
      </c>
      <c r="D60" s="138" t="s">
        <v>272</v>
      </c>
      <c r="E60" s="139">
        <v>1855340</v>
      </c>
      <c r="F60" s="140">
        <v>9138865</v>
      </c>
      <c r="G60" s="141">
        <v>0.20301645773298982</v>
      </c>
      <c r="H60" s="142">
        <v>0.2301545972067563</v>
      </c>
      <c r="I60" s="142">
        <v>0.20899999999999999</v>
      </c>
      <c r="J60" s="142">
        <v>0.2</v>
      </c>
      <c r="K60" s="142">
        <v>0.16700000000000001</v>
      </c>
      <c r="L60" s="142">
        <v>0.17199999999999999</v>
      </c>
    </row>
    <row r="61" spans="1:12" ht="14.25" customHeight="1">
      <c r="A61" s="134" t="s">
        <v>474</v>
      </c>
      <c r="B61" s="136" t="s">
        <v>545</v>
      </c>
      <c r="C61" s="137" t="s">
        <v>476</v>
      </c>
      <c r="D61" s="138" t="s">
        <v>273</v>
      </c>
      <c r="E61" s="139">
        <v>41931576</v>
      </c>
      <c r="F61" s="140">
        <v>133908257</v>
      </c>
      <c r="G61" s="141">
        <v>0.31313659769315044</v>
      </c>
      <c r="H61" s="142">
        <v>0.32127737721433497</v>
      </c>
      <c r="I61" s="142">
        <v>0.34200000000000003</v>
      </c>
      <c r="J61" s="142">
        <v>0.33600000000000002</v>
      </c>
      <c r="K61" s="142">
        <v>0.32600000000000001</v>
      </c>
      <c r="L61" s="142">
        <v>0.318</v>
      </c>
    </row>
    <row r="62" spans="1:12" ht="14.25" customHeight="1">
      <c r="A62" s="134" t="s">
        <v>497</v>
      </c>
      <c r="B62" s="136" t="s">
        <v>546</v>
      </c>
      <c r="C62" s="137" t="s">
        <v>479</v>
      </c>
      <c r="D62" s="138" t="s">
        <v>275</v>
      </c>
      <c r="E62" s="139">
        <v>449514</v>
      </c>
      <c r="F62" s="140">
        <v>10096669</v>
      </c>
      <c r="G62" s="141">
        <v>4.4521019754138719E-2</v>
      </c>
      <c r="H62" s="142">
        <v>4.7726671257171289E-2</v>
      </c>
      <c r="I62" s="142">
        <v>5.2999999999999999E-2</v>
      </c>
      <c r="J62" s="142">
        <v>4.2999999999999997E-2</v>
      </c>
      <c r="K62" s="142">
        <v>3.6999999999999998E-2</v>
      </c>
      <c r="L62" s="142">
        <v>3.6999999999999998E-2</v>
      </c>
    </row>
    <row r="63" spans="1:12" ht="14.25" customHeight="1">
      <c r="A63" s="134" t="s">
        <v>485</v>
      </c>
      <c r="B63" s="136" t="s">
        <v>547</v>
      </c>
      <c r="C63" s="137" t="s">
        <v>479</v>
      </c>
      <c r="D63" s="138" t="s">
        <v>276</v>
      </c>
      <c r="E63" s="139">
        <v>264194</v>
      </c>
      <c r="F63" s="140">
        <v>5235753</v>
      </c>
      <c r="G63" s="141">
        <v>5.0459599602960641E-2</v>
      </c>
      <c r="H63" s="142">
        <v>6.5524162862463362E-2</v>
      </c>
      <c r="I63" s="142">
        <v>5.8000000000000003E-2</v>
      </c>
      <c r="J63" s="142">
        <v>5.0999999999999997E-2</v>
      </c>
      <c r="K63" s="142">
        <v>5.2999999999999999E-2</v>
      </c>
      <c r="L63" s="142">
        <v>4.4999999999999998E-2</v>
      </c>
    </row>
    <row r="64" spans="1:12" ht="14.25" customHeight="1">
      <c r="A64" s="134" t="s">
        <v>503</v>
      </c>
      <c r="B64" s="136" t="s">
        <v>548</v>
      </c>
      <c r="C64" s="137" t="s">
        <v>492</v>
      </c>
      <c r="D64" s="138" t="s">
        <v>277</v>
      </c>
      <c r="E64" s="139">
        <v>9502469</v>
      </c>
      <c r="F64" s="140">
        <v>66375891</v>
      </c>
      <c r="G64" s="141">
        <v>0.14316145300407343</v>
      </c>
      <c r="H64" s="142">
        <v>0.13763177395036996</v>
      </c>
      <c r="I64" s="142">
        <v>0.14399999999999999</v>
      </c>
      <c r="J64" s="142">
        <v>0.14199999999999999</v>
      </c>
      <c r="K64" s="142">
        <v>0.13200000000000001</v>
      </c>
      <c r="L64" s="142">
        <v>0.13</v>
      </c>
    </row>
    <row r="65" spans="1:12" ht="14.25" customHeight="1">
      <c r="A65" s="134" t="s">
        <v>485</v>
      </c>
      <c r="B65" s="136" t="s">
        <v>549</v>
      </c>
      <c r="C65" s="137" t="s">
        <v>479</v>
      </c>
      <c r="D65" s="138" t="s">
        <v>278</v>
      </c>
      <c r="E65" s="139">
        <v>192512</v>
      </c>
      <c r="F65" s="140">
        <v>3729679</v>
      </c>
      <c r="G65" s="141">
        <v>5.1616238287530911E-2</v>
      </c>
      <c r="H65" s="142">
        <v>6.4703421206860831E-2</v>
      </c>
      <c r="I65" s="142">
        <v>6.6000000000000003E-2</v>
      </c>
      <c r="J65" s="142">
        <v>5.7000000000000002E-2</v>
      </c>
      <c r="K65" s="142">
        <v>5.3999999999999999E-2</v>
      </c>
      <c r="L65" s="142">
        <v>5.7000000000000002E-2</v>
      </c>
    </row>
    <row r="66" spans="1:12" ht="14.25" customHeight="1">
      <c r="A66" s="134" t="s">
        <v>480</v>
      </c>
      <c r="B66" s="136" t="s">
        <v>550</v>
      </c>
      <c r="C66" s="137" t="s">
        <v>494</v>
      </c>
      <c r="D66" s="138" t="s">
        <v>279</v>
      </c>
      <c r="E66" s="139">
        <v>692165</v>
      </c>
      <c r="F66" s="140">
        <v>6240627</v>
      </c>
      <c r="G66" s="141">
        <v>0.11091273360833775</v>
      </c>
      <c r="H66" s="142">
        <v>0.10773123972258783</v>
      </c>
      <c r="I66" s="142">
        <v>0.107</v>
      </c>
      <c r="J66" s="142">
        <v>0.10299999999999999</v>
      </c>
      <c r="K66" s="142">
        <v>0.108</v>
      </c>
      <c r="L66" s="142">
        <v>0.10299999999999999</v>
      </c>
    </row>
    <row r="67" spans="1:12" ht="14.25" customHeight="1">
      <c r="A67" s="134" t="s">
        <v>497</v>
      </c>
      <c r="B67" s="136" t="s">
        <v>551</v>
      </c>
      <c r="C67" s="137" t="s">
        <v>494</v>
      </c>
      <c r="D67" s="138" t="s">
        <v>280</v>
      </c>
      <c r="E67" s="139">
        <v>749718</v>
      </c>
      <c r="F67" s="140">
        <v>7401848</v>
      </c>
      <c r="G67" s="141">
        <v>0.10128794863120669</v>
      </c>
      <c r="H67" s="142">
        <v>9.470938047451985E-2</v>
      </c>
      <c r="I67" s="142">
        <v>8.2000000000000003E-2</v>
      </c>
      <c r="J67" s="142">
        <v>7.2999999999999995E-2</v>
      </c>
      <c r="K67" s="142">
        <v>7.2999999999999995E-2</v>
      </c>
      <c r="L67" s="142">
        <v>9.0999999999999998E-2</v>
      </c>
    </row>
    <row r="68" spans="1:12" ht="14.25" customHeight="1">
      <c r="A68" s="134" t="s">
        <v>477</v>
      </c>
      <c r="B68" s="136" t="s">
        <v>552</v>
      </c>
      <c r="C68" s="137" t="s">
        <v>492</v>
      </c>
      <c r="D68" s="138" t="s">
        <v>281</v>
      </c>
      <c r="E68" s="139">
        <v>3026615</v>
      </c>
      <c r="F68" s="140">
        <v>33500725</v>
      </c>
      <c r="G68" s="141">
        <v>9.0344761195466666E-2</v>
      </c>
      <c r="H68" s="142">
        <v>8.6370436790207075E-2</v>
      </c>
      <c r="I68" s="142">
        <v>7.4999999999999997E-2</v>
      </c>
      <c r="J68" s="142">
        <v>8.1000000000000003E-2</v>
      </c>
      <c r="K68" s="142">
        <v>7.3999999999999996E-2</v>
      </c>
      <c r="L68" s="142">
        <v>7.4999999999999997E-2</v>
      </c>
    </row>
    <row r="69" spans="1:12" ht="14.25" customHeight="1">
      <c r="A69" s="134" t="s">
        <v>477</v>
      </c>
      <c r="B69" s="136" t="s">
        <v>553</v>
      </c>
      <c r="C69" s="137" t="s">
        <v>492</v>
      </c>
      <c r="D69" s="138" t="s">
        <v>282</v>
      </c>
      <c r="E69" s="139">
        <v>2341452</v>
      </c>
      <c r="F69" s="140">
        <v>28585246</v>
      </c>
      <c r="G69" s="141">
        <v>8.1911206921220822E-2</v>
      </c>
      <c r="H69" s="142">
        <v>7.6386951660537522E-2</v>
      </c>
      <c r="I69" s="142">
        <v>6.5000000000000002E-2</v>
      </c>
      <c r="J69" s="142">
        <v>7.2999999999999995E-2</v>
      </c>
      <c r="K69" s="142">
        <v>5.7000000000000002E-2</v>
      </c>
      <c r="L69" s="142">
        <v>5.7000000000000002E-2</v>
      </c>
    </row>
    <row r="70" spans="1:12" ht="14.25" customHeight="1">
      <c r="A70" s="134" t="s">
        <v>503</v>
      </c>
      <c r="B70" s="136" t="s">
        <v>554</v>
      </c>
      <c r="C70" s="137" t="s">
        <v>492</v>
      </c>
      <c r="D70" s="138" t="s">
        <v>283</v>
      </c>
      <c r="E70" s="139">
        <v>7279219</v>
      </c>
      <c r="F70" s="140">
        <v>58076912</v>
      </c>
      <c r="G70" s="141">
        <v>0.12533756960080797</v>
      </c>
      <c r="H70" s="142">
        <v>0.12721620555809124</v>
      </c>
      <c r="I70" s="142">
        <v>0.128</v>
      </c>
      <c r="J70" s="142">
        <v>0.127</v>
      </c>
      <c r="K70" s="142">
        <v>0.11700000000000001</v>
      </c>
      <c r="L70" s="142">
        <v>0.114</v>
      </c>
    </row>
    <row r="71" spans="1:12" ht="14.25" customHeight="1">
      <c r="A71" s="134" t="s">
        <v>503</v>
      </c>
      <c r="B71" s="136" t="s">
        <v>555</v>
      </c>
      <c r="C71" s="137" t="s">
        <v>492</v>
      </c>
      <c r="D71" s="138" t="s">
        <v>284</v>
      </c>
      <c r="E71" s="139">
        <v>9207583</v>
      </c>
      <c r="F71" s="140">
        <v>67548565</v>
      </c>
      <c r="G71" s="141">
        <v>0.1363105641104293</v>
      </c>
      <c r="H71" s="142">
        <v>0.14599220556430578</v>
      </c>
      <c r="I71" s="142">
        <v>0.154</v>
      </c>
      <c r="J71" s="142">
        <v>0.155</v>
      </c>
      <c r="K71" s="142">
        <v>0.14499999999999999</v>
      </c>
      <c r="L71" s="142">
        <v>0.153</v>
      </c>
    </row>
    <row r="72" spans="1:12" ht="14.25" customHeight="1">
      <c r="A72" s="134" t="s">
        <v>499</v>
      </c>
      <c r="B72" s="136" t="s">
        <v>556</v>
      </c>
      <c r="C72" s="137" t="s">
        <v>492</v>
      </c>
      <c r="D72" s="138" t="s">
        <v>285</v>
      </c>
      <c r="E72" s="139">
        <v>3940172</v>
      </c>
      <c r="F72" s="140">
        <v>40360487</v>
      </c>
      <c r="G72" s="141">
        <v>9.7624491002796868E-2</v>
      </c>
      <c r="H72" s="142">
        <v>9.6852786368458121E-2</v>
      </c>
      <c r="I72" s="142">
        <v>9.2999999999999999E-2</v>
      </c>
      <c r="J72" s="142">
        <v>9.7000000000000003E-2</v>
      </c>
      <c r="K72" s="142">
        <v>8.8999999999999996E-2</v>
      </c>
      <c r="L72" s="142">
        <v>8.6999999999999994E-2</v>
      </c>
    </row>
    <row r="73" spans="1:12" ht="14.25" customHeight="1">
      <c r="A73" s="134" t="s">
        <v>477</v>
      </c>
      <c r="B73" s="136" t="s">
        <v>557</v>
      </c>
      <c r="C73" s="137" t="s">
        <v>492</v>
      </c>
      <c r="D73" s="138" t="s">
        <v>286</v>
      </c>
      <c r="E73" s="139">
        <v>4771539</v>
      </c>
      <c r="F73" s="140">
        <v>40318398</v>
      </c>
      <c r="G73" s="141">
        <v>0.11834644322921758</v>
      </c>
      <c r="H73" s="142">
        <v>0.10466353667075845</v>
      </c>
      <c r="I73" s="142">
        <v>0.122</v>
      </c>
      <c r="J73" s="142">
        <v>0.13200000000000001</v>
      </c>
      <c r="K73" s="142">
        <v>0.123</v>
      </c>
      <c r="L73" s="142">
        <v>0.111</v>
      </c>
    </row>
    <row r="74" spans="1:12" ht="14.25" customHeight="1">
      <c r="A74" s="134" t="s">
        <v>485</v>
      </c>
      <c r="B74" s="136" t="s">
        <v>558</v>
      </c>
      <c r="C74" s="137" t="s">
        <v>479</v>
      </c>
      <c r="D74" s="138" t="s">
        <v>287</v>
      </c>
      <c r="E74" s="139">
        <v>243037</v>
      </c>
      <c r="F74" s="140">
        <v>4634005</v>
      </c>
      <c r="G74" s="141">
        <v>5.2446425931780394E-2</v>
      </c>
      <c r="H74" s="142">
        <v>4.5014015893226421E-2</v>
      </c>
      <c r="I74" s="142">
        <v>4.9000000000000002E-2</v>
      </c>
      <c r="J74" s="142">
        <v>4.5999999999999999E-2</v>
      </c>
      <c r="K74" s="142">
        <v>5.5E-2</v>
      </c>
      <c r="L74" s="142">
        <v>4.4999999999999998E-2</v>
      </c>
    </row>
    <row r="75" spans="1:12" ht="14.25" customHeight="1">
      <c r="A75" s="134" t="s">
        <v>477</v>
      </c>
      <c r="B75" s="136" t="s">
        <v>559</v>
      </c>
      <c r="C75" s="137" t="s">
        <v>492</v>
      </c>
      <c r="D75" s="138" t="s">
        <v>288</v>
      </c>
      <c r="E75" s="139">
        <v>2392904</v>
      </c>
      <c r="F75" s="140">
        <v>29109744</v>
      </c>
      <c r="G75" s="141">
        <v>8.2202852762978604E-2</v>
      </c>
      <c r="H75" s="142">
        <v>8.1890983639974602E-2</v>
      </c>
      <c r="I75" s="142">
        <v>8.7999999999999995E-2</v>
      </c>
      <c r="J75" s="142">
        <v>9.4E-2</v>
      </c>
      <c r="K75" s="142">
        <v>9.2999999999999999E-2</v>
      </c>
      <c r="L75" s="142">
        <v>9.2999999999999999E-2</v>
      </c>
    </row>
    <row r="76" spans="1:12" ht="14.25" customHeight="1">
      <c r="A76" s="134" t="s">
        <v>499</v>
      </c>
      <c r="B76" s="136" t="s">
        <v>560</v>
      </c>
      <c r="C76" s="137" t="s">
        <v>492</v>
      </c>
      <c r="D76" s="138" t="s">
        <v>289</v>
      </c>
      <c r="E76" s="139">
        <v>4607439</v>
      </c>
      <c r="F76" s="140">
        <v>37663529</v>
      </c>
      <c r="G76" s="141">
        <v>0.1223315797093788</v>
      </c>
      <c r="H76" s="142">
        <v>0.11311642427344026</v>
      </c>
      <c r="I76" s="142">
        <v>0.107</v>
      </c>
      <c r="J76" s="142">
        <v>0.107</v>
      </c>
      <c r="K76" s="142">
        <v>0.1</v>
      </c>
      <c r="L76" s="142">
        <v>0.10199999999999999</v>
      </c>
    </row>
    <row r="77" spans="1:12" ht="14.25" customHeight="1">
      <c r="A77" s="134" t="s">
        <v>477</v>
      </c>
      <c r="B77" s="136" t="s">
        <v>561</v>
      </c>
      <c r="C77" s="137" t="s">
        <v>492</v>
      </c>
      <c r="D77" s="138" t="s">
        <v>290</v>
      </c>
      <c r="E77" s="139">
        <v>1944195</v>
      </c>
      <c r="F77" s="140">
        <v>28544308</v>
      </c>
      <c r="G77" s="141">
        <v>6.8111477776935422E-2</v>
      </c>
      <c r="H77" s="142">
        <v>6.6898229222863981E-2</v>
      </c>
      <c r="I77" s="142">
        <v>6.6000000000000003E-2</v>
      </c>
      <c r="J77" s="142">
        <v>6.8000000000000005E-2</v>
      </c>
      <c r="K77" s="142">
        <v>6.8000000000000005E-2</v>
      </c>
      <c r="L77" s="142">
        <v>6.6000000000000003E-2</v>
      </c>
    </row>
    <row r="78" spans="1:12" ht="14.25" customHeight="1">
      <c r="A78" s="134" t="s">
        <v>480</v>
      </c>
      <c r="B78" s="136" t="s">
        <v>562</v>
      </c>
      <c r="C78" s="137" t="s">
        <v>479</v>
      </c>
      <c r="D78" s="138" t="s">
        <v>291</v>
      </c>
      <c r="E78" s="139">
        <v>182375</v>
      </c>
      <c r="F78" s="140">
        <v>6240391</v>
      </c>
      <c r="G78" s="141">
        <v>2.9224931578806519E-2</v>
      </c>
      <c r="H78" s="142">
        <v>2.8269579791067846E-2</v>
      </c>
      <c r="I78" s="142">
        <v>3.1E-2</v>
      </c>
      <c r="J78" s="142">
        <v>3.4000000000000002E-2</v>
      </c>
      <c r="K78" s="142">
        <v>3.2000000000000001E-2</v>
      </c>
      <c r="L78" s="142">
        <v>3.1E-2</v>
      </c>
    </row>
    <row r="79" spans="1:12" ht="14.25" customHeight="1">
      <c r="A79" s="134" t="s">
        <v>474</v>
      </c>
      <c r="B79" s="136" t="s">
        <v>563</v>
      </c>
      <c r="C79" s="137" t="s">
        <v>476</v>
      </c>
      <c r="D79" s="138" t="s">
        <v>292</v>
      </c>
      <c r="E79" s="139">
        <v>26356664</v>
      </c>
      <c r="F79" s="140">
        <v>115264875</v>
      </c>
      <c r="G79" s="141">
        <v>0.22866171502810376</v>
      </c>
      <c r="H79" s="142">
        <v>0.23083593514687567</v>
      </c>
      <c r="I79" s="142">
        <v>0.24199999999999999</v>
      </c>
      <c r="J79" s="142">
        <v>0.23400000000000001</v>
      </c>
      <c r="K79" s="142">
        <v>0.22500000000000001</v>
      </c>
      <c r="L79" s="142">
        <v>0.19400000000000001</v>
      </c>
    </row>
    <row r="80" spans="1:12" ht="14.25" customHeight="1">
      <c r="A80" s="134" t="s">
        <v>477</v>
      </c>
      <c r="B80" s="136" t="s">
        <v>564</v>
      </c>
      <c r="C80" s="137" t="s">
        <v>482</v>
      </c>
      <c r="D80" s="138" t="s">
        <v>293</v>
      </c>
      <c r="E80" s="139">
        <v>2715815</v>
      </c>
      <c r="F80" s="140">
        <v>12173109</v>
      </c>
      <c r="G80" s="141">
        <v>0.22309953849916236</v>
      </c>
      <c r="H80" s="142">
        <v>0.24593432456131642</v>
      </c>
      <c r="I80" s="142">
        <v>0.23100000000000001</v>
      </c>
      <c r="J80" s="142">
        <v>0.20300000000000001</v>
      </c>
      <c r="K80" s="142">
        <v>0.214</v>
      </c>
      <c r="L80" s="142">
        <v>0.20399999999999999</v>
      </c>
    </row>
    <row r="81" spans="1:12" ht="14.25" customHeight="1">
      <c r="A81" s="134" t="s">
        <v>477</v>
      </c>
      <c r="B81" s="136" t="s">
        <v>565</v>
      </c>
      <c r="C81" s="137" t="s">
        <v>492</v>
      </c>
      <c r="D81" s="138" t="s">
        <v>294</v>
      </c>
      <c r="E81" s="139">
        <v>2388051</v>
      </c>
      <c r="F81" s="140">
        <v>30065981</v>
      </c>
      <c r="G81" s="141">
        <v>7.9427010879837917E-2</v>
      </c>
      <c r="H81" s="142">
        <v>7.7120267702074877E-2</v>
      </c>
      <c r="I81" s="142">
        <v>7.8E-2</v>
      </c>
      <c r="J81" s="142">
        <v>0.08</v>
      </c>
      <c r="K81" s="142">
        <v>8.4000000000000005E-2</v>
      </c>
      <c r="L81" s="142">
        <v>7.2999999999999995E-2</v>
      </c>
    </row>
    <row r="82" spans="1:12" ht="14.25" customHeight="1">
      <c r="A82" s="134" t="s">
        <v>499</v>
      </c>
      <c r="B82" s="136" t="s">
        <v>566</v>
      </c>
      <c r="C82" s="137" t="s">
        <v>492</v>
      </c>
      <c r="D82" s="138" t="s">
        <v>295</v>
      </c>
      <c r="E82" s="139">
        <v>5392272</v>
      </c>
      <c r="F82" s="140">
        <v>46053222</v>
      </c>
      <c r="G82" s="141">
        <v>0.11708783372420718</v>
      </c>
      <c r="H82" s="142">
        <v>0.10749375029994197</v>
      </c>
      <c r="I82" s="142">
        <v>0.112</v>
      </c>
      <c r="J82" s="142">
        <v>0.121</v>
      </c>
      <c r="K82" s="142">
        <v>0.12</v>
      </c>
      <c r="L82" s="142">
        <v>0.11</v>
      </c>
    </row>
    <row r="83" spans="1:12" ht="14.25" customHeight="1">
      <c r="A83" s="134" t="s">
        <v>499</v>
      </c>
      <c r="B83" s="136" t="s">
        <v>567</v>
      </c>
      <c r="C83" s="137" t="s">
        <v>492</v>
      </c>
      <c r="D83" s="138" t="s">
        <v>296</v>
      </c>
      <c r="E83" s="139">
        <v>7080997</v>
      </c>
      <c r="F83" s="140">
        <v>48984559</v>
      </c>
      <c r="G83" s="141">
        <v>0.14455569560195489</v>
      </c>
      <c r="H83" s="142">
        <v>0.14187538632589736</v>
      </c>
      <c r="I83" s="142">
        <v>0.14299999999999999</v>
      </c>
      <c r="J83" s="142">
        <v>0.14499999999999999</v>
      </c>
      <c r="K83" s="142">
        <v>0.14599999999999999</v>
      </c>
      <c r="L83" s="142">
        <v>0.114</v>
      </c>
    </row>
    <row r="84" spans="1:12" ht="14.25" customHeight="1">
      <c r="A84" s="134" t="s">
        <v>477</v>
      </c>
      <c r="B84" s="136" t="s">
        <v>568</v>
      </c>
      <c r="C84" s="137" t="s">
        <v>492</v>
      </c>
      <c r="D84" s="145" t="s">
        <v>297</v>
      </c>
      <c r="E84" s="139">
        <v>2013732</v>
      </c>
      <c r="F84" s="140">
        <v>28944540</v>
      </c>
      <c r="G84" s="141">
        <v>6.9572085097914835E-2</v>
      </c>
      <c r="H84" s="142">
        <v>6.9141709434894422E-2</v>
      </c>
      <c r="I84" s="142">
        <v>6.5000000000000002E-2</v>
      </c>
      <c r="J84" s="142">
        <v>5.3999999999999999E-2</v>
      </c>
      <c r="K84" s="142">
        <v>4.9000000000000002E-2</v>
      </c>
      <c r="L84" s="142">
        <v>5.7000000000000002E-2</v>
      </c>
    </row>
    <row r="85" spans="1:12" ht="14.25" customHeight="1">
      <c r="A85" s="134" t="s">
        <v>477</v>
      </c>
      <c r="B85" s="136" t="s">
        <v>569</v>
      </c>
      <c r="C85" s="137" t="s">
        <v>492</v>
      </c>
      <c r="D85" s="138" t="s">
        <v>298</v>
      </c>
      <c r="E85" s="139">
        <v>2422963</v>
      </c>
      <c r="F85" s="140">
        <v>29790032</v>
      </c>
      <c r="G85" s="141">
        <v>8.1334689402146332E-2</v>
      </c>
      <c r="H85" s="142">
        <v>8.2585307381697809E-2</v>
      </c>
      <c r="I85" s="142">
        <v>0.08</v>
      </c>
      <c r="J85" s="142">
        <v>8.5999999999999993E-2</v>
      </c>
      <c r="K85" s="142">
        <v>7.8E-2</v>
      </c>
      <c r="L85" s="142">
        <v>7.5999999999999998E-2</v>
      </c>
    </row>
    <row r="86" spans="1:12" ht="14.25" customHeight="1">
      <c r="A86" s="134" t="s">
        <v>499</v>
      </c>
      <c r="B86" s="136" t="s">
        <v>570</v>
      </c>
      <c r="C86" s="137" t="s">
        <v>492</v>
      </c>
      <c r="D86" s="138" t="s">
        <v>299</v>
      </c>
      <c r="E86" s="139">
        <v>3802264</v>
      </c>
      <c r="F86" s="140">
        <v>42165117</v>
      </c>
      <c r="G86" s="141">
        <v>9.0175582816478375E-2</v>
      </c>
      <c r="H86" s="142">
        <v>8.9201317908059213E-2</v>
      </c>
      <c r="I86" s="142">
        <v>8.5999999999999993E-2</v>
      </c>
      <c r="J86" s="142">
        <v>8.1000000000000003E-2</v>
      </c>
      <c r="K86" s="142">
        <v>7.5999999999999998E-2</v>
      </c>
      <c r="L86" s="142">
        <v>7.5999999999999998E-2</v>
      </c>
    </row>
    <row r="87" spans="1:12" ht="14.25" customHeight="1">
      <c r="A87" s="134" t="s">
        <v>487</v>
      </c>
      <c r="B87" s="136" t="s">
        <v>571</v>
      </c>
      <c r="C87" s="137" t="s">
        <v>479</v>
      </c>
      <c r="D87" s="138" t="s">
        <v>300</v>
      </c>
      <c r="E87" s="139">
        <v>220696</v>
      </c>
      <c r="F87" s="140">
        <v>2098802</v>
      </c>
      <c r="G87" s="141">
        <v>0.10515332079919879</v>
      </c>
      <c r="H87" s="142">
        <v>0.11127786321613548</v>
      </c>
      <c r="I87" s="142">
        <v>0.11600000000000001</v>
      </c>
      <c r="J87" s="142">
        <v>9.5000000000000001E-2</v>
      </c>
      <c r="K87" s="142">
        <v>8.8999999999999996E-2</v>
      </c>
      <c r="L87" s="142">
        <v>0.08</v>
      </c>
    </row>
    <row r="88" spans="1:12" ht="14.25" customHeight="1">
      <c r="A88" s="134" t="s">
        <v>477</v>
      </c>
      <c r="B88" s="136" t="s">
        <v>572</v>
      </c>
      <c r="C88" s="137" t="s">
        <v>492</v>
      </c>
      <c r="D88" s="138" t="s">
        <v>301</v>
      </c>
      <c r="E88" s="139">
        <v>2277825</v>
      </c>
      <c r="F88" s="140">
        <v>32757681</v>
      </c>
      <c r="G88" s="141">
        <v>6.9535599910140161E-2</v>
      </c>
      <c r="H88" s="142">
        <v>6.5115681898248123E-2</v>
      </c>
      <c r="I88" s="142">
        <v>6.9000000000000006E-2</v>
      </c>
      <c r="J88" s="142">
        <v>6.8000000000000005E-2</v>
      </c>
      <c r="K88" s="142">
        <v>6.0999999999999999E-2</v>
      </c>
      <c r="L88" s="142">
        <v>7.0000000000000007E-2</v>
      </c>
    </row>
    <row r="89" spans="1:12" ht="14.25" customHeight="1">
      <c r="A89" s="134" t="s">
        <v>487</v>
      </c>
      <c r="B89" s="136" t="s">
        <v>573</v>
      </c>
      <c r="C89" s="137" t="s">
        <v>574</v>
      </c>
      <c r="D89" s="138" t="s">
        <v>575</v>
      </c>
      <c r="E89" s="139">
        <v>500870</v>
      </c>
      <c r="F89" s="140">
        <v>2903096</v>
      </c>
      <c r="G89" s="141">
        <v>0.17252960287913319</v>
      </c>
      <c r="H89" s="142">
        <v>0.16256669375905369</v>
      </c>
      <c r="I89" s="142">
        <v>0.16500000000000001</v>
      </c>
      <c r="J89" s="142">
        <v>0.153</v>
      </c>
      <c r="K89" s="142">
        <v>0.14299999999999999</v>
      </c>
      <c r="L89" s="142">
        <v>0.17199999999999999</v>
      </c>
    </row>
    <row r="90" spans="1:12" ht="14.25" customHeight="1">
      <c r="A90" s="134" t="s">
        <v>487</v>
      </c>
      <c r="B90" s="136" t="s">
        <v>576</v>
      </c>
      <c r="C90" s="137" t="s">
        <v>574</v>
      </c>
      <c r="D90" s="138" t="s">
        <v>577</v>
      </c>
      <c r="E90" s="139">
        <v>292414</v>
      </c>
      <c r="F90" s="140">
        <v>2693839</v>
      </c>
      <c r="G90" s="141">
        <v>0.10854917461659735</v>
      </c>
      <c r="H90" s="142">
        <v>0.1225813613696413</v>
      </c>
      <c r="I90" s="142">
        <v>0.13100000000000001</v>
      </c>
      <c r="J90" s="142">
        <v>0.14099999999999999</v>
      </c>
      <c r="K90" s="142">
        <v>0.123</v>
      </c>
      <c r="L90" s="142">
        <v>0.16300000000000001</v>
      </c>
    </row>
    <row r="91" spans="1:12" ht="14.25" customHeight="1">
      <c r="A91" s="134" t="s">
        <v>485</v>
      </c>
      <c r="B91" s="136" t="s">
        <v>578</v>
      </c>
      <c r="C91" s="137" t="s">
        <v>574</v>
      </c>
      <c r="D91" s="146" t="s">
        <v>579</v>
      </c>
      <c r="E91" s="139">
        <v>1919588</v>
      </c>
      <c r="F91" s="140">
        <v>8022645</v>
      </c>
      <c r="G91" s="141">
        <v>0.23927121292292006</v>
      </c>
      <c r="H91" s="142">
        <v>0.25706177306030176</v>
      </c>
      <c r="I91" s="142">
        <v>0.255</v>
      </c>
      <c r="J91" s="142">
        <v>0.27200000000000002</v>
      </c>
      <c r="K91" s="142">
        <v>0.26200000000000001</v>
      </c>
      <c r="L91" s="142">
        <v>0.26</v>
      </c>
    </row>
    <row r="92" spans="1:12" ht="14.25" customHeight="1">
      <c r="A92" s="134" t="s">
        <v>485</v>
      </c>
      <c r="B92" s="136" t="s">
        <v>580</v>
      </c>
      <c r="C92" s="137" t="s">
        <v>574</v>
      </c>
      <c r="D92" s="146" t="s">
        <v>581</v>
      </c>
      <c r="E92" s="139">
        <v>3569659</v>
      </c>
      <c r="F92" s="140">
        <v>10006818</v>
      </c>
      <c r="G92" s="141">
        <v>0.35672268647236316</v>
      </c>
      <c r="H92" s="142">
        <v>0.37138166386708471</v>
      </c>
      <c r="I92" s="142">
        <v>0.379</v>
      </c>
      <c r="J92" s="142">
        <v>0.39600000000000002</v>
      </c>
      <c r="K92" s="142">
        <v>0.42599999999999999</v>
      </c>
      <c r="L92" s="142">
        <v>0.42499999999999999</v>
      </c>
    </row>
    <row r="93" spans="1:12" ht="14.25" customHeight="1">
      <c r="A93" s="130"/>
      <c r="B93" s="147"/>
      <c r="C93" s="147"/>
      <c r="D93" s="148" t="s">
        <v>582</v>
      </c>
      <c r="E93" s="149">
        <f>SUM(E7:E92)</f>
        <v>517437361</v>
      </c>
      <c r="F93" s="150">
        <f>SUM(F7:F92)</f>
        <v>2728283394</v>
      </c>
      <c r="G93" s="151">
        <f>IF(ISERR(E93/F93),"　 　 －",E93/F93)</f>
        <v>0.18965674978557598</v>
      </c>
      <c r="H93" s="152">
        <v>0.18834375283141108</v>
      </c>
      <c r="I93" s="152">
        <v>0.19148968587973358</v>
      </c>
      <c r="J93" s="152">
        <v>0.189</v>
      </c>
      <c r="K93" s="152">
        <v>0.182</v>
      </c>
      <c r="L93" s="152">
        <v>0.17399999999999999</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0.14020474149883808</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06167-1691-4428-8A82-35D5DD51BC60}">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649</v>
      </c>
      <c r="B1" s="304"/>
      <c r="C1" s="304"/>
      <c r="D1" s="304"/>
      <c r="E1" s="304"/>
      <c r="F1" s="304"/>
      <c r="G1" s="304"/>
      <c r="H1" s="304"/>
      <c r="I1" s="304"/>
      <c r="J1" s="304"/>
      <c r="K1" s="304"/>
      <c r="L1" s="304"/>
      <c r="M1" s="123"/>
    </row>
    <row r="2" spans="1:13" s="126" customFormat="1" ht="57" customHeight="1">
      <c r="A2" s="305" t="s">
        <v>650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9613036</v>
      </c>
      <c r="F7" s="140">
        <v>15822113</v>
      </c>
      <c r="G7" s="141">
        <v>0.60756967163614617</v>
      </c>
      <c r="H7" s="142">
        <v>0.57366297908719754</v>
      </c>
      <c r="I7" s="142">
        <v>0.57099999999999995</v>
      </c>
      <c r="J7" s="142">
        <v>0.58299999999999996</v>
      </c>
      <c r="K7" s="142">
        <v>0.58499999999999996</v>
      </c>
      <c r="L7" s="142">
        <v>0.61199999999999999</v>
      </c>
    </row>
    <row r="8" spans="1:13" ht="14.25" customHeight="1">
      <c r="A8" s="134" t="s">
        <v>477</v>
      </c>
      <c r="B8" s="136" t="s">
        <v>478</v>
      </c>
      <c r="C8" s="137" t="s">
        <v>479</v>
      </c>
      <c r="D8" s="138" t="s">
        <v>179</v>
      </c>
      <c r="E8" s="139">
        <v>401019</v>
      </c>
      <c r="F8" s="140">
        <v>2235627</v>
      </c>
      <c r="G8" s="141">
        <v>0.17937652390134848</v>
      </c>
      <c r="H8" s="142">
        <v>0.1938182658942362</v>
      </c>
      <c r="I8" s="142">
        <v>0.21099999999999999</v>
      </c>
      <c r="J8" s="142">
        <v>0.23699999999999999</v>
      </c>
      <c r="K8" s="142">
        <v>0.245</v>
      </c>
      <c r="L8" s="142">
        <v>0.29299999999999998</v>
      </c>
    </row>
    <row r="9" spans="1:13" ht="14.25" customHeight="1">
      <c r="A9" s="134" t="s">
        <v>480</v>
      </c>
      <c r="B9" s="136" t="s">
        <v>481</v>
      </c>
      <c r="C9" s="137" t="s">
        <v>482</v>
      </c>
      <c r="D9" s="138" t="s">
        <v>180</v>
      </c>
      <c r="E9" s="139">
        <v>756746</v>
      </c>
      <c r="F9" s="140">
        <v>1846930</v>
      </c>
      <c r="G9" s="141">
        <v>0.40973182524513652</v>
      </c>
      <c r="H9" s="142">
        <v>0.4670799924884339</v>
      </c>
      <c r="I9" s="142">
        <v>0.39</v>
      </c>
      <c r="J9" s="142">
        <v>0.435</v>
      </c>
      <c r="K9" s="142">
        <v>0.441</v>
      </c>
      <c r="L9" s="142">
        <v>0.49299999999999999</v>
      </c>
    </row>
    <row r="10" spans="1:13" ht="14.25" customHeight="1">
      <c r="A10" s="134" t="s">
        <v>480</v>
      </c>
      <c r="B10" s="136" t="s">
        <v>483</v>
      </c>
      <c r="C10" s="137" t="s">
        <v>484</v>
      </c>
      <c r="D10" s="138" t="s">
        <v>181</v>
      </c>
      <c r="E10" s="139">
        <v>152156</v>
      </c>
      <c r="F10" s="140">
        <v>601670</v>
      </c>
      <c r="G10" s="141">
        <v>0.25288945767613474</v>
      </c>
      <c r="H10" s="142">
        <v>0.23546040885247263</v>
      </c>
      <c r="I10" s="142">
        <v>0.21099999999999999</v>
      </c>
      <c r="J10" s="142">
        <v>0.214</v>
      </c>
      <c r="K10" s="142">
        <v>0.23200000000000001</v>
      </c>
      <c r="L10" s="142">
        <v>0.217</v>
      </c>
    </row>
    <row r="11" spans="1:13" ht="14.25" customHeight="1">
      <c r="A11" s="134" t="s">
        <v>485</v>
      </c>
      <c r="B11" s="136" t="s">
        <v>486</v>
      </c>
      <c r="C11" s="137" t="s">
        <v>482</v>
      </c>
      <c r="D11" s="138" t="s">
        <v>182</v>
      </c>
      <c r="E11" s="139">
        <v>522556</v>
      </c>
      <c r="F11" s="140">
        <v>1405817</v>
      </c>
      <c r="G11" s="141">
        <v>0.37170983136496427</v>
      </c>
      <c r="H11" s="142">
        <v>0.39975459897011273</v>
      </c>
      <c r="I11" s="142">
        <v>0.36699999999999999</v>
      </c>
      <c r="J11" s="142">
        <v>0.38600000000000001</v>
      </c>
      <c r="K11" s="142">
        <v>0.39200000000000002</v>
      </c>
      <c r="L11" s="142">
        <v>0.378</v>
      </c>
    </row>
    <row r="12" spans="1:13" ht="14.25" customHeight="1">
      <c r="A12" s="134" t="s">
        <v>487</v>
      </c>
      <c r="B12" s="136" t="s">
        <v>488</v>
      </c>
      <c r="C12" s="137" t="s">
        <v>489</v>
      </c>
      <c r="D12" s="138" t="s">
        <v>183</v>
      </c>
      <c r="E12" s="139">
        <v>1260597</v>
      </c>
      <c r="F12" s="140">
        <v>1866685</v>
      </c>
      <c r="G12" s="141">
        <v>0.67531318888832337</v>
      </c>
      <c r="H12" s="142">
        <v>0.67872217095586374</v>
      </c>
      <c r="I12" s="142">
        <v>0.63400000000000001</v>
      </c>
      <c r="J12" s="142">
        <v>0.61099999999999999</v>
      </c>
      <c r="K12" s="142">
        <v>0.622</v>
      </c>
      <c r="L12" s="142">
        <v>0.64300000000000002</v>
      </c>
    </row>
    <row r="13" spans="1:13" ht="14.25" customHeight="1">
      <c r="A13" s="134" t="s">
        <v>485</v>
      </c>
      <c r="B13" s="136" t="s">
        <v>490</v>
      </c>
      <c r="C13" s="137" t="s">
        <v>482</v>
      </c>
      <c r="D13" s="138" t="s">
        <v>184</v>
      </c>
      <c r="E13" s="139">
        <v>508977</v>
      </c>
      <c r="F13" s="140">
        <v>1026335</v>
      </c>
      <c r="G13" s="141">
        <v>0.49591702514286273</v>
      </c>
      <c r="H13" s="142">
        <v>0.50592793969859962</v>
      </c>
      <c r="I13" s="142">
        <v>0.52</v>
      </c>
      <c r="J13" s="142">
        <v>0.53300000000000003</v>
      </c>
      <c r="K13" s="142">
        <v>0.54300000000000004</v>
      </c>
      <c r="L13" s="142">
        <v>0.54700000000000004</v>
      </c>
    </row>
    <row r="14" spans="1:13" ht="14.25" customHeight="1">
      <c r="A14" s="134" t="s">
        <v>477</v>
      </c>
      <c r="B14" s="136" t="s">
        <v>491</v>
      </c>
      <c r="C14" s="137" t="s">
        <v>492</v>
      </c>
      <c r="D14" s="138" t="s">
        <v>185</v>
      </c>
      <c r="E14" s="139">
        <v>1622987</v>
      </c>
      <c r="F14" s="140">
        <v>3578544</v>
      </c>
      <c r="G14" s="141">
        <v>0.45353277757657862</v>
      </c>
      <c r="H14" s="142">
        <v>0.42889134949718644</v>
      </c>
      <c r="I14" s="142">
        <v>0.40799999999999997</v>
      </c>
      <c r="J14" s="142">
        <v>0.47899999999999998</v>
      </c>
      <c r="K14" s="142">
        <v>0.46</v>
      </c>
      <c r="L14" s="142">
        <v>0.33300000000000002</v>
      </c>
    </row>
    <row r="15" spans="1:13" ht="14.25" customHeight="1">
      <c r="A15" s="134" t="s">
        <v>477</v>
      </c>
      <c r="B15" s="136" t="s">
        <v>493</v>
      </c>
      <c r="C15" s="137" t="s">
        <v>494</v>
      </c>
      <c r="D15" s="138" t="s">
        <v>186</v>
      </c>
      <c r="E15" s="139">
        <v>915417</v>
      </c>
      <c r="F15" s="140">
        <v>2635476</v>
      </c>
      <c r="G15" s="141">
        <v>0.34734408509127002</v>
      </c>
      <c r="H15" s="142">
        <v>0.34438303911863621</v>
      </c>
      <c r="I15" s="142">
        <v>0.39900000000000002</v>
      </c>
      <c r="J15" s="142">
        <v>0.379</v>
      </c>
      <c r="K15" s="142">
        <v>0.379</v>
      </c>
      <c r="L15" s="142">
        <v>0.48099999999999998</v>
      </c>
    </row>
    <row r="16" spans="1:13" ht="14.25" customHeight="1">
      <c r="A16" s="134" t="s">
        <v>474</v>
      </c>
      <c r="B16" s="136" t="s">
        <v>495</v>
      </c>
      <c r="C16" s="137" t="s">
        <v>476</v>
      </c>
      <c r="D16" s="138" t="s">
        <v>187</v>
      </c>
      <c r="E16" s="139">
        <v>20529288</v>
      </c>
      <c r="F16" s="140">
        <v>28276373</v>
      </c>
      <c r="G16" s="141">
        <v>0.72602267624634886</v>
      </c>
      <c r="H16" s="142">
        <v>0.74704346015399981</v>
      </c>
      <c r="I16" s="142">
        <v>0.76600000000000001</v>
      </c>
      <c r="J16" s="142">
        <v>0.76700000000000002</v>
      </c>
      <c r="K16" s="142">
        <v>0.76900000000000002</v>
      </c>
      <c r="L16" s="142">
        <v>0.754</v>
      </c>
    </row>
    <row r="17" spans="1:12" ht="14.25" customHeight="1">
      <c r="A17" s="134" t="s">
        <v>485</v>
      </c>
      <c r="B17" s="136" t="s">
        <v>496</v>
      </c>
      <c r="C17" s="137" t="s">
        <v>479</v>
      </c>
      <c r="D17" s="138" t="s">
        <v>188</v>
      </c>
      <c r="E17" s="139">
        <v>150927</v>
      </c>
      <c r="F17" s="140">
        <v>849189</v>
      </c>
      <c r="G17" s="141">
        <v>0.1777307525179907</v>
      </c>
      <c r="H17" s="142">
        <v>0.17410324686839801</v>
      </c>
      <c r="I17" s="142">
        <v>0.217</v>
      </c>
      <c r="J17" s="142">
        <v>0.22600000000000001</v>
      </c>
      <c r="K17" s="142">
        <v>0.28899999999999998</v>
      </c>
      <c r="L17" s="142">
        <v>0.28899999999999998</v>
      </c>
    </row>
    <row r="18" spans="1:12" ht="14.25" customHeight="1">
      <c r="A18" s="134" t="s">
        <v>497</v>
      </c>
      <c r="B18" s="136" t="s">
        <v>498</v>
      </c>
      <c r="C18" s="137" t="s">
        <v>492</v>
      </c>
      <c r="D18" s="138" t="s">
        <v>189</v>
      </c>
      <c r="E18" s="139">
        <v>1426006</v>
      </c>
      <c r="F18" s="140">
        <v>2975176</v>
      </c>
      <c r="G18" s="141">
        <v>0.47930139258988375</v>
      </c>
      <c r="H18" s="142">
        <v>0.46969750574915975</v>
      </c>
      <c r="I18" s="142">
        <v>0.47599999999999998</v>
      </c>
      <c r="J18" s="142">
        <v>0.47899999999999998</v>
      </c>
      <c r="K18" s="142">
        <v>0.51500000000000001</v>
      </c>
      <c r="L18" s="142">
        <v>0.501</v>
      </c>
    </row>
    <row r="19" spans="1:12" ht="14.25" customHeight="1">
      <c r="A19" s="134" t="s">
        <v>499</v>
      </c>
      <c r="B19" s="136" t="s">
        <v>500</v>
      </c>
      <c r="C19" s="137" t="s">
        <v>492</v>
      </c>
      <c r="D19" s="138" t="s">
        <v>190</v>
      </c>
      <c r="E19" s="139">
        <v>2016660</v>
      </c>
      <c r="F19" s="140">
        <v>4230793</v>
      </c>
      <c r="G19" s="141">
        <v>0.47666241293298917</v>
      </c>
      <c r="H19" s="142">
        <v>0.40988152097084618</v>
      </c>
      <c r="I19" s="142">
        <v>0.37</v>
      </c>
      <c r="J19" s="142">
        <v>0.375</v>
      </c>
      <c r="K19" s="142">
        <v>0.40799999999999997</v>
      </c>
      <c r="L19" s="142">
        <v>0.46600000000000003</v>
      </c>
    </row>
    <row r="20" spans="1:12" ht="14.25" customHeight="1">
      <c r="A20" s="134" t="s">
        <v>497</v>
      </c>
      <c r="B20" s="136" t="s">
        <v>501</v>
      </c>
      <c r="C20" s="137" t="s">
        <v>494</v>
      </c>
      <c r="D20" s="138" t="s">
        <v>191</v>
      </c>
      <c r="E20" s="139">
        <v>378423</v>
      </c>
      <c r="F20" s="140">
        <v>1632176</v>
      </c>
      <c r="G20" s="141">
        <v>0.23185183460607189</v>
      </c>
      <c r="H20" s="142">
        <v>0.20856496861534665</v>
      </c>
      <c r="I20" s="142">
        <v>0.191</v>
      </c>
      <c r="J20" s="142">
        <v>0.18099999999999999</v>
      </c>
      <c r="K20" s="142">
        <v>0.16500000000000001</v>
      </c>
      <c r="L20" s="142">
        <v>0.193</v>
      </c>
    </row>
    <row r="21" spans="1:12" ht="14.25" customHeight="1">
      <c r="A21" s="134" t="s">
        <v>477</v>
      </c>
      <c r="B21" s="136" t="s">
        <v>502</v>
      </c>
      <c r="C21" s="137" t="s">
        <v>494</v>
      </c>
      <c r="D21" s="138" t="s">
        <v>192</v>
      </c>
      <c r="E21" s="139">
        <v>904162</v>
      </c>
      <c r="F21" s="140">
        <v>2956996</v>
      </c>
      <c r="G21" s="141">
        <v>0.30577045082238868</v>
      </c>
      <c r="H21" s="142">
        <v>0.26967078640234354</v>
      </c>
      <c r="I21" s="142">
        <v>0.30199999999999999</v>
      </c>
      <c r="J21" s="142">
        <v>0.29299999999999998</v>
      </c>
      <c r="K21" s="142">
        <v>0.29199999999999998</v>
      </c>
      <c r="L21" s="142">
        <v>0.311</v>
      </c>
    </row>
    <row r="22" spans="1:12" ht="14.25" customHeight="1">
      <c r="A22" s="134" t="s">
        <v>503</v>
      </c>
      <c r="B22" s="136" t="s">
        <v>504</v>
      </c>
      <c r="C22" s="137" t="s">
        <v>492</v>
      </c>
      <c r="D22" s="138" t="s">
        <v>193</v>
      </c>
      <c r="E22" s="139">
        <v>6642455</v>
      </c>
      <c r="F22" s="140">
        <v>14871860</v>
      </c>
      <c r="G22" s="141">
        <v>0.4466458802059729</v>
      </c>
      <c r="H22" s="142">
        <v>0.45639787998425052</v>
      </c>
      <c r="I22" s="142">
        <v>0.44900000000000001</v>
      </c>
      <c r="J22" s="142">
        <v>0.40300000000000002</v>
      </c>
      <c r="K22" s="142">
        <v>0.42099999999999999</v>
      </c>
      <c r="L22" s="142">
        <v>0.437</v>
      </c>
    </row>
    <row r="23" spans="1:12" ht="14.25" customHeight="1">
      <c r="A23" s="134" t="s">
        <v>487</v>
      </c>
      <c r="B23" s="136" t="s">
        <v>505</v>
      </c>
      <c r="C23" s="137" t="s">
        <v>482</v>
      </c>
      <c r="D23" s="138" t="s">
        <v>194</v>
      </c>
      <c r="E23" s="139">
        <v>235123</v>
      </c>
      <c r="F23" s="140">
        <v>934749</v>
      </c>
      <c r="G23" s="141">
        <v>0.25153597382826831</v>
      </c>
      <c r="H23" s="142">
        <v>0.38382005094614263</v>
      </c>
      <c r="I23" s="142">
        <v>0.45100000000000001</v>
      </c>
      <c r="J23" s="142">
        <v>0.27500000000000002</v>
      </c>
      <c r="K23" s="142">
        <v>0.36499999999999999</v>
      </c>
      <c r="L23" s="143" t="s">
        <v>506</v>
      </c>
    </row>
    <row r="24" spans="1:12" ht="14.25" customHeight="1">
      <c r="A24" s="134" t="s">
        <v>497</v>
      </c>
      <c r="B24" s="136" t="s">
        <v>507</v>
      </c>
      <c r="C24" s="137" t="s">
        <v>494</v>
      </c>
      <c r="D24" s="138" t="s">
        <v>196</v>
      </c>
      <c r="E24" s="139">
        <v>836574</v>
      </c>
      <c r="F24" s="140">
        <v>2490541</v>
      </c>
      <c r="G24" s="141">
        <v>0.33590051318167419</v>
      </c>
      <c r="H24" s="142">
        <v>0.3827634486809407</v>
      </c>
      <c r="I24" s="142">
        <v>0.35899999999999999</v>
      </c>
      <c r="J24" s="142">
        <v>0.41799999999999998</v>
      </c>
      <c r="K24" s="142">
        <v>0.40100000000000002</v>
      </c>
      <c r="L24" s="142">
        <v>0.51700000000000002</v>
      </c>
    </row>
    <row r="25" spans="1:12" ht="14.25" customHeight="1">
      <c r="A25" s="134" t="s">
        <v>477</v>
      </c>
      <c r="B25" s="136" t="s">
        <v>508</v>
      </c>
      <c r="C25" s="137" t="s">
        <v>492</v>
      </c>
      <c r="D25" s="138" t="s">
        <v>197</v>
      </c>
      <c r="E25" s="139">
        <v>1976920</v>
      </c>
      <c r="F25" s="140">
        <v>4239192</v>
      </c>
      <c r="G25" s="141">
        <v>0.46634358623058358</v>
      </c>
      <c r="H25" s="142">
        <v>0.49115146018531347</v>
      </c>
      <c r="I25" s="142">
        <v>0.47699999999999998</v>
      </c>
      <c r="J25" s="142">
        <v>0.47299999999999998</v>
      </c>
      <c r="K25" s="142">
        <v>0.439</v>
      </c>
      <c r="L25" s="142">
        <v>0.434</v>
      </c>
    </row>
    <row r="26" spans="1:12" ht="14.25" customHeight="1">
      <c r="A26" s="134" t="s">
        <v>477</v>
      </c>
      <c r="B26" s="136" t="s">
        <v>509</v>
      </c>
      <c r="C26" s="137" t="s">
        <v>494</v>
      </c>
      <c r="D26" s="138" t="s">
        <v>198</v>
      </c>
      <c r="E26" s="139">
        <v>829385</v>
      </c>
      <c r="F26" s="140">
        <v>2800604</v>
      </c>
      <c r="G26" s="141">
        <v>0.29614504585439427</v>
      </c>
      <c r="H26" s="142">
        <v>0.2943583042678411</v>
      </c>
      <c r="I26" s="142">
        <v>0.27700000000000002</v>
      </c>
      <c r="J26" s="142">
        <v>0.28000000000000003</v>
      </c>
      <c r="K26" s="142">
        <v>0.33</v>
      </c>
      <c r="L26" s="142">
        <v>0.372</v>
      </c>
    </row>
    <row r="27" spans="1:12" ht="14.25" customHeight="1">
      <c r="A27" s="134" t="s">
        <v>503</v>
      </c>
      <c r="B27" s="136" t="s">
        <v>510</v>
      </c>
      <c r="C27" s="137" t="s">
        <v>492</v>
      </c>
      <c r="D27" s="138" t="s">
        <v>199</v>
      </c>
      <c r="E27" s="139">
        <v>3678391</v>
      </c>
      <c r="F27" s="140">
        <v>7202315</v>
      </c>
      <c r="G27" s="141">
        <v>0.51072342712030783</v>
      </c>
      <c r="H27" s="142">
        <v>0.50714500402256901</v>
      </c>
      <c r="I27" s="142">
        <v>0.48699999999999999</v>
      </c>
      <c r="J27" s="142">
        <v>0.50900000000000001</v>
      </c>
      <c r="K27" s="142">
        <v>0.52300000000000002</v>
      </c>
      <c r="L27" s="142">
        <v>0.59099999999999997</v>
      </c>
    </row>
    <row r="28" spans="1:12" ht="14.25" customHeight="1">
      <c r="A28" s="134" t="s">
        <v>474</v>
      </c>
      <c r="B28" s="136" t="s">
        <v>511</v>
      </c>
      <c r="C28" s="137" t="s">
        <v>476</v>
      </c>
      <c r="D28" s="138" t="s">
        <v>200</v>
      </c>
      <c r="E28" s="139">
        <v>27560210</v>
      </c>
      <c r="F28" s="140">
        <v>42995659</v>
      </c>
      <c r="G28" s="141">
        <v>0.64099982744769657</v>
      </c>
      <c r="H28" s="142">
        <v>0.64347033787109476</v>
      </c>
      <c r="I28" s="142">
        <v>0.67400000000000004</v>
      </c>
      <c r="J28" s="142">
        <v>0.67500000000000004</v>
      </c>
      <c r="K28" s="142">
        <v>0.67700000000000005</v>
      </c>
      <c r="L28" s="142">
        <v>0.68500000000000005</v>
      </c>
    </row>
    <row r="29" spans="1:12" ht="14.25" customHeight="1">
      <c r="A29" s="134" t="s">
        <v>480</v>
      </c>
      <c r="B29" s="136" t="s">
        <v>512</v>
      </c>
      <c r="C29" s="137" t="s">
        <v>489</v>
      </c>
      <c r="D29" s="138" t="s">
        <v>201</v>
      </c>
      <c r="E29" s="139">
        <v>3458171</v>
      </c>
      <c r="F29" s="140">
        <v>6117337</v>
      </c>
      <c r="G29" s="141">
        <v>0.56530660318370562</v>
      </c>
      <c r="H29" s="142">
        <v>0.64875653272263856</v>
      </c>
      <c r="I29" s="142">
        <v>0.624</v>
      </c>
      <c r="J29" s="142">
        <v>0.61699999999999999</v>
      </c>
      <c r="K29" s="142">
        <v>0.59199999999999997</v>
      </c>
      <c r="L29" s="142">
        <v>0.61</v>
      </c>
    </row>
    <row r="30" spans="1:12" ht="14.25" customHeight="1">
      <c r="A30" s="134" t="s">
        <v>497</v>
      </c>
      <c r="B30" s="136" t="s">
        <v>513</v>
      </c>
      <c r="C30" s="137" t="s">
        <v>484</v>
      </c>
      <c r="D30" s="138" t="s">
        <v>202</v>
      </c>
      <c r="E30" s="139">
        <v>500152</v>
      </c>
      <c r="F30" s="140">
        <v>1432566</v>
      </c>
      <c r="G30" s="141">
        <v>0.34913016224034354</v>
      </c>
      <c r="H30" s="142">
        <v>0.37844634333368798</v>
      </c>
      <c r="I30" s="142">
        <v>0.34899999999999998</v>
      </c>
      <c r="J30" s="142">
        <v>0.28799999999999998</v>
      </c>
      <c r="K30" s="142">
        <v>0.34300000000000003</v>
      </c>
      <c r="L30" s="142">
        <v>0.39100000000000001</v>
      </c>
    </row>
    <row r="31" spans="1:12" ht="14.25" customHeight="1">
      <c r="A31" s="134" t="s">
        <v>497</v>
      </c>
      <c r="B31" s="136" t="s">
        <v>514</v>
      </c>
      <c r="C31" s="137" t="s">
        <v>479</v>
      </c>
      <c r="D31" s="138" t="s">
        <v>203</v>
      </c>
      <c r="E31" s="139">
        <v>644453</v>
      </c>
      <c r="F31" s="140">
        <v>2606977</v>
      </c>
      <c r="G31" s="141">
        <v>0.2472031782405445</v>
      </c>
      <c r="H31" s="142">
        <v>0.26349433191477395</v>
      </c>
      <c r="I31" s="142">
        <v>0.26200000000000001</v>
      </c>
      <c r="J31" s="142">
        <v>0.25700000000000001</v>
      </c>
      <c r="K31" s="142">
        <v>0.23599999999999999</v>
      </c>
      <c r="L31" s="142">
        <v>0.23200000000000001</v>
      </c>
    </row>
    <row r="32" spans="1:12" ht="14.25" customHeight="1">
      <c r="A32" s="134" t="s">
        <v>497</v>
      </c>
      <c r="B32" s="136" t="s">
        <v>515</v>
      </c>
      <c r="C32" s="137" t="s">
        <v>482</v>
      </c>
      <c r="D32" s="138" t="s">
        <v>204</v>
      </c>
      <c r="E32" s="139">
        <v>1938758</v>
      </c>
      <c r="F32" s="140">
        <v>4145015</v>
      </c>
      <c r="G32" s="141">
        <v>0.46773244487655652</v>
      </c>
      <c r="H32" s="142">
        <v>0.41187362563495444</v>
      </c>
      <c r="I32" s="142">
        <v>0.44700000000000001</v>
      </c>
      <c r="J32" s="142">
        <v>0.39600000000000002</v>
      </c>
      <c r="K32" s="142">
        <v>0.378</v>
      </c>
      <c r="L32" s="142">
        <v>0.40500000000000003</v>
      </c>
    </row>
    <row r="33" spans="1:12" ht="14.25" customHeight="1">
      <c r="A33" s="134" t="s">
        <v>480</v>
      </c>
      <c r="B33" s="136" t="s">
        <v>516</v>
      </c>
      <c r="C33" s="137" t="s">
        <v>484</v>
      </c>
      <c r="D33" s="138" t="s">
        <v>205</v>
      </c>
      <c r="E33" s="139">
        <v>376676</v>
      </c>
      <c r="F33" s="140">
        <v>2206456</v>
      </c>
      <c r="G33" s="141">
        <v>0.17071539156004018</v>
      </c>
      <c r="H33" s="142">
        <v>0.17161657710845146</v>
      </c>
      <c r="I33" s="142">
        <v>0.16900000000000001</v>
      </c>
      <c r="J33" s="142">
        <v>0.14099999999999999</v>
      </c>
      <c r="K33" s="142">
        <v>0.14399999999999999</v>
      </c>
      <c r="L33" s="142">
        <v>0.12</v>
      </c>
    </row>
    <row r="34" spans="1:12" ht="14.25" customHeight="1">
      <c r="A34" s="134" t="s">
        <v>499</v>
      </c>
      <c r="B34" s="136" t="s">
        <v>517</v>
      </c>
      <c r="C34" s="137" t="s">
        <v>482</v>
      </c>
      <c r="D34" s="138" t="s">
        <v>206</v>
      </c>
      <c r="E34" s="139">
        <v>7942681</v>
      </c>
      <c r="F34" s="140">
        <v>13328077</v>
      </c>
      <c r="G34" s="141">
        <v>0.59593600787270362</v>
      </c>
      <c r="H34" s="142">
        <v>0.58510554275972659</v>
      </c>
      <c r="I34" s="142">
        <v>0.57099999999999995</v>
      </c>
      <c r="J34" s="142">
        <v>0.59099999999999997</v>
      </c>
      <c r="K34" s="142">
        <v>0.61499999999999999</v>
      </c>
      <c r="L34" s="142">
        <v>0.60899999999999999</v>
      </c>
    </row>
    <row r="35" spans="1:12" ht="14.25" customHeight="1">
      <c r="A35" s="134" t="s">
        <v>480</v>
      </c>
      <c r="B35" s="136" t="s">
        <v>518</v>
      </c>
      <c r="C35" s="137" t="s">
        <v>482</v>
      </c>
      <c r="D35" s="138" t="s">
        <v>207</v>
      </c>
      <c r="E35" s="139">
        <v>928935</v>
      </c>
      <c r="F35" s="140">
        <v>3534450</v>
      </c>
      <c r="G35" s="141">
        <v>0.26282307006747868</v>
      </c>
      <c r="H35" s="142">
        <v>0.26735588264110277</v>
      </c>
      <c r="I35" s="142">
        <v>0.29599999999999999</v>
      </c>
      <c r="J35" s="142">
        <v>0.35299999999999998</v>
      </c>
      <c r="K35" s="142">
        <v>0.29399999999999998</v>
      </c>
      <c r="L35" s="142">
        <v>0.3</v>
      </c>
    </row>
    <row r="36" spans="1:12" ht="14.25" customHeight="1">
      <c r="A36" s="134" t="s">
        <v>480</v>
      </c>
      <c r="B36" s="136" t="s">
        <v>519</v>
      </c>
      <c r="C36" s="137" t="s">
        <v>494</v>
      </c>
      <c r="D36" s="138" t="s">
        <v>208</v>
      </c>
      <c r="E36" s="139">
        <v>636546</v>
      </c>
      <c r="F36" s="140">
        <v>2260714</v>
      </c>
      <c r="G36" s="141">
        <v>0.28156856639097205</v>
      </c>
      <c r="H36" s="142">
        <v>0.27304566572796413</v>
      </c>
      <c r="I36" s="142">
        <v>0.30099999999999999</v>
      </c>
      <c r="J36" s="142">
        <v>0.29199999999999998</v>
      </c>
      <c r="K36" s="142">
        <v>0.32200000000000001</v>
      </c>
      <c r="L36" s="142">
        <v>0.26400000000000001</v>
      </c>
    </row>
    <row r="37" spans="1:12" ht="14.25" customHeight="1">
      <c r="A37" s="134" t="s">
        <v>497</v>
      </c>
      <c r="B37" s="136" t="s">
        <v>520</v>
      </c>
      <c r="C37" s="137" t="s">
        <v>482</v>
      </c>
      <c r="D37" s="138" t="s">
        <v>248</v>
      </c>
      <c r="E37" s="139">
        <v>862334</v>
      </c>
      <c r="F37" s="140">
        <v>2782740</v>
      </c>
      <c r="G37" s="141">
        <v>0.30988665847330327</v>
      </c>
      <c r="H37" s="142">
        <v>0.31421513326606515</v>
      </c>
      <c r="I37" s="142">
        <v>0.35499999999999998</v>
      </c>
      <c r="J37" s="142">
        <v>0.35499999999999998</v>
      </c>
      <c r="K37" s="142">
        <v>0.40600000000000003</v>
      </c>
      <c r="L37" s="142">
        <v>0.43</v>
      </c>
    </row>
    <row r="38" spans="1:12" ht="14.25" customHeight="1">
      <c r="A38" s="134" t="s">
        <v>477</v>
      </c>
      <c r="B38" s="136" t="s">
        <v>521</v>
      </c>
      <c r="C38" s="137" t="s">
        <v>484</v>
      </c>
      <c r="D38" s="138" t="s">
        <v>249</v>
      </c>
      <c r="E38" s="139">
        <v>1072919</v>
      </c>
      <c r="F38" s="140">
        <v>2883504</v>
      </c>
      <c r="G38" s="141">
        <v>0.37208861163362356</v>
      </c>
      <c r="H38" s="142">
        <v>0.34392518525379095</v>
      </c>
      <c r="I38" s="142">
        <v>0.32500000000000001</v>
      </c>
      <c r="J38" s="142">
        <v>0.33</v>
      </c>
      <c r="K38" s="142">
        <v>0.26700000000000002</v>
      </c>
      <c r="L38" s="142">
        <v>0.36299999999999999</v>
      </c>
    </row>
    <row r="39" spans="1:12" ht="14.25" customHeight="1">
      <c r="A39" s="134" t="s">
        <v>499</v>
      </c>
      <c r="B39" s="136" t="s">
        <v>522</v>
      </c>
      <c r="C39" s="137" t="s">
        <v>494</v>
      </c>
      <c r="D39" s="138" t="s">
        <v>250</v>
      </c>
      <c r="E39" s="139">
        <v>1824051</v>
      </c>
      <c r="F39" s="140">
        <v>4654730</v>
      </c>
      <c r="G39" s="141">
        <v>0.39187041998139527</v>
      </c>
      <c r="H39" s="142">
        <v>0.3923537995981406</v>
      </c>
      <c r="I39" s="142">
        <v>0.41399999999999998</v>
      </c>
      <c r="J39" s="142">
        <v>0.47599999999999998</v>
      </c>
      <c r="K39" s="142">
        <v>0.47699999999999998</v>
      </c>
      <c r="L39" s="142">
        <v>0.45</v>
      </c>
    </row>
    <row r="40" spans="1:12" ht="14.25" customHeight="1">
      <c r="A40" s="134" t="s">
        <v>503</v>
      </c>
      <c r="B40" s="136" t="s">
        <v>523</v>
      </c>
      <c r="C40" s="137" t="s">
        <v>492</v>
      </c>
      <c r="D40" s="138" t="s">
        <v>251</v>
      </c>
      <c r="E40" s="139">
        <v>3566302</v>
      </c>
      <c r="F40" s="140">
        <v>7638376</v>
      </c>
      <c r="G40" s="141">
        <v>0.46689270075209705</v>
      </c>
      <c r="H40" s="142">
        <v>0.48452185904529521</v>
      </c>
      <c r="I40" s="142">
        <v>0.47</v>
      </c>
      <c r="J40" s="142">
        <v>0.41599999999999998</v>
      </c>
      <c r="K40" s="142">
        <v>0.48399999999999999</v>
      </c>
      <c r="L40" s="142">
        <v>0.495</v>
      </c>
    </row>
    <row r="41" spans="1:12" ht="14.25" customHeight="1">
      <c r="A41" s="134" t="s">
        <v>485</v>
      </c>
      <c r="B41" s="136" t="s">
        <v>524</v>
      </c>
      <c r="C41" s="137" t="s">
        <v>482</v>
      </c>
      <c r="D41" s="138" t="s">
        <v>252</v>
      </c>
      <c r="E41" s="139">
        <v>1130780</v>
      </c>
      <c r="F41" s="140">
        <v>2327759</v>
      </c>
      <c r="G41" s="141">
        <v>0.48578052968541846</v>
      </c>
      <c r="H41" s="142">
        <v>0.45930838265781043</v>
      </c>
      <c r="I41" s="142">
        <v>0.439</v>
      </c>
      <c r="J41" s="142">
        <v>0.38200000000000001</v>
      </c>
      <c r="K41" s="142">
        <v>0.33800000000000002</v>
      </c>
      <c r="L41" s="142">
        <v>0.313</v>
      </c>
    </row>
    <row r="42" spans="1:12" ht="14.25" customHeight="1">
      <c r="A42" s="134" t="s">
        <v>485</v>
      </c>
      <c r="B42" s="136" t="s">
        <v>525</v>
      </c>
      <c r="C42" s="137" t="s">
        <v>479</v>
      </c>
      <c r="D42" s="138" t="s">
        <v>253</v>
      </c>
      <c r="E42" s="139">
        <v>104290</v>
      </c>
      <c r="F42" s="140">
        <v>1076147</v>
      </c>
      <c r="G42" s="141">
        <v>9.6910552182926685E-2</v>
      </c>
      <c r="H42" s="142">
        <v>0.11848113878588019</v>
      </c>
      <c r="I42" s="142">
        <v>0.125</v>
      </c>
      <c r="J42" s="142">
        <v>0.11899999999999999</v>
      </c>
      <c r="K42" s="142">
        <v>0.14099999999999999</v>
      </c>
      <c r="L42" s="142">
        <v>0.159</v>
      </c>
    </row>
    <row r="43" spans="1:12" ht="14.25" customHeight="1">
      <c r="A43" s="134" t="s">
        <v>499</v>
      </c>
      <c r="B43" s="136" t="s">
        <v>526</v>
      </c>
      <c r="C43" s="137" t="s">
        <v>492</v>
      </c>
      <c r="D43" s="138" t="s">
        <v>254</v>
      </c>
      <c r="E43" s="139">
        <v>1805057</v>
      </c>
      <c r="F43" s="140">
        <v>5129087</v>
      </c>
      <c r="G43" s="141">
        <v>0.35192559611486413</v>
      </c>
      <c r="H43" s="142">
        <v>0.38314203359415661</v>
      </c>
      <c r="I43" s="142">
        <v>0.35899999999999999</v>
      </c>
      <c r="J43" s="142">
        <v>0.39600000000000002</v>
      </c>
      <c r="K43" s="142">
        <v>0.34599999999999997</v>
      </c>
      <c r="L43" s="143" t="s">
        <v>506</v>
      </c>
    </row>
    <row r="44" spans="1:12" ht="14.25" customHeight="1">
      <c r="A44" s="134" t="s">
        <v>499</v>
      </c>
      <c r="B44" s="136" t="s">
        <v>527</v>
      </c>
      <c r="C44" s="137" t="s">
        <v>492</v>
      </c>
      <c r="D44" s="138" t="s">
        <v>256</v>
      </c>
      <c r="E44" s="139">
        <v>2546804</v>
      </c>
      <c r="F44" s="140">
        <v>5147346</v>
      </c>
      <c r="G44" s="141">
        <v>0.49478002838744473</v>
      </c>
      <c r="H44" s="142">
        <v>0.49966572561304606</v>
      </c>
      <c r="I44" s="142">
        <v>0.503</v>
      </c>
      <c r="J44" s="142">
        <v>0.49299999999999999</v>
      </c>
      <c r="K44" s="142">
        <v>0.47899999999999998</v>
      </c>
      <c r="L44" s="142">
        <v>0.51400000000000001</v>
      </c>
    </row>
    <row r="45" spans="1:12" ht="14.25" customHeight="1">
      <c r="A45" s="134" t="s">
        <v>497</v>
      </c>
      <c r="B45" s="136" t="s">
        <v>528</v>
      </c>
      <c r="C45" s="137" t="s">
        <v>492</v>
      </c>
      <c r="D45" s="138" t="s">
        <v>257</v>
      </c>
      <c r="E45" s="139">
        <v>1765895</v>
      </c>
      <c r="F45" s="140">
        <v>3622859</v>
      </c>
      <c r="G45" s="141">
        <v>0.48743133530728078</v>
      </c>
      <c r="H45" s="142">
        <v>0.49200622575416403</v>
      </c>
      <c r="I45" s="142">
        <v>0.49199999999999999</v>
      </c>
      <c r="J45" s="142">
        <v>0.47899999999999998</v>
      </c>
      <c r="K45" s="142">
        <v>0.49399999999999999</v>
      </c>
      <c r="L45" s="142">
        <v>0.46400000000000002</v>
      </c>
    </row>
    <row r="46" spans="1:12" ht="14.25" customHeight="1">
      <c r="A46" s="134" t="s">
        <v>497</v>
      </c>
      <c r="B46" s="136" t="s">
        <v>529</v>
      </c>
      <c r="C46" s="137" t="s">
        <v>492</v>
      </c>
      <c r="D46" s="138" t="s">
        <v>258</v>
      </c>
      <c r="E46" s="139">
        <v>1662172</v>
      </c>
      <c r="F46" s="140">
        <v>3228415</v>
      </c>
      <c r="G46" s="141">
        <v>0.51485698090239329</v>
      </c>
      <c r="H46" s="142">
        <v>0.58599493804549208</v>
      </c>
      <c r="I46" s="142">
        <v>0.59499999999999997</v>
      </c>
      <c r="J46" s="142">
        <v>0.57999999999999996</v>
      </c>
      <c r="K46" s="142">
        <v>0.57499999999999996</v>
      </c>
      <c r="L46" s="142">
        <v>0.56699999999999995</v>
      </c>
    </row>
    <row r="47" spans="1:12" ht="14.25" customHeight="1">
      <c r="A47" s="134" t="s">
        <v>503</v>
      </c>
      <c r="B47" s="136" t="s">
        <v>530</v>
      </c>
      <c r="C47" s="137" t="s">
        <v>492</v>
      </c>
      <c r="D47" s="138" t="s">
        <v>259</v>
      </c>
      <c r="E47" s="139">
        <v>2598238</v>
      </c>
      <c r="F47" s="140">
        <v>5685187</v>
      </c>
      <c r="G47" s="141">
        <v>0.45701891600047634</v>
      </c>
      <c r="H47" s="142">
        <v>0.44701784830440416</v>
      </c>
      <c r="I47" s="142">
        <v>0.45100000000000001</v>
      </c>
      <c r="J47" s="142">
        <v>0.439</v>
      </c>
      <c r="K47" s="142">
        <v>0.436</v>
      </c>
      <c r="L47" s="142">
        <v>0.44400000000000001</v>
      </c>
    </row>
    <row r="48" spans="1:12" ht="14.25" customHeight="1">
      <c r="A48" s="134" t="s">
        <v>477</v>
      </c>
      <c r="B48" s="136" t="s">
        <v>531</v>
      </c>
      <c r="C48" s="137" t="s">
        <v>492</v>
      </c>
      <c r="D48" s="138" t="s">
        <v>260</v>
      </c>
      <c r="E48" s="139">
        <v>1852025</v>
      </c>
      <c r="F48" s="140">
        <v>4347147</v>
      </c>
      <c r="G48" s="141">
        <v>0.42603229198368492</v>
      </c>
      <c r="H48" s="142">
        <v>0.44246261398020281</v>
      </c>
      <c r="I48" s="142">
        <v>0.45700000000000002</v>
      </c>
      <c r="J48" s="142">
        <v>0.374</v>
      </c>
      <c r="K48" s="142">
        <v>0.41199999999999998</v>
      </c>
      <c r="L48" s="142">
        <v>0.434</v>
      </c>
    </row>
    <row r="49" spans="1:12" ht="14.25" customHeight="1">
      <c r="A49" s="134" t="s">
        <v>499</v>
      </c>
      <c r="B49" s="136" t="s">
        <v>532</v>
      </c>
      <c r="C49" s="137" t="s">
        <v>494</v>
      </c>
      <c r="D49" s="138" t="s">
        <v>261</v>
      </c>
      <c r="E49" s="139">
        <v>1461043</v>
      </c>
      <c r="F49" s="140">
        <v>4243858</v>
      </c>
      <c r="G49" s="141">
        <v>0.34427235784043669</v>
      </c>
      <c r="H49" s="142">
        <v>0.35233330087255149</v>
      </c>
      <c r="I49" s="142">
        <v>0.376</v>
      </c>
      <c r="J49" s="142">
        <v>0.36099999999999999</v>
      </c>
      <c r="K49" s="142">
        <v>0.36499999999999999</v>
      </c>
      <c r="L49" s="142">
        <v>0.34699999999999998</v>
      </c>
    </row>
    <row r="50" spans="1:12" ht="14.25" customHeight="1">
      <c r="A50" s="134" t="s">
        <v>485</v>
      </c>
      <c r="B50" s="136" t="s">
        <v>533</v>
      </c>
      <c r="C50" s="137" t="s">
        <v>489</v>
      </c>
      <c r="D50" s="138" t="s">
        <v>262</v>
      </c>
      <c r="E50" s="139">
        <v>1046320</v>
      </c>
      <c r="F50" s="140">
        <v>1456518</v>
      </c>
      <c r="G50" s="141">
        <v>0.71837079939966408</v>
      </c>
      <c r="H50" s="142">
        <v>0.72266393169159859</v>
      </c>
      <c r="I50" s="142">
        <v>0.69899999999999995</v>
      </c>
      <c r="J50" s="142">
        <v>0.65100000000000002</v>
      </c>
      <c r="K50" s="142">
        <v>0.61299999999999999</v>
      </c>
      <c r="L50" s="142">
        <v>0.63700000000000001</v>
      </c>
    </row>
    <row r="51" spans="1:12" ht="14.25" customHeight="1">
      <c r="A51" s="134" t="s">
        <v>503</v>
      </c>
      <c r="B51" s="136" t="s">
        <v>534</v>
      </c>
      <c r="C51" s="137" t="s">
        <v>476</v>
      </c>
      <c r="D51" s="138" t="s">
        <v>263</v>
      </c>
      <c r="E51" s="139">
        <v>9824709</v>
      </c>
      <c r="F51" s="140">
        <v>15709930</v>
      </c>
      <c r="G51" s="141">
        <v>0.62538209909273945</v>
      </c>
      <c r="H51" s="142">
        <v>0.63382389361112146</v>
      </c>
      <c r="I51" s="142">
        <v>0.59199999999999997</v>
      </c>
      <c r="J51" s="142">
        <v>0.57599999999999996</v>
      </c>
      <c r="K51" s="142">
        <v>0.59799999999999998</v>
      </c>
      <c r="L51" s="142">
        <v>0.60099999999999998</v>
      </c>
    </row>
    <row r="52" spans="1:12" ht="14.25" customHeight="1">
      <c r="A52" s="134" t="s">
        <v>497</v>
      </c>
      <c r="B52" s="136" t="s">
        <v>535</v>
      </c>
      <c r="C52" s="137" t="s">
        <v>479</v>
      </c>
      <c r="D52" s="138" t="s">
        <v>264</v>
      </c>
      <c r="E52" s="139">
        <v>170702</v>
      </c>
      <c r="F52" s="140">
        <v>1568191</v>
      </c>
      <c r="G52" s="141">
        <v>0.10885281193426057</v>
      </c>
      <c r="H52" s="142">
        <v>0.11246671178457848</v>
      </c>
      <c r="I52" s="142">
        <v>0.111</v>
      </c>
      <c r="J52" s="142">
        <v>0.13400000000000001</v>
      </c>
      <c r="K52" s="142">
        <v>0.14899999999999999</v>
      </c>
      <c r="L52" s="142">
        <v>0.14199999999999999</v>
      </c>
    </row>
    <row r="53" spans="1:12" ht="14.25" customHeight="1">
      <c r="A53" s="134" t="s">
        <v>477</v>
      </c>
      <c r="B53" s="136" t="s">
        <v>536</v>
      </c>
      <c r="C53" s="137" t="s">
        <v>482</v>
      </c>
      <c r="D53" s="138" t="s">
        <v>265</v>
      </c>
      <c r="E53" s="139">
        <v>1561221</v>
      </c>
      <c r="F53" s="140">
        <v>2817375</v>
      </c>
      <c r="G53" s="141">
        <v>0.55414029016371624</v>
      </c>
      <c r="H53" s="142">
        <v>0.49271342305839083</v>
      </c>
      <c r="I53" s="142">
        <v>0.432</v>
      </c>
      <c r="J53" s="142">
        <v>0.48699999999999999</v>
      </c>
      <c r="K53" s="142">
        <v>0.53300000000000003</v>
      </c>
      <c r="L53" s="142">
        <v>0.57399999999999995</v>
      </c>
    </row>
    <row r="54" spans="1:12" ht="14.25" customHeight="1">
      <c r="A54" s="134" t="s">
        <v>485</v>
      </c>
      <c r="B54" s="136" t="s">
        <v>537</v>
      </c>
      <c r="C54" s="137" t="s">
        <v>482</v>
      </c>
      <c r="D54" s="138" t="s">
        <v>266</v>
      </c>
      <c r="E54" s="139">
        <v>1280741</v>
      </c>
      <c r="F54" s="140">
        <v>2261367</v>
      </c>
      <c r="G54" s="141">
        <v>0.56635698672528612</v>
      </c>
      <c r="H54" s="142">
        <v>0.5917348185065503</v>
      </c>
      <c r="I54" s="142">
        <v>0.63600000000000001</v>
      </c>
      <c r="J54" s="142">
        <v>0.58499999999999996</v>
      </c>
      <c r="K54" s="142">
        <v>0.59799999999999998</v>
      </c>
      <c r="L54" s="142">
        <v>0.63</v>
      </c>
    </row>
    <row r="55" spans="1:12" ht="14.25" customHeight="1">
      <c r="A55" s="134" t="s">
        <v>477</v>
      </c>
      <c r="B55" s="136" t="s">
        <v>538</v>
      </c>
      <c r="C55" s="137" t="s">
        <v>492</v>
      </c>
      <c r="D55" s="138" t="s">
        <v>267</v>
      </c>
      <c r="E55" s="139">
        <v>1578307</v>
      </c>
      <c r="F55" s="140">
        <v>3959141</v>
      </c>
      <c r="G55" s="141">
        <v>0.39864884832341158</v>
      </c>
      <c r="H55" s="142">
        <v>0.46810121851977105</v>
      </c>
      <c r="I55" s="142">
        <v>0.59599999999999997</v>
      </c>
      <c r="J55" s="142">
        <v>0.45900000000000002</v>
      </c>
      <c r="K55" s="142">
        <v>0.52400000000000002</v>
      </c>
      <c r="L55" s="142">
        <v>0.47399999999999998</v>
      </c>
    </row>
    <row r="56" spans="1:12" ht="14.25" customHeight="1">
      <c r="A56" s="134" t="s">
        <v>497</v>
      </c>
      <c r="B56" s="136" t="s">
        <v>539</v>
      </c>
      <c r="C56" s="137" t="s">
        <v>484</v>
      </c>
      <c r="D56" s="138" t="s">
        <v>268</v>
      </c>
      <c r="E56" s="139">
        <v>248473</v>
      </c>
      <c r="F56" s="140">
        <v>1469876</v>
      </c>
      <c r="G56" s="141">
        <v>0.16904351115332178</v>
      </c>
      <c r="H56" s="142">
        <v>0.22780798402811256</v>
      </c>
      <c r="I56" s="142">
        <v>0.19900000000000001</v>
      </c>
      <c r="J56" s="142">
        <v>0.222</v>
      </c>
      <c r="K56" s="142">
        <v>0.24099999999999999</v>
      </c>
      <c r="L56" s="142">
        <v>0.24199999999999999</v>
      </c>
    </row>
    <row r="57" spans="1:12" ht="14.25" customHeight="1">
      <c r="A57" s="134" t="s">
        <v>485</v>
      </c>
      <c r="B57" s="136" t="s">
        <v>540</v>
      </c>
      <c r="C57" s="137" t="s">
        <v>489</v>
      </c>
      <c r="D57" s="144" t="s">
        <v>269</v>
      </c>
      <c r="E57" s="139">
        <v>913929</v>
      </c>
      <c r="F57" s="140">
        <v>1639760</v>
      </c>
      <c r="G57" s="141">
        <v>0.55735534468458803</v>
      </c>
      <c r="H57" s="142">
        <v>0.61782374650981797</v>
      </c>
      <c r="I57" s="142">
        <v>0.61499999999999999</v>
      </c>
      <c r="J57" s="142">
        <v>0.59199999999999997</v>
      </c>
      <c r="K57" s="142">
        <v>0.59799999999999998</v>
      </c>
      <c r="L57" s="142">
        <v>0.65</v>
      </c>
    </row>
    <row r="58" spans="1:12" ht="14.25" customHeight="1">
      <c r="A58" s="134" t="s">
        <v>474</v>
      </c>
      <c r="B58" s="136" t="s">
        <v>542</v>
      </c>
      <c r="C58" s="137" t="s">
        <v>476</v>
      </c>
      <c r="D58" s="138" t="s">
        <v>270</v>
      </c>
      <c r="E58" s="139">
        <v>21310072</v>
      </c>
      <c r="F58" s="140">
        <v>30962139</v>
      </c>
      <c r="G58" s="141">
        <v>0.68826226766826415</v>
      </c>
      <c r="H58" s="142">
        <v>0.69267978702644428</v>
      </c>
      <c r="I58" s="142">
        <v>0.66500000000000004</v>
      </c>
      <c r="J58" s="142">
        <v>0.65300000000000002</v>
      </c>
      <c r="K58" s="142">
        <v>0.64800000000000002</v>
      </c>
      <c r="L58" s="142">
        <v>0.67200000000000004</v>
      </c>
    </row>
    <row r="59" spans="1:12" ht="14.25" customHeight="1">
      <c r="A59" s="134" t="s">
        <v>485</v>
      </c>
      <c r="B59" s="136" t="s">
        <v>543</v>
      </c>
      <c r="C59" s="137" t="s">
        <v>479</v>
      </c>
      <c r="D59" s="138" t="s">
        <v>271</v>
      </c>
      <c r="E59" s="139">
        <v>157926</v>
      </c>
      <c r="F59" s="140">
        <v>1200108</v>
      </c>
      <c r="G59" s="141">
        <v>0.13159315661590457</v>
      </c>
      <c r="H59" s="142">
        <v>0.2110573180421017</v>
      </c>
      <c r="I59" s="142">
        <v>0.19700000000000001</v>
      </c>
      <c r="J59" s="142">
        <v>0.16900000000000001</v>
      </c>
      <c r="K59" s="142">
        <v>8.2000000000000003E-2</v>
      </c>
      <c r="L59" s="142">
        <v>9.1999999999999998E-2</v>
      </c>
    </row>
    <row r="60" spans="1:12" ht="14.25" customHeight="1">
      <c r="A60" s="134" t="s">
        <v>497</v>
      </c>
      <c r="B60" s="136" t="s">
        <v>544</v>
      </c>
      <c r="C60" s="137" t="s">
        <v>482</v>
      </c>
      <c r="D60" s="138" t="s">
        <v>272</v>
      </c>
      <c r="E60" s="139">
        <v>1008141</v>
      </c>
      <c r="F60" s="140">
        <v>2494141</v>
      </c>
      <c r="G60" s="141">
        <v>0.40420369177203697</v>
      </c>
      <c r="H60" s="142">
        <v>0.52201361681434588</v>
      </c>
      <c r="I60" s="142">
        <v>0.438</v>
      </c>
      <c r="J60" s="142">
        <v>0.443</v>
      </c>
      <c r="K60" s="142">
        <v>0.41699999999999998</v>
      </c>
      <c r="L60" s="142">
        <v>0.42499999999999999</v>
      </c>
    </row>
    <row r="61" spans="1:12" ht="14.25" customHeight="1">
      <c r="A61" s="134" t="s">
        <v>474</v>
      </c>
      <c r="B61" s="136" t="s">
        <v>545</v>
      </c>
      <c r="C61" s="137" t="s">
        <v>476</v>
      </c>
      <c r="D61" s="138" t="s">
        <v>273</v>
      </c>
      <c r="E61" s="139">
        <v>17860446</v>
      </c>
      <c r="F61" s="140">
        <v>26659861</v>
      </c>
      <c r="G61" s="141">
        <v>0.6699377014756378</v>
      </c>
      <c r="H61" s="142">
        <v>0.70184002962111891</v>
      </c>
      <c r="I61" s="142">
        <v>0.72</v>
      </c>
      <c r="J61" s="142">
        <v>0.71799999999999997</v>
      </c>
      <c r="K61" s="142">
        <v>0.71199999999999997</v>
      </c>
      <c r="L61" s="142">
        <v>0.73099999999999998</v>
      </c>
    </row>
    <row r="62" spans="1:12" ht="14.25" customHeight="1">
      <c r="A62" s="134" t="s">
        <v>497</v>
      </c>
      <c r="B62" s="136" t="s">
        <v>546</v>
      </c>
      <c r="C62" s="137" t="s">
        <v>479</v>
      </c>
      <c r="D62" s="138" t="s">
        <v>275</v>
      </c>
      <c r="E62" s="139">
        <v>335410</v>
      </c>
      <c r="F62" s="140">
        <v>2433492</v>
      </c>
      <c r="G62" s="141">
        <v>0.13783073870799659</v>
      </c>
      <c r="H62" s="142">
        <v>0.1750313972144904</v>
      </c>
      <c r="I62" s="142">
        <v>0.21</v>
      </c>
      <c r="J62" s="142">
        <v>0.16900000000000001</v>
      </c>
      <c r="K62" s="142">
        <v>0.18</v>
      </c>
      <c r="L62" s="142">
        <v>0.18</v>
      </c>
    </row>
    <row r="63" spans="1:12" ht="14.25" customHeight="1">
      <c r="A63" s="134" t="s">
        <v>485</v>
      </c>
      <c r="B63" s="136" t="s">
        <v>547</v>
      </c>
      <c r="C63" s="137" t="s">
        <v>479</v>
      </c>
      <c r="D63" s="138" t="s">
        <v>276</v>
      </c>
      <c r="E63" s="139">
        <v>170876</v>
      </c>
      <c r="F63" s="140">
        <v>1584542</v>
      </c>
      <c r="G63" s="141">
        <v>0.10783936304623039</v>
      </c>
      <c r="H63" s="142">
        <v>0.18115901085232677</v>
      </c>
      <c r="I63" s="142">
        <v>0.185</v>
      </c>
      <c r="J63" s="142">
        <v>0.183</v>
      </c>
      <c r="K63" s="142">
        <v>0.182</v>
      </c>
      <c r="L63" s="142">
        <v>0.14199999999999999</v>
      </c>
    </row>
    <row r="64" spans="1:12" ht="14.25" customHeight="1">
      <c r="A64" s="134" t="s">
        <v>503</v>
      </c>
      <c r="B64" s="136" t="s">
        <v>548</v>
      </c>
      <c r="C64" s="137" t="s">
        <v>492</v>
      </c>
      <c r="D64" s="138" t="s">
        <v>277</v>
      </c>
      <c r="E64" s="139">
        <v>4270221</v>
      </c>
      <c r="F64" s="140">
        <v>8939339</v>
      </c>
      <c r="G64" s="141">
        <v>0.47768867474429599</v>
      </c>
      <c r="H64" s="142">
        <v>0.46573411686114158</v>
      </c>
      <c r="I64" s="142">
        <v>0.47</v>
      </c>
      <c r="J64" s="142">
        <v>0.49199999999999999</v>
      </c>
      <c r="K64" s="142">
        <v>0.46500000000000002</v>
      </c>
      <c r="L64" s="142">
        <v>0.49099999999999999</v>
      </c>
    </row>
    <row r="65" spans="1:12" ht="14.25" customHeight="1">
      <c r="A65" s="134" t="s">
        <v>485</v>
      </c>
      <c r="B65" s="136" t="s">
        <v>549</v>
      </c>
      <c r="C65" s="137" t="s">
        <v>479</v>
      </c>
      <c r="D65" s="138" t="s">
        <v>278</v>
      </c>
      <c r="E65" s="139">
        <v>144250</v>
      </c>
      <c r="F65" s="140">
        <v>922458</v>
      </c>
      <c r="G65" s="141">
        <v>0.15637568322893833</v>
      </c>
      <c r="H65" s="142">
        <v>0.2181567098892945</v>
      </c>
      <c r="I65" s="142">
        <v>0.22</v>
      </c>
      <c r="J65" s="142">
        <v>0.21299999999999999</v>
      </c>
      <c r="K65" s="142">
        <v>0.215</v>
      </c>
      <c r="L65" s="142">
        <v>0.247</v>
      </c>
    </row>
    <row r="66" spans="1:12" ht="14.25" customHeight="1">
      <c r="A66" s="134" t="s">
        <v>480</v>
      </c>
      <c r="B66" s="136" t="s">
        <v>550</v>
      </c>
      <c r="C66" s="137" t="s">
        <v>494</v>
      </c>
      <c r="D66" s="138" t="s">
        <v>279</v>
      </c>
      <c r="E66" s="139">
        <v>395874</v>
      </c>
      <c r="F66" s="140">
        <v>1273597</v>
      </c>
      <c r="G66" s="141">
        <v>0.31083144825246917</v>
      </c>
      <c r="H66" s="142">
        <v>0.29989541171918754</v>
      </c>
      <c r="I66" s="142">
        <v>0.29899999999999999</v>
      </c>
      <c r="J66" s="142">
        <v>0.307</v>
      </c>
      <c r="K66" s="142">
        <v>0.318</v>
      </c>
      <c r="L66" s="142">
        <v>0.33200000000000002</v>
      </c>
    </row>
    <row r="67" spans="1:12" ht="14.25" customHeight="1">
      <c r="A67" s="134" t="s">
        <v>497</v>
      </c>
      <c r="B67" s="136" t="s">
        <v>551</v>
      </c>
      <c r="C67" s="137" t="s">
        <v>494</v>
      </c>
      <c r="D67" s="138" t="s">
        <v>280</v>
      </c>
      <c r="E67" s="139">
        <v>442123</v>
      </c>
      <c r="F67" s="140">
        <v>1622195</v>
      </c>
      <c r="G67" s="141">
        <v>0.27254614889085466</v>
      </c>
      <c r="H67" s="142">
        <v>0.28522317080158138</v>
      </c>
      <c r="I67" s="142">
        <v>0.24</v>
      </c>
      <c r="J67" s="142">
        <v>0.23899999999999999</v>
      </c>
      <c r="K67" s="142">
        <v>0.23100000000000001</v>
      </c>
      <c r="L67" s="142">
        <v>0.28199999999999997</v>
      </c>
    </row>
    <row r="68" spans="1:12" ht="14.25" customHeight="1">
      <c r="A68" s="134" t="s">
        <v>477</v>
      </c>
      <c r="B68" s="136" t="s">
        <v>552</v>
      </c>
      <c r="C68" s="137" t="s">
        <v>492</v>
      </c>
      <c r="D68" s="138" t="s">
        <v>281</v>
      </c>
      <c r="E68" s="139">
        <v>1655458</v>
      </c>
      <c r="F68" s="140">
        <v>4415738</v>
      </c>
      <c r="G68" s="141">
        <v>0.37489950717184761</v>
      </c>
      <c r="H68" s="142">
        <v>0.41685117550149997</v>
      </c>
      <c r="I68" s="142">
        <v>0.38400000000000001</v>
      </c>
      <c r="J68" s="142">
        <v>0.36</v>
      </c>
      <c r="K68" s="142">
        <v>0.36799999999999999</v>
      </c>
      <c r="L68" s="142">
        <v>0.39200000000000002</v>
      </c>
    </row>
    <row r="69" spans="1:12" ht="14.25" customHeight="1">
      <c r="A69" s="134" t="s">
        <v>477</v>
      </c>
      <c r="B69" s="136" t="s">
        <v>553</v>
      </c>
      <c r="C69" s="137" t="s">
        <v>492</v>
      </c>
      <c r="D69" s="138" t="s">
        <v>282</v>
      </c>
      <c r="E69" s="139">
        <v>1497538</v>
      </c>
      <c r="F69" s="140">
        <v>3609124</v>
      </c>
      <c r="G69" s="141">
        <v>0.4149311578100392</v>
      </c>
      <c r="H69" s="142">
        <v>0.39054988158423737</v>
      </c>
      <c r="I69" s="142">
        <v>0.35699999999999998</v>
      </c>
      <c r="J69" s="142">
        <v>0.441</v>
      </c>
      <c r="K69" s="142">
        <v>0.35499999999999998</v>
      </c>
      <c r="L69" s="142">
        <v>0.379</v>
      </c>
    </row>
    <row r="70" spans="1:12" ht="14.25" customHeight="1">
      <c r="A70" s="134" t="s">
        <v>503</v>
      </c>
      <c r="B70" s="136" t="s">
        <v>554</v>
      </c>
      <c r="C70" s="137" t="s">
        <v>492</v>
      </c>
      <c r="D70" s="138" t="s">
        <v>283</v>
      </c>
      <c r="E70" s="139">
        <v>3844508</v>
      </c>
      <c r="F70" s="140">
        <v>7317905</v>
      </c>
      <c r="G70" s="141">
        <v>0.52535636907010952</v>
      </c>
      <c r="H70" s="142">
        <v>0.52738662694730309</v>
      </c>
      <c r="I70" s="142">
        <v>0.53800000000000003</v>
      </c>
      <c r="J70" s="142">
        <v>0.53800000000000003</v>
      </c>
      <c r="K70" s="142">
        <v>0.52900000000000003</v>
      </c>
      <c r="L70" s="142">
        <v>0.60399999999999998</v>
      </c>
    </row>
    <row r="71" spans="1:12" ht="14.25" customHeight="1">
      <c r="A71" s="134" t="s">
        <v>503</v>
      </c>
      <c r="B71" s="136" t="s">
        <v>555</v>
      </c>
      <c r="C71" s="137" t="s">
        <v>492</v>
      </c>
      <c r="D71" s="138" t="s">
        <v>284</v>
      </c>
      <c r="E71" s="139">
        <v>4720591</v>
      </c>
      <c r="F71" s="140">
        <v>10385971</v>
      </c>
      <c r="G71" s="141">
        <v>0.45451609676167976</v>
      </c>
      <c r="H71" s="142">
        <v>0.4709976202731837</v>
      </c>
      <c r="I71" s="142">
        <v>0.51500000000000001</v>
      </c>
      <c r="J71" s="142">
        <v>0.57499999999999996</v>
      </c>
      <c r="K71" s="142">
        <v>0.56100000000000005</v>
      </c>
      <c r="L71" s="142">
        <v>0.60199999999999998</v>
      </c>
    </row>
    <row r="72" spans="1:12" ht="14.25" customHeight="1">
      <c r="A72" s="134" t="s">
        <v>499</v>
      </c>
      <c r="B72" s="136" t="s">
        <v>556</v>
      </c>
      <c r="C72" s="137" t="s">
        <v>492</v>
      </c>
      <c r="D72" s="138" t="s">
        <v>285</v>
      </c>
      <c r="E72" s="139">
        <v>1527371</v>
      </c>
      <c r="F72" s="140">
        <v>5082266</v>
      </c>
      <c r="G72" s="141">
        <v>0.30052952757687218</v>
      </c>
      <c r="H72" s="142">
        <v>0.29994480378318888</v>
      </c>
      <c r="I72" s="142">
        <v>0.31900000000000001</v>
      </c>
      <c r="J72" s="142">
        <v>0.30399999999999999</v>
      </c>
      <c r="K72" s="142">
        <v>0.32500000000000001</v>
      </c>
      <c r="L72" s="142">
        <v>0.38600000000000001</v>
      </c>
    </row>
    <row r="73" spans="1:12" ht="14.25" customHeight="1">
      <c r="A73" s="134" t="s">
        <v>477</v>
      </c>
      <c r="B73" s="136" t="s">
        <v>557</v>
      </c>
      <c r="C73" s="137" t="s">
        <v>492</v>
      </c>
      <c r="D73" s="138" t="s">
        <v>286</v>
      </c>
      <c r="E73" s="139">
        <v>2338779</v>
      </c>
      <c r="F73" s="140">
        <v>4932584</v>
      </c>
      <c r="G73" s="141">
        <v>0.47414884368923066</v>
      </c>
      <c r="H73" s="142">
        <v>0.46173781067209085</v>
      </c>
      <c r="I73" s="142">
        <v>0.48199999999999998</v>
      </c>
      <c r="J73" s="142">
        <v>0.497</v>
      </c>
      <c r="K73" s="142">
        <v>0.497</v>
      </c>
      <c r="L73" s="142">
        <v>0.501</v>
      </c>
    </row>
    <row r="74" spans="1:12" ht="14.25" customHeight="1">
      <c r="A74" s="134" t="s">
        <v>485</v>
      </c>
      <c r="B74" s="136" t="s">
        <v>558</v>
      </c>
      <c r="C74" s="137" t="s">
        <v>479</v>
      </c>
      <c r="D74" s="138" t="s">
        <v>287</v>
      </c>
      <c r="E74" s="139">
        <v>157509</v>
      </c>
      <c r="F74" s="140">
        <v>893494</v>
      </c>
      <c r="G74" s="141">
        <v>0.17628433990603182</v>
      </c>
      <c r="H74" s="142">
        <v>0.18612134252337018</v>
      </c>
      <c r="I74" s="142">
        <v>0.23400000000000001</v>
      </c>
      <c r="J74" s="142">
        <v>0.222</v>
      </c>
      <c r="K74" s="142">
        <v>0.24</v>
      </c>
      <c r="L74" s="142">
        <v>0.20399999999999999</v>
      </c>
    </row>
    <row r="75" spans="1:12" ht="14.25" customHeight="1">
      <c r="A75" s="134" t="s">
        <v>477</v>
      </c>
      <c r="B75" s="136" t="s">
        <v>559</v>
      </c>
      <c r="C75" s="137" t="s">
        <v>492</v>
      </c>
      <c r="D75" s="138" t="s">
        <v>288</v>
      </c>
      <c r="E75" s="139">
        <v>1475351</v>
      </c>
      <c r="F75" s="140">
        <v>3443577</v>
      </c>
      <c r="G75" s="141">
        <v>0.42843560634770184</v>
      </c>
      <c r="H75" s="142">
        <v>0.45926485459523958</v>
      </c>
      <c r="I75" s="142">
        <v>0.51</v>
      </c>
      <c r="J75" s="142">
        <v>0.50600000000000001</v>
      </c>
      <c r="K75" s="142">
        <v>0.51200000000000001</v>
      </c>
      <c r="L75" s="142">
        <v>0.56000000000000005</v>
      </c>
    </row>
    <row r="76" spans="1:12" ht="14.25" customHeight="1">
      <c r="A76" s="134" t="s">
        <v>499</v>
      </c>
      <c r="B76" s="136" t="s">
        <v>560</v>
      </c>
      <c r="C76" s="137" t="s">
        <v>492</v>
      </c>
      <c r="D76" s="138" t="s">
        <v>289</v>
      </c>
      <c r="E76" s="139">
        <v>2524809</v>
      </c>
      <c r="F76" s="140">
        <v>5338265</v>
      </c>
      <c r="G76" s="141">
        <v>0.47296434328381975</v>
      </c>
      <c r="H76" s="142">
        <v>0.47837977299427359</v>
      </c>
      <c r="I76" s="142">
        <v>0.49099999999999999</v>
      </c>
      <c r="J76" s="142">
        <v>0.52400000000000002</v>
      </c>
      <c r="K76" s="142">
        <v>0.49399999999999999</v>
      </c>
      <c r="L76" s="142">
        <v>0.47199999999999998</v>
      </c>
    </row>
    <row r="77" spans="1:12" ht="14.25" customHeight="1">
      <c r="A77" s="134" t="s">
        <v>477</v>
      </c>
      <c r="B77" s="136" t="s">
        <v>561</v>
      </c>
      <c r="C77" s="137" t="s">
        <v>492</v>
      </c>
      <c r="D77" s="138" t="s">
        <v>290</v>
      </c>
      <c r="E77" s="139">
        <v>1025791</v>
      </c>
      <c r="F77" s="140">
        <v>3083410</v>
      </c>
      <c r="G77" s="141">
        <v>0.33268070091230162</v>
      </c>
      <c r="H77" s="142">
        <v>0.38089960480847918</v>
      </c>
      <c r="I77" s="142">
        <v>0.38100000000000001</v>
      </c>
      <c r="J77" s="142">
        <v>0.40400000000000003</v>
      </c>
      <c r="K77" s="142">
        <v>0.4</v>
      </c>
      <c r="L77" s="142">
        <v>0.45500000000000002</v>
      </c>
    </row>
    <row r="78" spans="1:12" ht="14.25" customHeight="1">
      <c r="A78" s="134" t="s">
        <v>480</v>
      </c>
      <c r="B78" s="136" t="s">
        <v>562</v>
      </c>
      <c r="C78" s="137" t="s">
        <v>479</v>
      </c>
      <c r="D78" s="138" t="s">
        <v>291</v>
      </c>
      <c r="E78" s="139">
        <v>118827</v>
      </c>
      <c r="F78" s="140">
        <v>1477498</v>
      </c>
      <c r="G78" s="141">
        <v>8.0424474347850217E-2</v>
      </c>
      <c r="H78" s="142">
        <v>0.1113615448590818</v>
      </c>
      <c r="I78" s="142">
        <v>0.126</v>
      </c>
      <c r="J78" s="142">
        <v>0.16</v>
      </c>
      <c r="K78" s="142">
        <v>0.158</v>
      </c>
      <c r="L78" s="142">
        <v>0.17</v>
      </c>
    </row>
    <row r="79" spans="1:12" ht="14.25" customHeight="1">
      <c r="A79" s="134" t="s">
        <v>474</v>
      </c>
      <c r="B79" s="136" t="s">
        <v>563</v>
      </c>
      <c r="C79" s="137" t="s">
        <v>476</v>
      </c>
      <c r="D79" s="138" t="s">
        <v>292</v>
      </c>
      <c r="E79" s="139">
        <v>12044715</v>
      </c>
      <c r="F79" s="140">
        <v>19851761</v>
      </c>
      <c r="G79" s="141">
        <v>0.6067328233500292</v>
      </c>
      <c r="H79" s="142">
        <v>0.60215004355586887</v>
      </c>
      <c r="I79" s="142">
        <v>0.64700000000000002</v>
      </c>
      <c r="J79" s="142">
        <v>0.628</v>
      </c>
      <c r="K79" s="142">
        <v>0.63500000000000001</v>
      </c>
      <c r="L79" s="142">
        <v>0.60199999999999998</v>
      </c>
    </row>
    <row r="80" spans="1:12" ht="14.25" customHeight="1">
      <c r="A80" s="134" t="s">
        <v>477</v>
      </c>
      <c r="B80" s="136" t="s">
        <v>564</v>
      </c>
      <c r="C80" s="137" t="s">
        <v>482</v>
      </c>
      <c r="D80" s="138" t="s">
        <v>293</v>
      </c>
      <c r="E80" s="139">
        <v>1269792</v>
      </c>
      <c r="F80" s="140">
        <v>3200500</v>
      </c>
      <c r="G80" s="141">
        <v>0.39674800812373068</v>
      </c>
      <c r="H80" s="142">
        <v>0.40341359935432597</v>
      </c>
      <c r="I80" s="142">
        <v>0.38500000000000001</v>
      </c>
      <c r="J80" s="142">
        <v>0.36799999999999999</v>
      </c>
      <c r="K80" s="142">
        <v>0.42099999999999999</v>
      </c>
      <c r="L80" s="142">
        <v>0.42699999999999999</v>
      </c>
    </row>
    <row r="81" spans="1:12" ht="14.25" customHeight="1">
      <c r="A81" s="134" t="s">
        <v>477</v>
      </c>
      <c r="B81" s="136" t="s">
        <v>565</v>
      </c>
      <c r="C81" s="137" t="s">
        <v>492</v>
      </c>
      <c r="D81" s="138" t="s">
        <v>294</v>
      </c>
      <c r="E81" s="139">
        <v>1477619</v>
      </c>
      <c r="F81" s="140">
        <v>3884116</v>
      </c>
      <c r="G81" s="141">
        <v>0.38042607378358423</v>
      </c>
      <c r="H81" s="142">
        <v>0.39851685184302271</v>
      </c>
      <c r="I81" s="142">
        <v>0.43099999999999999</v>
      </c>
      <c r="J81" s="142">
        <v>0.42199999999999999</v>
      </c>
      <c r="K81" s="142">
        <v>0.47</v>
      </c>
      <c r="L81" s="142">
        <v>0.435</v>
      </c>
    </row>
    <row r="82" spans="1:12" ht="14.25" customHeight="1">
      <c r="A82" s="134" t="s">
        <v>499</v>
      </c>
      <c r="B82" s="136" t="s">
        <v>566</v>
      </c>
      <c r="C82" s="137" t="s">
        <v>492</v>
      </c>
      <c r="D82" s="138" t="s">
        <v>295</v>
      </c>
      <c r="E82" s="139">
        <v>2853542</v>
      </c>
      <c r="F82" s="140">
        <v>5493268</v>
      </c>
      <c r="G82" s="141">
        <v>0.51946163922823352</v>
      </c>
      <c r="H82" s="142">
        <v>0.54757676886193196</v>
      </c>
      <c r="I82" s="142">
        <v>0.51500000000000001</v>
      </c>
      <c r="J82" s="142">
        <v>0.53900000000000003</v>
      </c>
      <c r="K82" s="142">
        <v>0.54200000000000004</v>
      </c>
      <c r="L82" s="142">
        <v>0.58799999999999997</v>
      </c>
    </row>
    <row r="83" spans="1:12" ht="14.25" customHeight="1">
      <c r="A83" s="134" t="s">
        <v>499</v>
      </c>
      <c r="B83" s="136" t="s">
        <v>567</v>
      </c>
      <c r="C83" s="137" t="s">
        <v>492</v>
      </c>
      <c r="D83" s="138" t="s">
        <v>296</v>
      </c>
      <c r="E83" s="139">
        <v>3802816</v>
      </c>
      <c r="F83" s="140">
        <v>6755284</v>
      </c>
      <c r="G83" s="141">
        <v>0.56293947079056927</v>
      </c>
      <c r="H83" s="142">
        <v>0.58196548104138301</v>
      </c>
      <c r="I83" s="142">
        <v>0.61299999999999999</v>
      </c>
      <c r="J83" s="142">
        <v>0.61299999999999999</v>
      </c>
      <c r="K83" s="142">
        <v>0.61699999999999999</v>
      </c>
      <c r="L83" s="142">
        <v>0.57499999999999996</v>
      </c>
    </row>
    <row r="84" spans="1:12" ht="14.25" customHeight="1">
      <c r="A84" s="134" t="s">
        <v>477</v>
      </c>
      <c r="B84" s="136" t="s">
        <v>568</v>
      </c>
      <c r="C84" s="137" t="s">
        <v>492</v>
      </c>
      <c r="D84" s="145" t="s">
        <v>297</v>
      </c>
      <c r="E84" s="139">
        <v>1121683</v>
      </c>
      <c r="F84" s="140">
        <v>3123833</v>
      </c>
      <c r="G84" s="141">
        <v>0.35907265209119693</v>
      </c>
      <c r="H84" s="142">
        <v>0.41925741510396503</v>
      </c>
      <c r="I84" s="142">
        <v>0.43</v>
      </c>
      <c r="J84" s="142">
        <v>0.39200000000000002</v>
      </c>
      <c r="K84" s="142">
        <v>0.37</v>
      </c>
      <c r="L84" s="142">
        <v>0.38900000000000001</v>
      </c>
    </row>
    <row r="85" spans="1:12" ht="14.25" customHeight="1">
      <c r="A85" s="134" t="s">
        <v>477</v>
      </c>
      <c r="B85" s="136" t="s">
        <v>569</v>
      </c>
      <c r="C85" s="137" t="s">
        <v>492</v>
      </c>
      <c r="D85" s="138" t="s">
        <v>298</v>
      </c>
      <c r="E85" s="139">
        <v>1338525</v>
      </c>
      <c r="F85" s="140">
        <v>3637376</v>
      </c>
      <c r="G85" s="141">
        <v>0.3679919260477883</v>
      </c>
      <c r="H85" s="142">
        <v>0.41648888982941823</v>
      </c>
      <c r="I85" s="142">
        <v>0.434</v>
      </c>
      <c r="J85" s="142">
        <v>0.42599999999999999</v>
      </c>
      <c r="K85" s="142">
        <v>0.39900000000000002</v>
      </c>
      <c r="L85" s="142">
        <v>0.43</v>
      </c>
    </row>
    <row r="86" spans="1:12" ht="14.25" customHeight="1">
      <c r="A86" s="134" t="s">
        <v>499</v>
      </c>
      <c r="B86" s="136" t="s">
        <v>570</v>
      </c>
      <c r="C86" s="137" t="s">
        <v>492</v>
      </c>
      <c r="D86" s="138" t="s">
        <v>299</v>
      </c>
      <c r="E86" s="139">
        <v>2015108</v>
      </c>
      <c r="F86" s="140">
        <v>5342379</v>
      </c>
      <c r="G86" s="141">
        <v>0.3771930070854202</v>
      </c>
      <c r="H86" s="142">
        <v>0.36862149844364456</v>
      </c>
      <c r="I86" s="142">
        <v>0.38600000000000001</v>
      </c>
      <c r="J86" s="142">
        <v>0.34899999999999998</v>
      </c>
      <c r="K86" s="142">
        <v>0.34799999999999998</v>
      </c>
      <c r="L86" s="142">
        <v>0.313</v>
      </c>
    </row>
    <row r="87" spans="1:12" ht="14.25" customHeight="1">
      <c r="A87" s="134" t="s">
        <v>487</v>
      </c>
      <c r="B87" s="136" t="s">
        <v>571</v>
      </c>
      <c r="C87" s="137" t="s">
        <v>479</v>
      </c>
      <c r="D87" s="138" t="s">
        <v>300</v>
      </c>
      <c r="E87" s="139">
        <v>184568</v>
      </c>
      <c r="F87" s="140">
        <v>728165</v>
      </c>
      <c r="G87" s="141">
        <v>0.25347002396434876</v>
      </c>
      <c r="H87" s="142">
        <v>0.24664874500028983</v>
      </c>
      <c r="I87" s="142">
        <v>0.30299999999999999</v>
      </c>
      <c r="J87" s="142">
        <v>0.25800000000000001</v>
      </c>
      <c r="K87" s="142">
        <v>0.26400000000000001</v>
      </c>
      <c r="L87" s="142">
        <v>0.22900000000000001</v>
      </c>
    </row>
    <row r="88" spans="1:12" ht="14.25" customHeight="1">
      <c r="A88" s="134" t="s">
        <v>477</v>
      </c>
      <c r="B88" s="136" t="s">
        <v>572</v>
      </c>
      <c r="C88" s="137" t="s">
        <v>492</v>
      </c>
      <c r="D88" s="138" t="s">
        <v>301</v>
      </c>
      <c r="E88" s="139">
        <v>1296832</v>
      </c>
      <c r="F88" s="140">
        <v>3938438</v>
      </c>
      <c r="G88" s="141">
        <v>0.32927571793690796</v>
      </c>
      <c r="H88" s="142">
        <v>0.35429316454907511</v>
      </c>
      <c r="I88" s="142">
        <v>0.372</v>
      </c>
      <c r="J88" s="142">
        <v>0.378</v>
      </c>
      <c r="K88" s="142">
        <v>0.372</v>
      </c>
      <c r="L88" s="142">
        <v>0.4</v>
      </c>
    </row>
    <row r="89" spans="1:12" ht="14.25" customHeight="1">
      <c r="A89" s="134" t="s">
        <v>487</v>
      </c>
      <c r="B89" s="136" t="s">
        <v>573</v>
      </c>
      <c r="C89" s="137" t="s">
        <v>574</v>
      </c>
      <c r="D89" s="138" t="s">
        <v>575</v>
      </c>
      <c r="E89" s="139">
        <v>267851</v>
      </c>
      <c r="F89" s="140">
        <v>724632</v>
      </c>
      <c r="G89" s="141">
        <v>0.36963727795625917</v>
      </c>
      <c r="H89" s="142">
        <v>0.42836402976099236</v>
      </c>
      <c r="I89" s="142">
        <v>0.35899999999999999</v>
      </c>
      <c r="J89" s="142">
        <v>0.32500000000000001</v>
      </c>
      <c r="K89" s="142">
        <v>0.307</v>
      </c>
      <c r="L89" s="142">
        <v>0.40200000000000002</v>
      </c>
    </row>
    <row r="90" spans="1:12" ht="14.25" customHeight="1">
      <c r="A90" s="134" t="s">
        <v>487</v>
      </c>
      <c r="B90" s="136" t="s">
        <v>576</v>
      </c>
      <c r="C90" s="137" t="s">
        <v>574</v>
      </c>
      <c r="D90" s="138" t="s">
        <v>577</v>
      </c>
      <c r="E90" s="139">
        <v>148965</v>
      </c>
      <c r="F90" s="140">
        <v>1568274</v>
      </c>
      <c r="G90" s="141">
        <v>9.4986590353471401E-2</v>
      </c>
      <c r="H90" s="142">
        <v>0.11508962658441324</v>
      </c>
      <c r="I90" s="142">
        <v>0.14000000000000001</v>
      </c>
      <c r="J90" s="142">
        <v>0.14599999999999999</v>
      </c>
      <c r="K90" s="142">
        <v>0.13300000000000001</v>
      </c>
      <c r="L90" s="142">
        <v>0.20100000000000001</v>
      </c>
    </row>
    <row r="91" spans="1:12" ht="14.25" customHeight="1">
      <c r="A91" s="134" t="s">
        <v>485</v>
      </c>
      <c r="B91" s="136" t="s">
        <v>578</v>
      </c>
      <c r="C91" s="137" t="s">
        <v>574</v>
      </c>
      <c r="D91" s="146" t="s">
        <v>579</v>
      </c>
      <c r="E91" s="139">
        <v>930315</v>
      </c>
      <c r="F91" s="140">
        <v>3485918</v>
      </c>
      <c r="G91" s="141">
        <v>0.26687805048770508</v>
      </c>
      <c r="H91" s="142">
        <v>0.21572472992722308</v>
      </c>
      <c r="I91" s="142">
        <v>0.21099999999999999</v>
      </c>
      <c r="J91" s="142">
        <v>0.20399999999999999</v>
      </c>
      <c r="K91" s="142">
        <v>0.20899999999999999</v>
      </c>
      <c r="L91" s="142">
        <v>0.19900000000000001</v>
      </c>
    </row>
    <row r="92" spans="1:12" ht="14.25" customHeight="1">
      <c r="A92" s="134" t="s">
        <v>485</v>
      </c>
      <c r="B92" s="136" t="s">
        <v>580</v>
      </c>
      <c r="C92" s="137" t="s">
        <v>574</v>
      </c>
      <c r="D92" s="146" t="s">
        <v>581</v>
      </c>
      <c r="E92" s="139">
        <v>1458574</v>
      </c>
      <c r="F92" s="140">
        <v>3722019</v>
      </c>
      <c r="G92" s="141">
        <v>0.39187709681224087</v>
      </c>
      <c r="H92" s="142">
        <v>0.43148829688654788</v>
      </c>
      <c r="I92" s="142">
        <v>0.433</v>
      </c>
      <c r="J92" s="142">
        <v>0.44</v>
      </c>
      <c r="K92" s="142">
        <v>0.44700000000000001</v>
      </c>
      <c r="L92" s="142">
        <v>0.46100000000000002</v>
      </c>
    </row>
    <row r="93" spans="1:12" ht="14.25" customHeight="1">
      <c r="A93" s="130"/>
      <c r="B93" s="147"/>
      <c r="C93" s="147"/>
      <c r="D93" s="148" t="s">
        <v>582</v>
      </c>
      <c r="E93" s="149">
        <f>SUM(E7:E92)</f>
        <v>235413475</v>
      </c>
      <c r="F93" s="150">
        <f>SUM(F7:F92)</f>
        <v>460283392</v>
      </c>
      <c r="G93" s="151">
        <f>IF(ISERR(E93/F93),"　 　 －",E93/F93)</f>
        <v>0.51145333308050356</v>
      </c>
      <c r="H93" s="152">
        <v>0.52513635447702123</v>
      </c>
      <c r="I93" s="152">
        <v>0.52941668472460313</v>
      </c>
      <c r="J93" s="152">
        <v>0.52700000000000002</v>
      </c>
      <c r="K93" s="152">
        <v>0.53200000000000003</v>
      </c>
      <c r="L93" s="152">
        <v>0.54300000000000004</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0.39123606342504197</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6E90F-4D78-4CF4-8C1D-F2DC8A30C1CA}">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651</v>
      </c>
      <c r="B1" s="304"/>
      <c r="C1" s="304"/>
      <c r="D1" s="304"/>
      <c r="E1" s="304"/>
      <c r="F1" s="304"/>
      <c r="G1" s="304"/>
      <c r="H1" s="304"/>
      <c r="I1" s="304"/>
      <c r="J1" s="304"/>
      <c r="K1" s="304"/>
      <c r="L1" s="304"/>
      <c r="M1" s="123"/>
    </row>
    <row r="2" spans="1:13" s="126" customFormat="1" ht="57" customHeight="1">
      <c r="A2" s="305" t="s">
        <v>652</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9328164</v>
      </c>
      <c r="F7" s="140">
        <v>58510232</v>
      </c>
      <c r="G7" s="141">
        <v>0.15942790997649778</v>
      </c>
      <c r="H7" s="142">
        <v>0.14110341012137415</v>
      </c>
      <c r="I7" s="142">
        <v>0.13800000000000001</v>
      </c>
      <c r="J7" s="142">
        <v>0.13500000000000001</v>
      </c>
      <c r="K7" s="142">
        <v>0.14099999999999999</v>
      </c>
      <c r="L7" s="143" t="s">
        <v>506</v>
      </c>
    </row>
    <row r="8" spans="1:13" ht="14.25" customHeight="1">
      <c r="A8" s="134" t="s">
        <v>477</v>
      </c>
      <c r="B8" s="136" t="s">
        <v>478</v>
      </c>
      <c r="C8" s="137" t="s">
        <v>479</v>
      </c>
      <c r="D8" s="138" t="s">
        <v>179</v>
      </c>
      <c r="E8" s="139">
        <v>401019</v>
      </c>
      <c r="F8" s="140">
        <v>10435733</v>
      </c>
      <c r="G8" s="141">
        <v>3.8427487556456266E-2</v>
      </c>
      <c r="H8" s="142">
        <v>3.8397295714289917E-2</v>
      </c>
      <c r="I8" s="142">
        <v>0.04</v>
      </c>
      <c r="J8" s="142">
        <v>0.04</v>
      </c>
      <c r="K8" s="142">
        <v>3.5999999999999997E-2</v>
      </c>
      <c r="L8" s="143" t="s">
        <v>506</v>
      </c>
    </row>
    <row r="9" spans="1:13" ht="14.25" customHeight="1">
      <c r="A9" s="134" t="s">
        <v>480</v>
      </c>
      <c r="B9" s="136" t="s">
        <v>481</v>
      </c>
      <c r="C9" s="137" t="s">
        <v>482</v>
      </c>
      <c r="D9" s="138" t="s">
        <v>180</v>
      </c>
      <c r="E9" s="139">
        <v>756746</v>
      </c>
      <c r="F9" s="140">
        <v>5573987</v>
      </c>
      <c r="G9" s="141">
        <v>0.13576386166670285</v>
      </c>
      <c r="H9" s="142">
        <v>0.14886899321833036</v>
      </c>
      <c r="I9" s="142">
        <v>0.11799999999999999</v>
      </c>
      <c r="J9" s="142">
        <v>0.11899999999999999</v>
      </c>
      <c r="K9" s="142">
        <v>0.121</v>
      </c>
      <c r="L9" s="143" t="s">
        <v>506</v>
      </c>
    </row>
    <row r="10" spans="1:13" ht="14.25" customHeight="1">
      <c r="A10" s="134" t="s">
        <v>480</v>
      </c>
      <c r="B10" s="136" t="s">
        <v>483</v>
      </c>
      <c r="C10" s="137" t="s">
        <v>484</v>
      </c>
      <c r="D10" s="138" t="s">
        <v>181</v>
      </c>
      <c r="E10" s="139">
        <v>152156</v>
      </c>
      <c r="F10" s="140">
        <v>2931040</v>
      </c>
      <c r="G10" s="141">
        <v>5.1911949342213E-2</v>
      </c>
      <c r="H10" s="142">
        <v>4.9160520307277633E-2</v>
      </c>
      <c r="I10" s="142">
        <v>4.2000000000000003E-2</v>
      </c>
      <c r="J10" s="142">
        <v>4.2999999999999997E-2</v>
      </c>
      <c r="K10" s="142">
        <v>4.3999999999999997E-2</v>
      </c>
      <c r="L10" s="143" t="s">
        <v>506</v>
      </c>
    </row>
    <row r="11" spans="1:13" ht="14.25" customHeight="1">
      <c r="A11" s="134" t="s">
        <v>485</v>
      </c>
      <c r="B11" s="136" t="s">
        <v>486</v>
      </c>
      <c r="C11" s="137" t="s">
        <v>482</v>
      </c>
      <c r="D11" s="138" t="s">
        <v>182</v>
      </c>
      <c r="E11" s="139">
        <v>522556</v>
      </c>
      <c r="F11" s="140">
        <v>4759219</v>
      </c>
      <c r="G11" s="141">
        <v>0.10979868755776946</v>
      </c>
      <c r="H11" s="142">
        <v>0.11650041119027188</v>
      </c>
      <c r="I11" s="142">
        <v>9.1999999999999998E-2</v>
      </c>
      <c r="J11" s="142">
        <v>9.4E-2</v>
      </c>
      <c r="K11" s="142">
        <v>7.8E-2</v>
      </c>
      <c r="L11" s="143" t="s">
        <v>506</v>
      </c>
    </row>
    <row r="12" spans="1:13" ht="14.25" customHeight="1">
      <c r="A12" s="134" t="s">
        <v>487</v>
      </c>
      <c r="B12" s="136" t="s">
        <v>488</v>
      </c>
      <c r="C12" s="137" t="s">
        <v>489</v>
      </c>
      <c r="D12" s="138" t="s">
        <v>183</v>
      </c>
      <c r="E12" s="139">
        <v>1001067</v>
      </c>
      <c r="F12" s="140">
        <v>4946529</v>
      </c>
      <c r="G12" s="141">
        <v>0.20237766724909528</v>
      </c>
      <c r="H12" s="142">
        <v>0.19334902393511291</v>
      </c>
      <c r="I12" s="142">
        <v>0.14599999999999999</v>
      </c>
      <c r="J12" s="142">
        <v>0.14699999999999999</v>
      </c>
      <c r="K12" s="142">
        <v>0.12</v>
      </c>
      <c r="L12" s="143" t="s">
        <v>506</v>
      </c>
    </row>
    <row r="13" spans="1:13" ht="14.25" customHeight="1">
      <c r="A13" s="134" t="s">
        <v>485</v>
      </c>
      <c r="B13" s="136" t="s">
        <v>490</v>
      </c>
      <c r="C13" s="137" t="s">
        <v>482</v>
      </c>
      <c r="D13" s="138" t="s">
        <v>184</v>
      </c>
      <c r="E13" s="139">
        <v>508977</v>
      </c>
      <c r="F13" s="140">
        <v>4152235</v>
      </c>
      <c r="G13" s="141">
        <v>0.12257904477949827</v>
      </c>
      <c r="H13" s="142">
        <v>0.1167684914784697</v>
      </c>
      <c r="I13" s="142">
        <v>0.115</v>
      </c>
      <c r="J13" s="142">
        <v>0.11600000000000001</v>
      </c>
      <c r="K13" s="142">
        <v>0.13200000000000001</v>
      </c>
      <c r="L13" s="143" t="s">
        <v>506</v>
      </c>
    </row>
    <row r="14" spans="1:13" ht="14.25" customHeight="1">
      <c r="A14" s="134" t="s">
        <v>477</v>
      </c>
      <c r="B14" s="136" t="s">
        <v>491</v>
      </c>
      <c r="C14" s="137" t="s">
        <v>492</v>
      </c>
      <c r="D14" s="138" t="s">
        <v>185</v>
      </c>
      <c r="E14" s="139">
        <v>1579976</v>
      </c>
      <c r="F14" s="140">
        <v>14038769</v>
      </c>
      <c r="G14" s="141">
        <v>0.11254377075368931</v>
      </c>
      <c r="H14" s="142">
        <v>8.5399576887269998E-2</v>
      </c>
      <c r="I14" s="142">
        <v>7.8E-2</v>
      </c>
      <c r="J14" s="142">
        <v>8.5000000000000006E-2</v>
      </c>
      <c r="K14" s="142">
        <v>8.1000000000000003E-2</v>
      </c>
      <c r="L14" s="143" t="s">
        <v>506</v>
      </c>
    </row>
    <row r="15" spans="1:13" ht="14.25" customHeight="1">
      <c r="A15" s="134" t="s">
        <v>477</v>
      </c>
      <c r="B15" s="136" t="s">
        <v>493</v>
      </c>
      <c r="C15" s="137" t="s">
        <v>494</v>
      </c>
      <c r="D15" s="138" t="s">
        <v>186</v>
      </c>
      <c r="E15" s="139">
        <v>915417</v>
      </c>
      <c r="F15" s="140">
        <v>11940584</v>
      </c>
      <c r="G15" s="141">
        <v>7.6664340705613732E-2</v>
      </c>
      <c r="H15" s="142">
        <v>7.1760509445552081E-2</v>
      </c>
      <c r="I15" s="142">
        <v>7.4999999999999997E-2</v>
      </c>
      <c r="J15" s="142">
        <v>7.3999999999999996E-2</v>
      </c>
      <c r="K15" s="142">
        <v>7.0000000000000007E-2</v>
      </c>
      <c r="L15" s="143" t="s">
        <v>506</v>
      </c>
    </row>
    <row r="16" spans="1:13" ht="14.25" customHeight="1">
      <c r="A16" s="134" t="s">
        <v>474</v>
      </c>
      <c r="B16" s="136" t="s">
        <v>495</v>
      </c>
      <c r="C16" s="137" t="s">
        <v>476</v>
      </c>
      <c r="D16" s="138" t="s">
        <v>187</v>
      </c>
      <c r="E16" s="139">
        <v>19932418</v>
      </c>
      <c r="F16" s="140">
        <v>82840252</v>
      </c>
      <c r="G16" s="141">
        <v>0.24061271566387799</v>
      </c>
      <c r="H16" s="142">
        <v>0.24207337313928337</v>
      </c>
      <c r="I16" s="142">
        <v>0.23499999999999999</v>
      </c>
      <c r="J16" s="142">
        <v>0.23100000000000001</v>
      </c>
      <c r="K16" s="142">
        <v>0.22700000000000001</v>
      </c>
      <c r="L16" s="143" t="s">
        <v>506</v>
      </c>
    </row>
    <row r="17" spans="1:12" ht="14.25" customHeight="1">
      <c r="A17" s="134" t="s">
        <v>485</v>
      </c>
      <c r="B17" s="136" t="s">
        <v>496</v>
      </c>
      <c r="C17" s="137" t="s">
        <v>479</v>
      </c>
      <c r="D17" s="138" t="s">
        <v>188</v>
      </c>
      <c r="E17" s="139">
        <v>150927</v>
      </c>
      <c r="F17" s="140">
        <v>4134662</v>
      </c>
      <c r="G17" s="141">
        <v>3.6502862870048385E-2</v>
      </c>
      <c r="H17" s="142">
        <v>3.0666217406061083E-2</v>
      </c>
      <c r="I17" s="142">
        <v>3.9E-2</v>
      </c>
      <c r="J17" s="142">
        <v>3.5000000000000003E-2</v>
      </c>
      <c r="K17" s="142">
        <v>4.3999999999999997E-2</v>
      </c>
      <c r="L17" s="143" t="s">
        <v>506</v>
      </c>
    </row>
    <row r="18" spans="1:12" ht="14.25" customHeight="1">
      <c r="A18" s="134" t="s">
        <v>497</v>
      </c>
      <c r="B18" s="136" t="s">
        <v>498</v>
      </c>
      <c r="C18" s="137" t="s">
        <v>492</v>
      </c>
      <c r="D18" s="138" t="s">
        <v>189</v>
      </c>
      <c r="E18" s="139">
        <v>1398923</v>
      </c>
      <c r="F18" s="140">
        <v>11890558</v>
      </c>
      <c r="G18" s="141">
        <v>0.11764990339393661</v>
      </c>
      <c r="H18" s="142">
        <v>0.10071039070343948</v>
      </c>
      <c r="I18" s="142">
        <v>9.1999999999999998E-2</v>
      </c>
      <c r="J18" s="142">
        <v>8.7999999999999995E-2</v>
      </c>
      <c r="K18" s="142">
        <v>8.7999999999999995E-2</v>
      </c>
      <c r="L18" s="143" t="s">
        <v>506</v>
      </c>
    </row>
    <row r="19" spans="1:12" ht="14.25" customHeight="1">
      <c r="A19" s="134" t="s">
        <v>499</v>
      </c>
      <c r="B19" s="136" t="s">
        <v>500</v>
      </c>
      <c r="C19" s="137" t="s">
        <v>492</v>
      </c>
      <c r="D19" s="138" t="s">
        <v>190</v>
      </c>
      <c r="E19" s="139">
        <v>1995991</v>
      </c>
      <c r="F19" s="140">
        <v>18129146</v>
      </c>
      <c r="G19" s="141">
        <v>0.11009845692676312</v>
      </c>
      <c r="H19" s="142">
        <v>9.1553831326587967E-2</v>
      </c>
      <c r="I19" s="142">
        <v>0.08</v>
      </c>
      <c r="J19" s="142">
        <v>7.5999999999999998E-2</v>
      </c>
      <c r="K19" s="142">
        <v>7.3999999999999996E-2</v>
      </c>
      <c r="L19" s="143" t="s">
        <v>506</v>
      </c>
    </row>
    <row r="20" spans="1:12" ht="14.25" customHeight="1">
      <c r="A20" s="134" t="s">
        <v>497</v>
      </c>
      <c r="B20" s="136" t="s">
        <v>501</v>
      </c>
      <c r="C20" s="137" t="s">
        <v>494</v>
      </c>
      <c r="D20" s="138" t="s">
        <v>191</v>
      </c>
      <c r="E20" s="139">
        <v>378423</v>
      </c>
      <c r="F20" s="140">
        <v>6637184</v>
      </c>
      <c r="G20" s="141">
        <v>5.7015595770736505E-2</v>
      </c>
      <c r="H20" s="142">
        <v>4.5311112972112891E-2</v>
      </c>
      <c r="I20" s="142">
        <v>3.2000000000000001E-2</v>
      </c>
      <c r="J20" s="142">
        <v>3.2000000000000001E-2</v>
      </c>
      <c r="K20" s="142">
        <v>3.2000000000000001E-2</v>
      </c>
      <c r="L20" s="143" t="s">
        <v>506</v>
      </c>
    </row>
    <row r="21" spans="1:12" ht="14.25" customHeight="1">
      <c r="A21" s="134" t="s">
        <v>477</v>
      </c>
      <c r="B21" s="136" t="s">
        <v>502</v>
      </c>
      <c r="C21" s="137" t="s">
        <v>494</v>
      </c>
      <c r="D21" s="138" t="s">
        <v>192</v>
      </c>
      <c r="E21" s="139">
        <v>904162</v>
      </c>
      <c r="F21" s="140">
        <v>14257529</v>
      </c>
      <c r="G21" s="141">
        <v>6.3416458770660752E-2</v>
      </c>
      <c r="H21" s="142">
        <v>5.0896834428931607E-2</v>
      </c>
      <c r="I21" s="142">
        <v>5.1999999999999998E-2</v>
      </c>
      <c r="J21" s="142">
        <v>4.4999999999999998E-2</v>
      </c>
      <c r="K21" s="142">
        <v>4.4999999999999998E-2</v>
      </c>
      <c r="L21" s="143" t="s">
        <v>506</v>
      </c>
    </row>
    <row r="22" spans="1:12" ht="14.25" customHeight="1">
      <c r="A22" s="134" t="s">
        <v>503</v>
      </c>
      <c r="B22" s="136" t="s">
        <v>504</v>
      </c>
      <c r="C22" s="137" t="s">
        <v>492</v>
      </c>
      <c r="D22" s="138" t="s">
        <v>193</v>
      </c>
      <c r="E22" s="139">
        <v>6401144</v>
      </c>
      <c r="F22" s="140">
        <v>53654166</v>
      </c>
      <c r="G22" s="141">
        <v>0.11930376478128464</v>
      </c>
      <c r="H22" s="142">
        <v>0.11589662780965201</v>
      </c>
      <c r="I22" s="142">
        <v>0.107</v>
      </c>
      <c r="J22" s="142">
        <v>0.10199999999999999</v>
      </c>
      <c r="K22" s="142">
        <v>0.114</v>
      </c>
      <c r="L22" s="143" t="s">
        <v>506</v>
      </c>
    </row>
    <row r="23" spans="1:12" ht="14.25" customHeight="1">
      <c r="A23" s="134" t="s">
        <v>487</v>
      </c>
      <c r="B23" s="136" t="s">
        <v>505</v>
      </c>
      <c r="C23" s="137" t="s">
        <v>482</v>
      </c>
      <c r="D23" s="138" t="s">
        <v>194</v>
      </c>
      <c r="E23" s="139">
        <v>235083</v>
      </c>
      <c r="F23" s="140">
        <v>2859760</v>
      </c>
      <c r="G23" s="141">
        <v>8.2203751363750799E-2</v>
      </c>
      <c r="H23" s="142">
        <v>9.2295761028930057E-2</v>
      </c>
      <c r="I23" s="142">
        <v>9.7000000000000003E-2</v>
      </c>
      <c r="J23" s="142">
        <v>6.6000000000000003E-2</v>
      </c>
      <c r="K23" s="142">
        <v>5.3999999999999999E-2</v>
      </c>
      <c r="L23" s="143" t="s">
        <v>506</v>
      </c>
    </row>
    <row r="24" spans="1:12" ht="14.25" customHeight="1">
      <c r="A24" s="134" t="s">
        <v>497</v>
      </c>
      <c r="B24" s="136" t="s">
        <v>507</v>
      </c>
      <c r="C24" s="137" t="s">
        <v>494</v>
      </c>
      <c r="D24" s="138" t="s">
        <v>196</v>
      </c>
      <c r="E24" s="139">
        <v>836574</v>
      </c>
      <c r="F24" s="140">
        <v>10483110</v>
      </c>
      <c r="G24" s="141">
        <v>7.9802081634171546E-2</v>
      </c>
      <c r="H24" s="142">
        <v>7.7916343928574369E-2</v>
      </c>
      <c r="I24" s="142">
        <v>6.9000000000000006E-2</v>
      </c>
      <c r="J24" s="142">
        <v>6.9000000000000006E-2</v>
      </c>
      <c r="K24" s="142">
        <v>7.2999999999999995E-2</v>
      </c>
      <c r="L24" s="143" t="s">
        <v>506</v>
      </c>
    </row>
    <row r="25" spans="1:12" ht="14.25" customHeight="1">
      <c r="A25" s="134" t="s">
        <v>477</v>
      </c>
      <c r="B25" s="136" t="s">
        <v>508</v>
      </c>
      <c r="C25" s="137" t="s">
        <v>492</v>
      </c>
      <c r="D25" s="138" t="s">
        <v>197</v>
      </c>
      <c r="E25" s="139">
        <v>1749009</v>
      </c>
      <c r="F25" s="140">
        <v>15892745</v>
      </c>
      <c r="G25" s="141">
        <v>0.1100507810324774</v>
      </c>
      <c r="H25" s="142">
        <v>0.10119220274944556</v>
      </c>
      <c r="I25" s="142">
        <v>9.6000000000000002E-2</v>
      </c>
      <c r="J25" s="142">
        <v>8.5000000000000006E-2</v>
      </c>
      <c r="K25" s="142">
        <v>8.3000000000000004E-2</v>
      </c>
      <c r="L25" s="143" t="s">
        <v>506</v>
      </c>
    </row>
    <row r="26" spans="1:12" ht="14.25" customHeight="1">
      <c r="A26" s="134" t="s">
        <v>477</v>
      </c>
      <c r="B26" s="136" t="s">
        <v>509</v>
      </c>
      <c r="C26" s="137" t="s">
        <v>494</v>
      </c>
      <c r="D26" s="138" t="s">
        <v>198</v>
      </c>
      <c r="E26" s="139">
        <v>829385</v>
      </c>
      <c r="F26" s="140">
        <v>12725555</v>
      </c>
      <c r="G26" s="141">
        <v>6.5174760550718608E-2</v>
      </c>
      <c r="H26" s="142">
        <v>6.2024318951506258E-2</v>
      </c>
      <c r="I26" s="142">
        <v>6.0999999999999999E-2</v>
      </c>
      <c r="J26" s="142">
        <v>5.6000000000000001E-2</v>
      </c>
      <c r="K26" s="142">
        <v>6.6000000000000003E-2</v>
      </c>
      <c r="L26" s="143" t="s">
        <v>506</v>
      </c>
    </row>
    <row r="27" spans="1:12" ht="14.25" customHeight="1">
      <c r="A27" s="134" t="s">
        <v>503</v>
      </c>
      <c r="B27" s="136" t="s">
        <v>510</v>
      </c>
      <c r="C27" s="137" t="s">
        <v>492</v>
      </c>
      <c r="D27" s="138" t="s">
        <v>199</v>
      </c>
      <c r="E27" s="139">
        <v>3500953</v>
      </c>
      <c r="F27" s="140">
        <v>28648548</v>
      </c>
      <c r="G27" s="141">
        <v>0.12220350574137299</v>
      </c>
      <c r="H27" s="142">
        <v>0.11696977212176181</v>
      </c>
      <c r="I27" s="142">
        <v>0.1</v>
      </c>
      <c r="J27" s="142">
        <v>9.6000000000000002E-2</v>
      </c>
      <c r="K27" s="142">
        <v>9.6000000000000002E-2</v>
      </c>
      <c r="L27" s="143" t="s">
        <v>506</v>
      </c>
    </row>
    <row r="28" spans="1:12" ht="14.25" customHeight="1">
      <c r="A28" s="134" t="s">
        <v>474</v>
      </c>
      <c r="B28" s="136" t="s">
        <v>511</v>
      </c>
      <c r="C28" s="137" t="s">
        <v>476</v>
      </c>
      <c r="D28" s="138" t="s">
        <v>200</v>
      </c>
      <c r="E28" s="139">
        <v>25815816</v>
      </c>
      <c r="F28" s="140">
        <v>151099519</v>
      </c>
      <c r="G28" s="141">
        <v>0.17085306538930808</v>
      </c>
      <c r="H28" s="142">
        <v>0.16876170480729677</v>
      </c>
      <c r="I28" s="142">
        <v>0.17100000000000001</v>
      </c>
      <c r="J28" s="142">
        <v>0.17699999999999999</v>
      </c>
      <c r="K28" s="142">
        <v>0.19</v>
      </c>
      <c r="L28" s="143" t="s">
        <v>506</v>
      </c>
    </row>
    <row r="29" spans="1:12" ht="14.25" customHeight="1">
      <c r="A29" s="134" t="s">
        <v>480</v>
      </c>
      <c r="B29" s="136" t="s">
        <v>512</v>
      </c>
      <c r="C29" s="137" t="s">
        <v>489</v>
      </c>
      <c r="D29" s="138" t="s">
        <v>201</v>
      </c>
      <c r="E29" s="139">
        <v>3335363</v>
      </c>
      <c r="F29" s="140">
        <v>17942331</v>
      </c>
      <c r="G29" s="141">
        <v>0.18589351628837969</v>
      </c>
      <c r="H29" s="142">
        <v>0.1969092577643263</v>
      </c>
      <c r="I29" s="142">
        <v>0.159</v>
      </c>
      <c r="J29" s="142">
        <v>0.13800000000000001</v>
      </c>
      <c r="K29" s="142">
        <v>0.14499999999999999</v>
      </c>
      <c r="L29" s="143" t="s">
        <v>506</v>
      </c>
    </row>
    <row r="30" spans="1:12" ht="14.25" customHeight="1">
      <c r="A30" s="134" t="s">
        <v>497</v>
      </c>
      <c r="B30" s="136" t="s">
        <v>513</v>
      </c>
      <c r="C30" s="137" t="s">
        <v>484</v>
      </c>
      <c r="D30" s="138" t="s">
        <v>202</v>
      </c>
      <c r="E30" s="139">
        <v>500152</v>
      </c>
      <c r="F30" s="140">
        <v>6257716</v>
      </c>
      <c r="G30" s="141">
        <v>7.9925646993248015E-2</v>
      </c>
      <c r="H30" s="142">
        <v>8.3351959568866887E-2</v>
      </c>
      <c r="I30" s="142">
        <v>7.8E-2</v>
      </c>
      <c r="J30" s="142">
        <v>5.8000000000000003E-2</v>
      </c>
      <c r="K30" s="142">
        <v>7.0000000000000007E-2</v>
      </c>
      <c r="L30" s="143" t="s">
        <v>506</v>
      </c>
    </row>
    <row r="31" spans="1:12" ht="14.25" customHeight="1">
      <c r="A31" s="134" t="s">
        <v>497</v>
      </c>
      <c r="B31" s="136" t="s">
        <v>514</v>
      </c>
      <c r="C31" s="137" t="s">
        <v>479</v>
      </c>
      <c r="D31" s="138" t="s">
        <v>203</v>
      </c>
      <c r="E31" s="139">
        <v>644453</v>
      </c>
      <c r="F31" s="140">
        <v>12955913</v>
      </c>
      <c r="G31" s="141">
        <v>4.9741998113139535E-2</v>
      </c>
      <c r="H31" s="142">
        <v>4.6329730663634446E-2</v>
      </c>
      <c r="I31" s="142">
        <v>4.3999999999999997E-2</v>
      </c>
      <c r="J31" s="142">
        <v>4.2999999999999997E-2</v>
      </c>
      <c r="K31" s="142">
        <v>3.6999999999999998E-2</v>
      </c>
      <c r="L31" s="143" t="s">
        <v>506</v>
      </c>
    </row>
    <row r="32" spans="1:12" ht="14.25" customHeight="1">
      <c r="A32" s="134" t="s">
        <v>497</v>
      </c>
      <c r="B32" s="136" t="s">
        <v>515</v>
      </c>
      <c r="C32" s="137" t="s">
        <v>482</v>
      </c>
      <c r="D32" s="138" t="s">
        <v>204</v>
      </c>
      <c r="E32" s="139">
        <v>1938758</v>
      </c>
      <c r="F32" s="140">
        <v>14027575</v>
      </c>
      <c r="G32" s="141">
        <v>0.1382104889833061</v>
      </c>
      <c r="H32" s="142">
        <v>9.9608855794703507E-2</v>
      </c>
      <c r="I32" s="142">
        <v>0.106</v>
      </c>
      <c r="J32" s="142">
        <v>8.5000000000000006E-2</v>
      </c>
      <c r="K32" s="142">
        <v>8.4000000000000005E-2</v>
      </c>
      <c r="L32" s="143" t="s">
        <v>506</v>
      </c>
    </row>
    <row r="33" spans="1:12" ht="14.25" customHeight="1">
      <c r="A33" s="134" t="s">
        <v>480</v>
      </c>
      <c r="B33" s="136" t="s">
        <v>516</v>
      </c>
      <c r="C33" s="137" t="s">
        <v>484</v>
      </c>
      <c r="D33" s="138" t="s">
        <v>205</v>
      </c>
      <c r="E33" s="139">
        <v>376676</v>
      </c>
      <c r="F33" s="140">
        <v>7884106</v>
      </c>
      <c r="G33" s="141">
        <v>4.7776628066644462E-2</v>
      </c>
      <c r="H33" s="142">
        <v>4.043280291921876E-2</v>
      </c>
      <c r="I33" s="142">
        <v>4.2999999999999997E-2</v>
      </c>
      <c r="J33" s="142">
        <v>3.2000000000000001E-2</v>
      </c>
      <c r="K33" s="142">
        <v>3.1E-2</v>
      </c>
      <c r="L33" s="143" t="s">
        <v>506</v>
      </c>
    </row>
    <row r="34" spans="1:12" ht="14.25" customHeight="1">
      <c r="A34" s="134" t="s">
        <v>499</v>
      </c>
      <c r="B34" s="136" t="s">
        <v>517</v>
      </c>
      <c r="C34" s="137" t="s">
        <v>482</v>
      </c>
      <c r="D34" s="138" t="s">
        <v>206</v>
      </c>
      <c r="E34" s="139">
        <v>7942681</v>
      </c>
      <c r="F34" s="140">
        <v>43537288</v>
      </c>
      <c r="G34" s="141">
        <v>0.18243398624186238</v>
      </c>
      <c r="H34" s="142">
        <v>0.16745828669921539</v>
      </c>
      <c r="I34" s="142">
        <v>0.17</v>
      </c>
      <c r="J34" s="142">
        <v>0.17</v>
      </c>
      <c r="K34" s="142">
        <v>0.192</v>
      </c>
      <c r="L34" s="143" t="s">
        <v>506</v>
      </c>
    </row>
    <row r="35" spans="1:12" ht="14.25" customHeight="1">
      <c r="A35" s="134" t="s">
        <v>480</v>
      </c>
      <c r="B35" s="136" t="s">
        <v>518</v>
      </c>
      <c r="C35" s="137" t="s">
        <v>482</v>
      </c>
      <c r="D35" s="138" t="s">
        <v>207</v>
      </c>
      <c r="E35" s="139">
        <v>928935</v>
      </c>
      <c r="F35" s="140">
        <v>9823256</v>
      </c>
      <c r="G35" s="141">
        <v>9.4564877470362171E-2</v>
      </c>
      <c r="H35" s="142">
        <v>7.9601657929845054E-2</v>
      </c>
      <c r="I35" s="142">
        <v>8.8999999999999996E-2</v>
      </c>
      <c r="J35" s="142">
        <v>9.6000000000000002E-2</v>
      </c>
      <c r="K35" s="142">
        <v>7.6999999999999999E-2</v>
      </c>
      <c r="L35" s="143" t="s">
        <v>506</v>
      </c>
    </row>
    <row r="36" spans="1:12" ht="14.25" customHeight="1">
      <c r="A36" s="134" t="s">
        <v>480</v>
      </c>
      <c r="B36" s="136" t="s">
        <v>519</v>
      </c>
      <c r="C36" s="137" t="s">
        <v>494</v>
      </c>
      <c r="D36" s="138" t="s">
        <v>208</v>
      </c>
      <c r="E36" s="139">
        <v>636546</v>
      </c>
      <c r="F36" s="140">
        <v>8180938</v>
      </c>
      <c r="G36" s="141">
        <v>7.7808437125424984E-2</v>
      </c>
      <c r="H36" s="142">
        <v>6.4369470005825588E-2</v>
      </c>
      <c r="I36" s="142">
        <v>6.6000000000000003E-2</v>
      </c>
      <c r="J36" s="142">
        <v>5.7000000000000002E-2</v>
      </c>
      <c r="K36" s="142">
        <v>5.3999999999999999E-2</v>
      </c>
      <c r="L36" s="143" t="s">
        <v>506</v>
      </c>
    </row>
    <row r="37" spans="1:12" ht="14.25" customHeight="1">
      <c r="A37" s="134" t="s">
        <v>497</v>
      </c>
      <c r="B37" s="136" t="s">
        <v>520</v>
      </c>
      <c r="C37" s="137" t="s">
        <v>482</v>
      </c>
      <c r="D37" s="138" t="s">
        <v>248</v>
      </c>
      <c r="E37" s="139">
        <v>862334</v>
      </c>
      <c r="F37" s="140">
        <v>10338255</v>
      </c>
      <c r="G37" s="141">
        <v>8.3411949115203679E-2</v>
      </c>
      <c r="H37" s="142">
        <v>7.4923064178444798E-2</v>
      </c>
      <c r="I37" s="142">
        <v>7.9000000000000001E-2</v>
      </c>
      <c r="J37" s="142">
        <v>8.7999999999999995E-2</v>
      </c>
      <c r="K37" s="142">
        <v>0.1</v>
      </c>
      <c r="L37" s="143" t="s">
        <v>506</v>
      </c>
    </row>
    <row r="38" spans="1:12" ht="14.25" customHeight="1">
      <c r="A38" s="134" t="s">
        <v>477</v>
      </c>
      <c r="B38" s="136" t="s">
        <v>521</v>
      </c>
      <c r="C38" s="137" t="s">
        <v>484</v>
      </c>
      <c r="D38" s="138" t="s">
        <v>249</v>
      </c>
      <c r="E38" s="139">
        <v>1072919</v>
      </c>
      <c r="F38" s="140">
        <v>11289111</v>
      </c>
      <c r="G38" s="141">
        <v>9.5040167467571185E-2</v>
      </c>
      <c r="H38" s="142">
        <v>8.3732086512239748E-2</v>
      </c>
      <c r="I38" s="142">
        <v>7.5999999999999998E-2</v>
      </c>
      <c r="J38" s="142">
        <v>7.0999999999999994E-2</v>
      </c>
      <c r="K38" s="142">
        <v>6.5000000000000002E-2</v>
      </c>
      <c r="L38" s="143" t="s">
        <v>506</v>
      </c>
    </row>
    <row r="39" spans="1:12" ht="14.25" customHeight="1">
      <c r="A39" s="134" t="s">
        <v>499</v>
      </c>
      <c r="B39" s="136" t="s">
        <v>522</v>
      </c>
      <c r="C39" s="137" t="s">
        <v>494</v>
      </c>
      <c r="D39" s="138" t="s">
        <v>250</v>
      </c>
      <c r="E39" s="139">
        <v>1824051</v>
      </c>
      <c r="F39" s="140">
        <v>18290886</v>
      </c>
      <c r="G39" s="141">
        <v>9.9724584145349765E-2</v>
      </c>
      <c r="H39" s="142">
        <v>8.7103727903521763E-2</v>
      </c>
      <c r="I39" s="142">
        <v>8.2000000000000003E-2</v>
      </c>
      <c r="J39" s="142">
        <v>0.09</v>
      </c>
      <c r="K39" s="142">
        <v>8.3000000000000004E-2</v>
      </c>
      <c r="L39" s="143" t="s">
        <v>506</v>
      </c>
    </row>
    <row r="40" spans="1:12" ht="14.25" customHeight="1">
      <c r="A40" s="134" t="s">
        <v>503</v>
      </c>
      <c r="B40" s="136" t="s">
        <v>523</v>
      </c>
      <c r="C40" s="137" t="s">
        <v>492</v>
      </c>
      <c r="D40" s="138" t="s">
        <v>251</v>
      </c>
      <c r="E40" s="139">
        <v>3451346</v>
      </c>
      <c r="F40" s="140">
        <v>25237480</v>
      </c>
      <c r="G40" s="141">
        <v>0.13675477900329194</v>
      </c>
      <c r="H40" s="142">
        <v>0.11818470016493073</v>
      </c>
      <c r="I40" s="142">
        <v>0.109</v>
      </c>
      <c r="J40" s="142">
        <v>0.1</v>
      </c>
      <c r="K40" s="142">
        <v>0.111</v>
      </c>
      <c r="L40" s="143" t="s">
        <v>506</v>
      </c>
    </row>
    <row r="41" spans="1:12" ht="14.25" customHeight="1">
      <c r="A41" s="134" t="s">
        <v>485</v>
      </c>
      <c r="B41" s="136" t="s">
        <v>524</v>
      </c>
      <c r="C41" s="137" t="s">
        <v>482</v>
      </c>
      <c r="D41" s="138" t="s">
        <v>252</v>
      </c>
      <c r="E41" s="139">
        <v>1130780</v>
      </c>
      <c r="F41" s="140">
        <v>7206813</v>
      </c>
      <c r="G41" s="141">
        <v>0.15690430707720598</v>
      </c>
      <c r="H41" s="142">
        <v>0.13719323798016098</v>
      </c>
      <c r="I41" s="142">
        <v>0.124</v>
      </c>
      <c r="J41" s="142">
        <v>0.10299999999999999</v>
      </c>
      <c r="K41" s="142">
        <v>8.4000000000000005E-2</v>
      </c>
      <c r="L41" s="143" t="s">
        <v>506</v>
      </c>
    </row>
    <row r="42" spans="1:12" ht="14.25" customHeight="1">
      <c r="A42" s="134" t="s">
        <v>485</v>
      </c>
      <c r="B42" s="136" t="s">
        <v>525</v>
      </c>
      <c r="C42" s="137" t="s">
        <v>479</v>
      </c>
      <c r="D42" s="138" t="s">
        <v>253</v>
      </c>
      <c r="E42" s="139">
        <v>104290</v>
      </c>
      <c r="F42" s="140">
        <v>4128507</v>
      </c>
      <c r="G42" s="141">
        <v>2.5260947843857354E-2</v>
      </c>
      <c r="H42" s="142">
        <v>2.7610268057376531E-2</v>
      </c>
      <c r="I42" s="142">
        <v>0.03</v>
      </c>
      <c r="J42" s="142">
        <v>2.5999999999999999E-2</v>
      </c>
      <c r="K42" s="142">
        <v>2.8000000000000001E-2</v>
      </c>
      <c r="L42" s="143" t="s">
        <v>506</v>
      </c>
    </row>
    <row r="43" spans="1:12" ht="14.25" customHeight="1">
      <c r="A43" s="134" t="s">
        <v>499</v>
      </c>
      <c r="B43" s="136" t="s">
        <v>526</v>
      </c>
      <c r="C43" s="137" t="s">
        <v>492</v>
      </c>
      <c r="D43" s="138" t="s">
        <v>254</v>
      </c>
      <c r="E43" s="139">
        <v>1717019</v>
      </c>
      <c r="F43" s="140">
        <v>19103751</v>
      </c>
      <c r="G43" s="141">
        <v>8.9878631688614444E-2</v>
      </c>
      <c r="H43" s="142">
        <v>8.345684314250687E-2</v>
      </c>
      <c r="I43" s="142">
        <v>7.6999999999999999E-2</v>
      </c>
      <c r="J43" s="142">
        <v>7.2999999999999995E-2</v>
      </c>
      <c r="K43" s="142">
        <v>6.7000000000000004E-2</v>
      </c>
      <c r="L43" s="143" t="s">
        <v>506</v>
      </c>
    </row>
    <row r="44" spans="1:12" ht="14.25" customHeight="1">
      <c r="A44" s="134" t="s">
        <v>499</v>
      </c>
      <c r="B44" s="136" t="s">
        <v>527</v>
      </c>
      <c r="C44" s="137" t="s">
        <v>492</v>
      </c>
      <c r="D44" s="138" t="s">
        <v>256</v>
      </c>
      <c r="E44" s="139">
        <v>2413276</v>
      </c>
      <c r="F44" s="140">
        <v>22901833</v>
      </c>
      <c r="G44" s="141">
        <v>0.10537479685578006</v>
      </c>
      <c r="H44" s="142">
        <v>0.10033091726128363</v>
      </c>
      <c r="I44" s="142">
        <v>9.7000000000000003E-2</v>
      </c>
      <c r="J44" s="142">
        <v>8.8999999999999996E-2</v>
      </c>
      <c r="K44" s="142">
        <v>0.09</v>
      </c>
      <c r="L44" s="143" t="s">
        <v>506</v>
      </c>
    </row>
    <row r="45" spans="1:12" ht="14.25" customHeight="1">
      <c r="A45" s="134" t="s">
        <v>497</v>
      </c>
      <c r="B45" s="136" t="s">
        <v>528</v>
      </c>
      <c r="C45" s="137" t="s">
        <v>492</v>
      </c>
      <c r="D45" s="138" t="s">
        <v>257</v>
      </c>
      <c r="E45" s="139">
        <v>1706660</v>
      </c>
      <c r="F45" s="140">
        <v>13911592</v>
      </c>
      <c r="G45" s="141">
        <v>0.1226789859852129</v>
      </c>
      <c r="H45" s="142">
        <v>0.12588329803549259</v>
      </c>
      <c r="I45" s="142">
        <v>0.106</v>
      </c>
      <c r="J45" s="142">
        <v>9.2999999999999999E-2</v>
      </c>
      <c r="K45" s="142">
        <v>9.8000000000000004E-2</v>
      </c>
      <c r="L45" s="143" t="s">
        <v>506</v>
      </c>
    </row>
    <row r="46" spans="1:12" ht="14.25" customHeight="1">
      <c r="A46" s="134" t="s">
        <v>497</v>
      </c>
      <c r="B46" s="136" t="s">
        <v>529</v>
      </c>
      <c r="C46" s="137" t="s">
        <v>492</v>
      </c>
      <c r="D46" s="138" t="s">
        <v>258</v>
      </c>
      <c r="E46" s="139">
        <v>1612018</v>
      </c>
      <c r="F46" s="140">
        <v>13515874</v>
      </c>
      <c r="G46" s="141">
        <v>0.11926849865572881</v>
      </c>
      <c r="H46" s="142">
        <v>0.12998291388476588</v>
      </c>
      <c r="I46" s="142">
        <v>0.13200000000000001</v>
      </c>
      <c r="J46" s="142">
        <v>0.121</v>
      </c>
      <c r="K46" s="142">
        <v>0.121</v>
      </c>
      <c r="L46" s="143" t="s">
        <v>506</v>
      </c>
    </row>
    <row r="47" spans="1:12" ht="14.25" customHeight="1">
      <c r="A47" s="134" t="s">
        <v>503</v>
      </c>
      <c r="B47" s="136" t="s">
        <v>530</v>
      </c>
      <c r="C47" s="137" t="s">
        <v>492</v>
      </c>
      <c r="D47" s="138" t="s">
        <v>259</v>
      </c>
      <c r="E47" s="139">
        <v>2449121</v>
      </c>
      <c r="F47" s="140">
        <v>23579981</v>
      </c>
      <c r="G47" s="141">
        <v>0.10386441787209243</v>
      </c>
      <c r="H47" s="142">
        <v>7.8825354485988069E-2</v>
      </c>
      <c r="I47" s="142">
        <v>7.8E-2</v>
      </c>
      <c r="J47" s="142">
        <v>7.1999999999999995E-2</v>
      </c>
      <c r="K47" s="142">
        <v>7.5999999999999998E-2</v>
      </c>
      <c r="L47" s="143" t="s">
        <v>506</v>
      </c>
    </row>
    <row r="48" spans="1:12" ht="14.25" customHeight="1">
      <c r="A48" s="134" t="s">
        <v>477</v>
      </c>
      <c r="B48" s="136" t="s">
        <v>531</v>
      </c>
      <c r="C48" s="137" t="s">
        <v>492</v>
      </c>
      <c r="D48" s="138" t="s">
        <v>260</v>
      </c>
      <c r="E48" s="139">
        <v>1634789</v>
      </c>
      <c r="F48" s="140">
        <v>16284278</v>
      </c>
      <c r="G48" s="141">
        <v>0.10039063445121731</v>
      </c>
      <c r="H48" s="142">
        <v>9.3596373182098874E-2</v>
      </c>
      <c r="I48" s="142">
        <v>9.1999999999999998E-2</v>
      </c>
      <c r="J48" s="142">
        <v>7.0999999999999994E-2</v>
      </c>
      <c r="K48" s="142">
        <v>8.2000000000000003E-2</v>
      </c>
      <c r="L48" s="143" t="s">
        <v>506</v>
      </c>
    </row>
    <row r="49" spans="1:12" ht="14.25" customHeight="1">
      <c r="A49" s="134" t="s">
        <v>499</v>
      </c>
      <c r="B49" s="136" t="s">
        <v>532</v>
      </c>
      <c r="C49" s="137" t="s">
        <v>494</v>
      </c>
      <c r="D49" s="138" t="s">
        <v>261</v>
      </c>
      <c r="E49" s="139">
        <v>1461043</v>
      </c>
      <c r="F49" s="140">
        <v>18456328</v>
      </c>
      <c r="G49" s="141">
        <v>7.9162171370166373E-2</v>
      </c>
      <c r="H49" s="142">
        <v>6.7032379274921949E-2</v>
      </c>
      <c r="I49" s="142">
        <v>7.0000000000000007E-2</v>
      </c>
      <c r="J49" s="142">
        <v>6.4000000000000001E-2</v>
      </c>
      <c r="K49" s="142">
        <v>6.6000000000000003E-2</v>
      </c>
      <c r="L49" s="143" t="s">
        <v>506</v>
      </c>
    </row>
    <row r="50" spans="1:12" ht="14.25" customHeight="1">
      <c r="A50" s="134" t="s">
        <v>485</v>
      </c>
      <c r="B50" s="136" t="s">
        <v>533</v>
      </c>
      <c r="C50" s="137" t="s">
        <v>489</v>
      </c>
      <c r="D50" s="138" t="s">
        <v>262</v>
      </c>
      <c r="E50" s="139">
        <v>863417</v>
      </c>
      <c r="F50" s="140">
        <v>5364543</v>
      </c>
      <c r="G50" s="141">
        <v>0.16094884503675336</v>
      </c>
      <c r="H50" s="142">
        <v>0.14753776460477622</v>
      </c>
      <c r="I50" s="142">
        <v>0.155</v>
      </c>
      <c r="J50" s="142">
        <v>0.14799999999999999</v>
      </c>
      <c r="K50" s="142">
        <v>0.13200000000000001</v>
      </c>
      <c r="L50" s="143" t="s">
        <v>506</v>
      </c>
    </row>
    <row r="51" spans="1:12" ht="14.25" customHeight="1">
      <c r="A51" s="134" t="s">
        <v>503</v>
      </c>
      <c r="B51" s="136" t="s">
        <v>534</v>
      </c>
      <c r="C51" s="137" t="s">
        <v>476</v>
      </c>
      <c r="D51" s="138" t="s">
        <v>263</v>
      </c>
      <c r="E51" s="139">
        <v>9393931</v>
      </c>
      <c r="F51" s="140">
        <v>54573833</v>
      </c>
      <c r="G51" s="141">
        <v>0.17213251266408208</v>
      </c>
      <c r="H51" s="142">
        <v>0.16315549617421701</v>
      </c>
      <c r="I51" s="142">
        <v>0.15</v>
      </c>
      <c r="J51" s="142">
        <v>0.14399999999999999</v>
      </c>
      <c r="K51" s="142">
        <v>0.161</v>
      </c>
      <c r="L51" s="143" t="s">
        <v>506</v>
      </c>
    </row>
    <row r="52" spans="1:12" ht="14.25" customHeight="1">
      <c r="A52" s="134" t="s">
        <v>497</v>
      </c>
      <c r="B52" s="136" t="s">
        <v>535</v>
      </c>
      <c r="C52" s="137" t="s">
        <v>479</v>
      </c>
      <c r="D52" s="138" t="s">
        <v>264</v>
      </c>
      <c r="E52" s="139">
        <v>170702</v>
      </c>
      <c r="F52" s="140">
        <v>8178161</v>
      </c>
      <c r="G52" s="141">
        <v>2.0872907735614399E-2</v>
      </c>
      <c r="H52" s="142">
        <v>2.0336921082453559E-2</v>
      </c>
      <c r="I52" s="142">
        <v>0.02</v>
      </c>
      <c r="J52" s="142">
        <v>1.9E-2</v>
      </c>
      <c r="K52" s="142">
        <v>2.4E-2</v>
      </c>
      <c r="L52" s="143" t="s">
        <v>506</v>
      </c>
    </row>
    <row r="53" spans="1:12" ht="14.25" customHeight="1">
      <c r="A53" s="134" t="s">
        <v>477</v>
      </c>
      <c r="B53" s="136" t="s">
        <v>536</v>
      </c>
      <c r="C53" s="137" t="s">
        <v>482</v>
      </c>
      <c r="D53" s="138" t="s">
        <v>265</v>
      </c>
      <c r="E53" s="139">
        <v>1561221</v>
      </c>
      <c r="F53" s="140">
        <v>11054445</v>
      </c>
      <c r="G53" s="141">
        <v>0.14123015673785522</v>
      </c>
      <c r="H53" s="142">
        <v>0.11910592993096657</v>
      </c>
      <c r="I53" s="142">
        <v>0.106</v>
      </c>
      <c r="J53" s="142">
        <v>0.105</v>
      </c>
      <c r="K53" s="142">
        <v>0.105</v>
      </c>
      <c r="L53" s="143" t="s">
        <v>506</v>
      </c>
    </row>
    <row r="54" spans="1:12" ht="14.25" customHeight="1">
      <c r="A54" s="134" t="s">
        <v>485</v>
      </c>
      <c r="B54" s="136" t="s">
        <v>537</v>
      </c>
      <c r="C54" s="137" t="s">
        <v>482</v>
      </c>
      <c r="D54" s="138" t="s">
        <v>266</v>
      </c>
      <c r="E54" s="139">
        <v>1280741</v>
      </c>
      <c r="F54" s="140">
        <v>7273693</v>
      </c>
      <c r="G54" s="141">
        <v>0.17607850647532142</v>
      </c>
      <c r="H54" s="142">
        <v>0.16207529631029072</v>
      </c>
      <c r="I54" s="142">
        <v>0.16</v>
      </c>
      <c r="J54" s="142">
        <v>0.14399999999999999</v>
      </c>
      <c r="K54" s="142">
        <v>0.157</v>
      </c>
      <c r="L54" s="143" t="s">
        <v>506</v>
      </c>
    </row>
    <row r="55" spans="1:12" ht="14.25" customHeight="1">
      <c r="A55" s="134" t="s">
        <v>477</v>
      </c>
      <c r="B55" s="136" t="s">
        <v>538</v>
      </c>
      <c r="C55" s="137" t="s">
        <v>492</v>
      </c>
      <c r="D55" s="138" t="s">
        <v>267</v>
      </c>
      <c r="E55" s="139">
        <v>1538871</v>
      </c>
      <c r="F55" s="140">
        <v>16738996</v>
      </c>
      <c r="G55" s="141">
        <v>9.193329157853912E-2</v>
      </c>
      <c r="H55" s="142">
        <v>9.1073068313544336E-2</v>
      </c>
      <c r="I55" s="142">
        <v>0.115</v>
      </c>
      <c r="J55" s="142">
        <v>8.1000000000000003E-2</v>
      </c>
      <c r="K55" s="142">
        <v>9.0999999999999998E-2</v>
      </c>
      <c r="L55" s="143" t="s">
        <v>506</v>
      </c>
    </row>
    <row r="56" spans="1:12" ht="14.25" customHeight="1">
      <c r="A56" s="134" t="s">
        <v>497</v>
      </c>
      <c r="B56" s="136" t="s">
        <v>539</v>
      </c>
      <c r="C56" s="137" t="s">
        <v>484</v>
      </c>
      <c r="D56" s="138" t="s">
        <v>268</v>
      </c>
      <c r="E56" s="139">
        <v>248473</v>
      </c>
      <c r="F56" s="140">
        <v>6123704</v>
      </c>
      <c r="G56" s="141">
        <v>4.0575605875137005E-2</v>
      </c>
      <c r="H56" s="142">
        <v>3.7853635556457814E-2</v>
      </c>
      <c r="I56" s="142">
        <v>3.3000000000000002E-2</v>
      </c>
      <c r="J56" s="142">
        <v>3.2000000000000001E-2</v>
      </c>
      <c r="K56" s="142">
        <v>3.1E-2</v>
      </c>
      <c r="L56" s="143" t="s">
        <v>506</v>
      </c>
    </row>
    <row r="57" spans="1:12" ht="14.25" customHeight="1">
      <c r="A57" s="134" t="s">
        <v>485</v>
      </c>
      <c r="B57" s="136" t="s">
        <v>540</v>
      </c>
      <c r="C57" s="137" t="s">
        <v>489</v>
      </c>
      <c r="D57" s="144" t="s">
        <v>269</v>
      </c>
      <c r="E57" s="139">
        <v>820420</v>
      </c>
      <c r="F57" s="140">
        <v>5324813</v>
      </c>
      <c r="G57" s="141">
        <v>0.15407489427328247</v>
      </c>
      <c r="H57" s="142">
        <v>0.16962689195976299</v>
      </c>
      <c r="I57" s="142">
        <v>0.151</v>
      </c>
      <c r="J57" s="142">
        <v>0.14599999999999999</v>
      </c>
      <c r="K57" s="142">
        <v>0.152</v>
      </c>
      <c r="L57" s="143" t="s">
        <v>506</v>
      </c>
    </row>
    <row r="58" spans="1:12" ht="14.25" customHeight="1">
      <c r="A58" s="134" t="s">
        <v>474</v>
      </c>
      <c r="B58" s="136" t="s">
        <v>542</v>
      </c>
      <c r="C58" s="137" t="s">
        <v>476</v>
      </c>
      <c r="D58" s="138" t="s">
        <v>270</v>
      </c>
      <c r="E58" s="139">
        <v>20427962</v>
      </c>
      <c r="F58" s="140">
        <v>99001170</v>
      </c>
      <c r="G58" s="141">
        <v>0.20634061193418218</v>
      </c>
      <c r="H58" s="142">
        <v>0.19120546303715599</v>
      </c>
      <c r="I58" s="142">
        <v>0.17899999999999999</v>
      </c>
      <c r="J58" s="142">
        <v>0.159</v>
      </c>
      <c r="K58" s="142">
        <v>0.157</v>
      </c>
      <c r="L58" s="143" t="s">
        <v>506</v>
      </c>
    </row>
    <row r="59" spans="1:12" ht="14.25" customHeight="1">
      <c r="A59" s="134" t="s">
        <v>485</v>
      </c>
      <c r="B59" s="136" t="s">
        <v>543</v>
      </c>
      <c r="C59" s="137" t="s">
        <v>479</v>
      </c>
      <c r="D59" s="138" t="s">
        <v>271</v>
      </c>
      <c r="E59" s="139">
        <v>157926</v>
      </c>
      <c r="F59" s="140">
        <v>5431483</v>
      </c>
      <c r="G59" s="141">
        <v>2.9076036876116523E-2</v>
      </c>
      <c r="H59" s="142">
        <v>3.975853136818807E-2</v>
      </c>
      <c r="I59" s="142">
        <v>3.9E-2</v>
      </c>
      <c r="J59" s="142">
        <v>0.03</v>
      </c>
      <c r="K59" s="142">
        <v>1.4E-2</v>
      </c>
      <c r="L59" s="143" t="s">
        <v>506</v>
      </c>
    </row>
    <row r="60" spans="1:12" ht="14.25" customHeight="1">
      <c r="A60" s="134" t="s">
        <v>497</v>
      </c>
      <c r="B60" s="136" t="s">
        <v>544</v>
      </c>
      <c r="C60" s="137" t="s">
        <v>482</v>
      </c>
      <c r="D60" s="138" t="s">
        <v>272</v>
      </c>
      <c r="E60" s="139">
        <v>1008141</v>
      </c>
      <c r="F60" s="140">
        <v>8818069</v>
      </c>
      <c r="G60" s="141">
        <v>0.11432673071621463</v>
      </c>
      <c r="H60" s="142">
        <v>0.15211135424605746</v>
      </c>
      <c r="I60" s="142">
        <v>0.109</v>
      </c>
      <c r="J60" s="142">
        <v>9.9000000000000005E-2</v>
      </c>
      <c r="K60" s="142">
        <v>8.3000000000000004E-2</v>
      </c>
      <c r="L60" s="143" t="s">
        <v>506</v>
      </c>
    </row>
    <row r="61" spans="1:12" ht="14.25" customHeight="1">
      <c r="A61" s="134" t="s">
        <v>474</v>
      </c>
      <c r="B61" s="136" t="s">
        <v>545</v>
      </c>
      <c r="C61" s="137" t="s">
        <v>476</v>
      </c>
      <c r="D61" s="138" t="s">
        <v>273</v>
      </c>
      <c r="E61" s="139">
        <v>17617370</v>
      </c>
      <c r="F61" s="140">
        <v>85865371</v>
      </c>
      <c r="G61" s="141">
        <v>0.20517433040614241</v>
      </c>
      <c r="H61" s="142">
        <v>0.21775904670353072</v>
      </c>
      <c r="I61" s="142">
        <v>0.21299999999999999</v>
      </c>
      <c r="J61" s="142">
        <v>0.221</v>
      </c>
      <c r="K61" s="142">
        <v>0.223</v>
      </c>
      <c r="L61" s="143" t="s">
        <v>506</v>
      </c>
    </row>
    <row r="62" spans="1:12" ht="14.25" customHeight="1">
      <c r="A62" s="134" t="s">
        <v>497</v>
      </c>
      <c r="B62" s="136" t="s">
        <v>546</v>
      </c>
      <c r="C62" s="137" t="s">
        <v>479</v>
      </c>
      <c r="D62" s="138" t="s">
        <v>275</v>
      </c>
      <c r="E62" s="139">
        <v>335410</v>
      </c>
      <c r="F62" s="140">
        <v>10002654</v>
      </c>
      <c r="G62" s="141">
        <v>3.3532100580505937E-2</v>
      </c>
      <c r="H62" s="142">
        <v>3.549864686314589E-2</v>
      </c>
      <c r="I62" s="142">
        <v>0.04</v>
      </c>
      <c r="J62" s="142">
        <v>0.03</v>
      </c>
      <c r="K62" s="142">
        <v>2.7E-2</v>
      </c>
      <c r="L62" s="143" t="s">
        <v>506</v>
      </c>
    </row>
    <row r="63" spans="1:12" ht="14.25" customHeight="1">
      <c r="A63" s="134" t="s">
        <v>485</v>
      </c>
      <c r="B63" s="136" t="s">
        <v>547</v>
      </c>
      <c r="C63" s="137" t="s">
        <v>479</v>
      </c>
      <c r="D63" s="138" t="s">
        <v>276</v>
      </c>
      <c r="E63" s="139">
        <v>170876</v>
      </c>
      <c r="F63" s="140">
        <v>5162941</v>
      </c>
      <c r="G63" s="141">
        <v>3.3096640073942349E-2</v>
      </c>
      <c r="H63" s="142">
        <v>4.8521231640816759E-2</v>
      </c>
      <c r="I63" s="142">
        <v>4.3999999999999997E-2</v>
      </c>
      <c r="J63" s="142">
        <v>4.1000000000000002E-2</v>
      </c>
      <c r="K63" s="142">
        <v>4.1000000000000002E-2</v>
      </c>
      <c r="L63" s="143" t="s">
        <v>506</v>
      </c>
    </row>
    <row r="64" spans="1:12" ht="14.25" customHeight="1">
      <c r="A64" s="134" t="s">
        <v>503</v>
      </c>
      <c r="B64" s="136" t="s">
        <v>548</v>
      </c>
      <c r="C64" s="137" t="s">
        <v>492</v>
      </c>
      <c r="D64" s="138" t="s">
        <v>277</v>
      </c>
      <c r="E64" s="139">
        <v>4105450</v>
      </c>
      <c r="F64" s="140">
        <v>35719713</v>
      </c>
      <c r="G64" s="141">
        <v>0.11493513399729724</v>
      </c>
      <c r="H64" s="142">
        <v>0.101603307335558</v>
      </c>
      <c r="I64" s="142">
        <v>0.104</v>
      </c>
      <c r="J64" s="142">
        <v>9.7000000000000003E-2</v>
      </c>
      <c r="K64" s="142">
        <v>9.2999999999999999E-2</v>
      </c>
      <c r="L64" s="143" t="s">
        <v>506</v>
      </c>
    </row>
    <row r="65" spans="1:12" ht="14.25" customHeight="1">
      <c r="A65" s="134" t="s">
        <v>485</v>
      </c>
      <c r="B65" s="136" t="s">
        <v>549</v>
      </c>
      <c r="C65" s="137" t="s">
        <v>479</v>
      </c>
      <c r="D65" s="138" t="s">
        <v>278</v>
      </c>
      <c r="E65" s="139">
        <v>144250</v>
      </c>
      <c r="F65" s="140">
        <v>3684557</v>
      </c>
      <c r="G65" s="141">
        <v>3.914988966109087E-2</v>
      </c>
      <c r="H65" s="142">
        <v>5.1197821785530687E-2</v>
      </c>
      <c r="I65" s="142">
        <v>4.7E-2</v>
      </c>
      <c r="J65" s="142">
        <v>3.9E-2</v>
      </c>
      <c r="K65" s="142">
        <v>3.5999999999999997E-2</v>
      </c>
      <c r="L65" s="143" t="s">
        <v>506</v>
      </c>
    </row>
    <row r="66" spans="1:12" ht="14.25" customHeight="1">
      <c r="A66" s="134" t="s">
        <v>480</v>
      </c>
      <c r="B66" s="136" t="s">
        <v>550</v>
      </c>
      <c r="C66" s="137" t="s">
        <v>494</v>
      </c>
      <c r="D66" s="138" t="s">
        <v>279</v>
      </c>
      <c r="E66" s="139">
        <v>395874</v>
      </c>
      <c r="F66" s="140">
        <v>6027904</v>
      </c>
      <c r="G66" s="141">
        <v>6.567357409806128E-2</v>
      </c>
      <c r="H66" s="142">
        <v>5.8019794805854431E-2</v>
      </c>
      <c r="I66" s="142">
        <v>5.6000000000000001E-2</v>
      </c>
      <c r="J66" s="142">
        <v>5.5E-2</v>
      </c>
      <c r="K66" s="142">
        <v>5.2999999999999999E-2</v>
      </c>
      <c r="L66" s="143" t="s">
        <v>506</v>
      </c>
    </row>
    <row r="67" spans="1:12" ht="14.25" customHeight="1">
      <c r="A67" s="134" t="s">
        <v>497</v>
      </c>
      <c r="B67" s="136" t="s">
        <v>551</v>
      </c>
      <c r="C67" s="137" t="s">
        <v>494</v>
      </c>
      <c r="D67" s="138" t="s">
        <v>280</v>
      </c>
      <c r="E67" s="139">
        <v>442123</v>
      </c>
      <c r="F67" s="140">
        <v>7272407</v>
      </c>
      <c r="G67" s="141">
        <v>6.0794589741745751E-2</v>
      </c>
      <c r="H67" s="142">
        <v>5.3748603973712346E-2</v>
      </c>
      <c r="I67" s="142">
        <v>4.5999999999999999E-2</v>
      </c>
      <c r="J67" s="142">
        <v>4.1000000000000002E-2</v>
      </c>
      <c r="K67" s="142">
        <v>0.04</v>
      </c>
      <c r="L67" s="143" t="s">
        <v>506</v>
      </c>
    </row>
    <row r="68" spans="1:12" ht="14.25" customHeight="1">
      <c r="A68" s="134" t="s">
        <v>477</v>
      </c>
      <c r="B68" s="136" t="s">
        <v>552</v>
      </c>
      <c r="C68" s="137" t="s">
        <v>492</v>
      </c>
      <c r="D68" s="138" t="s">
        <v>281</v>
      </c>
      <c r="E68" s="139">
        <v>1474721</v>
      </c>
      <c r="F68" s="140">
        <v>15203836</v>
      </c>
      <c r="G68" s="141">
        <v>9.6996639532286461E-2</v>
      </c>
      <c r="H68" s="142">
        <v>9.2719240809057926E-2</v>
      </c>
      <c r="I68" s="142">
        <v>7.8E-2</v>
      </c>
      <c r="J68" s="142">
        <v>6.6000000000000003E-2</v>
      </c>
      <c r="K68" s="142">
        <v>6.8000000000000005E-2</v>
      </c>
      <c r="L68" s="143" t="s">
        <v>506</v>
      </c>
    </row>
    <row r="69" spans="1:12" ht="14.25" customHeight="1">
      <c r="A69" s="134" t="s">
        <v>477</v>
      </c>
      <c r="B69" s="136" t="s">
        <v>553</v>
      </c>
      <c r="C69" s="137" t="s">
        <v>492</v>
      </c>
      <c r="D69" s="138" t="s">
        <v>282</v>
      </c>
      <c r="E69" s="139">
        <v>1354983</v>
      </c>
      <c r="F69" s="140">
        <v>14022301</v>
      </c>
      <c r="G69" s="141">
        <v>9.6630574397169197E-2</v>
      </c>
      <c r="H69" s="142">
        <v>8.8777056186895714E-2</v>
      </c>
      <c r="I69" s="142">
        <v>6.9000000000000006E-2</v>
      </c>
      <c r="J69" s="142">
        <v>8.5999999999999993E-2</v>
      </c>
      <c r="K69" s="142">
        <v>6.4000000000000001E-2</v>
      </c>
      <c r="L69" s="143" t="s">
        <v>506</v>
      </c>
    </row>
    <row r="70" spans="1:12" ht="14.25" customHeight="1">
      <c r="A70" s="134" t="s">
        <v>503</v>
      </c>
      <c r="B70" s="136" t="s">
        <v>554</v>
      </c>
      <c r="C70" s="137" t="s">
        <v>492</v>
      </c>
      <c r="D70" s="138" t="s">
        <v>283</v>
      </c>
      <c r="E70" s="139">
        <v>3573859</v>
      </c>
      <c r="F70" s="140">
        <v>27733166</v>
      </c>
      <c r="G70" s="141">
        <v>0.12886588570522384</v>
      </c>
      <c r="H70" s="142">
        <v>0.12005521253161539</v>
      </c>
      <c r="I70" s="142">
        <v>0.11</v>
      </c>
      <c r="J70" s="142">
        <v>0.104</v>
      </c>
      <c r="K70" s="142">
        <v>0.104</v>
      </c>
      <c r="L70" s="143" t="s">
        <v>506</v>
      </c>
    </row>
    <row r="71" spans="1:12" ht="14.25" customHeight="1">
      <c r="A71" s="134" t="s">
        <v>503</v>
      </c>
      <c r="B71" s="136" t="s">
        <v>555</v>
      </c>
      <c r="C71" s="137" t="s">
        <v>492</v>
      </c>
      <c r="D71" s="138" t="s">
        <v>284</v>
      </c>
      <c r="E71" s="139">
        <v>4403610</v>
      </c>
      <c r="F71" s="140">
        <v>38994043</v>
      </c>
      <c r="G71" s="141">
        <v>0.1129303263065079</v>
      </c>
      <c r="H71" s="142">
        <v>0.11505924995682511</v>
      </c>
      <c r="I71" s="142">
        <v>0.123</v>
      </c>
      <c r="J71" s="142">
        <v>0.125</v>
      </c>
      <c r="K71" s="142">
        <v>0.11600000000000001</v>
      </c>
      <c r="L71" s="143" t="s">
        <v>506</v>
      </c>
    </row>
    <row r="72" spans="1:12" ht="14.25" customHeight="1">
      <c r="A72" s="134" t="s">
        <v>499</v>
      </c>
      <c r="B72" s="136" t="s">
        <v>556</v>
      </c>
      <c r="C72" s="137" t="s">
        <v>492</v>
      </c>
      <c r="D72" s="138" t="s">
        <v>285</v>
      </c>
      <c r="E72" s="139">
        <v>1369557</v>
      </c>
      <c r="F72" s="140">
        <v>21011854</v>
      </c>
      <c r="G72" s="141">
        <v>6.5180207324874812E-2</v>
      </c>
      <c r="H72" s="142">
        <v>5.5772960964980869E-2</v>
      </c>
      <c r="I72" s="142">
        <v>5.3999999999999999E-2</v>
      </c>
      <c r="J72" s="142">
        <v>4.9000000000000002E-2</v>
      </c>
      <c r="K72" s="142">
        <v>5.1999999999999998E-2</v>
      </c>
      <c r="L72" s="143" t="s">
        <v>506</v>
      </c>
    </row>
    <row r="73" spans="1:12" ht="14.25" customHeight="1">
      <c r="A73" s="134" t="s">
        <v>477</v>
      </c>
      <c r="B73" s="136" t="s">
        <v>557</v>
      </c>
      <c r="C73" s="137" t="s">
        <v>492</v>
      </c>
      <c r="D73" s="138" t="s">
        <v>286</v>
      </c>
      <c r="E73" s="139">
        <v>2215834</v>
      </c>
      <c r="F73" s="140">
        <v>17967763</v>
      </c>
      <c r="G73" s="141">
        <v>0.12332275308840616</v>
      </c>
      <c r="H73" s="142">
        <v>0.10866991774222914</v>
      </c>
      <c r="I73" s="142">
        <v>0.104</v>
      </c>
      <c r="J73" s="142">
        <v>0.105</v>
      </c>
      <c r="K73" s="142">
        <v>0.1</v>
      </c>
      <c r="L73" s="143" t="s">
        <v>506</v>
      </c>
    </row>
    <row r="74" spans="1:12" ht="14.25" customHeight="1">
      <c r="A74" s="134" t="s">
        <v>485</v>
      </c>
      <c r="B74" s="136" t="s">
        <v>558</v>
      </c>
      <c r="C74" s="137" t="s">
        <v>479</v>
      </c>
      <c r="D74" s="138" t="s">
        <v>287</v>
      </c>
      <c r="E74" s="139">
        <v>155831</v>
      </c>
      <c r="F74" s="140">
        <v>3592129</v>
      </c>
      <c r="G74" s="141">
        <v>4.3381237143766273E-2</v>
      </c>
      <c r="H74" s="142">
        <v>3.5069487788816675E-2</v>
      </c>
      <c r="I74" s="142">
        <v>3.9E-2</v>
      </c>
      <c r="J74" s="142">
        <v>3.6999999999999998E-2</v>
      </c>
      <c r="K74" s="142">
        <v>3.9E-2</v>
      </c>
      <c r="L74" s="143" t="s">
        <v>506</v>
      </c>
    </row>
    <row r="75" spans="1:12" ht="14.25" customHeight="1">
      <c r="A75" s="134" t="s">
        <v>477</v>
      </c>
      <c r="B75" s="136" t="s">
        <v>559</v>
      </c>
      <c r="C75" s="137" t="s">
        <v>492</v>
      </c>
      <c r="D75" s="138" t="s">
        <v>288</v>
      </c>
      <c r="E75" s="139">
        <v>1337052</v>
      </c>
      <c r="F75" s="140">
        <v>14243194</v>
      </c>
      <c r="G75" s="141">
        <v>9.3873045610415748E-2</v>
      </c>
      <c r="H75" s="142">
        <v>9.4140972855257812E-2</v>
      </c>
      <c r="I75" s="142">
        <v>0.10299999999999999</v>
      </c>
      <c r="J75" s="142">
        <v>0.09</v>
      </c>
      <c r="K75" s="142">
        <v>9.2999999999999999E-2</v>
      </c>
      <c r="L75" s="143" t="s">
        <v>506</v>
      </c>
    </row>
    <row r="76" spans="1:12" ht="14.25" customHeight="1">
      <c r="A76" s="134" t="s">
        <v>499</v>
      </c>
      <c r="B76" s="136" t="s">
        <v>560</v>
      </c>
      <c r="C76" s="137" t="s">
        <v>492</v>
      </c>
      <c r="D76" s="138" t="s">
        <v>289</v>
      </c>
      <c r="E76" s="139">
        <v>2411989</v>
      </c>
      <c r="F76" s="140">
        <v>20164634</v>
      </c>
      <c r="G76" s="141">
        <v>0.11961481671326145</v>
      </c>
      <c r="H76" s="142">
        <v>0.11422737225122027</v>
      </c>
      <c r="I76" s="142">
        <v>0.106</v>
      </c>
      <c r="J76" s="142">
        <v>9.2999999999999999E-2</v>
      </c>
      <c r="K76" s="142">
        <v>8.7999999999999995E-2</v>
      </c>
      <c r="L76" s="143" t="s">
        <v>506</v>
      </c>
    </row>
    <row r="77" spans="1:12" ht="14.25" customHeight="1">
      <c r="A77" s="134" t="s">
        <v>477</v>
      </c>
      <c r="B77" s="136" t="s">
        <v>561</v>
      </c>
      <c r="C77" s="137" t="s">
        <v>492</v>
      </c>
      <c r="D77" s="138" t="s">
        <v>290</v>
      </c>
      <c r="E77" s="139">
        <v>962715</v>
      </c>
      <c r="F77" s="140">
        <v>13181936</v>
      </c>
      <c r="G77" s="141">
        <v>7.3032898961123763E-2</v>
      </c>
      <c r="H77" s="142">
        <v>7.2140478121370075E-2</v>
      </c>
      <c r="I77" s="142">
        <v>7.3999999999999996E-2</v>
      </c>
      <c r="J77" s="142">
        <v>7.5999999999999998E-2</v>
      </c>
      <c r="K77" s="142">
        <v>6.7000000000000004E-2</v>
      </c>
      <c r="L77" s="143" t="s">
        <v>506</v>
      </c>
    </row>
    <row r="78" spans="1:12" ht="14.25" customHeight="1">
      <c r="A78" s="134" t="s">
        <v>480</v>
      </c>
      <c r="B78" s="136" t="s">
        <v>562</v>
      </c>
      <c r="C78" s="137" t="s">
        <v>479</v>
      </c>
      <c r="D78" s="138" t="s">
        <v>291</v>
      </c>
      <c r="E78" s="139">
        <v>118827</v>
      </c>
      <c r="F78" s="140">
        <v>6195477</v>
      </c>
      <c r="G78" s="141">
        <v>1.9179637015842365E-2</v>
      </c>
      <c r="H78" s="142">
        <v>1.9801631908585398E-2</v>
      </c>
      <c r="I78" s="142">
        <v>2.3E-2</v>
      </c>
      <c r="J78" s="142">
        <v>2.4E-2</v>
      </c>
      <c r="K78" s="142">
        <v>2.4E-2</v>
      </c>
      <c r="L78" s="143" t="s">
        <v>506</v>
      </c>
    </row>
    <row r="79" spans="1:12" ht="14.25" customHeight="1">
      <c r="A79" s="134" t="s">
        <v>474</v>
      </c>
      <c r="B79" s="136" t="s">
        <v>563</v>
      </c>
      <c r="C79" s="137" t="s">
        <v>476</v>
      </c>
      <c r="D79" s="138" t="s">
        <v>292</v>
      </c>
      <c r="E79" s="139">
        <v>11690447</v>
      </c>
      <c r="F79" s="140">
        <v>65898058</v>
      </c>
      <c r="G79" s="141">
        <v>0.17740199567034282</v>
      </c>
      <c r="H79" s="142">
        <v>0.15966408657536876</v>
      </c>
      <c r="I79" s="142">
        <v>0.16500000000000001</v>
      </c>
      <c r="J79" s="142">
        <v>0.158</v>
      </c>
      <c r="K79" s="142">
        <v>0.16</v>
      </c>
      <c r="L79" s="143" t="s">
        <v>506</v>
      </c>
    </row>
    <row r="80" spans="1:12" ht="14.25" customHeight="1">
      <c r="A80" s="134" t="s">
        <v>477</v>
      </c>
      <c r="B80" s="136" t="s">
        <v>564</v>
      </c>
      <c r="C80" s="137" t="s">
        <v>482</v>
      </c>
      <c r="D80" s="138" t="s">
        <v>293</v>
      </c>
      <c r="E80" s="139">
        <v>1269792</v>
      </c>
      <c r="F80" s="140">
        <v>11781124</v>
      </c>
      <c r="G80" s="141">
        <v>0.10778190603884655</v>
      </c>
      <c r="H80" s="142">
        <v>0.11401047353589068</v>
      </c>
      <c r="I80" s="142">
        <v>9.5000000000000001E-2</v>
      </c>
      <c r="J80" s="142">
        <v>0.09</v>
      </c>
      <c r="K80" s="142">
        <v>9.2999999999999999E-2</v>
      </c>
      <c r="L80" s="143" t="s">
        <v>506</v>
      </c>
    </row>
    <row r="81" spans="1:12" ht="14.25" customHeight="1">
      <c r="A81" s="134" t="s">
        <v>477</v>
      </c>
      <c r="B81" s="136" t="s">
        <v>565</v>
      </c>
      <c r="C81" s="137" t="s">
        <v>492</v>
      </c>
      <c r="D81" s="138" t="s">
        <v>294</v>
      </c>
      <c r="E81" s="139">
        <v>1411389</v>
      </c>
      <c r="F81" s="140">
        <v>14789604</v>
      </c>
      <c r="G81" s="141">
        <v>9.5431155560351713E-2</v>
      </c>
      <c r="H81" s="142">
        <v>8.909447795097597E-2</v>
      </c>
      <c r="I81" s="142">
        <v>8.6999999999999994E-2</v>
      </c>
      <c r="J81" s="142">
        <v>8.4000000000000005E-2</v>
      </c>
      <c r="K81" s="142">
        <v>9.7000000000000003E-2</v>
      </c>
      <c r="L81" s="143" t="s">
        <v>506</v>
      </c>
    </row>
    <row r="82" spans="1:12" ht="14.25" customHeight="1">
      <c r="A82" s="134" t="s">
        <v>499</v>
      </c>
      <c r="B82" s="136" t="s">
        <v>566</v>
      </c>
      <c r="C82" s="137" t="s">
        <v>492</v>
      </c>
      <c r="D82" s="138" t="s">
        <v>295</v>
      </c>
      <c r="E82" s="139">
        <v>2757450</v>
      </c>
      <c r="F82" s="140">
        <v>21035764</v>
      </c>
      <c r="G82" s="141">
        <v>0.13108390073210557</v>
      </c>
      <c r="H82" s="142">
        <v>0.12080338001020567</v>
      </c>
      <c r="I82" s="142">
        <v>0.113</v>
      </c>
      <c r="J82" s="142">
        <v>0.107</v>
      </c>
      <c r="K82" s="142">
        <v>0.107</v>
      </c>
      <c r="L82" s="143" t="s">
        <v>506</v>
      </c>
    </row>
    <row r="83" spans="1:12" ht="14.25" customHeight="1">
      <c r="A83" s="134" t="s">
        <v>499</v>
      </c>
      <c r="B83" s="136" t="s">
        <v>567</v>
      </c>
      <c r="C83" s="137" t="s">
        <v>492</v>
      </c>
      <c r="D83" s="138" t="s">
        <v>296</v>
      </c>
      <c r="E83" s="139">
        <v>3714616</v>
      </c>
      <c r="F83" s="140">
        <v>23179055</v>
      </c>
      <c r="G83" s="141">
        <v>0.16025743931320754</v>
      </c>
      <c r="H83" s="142">
        <v>0.14355296907087689</v>
      </c>
      <c r="I83" s="142">
        <v>0.14399999999999999</v>
      </c>
      <c r="J83" s="142">
        <v>0.14099999999999999</v>
      </c>
      <c r="K83" s="142">
        <v>0.14000000000000001</v>
      </c>
      <c r="L83" s="143" t="s">
        <v>506</v>
      </c>
    </row>
    <row r="84" spans="1:12" ht="14.25" customHeight="1">
      <c r="A84" s="134" t="s">
        <v>477</v>
      </c>
      <c r="B84" s="136" t="s">
        <v>568</v>
      </c>
      <c r="C84" s="137" t="s">
        <v>492</v>
      </c>
      <c r="D84" s="145" t="s">
        <v>297</v>
      </c>
      <c r="E84" s="139">
        <v>1055887</v>
      </c>
      <c r="F84" s="140">
        <v>12667796</v>
      </c>
      <c r="G84" s="141">
        <v>8.3352068505050128E-2</v>
      </c>
      <c r="H84" s="142">
        <v>8.7540211170210686E-2</v>
      </c>
      <c r="I84" s="142">
        <v>8.3000000000000004E-2</v>
      </c>
      <c r="J84" s="142">
        <v>7.3999999999999996E-2</v>
      </c>
      <c r="K84" s="142">
        <v>6.3E-2</v>
      </c>
      <c r="L84" s="143" t="s">
        <v>506</v>
      </c>
    </row>
    <row r="85" spans="1:12" ht="14.25" customHeight="1">
      <c r="A85" s="134" t="s">
        <v>477</v>
      </c>
      <c r="B85" s="136" t="s">
        <v>569</v>
      </c>
      <c r="C85" s="137" t="s">
        <v>492</v>
      </c>
      <c r="D85" s="138" t="s">
        <v>298</v>
      </c>
      <c r="E85" s="139">
        <v>1247641</v>
      </c>
      <c r="F85" s="140">
        <v>13430658</v>
      </c>
      <c r="G85" s="141">
        <v>9.2895001868113988E-2</v>
      </c>
      <c r="H85" s="142">
        <v>9.2719964218692011E-2</v>
      </c>
      <c r="I85" s="142">
        <v>0.08</v>
      </c>
      <c r="J85" s="142">
        <v>7.6999999999999999E-2</v>
      </c>
      <c r="K85" s="142">
        <v>7.1999999999999995E-2</v>
      </c>
      <c r="L85" s="143" t="s">
        <v>506</v>
      </c>
    </row>
    <row r="86" spans="1:12" ht="14.25" customHeight="1">
      <c r="A86" s="134" t="s">
        <v>499</v>
      </c>
      <c r="B86" s="136" t="s">
        <v>570</v>
      </c>
      <c r="C86" s="137" t="s">
        <v>492</v>
      </c>
      <c r="D86" s="138" t="s">
        <v>299</v>
      </c>
      <c r="E86" s="139">
        <v>1934703</v>
      </c>
      <c r="F86" s="140">
        <v>22459836</v>
      </c>
      <c r="G86" s="141">
        <v>8.6140566654182155E-2</v>
      </c>
      <c r="H86" s="142">
        <v>8.2606008151369786E-2</v>
      </c>
      <c r="I86" s="142">
        <v>8.3000000000000004E-2</v>
      </c>
      <c r="J86" s="142">
        <v>7.5999999999999998E-2</v>
      </c>
      <c r="K86" s="142">
        <v>7.4999999999999997E-2</v>
      </c>
      <c r="L86" s="143" t="s">
        <v>506</v>
      </c>
    </row>
    <row r="87" spans="1:12" ht="14.25" customHeight="1">
      <c r="A87" s="134" t="s">
        <v>487</v>
      </c>
      <c r="B87" s="136" t="s">
        <v>571</v>
      </c>
      <c r="C87" s="137" t="s">
        <v>479</v>
      </c>
      <c r="D87" s="138" t="s">
        <v>300</v>
      </c>
      <c r="E87" s="139">
        <v>184568</v>
      </c>
      <c r="F87" s="140">
        <v>2068087</v>
      </c>
      <c r="G87" s="141">
        <v>8.9245761904600721E-2</v>
      </c>
      <c r="H87" s="142">
        <v>9.1943441167983364E-2</v>
      </c>
      <c r="I87" s="142">
        <v>9.5000000000000001E-2</v>
      </c>
      <c r="J87" s="142">
        <v>7.4999999999999997E-2</v>
      </c>
      <c r="K87" s="142">
        <v>7.1999999999999995E-2</v>
      </c>
      <c r="L87" s="143" t="s">
        <v>506</v>
      </c>
    </row>
    <row r="88" spans="1:12" ht="14.25" customHeight="1">
      <c r="A88" s="134" t="s">
        <v>477</v>
      </c>
      <c r="B88" s="136" t="s">
        <v>572</v>
      </c>
      <c r="C88" s="137" t="s">
        <v>492</v>
      </c>
      <c r="D88" s="138" t="s">
        <v>301</v>
      </c>
      <c r="E88" s="139">
        <v>1250285</v>
      </c>
      <c r="F88" s="140">
        <v>17271654</v>
      </c>
      <c r="G88" s="141">
        <v>7.2389419102536448E-2</v>
      </c>
      <c r="H88" s="142">
        <v>6.1683679507555766E-2</v>
      </c>
      <c r="I88" s="142">
        <v>6.3E-2</v>
      </c>
      <c r="J88" s="142">
        <v>5.8999999999999997E-2</v>
      </c>
      <c r="K88" s="142">
        <v>6.2E-2</v>
      </c>
      <c r="L88" s="143" t="s">
        <v>506</v>
      </c>
    </row>
    <row r="89" spans="1:12" ht="14.25" customHeight="1">
      <c r="A89" s="134" t="s">
        <v>487</v>
      </c>
      <c r="B89" s="136" t="s">
        <v>573</v>
      </c>
      <c r="C89" s="137" t="s">
        <v>574</v>
      </c>
      <c r="D89" s="138" t="s">
        <v>575</v>
      </c>
      <c r="E89" s="139">
        <v>267851</v>
      </c>
      <c r="F89" s="140">
        <v>2814152</v>
      </c>
      <c r="G89" s="141">
        <v>9.5180004491583967E-2</v>
      </c>
      <c r="H89" s="142">
        <v>0.11241986255853408</v>
      </c>
      <c r="I89" s="142">
        <v>6.8000000000000005E-2</v>
      </c>
      <c r="J89" s="142">
        <v>6.3E-2</v>
      </c>
      <c r="K89" s="142">
        <v>5.3999999999999999E-2</v>
      </c>
      <c r="L89" s="143" t="s">
        <v>506</v>
      </c>
    </row>
    <row r="90" spans="1:12" ht="14.25" customHeight="1">
      <c r="A90" s="134" t="s">
        <v>487</v>
      </c>
      <c r="B90" s="136" t="s">
        <v>576</v>
      </c>
      <c r="C90" s="137" t="s">
        <v>574</v>
      </c>
      <c r="D90" s="138" t="s">
        <v>577</v>
      </c>
      <c r="E90" s="139">
        <v>148965</v>
      </c>
      <c r="F90" s="140">
        <v>2596252</v>
      </c>
      <c r="G90" s="141">
        <v>5.7376941837695261E-2</v>
      </c>
      <c r="H90" s="142">
        <v>7.201790222209016E-2</v>
      </c>
      <c r="I90" s="142">
        <v>8.7999999999999995E-2</v>
      </c>
      <c r="J90" s="142">
        <v>9.1999999999999998E-2</v>
      </c>
      <c r="K90" s="142">
        <v>8.2000000000000003E-2</v>
      </c>
      <c r="L90" s="143" t="s">
        <v>506</v>
      </c>
    </row>
    <row r="91" spans="1:12" ht="14.25" customHeight="1">
      <c r="A91" s="134" t="s">
        <v>485</v>
      </c>
      <c r="B91" s="136" t="s">
        <v>578</v>
      </c>
      <c r="C91" s="137" t="s">
        <v>574</v>
      </c>
      <c r="D91" s="146" t="s">
        <v>579</v>
      </c>
      <c r="E91" s="139">
        <v>930315</v>
      </c>
      <c r="F91" s="140">
        <v>7758358</v>
      </c>
      <c r="G91" s="141">
        <v>0.11991132659771565</v>
      </c>
      <c r="H91" s="142">
        <v>9.4031240260404408E-2</v>
      </c>
      <c r="I91" s="142">
        <v>8.8999999999999996E-2</v>
      </c>
      <c r="J91" s="142">
        <v>8.6999999999999994E-2</v>
      </c>
      <c r="K91" s="142">
        <v>8.8999999999999996E-2</v>
      </c>
      <c r="L91" s="143" t="s">
        <v>506</v>
      </c>
    </row>
    <row r="92" spans="1:12" ht="14.25" customHeight="1">
      <c r="A92" s="134" t="s">
        <v>485</v>
      </c>
      <c r="B92" s="136" t="s">
        <v>580</v>
      </c>
      <c r="C92" s="137" t="s">
        <v>574</v>
      </c>
      <c r="D92" s="146" t="s">
        <v>581</v>
      </c>
      <c r="E92" s="139">
        <v>1458574</v>
      </c>
      <c r="F92" s="140">
        <v>9148834</v>
      </c>
      <c r="G92" s="141">
        <v>0.15942731062778054</v>
      </c>
      <c r="H92" s="142">
        <v>0.1758887186418209</v>
      </c>
      <c r="I92" s="142">
        <v>0.17100000000000001</v>
      </c>
      <c r="J92" s="142">
        <v>0.16500000000000001</v>
      </c>
      <c r="K92" s="142">
        <v>0.17599999999999999</v>
      </c>
      <c r="L92" s="143" t="s">
        <v>506</v>
      </c>
    </row>
    <row r="93" spans="1:12" ht="14.25" customHeight="1">
      <c r="A93" s="130"/>
      <c r="B93" s="147"/>
      <c r="C93" s="147"/>
      <c r="D93" s="148" t="s">
        <v>582</v>
      </c>
      <c r="E93" s="149">
        <f>SUM(E7:E92)</f>
        <v>226422715</v>
      </c>
      <c r="F93" s="150">
        <f>SUM(F7:F92)</f>
        <v>1656222896</v>
      </c>
      <c r="G93" s="151">
        <f>IF(ISERR(E93/F93),"　 　 －",E93/F93)</f>
        <v>0.13671029155969355</v>
      </c>
      <c r="H93" s="152">
        <v>0.13008289918750071</v>
      </c>
      <c r="I93" s="152">
        <v>0.1251096389494443</v>
      </c>
      <c r="J93" s="152">
        <v>0.12</v>
      </c>
      <c r="K93" s="152">
        <v>0.122</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0.10371258201692064</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3E960-1E32-44B5-B33A-7C52B839BDA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653</v>
      </c>
      <c r="B1" s="304"/>
      <c r="C1" s="304"/>
      <c r="D1" s="304"/>
      <c r="E1" s="304"/>
      <c r="F1" s="304"/>
      <c r="G1" s="304"/>
      <c r="H1" s="304"/>
      <c r="I1" s="304"/>
      <c r="J1" s="304"/>
      <c r="K1" s="304"/>
      <c r="L1" s="304"/>
      <c r="M1" s="123"/>
    </row>
    <row r="2" spans="1:13" s="126" customFormat="1" ht="57" customHeight="1">
      <c r="A2" s="305" t="s">
        <v>654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21307198</v>
      </c>
      <c r="F7" s="140">
        <v>64644144</v>
      </c>
      <c r="G7" s="141">
        <v>0.32960755114956741</v>
      </c>
      <c r="H7" s="142">
        <v>0.32857714018011064</v>
      </c>
      <c r="I7" s="142">
        <v>0.34799999999999998</v>
      </c>
      <c r="J7" s="142">
        <v>0.34399999999999997</v>
      </c>
      <c r="K7" s="142">
        <v>0.27500000000000002</v>
      </c>
      <c r="L7" s="143" t="s">
        <v>506</v>
      </c>
    </row>
    <row r="8" spans="1:13" ht="14.25" customHeight="1">
      <c r="A8" s="134" t="s">
        <v>477</v>
      </c>
      <c r="B8" s="136" t="s">
        <v>478</v>
      </c>
      <c r="C8" s="137" t="s">
        <v>479</v>
      </c>
      <c r="D8" s="138" t="s">
        <v>179</v>
      </c>
      <c r="E8" s="139">
        <v>558715</v>
      </c>
      <c r="F8" s="140">
        <v>10549497</v>
      </c>
      <c r="G8" s="141">
        <v>5.2961292846474099E-2</v>
      </c>
      <c r="H8" s="142">
        <v>5.3032413670877583E-2</v>
      </c>
      <c r="I8" s="142">
        <v>0.05</v>
      </c>
      <c r="J8" s="142">
        <v>5.0999999999999997E-2</v>
      </c>
      <c r="K8" s="142">
        <v>4.5999999999999999E-2</v>
      </c>
      <c r="L8" s="143" t="s">
        <v>506</v>
      </c>
    </row>
    <row r="9" spans="1:13" ht="14.25" customHeight="1">
      <c r="A9" s="134" t="s">
        <v>480</v>
      </c>
      <c r="B9" s="136" t="s">
        <v>481</v>
      </c>
      <c r="C9" s="137" t="s">
        <v>482</v>
      </c>
      <c r="D9" s="138" t="s">
        <v>180</v>
      </c>
      <c r="E9" s="139">
        <v>1023944</v>
      </c>
      <c r="F9" s="140">
        <v>5677667</v>
      </c>
      <c r="G9" s="141">
        <v>0.18034590616180907</v>
      </c>
      <c r="H9" s="142">
        <v>0.1939448507153341</v>
      </c>
      <c r="I9" s="142">
        <v>0.16600000000000001</v>
      </c>
      <c r="J9" s="142">
        <v>0.16900000000000001</v>
      </c>
      <c r="K9" s="142">
        <v>0.16700000000000001</v>
      </c>
      <c r="L9" s="143" t="s">
        <v>506</v>
      </c>
    </row>
    <row r="10" spans="1:13" ht="14.25" customHeight="1">
      <c r="A10" s="134" t="s">
        <v>480</v>
      </c>
      <c r="B10" s="136" t="s">
        <v>483</v>
      </c>
      <c r="C10" s="137" t="s">
        <v>484</v>
      </c>
      <c r="D10" s="138" t="s">
        <v>181</v>
      </c>
      <c r="E10" s="139">
        <v>200354</v>
      </c>
      <c r="F10" s="140">
        <v>2961860</v>
      </c>
      <c r="G10" s="141">
        <v>6.7644655723092917E-2</v>
      </c>
      <c r="H10" s="142">
        <v>6.4990656495048288E-2</v>
      </c>
      <c r="I10" s="142">
        <v>6.0999999999999999E-2</v>
      </c>
      <c r="J10" s="142">
        <v>8.3000000000000004E-2</v>
      </c>
      <c r="K10" s="142">
        <v>8.5000000000000006E-2</v>
      </c>
      <c r="L10" s="143" t="s">
        <v>506</v>
      </c>
    </row>
    <row r="11" spans="1:13" ht="14.25" customHeight="1">
      <c r="A11" s="134" t="s">
        <v>485</v>
      </c>
      <c r="B11" s="136" t="s">
        <v>486</v>
      </c>
      <c r="C11" s="137" t="s">
        <v>482</v>
      </c>
      <c r="D11" s="138" t="s">
        <v>182</v>
      </c>
      <c r="E11" s="139">
        <v>1128317</v>
      </c>
      <c r="F11" s="140">
        <v>4949040</v>
      </c>
      <c r="G11" s="141">
        <v>0.22798704395195835</v>
      </c>
      <c r="H11" s="142">
        <v>0.23319275438929632</v>
      </c>
      <c r="I11" s="142">
        <v>0.2</v>
      </c>
      <c r="J11" s="142">
        <v>0.23</v>
      </c>
      <c r="K11" s="142">
        <v>0.19</v>
      </c>
      <c r="L11" s="143" t="s">
        <v>506</v>
      </c>
    </row>
    <row r="12" spans="1:13" ht="14.25" customHeight="1">
      <c r="A12" s="134" t="s">
        <v>487</v>
      </c>
      <c r="B12" s="136" t="s">
        <v>488</v>
      </c>
      <c r="C12" s="137" t="s">
        <v>489</v>
      </c>
      <c r="D12" s="138" t="s">
        <v>183</v>
      </c>
      <c r="E12" s="139">
        <v>1413372</v>
      </c>
      <c r="F12" s="140">
        <v>5171053</v>
      </c>
      <c r="G12" s="141">
        <v>0.27332382785479087</v>
      </c>
      <c r="H12" s="142">
        <v>0.25786282026509255</v>
      </c>
      <c r="I12" s="142">
        <v>0.222</v>
      </c>
      <c r="J12" s="142">
        <v>0.20300000000000001</v>
      </c>
      <c r="K12" s="142">
        <v>0.191</v>
      </c>
      <c r="L12" s="143" t="s">
        <v>506</v>
      </c>
    </row>
    <row r="13" spans="1:13" ht="14.25" customHeight="1">
      <c r="A13" s="134" t="s">
        <v>485</v>
      </c>
      <c r="B13" s="136" t="s">
        <v>490</v>
      </c>
      <c r="C13" s="137" t="s">
        <v>482</v>
      </c>
      <c r="D13" s="138" t="s">
        <v>184</v>
      </c>
      <c r="E13" s="139">
        <v>736931</v>
      </c>
      <c r="F13" s="140">
        <v>4248381</v>
      </c>
      <c r="G13" s="141">
        <v>0.17346160808081951</v>
      </c>
      <c r="H13" s="142">
        <v>0.16766677233820931</v>
      </c>
      <c r="I13" s="142">
        <v>0.18099999999999999</v>
      </c>
      <c r="J13" s="142">
        <v>0.17699999999999999</v>
      </c>
      <c r="K13" s="142">
        <v>0.17799999999999999</v>
      </c>
      <c r="L13" s="143" t="s">
        <v>506</v>
      </c>
    </row>
    <row r="14" spans="1:13" ht="14.25" customHeight="1">
      <c r="A14" s="134" t="s">
        <v>477</v>
      </c>
      <c r="B14" s="136" t="s">
        <v>491</v>
      </c>
      <c r="C14" s="137" t="s">
        <v>492</v>
      </c>
      <c r="D14" s="138" t="s">
        <v>185</v>
      </c>
      <c r="E14" s="139">
        <v>2601943</v>
      </c>
      <c r="F14" s="140">
        <v>14487580</v>
      </c>
      <c r="G14" s="141">
        <v>0.17959817995828151</v>
      </c>
      <c r="H14" s="142">
        <v>0.15150091936875129</v>
      </c>
      <c r="I14" s="142">
        <v>0.13900000000000001</v>
      </c>
      <c r="J14" s="142">
        <v>0.13400000000000001</v>
      </c>
      <c r="K14" s="142">
        <v>0.13200000000000001</v>
      </c>
      <c r="L14" s="143" t="s">
        <v>506</v>
      </c>
    </row>
    <row r="15" spans="1:13" ht="14.25" customHeight="1">
      <c r="A15" s="134" t="s">
        <v>477</v>
      </c>
      <c r="B15" s="136" t="s">
        <v>493</v>
      </c>
      <c r="C15" s="137" t="s">
        <v>494</v>
      </c>
      <c r="D15" s="138" t="s">
        <v>186</v>
      </c>
      <c r="E15" s="139">
        <v>1787111</v>
      </c>
      <c r="F15" s="140">
        <v>12231435</v>
      </c>
      <c r="G15" s="141">
        <v>0.14610804047113032</v>
      </c>
      <c r="H15" s="142">
        <v>0.14456832929632196</v>
      </c>
      <c r="I15" s="142">
        <v>0.14699999999999999</v>
      </c>
      <c r="J15" s="142">
        <v>0.153</v>
      </c>
      <c r="K15" s="142">
        <v>0.14199999999999999</v>
      </c>
      <c r="L15" s="143" t="s">
        <v>506</v>
      </c>
    </row>
    <row r="16" spans="1:13" ht="14.25" customHeight="1">
      <c r="A16" s="134" t="s">
        <v>474</v>
      </c>
      <c r="B16" s="136" t="s">
        <v>495</v>
      </c>
      <c r="C16" s="137" t="s">
        <v>476</v>
      </c>
      <c r="D16" s="138" t="s">
        <v>187</v>
      </c>
      <c r="E16" s="139">
        <v>40991793</v>
      </c>
      <c r="F16" s="140">
        <v>93830509</v>
      </c>
      <c r="G16" s="141">
        <v>0.43687062381810166</v>
      </c>
      <c r="H16" s="142">
        <v>0.42092094380633932</v>
      </c>
      <c r="I16" s="142">
        <v>0.41599999999999998</v>
      </c>
      <c r="J16" s="142">
        <v>0.41599999999999998</v>
      </c>
      <c r="K16" s="142">
        <v>0.40699999999999997</v>
      </c>
      <c r="L16" s="143" t="s">
        <v>506</v>
      </c>
    </row>
    <row r="17" spans="1:12" ht="14.25" customHeight="1">
      <c r="A17" s="134" t="s">
        <v>485</v>
      </c>
      <c r="B17" s="136" t="s">
        <v>496</v>
      </c>
      <c r="C17" s="137" t="s">
        <v>479</v>
      </c>
      <c r="D17" s="138" t="s">
        <v>188</v>
      </c>
      <c r="E17" s="139">
        <v>201020</v>
      </c>
      <c r="F17" s="140">
        <v>4174657</v>
      </c>
      <c r="G17" s="141">
        <v>4.8152458992439376E-2</v>
      </c>
      <c r="H17" s="142">
        <v>4.3646497551339161E-2</v>
      </c>
      <c r="I17" s="142">
        <v>5.7000000000000002E-2</v>
      </c>
      <c r="J17" s="142">
        <v>4.8000000000000001E-2</v>
      </c>
      <c r="K17" s="142">
        <v>5.8000000000000003E-2</v>
      </c>
      <c r="L17" s="143" t="s">
        <v>506</v>
      </c>
    </row>
    <row r="18" spans="1:12" ht="14.25" customHeight="1">
      <c r="A18" s="134" t="s">
        <v>497</v>
      </c>
      <c r="B18" s="136" t="s">
        <v>498</v>
      </c>
      <c r="C18" s="137" t="s">
        <v>492</v>
      </c>
      <c r="D18" s="138" t="s">
        <v>189</v>
      </c>
      <c r="E18" s="139">
        <v>2180539</v>
      </c>
      <c r="F18" s="140">
        <v>12367480</v>
      </c>
      <c r="G18" s="141">
        <v>0.17631231261340224</v>
      </c>
      <c r="H18" s="142">
        <v>0.15889533210947182</v>
      </c>
      <c r="I18" s="142">
        <v>0.14199999999999999</v>
      </c>
      <c r="J18" s="142">
        <v>0.14299999999999999</v>
      </c>
      <c r="K18" s="142">
        <v>0.14199999999999999</v>
      </c>
      <c r="L18" s="143" t="s">
        <v>506</v>
      </c>
    </row>
    <row r="19" spans="1:12" ht="14.25" customHeight="1">
      <c r="A19" s="134" t="s">
        <v>499</v>
      </c>
      <c r="B19" s="136" t="s">
        <v>500</v>
      </c>
      <c r="C19" s="137" t="s">
        <v>492</v>
      </c>
      <c r="D19" s="138" t="s">
        <v>190</v>
      </c>
      <c r="E19" s="139">
        <v>3424995</v>
      </c>
      <c r="F19" s="140">
        <v>18801859</v>
      </c>
      <c r="G19" s="141">
        <v>0.18216257232861921</v>
      </c>
      <c r="H19" s="142">
        <v>0.15540159091937636</v>
      </c>
      <c r="I19" s="142">
        <v>0.151</v>
      </c>
      <c r="J19" s="142">
        <v>0.14199999999999999</v>
      </c>
      <c r="K19" s="142">
        <v>0.13800000000000001</v>
      </c>
      <c r="L19" s="143" t="s">
        <v>506</v>
      </c>
    </row>
    <row r="20" spans="1:12" ht="14.25" customHeight="1">
      <c r="A20" s="134" t="s">
        <v>497</v>
      </c>
      <c r="B20" s="136" t="s">
        <v>501</v>
      </c>
      <c r="C20" s="137" t="s">
        <v>494</v>
      </c>
      <c r="D20" s="138" t="s">
        <v>191</v>
      </c>
      <c r="E20" s="139">
        <v>577112</v>
      </c>
      <c r="F20" s="140">
        <v>6729677</v>
      </c>
      <c r="G20" s="141">
        <v>8.5756270323226511E-2</v>
      </c>
      <c r="H20" s="142">
        <v>8.1993015503274994E-2</v>
      </c>
      <c r="I20" s="142">
        <v>6.4000000000000001E-2</v>
      </c>
      <c r="J20" s="142">
        <v>5.8000000000000003E-2</v>
      </c>
      <c r="K20" s="142">
        <v>4.8000000000000001E-2</v>
      </c>
      <c r="L20" s="143" t="s">
        <v>506</v>
      </c>
    </row>
    <row r="21" spans="1:12" ht="14.25" customHeight="1">
      <c r="A21" s="134" t="s">
        <v>477</v>
      </c>
      <c r="B21" s="136" t="s">
        <v>502</v>
      </c>
      <c r="C21" s="137" t="s">
        <v>494</v>
      </c>
      <c r="D21" s="138" t="s">
        <v>192</v>
      </c>
      <c r="E21" s="139">
        <v>1867264</v>
      </c>
      <c r="F21" s="140">
        <v>14634700</v>
      </c>
      <c r="G21" s="141">
        <v>0.12759154611983847</v>
      </c>
      <c r="H21" s="142">
        <v>0.11522728024555542</v>
      </c>
      <c r="I21" s="142">
        <v>0.105</v>
      </c>
      <c r="J21" s="142">
        <v>9.9000000000000005E-2</v>
      </c>
      <c r="K21" s="142">
        <v>0.09</v>
      </c>
      <c r="L21" s="143" t="s">
        <v>506</v>
      </c>
    </row>
    <row r="22" spans="1:12" ht="14.25" customHeight="1">
      <c r="A22" s="134" t="s">
        <v>503</v>
      </c>
      <c r="B22" s="136" t="s">
        <v>504</v>
      </c>
      <c r="C22" s="137" t="s">
        <v>492</v>
      </c>
      <c r="D22" s="138" t="s">
        <v>193</v>
      </c>
      <c r="E22" s="139">
        <v>12053981</v>
      </c>
      <c r="F22" s="140">
        <v>57081380</v>
      </c>
      <c r="G22" s="141">
        <v>0.21117185674207598</v>
      </c>
      <c r="H22" s="142">
        <v>0.20894429418391502</v>
      </c>
      <c r="I22" s="142">
        <v>0.21</v>
      </c>
      <c r="J22" s="142">
        <v>0.20100000000000001</v>
      </c>
      <c r="K22" s="142">
        <v>0.20899999999999999</v>
      </c>
      <c r="L22" s="143" t="s">
        <v>506</v>
      </c>
    </row>
    <row r="23" spans="1:12" ht="14.25" customHeight="1">
      <c r="A23" s="134" t="s">
        <v>487</v>
      </c>
      <c r="B23" s="136" t="s">
        <v>505</v>
      </c>
      <c r="C23" s="137" t="s">
        <v>482</v>
      </c>
      <c r="D23" s="138" t="s">
        <v>194</v>
      </c>
      <c r="E23" s="139">
        <v>306641</v>
      </c>
      <c r="F23" s="140">
        <v>2925057</v>
      </c>
      <c r="G23" s="141">
        <v>0.10483248702503917</v>
      </c>
      <c r="H23" s="142">
        <v>0.11401778775704499</v>
      </c>
      <c r="I23" s="142">
        <v>0.121</v>
      </c>
      <c r="J23" s="142">
        <v>9.1999999999999998E-2</v>
      </c>
      <c r="K23" s="142">
        <v>0.10199999999999999</v>
      </c>
      <c r="L23" s="143" t="s">
        <v>506</v>
      </c>
    </row>
    <row r="24" spans="1:12" ht="14.25" customHeight="1">
      <c r="A24" s="134" t="s">
        <v>497</v>
      </c>
      <c r="B24" s="136" t="s">
        <v>507</v>
      </c>
      <c r="C24" s="137" t="s">
        <v>494</v>
      </c>
      <c r="D24" s="138" t="s">
        <v>196</v>
      </c>
      <c r="E24" s="139">
        <v>1369311</v>
      </c>
      <c r="F24" s="140">
        <v>10730089</v>
      </c>
      <c r="G24" s="141">
        <v>0.12761413255752119</v>
      </c>
      <c r="H24" s="142">
        <v>0.11993363830100047</v>
      </c>
      <c r="I24" s="142">
        <v>0.115</v>
      </c>
      <c r="J24" s="142">
        <v>0.113</v>
      </c>
      <c r="K24" s="142">
        <v>0.11899999999999999</v>
      </c>
      <c r="L24" s="143" t="s">
        <v>506</v>
      </c>
    </row>
    <row r="25" spans="1:12" ht="14.25" customHeight="1">
      <c r="A25" s="134" t="s">
        <v>477</v>
      </c>
      <c r="B25" s="136" t="s">
        <v>508</v>
      </c>
      <c r="C25" s="137" t="s">
        <v>492</v>
      </c>
      <c r="D25" s="138" t="s">
        <v>197</v>
      </c>
      <c r="E25" s="139">
        <v>3331923</v>
      </c>
      <c r="F25" s="140">
        <v>16780628</v>
      </c>
      <c r="G25" s="141">
        <v>0.19855770594521255</v>
      </c>
      <c r="H25" s="142">
        <v>0.19235051860666805</v>
      </c>
      <c r="I25" s="142">
        <v>0.189</v>
      </c>
      <c r="J25" s="142">
        <v>0.182</v>
      </c>
      <c r="K25" s="142">
        <v>0.17599999999999999</v>
      </c>
      <c r="L25" s="143" t="s">
        <v>506</v>
      </c>
    </row>
    <row r="26" spans="1:12" ht="14.25" customHeight="1">
      <c r="A26" s="134" t="s">
        <v>477</v>
      </c>
      <c r="B26" s="136" t="s">
        <v>509</v>
      </c>
      <c r="C26" s="137" t="s">
        <v>494</v>
      </c>
      <c r="D26" s="138" t="s">
        <v>198</v>
      </c>
      <c r="E26" s="139">
        <v>1660894</v>
      </c>
      <c r="F26" s="140">
        <v>13169905</v>
      </c>
      <c r="G26" s="141">
        <v>0.12611283073036594</v>
      </c>
      <c r="H26" s="142">
        <v>0.11504802571192276</v>
      </c>
      <c r="I26" s="142">
        <v>0.109</v>
      </c>
      <c r="J26" s="142">
        <v>0.109</v>
      </c>
      <c r="K26" s="142">
        <v>0.115</v>
      </c>
      <c r="L26" s="143" t="s">
        <v>506</v>
      </c>
    </row>
    <row r="27" spans="1:12" ht="14.25" customHeight="1">
      <c r="A27" s="134" t="s">
        <v>503</v>
      </c>
      <c r="B27" s="136" t="s">
        <v>510</v>
      </c>
      <c r="C27" s="137" t="s">
        <v>492</v>
      </c>
      <c r="D27" s="138" t="s">
        <v>199</v>
      </c>
      <c r="E27" s="139">
        <v>7182151</v>
      </c>
      <c r="F27" s="140">
        <v>30899165</v>
      </c>
      <c r="G27" s="141">
        <v>0.23243835229851681</v>
      </c>
      <c r="H27" s="142">
        <v>0.22658747592240033</v>
      </c>
      <c r="I27" s="142">
        <v>0.21299999999999999</v>
      </c>
      <c r="J27" s="142">
        <v>0.20699999999999999</v>
      </c>
      <c r="K27" s="142">
        <v>0.214</v>
      </c>
      <c r="L27" s="143" t="s">
        <v>506</v>
      </c>
    </row>
    <row r="28" spans="1:12" ht="14.25" customHeight="1">
      <c r="A28" s="134" t="s">
        <v>474</v>
      </c>
      <c r="B28" s="136" t="s">
        <v>511</v>
      </c>
      <c r="C28" s="137" t="s">
        <v>476</v>
      </c>
      <c r="D28" s="138" t="s">
        <v>200</v>
      </c>
      <c r="E28" s="139">
        <v>81154263</v>
      </c>
      <c r="F28" s="140">
        <v>171914226</v>
      </c>
      <c r="G28" s="141">
        <v>0.47206252145764832</v>
      </c>
      <c r="H28" s="142">
        <v>0.46894740986298705</v>
      </c>
      <c r="I28" s="142">
        <v>0.48799999999999999</v>
      </c>
      <c r="J28" s="142">
        <v>0.47599999999999998</v>
      </c>
      <c r="K28" s="142">
        <v>0.495</v>
      </c>
      <c r="L28" s="143" t="s">
        <v>506</v>
      </c>
    </row>
    <row r="29" spans="1:12" ht="14.25" customHeight="1">
      <c r="A29" s="134" t="s">
        <v>480</v>
      </c>
      <c r="B29" s="136" t="s">
        <v>512</v>
      </c>
      <c r="C29" s="137" t="s">
        <v>489</v>
      </c>
      <c r="D29" s="138" t="s">
        <v>201</v>
      </c>
      <c r="E29" s="139">
        <v>7020629</v>
      </c>
      <c r="F29" s="140">
        <v>20172153</v>
      </c>
      <c r="G29" s="141">
        <v>0.34803568067325286</v>
      </c>
      <c r="H29" s="142">
        <v>0.37231715498596502</v>
      </c>
      <c r="I29" s="142">
        <v>0.376</v>
      </c>
      <c r="J29" s="142">
        <v>0.35099999999999998</v>
      </c>
      <c r="K29" s="142">
        <v>0.34</v>
      </c>
      <c r="L29" s="143" t="s">
        <v>506</v>
      </c>
    </row>
    <row r="30" spans="1:12" ht="14.25" customHeight="1">
      <c r="A30" s="134" t="s">
        <v>497</v>
      </c>
      <c r="B30" s="136" t="s">
        <v>513</v>
      </c>
      <c r="C30" s="137" t="s">
        <v>484</v>
      </c>
      <c r="D30" s="138" t="s">
        <v>202</v>
      </c>
      <c r="E30" s="139">
        <v>807484</v>
      </c>
      <c r="F30" s="140">
        <v>6520504</v>
      </c>
      <c r="G30" s="141">
        <v>0.1238376665362064</v>
      </c>
      <c r="H30" s="142">
        <v>0.12356943859005629</v>
      </c>
      <c r="I30" s="142">
        <v>0.122</v>
      </c>
      <c r="J30" s="142">
        <v>0.13900000000000001</v>
      </c>
      <c r="K30" s="142">
        <v>0.158</v>
      </c>
      <c r="L30" s="143" t="s">
        <v>506</v>
      </c>
    </row>
    <row r="31" spans="1:12" ht="14.25" customHeight="1">
      <c r="A31" s="134" t="s">
        <v>497</v>
      </c>
      <c r="B31" s="136" t="s">
        <v>514</v>
      </c>
      <c r="C31" s="137" t="s">
        <v>479</v>
      </c>
      <c r="D31" s="138" t="s">
        <v>203</v>
      </c>
      <c r="E31" s="139">
        <v>870891</v>
      </c>
      <c r="F31" s="140">
        <v>13134402</v>
      </c>
      <c r="G31" s="141">
        <v>6.6306102097377556E-2</v>
      </c>
      <c r="H31" s="142">
        <v>6.4787791678438497E-2</v>
      </c>
      <c r="I31" s="142">
        <v>6.2E-2</v>
      </c>
      <c r="J31" s="142">
        <v>6.0999999999999999E-2</v>
      </c>
      <c r="K31" s="142">
        <v>4.2000000000000003E-2</v>
      </c>
      <c r="L31" s="143" t="s">
        <v>506</v>
      </c>
    </row>
    <row r="32" spans="1:12" ht="14.25" customHeight="1">
      <c r="A32" s="134" t="s">
        <v>497</v>
      </c>
      <c r="B32" s="136" t="s">
        <v>515</v>
      </c>
      <c r="C32" s="137" t="s">
        <v>482</v>
      </c>
      <c r="D32" s="138" t="s">
        <v>204</v>
      </c>
      <c r="E32" s="139">
        <v>4330937</v>
      </c>
      <c r="F32" s="140">
        <v>15128030</v>
      </c>
      <c r="G32" s="141">
        <v>0.28628559039081758</v>
      </c>
      <c r="H32" s="142">
        <v>0.25065609310627074</v>
      </c>
      <c r="I32" s="142">
        <v>0.27500000000000002</v>
      </c>
      <c r="J32" s="142">
        <v>0.27</v>
      </c>
      <c r="K32" s="142">
        <v>0.26400000000000001</v>
      </c>
      <c r="L32" s="143" t="s">
        <v>506</v>
      </c>
    </row>
    <row r="33" spans="1:12" ht="14.25" customHeight="1">
      <c r="A33" s="134" t="s">
        <v>480</v>
      </c>
      <c r="B33" s="136" t="s">
        <v>516</v>
      </c>
      <c r="C33" s="137" t="s">
        <v>484</v>
      </c>
      <c r="D33" s="138" t="s">
        <v>205</v>
      </c>
      <c r="E33" s="139">
        <v>662123</v>
      </c>
      <c r="F33" s="140">
        <v>7992472</v>
      </c>
      <c r="G33" s="141">
        <v>8.2843330574070201E-2</v>
      </c>
      <c r="H33" s="142">
        <v>7.0640289293665684E-2</v>
      </c>
      <c r="I33" s="142">
        <v>7.9000000000000001E-2</v>
      </c>
      <c r="J33" s="142">
        <v>7.0999999999999994E-2</v>
      </c>
      <c r="K33" s="142">
        <v>5.3999999999999999E-2</v>
      </c>
      <c r="L33" s="143" t="s">
        <v>506</v>
      </c>
    </row>
    <row r="34" spans="1:12" ht="14.25" customHeight="1">
      <c r="A34" s="134" t="s">
        <v>499</v>
      </c>
      <c r="B34" s="136" t="s">
        <v>517</v>
      </c>
      <c r="C34" s="137" t="s">
        <v>482</v>
      </c>
      <c r="D34" s="138" t="s">
        <v>206</v>
      </c>
      <c r="E34" s="139">
        <v>17899515</v>
      </c>
      <c r="F34" s="140">
        <v>47625403</v>
      </c>
      <c r="G34" s="141">
        <v>0.37583965431221655</v>
      </c>
      <c r="H34" s="142">
        <v>0.3861160430337493</v>
      </c>
      <c r="I34" s="142">
        <v>0.40600000000000003</v>
      </c>
      <c r="J34" s="142">
        <v>0.41</v>
      </c>
      <c r="K34" s="142">
        <v>0.40400000000000003</v>
      </c>
      <c r="L34" s="143" t="s">
        <v>506</v>
      </c>
    </row>
    <row r="35" spans="1:12" ht="14.25" customHeight="1">
      <c r="A35" s="134" t="s">
        <v>480</v>
      </c>
      <c r="B35" s="136" t="s">
        <v>518</v>
      </c>
      <c r="C35" s="137" t="s">
        <v>482</v>
      </c>
      <c r="D35" s="138" t="s">
        <v>207</v>
      </c>
      <c r="E35" s="139">
        <v>1706666</v>
      </c>
      <c r="F35" s="140">
        <v>10009685</v>
      </c>
      <c r="G35" s="141">
        <v>0.17050146932695684</v>
      </c>
      <c r="H35" s="142">
        <v>0.18304653323165773</v>
      </c>
      <c r="I35" s="142">
        <v>0.189</v>
      </c>
      <c r="J35" s="142">
        <v>0.17100000000000001</v>
      </c>
      <c r="K35" s="142">
        <v>0.153</v>
      </c>
      <c r="L35" s="143" t="s">
        <v>506</v>
      </c>
    </row>
    <row r="36" spans="1:12" ht="14.25" customHeight="1">
      <c r="A36" s="134" t="s">
        <v>480</v>
      </c>
      <c r="B36" s="136" t="s">
        <v>519</v>
      </c>
      <c r="C36" s="137" t="s">
        <v>494</v>
      </c>
      <c r="D36" s="138" t="s">
        <v>208</v>
      </c>
      <c r="E36" s="139">
        <v>1251446</v>
      </c>
      <c r="F36" s="140">
        <v>8453675</v>
      </c>
      <c r="G36" s="141">
        <v>0.14803573593732902</v>
      </c>
      <c r="H36" s="142">
        <v>0.18473255640411329</v>
      </c>
      <c r="I36" s="142">
        <v>0.19800000000000001</v>
      </c>
      <c r="J36" s="142">
        <v>0.154</v>
      </c>
      <c r="K36" s="142">
        <v>0.14199999999999999</v>
      </c>
      <c r="L36" s="143" t="s">
        <v>506</v>
      </c>
    </row>
    <row r="37" spans="1:12" ht="14.25" customHeight="1">
      <c r="A37" s="134" t="s">
        <v>497</v>
      </c>
      <c r="B37" s="136" t="s">
        <v>520</v>
      </c>
      <c r="C37" s="137" t="s">
        <v>482</v>
      </c>
      <c r="D37" s="138" t="s">
        <v>248</v>
      </c>
      <c r="E37" s="139">
        <v>2133327</v>
      </c>
      <c r="F37" s="140">
        <v>10730693</v>
      </c>
      <c r="G37" s="141">
        <v>0.19880607897365063</v>
      </c>
      <c r="H37" s="142">
        <v>0.17885761373104517</v>
      </c>
      <c r="I37" s="142">
        <v>0.19</v>
      </c>
      <c r="J37" s="142">
        <v>0.20899999999999999</v>
      </c>
      <c r="K37" s="142">
        <v>0.19700000000000001</v>
      </c>
      <c r="L37" s="143" t="s">
        <v>506</v>
      </c>
    </row>
    <row r="38" spans="1:12" ht="14.25" customHeight="1">
      <c r="A38" s="134" t="s">
        <v>477</v>
      </c>
      <c r="B38" s="136" t="s">
        <v>521</v>
      </c>
      <c r="C38" s="137" t="s">
        <v>484</v>
      </c>
      <c r="D38" s="138" t="s">
        <v>249</v>
      </c>
      <c r="E38" s="139">
        <v>1643188</v>
      </c>
      <c r="F38" s="140">
        <v>11836907</v>
      </c>
      <c r="G38" s="141">
        <v>0.13881903439809065</v>
      </c>
      <c r="H38" s="142">
        <v>0.13758068146523703</v>
      </c>
      <c r="I38" s="142">
        <v>0.159</v>
      </c>
      <c r="J38" s="142">
        <v>0.157</v>
      </c>
      <c r="K38" s="142">
        <v>0.129</v>
      </c>
      <c r="L38" s="143" t="s">
        <v>506</v>
      </c>
    </row>
    <row r="39" spans="1:12" ht="14.25" customHeight="1">
      <c r="A39" s="134" t="s">
        <v>499</v>
      </c>
      <c r="B39" s="136" t="s">
        <v>522</v>
      </c>
      <c r="C39" s="137" t="s">
        <v>494</v>
      </c>
      <c r="D39" s="138" t="s">
        <v>250</v>
      </c>
      <c r="E39" s="139">
        <v>3792069</v>
      </c>
      <c r="F39" s="140">
        <v>18934094</v>
      </c>
      <c r="G39" s="141">
        <v>0.20027728815543008</v>
      </c>
      <c r="H39" s="142">
        <v>0.19810831699418868</v>
      </c>
      <c r="I39" s="142">
        <v>0.20200000000000001</v>
      </c>
      <c r="J39" s="142">
        <v>0.19500000000000001</v>
      </c>
      <c r="K39" s="142">
        <v>0.18</v>
      </c>
      <c r="L39" s="143" t="s">
        <v>506</v>
      </c>
    </row>
    <row r="40" spans="1:12" ht="14.25" customHeight="1">
      <c r="A40" s="134" t="s">
        <v>503</v>
      </c>
      <c r="B40" s="136" t="s">
        <v>523</v>
      </c>
      <c r="C40" s="137" t="s">
        <v>492</v>
      </c>
      <c r="D40" s="138" t="s">
        <v>251</v>
      </c>
      <c r="E40" s="139">
        <v>5669917</v>
      </c>
      <c r="F40" s="140">
        <v>26606784</v>
      </c>
      <c r="G40" s="141">
        <v>0.21310042581621289</v>
      </c>
      <c r="H40" s="142">
        <v>0.19635606710832462</v>
      </c>
      <c r="I40" s="142">
        <v>0.185</v>
      </c>
      <c r="J40" s="142">
        <v>0.17199999999999999</v>
      </c>
      <c r="K40" s="142">
        <v>0.192</v>
      </c>
      <c r="L40" s="143" t="s">
        <v>506</v>
      </c>
    </row>
    <row r="41" spans="1:12" ht="14.25" customHeight="1">
      <c r="A41" s="134" t="s">
        <v>485</v>
      </c>
      <c r="B41" s="136" t="s">
        <v>524</v>
      </c>
      <c r="C41" s="137" t="s">
        <v>482</v>
      </c>
      <c r="D41" s="138" t="s">
        <v>252</v>
      </c>
      <c r="E41" s="139">
        <v>2194795</v>
      </c>
      <c r="F41" s="140">
        <v>7618928</v>
      </c>
      <c r="G41" s="141">
        <v>0.28807136647045356</v>
      </c>
      <c r="H41" s="142">
        <v>0.29240180512259933</v>
      </c>
      <c r="I41" s="142">
        <v>0.29099999999999998</v>
      </c>
      <c r="J41" s="142">
        <v>0.27900000000000003</v>
      </c>
      <c r="K41" s="142">
        <v>0.26200000000000001</v>
      </c>
      <c r="L41" s="143" t="s">
        <v>506</v>
      </c>
    </row>
    <row r="42" spans="1:12" ht="14.25" customHeight="1">
      <c r="A42" s="134" t="s">
        <v>485</v>
      </c>
      <c r="B42" s="136" t="s">
        <v>525</v>
      </c>
      <c r="C42" s="137" t="s">
        <v>479</v>
      </c>
      <c r="D42" s="138" t="s">
        <v>253</v>
      </c>
      <c r="E42" s="139">
        <v>145181</v>
      </c>
      <c r="F42" s="140">
        <v>4162652</v>
      </c>
      <c r="G42" s="141">
        <v>3.4877044730138383E-2</v>
      </c>
      <c r="H42" s="142">
        <v>3.971139931030649E-2</v>
      </c>
      <c r="I42" s="142">
        <v>4.2999999999999997E-2</v>
      </c>
      <c r="J42" s="142">
        <v>4.2000000000000003E-2</v>
      </c>
      <c r="K42" s="142">
        <v>4.3999999999999997E-2</v>
      </c>
      <c r="L42" s="143" t="s">
        <v>506</v>
      </c>
    </row>
    <row r="43" spans="1:12" ht="14.25" customHeight="1">
      <c r="A43" s="134" t="s">
        <v>499</v>
      </c>
      <c r="B43" s="136" t="s">
        <v>526</v>
      </c>
      <c r="C43" s="137" t="s">
        <v>492</v>
      </c>
      <c r="D43" s="138" t="s">
        <v>254</v>
      </c>
      <c r="E43" s="139">
        <v>3050686</v>
      </c>
      <c r="F43" s="140">
        <v>19806973</v>
      </c>
      <c r="G43" s="141">
        <v>0.15402080873235904</v>
      </c>
      <c r="H43" s="142">
        <v>0.14437605329391354</v>
      </c>
      <c r="I43" s="142">
        <v>0.14099999999999999</v>
      </c>
      <c r="J43" s="142">
        <v>0.13700000000000001</v>
      </c>
      <c r="K43" s="142">
        <v>0.114</v>
      </c>
      <c r="L43" s="143" t="s">
        <v>506</v>
      </c>
    </row>
    <row r="44" spans="1:12" ht="14.25" customHeight="1">
      <c r="A44" s="134" t="s">
        <v>499</v>
      </c>
      <c r="B44" s="136" t="s">
        <v>527</v>
      </c>
      <c r="C44" s="137" t="s">
        <v>492</v>
      </c>
      <c r="D44" s="138" t="s">
        <v>256</v>
      </c>
      <c r="E44" s="139">
        <v>5109745</v>
      </c>
      <c r="F44" s="140">
        <v>24562645</v>
      </c>
      <c r="G44" s="141">
        <v>0.208029102728961</v>
      </c>
      <c r="H44" s="142">
        <v>0.21427768218583798</v>
      </c>
      <c r="I44" s="142">
        <v>0.19700000000000001</v>
      </c>
      <c r="J44" s="142">
        <v>0.18099999999999999</v>
      </c>
      <c r="K44" s="142">
        <v>0.192</v>
      </c>
      <c r="L44" s="143" t="s">
        <v>506</v>
      </c>
    </row>
    <row r="45" spans="1:12" ht="14.25" customHeight="1">
      <c r="A45" s="134" t="s">
        <v>497</v>
      </c>
      <c r="B45" s="136" t="s">
        <v>528</v>
      </c>
      <c r="C45" s="137" t="s">
        <v>492</v>
      </c>
      <c r="D45" s="138" t="s">
        <v>257</v>
      </c>
      <c r="E45" s="139">
        <v>3230681</v>
      </c>
      <c r="F45" s="140">
        <v>14375310</v>
      </c>
      <c r="G45" s="141">
        <v>0.22473817955925821</v>
      </c>
      <c r="H45" s="142">
        <v>0.21942169399684605</v>
      </c>
      <c r="I45" s="142">
        <v>0.20100000000000001</v>
      </c>
      <c r="J45" s="142">
        <v>0.186</v>
      </c>
      <c r="K45" s="142">
        <v>0.189</v>
      </c>
      <c r="L45" s="143" t="s">
        <v>506</v>
      </c>
    </row>
    <row r="46" spans="1:12" ht="14.25" customHeight="1">
      <c r="A46" s="134" t="s">
        <v>497</v>
      </c>
      <c r="B46" s="136" t="s">
        <v>529</v>
      </c>
      <c r="C46" s="137" t="s">
        <v>492</v>
      </c>
      <c r="D46" s="138" t="s">
        <v>258</v>
      </c>
      <c r="E46" s="139">
        <v>3415017</v>
      </c>
      <c r="F46" s="140">
        <v>14004908</v>
      </c>
      <c r="G46" s="141">
        <v>0.24384430086938094</v>
      </c>
      <c r="H46" s="142">
        <v>0.24486779237352543</v>
      </c>
      <c r="I46" s="142">
        <v>0.22600000000000001</v>
      </c>
      <c r="J46" s="142">
        <v>0.22700000000000001</v>
      </c>
      <c r="K46" s="142">
        <v>0.214</v>
      </c>
      <c r="L46" s="143" t="s">
        <v>506</v>
      </c>
    </row>
    <row r="47" spans="1:12" ht="14.25" customHeight="1">
      <c r="A47" s="134" t="s">
        <v>503</v>
      </c>
      <c r="B47" s="136" t="s">
        <v>530</v>
      </c>
      <c r="C47" s="137" t="s">
        <v>492</v>
      </c>
      <c r="D47" s="138" t="s">
        <v>259</v>
      </c>
      <c r="E47" s="139">
        <v>4791458</v>
      </c>
      <c r="F47" s="140">
        <v>24512418</v>
      </c>
      <c r="G47" s="141">
        <v>0.19547063859632288</v>
      </c>
      <c r="H47" s="142">
        <v>0.18826184820086916</v>
      </c>
      <c r="I47" s="142">
        <v>0.18</v>
      </c>
      <c r="J47" s="142">
        <v>0.158</v>
      </c>
      <c r="K47" s="142">
        <v>0.16600000000000001</v>
      </c>
      <c r="L47" s="143" t="s">
        <v>506</v>
      </c>
    </row>
    <row r="48" spans="1:12" ht="14.25" customHeight="1">
      <c r="A48" s="134" t="s">
        <v>477</v>
      </c>
      <c r="B48" s="136" t="s">
        <v>531</v>
      </c>
      <c r="C48" s="137" t="s">
        <v>492</v>
      </c>
      <c r="D48" s="138" t="s">
        <v>260</v>
      </c>
      <c r="E48" s="139">
        <v>3275132</v>
      </c>
      <c r="F48" s="140">
        <v>16993798</v>
      </c>
      <c r="G48" s="141">
        <v>0.19272513419307444</v>
      </c>
      <c r="H48" s="142">
        <v>0.20140325634369013</v>
      </c>
      <c r="I48" s="142">
        <v>0.19800000000000001</v>
      </c>
      <c r="J48" s="142">
        <v>0.17699999999999999</v>
      </c>
      <c r="K48" s="142">
        <v>0.192</v>
      </c>
      <c r="L48" s="143" t="s">
        <v>506</v>
      </c>
    </row>
    <row r="49" spans="1:12" ht="14.25" customHeight="1">
      <c r="A49" s="134" t="s">
        <v>499</v>
      </c>
      <c r="B49" s="136" t="s">
        <v>532</v>
      </c>
      <c r="C49" s="137" t="s">
        <v>494</v>
      </c>
      <c r="D49" s="138" t="s">
        <v>261</v>
      </c>
      <c r="E49" s="139">
        <v>3288413</v>
      </c>
      <c r="F49" s="140">
        <v>19120345</v>
      </c>
      <c r="G49" s="141">
        <v>0.17198502432879742</v>
      </c>
      <c r="H49" s="142">
        <v>0.18554016989106503</v>
      </c>
      <c r="I49" s="142">
        <v>0.18099999999999999</v>
      </c>
      <c r="J49" s="142">
        <v>0.16500000000000001</v>
      </c>
      <c r="K49" s="142">
        <v>0.16</v>
      </c>
      <c r="L49" s="143" t="s">
        <v>506</v>
      </c>
    </row>
    <row r="50" spans="1:12" ht="14.25" customHeight="1">
      <c r="A50" s="134" t="s">
        <v>485</v>
      </c>
      <c r="B50" s="136" t="s">
        <v>533</v>
      </c>
      <c r="C50" s="137" t="s">
        <v>489</v>
      </c>
      <c r="D50" s="138" t="s">
        <v>262</v>
      </c>
      <c r="E50" s="139">
        <v>2293691</v>
      </c>
      <c r="F50" s="140">
        <v>6278169</v>
      </c>
      <c r="G50" s="141">
        <v>0.36534394024754668</v>
      </c>
      <c r="H50" s="142">
        <v>0.30849948680063927</v>
      </c>
      <c r="I50" s="142">
        <v>0.28999999999999998</v>
      </c>
      <c r="J50" s="142">
        <v>0.27600000000000002</v>
      </c>
      <c r="K50" s="142">
        <v>0.314</v>
      </c>
      <c r="L50" s="143" t="s">
        <v>506</v>
      </c>
    </row>
    <row r="51" spans="1:12" ht="14.25" customHeight="1">
      <c r="A51" s="134" t="s">
        <v>503</v>
      </c>
      <c r="B51" s="136" t="s">
        <v>534</v>
      </c>
      <c r="C51" s="137" t="s">
        <v>476</v>
      </c>
      <c r="D51" s="138" t="s">
        <v>263</v>
      </c>
      <c r="E51" s="139">
        <v>21013688</v>
      </c>
      <c r="F51" s="140">
        <v>60479942</v>
      </c>
      <c r="G51" s="141">
        <v>0.34744887817518078</v>
      </c>
      <c r="H51" s="142">
        <v>0.3613284673148815</v>
      </c>
      <c r="I51" s="142">
        <v>0.36</v>
      </c>
      <c r="J51" s="142">
        <v>0.35299999999999998</v>
      </c>
      <c r="K51" s="142">
        <v>0.35099999999999998</v>
      </c>
      <c r="L51" s="143" t="s">
        <v>506</v>
      </c>
    </row>
    <row r="52" spans="1:12" ht="14.25" customHeight="1">
      <c r="A52" s="134" t="s">
        <v>497</v>
      </c>
      <c r="B52" s="136" t="s">
        <v>535</v>
      </c>
      <c r="C52" s="137" t="s">
        <v>479</v>
      </c>
      <c r="D52" s="138" t="s">
        <v>264</v>
      </c>
      <c r="E52" s="139">
        <v>269311</v>
      </c>
      <c r="F52" s="140">
        <v>8260739</v>
      </c>
      <c r="G52" s="141">
        <v>3.2601320535608255E-2</v>
      </c>
      <c r="H52" s="142">
        <v>3.2610418346338127E-2</v>
      </c>
      <c r="I52" s="142">
        <v>3.2000000000000001E-2</v>
      </c>
      <c r="J52" s="142">
        <v>2.9000000000000001E-2</v>
      </c>
      <c r="K52" s="142">
        <v>3.5999999999999997E-2</v>
      </c>
      <c r="L52" s="143" t="s">
        <v>506</v>
      </c>
    </row>
    <row r="53" spans="1:12" ht="14.25" customHeight="1">
      <c r="A53" s="134" t="s">
        <v>477</v>
      </c>
      <c r="B53" s="136" t="s">
        <v>536</v>
      </c>
      <c r="C53" s="137" t="s">
        <v>482</v>
      </c>
      <c r="D53" s="138" t="s">
        <v>265</v>
      </c>
      <c r="E53" s="139">
        <v>3190556</v>
      </c>
      <c r="F53" s="140">
        <v>11500331</v>
      </c>
      <c r="G53" s="141">
        <v>0.27743166696680294</v>
      </c>
      <c r="H53" s="142">
        <v>0.26320789353684304</v>
      </c>
      <c r="I53" s="142">
        <v>0.252</v>
      </c>
      <c r="J53" s="142">
        <v>0.248</v>
      </c>
      <c r="K53" s="142">
        <v>0.25700000000000001</v>
      </c>
      <c r="L53" s="143" t="s">
        <v>506</v>
      </c>
    </row>
    <row r="54" spans="1:12" ht="14.25" customHeight="1">
      <c r="A54" s="134" t="s">
        <v>485</v>
      </c>
      <c r="B54" s="136" t="s">
        <v>537</v>
      </c>
      <c r="C54" s="137" t="s">
        <v>482</v>
      </c>
      <c r="D54" s="138" t="s">
        <v>266</v>
      </c>
      <c r="E54" s="139">
        <v>2580345</v>
      </c>
      <c r="F54" s="140">
        <v>7661549</v>
      </c>
      <c r="G54" s="141">
        <v>0.3367915548148292</v>
      </c>
      <c r="H54" s="142">
        <v>0.33704164684316384</v>
      </c>
      <c r="I54" s="142">
        <v>0.34399999999999997</v>
      </c>
      <c r="J54" s="142">
        <v>0.35399999999999998</v>
      </c>
      <c r="K54" s="142">
        <v>0.34699999999999998</v>
      </c>
      <c r="L54" s="143" t="s">
        <v>506</v>
      </c>
    </row>
    <row r="55" spans="1:12" ht="14.25" customHeight="1">
      <c r="A55" s="134" t="s">
        <v>477</v>
      </c>
      <c r="B55" s="136" t="s">
        <v>538</v>
      </c>
      <c r="C55" s="137" t="s">
        <v>492</v>
      </c>
      <c r="D55" s="138" t="s">
        <v>267</v>
      </c>
      <c r="E55" s="139">
        <v>3431375</v>
      </c>
      <c r="F55" s="140">
        <v>17528404</v>
      </c>
      <c r="G55" s="141">
        <v>0.19576083481416789</v>
      </c>
      <c r="H55" s="142">
        <v>0.18948889062390603</v>
      </c>
      <c r="I55" s="142">
        <v>0.20799999999999999</v>
      </c>
      <c r="J55" s="142">
        <v>0.16700000000000001</v>
      </c>
      <c r="K55" s="142">
        <v>0.17899999999999999</v>
      </c>
      <c r="L55" s="143" t="s">
        <v>506</v>
      </c>
    </row>
    <row r="56" spans="1:12" ht="14.25" customHeight="1">
      <c r="A56" s="134" t="s">
        <v>497</v>
      </c>
      <c r="B56" s="136" t="s">
        <v>539</v>
      </c>
      <c r="C56" s="137" t="s">
        <v>484</v>
      </c>
      <c r="D56" s="138" t="s">
        <v>268</v>
      </c>
      <c r="E56" s="139">
        <v>332930</v>
      </c>
      <c r="F56" s="140">
        <v>6190319</v>
      </c>
      <c r="G56" s="141">
        <v>5.3782365658377219E-2</v>
      </c>
      <c r="H56" s="142">
        <v>4.8778424910605779E-2</v>
      </c>
      <c r="I56" s="142">
        <v>4.3999999999999997E-2</v>
      </c>
      <c r="J56" s="142">
        <v>4.8000000000000001E-2</v>
      </c>
      <c r="K56" s="142">
        <v>4.9000000000000002E-2</v>
      </c>
      <c r="L56" s="143" t="s">
        <v>506</v>
      </c>
    </row>
    <row r="57" spans="1:12" ht="14.25" customHeight="1">
      <c r="A57" s="134" t="s">
        <v>485</v>
      </c>
      <c r="B57" s="136" t="s">
        <v>540</v>
      </c>
      <c r="C57" s="137" t="s">
        <v>489</v>
      </c>
      <c r="D57" s="144" t="s">
        <v>269</v>
      </c>
      <c r="E57" s="139">
        <v>1495888</v>
      </c>
      <c r="F57" s="140">
        <v>5590875</v>
      </c>
      <c r="G57" s="141">
        <v>0.26755883470834174</v>
      </c>
      <c r="H57" s="142">
        <v>0.28130092143118784</v>
      </c>
      <c r="I57" s="142">
        <v>0.25800000000000001</v>
      </c>
      <c r="J57" s="142">
        <v>0.246</v>
      </c>
      <c r="K57" s="142">
        <v>0.27</v>
      </c>
      <c r="L57" s="143" t="s">
        <v>506</v>
      </c>
    </row>
    <row r="58" spans="1:12" ht="14.25" customHeight="1">
      <c r="A58" s="134" t="s">
        <v>474</v>
      </c>
      <c r="B58" s="136" t="s">
        <v>542</v>
      </c>
      <c r="C58" s="137" t="s">
        <v>476</v>
      </c>
      <c r="D58" s="138" t="s">
        <v>270</v>
      </c>
      <c r="E58" s="139">
        <v>49162278</v>
      </c>
      <c r="F58" s="140">
        <v>113813126</v>
      </c>
      <c r="G58" s="141">
        <v>0.43195613483105633</v>
      </c>
      <c r="H58" s="142">
        <v>0.41892421366740928</v>
      </c>
      <c r="I58" s="142">
        <v>0.41099999999999998</v>
      </c>
      <c r="J58" s="142">
        <v>0.41799999999999998</v>
      </c>
      <c r="K58" s="142">
        <v>0.40600000000000003</v>
      </c>
      <c r="L58" s="143" t="s">
        <v>506</v>
      </c>
    </row>
    <row r="59" spans="1:12" ht="14.25" customHeight="1">
      <c r="A59" s="134" t="s">
        <v>485</v>
      </c>
      <c r="B59" s="136" t="s">
        <v>543</v>
      </c>
      <c r="C59" s="137" t="s">
        <v>479</v>
      </c>
      <c r="D59" s="138" t="s">
        <v>271</v>
      </c>
      <c r="E59" s="139">
        <v>203643</v>
      </c>
      <c r="F59" s="140">
        <v>5475926</v>
      </c>
      <c r="G59" s="141">
        <v>3.7188778665014834E-2</v>
      </c>
      <c r="H59" s="142">
        <v>4.7748346294659884E-2</v>
      </c>
      <c r="I59" s="142">
        <v>4.8000000000000001E-2</v>
      </c>
      <c r="J59" s="142">
        <v>3.9E-2</v>
      </c>
      <c r="K59" s="142">
        <v>1.4E-2</v>
      </c>
      <c r="L59" s="143" t="s">
        <v>506</v>
      </c>
    </row>
    <row r="60" spans="1:12" ht="14.25" customHeight="1">
      <c r="A60" s="134" t="s">
        <v>497</v>
      </c>
      <c r="B60" s="136" t="s">
        <v>544</v>
      </c>
      <c r="C60" s="137" t="s">
        <v>482</v>
      </c>
      <c r="D60" s="138" t="s">
        <v>272</v>
      </c>
      <c r="E60" s="139">
        <v>1855340</v>
      </c>
      <c r="F60" s="140">
        <v>9138865</v>
      </c>
      <c r="G60" s="141">
        <v>0.20301645773298982</v>
      </c>
      <c r="H60" s="142">
        <v>0.2301545972067563</v>
      </c>
      <c r="I60" s="142">
        <v>0.20899999999999999</v>
      </c>
      <c r="J60" s="142">
        <v>0.2</v>
      </c>
      <c r="K60" s="142">
        <v>0.16700000000000001</v>
      </c>
      <c r="L60" s="143" t="s">
        <v>506</v>
      </c>
    </row>
    <row r="61" spans="1:12" ht="14.25" customHeight="1">
      <c r="A61" s="134" t="s">
        <v>474</v>
      </c>
      <c r="B61" s="136" t="s">
        <v>545</v>
      </c>
      <c r="C61" s="137" t="s">
        <v>476</v>
      </c>
      <c r="D61" s="138" t="s">
        <v>273</v>
      </c>
      <c r="E61" s="139">
        <v>40651747</v>
      </c>
      <c r="F61" s="140">
        <v>96979245</v>
      </c>
      <c r="G61" s="141">
        <v>0.41917986678489816</v>
      </c>
      <c r="H61" s="142">
        <v>0.43447077716679255</v>
      </c>
      <c r="I61" s="142">
        <v>0.45600000000000002</v>
      </c>
      <c r="J61" s="142">
        <v>0.45200000000000001</v>
      </c>
      <c r="K61" s="142">
        <v>0.45</v>
      </c>
      <c r="L61" s="143" t="s">
        <v>506</v>
      </c>
    </row>
    <row r="62" spans="1:12" ht="14.25" customHeight="1">
      <c r="A62" s="134" t="s">
        <v>497</v>
      </c>
      <c r="B62" s="136" t="s">
        <v>546</v>
      </c>
      <c r="C62" s="137" t="s">
        <v>479</v>
      </c>
      <c r="D62" s="138" t="s">
        <v>275</v>
      </c>
      <c r="E62" s="139">
        <v>449514</v>
      </c>
      <c r="F62" s="140">
        <v>10096669</v>
      </c>
      <c r="G62" s="141">
        <v>4.4521019754138719E-2</v>
      </c>
      <c r="H62" s="142">
        <v>4.7726671257171289E-2</v>
      </c>
      <c r="I62" s="142">
        <v>5.2999999999999999E-2</v>
      </c>
      <c r="J62" s="142">
        <v>4.2999999999999997E-2</v>
      </c>
      <c r="K62" s="142">
        <v>3.6999999999999998E-2</v>
      </c>
      <c r="L62" s="143" t="s">
        <v>506</v>
      </c>
    </row>
    <row r="63" spans="1:12" ht="14.25" customHeight="1">
      <c r="A63" s="134" t="s">
        <v>485</v>
      </c>
      <c r="B63" s="136" t="s">
        <v>547</v>
      </c>
      <c r="C63" s="137" t="s">
        <v>479</v>
      </c>
      <c r="D63" s="138" t="s">
        <v>276</v>
      </c>
      <c r="E63" s="139">
        <v>264194</v>
      </c>
      <c r="F63" s="140">
        <v>5235753</v>
      </c>
      <c r="G63" s="141">
        <v>5.0459599602960641E-2</v>
      </c>
      <c r="H63" s="142">
        <v>6.5524162862463362E-2</v>
      </c>
      <c r="I63" s="142">
        <v>5.8000000000000003E-2</v>
      </c>
      <c r="J63" s="142">
        <v>5.0999999999999997E-2</v>
      </c>
      <c r="K63" s="142">
        <v>5.2999999999999999E-2</v>
      </c>
      <c r="L63" s="143" t="s">
        <v>506</v>
      </c>
    </row>
    <row r="64" spans="1:12" ht="14.25" customHeight="1">
      <c r="A64" s="134" t="s">
        <v>503</v>
      </c>
      <c r="B64" s="136" t="s">
        <v>548</v>
      </c>
      <c r="C64" s="137" t="s">
        <v>492</v>
      </c>
      <c r="D64" s="138" t="s">
        <v>277</v>
      </c>
      <c r="E64" s="139">
        <v>9051412</v>
      </c>
      <c r="F64" s="140">
        <v>38249138</v>
      </c>
      <c r="G64" s="141">
        <v>0.2366435552090089</v>
      </c>
      <c r="H64" s="142">
        <v>0.22652594427864337</v>
      </c>
      <c r="I64" s="142">
        <v>0.23400000000000001</v>
      </c>
      <c r="J64" s="142">
        <v>0.22</v>
      </c>
      <c r="K64" s="142">
        <v>0.215</v>
      </c>
      <c r="L64" s="143" t="s">
        <v>506</v>
      </c>
    </row>
    <row r="65" spans="1:12" ht="14.25" customHeight="1">
      <c r="A65" s="134" t="s">
        <v>485</v>
      </c>
      <c r="B65" s="136" t="s">
        <v>549</v>
      </c>
      <c r="C65" s="137" t="s">
        <v>479</v>
      </c>
      <c r="D65" s="138" t="s">
        <v>278</v>
      </c>
      <c r="E65" s="139">
        <v>192512</v>
      </c>
      <c r="F65" s="140">
        <v>3729679</v>
      </c>
      <c r="G65" s="141">
        <v>5.1616238287530911E-2</v>
      </c>
      <c r="H65" s="142">
        <v>6.4703421206860831E-2</v>
      </c>
      <c r="I65" s="142">
        <v>6.6000000000000003E-2</v>
      </c>
      <c r="J65" s="142">
        <v>5.7000000000000002E-2</v>
      </c>
      <c r="K65" s="142">
        <v>5.3999999999999999E-2</v>
      </c>
      <c r="L65" s="143" t="s">
        <v>506</v>
      </c>
    </row>
    <row r="66" spans="1:12" ht="14.25" customHeight="1">
      <c r="A66" s="134" t="s">
        <v>480</v>
      </c>
      <c r="B66" s="136" t="s">
        <v>550</v>
      </c>
      <c r="C66" s="137" t="s">
        <v>494</v>
      </c>
      <c r="D66" s="138" t="s">
        <v>279</v>
      </c>
      <c r="E66" s="139">
        <v>692165</v>
      </c>
      <c r="F66" s="140">
        <v>6240627</v>
      </c>
      <c r="G66" s="141">
        <v>0.11091273360833775</v>
      </c>
      <c r="H66" s="142">
        <v>0.10773123972258783</v>
      </c>
      <c r="I66" s="142">
        <v>0.107</v>
      </c>
      <c r="J66" s="142">
        <v>0.10299999999999999</v>
      </c>
      <c r="K66" s="142">
        <v>0.108</v>
      </c>
      <c r="L66" s="143" t="s">
        <v>506</v>
      </c>
    </row>
    <row r="67" spans="1:12" ht="14.25" customHeight="1">
      <c r="A67" s="134" t="s">
        <v>497</v>
      </c>
      <c r="B67" s="136" t="s">
        <v>551</v>
      </c>
      <c r="C67" s="137" t="s">
        <v>494</v>
      </c>
      <c r="D67" s="138" t="s">
        <v>280</v>
      </c>
      <c r="E67" s="139">
        <v>749718</v>
      </c>
      <c r="F67" s="140">
        <v>7401848</v>
      </c>
      <c r="G67" s="141">
        <v>0.10128794863120669</v>
      </c>
      <c r="H67" s="142">
        <v>9.470938047451985E-2</v>
      </c>
      <c r="I67" s="142">
        <v>8.2000000000000003E-2</v>
      </c>
      <c r="J67" s="142">
        <v>7.2999999999999995E-2</v>
      </c>
      <c r="K67" s="142">
        <v>7.2999999999999995E-2</v>
      </c>
      <c r="L67" s="143" t="s">
        <v>506</v>
      </c>
    </row>
    <row r="68" spans="1:12" ht="14.25" customHeight="1">
      <c r="A68" s="134" t="s">
        <v>477</v>
      </c>
      <c r="B68" s="136" t="s">
        <v>552</v>
      </c>
      <c r="C68" s="137" t="s">
        <v>492</v>
      </c>
      <c r="D68" s="138" t="s">
        <v>281</v>
      </c>
      <c r="E68" s="139">
        <v>2796273</v>
      </c>
      <c r="F68" s="140">
        <v>15758182</v>
      </c>
      <c r="G68" s="141">
        <v>0.17744895953099157</v>
      </c>
      <c r="H68" s="142">
        <v>0.16518332856008647</v>
      </c>
      <c r="I68" s="142">
        <v>0.14000000000000001</v>
      </c>
      <c r="J68" s="142">
        <v>0.14399999999999999</v>
      </c>
      <c r="K68" s="142">
        <v>0.14699999999999999</v>
      </c>
      <c r="L68" s="143" t="s">
        <v>506</v>
      </c>
    </row>
    <row r="69" spans="1:12" ht="14.25" customHeight="1">
      <c r="A69" s="134" t="s">
        <v>477</v>
      </c>
      <c r="B69" s="136" t="s">
        <v>553</v>
      </c>
      <c r="C69" s="137" t="s">
        <v>492</v>
      </c>
      <c r="D69" s="138" t="s">
        <v>282</v>
      </c>
      <c r="E69" s="139">
        <v>2109567</v>
      </c>
      <c r="F69" s="140">
        <v>14427357</v>
      </c>
      <c r="G69" s="141">
        <v>0.14621992094601943</v>
      </c>
      <c r="H69" s="142">
        <v>0.12952261787743072</v>
      </c>
      <c r="I69" s="142">
        <v>0.106</v>
      </c>
      <c r="J69" s="142">
        <v>0.121</v>
      </c>
      <c r="K69" s="142">
        <v>0.108</v>
      </c>
      <c r="L69" s="143" t="s">
        <v>506</v>
      </c>
    </row>
    <row r="70" spans="1:12" ht="14.25" customHeight="1">
      <c r="A70" s="134" t="s">
        <v>503</v>
      </c>
      <c r="B70" s="136" t="s">
        <v>554</v>
      </c>
      <c r="C70" s="137" t="s">
        <v>492</v>
      </c>
      <c r="D70" s="138" t="s">
        <v>283</v>
      </c>
      <c r="E70" s="139">
        <v>6783653</v>
      </c>
      <c r="F70" s="140">
        <v>29847516</v>
      </c>
      <c r="G70" s="141">
        <v>0.227276970050037</v>
      </c>
      <c r="H70" s="142">
        <v>0.22602491317135059</v>
      </c>
      <c r="I70" s="142">
        <v>0.22600000000000001</v>
      </c>
      <c r="J70" s="142">
        <v>0.22600000000000001</v>
      </c>
      <c r="K70" s="142">
        <v>0.21299999999999999</v>
      </c>
      <c r="L70" s="143" t="s">
        <v>506</v>
      </c>
    </row>
    <row r="71" spans="1:12" ht="14.25" customHeight="1">
      <c r="A71" s="134" t="s">
        <v>503</v>
      </c>
      <c r="B71" s="136" t="s">
        <v>555</v>
      </c>
      <c r="C71" s="137" t="s">
        <v>492</v>
      </c>
      <c r="D71" s="138" t="s">
        <v>284</v>
      </c>
      <c r="E71" s="139">
        <v>8746100</v>
      </c>
      <c r="F71" s="140">
        <v>41429907</v>
      </c>
      <c r="G71" s="141">
        <v>0.21110595300153581</v>
      </c>
      <c r="H71" s="142">
        <v>0.22234052681304928</v>
      </c>
      <c r="I71" s="142">
        <v>0.23100000000000001</v>
      </c>
      <c r="J71" s="142">
        <v>0.23100000000000001</v>
      </c>
      <c r="K71" s="142">
        <v>0.221</v>
      </c>
      <c r="L71" s="143" t="s">
        <v>506</v>
      </c>
    </row>
    <row r="72" spans="1:12" ht="14.25" customHeight="1">
      <c r="A72" s="134" t="s">
        <v>499</v>
      </c>
      <c r="B72" s="136" t="s">
        <v>556</v>
      </c>
      <c r="C72" s="137" t="s">
        <v>492</v>
      </c>
      <c r="D72" s="138" t="s">
        <v>285</v>
      </c>
      <c r="E72" s="139">
        <v>3705065</v>
      </c>
      <c r="F72" s="140">
        <v>21819104</v>
      </c>
      <c r="G72" s="141">
        <v>0.16980830193577151</v>
      </c>
      <c r="H72" s="142">
        <v>0.16687698417841529</v>
      </c>
      <c r="I72" s="142">
        <v>0.158</v>
      </c>
      <c r="J72" s="142">
        <v>0.161</v>
      </c>
      <c r="K72" s="142">
        <v>0.152</v>
      </c>
      <c r="L72" s="143" t="s">
        <v>506</v>
      </c>
    </row>
    <row r="73" spans="1:12" ht="14.25" customHeight="1">
      <c r="A73" s="134" t="s">
        <v>477</v>
      </c>
      <c r="B73" s="136" t="s">
        <v>557</v>
      </c>
      <c r="C73" s="137" t="s">
        <v>492</v>
      </c>
      <c r="D73" s="138" t="s">
        <v>286</v>
      </c>
      <c r="E73" s="139">
        <v>4448775</v>
      </c>
      <c r="F73" s="140">
        <v>19080684</v>
      </c>
      <c r="G73" s="141">
        <v>0.23315594975526036</v>
      </c>
      <c r="H73" s="142">
        <v>0.20495116943226255</v>
      </c>
      <c r="I73" s="142">
        <v>0.23499999999999999</v>
      </c>
      <c r="J73" s="142">
        <v>0.24099999999999999</v>
      </c>
      <c r="K73" s="142">
        <v>0.24399999999999999</v>
      </c>
      <c r="L73" s="143" t="s">
        <v>506</v>
      </c>
    </row>
    <row r="74" spans="1:12" ht="14.25" customHeight="1">
      <c r="A74" s="134" t="s">
        <v>485</v>
      </c>
      <c r="B74" s="136" t="s">
        <v>558</v>
      </c>
      <c r="C74" s="137" t="s">
        <v>479</v>
      </c>
      <c r="D74" s="138" t="s">
        <v>287</v>
      </c>
      <c r="E74" s="139">
        <v>241359</v>
      </c>
      <c r="F74" s="140">
        <v>3671484</v>
      </c>
      <c r="G74" s="141">
        <v>6.5738812970450103E-2</v>
      </c>
      <c r="H74" s="142">
        <v>4.5014015893226421E-2</v>
      </c>
      <c r="I74" s="142">
        <v>4.9000000000000002E-2</v>
      </c>
      <c r="J74" s="142">
        <v>4.5999999999999999E-2</v>
      </c>
      <c r="K74" s="142">
        <v>5.5E-2</v>
      </c>
      <c r="L74" s="143" t="s">
        <v>506</v>
      </c>
    </row>
    <row r="75" spans="1:12" ht="14.25" customHeight="1">
      <c r="A75" s="134" t="s">
        <v>477</v>
      </c>
      <c r="B75" s="136" t="s">
        <v>559</v>
      </c>
      <c r="C75" s="137" t="s">
        <v>492</v>
      </c>
      <c r="D75" s="138" t="s">
        <v>288</v>
      </c>
      <c r="E75" s="139">
        <v>2126234</v>
      </c>
      <c r="F75" s="140">
        <v>14603083</v>
      </c>
      <c r="G75" s="141">
        <v>0.14560171985600576</v>
      </c>
      <c r="H75" s="142">
        <v>0.14715814174923023</v>
      </c>
      <c r="I75" s="142">
        <v>0.158</v>
      </c>
      <c r="J75" s="142">
        <v>0.158</v>
      </c>
      <c r="K75" s="142">
        <v>0.16800000000000001</v>
      </c>
      <c r="L75" s="143" t="s">
        <v>506</v>
      </c>
    </row>
    <row r="76" spans="1:12" ht="14.25" customHeight="1">
      <c r="A76" s="134" t="s">
        <v>499</v>
      </c>
      <c r="B76" s="136" t="s">
        <v>560</v>
      </c>
      <c r="C76" s="137" t="s">
        <v>492</v>
      </c>
      <c r="D76" s="138" t="s">
        <v>289</v>
      </c>
      <c r="E76" s="139">
        <v>4315663</v>
      </c>
      <c r="F76" s="140">
        <v>21329138</v>
      </c>
      <c r="G76" s="141">
        <v>0.20233649386112088</v>
      </c>
      <c r="H76" s="142">
        <v>0.18601258898543155</v>
      </c>
      <c r="I76" s="142">
        <v>0.17799999999999999</v>
      </c>
      <c r="J76" s="142">
        <v>0.16600000000000001</v>
      </c>
      <c r="K76" s="142">
        <v>0.16900000000000001</v>
      </c>
      <c r="L76" s="143" t="s">
        <v>506</v>
      </c>
    </row>
    <row r="77" spans="1:12" ht="14.25" customHeight="1">
      <c r="A77" s="134" t="s">
        <v>477</v>
      </c>
      <c r="B77" s="136" t="s">
        <v>561</v>
      </c>
      <c r="C77" s="137" t="s">
        <v>492</v>
      </c>
      <c r="D77" s="138" t="s">
        <v>290</v>
      </c>
      <c r="E77" s="139">
        <v>1781003</v>
      </c>
      <c r="F77" s="140">
        <v>13582823</v>
      </c>
      <c r="G77" s="141">
        <v>0.13112171159117658</v>
      </c>
      <c r="H77" s="142">
        <v>0.12845295975671372</v>
      </c>
      <c r="I77" s="142">
        <v>0.122</v>
      </c>
      <c r="J77" s="142">
        <v>0.124</v>
      </c>
      <c r="K77" s="142">
        <v>0.115</v>
      </c>
      <c r="L77" s="143" t="s">
        <v>506</v>
      </c>
    </row>
    <row r="78" spans="1:12" ht="14.25" customHeight="1">
      <c r="A78" s="134" t="s">
        <v>480</v>
      </c>
      <c r="B78" s="136" t="s">
        <v>562</v>
      </c>
      <c r="C78" s="137" t="s">
        <v>479</v>
      </c>
      <c r="D78" s="138" t="s">
        <v>291</v>
      </c>
      <c r="E78" s="139">
        <v>182375</v>
      </c>
      <c r="F78" s="140">
        <v>6240391</v>
      </c>
      <c r="G78" s="141">
        <v>2.9224931578806519E-2</v>
      </c>
      <c r="H78" s="142">
        <v>2.8269579791067846E-2</v>
      </c>
      <c r="I78" s="142">
        <v>3.1E-2</v>
      </c>
      <c r="J78" s="142">
        <v>3.4000000000000002E-2</v>
      </c>
      <c r="K78" s="142">
        <v>3.2000000000000001E-2</v>
      </c>
      <c r="L78" s="143" t="s">
        <v>506</v>
      </c>
    </row>
    <row r="79" spans="1:12" ht="14.25" customHeight="1">
      <c r="A79" s="134" t="s">
        <v>474</v>
      </c>
      <c r="B79" s="136" t="s">
        <v>563</v>
      </c>
      <c r="C79" s="137" t="s">
        <v>476</v>
      </c>
      <c r="D79" s="138" t="s">
        <v>292</v>
      </c>
      <c r="E79" s="139">
        <v>25424462</v>
      </c>
      <c r="F79" s="140">
        <v>72378899</v>
      </c>
      <c r="G79" s="141">
        <v>0.35126897965109971</v>
      </c>
      <c r="H79" s="142">
        <v>0.35452419441398708</v>
      </c>
      <c r="I79" s="142">
        <v>0.372</v>
      </c>
      <c r="J79" s="142">
        <v>0.35099999999999998</v>
      </c>
      <c r="K79" s="142">
        <v>0.34399999999999997</v>
      </c>
      <c r="L79" s="143" t="s">
        <v>506</v>
      </c>
    </row>
    <row r="80" spans="1:12" ht="14.25" customHeight="1">
      <c r="A80" s="134" t="s">
        <v>477</v>
      </c>
      <c r="B80" s="136" t="s">
        <v>564</v>
      </c>
      <c r="C80" s="137" t="s">
        <v>482</v>
      </c>
      <c r="D80" s="138" t="s">
        <v>293</v>
      </c>
      <c r="E80" s="139">
        <v>2715815</v>
      </c>
      <c r="F80" s="140">
        <v>12173109</v>
      </c>
      <c r="G80" s="141">
        <v>0.22309953849916236</v>
      </c>
      <c r="H80" s="142">
        <v>0.24593432456131642</v>
      </c>
      <c r="I80" s="142">
        <v>0.23100000000000001</v>
      </c>
      <c r="J80" s="142">
        <v>0.20300000000000001</v>
      </c>
      <c r="K80" s="142">
        <v>0.214</v>
      </c>
      <c r="L80" s="143" t="s">
        <v>506</v>
      </c>
    </row>
    <row r="81" spans="1:12" ht="14.25" customHeight="1">
      <c r="A81" s="134" t="s">
        <v>477</v>
      </c>
      <c r="B81" s="136" t="s">
        <v>565</v>
      </c>
      <c r="C81" s="137" t="s">
        <v>492</v>
      </c>
      <c r="D81" s="138" t="s">
        <v>294</v>
      </c>
      <c r="E81" s="139">
        <v>2235878</v>
      </c>
      <c r="F81" s="140">
        <v>15190764</v>
      </c>
      <c r="G81" s="141">
        <v>0.14718667211208072</v>
      </c>
      <c r="H81" s="142">
        <v>0.13775531046300563</v>
      </c>
      <c r="I81" s="142">
        <v>0.13900000000000001</v>
      </c>
      <c r="J81" s="142">
        <v>0.13600000000000001</v>
      </c>
      <c r="K81" s="142">
        <v>0.154</v>
      </c>
      <c r="L81" s="143" t="s">
        <v>506</v>
      </c>
    </row>
    <row r="82" spans="1:12" ht="14.25" customHeight="1">
      <c r="A82" s="134" t="s">
        <v>499</v>
      </c>
      <c r="B82" s="136" t="s">
        <v>566</v>
      </c>
      <c r="C82" s="137" t="s">
        <v>492</v>
      </c>
      <c r="D82" s="138" t="s">
        <v>295</v>
      </c>
      <c r="E82" s="139">
        <v>5158858</v>
      </c>
      <c r="F82" s="140">
        <v>22462598</v>
      </c>
      <c r="G82" s="141">
        <v>0.22966435138090438</v>
      </c>
      <c r="H82" s="142">
        <v>0.20474691455373517</v>
      </c>
      <c r="I82" s="142">
        <v>0.20699999999999999</v>
      </c>
      <c r="J82" s="142">
        <v>0.21</v>
      </c>
      <c r="K82" s="142">
        <v>0.217</v>
      </c>
      <c r="L82" s="143" t="s">
        <v>506</v>
      </c>
    </row>
    <row r="83" spans="1:12" ht="14.25" customHeight="1">
      <c r="A83" s="134" t="s">
        <v>499</v>
      </c>
      <c r="B83" s="136" t="s">
        <v>567</v>
      </c>
      <c r="C83" s="137" t="s">
        <v>492</v>
      </c>
      <c r="D83" s="138" t="s">
        <v>296</v>
      </c>
      <c r="E83" s="139">
        <v>6780570</v>
      </c>
      <c r="F83" s="140">
        <v>25116910</v>
      </c>
      <c r="G83" s="141">
        <v>0.26996035738472607</v>
      </c>
      <c r="H83" s="142">
        <v>0.26493223455412529</v>
      </c>
      <c r="I83" s="142">
        <v>0.26700000000000002</v>
      </c>
      <c r="J83" s="142">
        <v>0.255</v>
      </c>
      <c r="K83" s="142">
        <v>0.25700000000000001</v>
      </c>
      <c r="L83" s="143" t="s">
        <v>506</v>
      </c>
    </row>
    <row r="84" spans="1:12" ht="14.25" customHeight="1">
      <c r="A84" s="134" t="s">
        <v>477</v>
      </c>
      <c r="B84" s="136" t="s">
        <v>568</v>
      </c>
      <c r="C84" s="137" t="s">
        <v>492</v>
      </c>
      <c r="D84" s="145" t="s">
        <v>297</v>
      </c>
      <c r="E84" s="139">
        <v>1795535</v>
      </c>
      <c r="F84" s="140">
        <v>13006064</v>
      </c>
      <c r="G84" s="141">
        <v>0.13805368019102474</v>
      </c>
      <c r="H84" s="142">
        <v>0.14010537280180721</v>
      </c>
      <c r="I84" s="142">
        <v>0.128</v>
      </c>
      <c r="J84" s="142">
        <v>0.105</v>
      </c>
      <c r="K84" s="142">
        <v>9.8000000000000004E-2</v>
      </c>
      <c r="L84" s="143" t="s">
        <v>506</v>
      </c>
    </row>
    <row r="85" spans="1:12" ht="14.25" customHeight="1">
      <c r="A85" s="134" t="s">
        <v>477</v>
      </c>
      <c r="B85" s="136" t="s">
        <v>569</v>
      </c>
      <c r="C85" s="137" t="s">
        <v>492</v>
      </c>
      <c r="D85" s="138" t="s">
        <v>298</v>
      </c>
      <c r="E85" s="139">
        <v>2269998</v>
      </c>
      <c r="F85" s="140">
        <v>13899843</v>
      </c>
      <c r="G85" s="141">
        <v>0.16331105322556522</v>
      </c>
      <c r="H85" s="142">
        <v>0.16533405891030883</v>
      </c>
      <c r="I85" s="142">
        <v>0.154</v>
      </c>
      <c r="J85" s="142">
        <v>0.155</v>
      </c>
      <c r="K85" s="142">
        <v>0.15</v>
      </c>
      <c r="L85" s="143" t="s">
        <v>506</v>
      </c>
    </row>
    <row r="86" spans="1:12" ht="14.25" customHeight="1">
      <c r="A86" s="134" t="s">
        <v>499</v>
      </c>
      <c r="B86" s="136" t="s">
        <v>570</v>
      </c>
      <c r="C86" s="137" t="s">
        <v>492</v>
      </c>
      <c r="D86" s="138" t="s">
        <v>299</v>
      </c>
      <c r="E86" s="139">
        <v>3615463</v>
      </c>
      <c r="F86" s="140">
        <v>23415369</v>
      </c>
      <c r="G86" s="141">
        <v>0.15440555303655476</v>
      </c>
      <c r="H86" s="142">
        <v>0.15175782253512257</v>
      </c>
      <c r="I86" s="142">
        <v>0.14899999999999999</v>
      </c>
      <c r="J86" s="142">
        <v>0.13</v>
      </c>
      <c r="K86" s="142">
        <v>0.13</v>
      </c>
      <c r="L86" s="143" t="s">
        <v>506</v>
      </c>
    </row>
    <row r="87" spans="1:12" ht="14.25" customHeight="1">
      <c r="A87" s="134" t="s">
        <v>487</v>
      </c>
      <c r="B87" s="136" t="s">
        <v>571</v>
      </c>
      <c r="C87" s="137" t="s">
        <v>479</v>
      </c>
      <c r="D87" s="138" t="s">
        <v>300</v>
      </c>
      <c r="E87" s="139">
        <v>220696</v>
      </c>
      <c r="F87" s="140">
        <v>2098802</v>
      </c>
      <c r="G87" s="141">
        <v>0.10515332079919879</v>
      </c>
      <c r="H87" s="142">
        <v>0.11127786321613548</v>
      </c>
      <c r="I87" s="142">
        <v>0.11600000000000001</v>
      </c>
      <c r="J87" s="142">
        <v>9.5000000000000001E-2</v>
      </c>
      <c r="K87" s="142">
        <v>8.8999999999999996E-2</v>
      </c>
      <c r="L87" s="143" t="s">
        <v>506</v>
      </c>
    </row>
    <row r="88" spans="1:12" ht="14.25" customHeight="1">
      <c r="A88" s="134" t="s">
        <v>477</v>
      </c>
      <c r="B88" s="136" t="s">
        <v>572</v>
      </c>
      <c r="C88" s="137" t="s">
        <v>492</v>
      </c>
      <c r="D88" s="138" t="s">
        <v>301</v>
      </c>
      <c r="E88" s="139">
        <v>2191808</v>
      </c>
      <c r="F88" s="140">
        <v>17691325</v>
      </c>
      <c r="G88" s="141">
        <v>0.12389168137491115</v>
      </c>
      <c r="H88" s="142">
        <v>0.11548644553374315</v>
      </c>
      <c r="I88" s="142">
        <v>0.123</v>
      </c>
      <c r="J88" s="142">
        <v>0.115</v>
      </c>
      <c r="K88" s="142">
        <v>0.108</v>
      </c>
      <c r="L88" s="143" t="s">
        <v>506</v>
      </c>
    </row>
    <row r="89" spans="1:12" ht="14.25" customHeight="1">
      <c r="A89" s="134" t="s">
        <v>487</v>
      </c>
      <c r="B89" s="136" t="s">
        <v>573</v>
      </c>
      <c r="C89" s="137" t="s">
        <v>574</v>
      </c>
      <c r="D89" s="138" t="s">
        <v>575</v>
      </c>
      <c r="E89" s="139">
        <v>500870</v>
      </c>
      <c r="F89" s="140">
        <v>2903096</v>
      </c>
      <c r="G89" s="141">
        <v>0.17252960287913319</v>
      </c>
      <c r="H89" s="142">
        <v>0.16256669375905369</v>
      </c>
      <c r="I89" s="142">
        <v>0.16500000000000001</v>
      </c>
      <c r="J89" s="142">
        <v>0.153</v>
      </c>
      <c r="K89" s="142">
        <v>0.14299999999999999</v>
      </c>
      <c r="L89" s="143" t="s">
        <v>506</v>
      </c>
    </row>
    <row r="90" spans="1:12" ht="14.25" customHeight="1">
      <c r="A90" s="134" t="s">
        <v>487</v>
      </c>
      <c r="B90" s="136" t="s">
        <v>576</v>
      </c>
      <c r="C90" s="137" t="s">
        <v>574</v>
      </c>
      <c r="D90" s="138" t="s">
        <v>577</v>
      </c>
      <c r="E90" s="139">
        <v>292414</v>
      </c>
      <c r="F90" s="140">
        <v>2693839</v>
      </c>
      <c r="G90" s="141">
        <v>0.10854917461659735</v>
      </c>
      <c r="H90" s="142">
        <v>0.1225813613696413</v>
      </c>
      <c r="I90" s="142">
        <v>0.13100000000000001</v>
      </c>
      <c r="J90" s="142">
        <v>0.14099999999999999</v>
      </c>
      <c r="K90" s="142">
        <v>0.123</v>
      </c>
      <c r="L90" s="143" t="s">
        <v>506</v>
      </c>
    </row>
    <row r="91" spans="1:12" ht="14.25" customHeight="1">
      <c r="A91" s="134" t="s">
        <v>485</v>
      </c>
      <c r="B91" s="136" t="s">
        <v>578</v>
      </c>
      <c r="C91" s="137" t="s">
        <v>574</v>
      </c>
      <c r="D91" s="146" t="s">
        <v>579</v>
      </c>
      <c r="E91" s="139">
        <v>1919588</v>
      </c>
      <c r="F91" s="140">
        <v>8022645</v>
      </c>
      <c r="G91" s="141">
        <v>0.23927121292292006</v>
      </c>
      <c r="H91" s="142">
        <v>0.25706177306030176</v>
      </c>
      <c r="I91" s="142">
        <v>0.255</v>
      </c>
      <c r="J91" s="142">
        <v>0.27200000000000002</v>
      </c>
      <c r="K91" s="142">
        <v>0.26200000000000001</v>
      </c>
      <c r="L91" s="143" t="s">
        <v>506</v>
      </c>
    </row>
    <row r="92" spans="1:12" ht="14.25" customHeight="1">
      <c r="A92" s="134" t="s">
        <v>485</v>
      </c>
      <c r="B92" s="136" t="s">
        <v>580</v>
      </c>
      <c r="C92" s="137" t="s">
        <v>574</v>
      </c>
      <c r="D92" s="146" t="s">
        <v>581</v>
      </c>
      <c r="E92" s="139">
        <v>3569659</v>
      </c>
      <c r="F92" s="140">
        <v>10006818</v>
      </c>
      <c r="G92" s="141">
        <v>0.35672268647236316</v>
      </c>
      <c r="H92" s="142">
        <v>0.37138166386708471</v>
      </c>
      <c r="I92" s="142">
        <v>0.379</v>
      </c>
      <c r="J92" s="142">
        <v>0.39600000000000002</v>
      </c>
      <c r="K92" s="142">
        <v>0.42599999999999999</v>
      </c>
      <c r="L92" s="143" t="s">
        <v>506</v>
      </c>
    </row>
    <row r="93" spans="1:12" ht="14.25" customHeight="1">
      <c r="A93" s="130"/>
      <c r="B93" s="147"/>
      <c r="C93" s="147"/>
      <c r="D93" s="148" t="s">
        <v>582</v>
      </c>
      <c r="E93" s="149">
        <f>SUM(E7:E92)</f>
        <v>497157060</v>
      </c>
      <c r="F93" s="150">
        <f>SUM(F7:F92)</f>
        <v>1783963722</v>
      </c>
      <c r="G93" s="151">
        <f>IF(ISERR(E93/F93),"　 　 －",E93/F93)</f>
        <v>0.27868114910018332</v>
      </c>
      <c r="H93" s="152">
        <v>0.27539588327904491</v>
      </c>
      <c r="I93" s="152">
        <v>0.27738743690219048</v>
      </c>
      <c r="J93" s="152">
        <v>0.27</v>
      </c>
      <c r="K93" s="152">
        <v>0.26700000000000002</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0.1896829389907175</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D7F94-82C6-413E-B3A7-6020C73CA6E4}">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655</v>
      </c>
      <c r="B1" s="304"/>
      <c r="C1" s="304"/>
      <c r="D1" s="304"/>
      <c r="E1" s="304"/>
      <c r="F1" s="304"/>
      <c r="G1" s="304"/>
      <c r="H1" s="304"/>
      <c r="I1" s="304"/>
      <c r="J1" s="304"/>
      <c r="K1" s="304"/>
      <c r="L1" s="304"/>
      <c r="M1" s="123"/>
    </row>
    <row r="2" spans="1:13" s="126" customFormat="1" ht="57" customHeight="1">
      <c r="A2" s="305" t="s">
        <v>656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43" t="s">
        <v>506</v>
      </c>
    </row>
    <row r="8" spans="1:13" ht="14.25" customHeight="1">
      <c r="A8" s="134" t="s">
        <v>477</v>
      </c>
      <c r="B8" s="136" t="s">
        <v>478</v>
      </c>
      <c r="C8" s="137" t="s">
        <v>479</v>
      </c>
      <c r="D8" s="138" t="s">
        <v>179</v>
      </c>
      <c r="E8" s="139">
        <v>401011</v>
      </c>
      <c r="F8" s="140">
        <v>8527538</v>
      </c>
      <c r="G8" s="141">
        <v>4.7025413431168527E-2</v>
      </c>
      <c r="H8" s="178">
        <v>4.6435126586680094E-2</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1579515</v>
      </c>
      <c r="F14" s="140">
        <v>13075515</v>
      </c>
      <c r="G14" s="141">
        <v>0.12079944843472705</v>
      </c>
      <c r="H14" s="178">
        <v>9.2790717565704978E-2</v>
      </c>
      <c r="I14" s="143" t="s">
        <v>506</v>
      </c>
      <c r="J14" s="143" t="s">
        <v>506</v>
      </c>
      <c r="K14" s="143" t="s">
        <v>506</v>
      </c>
      <c r="L14" s="143" t="s">
        <v>506</v>
      </c>
    </row>
    <row r="15" spans="1:13" ht="14.25" customHeight="1">
      <c r="A15" s="134" t="s">
        <v>477</v>
      </c>
      <c r="B15" s="136" t="s">
        <v>493</v>
      </c>
      <c r="C15" s="137" t="s">
        <v>494</v>
      </c>
      <c r="D15" s="138" t="s">
        <v>186</v>
      </c>
      <c r="E15" s="139">
        <v>911052</v>
      </c>
      <c r="F15" s="140">
        <v>11032008</v>
      </c>
      <c r="G15" s="141">
        <v>8.2582608714569461E-2</v>
      </c>
      <c r="H15" s="178">
        <v>7.7354453017004013E-2</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43" t="s">
        <v>506</v>
      </c>
    </row>
    <row r="17" spans="1:12" ht="14.25" customHeight="1">
      <c r="A17" s="134" t="s">
        <v>485</v>
      </c>
      <c r="B17" s="136" t="s">
        <v>496</v>
      </c>
      <c r="C17" s="137" t="s">
        <v>479</v>
      </c>
      <c r="D17" s="138" t="s">
        <v>188</v>
      </c>
      <c r="E17" s="139">
        <v>150899</v>
      </c>
      <c r="F17" s="140">
        <v>3220981</v>
      </c>
      <c r="G17" s="141">
        <v>4.6848770607464001E-2</v>
      </c>
      <c r="H17" s="178">
        <v>3.9789611979783444E-2</v>
      </c>
      <c r="I17" s="143" t="s">
        <v>506</v>
      </c>
      <c r="J17" s="143" t="s">
        <v>506</v>
      </c>
      <c r="K17" s="143" t="s">
        <v>506</v>
      </c>
      <c r="L17" s="143" t="s">
        <v>506</v>
      </c>
    </row>
    <row r="18" spans="1:12" ht="14.25" customHeight="1">
      <c r="A18" s="134" t="s">
        <v>497</v>
      </c>
      <c r="B18" s="136" t="s">
        <v>498</v>
      </c>
      <c r="C18" s="137" t="s">
        <v>492</v>
      </c>
      <c r="D18" s="138" t="s">
        <v>189</v>
      </c>
      <c r="E18" s="139">
        <v>1398150</v>
      </c>
      <c r="F18" s="140">
        <v>10982042</v>
      </c>
      <c r="G18" s="141">
        <v>0.12731238871605116</v>
      </c>
      <c r="H18" s="178">
        <v>0.10839823939349472</v>
      </c>
      <c r="I18" s="143" t="s">
        <v>506</v>
      </c>
      <c r="J18" s="143" t="s">
        <v>506</v>
      </c>
      <c r="K18" s="143" t="s">
        <v>506</v>
      </c>
      <c r="L18" s="143" t="s">
        <v>506</v>
      </c>
    </row>
    <row r="19" spans="1:12" ht="14.25" customHeight="1">
      <c r="A19" s="134" t="s">
        <v>499</v>
      </c>
      <c r="B19" s="136" t="s">
        <v>500</v>
      </c>
      <c r="C19" s="137" t="s">
        <v>492</v>
      </c>
      <c r="D19" s="138" t="s">
        <v>190</v>
      </c>
      <c r="E19" s="139">
        <v>1995991</v>
      </c>
      <c r="F19" s="140">
        <v>17275040</v>
      </c>
      <c r="G19" s="141">
        <v>0.11554190323148311</v>
      </c>
      <c r="H19" s="178">
        <v>9.6420877576950975E-2</v>
      </c>
      <c r="I19" s="143" t="s">
        <v>506</v>
      </c>
      <c r="J19" s="143" t="s">
        <v>506</v>
      </c>
      <c r="K19" s="143" t="s">
        <v>506</v>
      </c>
      <c r="L19" s="143" t="s">
        <v>506</v>
      </c>
    </row>
    <row r="20" spans="1:12" ht="14.25" customHeight="1">
      <c r="A20" s="134" t="s">
        <v>497</v>
      </c>
      <c r="B20" s="136" t="s">
        <v>501</v>
      </c>
      <c r="C20" s="137" t="s">
        <v>494</v>
      </c>
      <c r="D20" s="138" t="s">
        <v>191</v>
      </c>
      <c r="E20" s="139">
        <v>378423</v>
      </c>
      <c r="F20" s="140">
        <v>5796266</v>
      </c>
      <c r="G20" s="141">
        <v>6.528737639024848E-2</v>
      </c>
      <c r="H20" s="178">
        <v>5.2048358065586428E-2</v>
      </c>
      <c r="I20" s="143" t="s">
        <v>506</v>
      </c>
      <c r="J20" s="143" t="s">
        <v>506</v>
      </c>
      <c r="K20" s="143" t="s">
        <v>506</v>
      </c>
      <c r="L20" s="143" t="s">
        <v>506</v>
      </c>
    </row>
    <row r="21" spans="1:12" ht="14.25" customHeight="1">
      <c r="A21" s="134" t="s">
        <v>477</v>
      </c>
      <c r="B21" s="136" t="s">
        <v>502</v>
      </c>
      <c r="C21" s="137" t="s">
        <v>494</v>
      </c>
      <c r="D21" s="138" t="s">
        <v>192</v>
      </c>
      <c r="E21" s="139">
        <v>904162</v>
      </c>
      <c r="F21" s="140">
        <v>13435594</v>
      </c>
      <c r="G21" s="141">
        <v>6.7296019811256574E-2</v>
      </c>
      <c r="H21" s="178">
        <v>5.4069332787609108E-2</v>
      </c>
      <c r="I21" s="143" t="s">
        <v>506</v>
      </c>
      <c r="J21" s="143" t="s">
        <v>506</v>
      </c>
      <c r="K21" s="143" t="s">
        <v>506</v>
      </c>
      <c r="L21" s="143" t="s">
        <v>506</v>
      </c>
    </row>
    <row r="22" spans="1:12" ht="14.25" customHeight="1">
      <c r="A22" s="134" t="s">
        <v>503</v>
      </c>
      <c r="B22" s="136" t="s">
        <v>504</v>
      </c>
      <c r="C22" s="137" t="s">
        <v>492</v>
      </c>
      <c r="D22" s="138" t="s">
        <v>193</v>
      </c>
      <c r="E22" s="139">
        <v>6397799</v>
      </c>
      <c r="F22" s="140">
        <v>46939383</v>
      </c>
      <c r="G22" s="141">
        <v>0.1362991712098133</v>
      </c>
      <c r="H22" s="178">
        <v>0.1326665930140134</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835380</v>
      </c>
      <c r="F24" s="140">
        <v>9534288</v>
      </c>
      <c r="G24" s="141">
        <v>8.7618498623074942E-2</v>
      </c>
      <c r="H24" s="178">
        <v>8.6973915027191359E-2</v>
      </c>
      <c r="I24" s="143" t="s">
        <v>506</v>
      </c>
      <c r="J24" s="143" t="s">
        <v>506</v>
      </c>
      <c r="K24" s="143" t="s">
        <v>506</v>
      </c>
      <c r="L24" s="143" t="s">
        <v>506</v>
      </c>
    </row>
    <row r="25" spans="1:12" ht="14.25" customHeight="1">
      <c r="A25" s="134" t="s">
        <v>477</v>
      </c>
      <c r="B25" s="136" t="s">
        <v>508</v>
      </c>
      <c r="C25" s="137" t="s">
        <v>492</v>
      </c>
      <c r="D25" s="138" t="s">
        <v>197</v>
      </c>
      <c r="E25" s="139">
        <v>1749009</v>
      </c>
      <c r="F25" s="140">
        <v>14805606</v>
      </c>
      <c r="G25" s="141">
        <v>0.11813153747303555</v>
      </c>
      <c r="H25" s="178">
        <v>0.10761666636750887</v>
      </c>
      <c r="I25" s="143" t="s">
        <v>506</v>
      </c>
      <c r="J25" s="143" t="s">
        <v>506</v>
      </c>
      <c r="K25" s="143" t="s">
        <v>506</v>
      </c>
      <c r="L25" s="143" t="s">
        <v>506</v>
      </c>
    </row>
    <row r="26" spans="1:12" ht="14.25" customHeight="1">
      <c r="A26" s="134" t="s">
        <v>477</v>
      </c>
      <c r="B26" s="136" t="s">
        <v>509</v>
      </c>
      <c r="C26" s="137" t="s">
        <v>494</v>
      </c>
      <c r="D26" s="138" t="s">
        <v>198</v>
      </c>
      <c r="E26" s="139">
        <v>829385</v>
      </c>
      <c r="F26" s="140">
        <v>11802429</v>
      </c>
      <c r="G26" s="141">
        <v>7.0272399012101666E-2</v>
      </c>
      <c r="H26" s="178">
        <v>6.6730322000603359E-2</v>
      </c>
      <c r="I26" s="143" t="s">
        <v>506</v>
      </c>
      <c r="J26" s="143" t="s">
        <v>506</v>
      </c>
      <c r="K26" s="143" t="s">
        <v>506</v>
      </c>
      <c r="L26" s="143" t="s">
        <v>506</v>
      </c>
    </row>
    <row r="27" spans="1:12" ht="14.25" customHeight="1">
      <c r="A27" s="134" t="s">
        <v>503</v>
      </c>
      <c r="B27" s="136" t="s">
        <v>510</v>
      </c>
      <c r="C27" s="137" t="s">
        <v>492</v>
      </c>
      <c r="D27" s="138" t="s">
        <v>199</v>
      </c>
      <c r="E27" s="139">
        <v>3500241</v>
      </c>
      <c r="F27" s="140">
        <v>27617202</v>
      </c>
      <c r="G27" s="141">
        <v>0.126741333173433</v>
      </c>
      <c r="H27" s="178">
        <v>0.12132421752266394</v>
      </c>
      <c r="I27" s="143" t="s">
        <v>506</v>
      </c>
      <c r="J27" s="143" t="s">
        <v>506</v>
      </c>
      <c r="K27" s="143" t="s">
        <v>506</v>
      </c>
      <c r="L27" s="143" t="s">
        <v>506</v>
      </c>
    </row>
    <row r="28" spans="1:12" ht="14.25" customHeight="1">
      <c r="A28" s="134" t="s">
        <v>474</v>
      </c>
      <c r="B28" s="136" t="s">
        <v>511</v>
      </c>
      <c r="C28" s="137" t="s">
        <v>476</v>
      </c>
      <c r="D28" s="138" t="s">
        <v>200</v>
      </c>
      <c r="E28" s="139">
        <v>25815230</v>
      </c>
      <c r="F28" s="140">
        <v>150592263</v>
      </c>
      <c r="G28" s="141">
        <v>0.17142467671131284</v>
      </c>
      <c r="H28" s="178">
        <v>0.169367379800613</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39">
        <v>642432</v>
      </c>
      <c r="F31" s="140">
        <v>8928930</v>
      </c>
      <c r="G31" s="141">
        <v>7.1949494508300543E-2</v>
      </c>
      <c r="H31" s="178">
        <v>6.7724157154471568E-2</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39">
        <v>376077</v>
      </c>
      <c r="F33" s="140">
        <v>7689022</v>
      </c>
      <c r="G33" s="141">
        <v>4.8910901802595962E-2</v>
      </c>
      <c r="H33" s="178">
        <v>4.1238804372016075E-2</v>
      </c>
      <c r="I33" s="143" t="s">
        <v>506</v>
      </c>
      <c r="J33" s="143" t="s">
        <v>506</v>
      </c>
      <c r="K33" s="143" t="s">
        <v>506</v>
      </c>
      <c r="L33" s="143" t="s">
        <v>506</v>
      </c>
    </row>
    <row r="34" spans="1:12" ht="14.25" customHeight="1">
      <c r="A34" s="134" t="s">
        <v>499</v>
      </c>
      <c r="B34" s="136" t="s">
        <v>517</v>
      </c>
      <c r="C34" s="137" t="s">
        <v>482</v>
      </c>
      <c r="D34" s="138" t="s">
        <v>206</v>
      </c>
      <c r="E34" s="139">
        <v>7942681</v>
      </c>
      <c r="F34" s="140">
        <v>42883069</v>
      </c>
      <c r="G34" s="141">
        <v>0.18521717743662422</v>
      </c>
      <c r="H34" s="178">
        <v>0.17015087965270848</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633425</v>
      </c>
      <c r="F36" s="140">
        <v>6997806</v>
      </c>
      <c r="G36" s="141">
        <v>9.0517656534062241E-2</v>
      </c>
      <c r="H36" s="178">
        <v>7.4446646832983965E-2</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1823099</v>
      </c>
      <c r="F39" s="140">
        <v>17031664</v>
      </c>
      <c r="G39" s="141">
        <v>0.10704174295594371</v>
      </c>
      <c r="H39" s="178">
        <v>9.3767110751742627E-2</v>
      </c>
      <c r="I39" s="143" t="s">
        <v>506</v>
      </c>
      <c r="J39" s="143" t="s">
        <v>506</v>
      </c>
      <c r="K39" s="143" t="s">
        <v>506</v>
      </c>
      <c r="L39" s="143" t="s">
        <v>506</v>
      </c>
    </row>
    <row r="40" spans="1:12" ht="14.25" customHeight="1">
      <c r="A40" s="134" t="s">
        <v>503</v>
      </c>
      <c r="B40" s="136" t="s">
        <v>523</v>
      </c>
      <c r="C40" s="137" t="s">
        <v>492</v>
      </c>
      <c r="D40" s="138" t="s">
        <v>251</v>
      </c>
      <c r="E40" s="139">
        <v>3451346</v>
      </c>
      <c r="F40" s="140">
        <v>24043364</v>
      </c>
      <c r="G40" s="141">
        <v>0.14354671833775007</v>
      </c>
      <c r="H40" s="178">
        <v>0.12411522962376281</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39">
        <v>103819</v>
      </c>
      <c r="F42" s="140">
        <v>3662245</v>
      </c>
      <c r="G42" s="141">
        <v>2.8348458390959643E-2</v>
      </c>
      <c r="H42" s="178">
        <v>3.0982985306083084E-2</v>
      </c>
      <c r="I42" s="143" t="s">
        <v>506</v>
      </c>
      <c r="J42" s="143" t="s">
        <v>506</v>
      </c>
      <c r="K42" s="143" t="s">
        <v>506</v>
      </c>
      <c r="L42" s="143" t="s">
        <v>506</v>
      </c>
    </row>
    <row r="43" spans="1:12" ht="14.25" customHeight="1">
      <c r="A43" s="134" t="s">
        <v>499</v>
      </c>
      <c r="B43" s="136" t="s">
        <v>526</v>
      </c>
      <c r="C43" s="137" t="s">
        <v>492</v>
      </c>
      <c r="D43" s="138" t="s">
        <v>254</v>
      </c>
      <c r="E43" s="139">
        <v>1717019</v>
      </c>
      <c r="F43" s="140">
        <v>18355204</v>
      </c>
      <c r="G43" s="141">
        <v>9.3543988941773681E-2</v>
      </c>
      <c r="H43" s="178">
        <v>8.6943977202862219E-2</v>
      </c>
      <c r="I43" s="143" t="s">
        <v>506</v>
      </c>
      <c r="J43" s="143" t="s">
        <v>506</v>
      </c>
      <c r="K43" s="143" t="s">
        <v>506</v>
      </c>
      <c r="L43" s="143" t="s">
        <v>506</v>
      </c>
    </row>
    <row r="44" spans="1:12" ht="14.25" customHeight="1">
      <c r="A44" s="134" t="s">
        <v>499</v>
      </c>
      <c r="B44" s="136" t="s">
        <v>527</v>
      </c>
      <c r="C44" s="137" t="s">
        <v>492</v>
      </c>
      <c r="D44" s="138" t="s">
        <v>256</v>
      </c>
      <c r="E44" s="139">
        <v>2413250</v>
      </c>
      <c r="F44" s="140">
        <v>21685304</v>
      </c>
      <c r="G44" s="141">
        <v>0.1112850435483865</v>
      </c>
      <c r="H44" s="178">
        <v>0.10576113913957146</v>
      </c>
      <c r="I44" s="143" t="s">
        <v>506</v>
      </c>
      <c r="J44" s="143" t="s">
        <v>506</v>
      </c>
      <c r="K44" s="143" t="s">
        <v>506</v>
      </c>
      <c r="L44" s="143" t="s">
        <v>506</v>
      </c>
    </row>
    <row r="45" spans="1:12" ht="14.25" customHeight="1">
      <c r="A45" s="134" t="s">
        <v>497</v>
      </c>
      <c r="B45" s="136" t="s">
        <v>528</v>
      </c>
      <c r="C45" s="137" t="s">
        <v>492</v>
      </c>
      <c r="D45" s="138" t="s">
        <v>257</v>
      </c>
      <c r="E45" s="139">
        <v>1706606</v>
      </c>
      <c r="F45" s="140">
        <v>13135947</v>
      </c>
      <c r="G45" s="141">
        <v>0.12991876413630477</v>
      </c>
      <c r="H45" s="178">
        <v>0.13333910939624291</v>
      </c>
      <c r="I45" s="143" t="s">
        <v>506</v>
      </c>
      <c r="J45" s="143" t="s">
        <v>506</v>
      </c>
      <c r="K45" s="143" t="s">
        <v>506</v>
      </c>
      <c r="L45" s="143" t="s">
        <v>506</v>
      </c>
    </row>
    <row r="46" spans="1:12" ht="14.25" customHeight="1">
      <c r="A46" s="134" t="s">
        <v>497</v>
      </c>
      <c r="B46" s="136" t="s">
        <v>529</v>
      </c>
      <c r="C46" s="137" t="s">
        <v>492</v>
      </c>
      <c r="D46" s="138" t="s">
        <v>258</v>
      </c>
      <c r="E46" s="139">
        <v>1612018</v>
      </c>
      <c r="F46" s="140">
        <v>12647350</v>
      </c>
      <c r="G46" s="141">
        <v>0.12745895385199271</v>
      </c>
      <c r="H46" s="178">
        <v>0.13777181797507862</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43" t="s">
        <v>506</v>
      </c>
    </row>
    <row r="48" spans="1:12" ht="14.25" customHeight="1">
      <c r="A48" s="134" t="s">
        <v>477</v>
      </c>
      <c r="B48" s="136" t="s">
        <v>531</v>
      </c>
      <c r="C48" s="137" t="s">
        <v>492</v>
      </c>
      <c r="D48" s="138" t="s">
        <v>260</v>
      </c>
      <c r="E48" s="139">
        <v>1634674</v>
      </c>
      <c r="F48" s="140">
        <v>15737607</v>
      </c>
      <c r="G48" s="141">
        <v>0.10387055668628654</v>
      </c>
      <c r="H48" s="178">
        <v>9.6777454505463545E-2</v>
      </c>
      <c r="I48" s="143" t="s">
        <v>506</v>
      </c>
      <c r="J48" s="143" t="s">
        <v>506</v>
      </c>
      <c r="K48" s="143" t="s">
        <v>506</v>
      </c>
      <c r="L48" s="143" t="s">
        <v>506</v>
      </c>
    </row>
    <row r="49" spans="1:12" ht="14.25" customHeight="1">
      <c r="A49" s="134" t="s">
        <v>499</v>
      </c>
      <c r="B49" s="136" t="s">
        <v>532</v>
      </c>
      <c r="C49" s="137" t="s">
        <v>494</v>
      </c>
      <c r="D49" s="138" t="s">
        <v>261</v>
      </c>
      <c r="E49" s="139">
        <v>1459383</v>
      </c>
      <c r="F49" s="140">
        <v>16906654</v>
      </c>
      <c r="G49" s="141">
        <v>8.632003706942841E-2</v>
      </c>
      <c r="H49" s="178">
        <v>7.2519220244836799E-2</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43" t="s">
        <v>506</v>
      </c>
    </row>
    <row r="51" spans="1:12" ht="14.25" customHeight="1">
      <c r="A51" s="134" t="s">
        <v>503</v>
      </c>
      <c r="B51" s="136" t="s">
        <v>534</v>
      </c>
      <c r="C51" s="137" t="s">
        <v>476</v>
      </c>
      <c r="D51" s="138" t="s">
        <v>263</v>
      </c>
      <c r="E51" s="139">
        <v>9393931</v>
      </c>
      <c r="F51" s="140">
        <v>54031538</v>
      </c>
      <c r="G51" s="141">
        <v>0.17386014442157838</v>
      </c>
      <c r="H51" s="178">
        <v>0.16461397721589485</v>
      </c>
      <c r="I51" s="143" t="s">
        <v>506</v>
      </c>
      <c r="J51" s="143" t="s">
        <v>506</v>
      </c>
      <c r="K51" s="143" t="s">
        <v>506</v>
      </c>
      <c r="L51" s="143" t="s">
        <v>506</v>
      </c>
    </row>
    <row r="52" spans="1:12" ht="14.25" customHeight="1">
      <c r="A52" s="134" t="s">
        <v>497</v>
      </c>
      <c r="B52" s="136" t="s">
        <v>535</v>
      </c>
      <c r="C52" s="137" t="s">
        <v>479</v>
      </c>
      <c r="D52" s="138" t="s">
        <v>264</v>
      </c>
      <c r="E52" s="139">
        <v>170702</v>
      </c>
      <c r="F52" s="140">
        <v>6056224</v>
      </c>
      <c r="G52" s="141">
        <v>2.8186209757102777E-2</v>
      </c>
      <c r="H52" s="178">
        <v>2.7044620655380089E-2</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1538871</v>
      </c>
      <c r="F55" s="140">
        <v>15526504</v>
      </c>
      <c r="G55" s="141">
        <v>9.9112523978353406E-2</v>
      </c>
      <c r="H55" s="178">
        <v>9.7363257097184464E-2</v>
      </c>
      <c r="I55" s="143" t="s">
        <v>506</v>
      </c>
      <c r="J55" s="143" t="s">
        <v>506</v>
      </c>
      <c r="K55" s="143" t="s">
        <v>506</v>
      </c>
      <c r="L55" s="143" t="s">
        <v>506</v>
      </c>
    </row>
    <row r="56" spans="1:12" ht="14.25" customHeight="1">
      <c r="A56" s="134" t="s">
        <v>497</v>
      </c>
      <c r="B56" s="136" t="s">
        <v>539</v>
      </c>
      <c r="C56" s="137" t="s">
        <v>484</v>
      </c>
      <c r="D56" s="138" t="s">
        <v>268</v>
      </c>
      <c r="E56" s="139">
        <v>248473</v>
      </c>
      <c r="F56" s="140">
        <v>5258381</v>
      </c>
      <c r="G56" s="141">
        <v>4.7252757074848703E-2</v>
      </c>
      <c r="H56" s="178">
        <v>4.4451200240550645E-2</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43" t="s">
        <v>506</v>
      </c>
    </row>
    <row r="59" spans="1:12" ht="14.25" customHeight="1">
      <c r="A59" s="134" t="s">
        <v>485</v>
      </c>
      <c r="B59" s="136" t="s">
        <v>543</v>
      </c>
      <c r="C59" s="137" t="s">
        <v>479</v>
      </c>
      <c r="D59" s="138" t="s">
        <v>271</v>
      </c>
      <c r="E59" s="139">
        <v>157846</v>
      </c>
      <c r="F59" s="140">
        <v>3185770</v>
      </c>
      <c r="G59" s="141">
        <v>4.9547205228249375E-2</v>
      </c>
      <c r="H59" s="178">
        <v>6.5837822271007707E-2</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43" t="s">
        <v>506</v>
      </c>
    </row>
    <row r="62" spans="1:12" ht="14.25" customHeight="1">
      <c r="A62" s="134" t="s">
        <v>497</v>
      </c>
      <c r="B62" s="136" t="s">
        <v>546</v>
      </c>
      <c r="C62" s="137" t="s">
        <v>479</v>
      </c>
      <c r="D62" s="138" t="s">
        <v>275</v>
      </c>
      <c r="E62" s="139">
        <v>335410</v>
      </c>
      <c r="F62" s="140">
        <v>6718266</v>
      </c>
      <c r="G62" s="141">
        <v>4.9925084835878784E-2</v>
      </c>
      <c r="H62" s="178">
        <v>5.1464738862266227E-2</v>
      </c>
      <c r="I62" s="143" t="s">
        <v>506</v>
      </c>
      <c r="J62" s="143" t="s">
        <v>506</v>
      </c>
      <c r="K62" s="143" t="s">
        <v>506</v>
      </c>
      <c r="L62" s="143" t="s">
        <v>506</v>
      </c>
    </row>
    <row r="63" spans="1:12" ht="14.25" customHeight="1">
      <c r="A63" s="134" t="s">
        <v>485</v>
      </c>
      <c r="B63" s="136" t="s">
        <v>547</v>
      </c>
      <c r="C63" s="137" t="s">
        <v>479</v>
      </c>
      <c r="D63" s="138" t="s">
        <v>276</v>
      </c>
      <c r="E63" s="139">
        <v>167754</v>
      </c>
      <c r="F63" s="140">
        <v>4496027</v>
      </c>
      <c r="G63" s="141">
        <v>3.7311608671389204E-2</v>
      </c>
      <c r="H63" s="178">
        <v>5.4943625201914106E-2</v>
      </c>
      <c r="I63" s="143" t="s">
        <v>506</v>
      </c>
      <c r="J63" s="143" t="s">
        <v>506</v>
      </c>
      <c r="K63" s="143" t="s">
        <v>506</v>
      </c>
      <c r="L63" s="143" t="s">
        <v>506</v>
      </c>
    </row>
    <row r="64" spans="1:12" ht="14.25" customHeight="1">
      <c r="A64" s="134" t="s">
        <v>503</v>
      </c>
      <c r="B64" s="136" t="s">
        <v>548</v>
      </c>
      <c r="C64" s="137" t="s">
        <v>492</v>
      </c>
      <c r="D64" s="138" t="s">
        <v>277</v>
      </c>
      <c r="E64" s="139">
        <v>4105450</v>
      </c>
      <c r="F64" s="140">
        <v>34285787</v>
      </c>
      <c r="G64" s="141">
        <v>0.11974203771376168</v>
      </c>
      <c r="H64" s="178">
        <v>0.10582386293234157</v>
      </c>
      <c r="I64" s="143" t="s">
        <v>506</v>
      </c>
      <c r="J64" s="143" t="s">
        <v>506</v>
      </c>
      <c r="K64" s="143" t="s">
        <v>506</v>
      </c>
      <c r="L64" s="143" t="s">
        <v>506</v>
      </c>
    </row>
    <row r="65" spans="1:12" ht="14.25" customHeight="1">
      <c r="A65" s="134" t="s">
        <v>485</v>
      </c>
      <c r="B65" s="136" t="s">
        <v>549</v>
      </c>
      <c r="C65" s="137" t="s">
        <v>479</v>
      </c>
      <c r="D65" s="138" t="s">
        <v>278</v>
      </c>
      <c r="E65" s="139">
        <v>144250</v>
      </c>
      <c r="F65" s="140">
        <v>2828499</v>
      </c>
      <c r="G65" s="141">
        <v>5.0998780625342278E-2</v>
      </c>
      <c r="H65" s="178">
        <v>6.6455424657132875E-2</v>
      </c>
      <c r="I65" s="143" t="s">
        <v>506</v>
      </c>
      <c r="J65" s="143" t="s">
        <v>506</v>
      </c>
      <c r="K65" s="143" t="s">
        <v>506</v>
      </c>
      <c r="L65" s="143" t="s">
        <v>506</v>
      </c>
    </row>
    <row r="66" spans="1:12" ht="14.25" customHeight="1">
      <c r="A66" s="134" t="s">
        <v>480</v>
      </c>
      <c r="B66" s="136" t="s">
        <v>550</v>
      </c>
      <c r="C66" s="137" t="s">
        <v>494</v>
      </c>
      <c r="D66" s="138" t="s">
        <v>279</v>
      </c>
      <c r="E66" s="139">
        <v>395492</v>
      </c>
      <c r="F66" s="140">
        <v>5246029</v>
      </c>
      <c r="G66" s="141">
        <v>7.5388832200508238E-2</v>
      </c>
      <c r="H66" s="178">
        <v>6.7221581427795676E-2</v>
      </c>
      <c r="I66" s="143" t="s">
        <v>506</v>
      </c>
      <c r="J66" s="143" t="s">
        <v>506</v>
      </c>
      <c r="K66" s="143" t="s">
        <v>506</v>
      </c>
      <c r="L66" s="143" t="s">
        <v>506</v>
      </c>
    </row>
    <row r="67" spans="1:12" ht="14.25" customHeight="1">
      <c r="A67" s="134" t="s">
        <v>497</v>
      </c>
      <c r="B67" s="136" t="s">
        <v>551</v>
      </c>
      <c r="C67" s="137" t="s">
        <v>494</v>
      </c>
      <c r="D67" s="138" t="s">
        <v>280</v>
      </c>
      <c r="E67" s="139">
        <v>441503</v>
      </c>
      <c r="F67" s="140">
        <v>6364248</v>
      </c>
      <c r="G67" s="141">
        <v>6.937237518085404E-2</v>
      </c>
      <c r="H67" s="178">
        <v>6.0876792576035364E-2</v>
      </c>
      <c r="I67" s="143" t="s">
        <v>506</v>
      </c>
      <c r="J67" s="143" t="s">
        <v>506</v>
      </c>
      <c r="K67" s="143" t="s">
        <v>506</v>
      </c>
      <c r="L67" s="143" t="s">
        <v>506</v>
      </c>
    </row>
    <row r="68" spans="1:12" ht="14.25" customHeight="1">
      <c r="A68" s="134" t="s">
        <v>477</v>
      </c>
      <c r="B68" s="136" t="s">
        <v>552</v>
      </c>
      <c r="C68" s="137" t="s">
        <v>492</v>
      </c>
      <c r="D68" s="138" t="s">
        <v>281</v>
      </c>
      <c r="E68" s="139">
        <v>1470565</v>
      </c>
      <c r="F68" s="140">
        <v>14363491</v>
      </c>
      <c r="G68" s="141">
        <v>0.10238214372815077</v>
      </c>
      <c r="H68" s="178">
        <v>9.7944599306734534E-2</v>
      </c>
      <c r="I68" s="143" t="s">
        <v>506</v>
      </c>
      <c r="J68" s="143" t="s">
        <v>506</v>
      </c>
      <c r="K68" s="143" t="s">
        <v>506</v>
      </c>
      <c r="L68" s="143" t="s">
        <v>506</v>
      </c>
    </row>
    <row r="69" spans="1:12" ht="14.25" customHeight="1">
      <c r="A69" s="134" t="s">
        <v>477</v>
      </c>
      <c r="B69" s="136" t="s">
        <v>553</v>
      </c>
      <c r="C69" s="137" t="s">
        <v>492</v>
      </c>
      <c r="D69" s="138" t="s">
        <v>282</v>
      </c>
      <c r="E69" s="139">
        <v>1354983</v>
      </c>
      <c r="F69" s="140">
        <v>13447821</v>
      </c>
      <c r="G69" s="141">
        <v>0.10075855411817275</v>
      </c>
      <c r="H69" s="178">
        <v>9.2851711592111572E-2</v>
      </c>
      <c r="I69" s="143" t="s">
        <v>506</v>
      </c>
      <c r="J69" s="143" t="s">
        <v>506</v>
      </c>
      <c r="K69" s="143" t="s">
        <v>506</v>
      </c>
      <c r="L69" s="143" t="s">
        <v>506</v>
      </c>
    </row>
    <row r="70" spans="1:12" ht="14.25" customHeight="1">
      <c r="A70" s="134" t="s">
        <v>503</v>
      </c>
      <c r="B70" s="136" t="s">
        <v>554</v>
      </c>
      <c r="C70" s="137" t="s">
        <v>492</v>
      </c>
      <c r="D70" s="138" t="s">
        <v>283</v>
      </c>
      <c r="E70" s="139">
        <v>3571364</v>
      </c>
      <c r="F70" s="140">
        <v>26667140</v>
      </c>
      <c r="G70" s="141">
        <v>0.13392377285303186</v>
      </c>
      <c r="H70" s="178">
        <v>0.12516098910867141</v>
      </c>
      <c r="I70" s="143" t="s">
        <v>506</v>
      </c>
      <c r="J70" s="143" t="s">
        <v>506</v>
      </c>
      <c r="K70" s="143" t="s">
        <v>506</v>
      </c>
      <c r="L70" s="143" t="s">
        <v>506</v>
      </c>
    </row>
    <row r="71" spans="1:12" ht="14.25" customHeight="1">
      <c r="A71" s="134" t="s">
        <v>503</v>
      </c>
      <c r="B71" s="136" t="s">
        <v>555</v>
      </c>
      <c r="C71" s="137" t="s">
        <v>492</v>
      </c>
      <c r="D71" s="138" t="s">
        <v>284</v>
      </c>
      <c r="E71" s="139">
        <v>4401265</v>
      </c>
      <c r="F71" s="140">
        <v>36086298</v>
      </c>
      <c r="G71" s="141">
        <v>0.1219649907009026</v>
      </c>
      <c r="H71" s="178">
        <v>0.12523769501320156</v>
      </c>
      <c r="I71" s="143" t="s">
        <v>506</v>
      </c>
      <c r="J71" s="143" t="s">
        <v>506</v>
      </c>
      <c r="K71" s="143" t="s">
        <v>506</v>
      </c>
      <c r="L71" s="143" t="s">
        <v>506</v>
      </c>
    </row>
    <row r="72" spans="1:12" ht="14.25" customHeight="1">
      <c r="A72" s="134" t="s">
        <v>499</v>
      </c>
      <c r="B72" s="136" t="s">
        <v>556</v>
      </c>
      <c r="C72" s="137" t="s">
        <v>492</v>
      </c>
      <c r="D72" s="138" t="s">
        <v>285</v>
      </c>
      <c r="E72" s="139">
        <v>1369557</v>
      </c>
      <c r="F72" s="140">
        <v>19665862</v>
      </c>
      <c r="G72" s="141">
        <v>6.9641340918592837E-2</v>
      </c>
      <c r="H72" s="178">
        <v>5.9532598817192264E-2</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43" t="s">
        <v>506</v>
      </c>
    </row>
    <row r="74" spans="1:12" ht="14.25" customHeight="1">
      <c r="A74" s="134" t="s">
        <v>485</v>
      </c>
      <c r="B74" s="136" t="s">
        <v>558</v>
      </c>
      <c r="C74" s="137" t="s">
        <v>479</v>
      </c>
      <c r="D74" s="138" t="s">
        <v>287</v>
      </c>
      <c r="E74" s="139">
        <v>155831</v>
      </c>
      <c r="F74" s="140">
        <v>3592129</v>
      </c>
      <c r="G74" s="141">
        <v>4.3381237143766273E-2</v>
      </c>
      <c r="H74" s="178">
        <v>4.3309143769565787E-2</v>
      </c>
      <c r="I74" s="143" t="s">
        <v>506</v>
      </c>
      <c r="J74" s="143" t="s">
        <v>506</v>
      </c>
      <c r="K74" s="143" t="s">
        <v>506</v>
      </c>
      <c r="L74" s="143" t="s">
        <v>506</v>
      </c>
    </row>
    <row r="75" spans="1:12" ht="14.25" customHeight="1">
      <c r="A75" s="134" t="s">
        <v>477</v>
      </c>
      <c r="B75" s="136" t="s">
        <v>559</v>
      </c>
      <c r="C75" s="137" t="s">
        <v>492</v>
      </c>
      <c r="D75" s="138" t="s">
        <v>288</v>
      </c>
      <c r="E75" s="139">
        <v>1336545</v>
      </c>
      <c r="F75" s="140">
        <v>12960959</v>
      </c>
      <c r="G75" s="141">
        <v>0.10312084159821816</v>
      </c>
      <c r="H75" s="178">
        <v>0.10280179539981461</v>
      </c>
      <c r="I75" s="143" t="s">
        <v>506</v>
      </c>
      <c r="J75" s="143" t="s">
        <v>506</v>
      </c>
      <c r="K75" s="143" t="s">
        <v>506</v>
      </c>
      <c r="L75" s="143" t="s">
        <v>506</v>
      </c>
    </row>
    <row r="76" spans="1:12" ht="14.25" customHeight="1">
      <c r="A76" s="134" t="s">
        <v>499</v>
      </c>
      <c r="B76" s="136" t="s">
        <v>560</v>
      </c>
      <c r="C76" s="137" t="s">
        <v>492</v>
      </c>
      <c r="D76" s="138" t="s">
        <v>289</v>
      </c>
      <c r="E76" s="139">
        <v>2411869</v>
      </c>
      <c r="F76" s="140">
        <v>18870852</v>
      </c>
      <c r="G76" s="141">
        <v>0.12780922663163274</v>
      </c>
      <c r="H76" s="178">
        <v>0.12239333448983911</v>
      </c>
      <c r="I76" s="143" t="s">
        <v>506</v>
      </c>
      <c r="J76" s="143" t="s">
        <v>506</v>
      </c>
      <c r="K76" s="143" t="s">
        <v>506</v>
      </c>
      <c r="L76" s="143" t="s">
        <v>506</v>
      </c>
    </row>
    <row r="77" spans="1:12" ht="14.25" customHeight="1">
      <c r="A77" s="134" t="s">
        <v>477</v>
      </c>
      <c r="B77" s="136" t="s">
        <v>561</v>
      </c>
      <c r="C77" s="137" t="s">
        <v>492</v>
      </c>
      <c r="D77" s="138" t="s">
        <v>290</v>
      </c>
      <c r="E77" s="139">
        <v>962715</v>
      </c>
      <c r="F77" s="140">
        <v>12332098</v>
      </c>
      <c r="G77" s="141">
        <v>7.8065792211511775E-2</v>
      </c>
      <c r="H77" s="178">
        <v>7.7048764048723434E-2</v>
      </c>
      <c r="I77" s="143" t="s">
        <v>506</v>
      </c>
      <c r="J77" s="143" t="s">
        <v>506</v>
      </c>
      <c r="K77" s="143" t="s">
        <v>506</v>
      </c>
      <c r="L77" s="143" t="s">
        <v>506</v>
      </c>
    </row>
    <row r="78" spans="1:12" ht="14.25" customHeight="1">
      <c r="A78" s="134" t="s">
        <v>480</v>
      </c>
      <c r="B78" s="136" t="s">
        <v>562</v>
      </c>
      <c r="C78" s="137" t="s">
        <v>479</v>
      </c>
      <c r="D78" s="138" t="s">
        <v>291</v>
      </c>
      <c r="E78" s="139">
        <v>118715</v>
      </c>
      <c r="F78" s="140">
        <v>4629035</v>
      </c>
      <c r="G78" s="141">
        <v>2.5645733938067006E-2</v>
      </c>
      <c r="H78" s="178">
        <v>2.5627756568911524E-2</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1410746</v>
      </c>
      <c r="F81" s="140">
        <v>13765785</v>
      </c>
      <c r="G81" s="141">
        <v>0.10248205968638911</v>
      </c>
      <c r="H81" s="178">
        <v>9.525240358066886E-2</v>
      </c>
      <c r="I81" s="143" t="s">
        <v>506</v>
      </c>
      <c r="J81" s="143" t="s">
        <v>506</v>
      </c>
      <c r="K81" s="143" t="s">
        <v>506</v>
      </c>
      <c r="L81" s="143" t="s">
        <v>506</v>
      </c>
    </row>
    <row r="82" spans="1:12" ht="14.25" customHeight="1">
      <c r="A82" s="134" t="s">
        <v>499</v>
      </c>
      <c r="B82" s="136" t="s">
        <v>566</v>
      </c>
      <c r="C82" s="137" t="s">
        <v>492</v>
      </c>
      <c r="D82" s="138" t="s">
        <v>295</v>
      </c>
      <c r="E82" s="139">
        <v>2757450</v>
      </c>
      <c r="F82" s="140">
        <v>20152971</v>
      </c>
      <c r="G82" s="141">
        <v>0.13682597965332258</v>
      </c>
      <c r="H82" s="178">
        <v>0.12662682496413863</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43" t="s">
        <v>506</v>
      </c>
    </row>
    <row r="84" spans="1:12" ht="14.25" customHeight="1">
      <c r="A84" s="134" t="s">
        <v>477</v>
      </c>
      <c r="B84" s="136" t="s">
        <v>568</v>
      </c>
      <c r="C84" s="137" t="s">
        <v>492</v>
      </c>
      <c r="D84" s="145" t="s">
        <v>297</v>
      </c>
      <c r="E84" s="139">
        <v>1044393</v>
      </c>
      <c r="F84" s="140">
        <v>11849743</v>
      </c>
      <c r="G84" s="141">
        <v>8.8136341859903627E-2</v>
      </c>
      <c r="H84" s="178">
        <v>9.2898335497887924E-2</v>
      </c>
      <c r="I84" s="143" t="s">
        <v>506</v>
      </c>
      <c r="J84" s="143" t="s">
        <v>506</v>
      </c>
      <c r="K84" s="143" t="s">
        <v>506</v>
      </c>
      <c r="L84" s="143" t="s">
        <v>506</v>
      </c>
    </row>
    <row r="85" spans="1:12" ht="14.25" customHeight="1">
      <c r="A85" s="134" t="s">
        <v>477</v>
      </c>
      <c r="B85" s="136" t="s">
        <v>569</v>
      </c>
      <c r="C85" s="137" t="s">
        <v>492</v>
      </c>
      <c r="D85" s="138" t="s">
        <v>298</v>
      </c>
      <c r="E85" s="139">
        <v>1247510</v>
      </c>
      <c r="F85" s="140">
        <v>12794437</v>
      </c>
      <c r="G85" s="141">
        <v>9.7504094943763456E-2</v>
      </c>
      <c r="H85" s="178">
        <v>9.8666825205150452E-2</v>
      </c>
      <c r="I85" s="143" t="s">
        <v>506</v>
      </c>
      <c r="J85" s="143" t="s">
        <v>506</v>
      </c>
      <c r="K85" s="143" t="s">
        <v>506</v>
      </c>
      <c r="L85" s="143" t="s">
        <v>506</v>
      </c>
    </row>
    <row r="86" spans="1:12" ht="14.25" customHeight="1">
      <c r="A86" s="134" t="s">
        <v>499</v>
      </c>
      <c r="B86" s="136" t="s">
        <v>570</v>
      </c>
      <c r="C86" s="137" t="s">
        <v>492</v>
      </c>
      <c r="D86" s="138" t="s">
        <v>299</v>
      </c>
      <c r="E86" s="139">
        <v>1934550</v>
      </c>
      <c r="F86" s="140">
        <v>21460944</v>
      </c>
      <c r="G86" s="141">
        <v>9.0142819439815877E-2</v>
      </c>
      <c r="H86" s="178">
        <v>8.6500056601950107E-2</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1250285</v>
      </c>
      <c r="F88" s="140">
        <v>16780578</v>
      </c>
      <c r="G88" s="141">
        <v>7.4507862601633862E-2</v>
      </c>
      <c r="H88" s="178">
        <v>6.3445270132390333E-2</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116260101</v>
      </c>
      <c r="F93" s="150">
        <f>SUM(F7:F92)</f>
        <v>957757737</v>
      </c>
      <c r="G93" s="151">
        <f>IF(ISERR(E93/F93),"　 　 －",E93/F93)</f>
        <v>0.12138779621260319</v>
      </c>
      <c r="H93" s="178">
        <v>0.11497288917003221</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9.2742618360275766E-2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DDE81-5EFA-4522-8905-901A5C11D27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657</v>
      </c>
      <c r="B1" s="304"/>
      <c r="C1" s="304"/>
      <c r="D1" s="304"/>
      <c r="E1" s="304"/>
      <c r="F1" s="304"/>
      <c r="G1" s="304"/>
      <c r="H1" s="304"/>
      <c r="I1" s="304"/>
      <c r="J1" s="304"/>
      <c r="K1" s="304"/>
      <c r="L1" s="304"/>
      <c r="M1" s="123"/>
    </row>
    <row r="2" spans="1:13" s="126" customFormat="1" ht="57" customHeight="1">
      <c r="A2" s="305" t="s">
        <v>658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43" t="s">
        <v>506</v>
      </c>
    </row>
    <row r="8" spans="1:13" ht="14.25" customHeight="1">
      <c r="A8" s="134" t="s">
        <v>477</v>
      </c>
      <c r="B8" s="136" t="s">
        <v>478</v>
      </c>
      <c r="C8" s="137" t="s">
        <v>479</v>
      </c>
      <c r="D8" s="138" t="s">
        <v>179</v>
      </c>
      <c r="E8" s="139">
        <v>558707</v>
      </c>
      <c r="F8" s="140">
        <v>8641302</v>
      </c>
      <c r="G8" s="141">
        <v>6.4655418824616936E-2</v>
      </c>
      <c r="H8" s="178">
        <v>6.4022150559912408E-2</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2601482</v>
      </c>
      <c r="F14" s="140">
        <v>13524326</v>
      </c>
      <c r="G14" s="141">
        <v>0.19235575954025361</v>
      </c>
      <c r="H14" s="178">
        <v>0.16424816993136188</v>
      </c>
      <c r="I14" s="143" t="s">
        <v>506</v>
      </c>
      <c r="J14" s="143" t="s">
        <v>506</v>
      </c>
      <c r="K14" s="143" t="s">
        <v>506</v>
      </c>
      <c r="L14" s="143" t="s">
        <v>506</v>
      </c>
    </row>
    <row r="15" spans="1:13" ht="14.25" customHeight="1">
      <c r="A15" s="134" t="s">
        <v>477</v>
      </c>
      <c r="B15" s="136" t="s">
        <v>493</v>
      </c>
      <c r="C15" s="137" t="s">
        <v>494</v>
      </c>
      <c r="D15" s="138" t="s">
        <v>186</v>
      </c>
      <c r="E15" s="139">
        <v>1782746</v>
      </c>
      <c r="F15" s="140">
        <v>11322859</v>
      </c>
      <c r="G15" s="141">
        <v>0.15744663074935403</v>
      </c>
      <c r="H15" s="178">
        <v>0.15559010845898444</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43" t="s">
        <v>506</v>
      </c>
    </row>
    <row r="17" spans="1:12" ht="14.25" customHeight="1">
      <c r="A17" s="134" t="s">
        <v>485</v>
      </c>
      <c r="B17" s="136" t="s">
        <v>496</v>
      </c>
      <c r="C17" s="137" t="s">
        <v>479</v>
      </c>
      <c r="D17" s="138" t="s">
        <v>188</v>
      </c>
      <c r="E17" s="139">
        <v>200992</v>
      </c>
      <c r="F17" s="140">
        <v>3260976</v>
      </c>
      <c r="G17" s="141">
        <v>6.1635534882808089E-2</v>
      </c>
      <c r="H17" s="178">
        <v>5.64539987436063E-2</v>
      </c>
      <c r="I17" s="143" t="s">
        <v>506</v>
      </c>
      <c r="J17" s="143" t="s">
        <v>506</v>
      </c>
      <c r="K17" s="143" t="s">
        <v>506</v>
      </c>
      <c r="L17" s="143" t="s">
        <v>506</v>
      </c>
    </row>
    <row r="18" spans="1:12" ht="14.25" customHeight="1">
      <c r="A18" s="134" t="s">
        <v>497</v>
      </c>
      <c r="B18" s="136" t="s">
        <v>498</v>
      </c>
      <c r="C18" s="137" t="s">
        <v>492</v>
      </c>
      <c r="D18" s="138" t="s">
        <v>189</v>
      </c>
      <c r="E18" s="139">
        <v>2179766</v>
      </c>
      <c r="F18" s="140">
        <v>11458964</v>
      </c>
      <c r="G18" s="141">
        <v>0.19022365372646252</v>
      </c>
      <c r="H18" s="178">
        <v>0.17051618013398248</v>
      </c>
      <c r="I18" s="143" t="s">
        <v>506</v>
      </c>
      <c r="J18" s="143" t="s">
        <v>506</v>
      </c>
      <c r="K18" s="143" t="s">
        <v>506</v>
      </c>
      <c r="L18" s="143" t="s">
        <v>506</v>
      </c>
    </row>
    <row r="19" spans="1:12" ht="14.25" customHeight="1">
      <c r="A19" s="134" t="s">
        <v>499</v>
      </c>
      <c r="B19" s="136" t="s">
        <v>500</v>
      </c>
      <c r="C19" s="137" t="s">
        <v>492</v>
      </c>
      <c r="D19" s="138" t="s">
        <v>190</v>
      </c>
      <c r="E19" s="139">
        <v>3424995</v>
      </c>
      <c r="F19" s="140">
        <v>17947753</v>
      </c>
      <c r="G19" s="141">
        <v>0.190831409369184</v>
      </c>
      <c r="H19" s="178">
        <v>0.16339471368698913</v>
      </c>
      <c r="I19" s="143" t="s">
        <v>506</v>
      </c>
      <c r="J19" s="143" t="s">
        <v>506</v>
      </c>
      <c r="K19" s="143" t="s">
        <v>506</v>
      </c>
      <c r="L19" s="143" t="s">
        <v>506</v>
      </c>
    </row>
    <row r="20" spans="1:12" ht="14.25" customHeight="1">
      <c r="A20" s="134" t="s">
        <v>497</v>
      </c>
      <c r="B20" s="136" t="s">
        <v>501</v>
      </c>
      <c r="C20" s="137" t="s">
        <v>494</v>
      </c>
      <c r="D20" s="138" t="s">
        <v>191</v>
      </c>
      <c r="E20" s="139">
        <v>577112</v>
      </c>
      <c r="F20" s="140">
        <v>5888759</v>
      </c>
      <c r="G20" s="141">
        <v>9.800231254157285E-2</v>
      </c>
      <c r="H20" s="178">
        <v>9.3998949665048556E-2</v>
      </c>
      <c r="I20" s="143" t="s">
        <v>506</v>
      </c>
      <c r="J20" s="143" t="s">
        <v>506</v>
      </c>
      <c r="K20" s="143" t="s">
        <v>506</v>
      </c>
      <c r="L20" s="143" t="s">
        <v>506</v>
      </c>
    </row>
    <row r="21" spans="1:12" ht="14.25" customHeight="1">
      <c r="A21" s="134" t="s">
        <v>477</v>
      </c>
      <c r="B21" s="136" t="s">
        <v>502</v>
      </c>
      <c r="C21" s="137" t="s">
        <v>494</v>
      </c>
      <c r="D21" s="138" t="s">
        <v>192</v>
      </c>
      <c r="E21" s="139">
        <v>1867264</v>
      </c>
      <c r="F21" s="140">
        <v>13812765</v>
      </c>
      <c r="G21" s="141">
        <v>0.13518394036241116</v>
      </c>
      <c r="H21" s="178">
        <v>0.12220652146326097</v>
      </c>
      <c r="I21" s="143" t="s">
        <v>506</v>
      </c>
      <c r="J21" s="143" t="s">
        <v>506</v>
      </c>
      <c r="K21" s="143" t="s">
        <v>506</v>
      </c>
      <c r="L21" s="143" t="s">
        <v>506</v>
      </c>
    </row>
    <row r="22" spans="1:12" ht="14.25" customHeight="1">
      <c r="A22" s="134" t="s">
        <v>503</v>
      </c>
      <c r="B22" s="136" t="s">
        <v>504</v>
      </c>
      <c r="C22" s="137" t="s">
        <v>492</v>
      </c>
      <c r="D22" s="138" t="s">
        <v>193</v>
      </c>
      <c r="E22" s="139">
        <v>12050636</v>
      </c>
      <c r="F22" s="140">
        <v>50366597</v>
      </c>
      <c r="G22" s="141">
        <v>0.23925849109877326</v>
      </c>
      <c r="H22" s="178">
        <v>0.23733846767211139</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1368117</v>
      </c>
      <c r="F24" s="140">
        <v>9781267</v>
      </c>
      <c r="G24" s="141">
        <v>0.13987114348274104</v>
      </c>
      <c r="H24" s="178">
        <v>0.13351384792957693</v>
      </c>
      <c r="I24" s="143" t="s">
        <v>506</v>
      </c>
      <c r="J24" s="143" t="s">
        <v>506</v>
      </c>
      <c r="K24" s="143" t="s">
        <v>506</v>
      </c>
      <c r="L24" s="143" t="s">
        <v>506</v>
      </c>
    </row>
    <row r="25" spans="1:12" ht="14.25" customHeight="1">
      <c r="A25" s="134" t="s">
        <v>477</v>
      </c>
      <c r="B25" s="136" t="s">
        <v>508</v>
      </c>
      <c r="C25" s="137" t="s">
        <v>492</v>
      </c>
      <c r="D25" s="138" t="s">
        <v>197</v>
      </c>
      <c r="E25" s="139">
        <v>3331923</v>
      </c>
      <c r="F25" s="140">
        <v>15693489</v>
      </c>
      <c r="G25" s="141">
        <v>0.21231244371471505</v>
      </c>
      <c r="H25" s="178">
        <v>0.20373658854940294</v>
      </c>
      <c r="I25" s="143" t="s">
        <v>506</v>
      </c>
      <c r="J25" s="143" t="s">
        <v>506</v>
      </c>
      <c r="K25" s="143" t="s">
        <v>506</v>
      </c>
      <c r="L25" s="143" t="s">
        <v>506</v>
      </c>
    </row>
    <row r="26" spans="1:12" ht="14.25" customHeight="1">
      <c r="A26" s="134" t="s">
        <v>477</v>
      </c>
      <c r="B26" s="136" t="s">
        <v>509</v>
      </c>
      <c r="C26" s="137" t="s">
        <v>494</v>
      </c>
      <c r="D26" s="138" t="s">
        <v>198</v>
      </c>
      <c r="E26" s="139">
        <v>1660894</v>
      </c>
      <c r="F26" s="140">
        <v>12246779</v>
      </c>
      <c r="G26" s="141">
        <v>0.13561884312601705</v>
      </c>
      <c r="H26" s="178">
        <v>0.12347826072635036</v>
      </c>
      <c r="I26" s="143" t="s">
        <v>506</v>
      </c>
      <c r="J26" s="143" t="s">
        <v>506</v>
      </c>
      <c r="K26" s="143" t="s">
        <v>506</v>
      </c>
      <c r="L26" s="143" t="s">
        <v>506</v>
      </c>
    </row>
    <row r="27" spans="1:12" ht="14.25" customHeight="1">
      <c r="A27" s="134" t="s">
        <v>503</v>
      </c>
      <c r="B27" s="136" t="s">
        <v>510</v>
      </c>
      <c r="C27" s="137" t="s">
        <v>492</v>
      </c>
      <c r="D27" s="138" t="s">
        <v>199</v>
      </c>
      <c r="E27" s="139">
        <v>7181439</v>
      </c>
      <c r="F27" s="140">
        <v>29867819</v>
      </c>
      <c r="G27" s="141">
        <v>0.24044068969347912</v>
      </c>
      <c r="H27" s="178">
        <v>0.23442917498320345</v>
      </c>
      <c r="I27" s="143" t="s">
        <v>506</v>
      </c>
      <c r="J27" s="143" t="s">
        <v>506</v>
      </c>
      <c r="K27" s="143" t="s">
        <v>506</v>
      </c>
      <c r="L27" s="143" t="s">
        <v>506</v>
      </c>
    </row>
    <row r="28" spans="1:12" ht="14.25" customHeight="1">
      <c r="A28" s="134" t="s">
        <v>474</v>
      </c>
      <c r="B28" s="136" t="s">
        <v>511</v>
      </c>
      <c r="C28" s="137" t="s">
        <v>476</v>
      </c>
      <c r="D28" s="138" t="s">
        <v>200</v>
      </c>
      <c r="E28" s="139">
        <v>81149185</v>
      </c>
      <c r="F28" s="140">
        <v>171406970</v>
      </c>
      <c r="G28" s="141">
        <v>0.47342990194622775</v>
      </c>
      <c r="H28" s="178">
        <v>0.47039906786562458</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39">
        <v>868870</v>
      </c>
      <c r="F31" s="140">
        <v>9107419</v>
      </c>
      <c r="G31" s="141">
        <v>9.5402440581684012E-2</v>
      </c>
      <c r="H31" s="178">
        <v>9.4162123177303075E-2</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39">
        <v>661524</v>
      </c>
      <c r="F33" s="140">
        <v>7797388</v>
      </c>
      <c r="G33" s="141">
        <v>8.4839179479076834E-2</v>
      </c>
      <c r="H33" s="178">
        <v>7.2090610447960057E-2</v>
      </c>
      <c r="I33" s="143" t="s">
        <v>506</v>
      </c>
      <c r="J33" s="143" t="s">
        <v>506</v>
      </c>
      <c r="K33" s="143" t="s">
        <v>506</v>
      </c>
      <c r="L33" s="143" t="s">
        <v>506</v>
      </c>
    </row>
    <row r="34" spans="1:12" ht="14.25" customHeight="1">
      <c r="A34" s="134" t="s">
        <v>499</v>
      </c>
      <c r="B34" s="136" t="s">
        <v>517</v>
      </c>
      <c r="C34" s="137" t="s">
        <v>482</v>
      </c>
      <c r="D34" s="138" t="s">
        <v>206</v>
      </c>
      <c r="E34" s="139">
        <v>17899515</v>
      </c>
      <c r="F34" s="140">
        <v>46971184</v>
      </c>
      <c r="G34" s="141">
        <v>0.38107438381795955</v>
      </c>
      <c r="H34" s="178">
        <v>0.39167538386052875</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1248325</v>
      </c>
      <c r="F36" s="140">
        <v>7270543</v>
      </c>
      <c r="G36" s="141">
        <v>0.17169625432378297</v>
      </c>
      <c r="H36" s="178">
        <v>0.21248088935924267</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3791117</v>
      </c>
      <c r="F39" s="140">
        <v>17674872</v>
      </c>
      <c r="G39" s="141">
        <v>0.21449190692866121</v>
      </c>
      <c r="H39" s="178">
        <v>0.21280036553564158</v>
      </c>
      <c r="I39" s="143" t="s">
        <v>506</v>
      </c>
      <c r="J39" s="143" t="s">
        <v>506</v>
      </c>
      <c r="K39" s="143" t="s">
        <v>506</v>
      </c>
      <c r="L39" s="143" t="s">
        <v>506</v>
      </c>
    </row>
    <row r="40" spans="1:12" ht="14.25" customHeight="1">
      <c r="A40" s="134" t="s">
        <v>503</v>
      </c>
      <c r="B40" s="136" t="s">
        <v>523</v>
      </c>
      <c r="C40" s="137" t="s">
        <v>492</v>
      </c>
      <c r="D40" s="138" t="s">
        <v>251</v>
      </c>
      <c r="E40" s="139">
        <v>5669917</v>
      </c>
      <c r="F40" s="140">
        <v>25412668</v>
      </c>
      <c r="G40" s="141">
        <v>0.22311380292694966</v>
      </c>
      <c r="H40" s="178">
        <v>0.20574058298414427</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39">
        <v>142542</v>
      </c>
      <c r="F42" s="140">
        <v>3696390</v>
      </c>
      <c r="G42" s="141">
        <v>3.8562489347714932E-2</v>
      </c>
      <c r="H42" s="178">
        <v>4.4536115813193576E-2</v>
      </c>
      <c r="I42" s="143" t="s">
        <v>506</v>
      </c>
      <c r="J42" s="143" t="s">
        <v>506</v>
      </c>
      <c r="K42" s="143" t="s">
        <v>506</v>
      </c>
      <c r="L42" s="143" t="s">
        <v>506</v>
      </c>
    </row>
    <row r="43" spans="1:12" ht="14.25" customHeight="1">
      <c r="A43" s="134" t="s">
        <v>499</v>
      </c>
      <c r="B43" s="136" t="s">
        <v>526</v>
      </c>
      <c r="C43" s="137" t="s">
        <v>492</v>
      </c>
      <c r="D43" s="138" t="s">
        <v>254</v>
      </c>
      <c r="E43" s="139">
        <v>3050686</v>
      </c>
      <c r="F43" s="140">
        <v>19058426</v>
      </c>
      <c r="G43" s="141">
        <v>0.16007019677280798</v>
      </c>
      <c r="H43" s="178">
        <v>0.1501836101165018</v>
      </c>
      <c r="I43" s="143" t="s">
        <v>506</v>
      </c>
      <c r="J43" s="143" t="s">
        <v>506</v>
      </c>
      <c r="K43" s="143" t="s">
        <v>506</v>
      </c>
      <c r="L43" s="143" t="s">
        <v>506</v>
      </c>
    </row>
    <row r="44" spans="1:12" ht="14.25" customHeight="1">
      <c r="A44" s="134" t="s">
        <v>499</v>
      </c>
      <c r="B44" s="136" t="s">
        <v>527</v>
      </c>
      <c r="C44" s="137" t="s">
        <v>492</v>
      </c>
      <c r="D44" s="138" t="s">
        <v>256</v>
      </c>
      <c r="E44" s="139">
        <v>5109719</v>
      </c>
      <c r="F44" s="140">
        <v>23346116</v>
      </c>
      <c r="G44" s="141">
        <v>0.21886805496897213</v>
      </c>
      <c r="H44" s="178">
        <v>0.22504092142229926</v>
      </c>
      <c r="I44" s="143" t="s">
        <v>506</v>
      </c>
      <c r="J44" s="143" t="s">
        <v>506</v>
      </c>
      <c r="K44" s="143" t="s">
        <v>506</v>
      </c>
      <c r="L44" s="143" t="s">
        <v>506</v>
      </c>
    </row>
    <row r="45" spans="1:12" ht="14.25" customHeight="1">
      <c r="A45" s="134" t="s">
        <v>497</v>
      </c>
      <c r="B45" s="136" t="s">
        <v>528</v>
      </c>
      <c r="C45" s="137" t="s">
        <v>492</v>
      </c>
      <c r="D45" s="138" t="s">
        <v>257</v>
      </c>
      <c r="E45" s="139">
        <v>3230627</v>
      </c>
      <c r="F45" s="140">
        <v>13599665</v>
      </c>
      <c r="G45" s="141">
        <v>0.23755195440475924</v>
      </c>
      <c r="H45" s="178">
        <v>0.23192611451038339</v>
      </c>
      <c r="I45" s="143" t="s">
        <v>506</v>
      </c>
      <c r="J45" s="143" t="s">
        <v>506</v>
      </c>
      <c r="K45" s="143" t="s">
        <v>506</v>
      </c>
      <c r="L45" s="143" t="s">
        <v>506</v>
      </c>
    </row>
    <row r="46" spans="1:12" ht="14.25" customHeight="1">
      <c r="A46" s="134" t="s">
        <v>497</v>
      </c>
      <c r="B46" s="136" t="s">
        <v>529</v>
      </c>
      <c r="C46" s="137" t="s">
        <v>492</v>
      </c>
      <c r="D46" s="138" t="s">
        <v>258</v>
      </c>
      <c r="E46" s="139">
        <v>3415017</v>
      </c>
      <c r="F46" s="140">
        <v>13136384</v>
      </c>
      <c r="G46" s="141">
        <v>0.25996628904879759</v>
      </c>
      <c r="H46" s="178">
        <v>0.25903314557006013</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43" t="s">
        <v>506</v>
      </c>
    </row>
    <row r="48" spans="1:12" ht="14.25" customHeight="1">
      <c r="A48" s="134" t="s">
        <v>477</v>
      </c>
      <c r="B48" s="136" t="s">
        <v>531</v>
      </c>
      <c r="C48" s="137" t="s">
        <v>492</v>
      </c>
      <c r="D48" s="138" t="s">
        <v>260</v>
      </c>
      <c r="E48" s="139">
        <v>3275017</v>
      </c>
      <c r="F48" s="140">
        <v>16447127</v>
      </c>
      <c r="G48" s="141">
        <v>0.19912395642108194</v>
      </c>
      <c r="H48" s="178">
        <v>0.20794619393290828</v>
      </c>
      <c r="I48" s="143" t="s">
        <v>506</v>
      </c>
      <c r="J48" s="143" t="s">
        <v>506</v>
      </c>
      <c r="K48" s="143" t="s">
        <v>506</v>
      </c>
      <c r="L48" s="143" t="s">
        <v>506</v>
      </c>
    </row>
    <row r="49" spans="1:12" ht="14.25" customHeight="1">
      <c r="A49" s="134" t="s">
        <v>499</v>
      </c>
      <c r="B49" s="136" t="s">
        <v>532</v>
      </c>
      <c r="C49" s="137" t="s">
        <v>494</v>
      </c>
      <c r="D49" s="138" t="s">
        <v>261</v>
      </c>
      <c r="E49" s="139">
        <v>3286753</v>
      </c>
      <c r="F49" s="140">
        <v>17570671</v>
      </c>
      <c r="G49" s="141">
        <v>0.18705904857019973</v>
      </c>
      <c r="H49" s="178">
        <v>0.20025862234914329</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43" t="s">
        <v>506</v>
      </c>
    </row>
    <row r="51" spans="1:12" ht="14.25" customHeight="1">
      <c r="A51" s="134" t="s">
        <v>503</v>
      </c>
      <c r="B51" s="136" t="s">
        <v>534</v>
      </c>
      <c r="C51" s="137" t="s">
        <v>476</v>
      </c>
      <c r="D51" s="138" t="s">
        <v>263</v>
      </c>
      <c r="E51" s="139">
        <v>21013688</v>
      </c>
      <c r="F51" s="140">
        <v>59937647</v>
      </c>
      <c r="G51" s="141">
        <v>0.35059247487643286</v>
      </c>
      <c r="H51" s="178">
        <v>0.36420684722024232</v>
      </c>
      <c r="I51" s="143" t="s">
        <v>506</v>
      </c>
      <c r="J51" s="143" t="s">
        <v>506</v>
      </c>
      <c r="K51" s="143" t="s">
        <v>506</v>
      </c>
      <c r="L51" s="143" t="s">
        <v>506</v>
      </c>
    </row>
    <row r="52" spans="1:12" ht="14.25" customHeight="1">
      <c r="A52" s="134" t="s">
        <v>497</v>
      </c>
      <c r="B52" s="136" t="s">
        <v>535</v>
      </c>
      <c r="C52" s="137" t="s">
        <v>479</v>
      </c>
      <c r="D52" s="138" t="s">
        <v>264</v>
      </c>
      <c r="E52" s="139">
        <v>269311</v>
      </c>
      <c r="F52" s="140">
        <v>6138802</v>
      </c>
      <c r="G52" s="141">
        <v>4.3870286091651105E-2</v>
      </c>
      <c r="H52" s="178">
        <v>4.3237109072771555E-2</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3431375</v>
      </c>
      <c r="F55" s="140">
        <v>16315912</v>
      </c>
      <c r="G55" s="141">
        <v>0.210308501296158</v>
      </c>
      <c r="H55" s="178">
        <v>0.20208140543580014</v>
      </c>
      <c r="I55" s="143" t="s">
        <v>506</v>
      </c>
      <c r="J55" s="143" t="s">
        <v>506</v>
      </c>
      <c r="K55" s="143" t="s">
        <v>506</v>
      </c>
      <c r="L55" s="143" t="s">
        <v>506</v>
      </c>
    </row>
    <row r="56" spans="1:12" ht="14.25" customHeight="1">
      <c r="A56" s="134" t="s">
        <v>497</v>
      </c>
      <c r="B56" s="136" t="s">
        <v>539</v>
      </c>
      <c r="C56" s="137" t="s">
        <v>484</v>
      </c>
      <c r="D56" s="138" t="s">
        <v>268</v>
      </c>
      <c r="E56" s="139">
        <v>332930</v>
      </c>
      <c r="F56" s="140">
        <v>5324996</v>
      </c>
      <c r="G56" s="141">
        <v>6.2522112692666817E-2</v>
      </c>
      <c r="H56" s="178">
        <v>5.7182840282723087E-2</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43" t="s">
        <v>506</v>
      </c>
    </row>
    <row r="59" spans="1:12" ht="14.25" customHeight="1">
      <c r="A59" s="134" t="s">
        <v>485</v>
      </c>
      <c r="B59" s="136" t="s">
        <v>543</v>
      </c>
      <c r="C59" s="137" t="s">
        <v>479</v>
      </c>
      <c r="D59" s="138" t="s">
        <v>271</v>
      </c>
      <c r="E59" s="139">
        <v>203563</v>
      </c>
      <c r="F59" s="140">
        <v>3230213</v>
      </c>
      <c r="G59" s="141">
        <v>6.3018444913694543E-2</v>
      </c>
      <c r="H59" s="178">
        <v>7.8673126270779201E-2</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43" t="s">
        <v>506</v>
      </c>
    </row>
    <row r="62" spans="1:12" ht="14.25" customHeight="1">
      <c r="A62" s="134" t="s">
        <v>497</v>
      </c>
      <c r="B62" s="136" t="s">
        <v>546</v>
      </c>
      <c r="C62" s="137" t="s">
        <v>479</v>
      </c>
      <c r="D62" s="138" t="s">
        <v>275</v>
      </c>
      <c r="E62" s="139">
        <v>449514</v>
      </c>
      <c r="F62" s="140">
        <v>6812281</v>
      </c>
      <c r="G62" s="141">
        <v>6.5985827654496343E-2</v>
      </c>
      <c r="H62" s="178">
        <v>6.8874248297844443E-2</v>
      </c>
      <c r="I62" s="143" t="s">
        <v>506</v>
      </c>
      <c r="J62" s="143" t="s">
        <v>506</v>
      </c>
      <c r="K62" s="143" t="s">
        <v>506</v>
      </c>
      <c r="L62" s="143" t="s">
        <v>506</v>
      </c>
    </row>
    <row r="63" spans="1:12" ht="14.25" customHeight="1">
      <c r="A63" s="134" t="s">
        <v>485</v>
      </c>
      <c r="B63" s="136" t="s">
        <v>547</v>
      </c>
      <c r="C63" s="137" t="s">
        <v>479</v>
      </c>
      <c r="D63" s="138" t="s">
        <v>276</v>
      </c>
      <c r="E63" s="139">
        <v>261072</v>
      </c>
      <c r="F63" s="140">
        <v>4568839</v>
      </c>
      <c r="G63" s="141">
        <v>5.7141869083152198E-2</v>
      </c>
      <c r="H63" s="178">
        <v>7.4234205930672481E-2</v>
      </c>
      <c r="I63" s="143" t="s">
        <v>506</v>
      </c>
      <c r="J63" s="143" t="s">
        <v>506</v>
      </c>
      <c r="K63" s="143" t="s">
        <v>506</v>
      </c>
      <c r="L63" s="143" t="s">
        <v>506</v>
      </c>
    </row>
    <row r="64" spans="1:12" ht="14.25" customHeight="1">
      <c r="A64" s="134" t="s">
        <v>503</v>
      </c>
      <c r="B64" s="136" t="s">
        <v>548</v>
      </c>
      <c r="C64" s="137" t="s">
        <v>492</v>
      </c>
      <c r="D64" s="138" t="s">
        <v>277</v>
      </c>
      <c r="E64" s="139">
        <v>9051412</v>
      </c>
      <c r="F64" s="140">
        <v>36815212</v>
      </c>
      <c r="G64" s="141">
        <v>0.24586065129816448</v>
      </c>
      <c r="H64" s="178">
        <v>0.23532490152334837</v>
      </c>
      <c r="I64" s="143" t="s">
        <v>506</v>
      </c>
      <c r="J64" s="143" t="s">
        <v>506</v>
      </c>
      <c r="K64" s="143" t="s">
        <v>506</v>
      </c>
      <c r="L64" s="143" t="s">
        <v>506</v>
      </c>
    </row>
    <row r="65" spans="1:12" ht="14.25" customHeight="1">
      <c r="A65" s="134" t="s">
        <v>485</v>
      </c>
      <c r="B65" s="136" t="s">
        <v>549</v>
      </c>
      <c r="C65" s="137" t="s">
        <v>479</v>
      </c>
      <c r="D65" s="138" t="s">
        <v>278</v>
      </c>
      <c r="E65" s="139">
        <v>192512</v>
      </c>
      <c r="F65" s="140">
        <v>2873621</v>
      </c>
      <c r="G65" s="141">
        <v>6.6992828908196314E-2</v>
      </c>
      <c r="H65" s="178">
        <v>8.3668632719547914E-2</v>
      </c>
      <c r="I65" s="143" t="s">
        <v>506</v>
      </c>
      <c r="J65" s="143" t="s">
        <v>506</v>
      </c>
      <c r="K65" s="143" t="s">
        <v>506</v>
      </c>
      <c r="L65" s="143" t="s">
        <v>506</v>
      </c>
    </row>
    <row r="66" spans="1:12" ht="14.25" customHeight="1">
      <c r="A66" s="134" t="s">
        <v>480</v>
      </c>
      <c r="B66" s="136" t="s">
        <v>550</v>
      </c>
      <c r="C66" s="137" t="s">
        <v>494</v>
      </c>
      <c r="D66" s="138" t="s">
        <v>279</v>
      </c>
      <c r="E66" s="139">
        <v>691783</v>
      </c>
      <c r="F66" s="140">
        <v>5458752</v>
      </c>
      <c r="G66" s="141">
        <v>0.12672914981299754</v>
      </c>
      <c r="H66" s="178">
        <v>0.12408549719488805</v>
      </c>
      <c r="I66" s="143" t="s">
        <v>506</v>
      </c>
      <c r="J66" s="143" t="s">
        <v>506</v>
      </c>
      <c r="K66" s="143" t="s">
        <v>506</v>
      </c>
      <c r="L66" s="143" t="s">
        <v>506</v>
      </c>
    </row>
    <row r="67" spans="1:12" ht="14.25" customHeight="1">
      <c r="A67" s="134" t="s">
        <v>497</v>
      </c>
      <c r="B67" s="136" t="s">
        <v>551</v>
      </c>
      <c r="C67" s="137" t="s">
        <v>494</v>
      </c>
      <c r="D67" s="138" t="s">
        <v>280</v>
      </c>
      <c r="E67" s="139">
        <v>749098</v>
      </c>
      <c r="F67" s="140">
        <v>6493689</v>
      </c>
      <c r="G67" s="141">
        <v>0.11535784975227487</v>
      </c>
      <c r="H67" s="178">
        <v>0.10708199047273312</v>
      </c>
      <c r="I67" s="143" t="s">
        <v>506</v>
      </c>
      <c r="J67" s="143" t="s">
        <v>506</v>
      </c>
      <c r="K67" s="143" t="s">
        <v>506</v>
      </c>
      <c r="L67" s="143" t="s">
        <v>506</v>
      </c>
    </row>
    <row r="68" spans="1:12" ht="14.25" customHeight="1">
      <c r="A68" s="134" t="s">
        <v>477</v>
      </c>
      <c r="B68" s="136" t="s">
        <v>552</v>
      </c>
      <c r="C68" s="137" t="s">
        <v>492</v>
      </c>
      <c r="D68" s="138" t="s">
        <v>281</v>
      </c>
      <c r="E68" s="139">
        <v>2792117</v>
      </c>
      <c r="F68" s="140">
        <v>14917837</v>
      </c>
      <c r="G68" s="141">
        <v>0.18716634321718356</v>
      </c>
      <c r="H68" s="178">
        <v>0.17430472125152621</v>
      </c>
      <c r="I68" s="143" t="s">
        <v>506</v>
      </c>
      <c r="J68" s="143" t="s">
        <v>506</v>
      </c>
      <c r="K68" s="143" t="s">
        <v>506</v>
      </c>
      <c r="L68" s="143" t="s">
        <v>506</v>
      </c>
    </row>
    <row r="69" spans="1:12" ht="14.25" customHeight="1">
      <c r="A69" s="134" t="s">
        <v>477</v>
      </c>
      <c r="B69" s="136" t="s">
        <v>553</v>
      </c>
      <c r="C69" s="137" t="s">
        <v>492</v>
      </c>
      <c r="D69" s="138" t="s">
        <v>282</v>
      </c>
      <c r="E69" s="139">
        <v>2109567</v>
      </c>
      <c r="F69" s="140">
        <v>13852877</v>
      </c>
      <c r="G69" s="141">
        <v>0.15228367363689146</v>
      </c>
      <c r="H69" s="178">
        <v>0.13531249026103856</v>
      </c>
      <c r="I69" s="143" t="s">
        <v>506</v>
      </c>
      <c r="J69" s="143" t="s">
        <v>506</v>
      </c>
      <c r="K69" s="143" t="s">
        <v>506</v>
      </c>
      <c r="L69" s="143" t="s">
        <v>506</v>
      </c>
    </row>
    <row r="70" spans="1:12" ht="14.25" customHeight="1">
      <c r="A70" s="134" t="s">
        <v>503</v>
      </c>
      <c r="B70" s="136" t="s">
        <v>554</v>
      </c>
      <c r="C70" s="137" t="s">
        <v>492</v>
      </c>
      <c r="D70" s="138" t="s">
        <v>283</v>
      </c>
      <c r="E70" s="139">
        <v>6781158</v>
      </c>
      <c r="F70" s="140">
        <v>28781490</v>
      </c>
      <c r="G70" s="141">
        <v>0.23560830241936745</v>
      </c>
      <c r="H70" s="178">
        <v>0.23505775879979257</v>
      </c>
      <c r="I70" s="143" t="s">
        <v>506</v>
      </c>
      <c r="J70" s="143" t="s">
        <v>506</v>
      </c>
      <c r="K70" s="143" t="s">
        <v>506</v>
      </c>
      <c r="L70" s="143" t="s">
        <v>506</v>
      </c>
    </row>
    <row r="71" spans="1:12" ht="14.25" customHeight="1">
      <c r="A71" s="134" t="s">
        <v>503</v>
      </c>
      <c r="B71" s="136" t="s">
        <v>555</v>
      </c>
      <c r="C71" s="137" t="s">
        <v>492</v>
      </c>
      <c r="D71" s="138" t="s">
        <v>284</v>
      </c>
      <c r="E71" s="139">
        <v>8743755</v>
      </c>
      <c r="F71" s="140">
        <v>38522162</v>
      </c>
      <c r="G71" s="141">
        <v>0.22697986161835881</v>
      </c>
      <c r="H71" s="178">
        <v>0.24095179210420961</v>
      </c>
      <c r="I71" s="143" t="s">
        <v>506</v>
      </c>
      <c r="J71" s="143" t="s">
        <v>506</v>
      </c>
      <c r="K71" s="143" t="s">
        <v>506</v>
      </c>
      <c r="L71" s="143" t="s">
        <v>506</v>
      </c>
    </row>
    <row r="72" spans="1:12" ht="14.25" customHeight="1">
      <c r="A72" s="134" t="s">
        <v>499</v>
      </c>
      <c r="B72" s="136" t="s">
        <v>556</v>
      </c>
      <c r="C72" s="137" t="s">
        <v>492</v>
      </c>
      <c r="D72" s="138" t="s">
        <v>285</v>
      </c>
      <c r="E72" s="139">
        <v>3705065</v>
      </c>
      <c r="F72" s="140">
        <v>20473112</v>
      </c>
      <c r="G72" s="141">
        <v>0.18097224300829301</v>
      </c>
      <c r="H72" s="178">
        <v>0.17760753719265931</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43" t="s">
        <v>506</v>
      </c>
    </row>
    <row r="74" spans="1:12" ht="14.25" customHeight="1">
      <c r="A74" s="134" t="s">
        <v>485</v>
      </c>
      <c r="B74" s="136" t="s">
        <v>558</v>
      </c>
      <c r="C74" s="137" t="s">
        <v>479</v>
      </c>
      <c r="D74" s="138" t="s">
        <v>287</v>
      </c>
      <c r="E74" s="139">
        <v>241359</v>
      </c>
      <c r="F74" s="140">
        <v>3671484</v>
      </c>
      <c r="G74" s="141">
        <v>6.5738812970450103E-2</v>
      </c>
      <c r="H74" s="178">
        <v>5.5608950063470011E-2</v>
      </c>
      <c r="I74" s="143" t="s">
        <v>506</v>
      </c>
      <c r="J74" s="143" t="s">
        <v>506</v>
      </c>
      <c r="K74" s="143" t="s">
        <v>506</v>
      </c>
      <c r="L74" s="143" t="s">
        <v>506</v>
      </c>
    </row>
    <row r="75" spans="1:12" ht="14.25" customHeight="1">
      <c r="A75" s="134" t="s">
        <v>477</v>
      </c>
      <c r="B75" s="136" t="s">
        <v>559</v>
      </c>
      <c r="C75" s="137" t="s">
        <v>492</v>
      </c>
      <c r="D75" s="138" t="s">
        <v>288</v>
      </c>
      <c r="E75" s="139">
        <v>2125727</v>
      </c>
      <c r="F75" s="140">
        <v>13320848</v>
      </c>
      <c r="G75" s="141">
        <v>0.15957895473321218</v>
      </c>
      <c r="H75" s="178">
        <v>0.16044168407696127</v>
      </c>
      <c r="I75" s="143" t="s">
        <v>506</v>
      </c>
      <c r="J75" s="143" t="s">
        <v>506</v>
      </c>
      <c r="K75" s="143" t="s">
        <v>506</v>
      </c>
      <c r="L75" s="143" t="s">
        <v>506</v>
      </c>
    </row>
    <row r="76" spans="1:12" ht="14.25" customHeight="1">
      <c r="A76" s="134" t="s">
        <v>499</v>
      </c>
      <c r="B76" s="136" t="s">
        <v>560</v>
      </c>
      <c r="C76" s="137" t="s">
        <v>492</v>
      </c>
      <c r="D76" s="138" t="s">
        <v>289</v>
      </c>
      <c r="E76" s="139">
        <v>4315543</v>
      </c>
      <c r="F76" s="140">
        <v>20035356</v>
      </c>
      <c r="G76" s="141">
        <v>0.21539637229306033</v>
      </c>
      <c r="H76" s="178">
        <v>0.19866282224061788</v>
      </c>
      <c r="I76" s="143" t="s">
        <v>506</v>
      </c>
      <c r="J76" s="143" t="s">
        <v>506</v>
      </c>
      <c r="K76" s="143" t="s">
        <v>506</v>
      </c>
      <c r="L76" s="143" t="s">
        <v>506</v>
      </c>
    </row>
    <row r="77" spans="1:12" ht="14.25" customHeight="1">
      <c r="A77" s="134" t="s">
        <v>477</v>
      </c>
      <c r="B77" s="136" t="s">
        <v>561</v>
      </c>
      <c r="C77" s="137" t="s">
        <v>492</v>
      </c>
      <c r="D77" s="138" t="s">
        <v>290</v>
      </c>
      <c r="E77" s="139">
        <v>1781003</v>
      </c>
      <c r="F77" s="140">
        <v>12732985</v>
      </c>
      <c r="G77" s="141">
        <v>0.13987317192315862</v>
      </c>
      <c r="H77" s="178">
        <v>0.13694601468630155</v>
      </c>
      <c r="I77" s="143" t="s">
        <v>506</v>
      </c>
      <c r="J77" s="143" t="s">
        <v>506</v>
      </c>
      <c r="K77" s="143" t="s">
        <v>506</v>
      </c>
      <c r="L77" s="143" t="s">
        <v>506</v>
      </c>
    </row>
    <row r="78" spans="1:12" ht="14.25" customHeight="1">
      <c r="A78" s="134" t="s">
        <v>480</v>
      </c>
      <c r="B78" s="136" t="s">
        <v>562</v>
      </c>
      <c r="C78" s="137" t="s">
        <v>479</v>
      </c>
      <c r="D78" s="138" t="s">
        <v>291</v>
      </c>
      <c r="E78" s="139">
        <v>182263</v>
      </c>
      <c r="F78" s="140">
        <v>4673949</v>
      </c>
      <c r="G78" s="141">
        <v>3.8995504657838582E-2</v>
      </c>
      <c r="H78" s="178">
        <v>3.6536935503896611E-2</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2235235</v>
      </c>
      <c r="F81" s="140">
        <v>14166945</v>
      </c>
      <c r="G81" s="141">
        <v>0.15777819424018374</v>
      </c>
      <c r="H81" s="178">
        <v>0.14702873834074498</v>
      </c>
      <c r="I81" s="143" t="s">
        <v>506</v>
      </c>
      <c r="J81" s="143" t="s">
        <v>506</v>
      </c>
      <c r="K81" s="143" t="s">
        <v>506</v>
      </c>
      <c r="L81" s="143" t="s">
        <v>506</v>
      </c>
    </row>
    <row r="82" spans="1:12" ht="14.25" customHeight="1">
      <c r="A82" s="134" t="s">
        <v>499</v>
      </c>
      <c r="B82" s="136" t="s">
        <v>566</v>
      </c>
      <c r="C82" s="137" t="s">
        <v>492</v>
      </c>
      <c r="D82" s="138" t="s">
        <v>295</v>
      </c>
      <c r="E82" s="139">
        <v>5158858</v>
      </c>
      <c r="F82" s="140">
        <v>21579805</v>
      </c>
      <c r="G82" s="141">
        <v>0.23905952810973036</v>
      </c>
      <c r="H82" s="178">
        <v>0.21410795592605986</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43" t="s">
        <v>506</v>
      </c>
    </row>
    <row r="84" spans="1:12" ht="14.25" customHeight="1">
      <c r="A84" s="134" t="s">
        <v>477</v>
      </c>
      <c r="B84" s="136" t="s">
        <v>568</v>
      </c>
      <c r="C84" s="137" t="s">
        <v>492</v>
      </c>
      <c r="D84" s="145" t="s">
        <v>297</v>
      </c>
      <c r="E84" s="139">
        <v>1784041</v>
      </c>
      <c r="F84" s="140">
        <v>12188011</v>
      </c>
      <c r="G84" s="141">
        <v>0.14637671396916199</v>
      </c>
      <c r="H84" s="178">
        <v>0.14901898084260817</v>
      </c>
      <c r="I84" s="143" t="s">
        <v>506</v>
      </c>
      <c r="J84" s="143" t="s">
        <v>506</v>
      </c>
      <c r="K84" s="143" t="s">
        <v>506</v>
      </c>
      <c r="L84" s="143" t="s">
        <v>506</v>
      </c>
    </row>
    <row r="85" spans="1:12" ht="14.25" customHeight="1">
      <c r="A85" s="134" t="s">
        <v>477</v>
      </c>
      <c r="B85" s="136" t="s">
        <v>569</v>
      </c>
      <c r="C85" s="137" t="s">
        <v>492</v>
      </c>
      <c r="D85" s="138" t="s">
        <v>298</v>
      </c>
      <c r="E85" s="139">
        <v>2269867</v>
      </c>
      <c r="F85" s="140">
        <v>13263622</v>
      </c>
      <c r="G85" s="141">
        <v>0.1711347775140154</v>
      </c>
      <c r="H85" s="178">
        <v>0.17557126895092029</v>
      </c>
      <c r="I85" s="143" t="s">
        <v>506</v>
      </c>
      <c r="J85" s="143" t="s">
        <v>506</v>
      </c>
      <c r="K85" s="143" t="s">
        <v>506</v>
      </c>
      <c r="L85" s="143" t="s">
        <v>506</v>
      </c>
    </row>
    <row r="86" spans="1:12" ht="14.25" customHeight="1">
      <c r="A86" s="134" t="s">
        <v>499</v>
      </c>
      <c r="B86" s="136" t="s">
        <v>570</v>
      </c>
      <c r="C86" s="137" t="s">
        <v>492</v>
      </c>
      <c r="D86" s="138" t="s">
        <v>299</v>
      </c>
      <c r="E86" s="139">
        <v>3615310</v>
      </c>
      <c r="F86" s="140">
        <v>22416477</v>
      </c>
      <c r="G86" s="141">
        <v>0.16127913409408623</v>
      </c>
      <c r="H86" s="178">
        <v>0.15867087882268396</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2191808</v>
      </c>
      <c r="F88" s="140">
        <v>17200249</v>
      </c>
      <c r="G88" s="141">
        <v>0.12742885291951297</v>
      </c>
      <c r="H88" s="178">
        <v>0.11866955898545248</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258263821</v>
      </c>
      <c r="F93" s="150">
        <f>SUM(F7:F92)</f>
        <v>1022076651</v>
      </c>
      <c r="G93" s="151">
        <f>IF(ISERR(E93/F93),"　 　 －",E93/F93)</f>
        <v>0.25268537418139297</v>
      </c>
      <c r="H93" s="178">
        <v>0.25001882024040289</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0.16698364015473069</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82693-CA87-432F-9447-CDE350826CAF}">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659</v>
      </c>
      <c r="B1" s="304"/>
      <c r="C1" s="304"/>
      <c r="D1" s="304"/>
      <c r="E1" s="304"/>
      <c r="F1" s="304"/>
      <c r="G1" s="304"/>
      <c r="H1" s="304"/>
      <c r="I1" s="304"/>
      <c r="J1" s="304"/>
      <c r="K1" s="304"/>
      <c r="L1" s="304"/>
      <c r="M1" s="123"/>
    </row>
    <row r="2" spans="1:13" s="126" customFormat="1" ht="57" customHeight="1">
      <c r="A2" s="305" t="s">
        <v>660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39">
        <v>4126349</v>
      </c>
      <c r="F7" s="140">
        <v>17786</v>
      </c>
      <c r="G7" s="139">
        <v>231.9998313280108</v>
      </c>
      <c r="H7" s="186">
        <v>194.97929143113001</v>
      </c>
      <c r="I7" s="186">
        <v>200.5</v>
      </c>
      <c r="J7" s="186">
        <v>198.5</v>
      </c>
      <c r="K7" s="186">
        <v>187.2</v>
      </c>
      <c r="L7" s="186">
        <v>161.69999999999999</v>
      </c>
    </row>
    <row r="8" spans="1:13" ht="14.25" customHeight="1">
      <c r="A8" s="134" t="s">
        <v>477</v>
      </c>
      <c r="B8" s="136" t="s">
        <v>478</v>
      </c>
      <c r="C8" s="137" t="s">
        <v>479</v>
      </c>
      <c r="D8" s="138" t="s">
        <v>179</v>
      </c>
      <c r="E8" s="139">
        <v>1632910</v>
      </c>
      <c r="F8" s="140">
        <v>5740</v>
      </c>
      <c r="G8" s="139">
        <v>284.47909407665503</v>
      </c>
      <c r="H8" s="186">
        <v>265.71894303363075</v>
      </c>
      <c r="I8" s="186">
        <v>231.3</v>
      </c>
      <c r="J8" s="186">
        <v>192.5</v>
      </c>
      <c r="K8" s="186">
        <v>98.8</v>
      </c>
      <c r="L8" s="186">
        <v>133.4</v>
      </c>
    </row>
    <row r="9" spans="1:13" ht="14.25" customHeight="1">
      <c r="A9" s="134" t="s">
        <v>480</v>
      </c>
      <c r="B9" s="136" t="s">
        <v>481</v>
      </c>
      <c r="C9" s="137" t="s">
        <v>482</v>
      </c>
      <c r="D9" s="138" t="s">
        <v>180</v>
      </c>
      <c r="E9" s="139">
        <v>876185</v>
      </c>
      <c r="F9" s="140">
        <v>3410</v>
      </c>
      <c r="G9" s="139">
        <v>256.9457478005865</v>
      </c>
      <c r="H9" s="186">
        <v>218.11187556087347</v>
      </c>
      <c r="I9" s="186">
        <v>223.2</v>
      </c>
      <c r="J9" s="186">
        <v>180.3</v>
      </c>
      <c r="K9" s="186">
        <v>184.5</v>
      </c>
      <c r="L9" s="186">
        <v>125.3</v>
      </c>
    </row>
    <row r="10" spans="1:13" ht="14.25" customHeight="1">
      <c r="A10" s="134" t="s">
        <v>480</v>
      </c>
      <c r="B10" s="136" t="s">
        <v>483</v>
      </c>
      <c r="C10" s="137" t="s">
        <v>484</v>
      </c>
      <c r="D10" s="138" t="s">
        <v>181</v>
      </c>
      <c r="E10" s="139">
        <v>286830</v>
      </c>
      <c r="F10" s="140">
        <v>2437</v>
      </c>
      <c r="G10" s="139">
        <v>117.69798933114485</v>
      </c>
      <c r="H10" s="186">
        <v>117.82924836601308</v>
      </c>
      <c r="I10" s="186">
        <v>121.3</v>
      </c>
      <c r="J10" s="186">
        <v>108.6</v>
      </c>
      <c r="K10" s="186">
        <v>93.6</v>
      </c>
      <c r="L10" s="186">
        <v>101.4</v>
      </c>
    </row>
    <row r="11" spans="1:13" ht="14.25" customHeight="1">
      <c r="A11" s="134" t="s">
        <v>485</v>
      </c>
      <c r="B11" s="136" t="s">
        <v>486</v>
      </c>
      <c r="C11" s="137" t="s">
        <v>482</v>
      </c>
      <c r="D11" s="138" t="s">
        <v>182</v>
      </c>
      <c r="E11" s="139">
        <v>607432</v>
      </c>
      <c r="F11" s="140">
        <v>1348</v>
      </c>
      <c r="G11" s="139">
        <v>450.61721068249255</v>
      </c>
      <c r="H11" s="186">
        <v>382.53677028051555</v>
      </c>
      <c r="I11" s="186">
        <v>354</v>
      </c>
      <c r="J11" s="186">
        <v>349.8</v>
      </c>
      <c r="K11" s="186">
        <v>247.3</v>
      </c>
      <c r="L11" s="186">
        <v>283.89999999999998</v>
      </c>
    </row>
    <row r="12" spans="1:13" ht="14.25" customHeight="1">
      <c r="A12" s="134" t="s">
        <v>487</v>
      </c>
      <c r="B12" s="136" t="s">
        <v>488</v>
      </c>
      <c r="C12" s="137" t="s">
        <v>489</v>
      </c>
      <c r="D12" s="138" t="s">
        <v>183</v>
      </c>
      <c r="E12" s="139">
        <v>483283</v>
      </c>
      <c r="F12" s="140">
        <v>992</v>
      </c>
      <c r="G12" s="139">
        <v>487.18044354838707</v>
      </c>
      <c r="H12" s="186">
        <v>458.20145379023882</v>
      </c>
      <c r="I12" s="186">
        <v>399.1</v>
      </c>
      <c r="J12" s="186">
        <v>416</v>
      </c>
      <c r="K12" s="186">
        <v>358.9</v>
      </c>
      <c r="L12" s="186">
        <v>337</v>
      </c>
    </row>
    <row r="13" spans="1:13" ht="14.25" customHeight="1">
      <c r="A13" s="134" t="s">
        <v>485</v>
      </c>
      <c r="B13" s="136" t="s">
        <v>490</v>
      </c>
      <c r="C13" s="137" t="s">
        <v>482</v>
      </c>
      <c r="D13" s="138" t="s">
        <v>184</v>
      </c>
      <c r="E13" s="139">
        <v>361357</v>
      </c>
      <c r="F13" s="140">
        <v>2187</v>
      </c>
      <c r="G13" s="139">
        <v>165.22953818015546</v>
      </c>
      <c r="H13" s="186">
        <v>155.48250460405157</v>
      </c>
      <c r="I13" s="186">
        <v>164.9</v>
      </c>
      <c r="J13" s="186">
        <v>148.19999999999999</v>
      </c>
      <c r="K13" s="186">
        <v>148.5</v>
      </c>
      <c r="L13" s="186">
        <v>141</v>
      </c>
    </row>
    <row r="14" spans="1:13" ht="14.25" customHeight="1">
      <c r="A14" s="134" t="s">
        <v>477</v>
      </c>
      <c r="B14" s="136" t="s">
        <v>491</v>
      </c>
      <c r="C14" s="137" t="s">
        <v>492</v>
      </c>
      <c r="D14" s="138" t="s">
        <v>185</v>
      </c>
      <c r="E14" s="139">
        <v>1458012</v>
      </c>
      <c r="F14" s="140">
        <v>6772</v>
      </c>
      <c r="G14" s="139">
        <v>215.30005906674543</v>
      </c>
      <c r="H14" s="186">
        <v>188.77291666666667</v>
      </c>
      <c r="I14" s="186">
        <v>167.7</v>
      </c>
      <c r="J14" s="186">
        <v>164.1</v>
      </c>
      <c r="K14" s="186">
        <v>161.4</v>
      </c>
      <c r="L14" s="186">
        <v>321.89999999999998</v>
      </c>
    </row>
    <row r="15" spans="1:13" ht="14.25" customHeight="1">
      <c r="A15" s="134" t="s">
        <v>477</v>
      </c>
      <c r="B15" s="136" t="s">
        <v>493</v>
      </c>
      <c r="C15" s="137" t="s">
        <v>494</v>
      </c>
      <c r="D15" s="138" t="s">
        <v>186</v>
      </c>
      <c r="E15" s="139">
        <v>1441122</v>
      </c>
      <c r="F15" s="140">
        <v>6042</v>
      </c>
      <c r="G15" s="139">
        <v>238.51737835153924</v>
      </c>
      <c r="H15" s="186">
        <v>231.34752925877763</v>
      </c>
      <c r="I15" s="186">
        <v>187.1</v>
      </c>
      <c r="J15" s="186">
        <v>188.2</v>
      </c>
      <c r="K15" s="186">
        <v>165.4</v>
      </c>
      <c r="L15" s="186">
        <v>123.7</v>
      </c>
    </row>
    <row r="16" spans="1:13" ht="14.25" customHeight="1">
      <c r="A16" s="134" t="s">
        <v>474</v>
      </c>
      <c r="B16" s="136" t="s">
        <v>495</v>
      </c>
      <c r="C16" s="137" t="s">
        <v>476</v>
      </c>
      <c r="D16" s="138" t="s">
        <v>187</v>
      </c>
      <c r="E16" s="139">
        <v>4638957</v>
      </c>
      <c r="F16" s="140">
        <v>17848</v>
      </c>
      <c r="G16" s="139">
        <v>259.91466831017482</v>
      </c>
      <c r="H16" s="186">
        <v>220.73687454474143</v>
      </c>
      <c r="I16" s="186">
        <v>203.1</v>
      </c>
      <c r="J16" s="186">
        <v>169.1</v>
      </c>
      <c r="K16" s="186">
        <v>157.19999999999999</v>
      </c>
      <c r="L16" s="186">
        <v>151.6</v>
      </c>
    </row>
    <row r="17" spans="1:12" ht="14.25" customHeight="1">
      <c r="A17" s="134" t="s">
        <v>485</v>
      </c>
      <c r="B17" s="136" t="s">
        <v>496</v>
      </c>
      <c r="C17" s="137" t="s">
        <v>479</v>
      </c>
      <c r="D17" s="138" t="s">
        <v>188</v>
      </c>
      <c r="E17" s="139">
        <v>594941</v>
      </c>
      <c r="F17" s="140">
        <v>1703</v>
      </c>
      <c r="G17" s="139">
        <v>349.34879624192604</v>
      </c>
      <c r="H17" s="186">
        <v>269.06323185011712</v>
      </c>
      <c r="I17" s="186">
        <v>290.2</v>
      </c>
      <c r="J17" s="186">
        <v>224.5</v>
      </c>
      <c r="K17" s="186">
        <v>106.2</v>
      </c>
      <c r="L17" s="186">
        <v>156.19999999999999</v>
      </c>
    </row>
    <row r="18" spans="1:12" ht="14.25" customHeight="1">
      <c r="A18" s="134" t="s">
        <v>497</v>
      </c>
      <c r="B18" s="136" t="s">
        <v>498</v>
      </c>
      <c r="C18" s="137" t="s">
        <v>492</v>
      </c>
      <c r="D18" s="138" t="s">
        <v>189</v>
      </c>
      <c r="E18" s="139">
        <v>1108216</v>
      </c>
      <c r="F18" s="140">
        <v>5037</v>
      </c>
      <c r="G18" s="139">
        <v>220.01508834623783</v>
      </c>
      <c r="H18" s="186">
        <v>205.15988083416087</v>
      </c>
      <c r="I18" s="186">
        <v>193.7</v>
      </c>
      <c r="J18" s="186">
        <v>182.8</v>
      </c>
      <c r="K18" s="186">
        <v>122.4</v>
      </c>
      <c r="L18" s="186">
        <v>158.5</v>
      </c>
    </row>
    <row r="19" spans="1:12" ht="14.25" customHeight="1">
      <c r="A19" s="134" t="s">
        <v>499</v>
      </c>
      <c r="B19" s="136" t="s">
        <v>500</v>
      </c>
      <c r="C19" s="137" t="s">
        <v>492</v>
      </c>
      <c r="D19" s="138" t="s">
        <v>190</v>
      </c>
      <c r="E19" s="139">
        <v>1755708</v>
      </c>
      <c r="F19" s="140">
        <v>9226</v>
      </c>
      <c r="G19" s="139">
        <v>190.30002167786691</v>
      </c>
      <c r="H19" s="186">
        <v>195.3039558807933</v>
      </c>
      <c r="I19" s="186">
        <v>193.3</v>
      </c>
      <c r="J19" s="186">
        <v>174.1</v>
      </c>
      <c r="K19" s="186">
        <v>152.4</v>
      </c>
      <c r="L19" s="186">
        <v>111</v>
      </c>
    </row>
    <row r="20" spans="1:12" ht="14.25" customHeight="1">
      <c r="A20" s="134" t="s">
        <v>497</v>
      </c>
      <c r="B20" s="136" t="s">
        <v>501</v>
      </c>
      <c r="C20" s="137" t="s">
        <v>494</v>
      </c>
      <c r="D20" s="138" t="s">
        <v>191</v>
      </c>
      <c r="E20" s="139">
        <v>1118189</v>
      </c>
      <c r="F20" s="140">
        <v>4579</v>
      </c>
      <c r="G20" s="139">
        <v>244.19938851277573</v>
      </c>
      <c r="H20" s="186">
        <v>216.4391487475061</v>
      </c>
      <c r="I20" s="186">
        <v>171.5</v>
      </c>
      <c r="J20" s="186">
        <v>175.3</v>
      </c>
      <c r="K20" s="186">
        <v>190.4</v>
      </c>
      <c r="L20" s="186">
        <v>125.6</v>
      </c>
    </row>
    <row r="21" spans="1:12" ht="14.25" customHeight="1">
      <c r="A21" s="134" t="s">
        <v>477</v>
      </c>
      <c r="B21" s="136" t="s">
        <v>502</v>
      </c>
      <c r="C21" s="137" t="s">
        <v>494</v>
      </c>
      <c r="D21" s="138" t="s">
        <v>192</v>
      </c>
      <c r="E21" s="139">
        <v>1682094</v>
      </c>
      <c r="F21" s="140">
        <v>9314</v>
      </c>
      <c r="G21" s="139">
        <v>180.59845394030492</v>
      </c>
      <c r="H21" s="186">
        <v>181.71867895177695</v>
      </c>
      <c r="I21" s="186">
        <v>167.4</v>
      </c>
      <c r="J21" s="186">
        <v>135.80000000000001</v>
      </c>
      <c r="K21" s="186">
        <v>116</v>
      </c>
      <c r="L21" s="186">
        <v>148.30000000000001</v>
      </c>
    </row>
    <row r="22" spans="1:12" ht="14.25" customHeight="1">
      <c r="A22" s="134" t="s">
        <v>503</v>
      </c>
      <c r="B22" s="136" t="s">
        <v>504</v>
      </c>
      <c r="C22" s="137" t="s">
        <v>492</v>
      </c>
      <c r="D22" s="138" t="s">
        <v>193</v>
      </c>
      <c r="E22" s="139">
        <v>5834016</v>
      </c>
      <c r="F22" s="140">
        <v>16738</v>
      </c>
      <c r="G22" s="139">
        <v>348.54916955430758</v>
      </c>
      <c r="H22" s="186">
        <v>326.38844669561024</v>
      </c>
      <c r="I22" s="186">
        <v>344.6</v>
      </c>
      <c r="J22" s="186">
        <v>373.4</v>
      </c>
      <c r="K22" s="186">
        <v>294</v>
      </c>
      <c r="L22" s="186">
        <v>389.7</v>
      </c>
    </row>
    <row r="23" spans="1:12" ht="14.25" customHeight="1">
      <c r="A23" s="134" t="s">
        <v>487</v>
      </c>
      <c r="B23" s="136" t="s">
        <v>505</v>
      </c>
      <c r="C23" s="137" t="s">
        <v>482</v>
      </c>
      <c r="D23" s="138" t="s">
        <v>194</v>
      </c>
      <c r="E23" s="139">
        <v>642390</v>
      </c>
      <c r="F23" s="140">
        <v>355</v>
      </c>
      <c r="G23" s="139">
        <v>1809.5492957746478</v>
      </c>
      <c r="H23" s="186">
        <v>1458.8740740740741</v>
      </c>
      <c r="I23" s="186">
        <v>1115</v>
      </c>
      <c r="J23" s="186">
        <v>1604.2</v>
      </c>
      <c r="K23" s="186">
        <v>407.2</v>
      </c>
      <c r="L23" s="187" t="s">
        <v>506</v>
      </c>
    </row>
    <row r="24" spans="1:12" ht="14.25" customHeight="1">
      <c r="A24" s="134" t="s">
        <v>497</v>
      </c>
      <c r="B24" s="136" t="s">
        <v>507</v>
      </c>
      <c r="C24" s="137" t="s">
        <v>494</v>
      </c>
      <c r="D24" s="138" t="s">
        <v>196</v>
      </c>
      <c r="E24" s="139">
        <v>1435689</v>
      </c>
      <c r="F24" s="140">
        <v>5390</v>
      </c>
      <c r="G24" s="139">
        <v>266.36159554730983</v>
      </c>
      <c r="H24" s="186">
        <v>199.15974025974026</v>
      </c>
      <c r="I24" s="186">
        <v>201.5</v>
      </c>
      <c r="J24" s="186">
        <v>138</v>
      </c>
      <c r="K24" s="186">
        <v>160.69999999999999</v>
      </c>
      <c r="L24" s="186">
        <v>114.7</v>
      </c>
    </row>
    <row r="25" spans="1:12" ht="14.25" customHeight="1">
      <c r="A25" s="134" t="s">
        <v>477</v>
      </c>
      <c r="B25" s="136" t="s">
        <v>508</v>
      </c>
      <c r="C25" s="137" t="s">
        <v>492</v>
      </c>
      <c r="D25" s="138" t="s">
        <v>197</v>
      </c>
      <c r="E25" s="139">
        <v>1716485</v>
      </c>
      <c r="F25" s="140">
        <v>6824</v>
      </c>
      <c r="G25" s="139">
        <v>251.53648886283705</v>
      </c>
      <c r="H25" s="186">
        <v>185.26555429864254</v>
      </c>
      <c r="I25" s="186">
        <v>212.1</v>
      </c>
      <c r="J25" s="186">
        <v>163.30000000000001</v>
      </c>
      <c r="K25" s="186">
        <v>119</v>
      </c>
      <c r="L25" s="186">
        <v>134.6</v>
      </c>
    </row>
    <row r="26" spans="1:12" ht="14.25" customHeight="1">
      <c r="A26" s="134" t="s">
        <v>477</v>
      </c>
      <c r="B26" s="136" t="s">
        <v>509</v>
      </c>
      <c r="C26" s="137" t="s">
        <v>494</v>
      </c>
      <c r="D26" s="138" t="s">
        <v>198</v>
      </c>
      <c r="E26" s="139">
        <v>1566076</v>
      </c>
      <c r="F26" s="140">
        <v>8810</v>
      </c>
      <c r="G26" s="139">
        <v>177.761180476731</v>
      </c>
      <c r="H26" s="186">
        <v>172.28306185214717</v>
      </c>
      <c r="I26" s="186">
        <v>200.8</v>
      </c>
      <c r="J26" s="186">
        <v>177.9</v>
      </c>
      <c r="K26" s="186">
        <v>145.80000000000001</v>
      </c>
      <c r="L26" s="186">
        <v>122</v>
      </c>
    </row>
    <row r="27" spans="1:12" ht="14.25" customHeight="1">
      <c r="A27" s="134" t="s">
        <v>503</v>
      </c>
      <c r="B27" s="136" t="s">
        <v>510</v>
      </c>
      <c r="C27" s="137" t="s">
        <v>492</v>
      </c>
      <c r="D27" s="138" t="s">
        <v>199</v>
      </c>
      <c r="E27" s="139">
        <v>2394908</v>
      </c>
      <c r="F27" s="140">
        <v>14425</v>
      </c>
      <c r="G27" s="139">
        <v>166.02481802426342</v>
      </c>
      <c r="H27" s="186">
        <v>167.86468190923534</v>
      </c>
      <c r="I27" s="186">
        <v>164.2</v>
      </c>
      <c r="J27" s="186">
        <v>129.9</v>
      </c>
      <c r="K27" s="186">
        <v>101</v>
      </c>
      <c r="L27" s="186">
        <v>113.1</v>
      </c>
    </row>
    <row r="28" spans="1:12" ht="14.25" customHeight="1">
      <c r="A28" s="134" t="s">
        <v>474</v>
      </c>
      <c r="B28" s="136" t="s">
        <v>511</v>
      </c>
      <c r="C28" s="137" t="s">
        <v>476</v>
      </c>
      <c r="D28" s="138" t="s">
        <v>200</v>
      </c>
      <c r="E28" s="139">
        <v>9805422</v>
      </c>
      <c r="F28" s="140">
        <v>27821</v>
      </c>
      <c r="G28" s="139">
        <v>352.44678480284676</v>
      </c>
      <c r="H28" s="186">
        <v>330.37253197997774</v>
      </c>
      <c r="I28" s="186">
        <v>320.60000000000002</v>
      </c>
      <c r="J28" s="186">
        <v>318.89999999999998</v>
      </c>
      <c r="K28" s="186">
        <v>333.9</v>
      </c>
      <c r="L28" s="186">
        <v>291.3</v>
      </c>
    </row>
    <row r="29" spans="1:12" ht="14.25" customHeight="1">
      <c r="A29" s="134" t="s">
        <v>480</v>
      </c>
      <c r="B29" s="136" t="s">
        <v>512</v>
      </c>
      <c r="C29" s="137" t="s">
        <v>489</v>
      </c>
      <c r="D29" s="138" t="s">
        <v>201</v>
      </c>
      <c r="E29" s="139">
        <v>1777972</v>
      </c>
      <c r="F29" s="140">
        <v>2697</v>
      </c>
      <c r="G29" s="139">
        <v>659.24063774564331</v>
      </c>
      <c r="H29" s="186">
        <v>459.34229189996267</v>
      </c>
      <c r="I29" s="186">
        <v>391.9</v>
      </c>
      <c r="J29" s="186">
        <v>322.2</v>
      </c>
      <c r="K29" s="186">
        <v>308.3</v>
      </c>
      <c r="L29" s="186">
        <v>288.39999999999998</v>
      </c>
    </row>
    <row r="30" spans="1:12" ht="14.25" customHeight="1">
      <c r="A30" s="134" t="s">
        <v>497</v>
      </c>
      <c r="B30" s="136" t="s">
        <v>513</v>
      </c>
      <c r="C30" s="137" t="s">
        <v>484</v>
      </c>
      <c r="D30" s="138" t="s">
        <v>202</v>
      </c>
      <c r="E30" s="139">
        <v>707720</v>
      </c>
      <c r="F30" s="140">
        <v>3963</v>
      </c>
      <c r="G30" s="139">
        <v>178.58188241231392</v>
      </c>
      <c r="H30" s="186">
        <v>152.99022801302931</v>
      </c>
      <c r="I30" s="186">
        <v>184.2</v>
      </c>
      <c r="J30" s="186">
        <v>140.30000000000001</v>
      </c>
      <c r="K30" s="186">
        <v>148.6</v>
      </c>
      <c r="L30" s="186">
        <v>128.19999999999999</v>
      </c>
    </row>
    <row r="31" spans="1:12" ht="14.25" customHeight="1">
      <c r="A31" s="134" t="s">
        <v>497</v>
      </c>
      <c r="B31" s="136" t="s">
        <v>514</v>
      </c>
      <c r="C31" s="137" t="s">
        <v>479</v>
      </c>
      <c r="D31" s="138" t="s">
        <v>203</v>
      </c>
      <c r="E31" s="139">
        <v>1673690</v>
      </c>
      <c r="F31" s="140">
        <v>5958</v>
      </c>
      <c r="G31" s="139">
        <v>280.91473648875461</v>
      </c>
      <c r="H31" s="186">
        <v>240.75187468755206</v>
      </c>
      <c r="I31" s="186">
        <v>256.39999999999998</v>
      </c>
      <c r="J31" s="186">
        <v>215.8</v>
      </c>
      <c r="K31" s="186">
        <v>200.7</v>
      </c>
      <c r="L31" s="186">
        <v>197.3</v>
      </c>
    </row>
    <row r="32" spans="1:12" ht="14.25" customHeight="1">
      <c r="A32" s="134" t="s">
        <v>497</v>
      </c>
      <c r="B32" s="136" t="s">
        <v>515</v>
      </c>
      <c r="C32" s="137" t="s">
        <v>482</v>
      </c>
      <c r="D32" s="138" t="s">
        <v>204</v>
      </c>
      <c r="E32" s="139">
        <v>1885882</v>
      </c>
      <c r="F32" s="140">
        <v>5966</v>
      </c>
      <c r="G32" s="139">
        <v>316.10492792490783</v>
      </c>
      <c r="H32" s="186">
        <v>265.29342353681562</v>
      </c>
      <c r="I32" s="186">
        <v>271.3</v>
      </c>
      <c r="J32" s="186">
        <v>226.6</v>
      </c>
      <c r="K32" s="186">
        <v>207.2</v>
      </c>
      <c r="L32" s="186">
        <v>187.7</v>
      </c>
    </row>
    <row r="33" spans="1:12" ht="14.25" customHeight="1">
      <c r="A33" s="134" t="s">
        <v>480</v>
      </c>
      <c r="B33" s="136" t="s">
        <v>516</v>
      </c>
      <c r="C33" s="137" t="s">
        <v>484</v>
      </c>
      <c r="D33" s="138" t="s">
        <v>205</v>
      </c>
      <c r="E33" s="139">
        <v>1426794</v>
      </c>
      <c r="F33" s="140">
        <v>3206</v>
      </c>
      <c r="G33" s="139">
        <v>445.03867747972549</v>
      </c>
      <c r="H33" s="186">
        <v>370.99937830276656</v>
      </c>
      <c r="I33" s="186">
        <v>389.3</v>
      </c>
      <c r="J33" s="186">
        <v>370.9</v>
      </c>
      <c r="K33" s="186">
        <v>295.2</v>
      </c>
      <c r="L33" s="186">
        <v>291.7</v>
      </c>
    </row>
    <row r="34" spans="1:12" ht="14.25" customHeight="1">
      <c r="A34" s="134" t="s">
        <v>499</v>
      </c>
      <c r="B34" s="136" t="s">
        <v>517</v>
      </c>
      <c r="C34" s="137" t="s">
        <v>482</v>
      </c>
      <c r="D34" s="138" t="s">
        <v>206</v>
      </c>
      <c r="E34" s="139">
        <v>2784517</v>
      </c>
      <c r="F34" s="140">
        <v>9870</v>
      </c>
      <c r="G34" s="139">
        <v>282.11925025329282</v>
      </c>
      <c r="H34" s="186">
        <v>257.26720403022671</v>
      </c>
      <c r="I34" s="186">
        <v>296.39999999999998</v>
      </c>
      <c r="J34" s="186">
        <v>221</v>
      </c>
      <c r="K34" s="186">
        <v>207.3</v>
      </c>
      <c r="L34" s="186">
        <v>198.5</v>
      </c>
    </row>
    <row r="35" spans="1:12" ht="14.25" customHeight="1">
      <c r="A35" s="134" t="s">
        <v>480</v>
      </c>
      <c r="B35" s="136" t="s">
        <v>518</v>
      </c>
      <c r="C35" s="137" t="s">
        <v>482</v>
      </c>
      <c r="D35" s="138" t="s">
        <v>207</v>
      </c>
      <c r="E35" s="139">
        <v>2193579</v>
      </c>
      <c r="F35" s="140">
        <v>2743</v>
      </c>
      <c r="G35" s="139">
        <v>799.70069267225665</v>
      </c>
      <c r="H35" s="186">
        <v>551.86024619840691</v>
      </c>
      <c r="I35" s="186">
        <v>600</v>
      </c>
      <c r="J35" s="186">
        <v>403.4</v>
      </c>
      <c r="K35" s="186">
        <v>393.5</v>
      </c>
      <c r="L35" s="186">
        <v>350.8</v>
      </c>
    </row>
    <row r="36" spans="1:12" ht="14.25" customHeight="1">
      <c r="A36" s="134" t="s">
        <v>480</v>
      </c>
      <c r="B36" s="136" t="s">
        <v>519</v>
      </c>
      <c r="C36" s="137" t="s">
        <v>494</v>
      </c>
      <c r="D36" s="138" t="s">
        <v>208</v>
      </c>
      <c r="E36" s="139">
        <v>1453413</v>
      </c>
      <c r="F36" s="140">
        <v>3239</v>
      </c>
      <c r="G36" s="139">
        <v>448.72275393640012</v>
      </c>
      <c r="H36" s="186">
        <v>400.95731092436972</v>
      </c>
      <c r="I36" s="186">
        <v>350</v>
      </c>
      <c r="J36" s="186">
        <v>254.5</v>
      </c>
      <c r="K36" s="186">
        <v>130.6</v>
      </c>
      <c r="L36" s="186">
        <v>200.6</v>
      </c>
    </row>
    <row r="37" spans="1:12" ht="14.25" customHeight="1">
      <c r="A37" s="134" t="s">
        <v>497</v>
      </c>
      <c r="B37" s="136" t="s">
        <v>520</v>
      </c>
      <c r="C37" s="137" t="s">
        <v>482</v>
      </c>
      <c r="D37" s="138" t="s">
        <v>248</v>
      </c>
      <c r="E37" s="139">
        <v>1291831</v>
      </c>
      <c r="F37" s="140">
        <v>5631</v>
      </c>
      <c r="G37" s="139">
        <v>229.41413603267625</v>
      </c>
      <c r="H37" s="186">
        <v>188.64087904234412</v>
      </c>
      <c r="I37" s="186">
        <v>172.2</v>
      </c>
      <c r="J37" s="186">
        <v>191.3</v>
      </c>
      <c r="K37" s="186">
        <v>155</v>
      </c>
      <c r="L37" s="186">
        <v>133.19999999999999</v>
      </c>
    </row>
    <row r="38" spans="1:12" ht="14.25" customHeight="1">
      <c r="A38" s="134" t="s">
        <v>477</v>
      </c>
      <c r="B38" s="136" t="s">
        <v>521</v>
      </c>
      <c r="C38" s="137" t="s">
        <v>484</v>
      </c>
      <c r="D38" s="138" t="s">
        <v>249</v>
      </c>
      <c r="E38" s="139">
        <v>1262130</v>
      </c>
      <c r="F38" s="140">
        <v>6441</v>
      </c>
      <c r="G38" s="139">
        <v>195.95249184909176</v>
      </c>
      <c r="H38" s="186">
        <v>200.72791846819024</v>
      </c>
      <c r="I38" s="186">
        <v>218.8</v>
      </c>
      <c r="J38" s="186">
        <v>159.6</v>
      </c>
      <c r="K38" s="186">
        <v>207.2</v>
      </c>
      <c r="L38" s="186">
        <v>113.7</v>
      </c>
    </row>
    <row r="39" spans="1:12" ht="14.25" customHeight="1">
      <c r="A39" s="134" t="s">
        <v>499</v>
      </c>
      <c r="B39" s="136" t="s">
        <v>522</v>
      </c>
      <c r="C39" s="137" t="s">
        <v>494</v>
      </c>
      <c r="D39" s="138" t="s">
        <v>250</v>
      </c>
      <c r="E39" s="139">
        <v>2497355</v>
      </c>
      <c r="F39" s="140">
        <v>10237</v>
      </c>
      <c r="G39" s="139">
        <v>243.95379505714564</v>
      </c>
      <c r="H39" s="186">
        <v>213.16069123050949</v>
      </c>
      <c r="I39" s="186">
        <v>186.5</v>
      </c>
      <c r="J39" s="186">
        <v>133.6</v>
      </c>
      <c r="K39" s="186">
        <v>118.5</v>
      </c>
      <c r="L39" s="186">
        <v>105</v>
      </c>
    </row>
    <row r="40" spans="1:12" ht="14.25" customHeight="1">
      <c r="A40" s="134" t="s">
        <v>503</v>
      </c>
      <c r="B40" s="136" t="s">
        <v>523</v>
      </c>
      <c r="C40" s="137" t="s">
        <v>492</v>
      </c>
      <c r="D40" s="138" t="s">
        <v>251</v>
      </c>
      <c r="E40" s="139">
        <v>3442190</v>
      </c>
      <c r="F40" s="140">
        <v>12729</v>
      </c>
      <c r="G40" s="139">
        <v>270.4210857097965</v>
      </c>
      <c r="H40" s="186">
        <v>206.43357299155986</v>
      </c>
      <c r="I40" s="186">
        <v>206.4</v>
      </c>
      <c r="J40" s="186">
        <v>239.2</v>
      </c>
      <c r="K40" s="186">
        <v>158.6</v>
      </c>
      <c r="L40" s="186">
        <v>156.30000000000001</v>
      </c>
    </row>
    <row r="41" spans="1:12" ht="14.25" customHeight="1">
      <c r="A41" s="134" t="s">
        <v>485</v>
      </c>
      <c r="B41" s="136" t="s">
        <v>524</v>
      </c>
      <c r="C41" s="137" t="s">
        <v>482</v>
      </c>
      <c r="D41" s="138" t="s">
        <v>252</v>
      </c>
      <c r="E41" s="139">
        <v>840995</v>
      </c>
      <c r="F41" s="140">
        <v>2293</v>
      </c>
      <c r="G41" s="139">
        <v>366.76624509376364</v>
      </c>
      <c r="H41" s="186">
        <v>330.85524054982818</v>
      </c>
      <c r="I41" s="186">
        <v>322.3</v>
      </c>
      <c r="J41" s="186">
        <v>308.8</v>
      </c>
      <c r="K41" s="186">
        <v>335.9</v>
      </c>
      <c r="L41" s="186">
        <v>326.3</v>
      </c>
    </row>
    <row r="42" spans="1:12" ht="14.25" customHeight="1">
      <c r="A42" s="134" t="s">
        <v>485</v>
      </c>
      <c r="B42" s="136" t="s">
        <v>525</v>
      </c>
      <c r="C42" s="137" t="s">
        <v>479</v>
      </c>
      <c r="D42" s="138" t="s">
        <v>253</v>
      </c>
      <c r="E42" s="139">
        <v>791884</v>
      </c>
      <c r="F42" s="140">
        <v>1344</v>
      </c>
      <c r="G42" s="139">
        <v>589.19940476190482</v>
      </c>
      <c r="H42" s="186">
        <v>552.66189759036149</v>
      </c>
      <c r="I42" s="186">
        <v>565.9</v>
      </c>
      <c r="J42" s="186">
        <v>497.6</v>
      </c>
      <c r="K42" s="186">
        <v>261</v>
      </c>
      <c r="L42" s="186">
        <v>297.60000000000002</v>
      </c>
    </row>
    <row r="43" spans="1:12" ht="14.25" customHeight="1">
      <c r="A43" s="134" t="s">
        <v>499</v>
      </c>
      <c r="B43" s="136" t="s">
        <v>526</v>
      </c>
      <c r="C43" s="137" t="s">
        <v>492</v>
      </c>
      <c r="D43" s="138" t="s">
        <v>254</v>
      </c>
      <c r="E43" s="139">
        <v>2386676</v>
      </c>
      <c r="F43" s="140">
        <v>9203</v>
      </c>
      <c r="G43" s="139">
        <v>259.33673802021082</v>
      </c>
      <c r="H43" s="186">
        <v>207.99669858038956</v>
      </c>
      <c r="I43" s="186">
        <v>231.1</v>
      </c>
      <c r="J43" s="186">
        <v>168.5</v>
      </c>
      <c r="K43" s="186">
        <v>101.4</v>
      </c>
      <c r="L43" s="187" t="s">
        <v>506</v>
      </c>
    </row>
    <row r="44" spans="1:12" ht="14.25" customHeight="1">
      <c r="A44" s="134" t="s">
        <v>499</v>
      </c>
      <c r="B44" s="136" t="s">
        <v>527</v>
      </c>
      <c r="C44" s="137" t="s">
        <v>492</v>
      </c>
      <c r="D44" s="138" t="s">
        <v>256</v>
      </c>
      <c r="E44" s="139">
        <v>2090248</v>
      </c>
      <c r="F44" s="140">
        <v>10348</v>
      </c>
      <c r="G44" s="139">
        <v>201.9953614224971</v>
      </c>
      <c r="H44" s="186">
        <v>188.0510871656725</v>
      </c>
      <c r="I44" s="186">
        <v>185.7</v>
      </c>
      <c r="J44" s="186">
        <v>172</v>
      </c>
      <c r="K44" s="186">
        <v>142.1</v>
      </c>
      <c r="L44" s="186">
        <v>148</v>
      </c>
    </row>
    <row r="45" spans="1:12" ht="14.25" customHeight="1">
      <c r="A45" s="134" t="s">
        <v>497</v>
      </c>
      <c r="B45" s="136" t="s">
        <v>528</v>
      </c>
      <c r="C45" s="137" t="s">
        <v>492</v>
      </c>
      <c r="D45" s="138" t="s">
        <v>257</v>
      </c>
      <c r="E45" s="139">
        <v>1350328</v>
      </c>
      <c r="F45" s="140">
        <v>5007</v>
      </c>
      <c r="G45" s="139">
        <v>269.68803674855201</v>
      </c>
      <c r="H45" s="186">
        <v>234.19076426698931</v>
      </c>
      <c r="I45" s="186">
        <v>209.3</v>
      </c>
      <c r="J45" s="186">
        <v>174</v>
      </c>
      <c r="K45" s="186">
        <v>158.4</v>
      </c>
      <c r="L45" s="186">
        <v>143.6</v>
      </c>
    </row>
    <row r="46" spans="1:12" ht="14.25" customHeight="1">
      <c r="A46" s="134" t="s">
        <v>497</v>
      </c>
      <c r="B46" s="136" t="s">
        <v>529</v>
      </c>
      <c r="C46" s="137" t="s">
        <v>492</v>
      </c>
      <c r="D46" s="138" t="s">
        <v>258</v>
      </c>
      <c r="E46" s="139">
        <v>1395608</v>
      </c>
      <c r="F46" s="140">
        <v>4709</v>
      </c>
      <c r="G46" s="139">
        <v>296.37035464005095</v>
      </c>
      <c r="H46" s="186">
        <v>248.8942617666022</v>
      </c>
      <c r="I46" s="186">
        <v>241.3</v>
      </c>
      <c r="J46" s="186">
        <v>218.9</v>
      </c>
      <c r="K46" s="186">
        <v>207.8</v>
      </c>
      <c r="L46" s="186">
        <v>203.8</v>
      </c>
    </row>
    <row r="47" spans="1:12" ht="14.25" customHeight="1">
      <c r="A47" s="134" t="s">
        <v>503</v>
      </c>
      <c r="B47" s="136" t="s">
        <v>530</v>
      </c>
      <c r="C47" s="137" t="s">
        <v>492</v>
      </c>
      <c r="D47" s="138" t="s">
        <v>259</v>
      </c>
      <c r="E47" s="139">
        <v>2413923</v>
      </c>
      <c r="F47" s="140">
        <v>11424</v>
      </c>
      <c r="G47" s="139">
        <v>211.30278361344537</v>
      </c>
      <c r="H47" s="186">
        <v>170.06353734439833</v>
      </c>
      <c r="I47" s="186">
        <v>170</v>
      </c>
      <c r="J47" s="186">
        <v>144.9</v>
      </c>
      <c r="K47" s="186">
        <v>146.5</v>
      </c>
      <c r="L47" s="186">
        <v>141.30000000000001</v>
      </c>
    </row>
    <row r="48" spans="1:12" ht="14.25" customHeight="1">
      <c r="A48" s="134" t="s">
        <v>477</v>
      </c>
      <c r="B48" s="136" t="s">
        <v>531</v>
      </c>
      <c r="C48" s="137" t="s">
        <v>492</v>
      </c>
      <c r="D48" s="138" t="s">
        <v>260</v>
      </c>
      <c r="E48" s="139">
        <v>1816035</v>
      </c>
      <c r="F48" s="140">
        <v>7447</v>
      </c>
      <c r="G48" s="139">
        <v>243.86128642406339</v>
      </c>
      <c r="H48" s="186">
        <v>197.40929614873838</v>
      </c>
      <c r="I48" s="186">
        <v>194.5</v>
      </c>
      <c r="J48" s="186">
        <v>217.8</v>
      </c>
      <c r="K48" s="186">
        <v>163.30000000000001</v>
      </c>
      <c r="L48" s="186">
        <v>146.9</v>
      </c>
    </row>
    <row r="49" spans="1:12" ht="14.25" customHeight="1">
      <c r="A49" s="134" t="s">
        <v>499</v>
      </c>
      <c r="B49" s="136" t="s">
        <v>532</v>
      </c>
      <c r="C49" s="137" t="s">
        <v>494</v>
      </c>
      <c r="D49" s="138" t="s">
        <v>261</v>
      </c>
      <c r="E49" s="139">
        <v>1911217</v>
      </c>
      <c r="F49" s="140">
        <v>10409</v>
      </c>
      <c r="G49" s="139">
        <v>183.61197041022191</v>
      </c>
      <c r="H49" s="186">
        <v>152.01148435256962</v>
      </c>
      <c r="I49" s="186">
        <v>148</v>
      </c>
      <c r="J49" s="186">
        <v>136.5</v>
      </c>
      <c r="K49" s="186">
        <v>135.6</v>
      </c>
      <c r="L49" s="186">
        <v>123.2</v>
      </c>
    </row>
    <row r="50" spans="1:12" ht="14.25" customHeight="1">
      <c r="A50" s="134" t="s">
        <v>485</v>
      </c>
      <c r="B50" s="136" t="s">
        <v>533</v>
      </c>
      <c r="C50" s="137" t="s">
        <v>489</v>
      </c>
      <c r="D50" s="138" t="s">
        <v>262</v>
      </c>
      <c r="E50" s="139">
        <v>324937</v>
      </c>
      <c r="F50" s="140">
        <v>1069</v>
      </c>
      <c r="G50" s="139">
        <v>303.96351730589333</v>
      </c>
      <c r="H50" s="186">
        <v>242.86673058485138</v>
      </c>
      <c r="I50" s="186">
        <v>242.2</v>
      </c>
      <c r="J50" s="186">
        <v>306.39999999999998</v>
      </c>
      <c r="K50" s="186">
        <v>241.3</v>
      </c>
      <c r="L50" s="186">
        <v>247.2</v>
      </c>
    </row>
    <row r="51" spans="1:12" ht="14.25" customHeight="1">
      <c r="A51" s="134" t="s">
        <v>503</v>
      </c>
      <c r="B51" s="136" t="s">
        <v>534</v>
      </c>
      <c r="C51" s="137" t="s">
        <v>476</v>
      </c>
      <c r="D51" s="138" t="s">
        <v>263</v>
      </c>
      <c r="E51" s="139">
        <v>3407904</v>
      </c>
      <c r="F51" s="140">
        <v>15689</v>
      </c>
      <c r="G51" s="139">
        <v>217.21613869590158</v>
      </c>
      <c r="H51" s="186">
        <v>178.6385027419972</v>
      </c>
      <c r="I51" s="186">
        <v>189.8</v>
      </c>
      <c r="J51" s="186">
        <v>177.9</v>
      </c>
      <c r="K51" s="186">
        <v>173.3</v>
      </c>
      <c r="L51" s="186">
        <v>138.30000000000001</v>
      </c>
    </row>
    <row r="52" spans="1:12" ht="14.25" customHeight="1">
      <c r="A52" s="134" t="s">
        <v>497</v>
      </c>
      <c r="B52" s="136" t="s">
        <v>535</v>
      </c>
      <c r="C52" s="137" t="s">
        <v>479</v>
      </c>
      <c r="D52" s="138" t="s">
        <v>264</v>
      </c>
      <c r="E52" s="139">
        <v>1249848</v>
      </c>
      <c r="F52" s="140">
        <v>4269</v>
      </c>
      <c r="G52" s="139">
        <v>292.77301475755445</v>
      </c>
      <c r="H52" s="186">
        <v>293.76637764932565</v>
      </c>
      <c r="I52" s="186">
        <v>276.10000000000002</v>
      </c>
      <c r="J52" s="186">
        <v>213.4</v>
      </c>
      <c r="K52" s="186">
        <v>233.4</v>
      </c>
      <c r="L52" s="186">
        <v>193.4</v>
      </c>
    </row>
    <row r="53" spans="1:12" ht="14.25" customHeight="1">
      <c r="A53" s="134" t="s">
        <v>477</v>
      </c>
      <c r="B53" s="136" t="s">
        <v>536</v>
      </c>
      <c r="C53" s="137" t="s">
        <v>482</v>
      </c>
      <c r="D53" s="138" t="s">
        <v>265</v>
      </c>
      <c r="E53" s="139">
        <v>874571</v>
      </c>
      <c r="F53" s="140">
        <v>6186</v>
      </c>
      <c r="G53" s="139">
        <v>141.37908179760751</v>
      </c>
      <c r="H53" s="186">
        <v>154.03087313072842</v>
      </c>
      <c r="I53" s="186">
        <v>202.1</v>
      </c>
      <c r="J53" s="186">
        <v>103.3</v>
      </c>
      <c r="K53" s="186">
        <v>115.8</v>
      </c>
      <c r="L53" s="186">
        <v>113.9</v>
      </c>
    </row>
    <row r="54" spans="1:12" ht="14.25" customHeight="1">
      <c r="A54" s="134" t="s">
        <v>485</v>
      </c>
      <c r="B54" s="136" t="s">
        <v>537</v>
      </c>
      <c r="C54" s="137" t="s">
        <v>482</v>
      </c>
      <c r="D54" s="138" t="s">
        <v>266</v>
      </c>
      <c r="E54" s="139">
        <v>732080</v>
      </c>
      <c r="F54" s="140">
        <v>2147</v>
      </c>
      <c r="G54" s="139">
        <v>340.97810898928736</v>
      </c>
      <c r="H54" s="186">
        <v>287.82948657560058</v>
      </c>
      <c r="I54" s="186">
        <v>244</v>
      </c>
      <c r="J54" s="186">
        <v>228.7</v>
      </c>
      <c r="K54" s="186">
        <v>203.9</v>
      </c>
      <c r="L54" s="186">
        <v>154.1</v>
      </c>
    </row>
    <row r="55" spans="1:12" ht="14.25" customHeight="1">
      <c r="A55" s="134" t="s">
        <v>477</v>
      </c>
      <c r="B55" s="136" t="s">
        <v>538</v>
      </c>
      <c r="C55" s="137" t="s">
        <v>492</v>
      </c>
      <c r="D55" s="138" t="s">
        <v>267</v>
      </c>
      <c r="E55" s="139">
        <v>1940727</v>
      </c>
      <c r="F55" s="140">
        <v>7423</v>
      </c>
      <c r="G55" s="139">
        <v>261.44779738650141</v>
      </c>
      <c r="H55" s="186">
        <v>178.20380875202594</v>
      </c>
      <c r="I55" s="186">
        <v>124.5</v>
      </c>
      <c r="J55" s="186">
        <v>156.1</v>
      </c>
      <c r="K55" s="186">
        <v>123</v>
      </c>
      <c r="L55" s="186">
        <v>113.9</v>
      </c>
    </row>
    <row r="56" spans="1:12" ht="14.25" customHeight="1">
      <c r="A56" s="134" t="s">
        <v>497</v>
      </c>
      <c r="B56" s="136" t="s">
        <v>539</v>
      </c>
      <c r="C56" s="137" t="s">
        <v>484</v>
      </c>
      <c r="D56" s="138" t="s">
        <v>268</v>
      </c>
      <c r="E56" s="139">
        <v>983689</v>
      </c>
      <c r="F56" s="140">
        <v>3990</v>
      </c>
      <c r="G56" s="139">
        <v>246.53859649122808</v>
      </c>
      <c r="H56" s="186">
        <v>150.08324974924776</v>
      </c>
      <c r="I56" s="186">
        <v>149.5</v>
      </c>
      <c r="J56" s="186">
        <v>124.8</v>
      </c>
      <c r="K56" s="186">
        <v>81.599999999999994</v>
      </c>
      <c r="L56" s="186">
        <v>101</v>
      </c>
    </row>
    <row r="57" spans="1:12" ht="14.25" customHeight="1">
      <c r="A57" s="134" t="s">
        <v>485</v>
      </c>
      <c r="B57" s="136" t="s">
        <v>540</v>
      </c>
      <c r="C57" s="137" t="s">
        <v>489</v>
      </c>
      <c r="D57" s="144" t="s">
        <v>269</v>
      </c>
      <c r="E57" s="139">
        <v>553021</v>
      </c>
      <c r="F57" s="140">
        <v>1022</v>
      </c>
      <c r="G57" s="139">
        <v>541.11643835616439</v>
      </c>
      <c r="H57" s="186">
        <v>459.84690873405299</v>
      </c>
      <c r="I57" s="186">
        <v>403.1</v>
      </c>
      <c r="J57" s="186">
        <v>382.2</v>
      </c>
      <c r="K57" s="186">
        <v>392.1</v>
      </c>
      <c r="L57" s="186">
        <v>331.1</v>
      </c>
    </row>
    <row r="58" spans="1:12" ht="14.25" customHeight="1">
      <c r="A58" s="134" t="s">
        <v>474</v>
      </c>
      <c r="B58" s="136" t="s">
        <v>542</v>
      </c>
      <c r="C58" s="137" t="s">
        <v>476</v>
      </c>
      <c r="D58" s="138" t="s">
        <v>270</v>
      </c>
      <c r="E58" s="139">
        <v>5891434</v>
      </c>
      <c r="F58" s="140">
        <v>22446</v>
      </c>
      <c r="G58" s="139">
        <v>262.47144257328699</v>
      </c>
      <c r="H58" s="186">
        <v>234.71915881591283</v>
      </c>
      <c r="I58" s="186">
        <v>278.5</v>
      </c>
      <c r="J58" s="186">
        <v>237.2</v>
      </c>
      <c r="K58" s="186">
        <v>201.4</v>
      </c>
      <c r="L58" s="186">
        <v>173.9</v>
      </c>
    </row>
    <row r="59" spans="1:12" ht="14.25" customHeight="1">
      <c r="A59" s="134" t="s">
        <v>485</v>
      </c>
      <c r="B59" s="136" t="s">
        <v>543</v>
      </c>
      <c r="C59" s="137" t="s">
        <v>479</v>
      </c>
      <c r="D59" s="138" t="s">
        <v>271</v>
      </c>
      <c r="E59" s="139">
        <v>927146</v>
      </c>
      <c r="F59" s="140">
        <v>1746</v>
      </c>
      <c r="G59" s="139">
        <v>531.01145475372277</v>
      </c>
      <c r="H59" s="186">
        <v>380.71942857142858</v>
      </c>
      <c r="I59" s="186">
        <v>458.5</v>
      </c>
      <c r="J59" s="186">
        <v>360.7</v>
      </c>
      <c r="K59" s="186">
        <v>155.5</v>
      </c>
      <c r="L59" s="186">
        <v>360.2</v>
      </c>
    </row>
    <row r="60" spans="1:12" ht="14.25" customHeight="1">
      <c r="A60" s="134" t="s">
        <v>497</v>
      </c>
      <c r="B60" s="136" t="s">
        <v>544</v>
      </c>
      <c r="C60" s="137" t="s">
        <v>482</v>
      </c>
      <c r="D60" s="138" t="s">
        <v>272</v>
      </c>
      <c r="E60" s="139">
        <v>1226373</v>
      </c>
      <c r="F60" s="140">
        <v>4078</v>
      </c>
      <c r="G60" s="139">
        <v>300.72903384011772</v>
      </c>
      <c r="H60" s="186">
        <v>244.23257485029941</v>
      </c>
      <c r="I60" s="186">
        <v>221</v>
      </c>
      <c r="J60" s="186">
        <v>188.7</v>
      </c>
      <c r="K60" s="186">
        <v>164.1</v>
      </c>
      <c r="L60" s="186">
        <v>136.30000000000001</v>
      </c>
    </row>
    <row r="61" spans="1:12" ht="14.25" customHeight="1">
      <c r="A61" s="134" t="s">
        <v>474</v>
      </c>
      <c r="B61" s="136" t="s">
        <v>545</v>
      </c>
      <c r="C61" s="137" t="s">
        <v>476</v>
      </c>
      <c r="D61" s="138" t="s">
        <v>273</v>
      </c>
      <c r="E61" s="139">
        <v>4995148</v>
      </c>
      <c r="F61" s="140">
        <v>23793</v>
      </c>
      <c r="G61" s="139">
        <v>209.9419156894885</v>
      </c>
      <c r="H61" s="186">
        <v>181.54032424404934</v>
      </c>
      <c r="I61" s="186">
        <v>220.3</v>
      </c>
      <c r="J61" s="186">
        <v>188.6</v>
      </c>
      <c r="K61" s="186">
        <v>170.9</v>
      </c>
      <c r="L61" s="186">
        <v>152.5</v>
      </c>
    </row>
    <row r="62" spans="1:12" ht="14.25" customHeight="1">
      <c r="A62" s="134" t="s">
        <v>497</v>
      </c>
      <c r="B62" s="136" t="s">
        <v>546</v>
      </c>
      <c r="C62" s="137" t="s">
        <v>479</v>
      </c>
      <c r="D62" s="138" t="s">
        <v>275</v>
      </c>
      <c r="E62" s="139">
        <v>1843993</v>
      </c>
      <c r="F62" s="140">
        <v>4792</v>
      </c>
      <c r="G62" s="139">
        <v>384.80655258764608</v>
      </c>
      <c r="H62" s="186">
        <v>286.7681189345447</v>
      </c>
      <c r="I62" s="186">
        <v>265.10000000000002</v>
      </c>
      <c r="J62" s="186">
        <v>245.8</v>
      </c>
      <c r="K62" s="186">
        <v>207.6</v>
      </c>
      <c r="L62" s="186">
        <v>197.9</v>
      </c>
    </row>
    <row r="63" spans="1:12" ht="14.25" customHeight="1">
      <c r="A63" s="134" t="s">
        <v>485</v>
      </c>
      <c r="B63" s="136" t="s">
        <v>547</v>
      </c>
      <c r="C63" s="137" t="s">
        <v>479</v>
      </c>
      <c r="D63" s="138" t="s">
        <v>276</v>
      </c>
      <c r="E63" s="139">
        <v>1286322</v>
      </c>
      <c r="F63" s="140">
        <v>1594</v>
      </c>
      <c r="G63" s="139">
        <v>806.97741530740279</v>
      </c>
      <c r="H63" s="186">
        <v>587.07808564231743</v>
      </c>
      <c r="I63" s="186">
        <v>529.1</v>
      </c>
      <c r="J63" s="186">
        <v>447.7</v>
      </c>
      <c r="K63" s="186">
        <v>480.2</v>
      </c>
      <c r="L63" s="186">
        <v>490.5</v>
      </c>
    </row>
    <row r="64" spans="1:12" ht="14.25" customHeight="1">
      <c r="A64" s="134" t="s">
        <v>503</v>
      </c>
      <c r="B64" s="136" t="s">
        <v>548</v>
      </c>
      <c r="C64" s="137" t="s">
        <v>492</v>
      </c>
      <c r="D64" s="138" t="s">
        <v>277</v>
      </c>
      <c r="E64" s="139">
        <v>3436718</v>
      </c>
      <c r="F64" s="140">
        <v>16727</v>
      </c>
      <c r="G64" s="139">
        <v>205.45931727147726</v>
      </c>
      <c r="H64" s="186">
        <v>172.8237090662293</v>
      </c>
      <c r="I64" s="186">
        <v>192</v>
      </c>
      <c r="J64" s="186">
        <v>155.9</v>
      </c>
      <c r="K64" s="186">
        <v>129.30000000000001</v>
      </c>
      <c r="L64" s="186">
        <v>141.69999999999999</v>
      </c>
    </row>
    <row r="65" spans="1:12" ht="14.25" customHeight="1">
      <c r="A65" s="134" t="s">
        <v>485</v>
      </c>
      <c r="B65" s="136" t="s">
        <v>549</v>
      </c>
      <c r="C65" s="137" t="s">
        <v>479</v>
      </c>
      <c r="D65" s="138" t="s">
        <v>278</v>
      </c>
      <c r="E65" s="139">
        <v>661209</v>
      </c>
      <c r="F65" s="140">
        <v>1367</v>
      </c>
      <c r="G65" s="139">
        <v>483.693489392831</v>
      </c>
      <c r="H65" s="186">
        <v>396.33064516129031</v>
      </c>
      <c r="I65" s="186">
        <v>345.4</v>
      </c>
      <c r="J65" s="186">
        <v>281.10000000000002</v>
      </c>
      <c r="K65" s="186">
        <v>260.8</v>
      </c>
      <c r="L65" s="186">
        <v>233.2</v>
      </c>
    </row>
    <row r="66" spans="1:12" ht="14.25" customHeight="1">
      <c r="A66" s="134" t="s">
        <v>480</v>
      </c>
      <c r="B66" s="136" t="s">
        <v>550</v>
      </c>
      <c r="C66" s="137" t="s">
        <v>494</v>
      </c>
      <c r="D66" s="138" t="s">
        <v>279</v>
      </c>
      <c r="E66" s="139">
        <v>701922</v>
      </c>
      <c r="F66" s="140">
        <v>2837</v>
      </c>
      <c r="G66" s="139">
        <v>247.41698977793445</v>
      </c>
      <c r="H66" s="186">
        <v>232.91515796947107</v>
      </c>
      <c r="I66" s="186">
        <v>244.9</v>
      </c>
      <c r="J66" s="186">
        <v>199.9</v>
      </c>
      <c r="K66" s="186">
        <v>178.3</v>
      </c>
      <c r="L66" s="186">
        <v>158.4</v>
      </c>
    </row>
    <row r="67" spans="1:12" ht="14.25" customHeight="1">
      <c r="A67" s="134" t="s">
        <v>497</v>
      </c>
      <c r="B67" s="136" t="s">
        <v>551</v>
      </c>
      <c r="C67" s="137" t="s">
        <v>494</v>
      </c>
      <c r="D67" s="138" t="s">
        <v>280</v>
      </c>
      <c r="E67" s="139">
        <v>845475</v>
      </c>
      <c r="F67" s="140">
        <v>4648</v>
      </c>
      <c r="G67" s="139">
        <v>181.90081755593803</v>
      </c>
      <c r="H67" s="186">
        <v>145.43976429506765</v>
      </c>
      <c r="I67" s="186">
        <v>167.4</v>
      </c>
      <c r="J67" s="186">
        <v>129.9</v>
      </c>
      <c r="K67" s="186">
        <v>124.1</v>
      </c>
      <c r="L67" s="186">
        <v>104.4</v>
      </c>
    </row>
    <row r="68" spans="1:12" ht="14.25" customHeight="1">
      <c r="A68" s="134" t="s">
        <v>477</v>
      </c>
      <c r="B68" s="136" t="s">
        <v>552</v>
      </c>
      <c r="C68" s="137" t="s">
        <v>492</v>
      </c>
      <c r="D68" s="138" t="s">
        <v>281</v>
      </c>
      <c r="E68" s="139">
        <v>1930235</v>
      </c>
      <c r="F68" s="140">
        <v>6421</v>
      </c>
      <c r="G68" s="139">
        <v>300.6128328920729</v>
      </c>
      <c r="H68" s="186">
        <v>246.31680830972616</v>
      </c>
      <c r="I68" s="186">
        <v>250.5</v>
      </c>
      <c r="J68" s="186">
        <v>219.7</v>
      </c>
      <c r="K68" s="186">
        <v>194.2</v>
      </c>
      <c r="L68" s="186">
        <v>168.8</v>
      </c>
    </row>
    <row r="69" spans="1:12" ht="14.25" customHeight="1">
      <c r="A69" s="134" t="s">
        <v>477</v>
      </c>
      <c r="B69" s="136" t="s">
        <v>553</v>
      </c>
      <c r="C69" s="137" t="s">
        <v>492</v>
      </c>
      <c r="D69" s="138" t="s">
        <v>282</v>
      </c>
      <c r="E69" s="139">
        <v>1699548</v>
      </c>
      <c r="F69" s="140">
        <v>6172</v>
      </c>
      <c r="G69" s="139">
        <v>275.3642255346727</v>
      </c>
      <c r="H69" s="186">
        <v>284.3781078463029</v>
      </c>
      <c r="I69" s="186">
        <v>254.1</v>
      </c>
      <c r="J69" s="186">
        <v>202.4</v>
      </c>
      <c r="K69" s="186">
        <v>195.6</v>
      </c>
      <c r="L69" s="186">
        <v>157.1</v>
      </c>
    </row>
    <row r="70" spans="1:12" ht="14.25" customHeight="1">
      <c r="A70" s="134" t="s">
        <v>503</v>
      </c>
      <c r="B70" s="136" t="s">
        <v>554</v>
      </c>
      <c r="C70" s="137" t="s">
        <v>492</v>
      </c>
      <c r="D70" s="138" t="s">
        <v>283</v>
      </c>
      <c r="E70" s="139">
        <v>2690237</v>
      </c>
      <c r="F70" s="140">
        <v>13889</v>
      </c>
      <c r="G70" s="139">
        <v>193.69551443588452</v>
      </c>
      <c r="H70" s="186">
        <v>186.58147488421804</v>
      </c>
      <c r="I70" s="186">
        <v>159.6</v>
      </c>
      <c r="J70" s="186">
        <v>136.69999999999999</v>
      </c>
      <c r="K70" s="186">
        <v>117.2</v>
      </c>
      <c r="L70" s="186">
        <v>97.1</v>
      </c>
    </row>
    <row r="71" spans="1:12" ht="14.25" customHeight="1">
      <c r="A71" s="134" t="s">
        <v>503</v>
      </c>
      <c r="B71" s="136" t="s">
        <v>555</v>
      </c>
      <c r="C71" s="137" t="s">
        <v>492</v>
      </c>
      <c r="D71" s="138" t="s">
        <v>284</v>
      </c>
      <c r="E71" s="139">
        <v>4566122</v>
      </c>
      <c r="F71" s="140">
        <v>15511</v>
      </c>
      <c r="G71" s="139">
        <v>294.3796015730772</v>
      </c>
      <c r="H71" s="186">
        <v>281.84701731879409</v>
      </c>
      <c r="I71" s="186">
        <v>263.7</v>
      </c>
      <c r="J71" s="186">
        <v>178.4</v>
      </c>
      <c r="K71" s="186">
        <v>129.1</v>
      </c>
      <c r="L71" s="186">
        <v>150</v>
      </c>
    </row>
    <row r="72" spans="1:12" ht="14.25" customHeight="1">
      <c r="A72" s="134" t="s">
        <v>499</v>
      </c>
      <c r="B72" s="136" t="s">
        <v>556</v>
      </c>
      <c r="C72" s="137" t="s">
        <v>492</v>
      </c>
      <c r="D72" s="138" t="s">
        <v>285</v>
      </c>
      <c r="E72" s="139">
        <v>2569501</v>
      </c>
      <c r="F72" s="140">
        <v>10643</v>
      </c>
      <c r="G72" s="139">
        <v>241.42638353847599</v>
      </c>
      <c r="H72" s="186">
        <v>193.81501917142054</v>
      </c>
      <c r="I72" s="186">
        <v>174.8</v>
      </c>
      <c r="J72" s="186">
        <v>164.2</v>
      </c>
      <c r="K72" s="186">
        <v>152.30000000000001</v>
      </c>
      <c r="L72" s="186">
        <v>119.8</v>
      </c>
    </row>
    <row r="73" spans="1:12" ht="14.25" customHeight="1">
      <c r="A73" s="134" t="s">
        <v>477</v>
      </c>
      <c r="B73" s="136" t="s">
        <v>557</v>
      </c>
      <c r="C73" s="137" t="s">
        <v>492</v>
      </c>
      <c r="D73" s="138" t="s">
        <v>286</v>
      </c>
      <c r="E73" s="139">
        <v>2268700</v>
      </c>
      <c r="F73" s="140">
        <v>7740</v>
      </c>
      <c r="G73" s="139">
        <v>293.11369509043925</v>
      </c>
      <c r="H73" s="186">
        <v>248.50926754442031</v>
      </c>
      <c r="I73" s="186">
        <v>237.3</v>
      </c>
      <c r="J73" s="186">
        <v>222.5</v>
      </c>
      <c r="K73" s="186">
        <v>196.9</v>
      </c>
      <c r="L73" s="186">
        <v>194.1</v>
      </c>
    </row>
    <row r="74" spans="1:12" ht="14.25" customHeight="1">
      <c r="A74" s="134" t="s">
        <v>485</v>
      </c>
      <c r="B74" s="136" t="s">
        <v>558</v>
      </c>
      <c r="C74" s="137" t="s">
        <v>479</v>
      </c>
      <c r="D74" s="138" t="s">
        <v>287</v>
      </c>
      <c r="E74" s="139">
        <v>586857</v>
      </c>
      <c r="F74" s="140">
        <v>1001</v>
      </c>
      <c r="G74" s="139">
        <v>586.27072927072925</v>
      </c>
      <c r="H74" s="186">
        <v>510.34062797335872</v>
      </c>
      <c r="I74" s="186">
        <v>458.9</v>
      </c>
      <c r="J74" s="186">
        <v>447.4</v>
      </c>
      <c r="K74" s="186">
        <v>183</v>
      </c>
      <c r="L74" s="186">
        <v>432.7</v>
      </c>
    </row>
    <row r="75" spans="1:12" ht="14.25" customHeight="1">
      <c r="A75" s="134" t="s">
        <v>477</v>
      </c>
      <c r="B75" s="136" t="s">
        <v>559</v>
      </c>
      <c r="C75" s="137" t="s">
        <v>492</v>
      </c>
      <c r="D75" s="138" t="s">
        <v>288</v>
      </c>
      <c r="E75" s="139">
        <v>1673290</v>
      </c>
      <c r="F75" s="140">
        <v>6530</v>
      </c>
      <c r="G75" s="139">
        <v>256.24655436447165</v>
      </c>
      <c r="H75" s="186">
        <v>212.81610595219973</v>
      </c>
      <c r="I75" s="186">
        <v>186</v>
      </c>
      <c r="J75" s="186">
        <v>156.30000000000001</v>
      </c>
      <c r="K75" s="186">
        <v>146</v>
      </c>
      <c r="L75" s="186">
        <v>134.30000000000001</v>
      </c>
    </row>
    <row r="76" spans="1:12" ht="14.25" customHeight="1">
      <c r="A76" s="134" t="s">
        <v>499</v>
      </c>
      <c r="B76" s="136" t="s">
        <v>560</v>
      </c>
      <c r="C76" s="137" t="s">
        <v>492</v>
      </c>
      <c r="D76" s="138" t="s">
        <v>289</v>
      </c>
      <c r="E76" s="139">
        <v>2216662</v>
      </c>
      <c r="F76" s="140">
        <v>9675</v>
      </c>
      <c r="G76" s="139">
        <v>229.11235142118863</v>
      </c>
      <c r="H76" s="186">
        <v>200.52962279622795</v>
      </c>
      <c r="I76" s="186">
        <v>162.6</v>
      </c>
      <c r="J76" s="186">
        <v>127</v>
      </c>
      <c r="K76" s="186">
        <v>123.6</v>
      </c>
      <c r="L76" s="186">
        <v>138.19999999999999</v>
      </c>
    </row>
    <row r="77" spans="1:12" ht="14.25" customHeight="1">
      <c r="A77" s="134" t="s">
        <v>477</v>
      </c>
      <c r="B77" s="136" t="s">
        <v>561</v>
      </c>
      <c r="C77" s="137" t="s">
        <v>492</v>
      </c>
      <c r="D77" s="138" t="s">
        <v>290</v>
      </c>
      <c r="E77" s="139">
        <v>1655762</v>
      </c>
      <c r="F77" s="140">
        <v>5579</v>
      </c>
      <c r="G77" s="139">
        <v>296.78472844595808</v>
      </c>
      <c r="H77" s="186">
        <v>219.91486703551669</v>
      </c>
      <c r="I77" s="186">
        <v>251.2</v>
      </c>
      <c r="J77" s="186">
        <v>210.6</v>
      </c>
      <c r="K77" s="186">
        <v>203.1</v>
      </c>
      <c r="L77" s="186">
        <v>180.3</v>
      </c>
    </row>
    <row r="78" spans="1:12" ht="14.25" customHeight="1">
      <c r="A78" s="134" t="s">
        <v>480</v>
      </c>
      <c r="B78" s="136" t="s">
        <v>562</v>
      </c>
      <c r="C78" s="137" t="s">
        <v>479</v>
      </c>
      <c r="D78" s="138" t="s">
        <v>291</v>
      </c>
      <c r="E78" s="139">
        <v>1238144</v>
      </c>
      <c r="F78" s="140">
        <v>3052</v>
      </c>
      <c r="G78" s="139">
        <v>405.68283093053736</v>
      </c>
      <c r="H78" s="186">
        <v>248.90795781399808</v>
      </c>
      <c r="I78" s="186">
        <v>260.60000000000002</v>
      </c>
      <c r="J78" s="186">
        <v>190</v>
      </c>
      <c r="K78" s="186">
        <v>106.2</v>
      </c>
      <c r="L78" s="186">
        <v>186.6</v>
      </c>
    </row>
    <row r="79" spans="1:12" ht="14.25" customHeight="1">
      <c r="A79" s="134" t="s">
        <v>474</v>
      </c>
      <c r="B79" s="136" t="s">
        <v>563</v>
      </c>
      <c r="C79" s="137" t="s">
        <v>476</v>
      </c>
      <c r="D79" s="138" t="s">
        <v>292</v>
      </c>
      <c r="E79" s="139">
        <v>4825676</v>
      </c>
      <c r="F79" s="140">
        <v>18588</v>
      </c>
      <c r="G79" s="139">
        <v>259.61243813212826</v>
      </c>
      <c r="H79" s="186">
        <v>211.34287859287861</v>
      </c>
      <c r="I79" s="186">
        <v>183.3</v>
      </c>
      <c r="J79" s="186">
        <v>186.7</v>
      </c>
      <c r="K79" s="186">
        <v>150.6</v>
      </c>
      <c r="L79" s="186">
        <v>115.8</v>
      </c>
    </row>
    <row r="80" spans="1:12" ht="14.25" customHeight="1">
      <c r="A80" s="134" t="s">
        <v>477</v>
      </c>
      <c r="B80" s="136" t="s">
        <v>564</v>
      </c>
      <c r="C80" s="137" t="s">
        <v>482</v>
      </c>
      <c r="D80" s="138" t="s">
        <v>293</v>
      </c>
      <c r="E80" s="139">
        <v>1408470</v>
      </c>
      <c r="F80" s="140">
        <v>5963</v>
      </c>
      <c r="G80" s="139">
        <v>236.20157638772429</v>
      </c>
      <c r="H80" s="186">
        <v>251.42454560613641</v>
      </c>
      <c r="I80" s="186">
        <v>234.9</v>
      </c>
      <c r="J80" s="186">
        <v>220.3</v>
      </c>
      <c r="K80" s="186">
        <v>185.1</v>
      </c>
      <c r="L80" s="186">
        <v>161.9</v>
      </c>
    </row>
    <row r="81" spans="1:12" ht="14.25" customHeight="1">
      <c r="A81" s="134" t="s">
        <v>477</v>
      </c>
      <c r="B81" s="136" t="s">
        <v>565</v>
      </c>
      <c r="C81" s="137" t="s">
        <v>492</v>
      </c>
      <c r="D81" s="138" t="s">
        <v>294</v>
      </c>
      <c r="E81" s="139">
        <v>1873353</v>
      </c>
      <c r="F81" s="140">
        <v>7313</v>
      </c>
      <c r="G81" s="139">
        <v>256.16750991385203</v>
      </c>
      <c r="H81" s="186">
        <v>207.8944376776289</v>
      </c>
      <c r="I81" s="186">
        <v>177.7</v>
      </c>
      <c r="J81" s="186">
        <v>174.8</v>
      </c>
      <c r="K81" s="186">
        <v>164.1</v>
      </c>
      <c r="L81" s="186">
        <v>162.4</v>
      </c>
    </row>
    <row r="82" spans="1:12" ht="14.25" customHeight="1">
      <c r="A82" s="134" t="s">
        <v>499</v>
      </c>
      <c r="B82" s="136" t="s">
        <v>566</v>
      </c>
      <c r="C82" s="137" t="s">
        <v>492</v>
      </c>
      <c r="D82" s="138" t="s">
        <v>295</v>
      </c>
      <c r="E82" s="139">
        <v>2124093</v>
      </c>
      <c r="F82" s="140">
        <v>9076</v>
      </c>
      <c r="G82" s="139">
        <v>234.03404583516968</v>
      </c>
      <c r="H82" s="186">
        <v>195.96276999891458</v>
      </c>
      <c r="I82" s="186">
        <v>213.4</v>
      </c>
      <c r="J82" s="186">
        <v>169.9</v>
      </c>
      <c r="K82" s="186">
        <v>163.6</v>
      </c>
      <c r="L82" s="186">
        <v>150.19999999999999</v>
      </c>
    </row>
    <row r="83" spans="1:12" ht="14.25" customHeight="1">
      <c r="A83" s="134" t="s">
        <v>499</v>
      </c>
      <c r="B83" s="136" t="s">
        <v>567</v>
      </c>
      <c r="C83" s="137" t="s">
        <v>492</v>
      </c>
      <c r="D83" s="138" t="s">
        <v>296</v>
      </c>
      <c r="E83" s="139">
        <v>2188440</v>
      </c>
      <c r="F83" s="140">
        <v>10252</v>
      </c>
      <c r="G83" s="139">
        <v>213.46468981662116</v>
      </c>
      <c r="H83" s="186">
        <v>171.02882793017457</v>
      </c>
      <c r="I83" s="186">
        <v>145.5</v>
      </c>
      <c r="J83" s="186">
        <v>141.80000000000001</v>
      </c>
      <c r="K83" s="186">
        <v>113.8</v>
      </c>
      <c r="L83" s="186">
        <v>125.8</v>
      </c>
    </row>
    <row r="84" spans="1:12" ht="14.25" customHeight="1">
      <c r="A84" s="134" t="s">
        <v>477</v>
      </c>
      <c r="B84" s="136" t="s">
        <v>568</v>
      </c>
      <c r="C84" s="137" t="s">
        <v>492</v>
      </c>
      <c r="D84" s="145" t="s">
        <v>297</v>
      </c>
      <c r="E84" s="139">
        <v>1518170</v>
      </c>
      <c r="F84" s="140">
        <v>5781</v>
      </c>
      <c r="G84" s="139">
        <v>262.61373464798476</v>
      </c>
      <c r="H84" s="186">
        <v>189.48436963242872</v>
      </c>
      <c r="I84" s="186">
        <v>173.7</v>
      </c>
      <c r="J84" s="186">
        <v>158.6</v>
      </c>
      <c r="K84" s="186">
        <v>146.69999999999999</v>
      </c>
      <c r="L84" s="186">
        <v>144.30000000000001</v>
      </c>
    </row>
    <row r="85" spans="1:12" ht="14.25" customHeight="1">
      <c r="A85" s="134" t="s">
        <v>477</v>
      </c>
      <c r="B85" s="136" t="s">
        <v>569</v>
      </c>
      <c r="C85" s="137" t="s">
        <v>492</v>
      </c>
      <c r="D85" s="138" t="s">
        <v>298</v>
      </c>
      <c r="E85" s="139">
        <v>1758190</v>
      </c>
      <c r="F85" s="140">
        <v>5534</v>
      </c>
      <c r="G85" s="139">
        <v>317.70690278279727</v>
      </c>
      <c r="H85" s="186">
        <v>255.33995703544576</v>
      </c>
      <c r="I85" s="186">
        <v>200.5</v>
      </c>
      <c r="J85" s="186">
        <v>194</v>
      </c>
      <c r="K85" s="186">
        <v>180.4</v>
      </c>
      <c r="L85" s="186">
        <v>158</v>
      </c>
    </row>
    <row r="86" spans="1:12" ht="14.25" customHeight="1">
      <c r="A86" s="134" t="s">
        <v>499</v>
      </c>
      <c r="B86" s="136" t="s">
        <v>570</v>
      </c>
      <c r="C86" s="137" t="s">
        <v>492</v>
      </c>
      <c r="D86" s="138" t="s">
        <v>299</v>
      </c>
      <c r="E86" s="139">
        <v>2842075</v>
      </c>
      <c r="F86" s="140">
        <v>10929</v>
      </c>
      <c r="G86" s="139">
        <v>260.04895232866687</v>
      </c>
      <c r="H86" s="186">
        <v>249.6367138505644</v>
      </c>
      <c r="I86" s="186">
        <v>239.7</v>
      </c>
      <c r="J86" s="186">
        <v>262.7</v>
      </c>
      <c r="K86" s="186">
        <v>241.2</v>
      </c>
      <c r="L86" s="186">
        <v>278.3</v>
      </c>
    </row>
    <row r="87" spans="1:12" ht="14.25" customHeight="1">
      <c r="A87" s="134" t="s">
        <v>487</v>
      </c>
      <c r="B87" s="136" t="s">
        <v>571</v>
      </c>
      <c r="C87" s="137" t="s">
        <v>479</v>
      </c>
      <c r="D87" s="138" t="s">
        <v>300</v>
      </c>
      <c r="E87" s="139">
        <v>455052</v>
      </c>
      <c r="F87" s="140">
        <v>840</v>
      </c>
      <c r="G87" s="139">
        <v>541.7285714285714</v>
      </c>
      <c r="H87" s="186">
        <v>620.48664343786299</v>
      </c>
      <c r="I87" s="186">
        <v>434.8</v>
      </c>
      <c r="J87" s="186">
        <v>424.4</v>
      </c>
      <c r="K87" s="186">
        <v>404.9</v>
      </c>
      <c r="L87" s="186">
        <v>432.9</v>
      </c>
    </row>
    <row r="88" spans="1:12" ht="14.25" customHeight="1">
      <c r="A88" s="134" t="s">
        <v>477</v>
      </c>
      <c r="B88" s="136" t="s">
        <v>572</v>
      </c>
      <c r="C88" s="137" t="s">
        <v>492</v>
      </c>
      <c r="D88" s="138" t="s">
        <v>301</v>
      </c>
      <c r="E88" s="139">
        <v>1851865</v>
      </c>
      <c r="F88" s="140">
        <v>8193</v>
      </c>
      <c r="G88" s="139">
        <v>226.03014768704992</v>
      </c>
      <c r="H88" s="186">
        <v>175.99587841318908</v>
      </c>
      <c r="I88" s="186">
        <v>166.9</v>
      </c>
      <c r="J88" s="186">
        <v>149.4</v>
      </c>
      <c r="K88" s="186">
        <v>147.30000000000001</v>
      </c>
      <c r="L88" s="186">
        <v>148.30000000000001</v>
      </c>
    </row>
    <row r="89" spans="1:12" ht="14.25" customHeight="1">
      <c r="A89" s="134" t="s">
        <v>487</v>
      </c>
      <c r="B89" s="136" t="s">
        <v>573</v>
      </c>
      <c r="C89" s="137" t="s">
        <v>574</v>
      </c>
      <c r="D89" s="138" t="s">
        <v>575</v>
      </c>
      <c r="E89" s="139">
        <v>251073</v>
      </c>
      <c r="F89" s="140">
        <v>356</v>
      </c>
      <c r="G89" s="139">
        <v>705.26123595505624</v>
      </c>
      <c r="H89" s="186">
        <v>537.9320987654321</v>
      </c>
      <c r="I89" s="186">
        <v>459.2</v>
      </c>
      <c r="J89" s="186">
        <v>235.4</v>
      </c>
      <c r="K89" s="186">
        <v>297.3</v>
      </c>
      <c r="L89" s="186">
        <v>212</v>
      </c>
    </row>
    <row r="90" spans="1:12" ht="14.25" customHeight="1">
      <c r="A90" s="134" t="s">
        <v>487</v>
      </c>
      <c r="B90" s="136" t="s">
        <v>576</v>
      </c>
      <c r="C90" s="137" t="s">
        <v>574</v>
      </c>
      <c r="D90" s="138" t="s">
        <v>577</v>
      </c>
      <c r="E90" s="139">
        <v>1170562</v>
      </c>
      <c r="F90" s="140">
        <v>546</v>
      </c>
      <c r="G90" s="139">
        <v>2143.8864468864467</v>
      </c>
      <c r="H90" s="186">
        <v>1954.7906976744187</v>
      </c>
      <c r="I90" s="186">
        <v>2333.1</v>
      </c>
      <c r="J90" s="186">
        <v>1839</v>
      </c>
      <c r="K90" s="186">
        <v>1877.3</v>
      </c>
      <c r="L90" s="186">
        <v>858.6</v>
      </c>
    </row>
    <row r="91" spans="1:12" ht="14.25" customHeight="1">
      <c r="A91" s="134" t="s">
        <v>485</v>
      </c>
      <c r="B91" s="136" t="s">
        <v>578</v>
      </c>
      <c r="C91" s="137" t="s">
        <v>574</v>
      </c>
      <c r="D91" s="146" t="s">
        <v>579</v>
      </c>
      <c r="E91" s="139">
        <v>861960</v>
      </c>
      <c r="F91" s="140">
        <v>834</v>
      </c>
      <c r="G91" s="139">
        <v>1033.5251798561151</v>
      </c>
      <c r="H91" s="186">
        <v>752.56425702811248</v>
      </c>
      <c r="I91" s="186">
        <v>935.3</v>
      </c>
      <c r="J91" s="186">
        <v>643.9</v>
      </c>
      <c r="K91" s="186">
        <v>608.9</v>
      </c>
      <c r="L91" s="186">
        <v>1274.9000000000001</v>
      </c>
    </row>
    <row r="92" spans="1:12" ht="14.25" customHeight="1">
      <c r="A92" s="134" t="s">
        <v>485</v>
      </c>
      <c r="B92" s="136" t="s">
        <v>580</v>
      </c>
      <c r="C92" s="137" t="s">
        <v>574</v>
      </c>
      <c r="D92" s="146" t="s">
        <v>581</v>
      </c>
      <c r="E92" s="139">
        <v>877250</v>
      </c>
      <c r="F92" s="140">
        <v>1045</v>
      </c>
      <c r="G92" s="139">
        <v>839.47368421052636</v>
      </c>
      <c r="H92" s="186">
        <v>758.20679611650485</v>
      </c>
      <c r="I92" s="186">
        <v>710</v>
      </c>
      <c r="J92" s="186">
        <v>505.3</v>
      </c>
      <c r="K92" s="186">
        <v>490.4</v>
      </c>
      <c r="L92" s="186">
        <v>390.6</v>
      </c>
    </row>
    <row r="93" spans="1:12" ht="14.25" customHeight="1">
      <c r="A93" s="130"/>
      <c r="B93" s="147"/>
      <c r="C93" s="147"/>
      <c r="D93" s="148" t="s">
        <v>582</v>
      </c>
      <c r="E93" s="149">
        <f>SUM(E7:E92)</f>
        <v>161944362</v>
      </c>
      <c r="F93" s="150">
        <f>SUM(F7:F92)</f>
        <v>606934</v>
      </c>
      <c r="G93" s="149">
        <f>IF(ISERR(E93/F93),"　  　－",E93/F93)</f>
        <v>266.82367769806933</v>
      </c>
      <c r="H93" s="188">
        <v>230.19845603032178</v>
      </c>
      <c r="I93" s="188">
        <v>226.6713383668189</v>
      </c>
      <c r="J93" s="188">
        <v>201.6</v>
      </c>
      <c r="K93" s="188">
        <v>174.9</v>
      </c>
      <c r="L93" s="188">
        <v>170.5</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361.61786019803327</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1E0FF-DD59-48D1-98AD-1C1BA07148EA}">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662</v>
      </c>
      <c r="B1" s="304"/>
      <c r="C1" s="304"/>
      <c r="D1" s="304"/>
      <c r="E1" s="304"/>
      <c r="F1" s="304"/>
      <c r="G1" s="304"/>
      <c r="H1" s="304"/>
      <c r="I1" s="304"/>
      <c r="J1" s="304"/>
      <c r="K1" s="304"/>
      <c r="L1" s="304"/>
      <c r="M1" s="123"/>
    </row>
    <row r="2" spans="1:13" s="126" customFormat="1" ht="57" customHeight="1">
      <c r="A2" s="305" t="s">
        <v>663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69" t="s">
        <v>586</v>
      </c>
      <c r="F7" s="170" t="s">
        <v>586</v>
      </c>
      <c r="G7" s="169" t="s">
        <v>586</v>
      </c>
      <c r="H7" s="187" t="s">
        <v>506</v>
      </c>
      <c r="I7" s="143" t="s">
        <v>506</v>
      </c>
      <c r="J7" s="143" t="s">
        <v>506</v>
      </c>
      <c r="K7" s="143" t="s">
        <v>506</v>
      </c>
      <c r="L7" s="143" t="s">
        <v>506</v>
      </c>
    </row>
    <row r="8" spans="1:13" ht="14.25" customHeight="1">
      <c r="A8" s="134" t="s">
        <v>477</v>
      </c>
      <c r="B8" s="136" t="s">
        <v>478</v>
      </c>
      <c r="C8" s="137" t="s">
        <v>479</v>
      </c>
      <c r="D8" s="138" t="s">
        <v>179</v>
      </c>
      <c r="E8" s="139">
        <v>1219025</v>
      </c>
      <c r="F8" s="140">
        <v>5740</v>
      </c>
      <c r="G8" s="139">
        <v>212.37369337979095</v>
      </c>
      <c r="H8" s="190">
        <v>211.02213452299245</v>
      </c>
      <c r="I8" s="143" t="s">
        <v>506</v>
      </c>
      <c r="J8" s="143" t="s">
        <v>506</v>
      </c>
      <c r="K8" s="143" t="s">
        <v>506</v>
      </c>
      <c r="L8" s="143" t="s">
        <v>506</v>
      </c>
    </row>
    <row r="9" spans="1:13" ht="14.25" customHeight="1">
      <c r="A9" s="134" t="s">
        <v>480</v>
      </c>
      <c r="B9" s="136" t="s">
        <v>481</v>
      </c>
      <c r="C9" s="137" t="s">
        <v>482</v>
      </c>
      <c r="D9" s="138" t="s">
        <v>180</v>
      </c>
      <c r="E9" s="169" t="s">
        <v>586</v>
      </c>
      <c r="F9" s="170" t="s">
        <v>586</v>
      </c>
      <c r="G9" s="169" t="s">
        <v>586</v>
      </c>
      <c r="H9" s="187"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69" t="s">
        <v>586</v>
      </c>
      <c r="H10" s="187"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69" t="s">
        <v>586</v>
      </c>
      <c r="H11" s="187"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69" t="s">
        <v>586</v>
      </c>
      <c r="H12" s="187"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69" t="s">
        <v>586</v>
      </c>
      <c r="H13" s="187" t="s">
        <v>506</v>
      </c>
      <c r="I13" s="143" t="s">
        <v>506</v>
      </c>
      <c r="J13" s="143" t="s">
        <v>506</v>
      </c>
      <c r="K13" s="143" t="s">
        <v>506</v>
      </c>
      <c r="L13" s="143" t="s">
        <v>506</v>
      </c>
    </row>
    <row r="14" spans="1:13" ht="14.25" customHeight="1">
      <c r="A14" s="134" t="s">
        <v>477</v>
      </c>
      <c r="B14" s="136" t="s">
        <v>491</v>
      </c>
      <c r="C14" s="137" t="s">
        <v>492</v>
      </c>
      <c r="D14" s="138" t="s">
        <v>185</v>
      </c>
      <c r="E14" s="139">
        <v>1308999</v>
      </c>
      <c r="F14" s="140">
        <v>6772</v>
      </c>
      <c r="G14" s="139">
        <v>193.2957767277023</v>
      </c>
      <c r="H14" s="190">
        <v>156.95714285714286</v>
      </c>
      <c r="I14" s="143" t="s">
        <v>506</v>
      </c>
      <c r="J14" s="143" t="s">
        <v>506</v>
      </c>
      <c r="K14" s="143" t="s">
        <v>506</v>
      </c>
      <c r="L14" s="143" t="s">
        <v>506</v>
      </c>
    </row>
    <row r="15" spans="1:13" ht="14.25" customHeight="1">
      <c r="A15" s="134" t="s">
        <v>477</v>
      </c>
      <c r="B15" s="136" t="s">
        <v>493</v>
      </c>
      <c r="C15" s="137" t="s">
        <v>494</v>
      </c>
      <c r="D15" s="138" t="s">
        <v>186</v>
      </c>
      <c r="E15" s="139">
        <v>1364229</v>
      </c>
      <c r="F15" s="140">
        <v>6042</v>
      </c>
      <c r="G15" s="139">
        <v>225.79096325719959</v>
      </c>
      <c r="H15" s="190">
        <v>217.08696358907673</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69" t="s">
        <v>586</v>
      </c>
      <c r="H16" s="187" t="s">
        <v>506</v>
      </c>
      <c r="I16" s="143" t="s">
        <v>506</v>
      </c>
      <c r="J16" s="143" t="s">
        <v>506</v>
      </c>
      <c r="K16" s="143" t="s">
        <v>506</v>
      </c>
      <c r="L16" s="143" t="s">
        <v>506</v>
      </c>
    </row>
    <row r="17" spans="1:12" ht="14.25" customHeight="1">
      <c r="A17" s="134" t="s">
        <v>485</v>
      </c>
      <c r="B17" s="136" t="s">
        <v>496</v>
      </c>
      <c r="C17" s="137" t="s">
        <v>479</v>
      </c>
      <c r="D17" s="138" t="s">
        <v>188</v>
      </c>
      <c r="E17" s="139">
        <v>462298</v>
      </c>
      <c r="F17" s="140">
        <v>1703</v>
      </c>
      <c r="G17" s="139">
        <v>271.46095126247798</v>
      </c>
      <c r="H17" s="190">
        <v>198.46428571428572</v>
      </c>
      <c r="I17" s="143" t="s">
        <v>506</v>
      </c>
      <c r="J17" s="143" t="s">
        <v>506</v>
      </c>
      <c r="K17" s="143" t="s">
        <v>506</v>
      </c>
      <c r="L17" s="143" t="s">
        <v>506</v>
      </c>
    </row>
    <row r="18" spans="1:12" ht="14.25" customHeight="1">
      <c r="A18" s="134" t="s">
        <v>497</v>
      </c>
      <c r="B18" s="136" t="s">
        <v>498</v>
      </c>
      <c r="C18" s="137" t="s">
        <v>492</v>
      </c>
      <c r="D18" s="138" t="s">
        <v>189</v>
      </c>
      <c r="E18" s="139">
        <v>991118</v>
      </c>
      <c r="F18" s="140">
        <v>5037</v>
      </c>
      <c r="G18" s="139">
        <v>196.76752034941433</v>
      </c>
      <c r="H18" s="190">
        <v>193.45680238331678</v>
      </c>
      <c r="I18" s="143" t="s">
        <v>506</v>
      </c>
      <c r="J18" s="143" t="s">
        <v>506</v>
      </c>
      <c r="K18" s="143" t="s">
        <v>506</v>
      </c>
      <c r="L18" s="143" t="s">
        <v>506</v>
      </c>
    </row>
    <row r="19" spans="1:12" ht="14.25" customHeight="1">
      <c r="A19" s="134" t="s">
        <v>499</v>
      </c>
      <c r="B19" s="136" t="s">
        <v>500</v>
      </c>
      <c r="C19" s="137" t="s">
        <v>492</v>
      </c>
      <c r="D19" s="138" t="s">
        <v>190</v>
      </c>
      <c r="E19" s="139">
        <v>1619699</v>
      </c>
      <c r="F19" s="140">
        <v>9226</v>
      </c>
      <c r="G19" s="139">
        <v>175.55809668328635</v>
      </c>
      <c r="H19" s="190">
        <v>181.07784494644181</v>
      </c>
      <c r="I19" s="143" t="s">
        <v>506</v>
      </c>
      <c r="J19" s="143" t="s">
        <v>506</v>
      </c>
      <c r="K19" s="143" t="s">
        <v>506</v>
      </c>
      <c r="L19" s="143" t="s">
        <v>506</v>
      </c>
    </row>
    <row r="20" spans="1:12" ht="14.25" customHeight="1">
      <c r="A20" s="134" t="s">
        <v>497</v>
      </c>
      <c r="B20" s="136" t="s">
        <v>501</v>
      </c>
      <c r="C20" s="137" t="s">
        <v>494</v>
      </c>
      <c r="D20" s="138" t="s">
        <v>191</v>
      </c>
      <c r="E20" s="139">
        <v>970407</v>
      </c>
      <c r="F20" s="140">
        <v>4579</v>
      </c>
      <c r="G20" s="139">
        <v>211.92552959161389</v>
      </c>
      <c r="H20" s="190">
        <v>184.82930614054533</v>
      </c>
      <c r="I20" s="143" t="s">
        <v>506</v>
      </c>
      <c r="J20" s="143" t="s">
        <v>506</v>
      </c>
      <c r="K20" s="143" t="s">
        <v>506</v>
      </c>
      <c r="L20" s="143" t="s">
        <v>506</v>
      </c>
    </row>
    <row r="21" spans="1:12" ht="14.25" customHeight="1">
      <c r="A21" s="134" t="s">
        <v>477</v>
      </c>
      <c r="B21" s="136" t="s">
        <v>502</v>
      </c>
      <c r="C21" s="137" t="s">
        <v>494</v>
      </c>
      <c r="D21" s="138" t="s">
        <v>192</v>
      </c>
      <c r="E21" s="139">
        <v>1520736</v>
      </c>
      <c r="F21" s="140">
        <v>9314</v>
      </c>
      <c r="G21" s="139">
        <v>163.27421086536395</v>
      </c>
      <c r="H21" s="190">
        <v>163.28742371664472</v>
      </c>
      <c r="I21" s="143" t="s">
        <v>506</v>
      </c>
      <c r="J21" s="143" t="s">
        <v>506</v>
      </c>
      <c r="K21" s="143" t="s">
        <v>506</v>
      </c>
      <c r="L21" s="143" t="s">
        <v>506</v>
      </c>
    </row>
    <row r="22" spans="1:12" ht="14.25" customHeight="1">
      <c r="A22" s="134" t="s">
        <v>503</v>
      </c>
      <c r="B22" s="136" t="s">
        <v>504</v>
      </c>
      <c r="C22" s="137" t="s">
        <v>492</v>
      </c>
      <c r="D22" s="138" t="s">
        <v>193</v>
      </c>
      <c r="E22" s="139">
        <v>4968017</v>
      </c>
      <c r="F22" s="140">
        <v>16738</v>
      </c>
      <c r="G22" s="139">
        <v>296.81067033098338</v>
      </c>
      <c r="H22" s="190">
        <v>282.16570188133142</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69" t="s">
        <v>586</v>
      </c>
      <c r="H23" s="187" t="s">
        <v>506</v>
      </c>
      <c r="I23" s="143" t="s">
        <v>506</v>
      </c>
      <c r="J23" s="143" t="s">
        <v>506</v>
      </c>
      <c r="K23" s="143" t="s">
        <v>506</v>
      </c>
      <c r="L23" s="143" t="s">
        <v>506</v>
      </c>
    </row>
    <row r="24" spans="1:12" ht="14.25" customHeight="1">
      <c r="A24" s="134" t="s">
        <v>497</v>
      </c>
      <c r="B24" s="136" t="s">
        <v>507</v>
      </c>
      <c r="C24" s="137" t="s">
        <v>494</v>
      </c>
      <c r="D24" s="138" t="s">
        <v>196</v>
      </c>
      <c r="E24" s="139">
        <v>1281998</v>
      </c>
      <c r="F24" s="140">
        <v>5390</v>
      </c>
      <c r="G24" s="139">
        <v>237.84749536178109</v>
      </c>
      <c r="H24" s="190">
        <v>156.47142857142856</v>
      </c>
      <c r="I24" s="143" t="s">
        <v>506</v>
      </c>
      <c r="J24" s="143" t="s">
        <v>506</v>
      </c>
      <c r="K24" s="143" t="s">
        <v>506</v>
      </c>
      <c r="L24" s="143" t="s">
        <v>506</v>
      </c>
    </row>
    <row r="25" spans="1:12" ht="14.25" customHeight="1">
      <c r="A25" s="134" t="s">
        <v>477</v>
      </c>
      <c r="B25" s="136" t="s">
        <v>508</v>
      </c>
      <c r="C25" s="137" t="s">
        <v>492</v>
      </c>
      <c r="D25" s="138" t="s">
        <v>197</v>
      </c>
      <c r="E25" s="139">
        <v>1436517</v>
      </c>
      <c r="F25" s="140">
        <v>6824</v>
      </c>
      <c r="G25" s="139">
        <v>210.50952520515827</v>
      </c>
      <c r="H25" s="190">
        <v>166.95757918552036</v>
      </c>
      <c r="I25" s="143" t="s">
        <v>506</v>
      </c>
      <c r="J25" s="143" t="s">
        <v>506</v>
      </c>
      <c r="K25" s="143" t="s">
        <v>506</v>
      </c>
      <c r="L25" s="143" t="s">
        <v>506</v>
      </c>
    </row>
    <row r="26" spans="1:12" ht="14.25" customHeight="1">
      <c r="A26" s="134" t="s">
        <v>477</v>
      </c>
      <c r="B26" s="136" t="s">
        <v>509</v>
      </c>
      <c r="C26" s="137" t="s">
        <v>494</v>
      </c>
      <c r="D26" s="138" t="s">
        <v>198</v>
      </c>
      <c r="E26" s="139">
        <v>1412790</v>
      </c>
      <c r="F26" s="140">
        <v>8810</v>
      </c>
      <c r="G26" s="139">
        <v>160.36208853575482</v>
      </c>
      <c r="H26" s="190">
        <v>156.84838819911153</v>
      </c>
      <c r="I26" s="143" t="s">
        <v>506</v>
      </c>
      <c r="J26" s="143" t="s">
        <v>506</v>
      </c>
      <c r="K26" s="143" t="s">
        <v>506</v>
      </c>
      <c r="L26" s="143" t="s">
        <v>506</v>
      </c>
    </row>
    <row r="27" spans="1:12" ht="14.25" customHeight="1">
      <c r="A27" s="134" t="s">
        <v>503</v>
      </c>
      <c r="B27" s="136" t="s">
        <v>510</v>
      </c>
      <c r="C27" s="137" t="s">
        <v>492</v>
      </c>
      <c r="D27" s="138" t="s">
        <v>199</v>
      </c>
      <c r="E27" s="139">
        <v>2271138</v>
      </c>
      <c r="F27" s="140">
        <v>14425</v>
      </c>
      <c r="G27" s="139">
        <v>157.444575389948</v>
      </c>
      <c r="H27" s="190">
        <v>160.74290253505561</v>
      </c>
      <c r="I27" s="143" t="s">
        <v>506</v>
      </c>
      <c r="J27" s="143" t="s">
        <v>506</v>
      </c>
      <c r="K27" s="143" t="s">
        <v>506</v>
      </c>
      <c r="L27" s="143" t="s">
        <v>506</v>
      </c>
    </row>
    <row r="28" spans="1:12" ht="14.25" customHeight="1">
      <c r="A28" s="134" t="s">
        <v>474</v>
      </c>
      <c r="B28" s="136" t="s">
        <v>511</v>
      </c>
      <c r="C28" s="137" t="s">
        <v>476</v>
      </c>
      <c r="D28" s="138" t="s">
        <v>200</v>
      </c>
      <c r="E28" s="139">
        <v>9731040</v>
      </c>
      <c r="F28" s="140">
        <v>27821</v>
      </c>
      <c r="G28" s="139">
        <v>349.7731929118292</v>
      </c>
      <c r="H28" s="190">
        <v>329.04671857619576</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69" t="s">
        <v>586</v>
      </c>
      <c r="H29" s="187"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69" t="s">
        <v>586</v>
      </c>
      <c r="H30" s="187" t="s">
        <v>506</v>
      </c>
      <c r="I30" s="143" t="s">
        <v>506</v>
      </c>
      <c r="J30" s="143" t="s">
        <v>506</v>
      </c>
      <c r="K30" s="143" t="s">
        <v>506</v>
      </c>
      <c r="L30" s="143" t="s">
        <v>506</v>
      </c>
    </row>
    <row r="31" spans="1:12" ht="14.25" customHeight="1">
      <c r="A31" s="134" t="s">
        <v>497</v>
      </c>
      <c r="B31" s="136" t="s">
        <v>514</v>
      </c>
      <c r="C31" s="137" t="s">
        <v>479</v>
      </c>
      <c r="D31" s="138" t="s">
        <v>203</v>
      </c>
      <c r="E31" s="139">
        <v>988605</v>
      </c>
      <c r="F31" s="140">
        <v>5958</v>
      </c>
      <c r="G31" s="139">
        <v>165.92900302114805</v>
      </c>
      <c r="H31" s="190">
        <v>159.77453757707048</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69" t="s">
        <v>586</v>
      </c>
      <c r="H32" s="187" t="s">
        <v>506</v>
      </c>
      <c r="I32" s="143" t="s">
        <v>506</v>
      </c>
      <c r="J32" s="143" t="s">
        <v>506</v>
      </c>
      <c r="K32" s="143" t="s">
        <v>506</v>
      </c>
      <c r="L32" s="143" t="s">
        <v>506</v>
      </c>
    </row>
    <row r="33" spans="1:12" ht="14.25" customHeight="1">
      <c r="A33" s="134" t="s">
        <v>480</v>
      </c>
      <c r="B33" s="136" t="s">
        <v>516</v>
      </c>
      <c r="C33" s="137" t="s">
        <v>484</v>
      </c>
      <c r="D33" s="138" t="s">
        <v>205</v>
      </c>
      <c r="E33" s="139">
        <v>1400285</v>
      </c>
      <c r="F33" s="140">
        <v>3206</v>
      </c>
      <c r="G33" s="139">
        <v>436.77011852776047</v>
      </c>
      <c r="H33" s="190">
        <v>363.95834628535903</v>
      </c>
      <c r="I33" s="143" t="s">
        <v>506</v>
      </c>
      <c r="J33" s="143" t="s">
        <v>506</v>
      </c>
      <c r="K33" s="143" t="s">
        <v>506</v>
      </c>
      <c r="L33" s="143" t="s">
        <v>506</v>
      </c>
    </row>
    <row r="34" spans="1:12" ht="14.25" customHeight="1">
      <c r="A34" s="134" t="s">
        <v>499</v>
      </c>
      <c r="B34" s="136" t="s">
        <v>517</v>
      </c>
      <c r="C34" s="137" t="s">
        <v>482</v>
      </c>
      <c r="D34" s="138" t="s">
        <v>206</v>
      </c>
      <c r="E34" s="139">
        <v>2662447</v>
      </c>
      <c r="F34" s="140">
        <v>9870</v>
      </c>
      <c r="G34" s="139">
        <v>269.7514690982776</v>
      </c>
      <c r="H34" s="190">
        <v>244.32171284634759</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69" t="s">
        <v>586</v>
      </c>
      <c r="H35" s="187" t="s">
        <v>506</v>
      </c>
      <c r="I35" s="143" t="s">
        <v>506</v>
      </c>
      <c r="J35" s="143" t="s">
        <v>506</v>
      </c>
      <c r="K35" s="143" t="s">
        <v>506</v>
      </c>
      <c r="L35" s="143" t="s">
        <v>506</v>
      </c>
    </row>
    <row r="36" spans="1:12" ht="14.25" customHeight="1">
      <c r="A36" s="134" t="s">
        <v>480</v>
      </c>
      <c r="B36" s="136" t="s">
        <v>519</v>
      </c>
      <c r="C36" s="137" t="s">
        <v>494</v>
      </c>
      <c r="D36" s="138" t="s">
        <v>208</v>
      </c>
      <c r="E36" s="139">
        <v>1276001</v>
      </c>
      <c r="F36" s="140">
        <v>3239</v>
      </c>
      <c r="G36" s="139">
        <v>393.94905835134301</v>
      </c>
      <c r="H36" s="190">
        <v>344.89512605042017</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69" t="s">
        <v>586</v>
      </c>
      <c r="H37" s="187"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69" t="s">
        <v>586</v>
      </c>
      <c r="H38" s="187" t="s">
        <v>506</v>
      </c>
      <c r="I38" s="143" t="s">
        <v>506</v>
      </c>
      <c r="J38" s="143" t="s">
        <v>506</v>
      </c>
      <c r="K38" s="143" t="s">
        <v>506</v>
      </c>
      <c r="L38" s="143" t="s">
        <v>506</v>
      </c>
    </row>
    <row r="39" spans="1:12" ht="14.25" customHeight="1">
      <c r="A39" s="134" t="s">
        <v>499</v>
      </c>
      <c r="B39" s="136" t="s">
        <v>522</v>
      </c>
      <c r="C39" s="137" t="s">
        <v>494</v>
      </c>
      <c r="D39" s="138" t="s">
        <v>250</v>
      </c>
      <c r="E39" s="139">
        <v>2376357</v>
      </c>
      <c r="F39" s="140">
        <v>10237</v>
      </c>
      <c r="G39" s="139">
        <v>232.13412132460681</v>
      </c>
      <c r="H39" s="190">
        <v>198.94428443738207</v>
      </c>
      <c r="I39" s="143" t="s">
        <v>506</v>
      </c>
      <c r="J39" s="143" t="s">
        <v>506</v>
      </c>
      <c r="K39" s="143" t="s">
        <v>506</v>
      </c>
      <c r="L39" s="143" t="s">
        <v>506</v>
      </c>
    </row>
    <row r="40" spans="1:12" ht="14.25" customHeight="1">
      <c r="A40" s="134" t="s">
        <v>503</v>
      </c>
      <c r="B40" s="136" t="s">
        <v>523</v>
      </c>
      <c r="C40" s="137" t="s">
        <v>492</v>
      </c>
      <c r="D40" s="138" t="s">
        <v>251</v>
      </c>
      <c r="E40" s="139">
        <v>3199380</v>
      </c>
      <c r="F40" s="140">
        <v>12729</v>
      </c>
      <c r="G40" s="139">
        <v>251.34574593448033</v>
      </c>
      <c r="H40" s="190">
        <v>193.04352922788371</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69" t="s">
        <v>586</v>
      </c>
      <c r="H41" s="187" t="s">
        <v>506</v>
      </c>
      <c r="I41" s="143" t="s">
        <v>506</v>
      </c>
      <c r="J41" s="143" t="s">
        <v>506</v>
      </c>
      <c r="K41" s="143" t="s">
        <v>506</v>
      </c>
      <c r="L41" s="143" t="s">
        <v>506</v>
      </c>
    </row>
    <row r="42" spans="1:12" ht="14.25" customHeight="1">
      <c r="A42" s="134" t="s">
        <v>485</v>
      </c>
      <c r="B42" s="136" t="s">
        <v>525</v>
      </c>
      <c r="C42" s="137" t="s">
        <v>479</v>
      </c>
      <c r="D42" s="138" t="s">
        <v>253</v>
      </c>
      <c r="E42" s="139">
        <v>708877</v>
      </c>
      <c r="F42" s="140">
        <v>1344</v>
      </c>
      <c r="G42" s="139">
        <v>527.43824404761904</v>
      </c>
      <c r="H42" s="190">
        <v>480.4811746987952</v>
      </c>
      <c r="I42" s="143" t="s">
        <v>506</v>
      </c>
      <c r="J42" s="143" t="s">
        <v>506</v>
      </c>
      <c r="K42" s="143" t="s">
        <v>506</v>
      </c>
      <c r="L42" s="143" t="s">
        <v>506</v>
      </c>
    </row>
    <row r="43" spans="1:12" ht="14.25" customHeight="1">
      <c r="A43" s="134" t="s">
        <v>499</v>
      </c>
      <c r="B43" s="136" t="s">
        <v>526</v>
      </c>
      <c r="C43" s="137" t="s">
        <v>492</v>
      </c>
      <c r="D43" s="138" t="s">
        <v>254</v>
      </c>
      <c r="E43" s="139">
        <v>2269872</v>
      </c>
      <c r="F43" s="140">
        <v>9203</v>
      </c>
      <c r="G43" s="139">
        <v>246.64478974247527</v>
      </c>
      <c r="H43" s="190">
        <v>194.15846814130077</v>
      </c>
      <c r="I43" s="143" t="s">
        <v>506</v>
      </c>
      <c r="J43" s="143" t="s">
        <v>506</v>
      </c>
      <c r="K43" s="143" t="s">
        <v>506</v>
      </c>
      <c r="L43" s="143" t="s">
        <v>506</v>
      </c>
    </row>
    <row r="44" spans="1:12" ht="14.25" customHeight="1">
      <c r="A44" s="134" t="s">
        <v>499</v>
      </c>
      <c r="B44" s="136" t="s">
        <v>527</v>
      </c>
      <c r="C44" s="137" t="s">
        <v>492</v>
      </c>
      <c r="D44" s="138" t="s">
        <v>256</v>
      </c>
      <c r="E44" s="139">
        <v>1967835</v>
      </c>
      <c r="F44" s="140">
        <v>10348</v>
      </c>
      <c r="G44" s="139">
        <v>190.16573250869735</v>
      </c>
      <c r="H44" s="190">
        <v>179.73215316528766</v>
      </c>
      <c r="I44" s="143" t="s">
        <v>506</v>
      </c>
      <c r="J44" s="143" t="s">
        <v>506</v>
      </c>
      <c r="K44" s="143" t="s">
        <v>506</v>
      </c>
      <c r="L44" s="143" t="s">
        <v>506</v>
      </c>
    </row>
    <row r="45" spans="1:12" ht="14.25" customHeight="1">
      <c r="A45" s="134" t="s">
        <v>497</v>
      </c>
      <c r="B45" s="136" t="s">
        <v>528</v>
      </c>
      <c r="C45" s="137" t="s">
        <v>492</v>
      </c>
      <c r="D45" s="138" t="s">
        <v>257</v>
      </c>
      <c r="E45" s="139">
        <v>1228414</v>
      </c>
      <c r="F45" s="140">
        <v>5007</v>
      </c>
      <c r="G45" s="139">
        <v>245.3393249450769</v>
      </c>
      <c r="H45" s="190">
        <v>210.11998386771526</v>
      </c>
      <c r="I45" s="143" t="s">
        <v>506</v>
      </c>
      <c r="J45" s="143" t="s">
        <v>506</v>
      </c>
      <c r="K45" s="143" t="s">
        <v>506</v>
      </c>
      <c r="L45" s="143" t="s">
        <v>506</v>
      </c>
    </row>
    <row r="46" spans="1:12" ht="14.25" customHeight="1">
      <c r="A46" s="134" t="s">
        <v>497</v>
      </c>
      <c r="B46" s="136" t="s">
        <v>529</v>
      </c>
      <c r="C46" s="137" t="s">
        <v>492</v>
      </c>
      <c r="D46" s="138" t="s">
        <v>258</v>
      </c>
      <c r="E46" s="139">
        <v>1200128</v>
      </c>
      <c r="F46" s="140">
        <v>4709</v>
      </c>
      <c r="G46" s="139">
        <v>254.85835633892546</v>
      </c>
      <c r="H46" s="190">
        <v>236.18052869116698</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69" t="s">
        <v>586</v>
      </c>
      <c r="H47" s="187" t="s">
        <v>506</v>
      </c>
      <c r="I47" s="143" t="s">
        <v>506</v>
      </c>
      <c r="J47" s="143" t="s">
        <v>506</v>
      </c>
      <c r="K47" s="143" t="s">
        <v>506</v>
      </c>
      <c r="L47" s="143" t="s">
        <v>506</v>
      </c>
    </row>
    <row r="48" spans="1:12" ht="14.25" customHeight="1">
      <c r="A48" s="134" t="s">
        <v>477</v>
      </c>
      <c r="B48" s="136" t="s">
        <v>531</v>
      </c>
      <c r="C48" s="137" t="s">
        <v>492</v>
      </c>
      <c r="D48" s="138" t="s">
        <v>260</v>
      </c>
      <c r="E48" s="139">
        <v>1747891</v>
      </c>
      <c r="F48" s="140">
        <v>7447</v>
      </c>
      <c r="G48" s="139">
        <v>234.71075600913119</v>
      </c>
      <c r="H48" s="190">
        <v>191.12416998671978</v>
      </c>
      <c r="I48" s="143" t="s">
        <v>506</v>
      </c>
      <c r="J48" s="143" t="s">
        <v>506</v>
      </c>
      <c r="K48" s="143" t="s">
        <v>506</v>
      </c>
      <c r="L48" s="143" t="s">
        <v>506</v>
      </c>
    </row>
    <row r="49" spans="1:12" ht="14.25" customHeight="1">
      <c r="A49" s="134" t="s">
        <v>499</v>
      </c>
      <c r="B49" s="136" t="s">
        <v>532</v>
      </c>
      <c r="C49" s="137" t="s">
        <v>494</v>
      </c>
      <c r="D49" s="138" t="s">
        <v>261</v>
      </c>
      <c r="E49" s="139">
        <v>1635185</v>
      </c>
      <c r="F49" s="140">
        <v>10409</v>
      </c>
      <c r="G49" s="139">
        <v>157.09338072821598</v>
      </c>
      <c r="H49" s="190">
        <v>137.28730022011675</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69" t="s">
        <v>586</v>
      </c>
      <c r="H50" s="187" t="s">
        <v>506</v>
      </c>
      <c r="I50" s="143" t="s">
        <v>506</v>
      </c>
      <c r="J50" s="143" t="s">
        <v>506</v>
      </c>
      <c r="K50" s="143" t="s">
        <v>506</v>
      </c>
      <c r="L50" s="143" t="s">
        <v>506</v>
      </c>
    </row>
    <row r="51" spans="1:12" ht="14.25" customHeight="1">
      <c r="A51" s="134" t="s">
        <v>503</v>
      </c>
      <c r="B51" s="136" t="s">
        <v>534</v>
      </c>
      <c r="C51" s="137" t="s">
        <v>476</v>
      </c>
      <c r="D51" s="138" t="s">
        <v>263</v>
      </c>
      <c r="E51" s="139">
        <v>3313698</v>
      </c>
      <c r="F51" s="140">
        <v>15689</v>
      </c>
      <c r="G51" s="139">
        <v>211.21154949327556</v>
      </c>
      <c r="H51" s="190">
        <v>176.52282872082642</v>
      </c>
      <c r="I51" s="143" t="s">
        <v>506</v>
      </c>
      <c r="J51" s="143" t="s">
        <v>506</v>
      </c>
      <c r="K51" s="143" t="s">
        <v>506</v>
      </c>
      <c r="L51" s="143" t="s">
        <v>506</v>
      </c>
    </row>
    <row r="52" spans="1:12" ht="14.25" customHeight="1">
      <c r="A52" s="134" t="s">
        <v>497</v>
      </c>
      <c r="B52" s="136" t="s">
        <v>535</v>
      </c>
      <c r="C52" s="137" t="s">
        <v>479</v>
      </c>
      <c r="D52" s="138" t="s">
        <v>264</v>
      </c>
      <c r="E52" s="139">
        <v>846335</v>
      </c>
      <c r="F52" s="140">
        <v>4269</v>
      </c>
      <c r="G52" s="139">
        <v>198.25134691965332</v>
      </c>
      <c r="H52" s="190">
        <v>236.367774566474</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69" t="s">
        <v>586</v>
      </c>
      <c r="H53" s="187"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69" t="s">
        <v>586</v>
      </c>
      <c r="H54" s="187" t="s">
        <v>506</v>
      </c>
      <c r="I54" s="143" t="s">
        <v>506</v>
      </c>
      <c r="J54" s="143" t="s">
        <v>506</v>
      </c>
      <c r="K54" s="143" t="s">
        <v>506</v>
      </c>
      <c r="L54" s="143" t="s">
        <v>506</v>
      </c>
    </row>
    <row r="55" spans="1:12" ht="14.25" customHeight="1">
      <c r="A55" s="134" t="s">
        <v>477</v>
      </c>
      <c r="B55" s="136" t="s">
        <v>538</v>
      </c>
      <c r="C55" s="137" t="s">
        <v>492</v>
      </c>
      <c r="D55" s="138" t="s">
        <v>267</v>
      </c>
      <c r="E55" s="139">
        <v>1565974</v>
      </c>
      <c r="F55" s="140">
        <v>7423</v>
      </c>
      <c r="G55" s="139">
        <v>210.96241411828103</v>
      </c>
      <c r="H55" s="190">
        <v>172.17368989735277</v>
      </c>
      <c r="I55" s="143" t="s">
        <v>506</v>
      </c>
      <c r="J55" s="143" t="s">
        <v>506</v>
      </c>
      <c r="K55" s="143" t="s">
        <v>506</v>
      </c>
      <c r="L55" s="143" t="s">
        <v>506</v>
      </c>
    </row>
    <row r="56" spans="1:12" ht="14.25" customHeight="1">
      <c r="A56" s="134" t="s">
        <v>497</v>
      </c>
      <c r="B56" s="136" t="s">
        <v>539</v>
      </c>
      <c r="C56" s="137" t="s">
        <v>484</v>
      </c>
      <c r="D56" s="138" t="s">
        <v>268</v>
      </c>
      <c r="E56" s="139">
        <v>831688</v>
      </c>
      <c r="F56" s="140">
        <v>3990</v>
      </c>
      <c r="G56" s="139">
        <v>208.44310776942356</v>
      </c>
      <c r="H56" s="190">
        <v>122.68229689067202</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69" t="s">
        <v>586</v>
      </c>
      <c r="H57" s="187"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69" t="s">
        <v>586</v>
      </c>
      <c r="H58" s="187" t="s">
        <v>506</v>
      </c>
      <c r="I58" s="143" t="s">
        <v>506</v>
      </c>
      <c r="J58" s="143" t="s">
        <v>506</v>
      </c>
      <c r="K58" s="143" t="s">
        <v>506</v>
      </c>
      <c r="L58" s="143" t="s">
        <v>506</v>
      </c>
    </row>
    <row r="59" spans="1:12" ht="14.25" customHeight="1">
      <c r="A59" s="134" t="s">
        <v>485</v>
      </c>
      <c r="B59" s="136" t="s">
        <v>543</v>
      </c>
      <c r="C59" s="137" t="s">
        <v>479</v>
      </c>
      <c r="D59" s="138" t="s">
        <v>271</v>
      </c>
      <c r="E59" s="139">
        <v>483151</v>
      </c>
      <c r="F59" s="140">
        <v>1746</v>
      </c>
      <c r="G59" s="139">
        <v>276.71878579610541</v>
      </c>
      <c r="H59" s="190">
        <v>227.71885714285713</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69" t="s">
        <v>586</v>
      </c>
      <c r="H60" s="187"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69" t="s">
        <v>586</v>
      </c>
      <c r="H61" s="187" t="s">
        <v>506</v>
      </c>
      <c r="I61" s="143" t="s">
        <v>506</v>
      </c>
      <c r="J61" s="143" t="s">
        <v>506</v>
      </c>
      <c r="K61" s="143" t="s">
        <v>506</v>
      </c>
      <c r="L61" s="143" t="s">
        <v>506</v>
      </c>
    </row>
    <row r="62" spans="1:12" ht="14.25" customHeight="1">
      <c r="A62" s="134" t="s">
        <v>497</v>
      </c>
      <c r="B62" s="136" t="s">
        <v>546</v>
      </c>
      <c r="C62" s="137" t="s">
        <v>479</v>
      </c>
      <c r="D62" s="138" t="s">
        <v>275</v>
      </c>
      <c r="E62" s="139">
        <v>1168274</v>
      </c>
      <c r="F62" s="140">
        <v>4792</v>
      </c>
      <c r="G62" s="139">
        <v>243.79674457429047</v>
      </c>
      <c r="H62" s="190">
        <v>177.23270699979352</v>
      </c>
      <c r="I62" s="143" t="s">
        <v>506</v>
      </c>
      <c r="J62" s="143" t="s">
        <v>506</v>
      </c>
      <c r="K62" s="143" t="s">
        <v>506</v>
      </c>
      <c r="L62" s="143" t="s">
        <v>506</v>
      </c>
    </row>
    <row r="63" spans="1:12" ht="14.25" customHeight="1">
      <c r="A63" s="134" t="s">
        <v>485</v>
      </c>
      <c r="B63" s="136" t="s">
        <v>547</v>
      </c>
      <c r="C63" s="137" t="s">
        <v>479</v>
      </c>
      <c r="D63" s="138" t="s">
        <v>276</v>
      </c>
      <c r="E63" s="139">
        <v>1101643</v>
      </c>
      <c r="F63" s="140">
        <v>1594</v>
      </c>
      <c r="G63" s="139">
        <v>691.11856963613548</v>
      </c>
      <c r="H63" s="190">
        <v>503.55541561712846</v>
      </c>
      <c r="I63" s="143" t="s">
        <v>506</v>
      </c>
      <c r="J63" s="143" t="s">
        <v>506</v>
      </c>
      <c r="K63" s="143" t="s">
        <v>506</v>
      </c>
      <c r="L63" s="143" t="s">
        <v>506</v>
      </c>
    </row>
    <row r="64" spans="1:12" ht="14.25" customHeight="1">
      <c r="A64" s="134" t="s">
        <v>503</v>
      </c>
      <c r="B64" s="136" t="s">
        <v>548</v>
      </c>
      <c r="C64" s="137" t="s">
        <v>492</v>
      </c>
      <c r="D64" s="138" t="s">
        <v>277</v>
      </c>
      <c r="E64" s="139">
        <v>3221662</v>
      </c>
      <c r="F64" s="140">
        <v>16727</v>
      </c>
      <c r="G64" s="139">
        <v>192.60249895378729</v>
      </c>
      <c r="H64" s="190">
        <v>162.18681070075223</v>
      </c>
      <c r="I64" s="143" t="s">
        <v>506</v>
      </c>
      <c r="J64" s="143" t="s">
        <v>506</v>
      </c>
      <c r="K64" s="143" t="s">
        <v>506</v>
      </c>
      <c r="L64" s="143" t="s">
        <v>506</v>
      </c>
    </row>
    <row r="65" spans="1:12" ht="14.25" customHeight="1">
      <c r="A65" s="134" t="s">
        <v>485</v>
      </c>
      <c r="B65" s="136" t="s">
        <v>549</v>
      </c>
      <c r="C65" s="137" t="s">
        <v>479</v>
      </c>
      <c r="D65" s="138" t="s">
        <v>278</v>
      </c>
      <c r="E65" s="139">
        <v>472038</v>
      </c>
      <c r="F65" s="140">
        <v>1367</v>
      </c>
      <c r="G65" s="139">
        <v>345.30943672275055</v>
      </c>
      <c r="H65" s="190">
        <v>285.34457478005868</v>
      </c>
      <c r="I65" s="143" t="s">
        <v>506</v>
      </c>
      <c r="J65" s="143" t="s">
        <v>506</v>
      </c>
      <c r="K65" s="143" t="s">
        <v>506</v>
      </c>
      <c r="L65" s="143" t="s">
        <v>506</v>
      </c>
    </row>
    <row r="66" spans="1:12" ht="14.25" customHeight="1">
      <c r="A66" s="134" t="s">
        <v>480</v>
      </c>
      <c r="B66" s="136" t="s">
        <v>550</v>
      </c>
      <c r="C66" s="137" t="s">
        <v>494</v>
      </c>
      <c r="D66" s="138" t="s">
        <v>279</v>
      </c>
      <c r="E66" s="139">
        <v>566829</v>
      </c>
      <c r="F66" s="140">
        <v>2837</v>
      </c>
      <c r="G66" s="139">
        <v>199.7987310539302</v>
      </c>
      <c r="H66" s="190">
        <v>196.72985445509408</v>
      </c>
      <c r="I66" s="143" t="s">
        <v>506</v>
      </c>
      <c r="J66" s="143" t="s">
        <v>506</v>
      </c>
      <c r="K66" s="143" t="s">
        <v>506</v>
      </c>
      <c r="L66" s="143" t="s">
        <v>506</v>
      </c>
    </row>
    <row r="67" spans="1:12" ht="14.25" customHeight="1">
      <c r="A67" s="134" t="s">
        <v>497</v>
      </c>
      <c r="B67" s="136" t="s">
        <v>551</v>
      </c>
      <c r="C67" s="137" t="s">
        <v>494</v>
      </c>
      <c r="D67" s="138" t="s">
        <v>280</v>
      </c>
      <c r="E67" s="139">
        <v>650248</v>
      </c>
      <c r="F67" s="140">
        <v>4648</v>
      </c>
      <c r="G67" s="139">
        <v>139.89845094664372</v>
      </c>
      <c r="H67" s="190">
        <v>118.18616324749019</v>
      </c>
      <c r="I67" s="143" t="s">
        <v>506</v>
      </c>
      <c r="J67" s="143" t="s">
        <v>506</v>
      </c>
      <c r="K67" s="143" t="s">
        <v>506</v>
      </c>
      <c r="L67" s="143" t="s">
        <v>506</v>
      </c>
    </row>
    <row r="68" spans="1:12" ht="14.25" customHeight="1">
      <c r="A68" s="134" t="s">
        <v>477</v>
      </c>
      <c r="B68" s="136" t="s">
        <v>552</v>
      </c>
      <c r="C68" s="137" t="s">
        <v>492</v>
      </c>
      <c r="D68" s="138" t="s">
        <v>281</v>
      </c>
      <c r="E68" s="139">
        <v>1781533</v>
      </c>
      <c r="F68" s="140">
        <v>6421</v>
      </c>
      <c r="G68" s="139">
        <v>277.45413486995795</v>
      </c>
      <c r="H68" s="190">
        <v>227.84356310985206</v>
      </c>
      <c r="I68" s="143" t="s">
        <v>506</v>
      </c>
      <c r="J68" s="143" t="s">
        <v>506</v>
      </c>
      <c r="K68" s="143" t="s">
        <v>506</v>
      </c>
      <c r="L68" s="143" t="s">
        <v>506</v>
      </c>
    </row>
    <row r="69" spans="1:12" ht="14.25" customHeight="1">
      <c r="A69" s="134" t="s">
        <v>477</v>
      </c>
      <c r="B69" s="136" t="s">
        <v>553</v>
      </c>
      <c r="C69" s="137" t="s">
        <v>492</v>
      </c>
      <c r="D69" s="138" t="s">
        <v>282</v>
      </c>
      <c r="E69" s="139">
        <v>1621623</v>
      </c>
      <c r="F69" s="140">
        <v>6172</v>
      </c>
      <c r="G69" s="139">
        <v>262.73865845755023</v>
      </c>
      <c r="H69" s="190">
        <v>270.62237649338067</v>
      </c>
      <c r="I69" s="143" t="s">
        <v>506</v>
      </c>
      <c r="J69" s="143" t="s">
        <v>506</v>
      </c>
      <c r="K69" s="143" t="s">
        <v>506</v>
      </c>
      <c r="L69" s="143" t="s">
        <v>506</v>
      </c>
    </row>
    <row r="70" spans="1:12" ht="14.25" customHeight="1">
      <c r="A70" s="134" t="s">
        <v>503</v>
      </c>
      <c r="B70" s="136" t="s">
        <v>554</v>
      </c>
      <c r="C70" s="137" t="s">
        <v>492</v>
      </c>
      <c r="D70" s="138" t="s">
        <v>283</v>
      </c>
      <c r="E70" s="139">
        <v>2511842</v>
      </c>
      <c r="F70" s="140">
        <v>13889</v>
      </c>
      <c r="G70" s="139">
        <v>180.85117719058246</v>
      </c>
      <c r="H70" s="190">
        <v>168.7049519059494</v>
      </c>
      <c r="I70" s="143" t="s">
        <v>506</v>
      </c>
      <c r="J70" s="143" t="s">
        <v>506</v>
      </c>
      <c r="K70" s="143" t="s">
        <v>506</v>
      </c>
      <c r="L70" s="143" t="s">
        <v>506</v>
      </c>
    </row>
    <row r="71" spans="1:12" ht="14.25" customHeight="1">
      <c r="A71" s="134" t="s">
        <v>503</v>
      </c>
      <c r="B71" s="136" t="s">
        <v>555</v>
      </c>
      <c r="C71" s="137" t="s">
        <v>492</v>
      </c>
      <c r="D71" s="138" t="s">
        <v>284</v>
      </c>
      <c r="E71" s="139">
        <v>3869084</v>
      </c>
      <c r="F71" s="140">
        <v>15511</v>
      </c>
      <c r="G71" s="139">
        <v>249.44129972277739</v>
      </c>
      <c r="H71" s="190">
        <v>217.45695958948045</v>
      </c>
      <c r="I71" s="143" t="s">
        <v>506</v>
      </c>
      <c r="J71" s="143" t="s">
        <v>506</v>
      </c>
      <c r="K71" s="143" t="s">
        <v>506</v>
      </c>
      <c r="L71" s="143" t="s">
        <v>506</v>
      </c>
    </row>
    <row r="72" spans="1:12" ht="14.25" customHeight="1">
      <c r="A72" s="134" t="s">
        <v>499</v>
      </c>
      <c r="B72" s="136" t="s">
        <v>556</v>
      </c>
      <c r="C72" s="137" t="s">
        <v>492</v>
      </c>
      <c r="D72" s="138" t="s">
        <v>285</v>
      </c>
      <c r="E72" s="139">
        <v>2254366</v>
      </c>
      <c r="F72" s="140">
        <v>10643</v>
      </c>
      <c r="G72" s="139">
        <v>211.8167809828056</v>
      </c>
      <c r="H72" s="190">
        <v>178.95295988029551</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69" t="s">
        <v>586</v>
      </c>
      <c r="H73" s="187" t="s">
        <v>506</v>
      </c>
      <c r="I73" s="143" t="s">
        <v>506</v>
      </c>
      <c r="J73" s="143" t="s">
        <v>506</v>
      </c>
      <c r="K73" s="143" t="s">
        <v>506</v>
      </c>
      <c r="L73" s="143" t="s">
        <v>506</v>
      </c>
    </row>
    <row r="74" spans="1:12" ht="14.25" customHeight="1">
      <c r="A74" s="134" t="s">
        <v>485</v>
      </c>
      <c r="B74" s="136" t="s">
        <v>558</v>
      </c>
      <c r="C74" s="137" t="s">
        <v>479</v>
      </c>
      <c r="D74" s="138" t="s">
        <v>287</v>
      </c>
      <c r="E74" s="139">
        <v>586857</v>
      </c>
      <c r="F74" s="140">
        <v>1001</v>
      </c>
      <c r="G74" s="139">
        <v>586.27072927072925</v>
      </c>
      <c r="H74" s="190">
        <v>387.88582302568983</v>
      </c>
      <c r="I74" s="143" t="s">
        <v>506</v>
      </c>
      <c r="J74" s="143" t="s">
        <v>506</v>
      </c>
      <c r="K74" s="143" t="s">
        <v>506</v>
      </c>
      <c r="L74" s="143" t="s">
        <v>506</v>
      </c>
    </row>
    <row r="75" spans="1:12" ht="14.25" customHeight="1">
      <c r="A75" s="134" t="s">
        <v>477</v>
      </c>
      <c r="B75" s="136" t="s">
        <v>559</v>
      </c>
      <c r="C75" s="137" t="s">
        <v>492</v>
      </c>
      <c r="D75" s="138" t="s">
        <v>288</v>
      </c>
      <c r="E75" s="139">
        <v>1415368</v>
      </c>
      <c r="F75" s="140">
        <v>6530</v>
      </c>
      <c r="G75" s="139">
        <v>216.74854517611027</v>
      </c>
      <c r="H75" s="190">
        <v>191.6924950525194</v>
      </c>
      <c r="I75" s="143" t="s">
        <v>506</v>
      </c>
      <c r="J75" s="143" t="s">
        <v>506</v>
      </c>
      <c r="K75" s="143" t="s">
        <v>506</v>
      </c>
      <c r="L75" s="143" t="s">
        <v>506</v>
      </c>
    </row>
    <row r="76" spans="1:12" ht="14.25" customHeight="1">
      <c r="A76" s="134" t="s">
        <v>499</v>
      </c>
      <c r="B76" s="136" t="s">
        <v>560</v>
      </c>
      <c r="C76" s="137" t="s">
        <v>492</v>
      </c>
      <c r="D76" s="138" t="s">
        <v>289</v>
      </c>
      <c r="E76" s="139">
        <v>2019984</v>
      </c>
      <c r="F76" s="140">
        <v>9675</v>
      </c>
      <c r="G76" s="139">
        <v>208.78387596899225</v>
      </c>
      <c r="H76" s="190">
        <v>186.31057810578105</v>
      </c>
      <c r="I76" s="143" t="s">
        <v>506</v>
      </c>
      <c r="J76" s="143" t="s">
        <v>506</v>
      </c>
      <c r="K76" s="143" t="s">
        <v>506</v>
      </c>
      <c r="L76" s="143" t="s">
        <v>506</v>
      </c>
    </row>
    <row r="77" spans="1:12" ht="14.25" customHeight="1">
      <c r="A77" s="134" t="s">
        <v>477</v>
      </c>
      <c r="B77" s="136" t="s">
        <v>561</v>
      </c>
      <c r="C77" s="137" t="s">
        <v>492</v>
      </c>
      <c r="D77" s="138" t="s">
        <v>290</v>
      </c>
      <c r="E77" s="139">
        <v>1489074</v>
      </c>
      <c r="F77" s="140">
        <v>5579</v>
      </c>
      <c r="G77" s="139">
        <v>266.90697257573044</v>
      </c>
      <c r="H77" s="190">
        <v>200.49544886667857</v>
      </c>
      <c r="I77" s="143" t="s">
        <v>506</v>
      </c>
      <c r="J77" s="143" t="s">
        <v>506</v>
      </c>
      <c r="K77" s="143" t="s">
        <v>506</v>
      </c>
      <c r="L77" s="143" t="s">
        <v>506</v>
      </c>
    </row>
    <row r="78" spans="1:12" ht="14.25" customHeight="1">
      <c r="A78" s="134" t="s">
        <v>480</v>
      </c>
      <c r="B78" s="136" t="s">
        <v>562</v>
      </c>
      <c r="C78" s="137" t="s">
        <v>479</v>
      </c>
      <c r="D78" s="138" t="s">
        <v>291</v>
      </c>
      <c r="E78" s="139">
        <v>812913</v>
      </c>
      <c r="F78" s="140">
        <v>3052</v>
      </c>
      <c r="G78" s="139">
        <v>266.35419397116647</v>
      </c>
      <c r="H78" s="190">
        <v>196.84563758389262</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69" t="s">
        <v>586</v>
      </c>
      <c r="H79" s="187"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69" t="s">
        <v>586</v>
      </c>
      <c r="H80" s="187" t="s">
        <v>506</v>
      </c>
      <c r="I80" s="143" t="s">
        <v>506</v>
      </c>
      <c r="J80" s="143" t="s">
        <v>506</v>
      </c>
      <c r="K80" s="143" t="s">
        <v>506</v>
      </c>
      <c r="L80" s="143" t="s">
        <v>506</v>
      </c>
    </row>
    <row r="81" spans="1:12" ht="14.25" customHeight="1">
      <c r="A81" s="134" t="s">
        <v>477</v>
      </c>
      <c r="B81" s="136" t="s">
        <v>565</v>
      </c>
      <c r="C81" s="137" t="s">
        <v>492</v>
      </c>
      <c r="D81" s="138" t="s">
        <v>294</v>
      </c>
      <c r="E81" s="139">
        <v>1604911</v>
      </c>
      <c r="F81" s="140">
        <v>7313</v>
      </c>
      <c r="G81" s="139">
        <v>219.46000273485575</v>
      </c>
      <c r="H81" s="190">
        <v>187.10163756935987</v>
      </c>
      <c r="I81" s="143" t="s">
        <v>506</v>
      </c>
      <c r="J81" s="143" t="s">
        <v>506</v>
      </c>
      <c r="K81" s="143" t="s">
        <v>506</v>
      </c>
      <c r="L81" s="143" t="s">
        <v>506</v>
      </c>
    </row>
    <row r="82" spans="1:12" ht="14.25" customHeight="1">
      <c r="A82" s="134" t="s">
        <v>499</v>
      </c>
      <c r="B82" s="136" t="s">
        <v>566</v>
      </c>
      <c r="C82" s="137" t="s">
        <v>492</v>
      </c>
      <c r="D82" s="138" t="s">
        <v>295</v>
      </c>
      <c r="E82" s="139">
        <v>2022990</v>
      </c>
      <c r="F82" s="140">
        <v>9076</v>
      </c>
      <c r="G82" s="139">
        <v>222.89444689290437</v>
      </c>
      <c r="H82" s="190">
        <v>183.70259416042549</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69" t="s">
        <v>586</v>
      </c>
      <c r="H83" s="187" t="s">
        <v>506</v>
      </c>
      <c r="I83" s="143" t="s">
        <v>506</v>
      </c>
      <c r="J83" s="143" t="s">
        <v>506</v>
      </c>
      <c r="K83" s="143" t="s">
        <v>506</v>
      </c>
      <c r="L83" s="143" t="s">
        <v>506</v>
      </c>
    </row>
    <row r="84" spans="1:12" ht="14.25" customHeight="1">
      <c r="A84" s="134" t="s">
        <v>477</v>
      </c>
      <c r="B84" s="136" t="s">
        <v>568</v>
      </c>
      <c r="C84" s="137" t="s">
        <v>492</v>
      </c>
      <c r="D84" s="145" t="s">
        <v>297</v>
      </c>
      <c r="E84" s="139">
        <v>1375992</v>
      </c>
      <c r="F84" s="140">
        <v>5781</v>
      </c>
      <c r="G84" s="139">
        <v>238.01971977166579</v>
      </c>
      <c r="H84" s="190">
        <v>171.66970113363107</v>
      </c>
      <c r="I84" s="143" t="s">
        <v>506</v>
      </c>
      <c r="J84" s="143" t="s">
        <v>506</v>
      </c>
      <c r="K84" s="143" t="s">
        <v>506</v>
      </c>
      <c r="L84" s="143" t="s">
        <v>506</v>
      </c>
    </row>
    <row r="85" spans="1:12" ht="14.25" customHeight="1">
      <c r="A85" s="134" t="s">
        <v>477</v>
      </c>
      <c r="B85" s="136" t="s">
        <v>569</v>
      </c>
      <c r="C85" s="137" t="s">
        <v>492</v>
      </c>
      <c r="D85" s="138" t="s">
        <v>298</v>
      </c>
      <c r="E85" s="139">
        <v>1646017</v>
      </c>
      <c r="F85" s="140">
        <v>5534</v>
      </c>
      <c r="G85" s="139">
        <v>297.43711601011927</v>
      </c>
      <c r="H85" s="190">
        <v>225.68474758324382</v>
      </c>
      <c r="I85" s="143" t="s">
        <v>506</v>
      </c>
      <c r="J85" s="143" t="s">
        <v>506</v>
      </c>
      <c r="K85" s="143" t="s">
        <v>506</v>
      </c>
      <c r="L85" s="143" t="s">
        <v>506</v>
      </c>
    </row>
    <row r="86" spans="1:12" ht="14.25" customHeight="1">
      <c r="A86" s="134" t="s">
        <v>499</v>
      </c>
      <c r="B86" s="136" t="s">
        <v>570</v>
      </c>
      <c r="C86" s="137" t="s">
        <v>492</v>
      </c>
      <c r="D86" s="138" t="s">
        <v>299</v>
      </c>
      <c r="E86" s="139">
        <v>2682243</v>
      </c>
      <c r="F86" s="140">
        <v>10929</v>
      </c>
      <c r="G86" s="139">
        <v>245.42437551468569</v>
      </c>
      <c r="H86" s="190">
        <v>234.50582332915249</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69" t="s">
        <v>586</v>
      </c>
      <c r="H87" s="187" t="s">
        <v>506</v>
      </c>
      <c r="I87" s="143" t="s">
        <v>506</v>
      </c>
      <c r="J87" s="143" t="s">
        <v>506</v>
      </c>
      <c r="K87" s="143" t="s">
        <v>506</v>
      </c>
      <c r="L87" s="143" t="s">
        <v>506</v>
      </c>
    </row>
    <row r="88" spans="1:12" ht="14.25" customHeight="1">
      <c r="A88" s="134" t="s">
        <v>477</v>
      </c>
      <c r="B88" s="136" t="s">
        <v>572</v>
      </c>
      <c r="C88" s="137" t="s">
        <v>492</v>
      </c>
      <c r="D88" s="138" t="s">
        <v>301</v>
      </c>
      <c r="E88" s="139">
        <v>1781665</v>
      </c>
      <c r="F88" s="140">
        <v>8193</v>
      </c>
      <c r="G88" s="139">
        <v>217.46185768338825</v>
      </c>
      <c r="H88" s="190">
        <v>168.43341061308604</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69" t="s">
        <v>586</v>
      </c>
      <c r="H89" s="187"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69" t="s">
        <v>586</v>
      </c>
      <c r="H90" s="187"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69" t="s">
        <v>586</v>
      </c>
      <c r="H91" s="187"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69" t="s">
        <v>586</v>
      </c>
      <c r="H92" s="187" t="s">
        <v>506</v>
      </c>
      <c r="I92" s="143" t="s">
        <v>506</v>
      </c>
      <c r="J92" s="143" t="s">
        <v>506</v>
      </c>
      <c r="K92" s="143" t="s">
        <v>506</v>
      </c>
      <c r="L92" s="143" t="s">
        <v>506</v>
      </c>
    </row>
    <row r="93" spans="1:12" ht="14.25" customHeight="1">
      <c r="A93" s="130"/>
      <c r="B93" s="147"/>
      <c r="C93" s="147"/>
      <c r="D93" s="148" t="s">
        <v>582</v>
      </c>
      <c r="E93" s="149">
        <f>SUM(E7:E92)</f>
        <v>96917290</v>
      </c>
      <c r="F93" s="150">
        <f>SUM(F7:F92)</f>
        <v>412508</v>
      </c>
      <c r="G93" s="149">
        <f>IF(ISERR(E93/F93),"　  　－",E93/F93)</f>
        <v>234.94644952340317</v>
      </c>
      <c r="H93" s="190">
        <v>205.950260173836</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254.73147987422902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1E93D-2AAA-4B58-8E00-9AB32331560D}">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664</v>
      </c>
      <c r="B1" s="304"/>
      <c r="C1" s="304"/>
      <c r="D1" s="304"/>
      <c r="E1" s="304"/>
      <c r="F1" s="304"/>
      <c r="G1" s="304"/>
      <c r="H1" s="304"/>
      <c r="I1" s="304"/>
      <c r="J1" s="304"/>
      <c r="K1" s="304"/>
      <c r="L1" s="304"/>
      <c r="M1" s="123"/>
    </row>
    <row r="2" spans="1:13" s="126" customFormat="1" ht="57" customHeight="1">
      <c r="A2" s="305" t="s">
        <v>665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39">
        <v>9613036</v>
      </c>
      <c r="F7" s="140">
        <v>2079</v>
      </c>
      <c r="G7" s="139">
        <v>4623.8749398749396</v>
      </c>
      <c r="H7" s="186">
        <v>4032.5421860019173</v>
      </c>
      <c r="I7" s="186">
        <v>3862.6</v>
      </c>
      <c r="J7" s="186">
        <v>3664.9</v>
      </c>
      <c r="K7" s="186">
        <v>3654.5</v>
      </c>
      <c r="L7" s="186">
        <v>3512</v>
      </c>
    </row>
    <row r="8" spans="1:13" ht="14.25" customHeight="1">
      <c r="A8" s="134" t="s">
        <v>477</v>
      </c>
      <c r="B8" s="136" t="s">
        <v>478</v>
      </c>
      <c r="C8" s="137" t="s">
        <v>479</v>
      </c>
      <c r="D8" s="138" t="s">
        <v>179</v>
      </c>
      <c r="E8" s="139">
        <v>401019</v>
      </c>
      <c r="F8" s="140">
        <v>375</v>
      </c>
      <c r="G8" s="139">
        <v>1069.384</v>
      </c>
      <c r="H8" s="186">
        <v>1070.4205128205128</v>
      </c>
      <c r="I8" s="186">
        <v>1076.5</v>
      </c>
      <c r="J8" s="186">
        <v>1057.4000000000001</v>
      </c>
      <c r="K8" s="186">
        <v>648.1</v>
      </c>
      <c r="L8" s="186">
        <v>677.8</v>
      </c>
    </row>
    <row r="9" spans="1:13" ht="14.25" customHeight="1">
      <c r="A9" s="134" t="s">
        <v>480</v>
      </c>
      <c r="B9" s="136" t="s">
        <v>481</v>
      </c>
      <c r="C9" s="137" t="s">
        <v>482</v>
      </c>
      <c r="D9" s="138" t="s">
        <v>180</v>
      </c>
      <c r="E9" s="139">
        <v>756746</v>
      </c>
      <c r="F9" s="140">
        <v>190</v>
      </c>
      <c r="G9" s="139">
        <v>3982.8736842105263</v>
      </c>
      <c r="H9" s="186">
        <v>4230.9020618556697</v>
      </c>
      <c r="I9" s="186">
        <v>3319.1</v>
      </c>
      <c r="J9" s="186">
        <v>3153.8</v>
      </c>
      <c r="K9" s="186">
        <v>3208.2</v>
      </c>
      <c r="L9" s="186">
        <v>2913.2</v>
      </c>
    </row>
    <row r="10" spans="1:13" ht="14.25" customHeight="1">
      <c r="A10" s="134" t="s">
        <v>480</v>
      </c>
      <c r="B10" s="136" t="s">
        <v>483</v>
      </c>
      <c r="C10" s="137" t="s">
        <v>484</v>
      </c>
      <c r="D10" s="138" t="s">
        <v>181</v>
      </c>
      <c r="E10" s="139">
        <v>152156</v>
      </c>
      <c r="F10" s="140">
        <v>131</v>
      </c>
      <c r="G10" s="139">
        <v>1161.4961832061069</v>
      </c>
      <c r="H10" s="186">
        <v>1046.9076923076923</v>
      </c>
      <c r="I10" s="186">
        <v>884.9</v>
      </c>
      <c r="J10" s="186">
        <v>889.4</v>
      </c>
      <c r="K10" s="186">
        <v>925</v>
      </c>
      <c r="L10" s="186">
        <v>927.7</v>
      </c>
    </row>
    <row r="11" spans="1:13" ht="14.25" customHeight="1">
      <c r="A11" s="134" t="s">
        <v>485</v>
      </c>
      <c r="B11" s="136" t="s">
        <v>486</v>
      </c>
      <c r="C11" s="137" t="s">
        <v>482</v>
      </c>
      <c r="D11" s="138" t="s">
        <v>182</v>
      </c>
      <c r="E11" s="139">
        <v>522556</v>
      </c>
      <c r="F11" s="140">
        <v>133</v>
      </c>
      <c r="G11" s="139">
        <v>3928.9924812030076</v>
      </c>
      <c r="H11" s="186">
        <v>4139.6904761904761</v>
      </c>
      <c r="I11" s="186">
        <v>3408.6</v>
      </c>
      <c r="J11" s="186">
        <v>3249.4</v>
      </c>
      <c r="K11" s="186">
        <v>2593</v>
      </c>
      <c r="L11" s="186">
        <v>2750.6</v>
      </c>
    </row>
    <row r="12" spans="1:13" ht="14.25" customHeight="1">
      <c r="A12" s="134" t="s">
        <v>487</v>
      </c>
      <c r="B12" s="136" t="s">
        <v>488</v>
      </c>
      <c r="C12" s="137" t="s">
        <v>489</v>
      </c>
      <c r="D12" s="138" t="s">
        <v>183</v>
      </c>
      <c r="E12" s="139">
        <v>1260597</v>
      </c>
      <c r="F12" s="140">
        <v>279</v>
      </c>
      <c r="G12" s="139">
        <v>4518.2688172043008</v>
      </c>
      <c r="H12" s="186">
        <v>4251.123134328358</v>
      </c>
      <c r="I12" s="186">
        <v>3070.2</v>
      </c>
      <c r="J12" s="186">
        <v>2749</v>
      </c>
      <c r="K12" s="186">
        <v>2436.1</v>
      </c>
      <c r="L12" s="186">
        <v>2467.1999999999998</v>
      </c>
    </row>
    <row r="13" spans="1:13" ht="14.25" customHeight="1">
      <c r="A13" s="134" t="s">
        <v>485</v>
      </c>
      <c r="B13" s="136" t="s">
        <v>490</v>
      </c>
      <c r="C13" s="137" t="s">
        <v>482</v>
      </c>
      <c r="D13" s="138" t="s">
        <v>184</v>
      </c>
      <c r="E13" s="139">
        <v>508977</v>
      </c>
      <c r="F13" s="140">
        <v>153</v>
      </c>
      <c r="G13" s="139">
        <v>3326.6470588235293</v>
      </c>
      <c r="H13" s="186">
        <v>3043.1987179487178</v>
      </c>
      <c r="I13" s="186">
        <v>3178.1</v>
      </c>
      <c r="J13" s="186">
        <v>3279.5</v>
      </c>
      <c r="K13" s="186">
        <v>3603.1</v>
      </c>
      <c r="L13" s="186">
        <v>3414.8</v>
      </c>
    </row>
    <row r="14" spans="1:13" ht="14.25" customHeight="1">
      <c r="A14" s="134" t="s">
        <v>477</v>
      </c>
      <c r="B14" s="136" t="s">
        <v>491</v>
      </c>
      <c r="C14" s="137" t="s">
        <v>492</v>
      </c>
      <c r="D14" s="138" t="s">
        <v>185</v>
      </c>
      <c r="E14" s="139">
        <v>1622987</v>
      </c>
      <c r="F14" s="140">
        <v>678</v>
      </c>
      <c r="G14" s="139">
        <v>2393.7861356932153</v>
      </c>
      <c r="H14" s="186">
        <v>1732.7159763313609</v>
      </c>
      <c r="I14" s="186">
        <v>1544.6</v>
      </c>
      <c r="J14" s="186">
        <v>1795.7</v>
      </c>
      <c r="K14" s="186">
        <v>1438.7</v>
      </c>
      <c r="L14" s="186">
        <v>1550.8</v>
      </c>
    </row>
    <row r="15" spans="1:13" ht="14.25" customHeight="1">
      <c r="A15" s="134" t="s">
        <v>477</v>
      </c>
      <c r="B15" s="136" t="s">
        <v>493</v>
      </c>
      <c r="C15" s="137" t="s">
        <v>494</v>
      </c>
      <c r="D15" s="138" t="s">
        <v>186</v>
      </c>
      <c r="E15" s="139">
        <v>915417</v>
      </c>
      <c r="F15" s="140">
        <v>426</v>
      </c>
      <c r="G15" s="139">
        <v>2148.8661971830984</v>
      </c>
      <c r="H15" s="186">
        <v>2115.7242206235014</v>
      </c>
      <c r="I15" s="186">
        <v>2189.1</v>
      </c>
      <c r="J15" s="186">
        <v>2175.4</v>
      </c>
      <c r="K15" s="186">
        <v>1672.8</v>
      </c>
      <c r="L15" s="186">
        <v>1711.6</v>
      </c>
    </row>
    <row r="16" spans="1:13" ht="14.25" customHeight="1">
      <c r="A16" s="134" t="s">
        <v>474</v>
      </c>
      <c r="B16" s="136" t="s">
        <v>495</v>
      </c>
      <c r="C16" s="137" t="s">
        <v>476</v>
      </c>
      <c r="D16" s="138" t="s">
        <v>187</v>
      </c>
      <c r="E16" s="139">
        <v>20529288</v>
      </c>
      <c r="F16" s="140">
        <v>2637</v>
      </c>
      <c r="G16" s="139">
        <v>7785.0921501706489</v>
      </c>
      <c r="H16" s="186">
        <v>7634.1061473844975</v>
      </c>
      <c r="I16" s="186">
        <v>7489.7</v>
      </c>
      <c r="J16" s="186">
        <v>6982.3</v>
      </c>
      <c r="K16" s="186">
        <v>6862.6</v>
      </c>
      <c r="L16" s="186">
        <v>6171.7</v>
      </c>
    </row>
    <row r="17" spans="1:12" ht="14.25" customHeight="1">
      <c r="A17" s="134" t="s">
        <v>485</v>
      </c>
      <c r="B17" s="136" t="s">
        <v>496</v>
      </c>
      <c r="C17" s="137" t="s">
        <v>479</v>
      </c>
      <c r="D17" s="138" t="s">
        <v>188</v>
      </c>
      <c r="E17" s="139">
        <v>150927</v>
      </c>
      <c r="F17" s="140">
        <v>123</v>
      </c>
      <c r="G17" s="139">
        <v>1227.0487804878048</v>
      </c>
      <c r="H17" s="186">
        <v>989.57936507936506</v>
      </c>
      <c r="I17" s="186">
        <v>1223.9000000000001</v>
      </c>
      <c r="J17" s="186">
        <v>1096.5</v>
      </c>
      <c r="K17" s="186">
        <v>785.1</v>
      </c>
      <c r="L17" s="186">
        <v>661</v>
      </c>
    </row>
    <row r="18" spans="1:12" ht="14.25" customHeight="1">
      <c r="A18" s="134" t="s">
        <v>497</v>
      </c>
      <c r="B18" s="136" t="s">
        <v>498</v>
      </c>
      <c r="C18" s="137" t="s">
        <v>492</v>
      </c>
      <c r="D18" s="138" t="s">
        <v>189</v>
      </c>
      <c r="E18" s="139">
        <v>1426006</v>
      </c>
      <c r="F18" s="140">
        <v>550</v>
      </c>
      <c r="G18" s="139">
        <v>2592.7381818181816</v>
      </c>
      <c r="H18" s="186">
        <v>2102.4270462633453</v>
      </c>
      <c r="I18" s="186">
        <v>1959.4</v>
      </c>
      <c r="J18" s="186">
        <v>1889.2</v>
      </c>
      <c r="K18" s="186">
        <v>1637.2</v>
      </c>
      <c r="L18" s="186">
        <v>1414.9</v>
      </c>
    </row>
    <row r="19" spans="1:12" ht="14.25" customHeight="1">
      <c r="A19" s="134" t="s">
        <v>499</v>
      </c>
      <c r="B19" s="136" t="s">
        <v>500</v>
      </c>
      <c r="C19" s="137" t="s">
        <v>492</v>
      </c>
      <c r="D19" s="138" t="s">
        <v>190</v>
      </c>
      <c r="E19" s="139">
        <v>2016660</v>
      </c>
      <c r="F19" s="140">
        <v>798</v>
      </c>
      <c r="G19" s="139">
        <v>2527.1428571428573</v>
      </c>
      <c r="H19" s="186">
        <v>2142.8535620052771</v>
      </c>
      <c r="I19" s="186">
        <v>1783.7</v>
      </c>
      <c r="J19" s="186">
        <v>1662.7</v>
      </c>
      <c r="K19" s="186">
        <v>1498</v>
      </c>
      <c r="L19" s="186">
        <v>1507.8</v>
      </c>
    </row>
    <row r="20" spans="1:12" ht="14.25" customHeight="1">
      <c r="A20" s="134" t="s">
        <v>497</v>
      </c>
      <c r="B20" s="136" t="s">
        <v>501</v>
      </c>
      <c r="C20" s="137" t="s">
        <v>494</v>
      </c>
      <c r="D20" s="138" t="s">
        <v>191</v>
      </c>
      <c r="E20" s="139">
        <v>378423</v>
      </c>
      <c r="F20" s="140">
        <v>250</v>
      </c>
      <c r="G20" s="139">
        <v>1513.692</v>
      </c>
      <c r="H20" s="186">
        <v>1171.5866141732283</v>
      </c>
      <c r="I20" s="186">
        <v>797.6</v>
      </c>
      <c r="J20" s="186">
        <v>805.4</v>
      </c>
      <c r="K20" s="186">
        <v>577.5</v>
      </c>
      <c r="L20" s="186">
        <v>534.9</v>
      </c>
    </row>
    <row r="21" spans="1:12" ht="14.25" customHeight="1">
      <c r="A21" s="134" t="s">
        <v>477</v>
      </c>
      <c r="B21" s="136" t="s">
        <v>502</v>
      </c>
      <c r="C21" s="137" t="s">
        <v>494</v>
      </c>
      <c r="D21" s="138" t="s">
        <v>192</v>
      </c>
      <c r="E21" s="139">
        <v>904162</v>
      </c>
      <c r="F21" s="140">
        <v>525</v>
      </c>
      <c r="G21" s="139">
        <v>1722.2133333333334</v>
      </c>
      <c r="H21" s="186">
        <v>1330.5311909262759</v>
      </c>
      <c r="I21" s="186">
        <v>1320.5</v>
      </c>
      <c r="J21" s="186">
        <v>1073.8</v>
      </c>
      <c r="K21" s="186">
        <v>908.9</v>
      </c>
      <c r="L21" s="186">
        <v>1089</v>
      </c>
    </row>
    <row r="22" spans="1:12" ht="14.25" customHeight="1">
      <c r="A22" s="134" t="s">
        <v>503</v>
      </c>
      <c r="B22" s="136" t="s">
        <v>504</v>
      </c>
      <c r="C22" s="137" t="s">
        <v>492</v>
      </c>
      <c r="D22" s="138" t="s">
        <v>193</v>
      </c>
      <c r="E22" s="139">
        <v>6642455</v>
      </c>
      <c r="F22" s="140">
        <v>1676</v>
      </c>
      <c r="G22" s="139">
        <v>3963.2786396181386</v>
      </c>
      <c r="H22" s="186">
        <v>3818.1927710843374</v>
      </c>
      <c r="I22" s="186">
        <v>3473.6</v>
      </c>
      <c r="J22" s="186">
        <v>3431</v>
      </c>
      <c r="K22" s="186">
        <v>2794.2</v>
      </c>
      <c r="L22" s="186">
        <v>2930.2</v>
      </c>
    </row>
    <row r="23" spans="1:12" ht="14.25" customHeight="1">
      <c r="A23" s="134" t="s">
        <v>487</v>
      </c>
      <c r="B23" s="136" t="s">
        <v>505</v>
      </c>
      <c r="C23" s="137" t="s">
        <v>482</v>
      </c>
      <c r="D23" s="138" t="s">
        <v>194</v>
      </c>
      <c r="E23" s="139">
        <v>235123</v>
      </c>
      <c r="F23" s="140">
        <v>112</v>
      </c>
      <c r="G23" s="139">
        <v>2099.3125</v>
      </c>
      <c r="H23" s="186">
        <v>2025.096</v>
      </c>
      <c r="I23" s="186">
        <v>2231.8000000000002</v>
      </c>
      <c r="J23" s="186">
        <v>1654.2</v>
      </c>
      <c r="K23" s="186">
        <v>598.9</v>
      </c>
      <c r="L23" s="187" t="s">
        <v>506</v>
      </c>
    </row>
    <row r="24" spans="1:12" ht="14.25" customHeight="1">
      <c r="A24" s="134" t="s">
        <v>497</v>
      </c>
      <c r="B24" s="136" t="s">
        <v>507</v>
      </c>
      <c r="C24" s="137" t="s">
        <v>494</v>
      </c>
      <c r="D24" s="138" t="s">
        <v>196</v>
      </c>
      <c r="E24" s="139">
        <v>836574</v>
      </c>
      <c r="F24" s="140">
        <v>354</v>
      </c>
      <c r="G24" s="139">
        <v>2363.2033898305085</v>
      </c>
      <c r="H24" s="186">
        <v>2184.7768595041321</v>
      </c>
      <c r="I24" s="186">
        <v>1896.8</v>
      </c>
      <c r="J24" s="186">
        <v>1799.2</v>
      </c>
      <c r="K24" s="186">
        <v>1539.2</v>
      </c>
      <c r="L24" s="186">
        <v>2126.9</v>
      </c>
    </row>
    <row r="25" spans="1:12" ht="14.25" customHeight="1">
      <c r="A25" s="134" t="s">
        <v>477</v>
      </c>
      <c r="B25" s="136" t="s">
        <v>508</v>
      </c>
      <c r="C25" s="137" t="s">
        <v>492</v>
      </c>
      <c r="D25" s="138" t="s">
        <v>197</v>
      </c>
      <c r="E25" s="139">
        <v>1976920</v>
      </c>
      <c r="F25" s="140">
        <v>771</v>
      </c>
      <c r="G25" s="139">
        <v>2564.0985732814524</v>
      </c>
      <c r="H25" s="186">
        <v>2355.6566579634464</v>
      </c>
      <c r="I25" s="186">
        <v>2303.8000000000002</v>
      </c>
      <c r="J25" s="186">
        <v>1505.7</v>
      </c>
      <c r="K25" s="186">
        <v>1507</v>
      </c>
      <c r="L25" s="186">
        <v>1246.5999999999999</v>
      </c>
    </row>
    <row r="26" spans="1:12" ht="14.25" customHeight="1">
      <c r="A26" s="134" t="s">
        <v>477</v>
      </c>
      <c r="B26" s="136" t="s">
        <v>509</v>
      </c>
      <c r="C26" s="137" t="s">
        <v>494</v>
      </c>
      <c r="D26" s="138" t="s">
        <v>198</v>
      </c>
      <c r="E26" s="139">
        <v>829385</v>
      </c>
      <c r="F26" s="140">
        <v>474</v>
      </c>
      <c r="G26" s="139">
        <v>1749.7573839662448</v>
      </c>
      <c r="H26" s="186">
        <v>1654.536997885835</v>
      </c>
      <c r="I26" s="186">
        <v>1664.3</v>
      </c>
      <c r="J26" s="186">
        <v>1566.6</v>
      </c>
      <c r="K26" s="186">
        <v>1439</v>
      </c>
      <c r="L26" s="186">
        <v>1657.6</v>
      </c>
    </row>
    <row r="27" spans="1:12" ht="14.25" customHeight="1">
      <c r="A27" s="134" t="s">
        <v>503</v>
      </c>
      <c r="B27" s="136" t="s">
        <v>510</v>
      </c>
      <c r="C27" s="137" t="s">
        <v>492</v>
      </c>
      <c r="D27" s="138" t="s">
        <v>199</v>
      </c>
      <c r="E27" s="139">
        <v>3678391</v>
      </c>
      <c r="F27" s="140">
        <v>1201</v>
      </c>
      <c r="G27" s="139">
        <v>3062.7735220649461</v>
      </c>
      <c r="H27" s="186">
        <v>2806.2</v>
      </c>
      <c r="I27" s="186">
        <v>2337</v>
      </c>
      <c r="J27" s="186">
        <v>2181</v>
      </c>
      <c r="K27" s="186">
        <v>1843.6</v>
      </c>
      <c r="L27" s="186">
        <v>2262.8000000000002</v>
      </c>
    </row>
    <row r="28" spans="1:12" ht="14.25" customHeight="1">
      <c r="A28" s="134" t="s">
        <v>474</v>
      </c>
      <c r="B28" s="136" t="s">
        <v>511</v>
      </c>
      <c r="C28" s="137" t="s">
        <v>476</v>
      </c>
      <c r="D28" s="138" t="s">
        <v>200</v>
      </c>
      <c r="E28" s="139">
        <v>27560210</v>
      </c>
      <c r="F28" s="140">
        <v>4655</v>
      </c>
      <c r="G28" s="139">
        <v>5920.5606874328678</v>
      </c>
      <c r="H28" s="186">
        <v>5046.4573044297831</v>
      </c>
      <c r="I28" s="186">
        <v>7638.9</v>
      </c>
      <c r="J28" s="186">
        <v>5913.9</v>
      </c>
      <c r="K28" s="186">
        <v>6118.3</v>
      </c>
      <c r="L28" s="186">
        <v>6376.8</v>
      </c>
    </row>
    <row r="29" spans="1:12" ht="14.25" customHeight="1">
      <c r="A29" s="134" t="s">
        <v>480</v>
      </c>
      <c r="B29" s="136" t="s">
        <v>512</v>
      </c>
      <c r="C29" s="137" t="s">
        <v>489</v>
      </c>
      <c r="D29" s="138" t="s">
        <v>201</v>
      </c>
      <c r="E29" s="139">
        <v>3458171</v>
      </c>
      <c r="F29" s="140">
        <v>712</v>
      </c>
      <c r="G29" s="139">
        <v>4856.981741573034</v>
      </c>
      <c r="H29" s="186">
        <v>5000.4789789789793</v>
      </c>
      <c r="I29" s="186">
        <v>3985.2</v>
      </c>
      <c r="J29" s="186">
        <v>3301</v>
      </c>
      <c r="K29" s="186">
        <v>3122.3</v>
      </c>
      <c r="L29" s="186">
        <v>2969.2</v>
      </c>
    </row>
    <row r="30" spans="1:12" ht="14.25" customHeight="1">
      <c r="A30" s="134" t="s">
        <v>497</v>
      </c>
      <c r="B30" s="136" t="s">
        <v>513</v>
      </c>
      <c r="C30" s="137" t="s">
        <v>484</v>
      </c>
      <c r="D30" s="138" t="s">
        <v>202</v>
      </c>
      <c r="E30" s="139">
        <v>500152</v>
      </c>
      <c r="F30" s="140">
        <v>248</v>
      </c>
      <c r="G30" s="139">
        <v>2016.741935483871</v>
      </c>
      <c r="H30" s="186">
        <v>2022.5137254901961</v>
      </c>
      <c r="I30" s="186">
        <v>1929.5</v>
      </c>
      <c r="J30" s="186">
        <v>1301.0999999999999</v>
      </c>
      <c r="K30" s="186">
        <v>1738.8</v>
      </c>
      <c r="L30" s="186">
        <v>1880</v>
      </c>
    </row>
    <row r="31" spans="1:12" ht="14.25" customHeight="1">
      <c r="A31" s="134" t="s">
        <v>497</v>
      </c>
      <c r="B31" s="136" t="s">
        <v>514</v>
      </c>
      <c r="C31" s="137" t="s">
        <v>479</v>
      </c>
      <c r="D31" s="138" t="s">
        <v>203</v>
      </c>
      <c r="E31" s="139">
        <v>644453</v>
      </c>
      <c r="F31" s="140">
        <v>340</v>
      </c>
      <c r="G31" s="139">
        <v>1895.45</v>
      </c>
      <c r="H31" s="186">
        <v>1737.9536231884058</v>
      </c>
      <c r="I31" s="186">
        <v>1691.1</v>
      </c>
      <c r="J31" s="186">
        <v>1519.2</v>
      </c>
      <c r="K31" s="186">
        <v>651.79999999999995</v>
      </c>
      <c r="L31" s="186">
        <v>609.29999999999995</v>
      </c>
    </row>
    <row r="32" spans="1:12" ht="14.25" customHeight="1">
      <c r="A32" s="134" t="s">
        <v>497</v>
      </c>
      <c r="B32" s="136" t="s">
        <v>515</v>
      </c>
      <c r="C32" s="137" t="s">
        <v>482</v>
      </c>
      <c r="D32" s="138" t="s">
        <v>204</v>
      </c>
      <c r="E32" s="139">
        <v>1938758</v>
      </c>
      <c r="F32" s="140">
        <v>424</v>
      </c>
      <c r="G32" s="139">
        <v>4572.5424528301883</v>
      </c>
      <c r="H32" s="186">
        <v>3161.1431818181818</v>
      </c>
      <c r="I32" s="186">
        <v>3329.4</v>
      </c>
      <c r="J32" s="186">
        <v>2667</v>
      </c>
      <c r="K32" s="186">
        <v>2493.4</v>
      </c>
      <c r="L32" s="186">
        <v>2591.4</v>
      </c>
    </row>
    <row r="33" spans="1:12" ht="14.25" customHeight="1">
      <c r="A33" s="134" t="s">
        <v>480</v>
      </c>
      <c r="B33" s="136" t="s">
        <v>516</v>
      </c>
      <c r="C33" s="137" t="s">
        <v>484</v>
      </c>
      <c r="D33" s="138" t="s">
        <v>205</v>
      </c>
      <c r="E33" s="139">
        <v>376676</v>
      </c>
      <c r="F33" s="140">
        <v>224</v>
      </c>
      <c r="G33" s="139">
        <v>1681.5892857142858</v>
      </c>
      <c r="H33" s="186">
        <v>1464.5255813953488</v>
      </c>
      <c r="I33" s="186">
        <v>1545.4</v>
      </c>
      <c r="J33" s="186">
        <v>1115.3</v>
      </c>
      <c r="K33" s="186">
        <v>981.7</v>
      </c>
      <c r="L33" s="186">
        <v>744.9</v>
      </c>
    </row>
    <row r="34" spans="1:12" ht="14.25" customHeight="1">
      <c r="A34" s="134" t="s">
        <v>499</v>
      </c>
      <c r="B34" s="136" t="s">
        <v>517</v>
      </c>
      <c r="C34" s="137" t="s">
        <v>482</v>
      </c>
      <c r="D34" s="138" t="s">
        <v>206</v>
      </c>
      <c r="E34" s="139">
        <v>7942681</v>
      </c>
      <c r="F34" s="140">
        <v>1090</v>
      </c>
      <c r="G34" s="139">
        <v>7286.8633027522937</v>
      </c>
      <c r="H34" s="186">
        <v>6281.9022624434392</v>
      </c>
      <c r="I34" s="186">
        <v>5519.7</v>
      </c>
      <c r="J34" s="186">
        <v>5541.2</v>
      </c>
      <c r="K34" s="186">
        <v>5925.3</v>
      </c>
      <c r="L34" s="186">
        <v>5368.3</v>
      </c>
    </row>
    <row r="35" spans="1:12" ht="14.25" customHeight="1">
      <c r="A35" s="134" t="s">
        <v>480</v>
      </c>
      <c r="B35" s="136" t="s">
        <v>518</v>
      </c>
      <c r="C35" s="137" t="s">
        <v>482</v>
      </c>
      <c r="D35" s="138" t="s">
        <v>207</v>
      </c>
      <c r="E35" s="139">
        <v>928935</v>
      </c>
      <c r="F35" s="140">
        <v>251</v>
      </c>
      <c r="G35" s="139">
        <v>3700.9362549800799</v>
      </c>
      <c r="H35" s="186">
        <v>2782.3254901960786</v>
      </c>
      <c r="I35" s="186">
        <v>3042.2</v>
      </c>
      <c r="J35" s="186">
        <v>3234</v>
      </c>
      <c r="K35" s="186">
        <v>2383.5</v>
      </c>
      <c r="L35" s="186">
        <v>2098.3000000000002</v>
      </c>
    </row>
    <row r="36" spans="1:12" ht="14.25" customHeight="1">
      <c r="A36" s="134" t="s">
        <v>480</v>
      </c>
      <c r="B36" s="136" t="s">
        <v>519</v>
      </c>
      <c r="C36" s="137" t="s">
        <v>494</v>
      </c>
      <c r="D36" s="138" t="s">
        <v>208</v>
      </c>
      <c r="E36" s="139">
        <v>636546</v>
      </c>
      <c r="F36" s="140">
        <v>281</v>
      </c>
      <c r="G36" s="139">
        <v>2265.2882562277582</v>
      </c>
      <c r="H36" s="186">
        <v>1757.6241379310345</v>
      </c>
      <c r="I36" s="186">
        <v>1905.2</v>
      </c>
      <c r="J36" s="186">
        <v>1634.5</v>
      </c>
      <c r="K36" s="186">
        <v>1163.2</v>
      </c>
      <c r="L36" s="186">
        <v>895.7</v>
      </c>
    </row>
    <row r="37" spans="1:12" ht="14.25" customHeight="1">
      <c r="A37" s="134" t="s">
        <v>497</v>
      </c>
      <c r="B37" s="136" t="s">
        <v>520</v>
      </c>
      <c r="C37" s="137" t="s">
        <v>482</v>
      </c>
      <c r="D37" s="138" t="s">
        <v>248</v>
      </c>
      <c r="E37" s="139">
        <v>862334</v>
      </c>
      <c r="F37" s="140">
        <v>344</v>
      </c>
      <c r="G37" s="139">
        <v>2506.7848837209303</v>
      </c>
      <c r="H37" s="186">
        <v>2179.8383233532936</v>
      </c>
      <c r="I37" s="186">
        <v>1984</v>
      </c>
      <c r="J37" s="186">
        <v>2537.4</v>
      </c>
      <c r="K37" s="186">
        <v>2685.7</v>
      </c>
      <c r="L37" s="186">
        <v>2435.1</v>
      </c>
    </row>
    <row r="38" spans="1:12" ht="14.25" customHeight="1">
      <c r="A38" s="134" t="s">
        <v>477</v>
      </c>
      <c r="B38" s="136" t="s">
        <v>521</v>
      </c>
      <c r="C38" s="137" t="s">
        <v>484</v>
      </c>
      <c r="D38" s="138" t="s">
        <v>249</v>
      </c>
      <c r="E38" s="139">
        <v>1072919</v>
      </c>
      <c r="F38" s="140">
        <v>401</v>
      </c>
      <c r="G38" s="139">
        <v>2675.6084788029925</v>
      </c>
      <c r="H38" s="186">
        <v>2311.7622549019607</v>
      </c>
      <c r="I38" s="186">
        <v>1966</v>
      </c>
      <c r="J38" s="186">
        <v>1816.5</v>
      </c>
      <c r="K38" s="186">
        <v>1547</v>
      </c>
      <c r="L38" s="186">
        <v>1593.8</v>
      </c>
    </row>
    <row r="39" spans="1:12" ht="14.25" customHeight="1">
      <c r="A39" s="134" t="s">
        <v>499</v>
      </c>
      <c r="B39" s="136" t="s">
        <v>522</v>
      </c>
      <c r="C39" s="137" t="s">
        <v>494</v>
      </c>
      <c r="D39" s="138" t="s">
        <v>250</v>
      </c>
      <c r="E39" s="139">
        <v>1824051</v>
      </c>
      <c r="F39" s="140">
        <v>583</v>
      </c>
      <c r="G39" s="139">
        <v>3128.7324185248713</v>
      </c>
      <c r="H39" s="186">
        <v>2593.7463414634144</v>
      </c>
      <c r="I39" s="186">
        <v>2448.6</v>
      </c>
      <c r="J39" s="186">
        <v>2492.3000000000002</v>
      </c>
      <c r="K39" s="186">
        <v>1855.4</v>
      </c>
      <c r="L39" s="186">
        <v>1494.5</v>
      </c>
    </row>
    <row r="40" spans="1:12" ht="14.25" customHeight="1">
      <c r="A40" s="134" t="s">
        <v>503</v>
      </c>
      <c r="B40" s="136" t="s">
        <v>523</v>
      </c>
      <c r="C40" s="137" t="s">
        <v>492</v>
      </c>
      <c r="D40" s="138" t="s">
        <v>251</v>
      </c>
      <c r="E40" s="139">
        <v>3566302</v>
      </c>
      <c r="F40" s="140">
        <v>1098</v>
      </c>
      <c r="G40" s="139">
        <v>3247.9981785063751</v>
      </c>
      <c r="H40" s="186">
        <v>2552.6557939914164</v>
      </c>
      <c r="I40" s="186">
        <v>2447.9</v>
      </c>
      <c r="J40" s="186">
        <v>2329.3000000000002</v>
      </c>
      <c r="K40" s="186">
        <v>2130.6999999999998</v>
      </c>
      <c r="L40" s="186">
        <v>1929.4</v>
      </c>
    </row>
    <row r="41" spans="1:12" ht="14.25" customHeight="1">
      <c r="A41" s="134" t="s">
        <v>485</v>
      </c>
      <c r="B41" s="136" t="s">
        <v>524</v>
      </c>
      <c r="C41" s="137" t="s">
        <v>482</v>
      </c>
      <c r="D41" s="138" t="s">
        <v>252</v>
      </c>
      <c r="E41" s="139">
        <v>1130780</v>
      </c>
      <c r="F41" s="140">
        <v>232</v>
      </c>
      <c r="G41" s="139">
        <v>4874.0517241379312</v>
      </c>
      <c r="H41" s="186">
        <v>4156.7965367965371</v>
      </c>
      <c r="I41" s="186">
        <v>3726.7</v>
      </c>
      <c r="J41" s="186">
        <v>3087.3</v>
      </c>
      <c r="K41" s="186">
        <v>2472.3000000000002</v>
      </c>
      <c r="L41" s="186">
        <v>2109.6</v>
      </c>
    </row>
    <row r="42" spans="1:12" ht="14.25" customHeight="1">
      <c r="A42" s="134" t="s">
        <v>485</v>
      </c>
      <c r="B42" s="136" t="s">
        <v>525</v>
      </c>
      <c r="C42" s="137" t="s">
        <v>479</v>
      </c>
      <c r="D42" s="138" t="s">
        <v>253</v>
      </c>
      <c r="E42" s="139">
        <v>104290</v>
      </c>
      <c r="F42" s="140">
        <v>158</v>
      </c>
      <c r="G42" s="139">
        <v>660.0632911392405</v>
      </c>
      <c r="H42" s="186">
        <v>775.55414012738856</v>
      </c>
      <c r="I42" s="186">
        <v>871.5</v>
      </c>
      <c r="J42" s="186">
        <v>674.1</v>
      </c>
      <c r="K42" s="186">
        <v>565.70000000000005</v>
      </c>
      <c r="L42" s="186">
        <v>446.5</v>
      </c>
    </row>
    <row r="43" spans="1:12" ht="14.25" customHeight="1">
      <c r="A43" s="134" t="s">
        <v>499</v>
      </c>
      <c r="B43" s="136" t="s">
        <v>526</v>
      </c>
      <c r="C43" s="137" t="s">
        <v>492</v>
      </c>
      <c r="D43" s="138" t="s">
        <v>254</v>
      </c>
      <c r="E43" s="139">
        <v>1805057</v>
      </c>
      <c r="F43" s="140">
        <v>898</v>
      </c>
      <c r="G43" s="139">
        <v>2010.0857461024498</v>
      </c>
      <c r="H43" s="186">
        <v>1867.3325867861142</v>
      </c>
      <c r="I43" s="186">
        <v>1745.5</v>
      </c>
      <c r="J43" s="186">
        <v>1606.2</v>
      </c>
      <c r="K43" s="186">
        <v>711.9</v>
      </c>
      <c r="L43" s="187" t="s">
        <v>506</v>
      </c>
    </row>
    <row r="44" spans="1:12" ht="14.25" customHeight="1">
      <c r="A44" s="134" t="s">
        <v>499</v>
      </c>
      <c r="B44" s="136" t="s">
        <v>527</v>
      </c>
      <c r="C44" s="137" t="s">
        <v>492</v>
      </c>
      <c r="D44" s="138" t="s">
        <v>256</v>
      </c>
      <c r="E44" s="139">
        <v>2546804</v>
      </c>
      <c r="F44" s="140">
        <v>1018</v>
      </c>
      <c r="G44" s="139">
        <v>2501.7721021611001</v>
      </c>
      <c r="H44" s="186">
        <v>2353.9576669802445</v>
      </c>
      <c r="I44" s="186">
        <v>2277.5</v>
      </c>
      <c r="J44" s="186">
        <v>2170.3000000000002</v>
      </c>
      <c r="K44" s="186">
        <v>1767.6</v>
      </c>
      <c r="L44" s="186">
        <v>1790.6</v>
      </c>
    </row>
    <row r="45" spans="1:12" ht="14.25" customHeight="1">
      <c r="A45" s="134" t="s">
        <v>497</v>
      </c>
      <c r="B45" s="136" t="s">
        <v>528</v>
      </c>
      <c r="C45" s="137" t="s">
        <v>492</v>
      </c>
      <c r="D45" s="138" t="s">
        <v>257</v>
      </c>
      <c r="E45" s="139">
        <v>1765895</v>
      </c>
      <c r="F45" s="140">
        <v>553</v>
      </c>
      <c r="G45" s="139">
        <v>3193.3001808318263</v>
      </c>
      <c r="H45" s="186">
        <v>2961.5996503496503</v>
      </c>
      <c r="I45" s="186">
        <v>2409.8000000000002</v>
      </c>
      <c r="J45" s="186">
        <v>2239.4</v>
      </c>
      <c r="K45" s="186">
        <v>1927.4</v>
      </c>
      <c r="L45" s="186">
        <v>1567.5</v>
      </c>
    </row>
    <row r="46" spans="1:12" ht="14.25" customHeight="1">
      <c r="A46" s="134" t="s">
        <v>497</v>
      </c>
      <c r="B46" s="136" t="s">
        <v>529</v>
      </c>
      <c r="C46" s="137" t="s">
        <v>492</v>
      </c>
      <c r="D46" s="138" t="s">
        <v>258</v>
      </c>
      <c r="E46" s="139">
        <v>1662172</v>
      </c>
      <c r="F46" s="140">
        <v>632</v>
      </c>
      <c r="G46" s="139">
        <v>2630.0189873417721</v>
      </c>
      <c r="H46" s="186">
        <v>3129.8130360205832</v>
      </c>
      <c r="I46" s="186">
        <v>2981</v>
      </c>
      <c r="J46" s="186">
        <v>2768.4</v>
      </c>
      <c r="K46" s="186">
        <v>2591.8000000000002</v>
      </c>
      <c r="L46" s="186">
        <v>2521.6</v>
      </c>
    </row>
    <row r="47" spans="1:12" ht="14.25" customHeight="1">
      <c r="A47" s="134" t="s">
        <v>503</v>
      </c>
      <c r="B47" s="136" t="s">
        <v>530</v>
      </c>
      <c r="C47" s="137" t="s">
        <v>492</v>
      </c>
      <c r="D47" s="138" t="s">
        <v>259</v>
      </c>
      <c r="E47" s="139">
        <v>2598238</v>
      </c>
      <c r="F47" s="140">
        <v>1037</v>
      </c>
      <c r="G47" s="139">
        <v>2505.5332690453229</v>
      </c>
      <c r="H47" s="186">
        <v>1872.6212560386473</v>
      </c>
      <c r="I47" s="186">
        <v>1860.8</v>
      </c>
      <c r="J47" s="186">
        <v>1666.8</v>
      </c>
      <c r="K47" s="186">
        <v>1455.1</v>
      </c>
      <c r="L47" s="186">
        <v>1561.9</v>
      </c>
    </row>
    <row r="48" spans="1:12" ht="14.25" customHeight="1">
      <c r="A48" s="134" t="s">
        <v>477</v>
      </c>
      <c r="B48" s="136" t="s">
        <v>531</v>
      </c>
      <c r="C48" s="137" t="s">
        <v>492</v>
      </c>
      <c r="D48" s="138" t="s">
        <v>260</v>
      </c>
      <c r="E48" s="139">
        <v>1852025</v>
      </c>
      <c r="F48" s="140">
        <v>754</v>
      </c>
      <c r="G48" s="139">
        <v>2456.2665782493368</v>
      </c>
      <c r="H48" s="186">
        <v>2320.4037685060566</v>
      </c>
      <c r="I48" s="186">
        <v>2312.8000000000002</v>
      </c>
      <c r="J48" s="186">
        <v>1884.4</v>
      </c>
      <c r="K48" s="186">
        <v>1703.1</v>
      </c>
      <c r="L48" s="186">
        <v>1669.4</v>
      </c>
    </row>
    <row r="49" spans="1:12" ht="14.25" customHeight="1">
      <c r="A49" s="134" t="s">
        <v>499</v>
      </c>
      <c r="B49" s="136" t="s">
        <v>532</v>
      </c>
      <c r="C49" s="137" t="s">
        <v>494</v>
      </c>
      <c r="D49" s="138" t="s">
        <v>261</v>
      </c>
      <c r="E49" s="139">
        <v>1461043</v>
      </c>
      <c r="F49" s="140">
        <v>689</v>
      </c>
      <c r="G49" s="139">
        <v>2120.5268505079825</v>
      </c>
      <c r="H49" s="186">
        <v>1760.2666666666667</v>
      </c>
      <c r="I49" s="186">
        <v>1841.2</v>
      </c>
      <c r="J49" s="186">
        <v>1646.7</v>
      </c>
      <c r="K49" s="186">
        <v>1349.9</v>
      </c>
      <c r="L49" s="186">
        <v>1190.5</v>
      </c>
    </row>
    <row r="50" spans="1:12" ht="14.25" customHeight="1">
      <c r="A50" s="134" t="s">
        <v>485</v>
      </c>
      <c r="B50" s="136" t="s">
        <v>533</v>
      </c>
      <c r="C50" s="137" t="s">
        <v>489</v>
      </c>
      <c r="D50" s="138" t="s">
        <v>262</v>
      </c>
      <c r="E50" s="139">
        <v>1046320</v>
      </c>
      <c r="F50" s="140">
        <v>319</v>
      </c>
      <c r="G50" s="139">
        <v>3280</v>
      </c>
      <c r="H50" s="186">
        <v>3181.2310231023102</v>
      </c>
      <c r="I50" s="186">
        <v>3240.1</v>
      </c>
      <c r="J50" s="186">
        <v>3255.4</v>
      </c>
      <c r="K50" s="186">
        <v>2243.9</v>
      </c>
      <c r="L50" s="186">
        <v>2299.4</v>
      </c>
    </row>
    <row r="51" spans="1:12" ht="14.25" customHeight="1">
      <c r="A51" s="134" t="s">
        <v>503</v>
      </c>
      <c r="B51" s="136" t="s">
        <v>534</v>
      </c>
      <c r="C51" s="137" t="s">
        <v>476</v>
      </c>
      <c r="D51" s="138" t="s">
        <v>263</v>
      </c>
      <c r="E51" s="139">
        <v>9824709</v>
      </c>
      <c r="F51" s="140">
        <v>1713</v>
      </c>
      <c r="G51" s="139">
        <v>5735.3817863397544</v>
      </c>
      <c r="H51" s="186">
        <v>4397.0283896231031</v>
      </c>
      <c r="I51" s="186">
        <v>3931.8</v>
      </c>
      <c r="J51" s="186">
        <v>4140.6000000000004</v>
      </c>
      <c r="K51" s="186">
        <v>4297.5</v>
      </c>
      <c r="L51" s="186">
        <v>3866.5</v>
      </c>
    </row>
    <row r="52" spans="1:12" ht="14.25" customHeight="1">
      <c r="A52" s="134" t="s">
        <v>497</v>
      </c>
      <c r="B52" s="136" t="s">
        <v>535</v>
      </c>
      <c r="C52" s="137" t="s">
        <v>479</v>
      </c>
      <c r="D52" s="138" t="s">
        <v>264</v>
      </c>
      <c r="E52" s="139">
        <v>170702</v>
      </c>
      <c r="F52" s="140">
        <v>261</v>
      </c>
      <c r="G52" s="139">
        <v>654.0306513409962</v>
      </c>
      <c r="H52" s="186">
        <v>626.52490421455934</v>
      </c>
      <c r="I52" s="186">
        <v>595.20000000000005</v>
      </c>
      <c r="J52" s="186">
        <v>560.70000000000005</v>
      </c>
      <c r="K52" s="186">
        <v>670</v>
      </c>
      <c r="L52" s="186">
        <v>301.3</v>
      </c>
    </row>
    <row r="53" spans="1:12" ht="14.25" customHeight="1">
      <c r="A53" s="134" t="s">
        <v>477</v>
      </c>
      <c r="B53" s="136" t="s">
        <v>536</v>
      </c>
      <c r="C53" s="137" t="s">
        <v>482</v>
      </c>
      <c r="D53" s="138" t="s">
        <v>265</v>
      </c>
      <c r="E53" s="139">
        <v>1561221</v>
      </c>
      <c r="F53" s="140">
        <v>354</v>
      </c>
      <c r="G53" s="139">
        <v>4410.2288135593217</v>
      </c>
      <c r="H53" s="186">
        <v>3546.7726027397262</v>
      </c>
      <c r="I53" s="186">
        <v>3137.6</v>
      </c>
      <c r="J53" s="186">
        <v>2893.4</v>
      </c>
      <c r="K53" s="186">
        <v>2755.6</v>
      </c>
      <c r="L53" s="186">
        <v>3214.9</v>
      </c>
    </row>
    <row r="54" spans="1:12" ht="14.25" customHeight="1">
      <c r="A54" s="134" t="s">
        <v>485</v>
      </c>
      <c r="B54" s="136" t="s">
        <v>537</v>
      </c>
      <c r="C54" s="137" t="s">
        <v>482</v>
      </c>
      <c r="D54" s="138" t="s">
        <v>266</v>
      </c>
      <c r="E54" s="139">
        <v>1280741</v>
      </c>
      <c r="F54" s="140">
        <v>211</v>
      </c>
      <c r="G54" s="139">
        <v>6069.8625592417065</v>
      </c>
      <c r="H54" s="186">
        <v>5227.4766355140191</v>
      </c>
      <c r="I54" s="186">
        <v>5119.1000000000004</v>
      </c>
      <c r="J54" s="186">
        <v>4640.1000000000004</v>
      </c>
      <c r="K54" s="186">
        <v>4704.8</v>
      </c>
      <c r="L54" s="186">
        <v>4970.2</v>
      </c>
    </row>
    <row r="55" spans="1:12" ht="14.25" customHeight="1">
      <c r="A55" s="134" t="s">
        <v>477</v>
      </c>
      <c r="B55" s="136" t="s">
        <v>538</v>
      </c>
      <c r="C55" s="137" t="s">
        <v>492</v>
      </c>
      <c r="D55" s="138" t="s">
        <v>267</v>
      </c>
      <c r="E55" s="139">
        <v>1578307</v>
      </c>
      <c r="F55" s="140">
        <v>743</v>
      </c>
      <c r="G55" s="139">
        <v>2124.235531628533</v>
      </c>
      <c r="H55" s="186">
        <v>2010.1936339522547</v>
      </c>
      <c r="I55" s="186">
        <v>2532.1999999999998</v>
      </c>
      <c r="J55" s="186">
        <v>1859.8</v>
      </c>
      <c r="K55" s="186">
        <v>1934.4</v>
      </c>
      <c r="L55" s="186">
        <v>1474.8</v>
      </c>
    </row>
    <row r="56" spans="1:12" ht="14.25" customHeight="1">
      <c r="A56" s="134" t="s">
        <v>497</v>
      </c>
      <c r="B56" s="136" t="s">
        <v>539</v>
      </c>
      <c r="C56" s="137" t="s">
        <v>484</v>
      </c>
      <c r="D56" s="138" t="s">
        <v>268</v>
      </c>
      <c r="E56" s="139">
        <v>248473</v>
      </c>
      <c r="F56" s="140">
        <v>223</v>
      </c>
      <c r="G56" s="139">
        <v>1114.2286995515694</v>
      </c>
      <c r="H56" s="186">
        <v>922.67241379310349</v>
      </c>
      <c r="I56" s="186">
        <v>813</v>
      </c>
      <c r="J56" s="186">
        <v>771.6</v>
      </c>
      <c r="K56" s="186">
        <v>546.70000000000005</v>
      </c>
      <c r="L56" s="186">
        <v>536</v>
      </c>
    </row>
    <row r="57" spans="1:12" ht="14.25" customHeight="1">
      <c r="A57" s="134" t="s">
        <v>485</v>
      </c>
      <c r="B57" s="136" t="s">
        <v>540</v>
      </c>
      <c r="C57" s="137" t="s">
        <v>489</v>
      </c>
      <c r="D57" s="144" t="s">
        <v>269</v>
      </c>
      <c r="E57" s="139">
        <v>913929</v>
      </c>
      <c r="F57" s="140">
        <v>293</v>
      </c>
      <c r="G57" s="139">
        <v>3119.211604095563</v>
      </c>
      <c r="H57" s="186">
        <v>3372.517006802721</v>
      </c>
      <c r="I57" s="186">
        <v>3038.6</v>
      </c>
      <c r="J57" s="186">
        <v>2876.3</v>
      </c>
      <c r="K57" s="186">
        <v>2990.8</v>
      </c>
      <c r="L57" s="186">
        <v>3531.7</v>
      </c>
    </row>
    <row r="58" spans="1:12" ht="14.25" customHeight="1">
      <c r="A58" s="134" t="s">
        <v>474</v>
      </c>
      <c r="B58" s="136" t="s">
        <v>542</v>
      </c>
      <c r="C58" s="137" t="s">
        <v>476</v>
      </c>
      <c r="D58" s="138" t="s">
        <v>270</v>
      </c>
      <c r="E58" s="139">
        <v>21310072</v>
      </c>
      <c r="F58" s="140">
        <v>3507</v>
      </c>
      <c r="G58" s="139">
        <v>6076.4391217564871</v>
      </c>
      <c r="H58" s="186">
        <v>5823.4119091467155</v>
      </c>
      <c r="I58" s="186">
        <v>5539.3</v>
      </c>
      <c r="J58" s="186">
        <v>4871.8999999999996</v>
      </c>
      <c r="K58" s="186">
        <v>4284.7</v>
      </c>
      <c r="L58" s="186">
        <v>4454.1000000000004</v>
      </c>
    </row>
    <row r="59" spans="1:12" ht="14.25" customHeight="1">
      <c r="A59" s="134" t="s">
        <v>485</v>
      </c>
      <c r="B59" s="136" t="s">
        <v>543</v>
      </c>
      <c r="C59" s="137" t="s">
        <v>479</v>
      </c>
      <c r="D59" s="138" t="s">
        <v>271</v>
      </c>
      <c r="E59" s="139">
        <v>157926</v>
      </c>
      <c r="F59" s="140">
        <v>122</v>
      </c>
      <c r="G59" s="139">
        <v>1294.4754098360656</v>
      </c>
      <c r="H59" s="186">
        <v>1710.4634146341464</v>
      </c>
      <c r="I59" s="186">
        <v>1750.4</v>
      </c>
      <c r="J59" s="186">
        <v>1252.5999999999999</v>
      </c>
      <c r="K59" s="186">
        <v>252.2</v>
      </c>
      <c r="L59" s="186">
        <v>261.89999999999998</v>
      </c>
    </row>
    <row r="60" spans="1:12" ht="14.25" customHeight="1">
      <c r="A60" s="134" t="s">
        <v>497</v>
      </c>
      <c r="B60" s="136" t="s">
        <v>544</v>
      </c>
      <c r="C60" s="137" t="s">
        <v>482</v>
      </c>
      <c r="D60" s="138" t="s">
        <v>272</v>
      </c>
      <c r="E60" s="139">
        <v>1008141</v>
      </c>
      <c r="F60" s="140">
        <v>305</v>
      </c>
      <c r="G60" s="139">
        <v>3305.3803278688524</v>
      </c>
      <c r="H60" s="186">
        <v>4392.0980392156862</v>
      </c>
      <c r="I60" s="186">
        <v>3064.4</v>
      </c>
      <c r="J60" s="186">
        <v>2774.9</v>
      </c>
      <c r="K60" s="186">
        <v>2177.3000000000002</v>
      </c>
      <c r="L60" s="186">
        <v>2091.5</v>
      </c>
    </row>
    <row r="61" spans="1:12" ht="14.25" customHeight="1">
      <c r="A61" s="134" t="s">
        <v>474</v>
      </c>
      <c r="B61" s="136" t="s">
        <v>545</v>
      </c>
      <c r="C61" s="137" t="s">
        <v>476</v>
      </c>
      <c r="D61" s="138" t="s">
        <v>273</v>
      </c>
      <c r="E61" s="139">
        <v>17860446</v>
      </c>
      <c r="F61" s="140">
        <v>3062</v>
      </c>
      <c r="G61" s="139">
        <v>5832.9346832135861</v>
      </c>
      <c r="H61" s="186">
        <v>6540.40771637122</v>
      </c>
      <c r="I61" s="186">
        <v>6789.9</v>
      </c>
      <c r="J61" s="186">
        <v>6543.7</v>
      </c>
      <c r="K61" s="186">
        <v>6516.4</v>
      </c>
      <c r="L61" s="186">
        <v>6417</v>
      </c>
    </row>
    <row r="62" spans="1:12" ht="14.25" customHeight="1">
      <c r="A62" s="134" t="s">
        <v>497</v>
      </c>
      <c r="B62" s="136" t="s">
        <v>546</v>
      </c>
      <c r="C62" s="137" t="s">
        <v>479</v>
      </c>
      <c r="D62" s="138" t="s">
        <v>275</v>
      </c>
      <c r="E62" s="139">
        <v>335410</v>
      </c>
      <c r="F62" s="140">
        <v>276</v>
      </c>
      <c r="G62" s="139">
        <v>1215.2536231884058</v>
      </c>
      <c r="H62" s="186">
        <v>1219.4749999999999</v>
      </c>
      <c r="I62" s="186">
        <v>1331.1</v>
      </c>
      <c r="J62" s="186">
        <v>984.1</v>
      </c>
      <c r="K62" s="186">
        <v>485.2</v>
      </c>
      <c r="L62" s="186">
        <v>469.6</v>
      </c>
    </row>
    <row r="63" spans="1:12" ht="14.25" customHeight="1">
      <c r="A63" s="134" t="s">
        <v>485</v>
      </c>
      <c r="B63" s="136" t="s">
        <v>547</v>
      </c>
      <c r="C63" s="137" t="s">
        <v>479</v>
      </c>
      <c r="D63" s="138" t="s">
        <v>276</v>
      </c>
      <c r="E63" s="139">
        <v>170876</v>
      </c>
      <c r="F63" s="140">
        <v>163</v>
      </c>
      <c r="G63" s="139">
        <v>1048.3190184049079</v>
      </c>
      <c r="H63" s="186">
        <v>1393.1785714285713</v>
      </c>
      <c r="I63" s="186">
        <v>1239.7</v>
      </c>
      <c r="J63" s="186">
        <v>1101.8</v>
      </c>
      <c r="K63" s="186">
        <v>848.6</v>
      </c>
      <c r="L63" s="186">
        <v>626.5</v>
      </c>
    </row>
    <row r="64" spans="1:12" ht="14.25" customHeight="1">
      <c r="A64" s="134" t="s">
        <v>503</v>
      </c>
      <c r="B64" s="136" t="s">
        <v>548</v>
      </c>
      <c r="C64" s="137" t="s">
        <v>492</v>
      </c>
      <c r="D64" s="138" t="s">
        <v>277</v>
      </c>
      <c r="E64" s="139">
        <v>4270221</v>
      </c>
      <c r="F64" s="140">
        <v>1472</v>
      </c>
      <c r="G64" s="139">
        <v>2900.9653532608695</v>
      </c>
      <c r="H64" s="186">
        <v>2660.0838574423478</v>
      </c>
      <c r="I64" s="186">
        <v>2718.6</v>
      </c>
      <c r="J64" s="186">
        <v>2540.3000000000002</v>
      </c>
      <c r="K64" s="186">
        <v>1999.8</v>
      </c>
      <c r="L64" s="186">
        <v>2009.5</v>
      </c>
    </row>
    <row r="65" spans="1:12" ht="14.25" customHeight="1">
      <c r="A65" s="134" t="s">
        <v>485</v>
      </c>
      <c r="B65" s="136" t="s">
        <v>549</v>
      </c>
      <c r="C65" s="137" t="s">
        <v>479</v>
      </c>
      <c r="D65" s="138" t="s">
        <v>278</v>
      </c>
      <c r="E65" s="139">
        <v>144250</v>
      </c>
      <c r="F65" s="140">
        <v>109</v>
      </c>
      <c r="G65" s="139">
        <v>1323.394495412844</v>
      </c>
      <c r="H65" s="186">
        <v>1780.5420560747664</v>
      </c>
      <c r="I65" s="186">
        <v>1493.5</v>
      </c>
      <c r="J65" s="186">
        <v>1187.5999999999999</v>
      </c>
      <c r="K65" s="186">
        <v>702.8</v>
      </c>
      <c r="L65" s="186">
        <v>1189.0999999999999</v>
      </c>
    </row>
    <row r="66" spans="1:12" ht="14.25" customHeight="1">
      <c r="A66" s="134" t="s">
        <v>480</v>
      </c>
      <c r="B66" s="136" t="s">
        <v>550</v>
      </c>
      <c r="C66" s="137" t="s">
        <v>494</v>
      </c>
      <c r="D66" s="138" t="s">
        <v>279</v>
      </c>
      <c r="E66" s="139">
        <v>395874</v>
      </c>
      <c r="F66" s="140">
        <v>208</v>
      </c>
      <c r="G66" s="139">
        <v>1903.2403846153845</v>
      </c>
      <c r="H66" s="186">
        <v>1648.0533980582525</v>
      </c>
      <c r="I66" s="186">
        <v>1564.5</v>
      </c>
      <c r="J66" s="186">
        <v>1417.1</v>
      </c>
      <c r="K66" s="186">
        <v>1039.0999999999999</v>
      </c>
      <c r="L66" s="186">
        <v>1030.9000000000001</v>
      </c>
    </row>
    <row r="67" spans="1:12" ht="14.25" customHeight="1">
      <c r="A67" s="134" t="s">
        <v>497</v>
      </c>
      <c r="B67" s="136" t="s">
        <v>551</v>
      </c>
      <c r="C67" s="137" t="s">
        <v>494</v>
      </c>
      <c r="D67" s="138" t="s">
        <v>280</v>
      </c>
      <c r="E67" s="139">
        <v>442123</v>
      </c>
      <c r="F67" s="140">
        <v>285</v>
      </c>
      <c r="G67" s="139">
        <v>1551.3087719298246</v>
      </c>
      <c r="H67" s="186">
        <v>1352.9059233449477</v>
      </c>
      <c r="I67" s="186">
        <v>1127.7</v>
      </c>
      <c r="J67" s="186">
        <v>966.6</v>
      </c>
      <c r="K67" s="186">
        <v>757.9</v>
      </c>
      <c r="L67" s="186">
        <v>833.8</v>
      </c>
    </row>
    <row r="68" spans="1:12" ht="14.25" customHeight="1">
      <c r="A68" s="134" t="s">
        <v>477</v>
      </c>
      <c r="B68" s="136" t="s">
        <v>552</v>
      </c>
      <c r="C68" s="137" t="s">
        <v>492</v>
      </c>
      <c r="D68" s="138" t="s">
        <v>281</v>
      </c>
      <c r="E68" s="139">
        <v>1655458</v>
      </c>
      <c r="F68" s="140">
        <v>727</v>
      </c>
      <c r="G68" s="139">
        <v>2277.1086657496562</v>
      </c>
      <c r="H68" s="186">
        <v>2164.7174825174825</v>
      </c>
      <c r="I68" s="186">
        <v>1836.9</v>
      </c>
      <c r="J68" s="186">
        <v>1608.8</v>
      </c>
      <c r="K68" s="186">
        <v>1321</v>
      </c>
      <c r="L68" s="186">
        <v>1313.7</v>
      </c>
    </row>
    <row r="69" spans="1:12" ht="14.25" customHeight="1">
      <c r="A69" s="134" t="s">
        <v>477</v>
      </c>
      <c r="B69" s="136" t="s">
        <v>553</v>
      </c>
      <c r="C69" s="137" t="s">
        <v>492</v>
      </c>
      <c r="D69" s="138" t="s">
        <v>282</v>
      </c>
      <c r="E69" s="139">
        <v>1497538</v>
      </c>
      <c r="F69" s="140">
        <v>696</v>
      </c>
      <c r="G69" s="139">
        <v>2151.6350574712642</v>
      </c>
      <c r="H69" s="186">
        <v>1981.7014285714286</v>
      </c>
      <c r="I69" s="186">
        <v>1574.7</v>
      </c>
      <c r="J69" s="186">
        <v>1912.9</v>
      </c>
      <c r="K69" s="186">
        <v>1163.5999999999999</v>
      </c>
      <c r="L69" s="186">
        <v>1160</v>
      </c>
    </row>
    <row r="70" spans="1:12" ht="14.25" customHeight="1">
      <c r="A70" s="134" t="s">
        <v>503</v>
      </c>
      <c r="B70" s="136" t="s">
        <v>554</v>
      </c>
      <c r="C70" s="137" t="s">
        <v>492</v>
      </c>
      <c r="D70" s="138" t="s">
        <v>283</v>
      </c>
      <c r="E70" s="139">
        <v>3844508</v>
      </c>
      <c r="F70" s="140">
        <v>1407</v>
      </c>
      <c r="G70" s="139">
        <v>2732.4150675195451</v>
      </c>
      <c r="H70" s="186">
        <v>2645.861921708185</v>
      </c>
      <c r="I70" s="186">
        <v>2332.8000000000002</v>
      </c>
      <c r="J70" s="186">
        <v>2147.1999999999998</v>
      </c>
      <c r="K70" s="186">
        <v>1924.2</v>
      </c>
      <c r="L70" s="186">
        <v>1846</v>
      </c>
    </row>
    <row r="71" spans="1:12" ht="14.25" customHeight="1">
      <c r="A71" s="134" t="s">
        <v>503</v>
      </c>
      <c r="B71" s="136" t="s">
        <v>555</v>
      </c>
      <c r="C71" s="137" t="s">
        <v>492</v>
      </c>
      <c r="D71" s="138" t="s">
        <v>284</v>
      </c>
      <c r="E71" s="139">
        <v>4720591</v>
      </c>
      <c r="F71" s="140">
        <v>1583</v>
      </c>
      <c r="G71" s="139">
        <v>2982.053695514845</v>
      </c>
      <c r="H71" s="186">
        <v>2970.6756587202008</v>
      </c>
      <c r="I71" s="186">
        <v>3190.4</v>
      </c>
      <c r="J71" s="186">
        <v>3037.3</v>
      </c>
      <c r="K71" s="186">
        <v>2363.9</v>
      </c>
      <c r="L71" s="186">
        <v>2413.1999999999998</v>
      </c>
    </row>
    <row r="72" spans="1:12" ht="14.25" customHeight="1">
      <c r="A72" s="134" t="s">
        <v>499</v>
      </c>
      <c r="B72" s="136" t="s">
        <v>556</v>
      </c>
      <c r="C72" s="137" t="s">
        <v>492</v>
      </c>
      <c r="D72" s="138" t="s">
        <v>285</v>
      </c>
      <c r="E72" s="139">
        <v>1527371</v>
      </c>
      <c r="F72" s="140">
        <v>900</v>
      </c>
      <c r="G72" s="139">
        <v>1697.078888888889</v>
      </c>
      <c r="H72" s="186">
        <v>1396.6625835189309</v>
      </c>
      <c r="I72" s="186">
        <v>1327.1</v>
      </c>
      <c r="J72" s="186">
        <v>1220.5</v>
      </c>
      <c r="K72" s="186">
        <v>1242.7</v>
      </c>
      <c r="L72" s="186">
        <v>1395.9</v>
      </c>
    </row>
    <row r="73" spans="1:12" ht="14.25" customHeight="1">
      <c r="A73" s="134" t="s">
        <v>477</v>
      </c>
      <c r="B73" s="136" t="s">
        <v>557</v>
      </c>
      <c r="C73" s="137" t="s">
        <v>492</v>
      </c>
      <c r="D73" s="138" t="s">
        <v>286</v>
      </c>
      <c r="E73" s="139">
        <v>2338779</v>
      </c>
      <c r="F73" s="140">
        <v>857</v>
      </c>
      <c r="G73" s="139">
        <v>2729.0303383897317</v>
      </c>
      <c r="H73" s="186">
        <v>2227.8604382929643</v>
      </c>
      <c r="I73" s="186">
        <v>2146.9</v>
      </c>
      <c r="J73" s="186">
        <v>2011.8</v>
      </c>
      <c r="K73" s="186">
        <v>1941.4</v>
      </c>
      <c r="L73" s="186">
        <v>1813.4</v>
      </c>
    </row>
    <row r="74" spans="1:12" ht="14.25" customHeight="1">
      <c r="A74" s="134" t="s">
        <v>485</v>
      </c>
      <c r="B74" s="136" t="s">
        <v>558</v>
      </c>
      <c r="C74" s="137" t="s">
        <v>479</v>
      </c>
      <c r="D74" s="138" t="s">
        <v>287</v>
      </c>
      <c r="E74" s="139">
        <v>157509</v>
      </c>
      <c r="F74" s="140">
        <v>154</v>
      </c>
      <c r="G74" s="139">
        <v>1022.7857142857143</v>
      </c>
      <c r="H74" s="186">
        <v>1013.9668874172186</v>
      </c>
      <c r="I74" s="186">
        <v>1112.5999999999999</v>
      </c>
      <c r="J74" s="186">
        <v>1006.1</v>
      </c>
      <c r="K74" s="186">
        <v>707</v>
      </c>
      <c r="L74" s="186">
        <v>551</v>
      </c>
    </row>
    <row r="75" spans="1:12" ht="14.25" customHeight="1">
      <c r="A75" s="134" t="s">
        <v>477</v>
      </c>
      <c r="B75" s="136" t="s">
        <v>559</v>
      </c>
      <c r="C75" s="137" t="s">
        <v>492</v>
      </c>
      <c r="D75" s="138" t="s">
        <v>288</v>
      </c>
      <c r="E75" s="139">
        <v>1475351</v>
      </c>
      <c r="F75" s="140">
        <v>640</v>
      </c>
      <c r="G75" s="139">
        <v>2305.2359375000001</v>
      </c>
      <c r="H75" s="186">
        <v>2137.1276276276276</v>
      </c>
      <c r="I75" s="186">
        <v>2326.5</v>
      </c>
      <c r="J75" s="186">
        <v>2164.6</v>
      </c>
      <c r="K75" s="186">
        <v>1747.8</v>
      </c>
      <c r="L75" s="186">
        <v>1983.7</v>
      </c>
    </row>
    <row r="76" spans="1:12" ht="14.25" customHeight="1">
      <c r="A76" s="134" t="s">
        <v>499</v>
      </c>
      <c r="B76" s="136" t="s">
        <v>560</v>
      </c>
      <c r="C76" s="137" t="s">
        <v>492</v>
      </c>
      <c r="D76" s="138" t="s">
        <v>289</v>
      </c>
      <c r="E76" s="139">
        <v>2524809</v>
      </c>
      <c r="F76" s="140">
        <v>952</v>
      </c>
      <c r="G76" s="139">
        <v>2652.1102941176468</v>
      </c>
      <c r="H76" s="186">
        <v>2656.0419091967406</v>
      </c>
      <c r="I76" s="186">
        <v>2376.6999999999998</v>
      </c>
      <c r="J76" s="186">
        <v>2252.5</v>
      </c>
      <c r="K76" s="186">
        <v>1736.3</v>
      </c>
      <c r="L76" s="186">
        <v>1717.9</v>
      </c>
    </row>
    <row r="77" spans="1:12" ht="14.25" customHeight="1">
      <c r="A77" s="134" t="s">
        <v>477</v>
      </c>
      <c r="B77" s="136" t="s">
        <v>561</v>
      </c>
      <c r="C77" s="137" t="s">
        <v>492</v>
      </c>
      <c r="D77" s="138" t="s">
        <v>290</v>
      </c>
      <c r="E77" s="139">
        <v>1025791</v>
      </c>
      <c r="F77" s="140">
        <v>606</v>
      </c>
      <c r="G77" s="139">
        <v>1692.7244224422443</v>
      </c>
      <c r="H77" s="186">
        <v>1594.3834951456311</v>
      </c>
      <c r="I77" s="186">
        <v>1643.4</v>
      </c>
      <c r="J77" s="186">
        <v>1666.4</v>
      </c>
      <c r="K77" s="186">
        <v>1368.7</v>
      </c>
      <c r="L77" s="186">
        <v>1401.4</v>
      </c>
    </row>
    <row r="78" spans="1:12" ht="14.25" customHeight="1">
      <c r="A78" s="134" t="s">
        <v>480</v>
      </c>
      <c r="B78" s="136" t="s">
        <v>562</v>
      </c>
      <c r="C78" s="137" t="s">
        <v>479</v>
      </c>
      <c r="D78" s="138" t="s">
        <v>291</v>
      </c>
      <c r="E78" s="139">
        <v>118827</v>
      </c>
      <c r="F78" s="140">
        <v>202</v>
      </c>
      <c r="G78" s="139">
        <v>588.25247524752479</v>
      </c>
      <c r="H78" s="186">
        <v>580.23076923076928</v>
      </c>
      <c r="I78" s="186">
        <v>654.4</v>
      </c>
      <c r="J78" s="186">
        <v>691.2</v>
      </c>
      <c r="K78" s="186">
        <v>694.5</v>
      </c>
      <c r="L78" s="186">
        <v>444.3</v>
      </c>
    </row>
    <row r="79" spans="1:12" ht="14.25" customHeight="1">
      <c r="A79" s="134" t="s">
        <v>474</v>
      </c>
      <c r="B79" s="136" t="s">
        <v>563</v>
      </c>
      <c r="C79" s="137" t="s">
        <v>476</v>
      </c>
      <c r="D79" s="138" t="s">
        <v>292</v>
      </c>
      <c r="E79" s="139">
        <v>12044715</v>
      </c>
      <c r="F79" s="140">
        <v>2139</v>
      </c>
      <c r="G79" s="139">
        <v>5631.0028050490882</v>
      </c>
      <c r="H79" s="186">
        <v>4632.0724832214764</v>
      </c>
      <c r="I79" s="186">
        <v>3254.9</v>
      </c>
      <c r="J79" s="186">
        <v>4244.8</v>
      </c>
      <c r="K79" s="186">
        <v>4061.4</v>
      </c>
      <c r="L79" s="186">
        <v>2968.7</v>
      </c>
    </row>
    <row r="80" spans="1:12" ht="14.25" customHeight="1">
      <c r="A80" s="134" t="s">
        <v>477</v>
      </c>
      <c r="B80" s="136" t="s">
        <v>564</v>
      </c>
      <c r="C80" s="137" t="s">
        <v>482</v>
      </c>
      <c r="D80" s="138" t="s">
        <v>293</v>
      </c>
      <c r="E80" s="139">
        <v>1269792</v>
      </c>
      <c r="F80" s="140">
        <v>394</v>
      </c>
      <c r="G80" s="139">
        <v>3222.8223350253807</v>
      </c>
      <c r="H80" s="186">
        <v>3424.0708661417325</v>
      </c>
      <c r="I80" s="186">
        <v>2800.4</v>
      </c>
      <c r="J80" s="186">
        <v>2568.9</v>
      </c>
      <c r="K80" s="186">
        <v>2574.5</v>
      </c>
      <c r="L80" s="186">
        <v>2407.9</v>
      </c>
    </row>
    <row r="81" spans="1:12" ht="14.25" customHeight="1">
      <c r="A81" s="134" t="s">
        <v>477</v>
      </c>
      <c r="B81" s="136" t="s">
        <v>565</v>
      </c>
      <c r="C81" s="137" t="s">
        <v>492</v>
      </c>
      <c r="D81" s="138" t="s">
        <v>294</v>
      </c>
      <c r="E81" s="139">
        <v>1477619</v>
      </c>
      <c r="F81" s="140">
        <v>676</v>
      </c>
      <c r="G81" s="139">
        <v>2185.8269230769229</v>
      </c>
      <c r="H81" s="186">
        <v>1944.7109826589594</v>
      </c>
      <c r="I81" s="186">
        <v>1863.9</v>
      </c>
      <c r="J81" s="186">
        <v>1830.4</v>
      </c>
      <c r="K81" s="186">
        <v>1857.7</v>
      </c>
      <c r="L81" s="186">
        <v>1607.4</v>
      </c>
    </row>
    <row r="82" spans="1:12" ht="14.25" customHeight="1">
      <c r="A82" s="134" t="s">
        <v>499</v>
      </c>
      <c r="B82" s="136" t="s">
        <v>566</v>
      </c>
      <c r="C82" s="137" t="s">
        <v>492</v>
      </c>
      <c r="D82" s="138" t="s">
        <v>295</v>
      </c>
      <c r="E82" s="139">
        <v>2853542</v>
      </c>
      <c r="F82" s="140">
        <v>996</v>
      </c>
      <c r="G82" s="139">
        <v>2865.0020080321283</v>
      </c>
      <c r="H82" s="186">
        <v>2606.8070519098924</v>
      </c>
      <c r="I82" s="186">
        <v>2461.1999999999998</v>
      </c>
      <c r="J82" s="186">
        <v>2367</v>
      </c>
      <c r="K82" s="186">
        <v>2089.3000000000002</v>
      </c>
      <c r="L82" s="186">
        <v>2157.1999999999998</v>
      </c>
    </row>
    <row r="83" spans="1:12" ht="14.25" customHeight="1">
      <c r="A83" s="134" t="s">
        <v>499</v>
      </c>
      <c r="B83" s="136" t="s">
        <v>567</v>
      </c>
      <c r="C83" s="137" t="s">
        <v>492</v>
      </c>
      <c r="D83" s="138" t="s">
        <v>296</v>
      </c>
      <c r="E83" s="139">
        <v>3802816</v>
      </c>
      <c r="F83" s="140">
        <v>1015</v>
      </c>
      <c r="G83" s="139">
        <v>3746.6167487684729</v>
      </c>
      <c r="H83" s="186">
        <v>3518.8934337997848</v>
      </c>
      <c r="I83" s="186">
        <v>3487.5</v>
      </c>
      <c r="J83" s="186">
        <v>3441.1</v>
      </c>
      <c r="K83" s="186">
        <v>3013</v>
      </c>
      <c r="L83" s="186">
        <v>2316.5</v>
      </c>
    </row>
    <row r="84" spans="1:12" ht="14.25" customHeight="1">
      <c r="A84" s="134" t="s">
        <v>477</v>
      </c>
      <c r="B84" s="136" t="s">
        <v>568</v>
      </c>
      <c r="C84" s="137" t="s">
        <v>492</v>
      </c>
      <c r="D84" s="145" t="s">
        <v>297</v>
      </c>
      <c r="E84" s="139">
        <v>1121683</v>
      </c>
      <c r="F84" s="140">
        <v>581</v>
      </c>
      <c r="G84" s="139">
        <v>1930.6075731497417</v>
      </c>
      <c r="H84" s="186">
        <v>1854.7227891156463</v>
      </c>
      <c r="I84" s="186">
        <v>1764.8</v>
      </c>
      <c r="J84" s="186">
        <v>1510.4</v>
      </c>
      <c r="K84" s="186">
        <v>1115.0999999999999</v>
      </c>
      <c r="L84" s="186">
        <v>1346.2</v>
      </c>
    </row>
    <row r="85" spans="1:12" ht="14.25" customHeight="1">
      <c r="A85" s="134" t="s">
        <v>477</v>
      </c>
      <c r="B85" s="136" t="s">
        <v>569</v>
      </c>
      <c r="C85" s="137" t="s">
        <v>492</v>
      </c>
      <c r="D85" s="138" t="s">
        <v>298</v>
      </c>
      <c r="E85" s="139">
        <v>1338525</v>
      </c>
      <c r="F85" s="140">
        <v>594</v>
      </c>
      <c r="G85" s="139">
        <v>2253.409090909091</v>
      </c>
      <c r="H85" s="186">
        <v>2087.3855218855219</v>
      </c>
      <c r="I85" s="186">
        <v>1771.7</v>
      </c>
      <c r="J85" s="186">
        <v>1675.6</v>
      </c>
      <c r="K85" s="186">
        <v>1286.3</v>
      </c>
      <c r="L85" s="186">
        <v>1320.9</v>
      </c>
    </row>
    <row r="86" spans="1:12" ht="14.25" customHeight="1">
      <c r="A86" s="134" t="s">
        <v>499</v>
      </c>
      <c r="B86" s="136" t="s">
        <v>570</v>
      </c>
      <c r="C86" s="137" t="s">
        <v>492</v>
      </c>
      <c r="D86" s="138" t="s">
        <v>299</v>
      </c>
      <c r="E86" s="139">
        <v>2015108</v>
      </c>
      <c r="F86" s="140">
        <v>1021</v>
      </c>
      <c r="G86" s="139">
        <v>1973.6611165523996</v>
      </c>
      <c r="H86" s="186">
        <v>1808.0391595033429</v>
      </c>
      <c r="I86" s="186">
        <v>1814.8</v>
      </c>
      <c r="J86" s="186">
        <v>1721.3</v>
      </c>
      <c r="K86" s="186">
        <v>1425.3</v>
      </c>
      <c r="L86" s="186">
        <v>1326.2</v>
      </c>
    </row>
    <row r="87" spans="1:12" ht="14.25" customHeight="1">
      <c r="A87" s="134" t="s">
        <v>487</v>
      </c>
      <c r="B87" s="136" t="s">
        <v>571</v>
      </c>
      <c r="C87" s="137" t="s">
        <v>479</v>
      </c>
      <c r="D87" s="138" t="s">
        <v>300</v>
      </c>
      <c r="E87" s="139">
        <v>184568</v>
      </c>
      <c r="F87" s="140">
        <v>64</v>
      </c>
      <c r="G87" s="139">
        <v>2883.875</v>
      </c>
      <c r="H87" s="186">
        <v>3348.1475409836066</v>
      </c>
      <c r="I87" s="186">
        <v>3178.3</v>
      </c>
      <c r="J87" s="186">
        <v>2456</v>
      </c>
      <c r="K87" s="186">
        <v>2258.1</v>
      </c>
      <c r="L87" s="186">
        <v>1923.6</v>
      </c>
    </row>
    <row r="88" spans="1:12" ht="14.25" customHeight="1">
      <c r="A88" s="134" t="s">
        <v>477</v>
      </c>
      <c r="B88" s="136" t="s">
        <v>572</v>
      </c>
      <c r="C88" s="137" t="s">
        <v>492</v>
      </c>
      <c r="D88" s="138" t="s">
        <v>301</v>
      </c>
      <c r="E88" s="139">
        <v>1296832</v>
      </c>
      <c r="F88" s="140">
        <v>791</v>
      </c>
      <c r="G88" s="139">
        <v>1639.4841972187105</v>
      </c>
      <c r="H88" s="186">
        <v>1321.4140914709517</v>
      </c>
      <c r="I88" s="186">
        <v>1283.5999999999999</v>
      </c>
      <c r="J88" s="186">
        <v>1263.4000000000001</v>
      </c>
      <c r="K88" s="186">
        <v>1152.9000000000001</v>
      </c>
      <c r="L88" s="186">
        <v>1342.9</v>
      </c>
    </row>
    <row r="89" spans="1:12" ht="14.25" customHeight="1">
      <c r="A89" s="134" t="s">
        <v>487</v>
      </c>
      <c r="B89" s="136" t="s">
        <v>573</v>
      </c>
      <c r="C89" s="137" t="s">
        <v>574</v>
      </c>
      <c r="D89" s="138" t="s">
        <v>575</v>
      </c>
      <c r="E89" s="139">
        <v>267851</v>
      </c>
      <c r="F89" s="140">
        <v>74</v>
      </c>
      <c r="G89" s="139">
        <v>3619.6081081081079</v>
      </c>
      <c r="H89" s="186">
        <v>4151.8999999999996</v>
      </c>
      <c r="I89" s="186">
        <v>2194.3000000000002</v>
      </c>
      <c r="J89" s="186">
        <v>1948.2</v>
      </c>
      <c r="K89" s="186">
        <v>1909.1</v>
      </c>
      <c r="L89" s="186">
        <v>1692.4</v>
      </c>
    </row>
    <row r="90" spans="1:12" ht="14.25" customHeight="1">
      <c r="A90" s="134" t="s">
        <v>487</v>
      </c>
      <c r="B90" s="136" t="s">
        <v>576</v>
      </c>
      <c r="C90" s="137" t="s">
        <v>574</v>
      </c>
      <c r="D90" s="138" t="s">
        <v>577</v>
      </c>
      <c r="E90" s="139">
        <v>148965</v>
      </c>
      <c r="F90" s="140">
        <v>17</v>
      </c>
      <c r="G90" s="139">
        <v>8762.6470588235297</v>
      </c>
      <c r="H90" s="186">
        <v>11772</v>
      </c>
      <c r="I90" s="186">
        <v>12151.2</v>
      </c>
      <c r="J90" s="186">
        <v>13510.3</v>
      </c>
      <c r="K90" s="186">
        <v>13433.4</v>
      </c>
      <c r="L90" s="186">
        <v>15096.5</v>
      </c>
    </row>
    <row r="91" spans="1:12" ht="14.25" customHeight="1">
      <c r="A91" s="134" t="s">
        <v>485</v>
      </c>
      <c r="B91" s="136" t="s">
        <v>578</v>
      </c>
      <c r="C91" s="137" t="s">
        <v>574</v>
      </c>
      <c r="D91" s="146" t="s">
        <v>579</v>
      </c>
      <c r="E91" s="139">
        <v>930315</v>
      </c>
      <c r="F91" s="140">
        <v>145</v>
      </c>
      <c r="G91" s="139">
        <v>6415.9655172413795</v>
      </c>
      <c r="H91" s="186">
        <v>4701.7248322147652</v>
      </c>
      <c r="I91" s="186">
        <v>3918.1</v>
      </c>
      <c r="J91" s="186">
        <v>4032.1</v>
      </c>
      <c r="K91" s="186">
        <v>4241.2</v>
      </c>
      <c r="L91" s="186">
        <v>3699.7</v>
      </c>
    </row>
    <row r="92" spans="1:12" ht="14.25" customHeight="1">
      <c r="A92" s="134" t="s">
        <v>485</v>
      </c>
      <c r="B92" s="136" t="s">
        <v>580</v>
      </c>
      <c r="C92" s="137" t="s">
        <v>574</v>
      </c>
      <c r="D92" s="146" t="s">
        <v>581</v>
      </c>
      <c r="E92" s="139">
        <v>1458574</v>
      </c>
      <c r="F92" s="140">
        <v>217</v>
      </c>
      <c r="G92" s="139">
        <v>6721.5391705069123</v>
      </c>
      <c r="H92" s="186">
        <v>7778.7584541062806</v>
      </c>
      <c r="I92" s="186">
        <v>7345.6</v>
      </c>
      <c r="J92" s="186">
        <v>6796.6</v>
      </c>
      <c r="K92" s="186">
        <v>7422.3</v>
      </c>
      <c r="L92" s="186">
        <v>8003.6</v>
      </c>
    </row>
    <row r="93" spans="1:12" ht="14.25" customHeight="1">
      <c r="A93" s="130"/>
      <c r="B93" s="147"/>
      <c r="C93" s="147"/>
      <c r="D93" s="148" t="s">
        <v>582</v>
      </c>
      <c r="E93" s="149">
        <f>SUM(E7:E92)</f>
        <v>235413475</v>
      </c>
      <c r="F93" s="150">
        <f>SUM(F7:F92)</f>
        <v>61611</v>
      </c>
      <c r="G93" s="149">
        <f>IF(ISERR(E93/F93),"　  　－",E93/F93)</f>
        <v>3820.965006248884</v>
      </c>
      <c r="H93" s="188">
        <v>3516.5037428516353</v>
      </c>
      <c r="I93" s="188">
        <v>3389.5928228406024</v>
      </c>
      <c r="J93" s="188">
        <v>3181.5</v>
      </c>
      <c r="K93" s="188">
        <v>2831.6</v>
      </c>
      <c r="L93" s="188">
        <v>2755.8</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3007.8328658141049</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108B4-653C-4522-A912-2F5F611C26D3}">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666</v>
      </c>
      <c r="B1" s="304"/>
      <c r="C1" s="304"/>
      <c r="D1" s="304"/>
      <c r="E1" s="304"/>
      <c r="F1" s="304"/>
      <c r="G1" s="304"/>
      <c r="H1" s="304"/>
      <c r="I1" s="304"/>
      <c r="J1" s="304"/>
      <c r="K1" s="304"/>
      <c r="L1" s="304"/>
      <c r="M1" s="123"/>
    </row>
    <row r="2" spans="1:13" s="126" customFormat="1" ht="57" customHeight="1">
      <c r="A2" s="305" t="s">
        <v>667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39">
        <v>21921646</v>
      </c>
      <c r="F7" s="140">
        <v>2079</v>
      </c>
      <c r="G7" s="139">
        <v>10544.322270322271</v>
      </c>
      <c r="H7" s="186">
        <v>10374.090124640461</v>
      </c>
      <c r="I7" s="186">
        <v>10906.6</v>
      </c>
      <c r="J7" s="186">
        <v>10607.5</v>
      </c>
      <c r="K7" s="186">
        <v>7495.1</v>
      </c>
      <c r="L7" s="186">
        <v>8691.9</v>
      </c>
    </row>
    <row r="8" spans="1:13" ht="14.25" customHeight="1">
      <c r="A8" s="134" t="s">
        <v>477</v>
      </c>
      <c r="B8" s="136" t="s">
        <v>478</v>
      </c>
      <c r="C8" s="137" t="s">
        <v>479</v>
      </c>
      <c r="D8" s="138" t="s">
        <v>179</v>
      </c>
      <c r="E8" s="139">
        <v>558715</v>
      </c>
      <c r="F8" s="140">
        <v>375</v>
      </c>
      <c r="G8" s="139">
        <v>1489.9066666666668</v>
      </c>
      <c r="H8" s="186">
        <v>1491.5641025641025</v>
      </c>
      <c r="I8" s="186">
        <v>1377.6</v>
      </c>
      <c r="J8" s="186">
        <v>1371.6</v>
      </c>
      <c r="K8" s="186">
        <v>839</v>
      </c>
      <c r="L8" s="186">
        <v>850.5</v>
      </c>
    </row>
    <row r="9" spans="1:13" ht="14.25" customHeight="1">
      <c r="A9" s="134" t="s">
        <v>480</v>
      </c>
      <c r="B9" s="136" t="s">
        <v>481</v>
      </c>
      <c r="C9" s="137" t="s">
        <v>482</v>
      </c>
      <c r="D9" s="138" t="s">
        <v>180</v>
      </c>
      <c r="E9" s="139">
        <v>1023944</v>
      </c>
      <c r="F9" s="140">
        <v>190</v>
      </c>
      <c r="G9" s="139">
        <v>5389.1789473684212</v>
      </c>
      <c r="H9" s="186">
        <v>5592.7886597938141</v>
      </c>
      <c r="I9" s="186">
        <v>4752.1000000000004</v>
      </c>
      <c r="J9" s="186">
        <v>4587.1000000000004</v>
      </c>
      <c r="K9" s="186">
        <v>4495</v>
      </c>
      <c r="L9" s="186">
        <v>3968.6</v>
      </c>
    </row>
    <row r="10" spans="1:13" ht="14.25" customHeight="1">
      <c r="A10" s="134" t="s">
        <v>480</v>
      </c>
      <c r="B10" s="136" t="s">
        <v>483</v>
      </c>
      <c r="C10" s="137" t="s">
        <v>484</v>
      </c>
      <c r="D10" s="138" t="s">
        <v>181</v>
      </c>
      <c r="E10" s="139">
        <v>200354</v>
      </c>
      <c r="F10" s="140">
        <v>131</v>
      </c>
      <c r="G10" s="139">
        <v>1529.4198473282443</v>
      </c>
      <c r="H10" s="186">
        <v>1399.9692307692308</v>
      </c>
      <c r="I10" s="186">
        <v>1322.3</v>
      </c>
      <c r="J10" s="186">
        <v>1739.4</v>
      </c>
      <c r="K10" s="186">
        <v>1792</v>
      </c>
      <c r="L10" s="186">
        <v>1410.7</v>
      </c>
    </row>
    <row r="11" spans="1:13" ht="14.25" customHeight="1">
      <c r="A11" s="134" t="s">
        <v>485</v>
      </c>
      <c r="B11" s="136" t="s">
        <v>486</v>
      </c>
      <c r="C11" s="137" t="s">
        <v>482</v>
      </c>
      <c r="D11" s="138" t="s">
        <v>182</v>
      </c>
      <c r="E11" s="139">
        <v>1128317</v>
      </c>
      <c r="F11" s="140">
        <v>133</v>
      </c>
      <c r="G11" s="139">
        <v>8483.5864661654141</v>
      </c>
      <c r="H11" s="186">
        <v>8654.7380952380954</v>
      </c>
      <c r="I11" s="186">
        <v>7684</v>
      </c>
      <c r="J11" s="186">
        <v>8423.9</v>
      </c>
      <c r="K11" s="186">
        <v>6591.5</v>
      </c>
      <c r="L11" s="186">
        <v>6552.9</v>
      </c>
    </row>
    <row r="12" spans="1:13" ht="14.25" customHeight="1">
      <c r="A12" s="134" t="s">
        <v>487</v>
      </c>
      <c r="B12" s="136" t="s">
        <v>488</v>
      </c>
      <c r="C12" s="137" t="s">
        <v>489</v>
      </c>
      <c r="D12" s="138" t="s">
        <v>183</v>
      </c>
      <c r="E12" s="139">
        <v>1745679</v>
      </c>
      <c r="F12" s="140">
        <v>279</v>
      </c>
      <c r="G12" s="139">
        <v>6256.9139784946237</v>
      </c>
      <c r="H12" s="186">
        <v>5916.873134328358</v>
      </c>
      <c r="I12" s="186">
        <v>4827.6000000000004</v>
      </c>
      <c r="J12" s="186">
        <v>4308.7</v>
      </c>
      <c r="K12" s="186">
        <v>4054.1</v>
      </c>
      <c r="L12" s="186">
        <v>3815</v>
      </c>
    </row>
    <row r="13" spans="1:13" ht="14.25" customHeight="1">
      <c r="A13" s="134" t="s">
        <v>485</v>
      </c>
      <c r="B13" s="136" t="s">
        <v>490</v>
      </c>
      <c r="C13" s="137" t="s">
        <v>482</v>
      </c>
      <c r="D13" s="138" t="s">
        <v>184</v>
      </c>
      <c r="E13" s="139">
        <v>736931</v>
      </c>
      <c r="F13" s="140">
        <v>153</v>
      </c>
      <c r="G13" s="139">
        <v>4816.5424836601305</v>
      </c>
      <c r="H13" s="186">
        <v>4461.6858974358975</v>
      </c>
      <c r="I13" s="186">
        <v>5138.2</v>
      </c>
      <c r="J13" s="186">
        <v>5196.8</v>
      </c>
      <c r="K13" s="186">
        <v>4969.8999999999996</v>
      </c>
      <c r="L13" s="186">
        <v>4597.3999999999996</v>
      </c>
    </row>
    <row r="14" spans="1:13" ht="14.25" customHeight="1">
      <c r="A14" s="134" t="s">
        <v>477</v>
      </c>
      <c r="B14" s="136" t="s">
        <v>491</v>
      </c>
      <c r="C14" s="137" t="s">
        <v>492</v>
      </c>
      <c r="D14" s="138" t="s">
        <v>185</v>
      </c>
      <c r="E14" s="139">
        <v>2750472</v>
      </c>
      <c r="F14" s="140">
        <v>678</v>
      </c>
      <c r="G14" s="139">
        <v>4056.7433628318586</v>
      </c>
      <c r="H14" s="186">
        <v>3273.3417159763312</v>
      </c>
      <c r="I14" s="186">
        <v>2929.4</v>
      </c>
      <c r="J14" s="186">
        <v>2956.8</v>
      </c>
      <c r="K14" s="186">
        <v>2425</v>
      </c>
      <c r="L14" s="186">
        <v>2377.6</v>
      </c>
    </row>
    <row r="15" spans="1:13" ht="14.25" customHeight="1">
      <c r="A15" s="134" t="s">
        <v>477</v>
      </c>
      <c r="B15" s="136" t="s">
        <v>493</v>
      </c>
      <c r="C15" s="137" t="s">
        <v>494</v>
      </c>
      <c r="D15" s="138" t="s">
        <v>186</v>
      </c>
      <c r="E15" s="139">
        <v>1787111</v>
      </c>
      <c r="F15" s="140">
        <v>426</v>
      </c>
      <c r="G15" s="139">
        <v>4195.096244131455</v>
      </c>
      <c r="H15" s="186">
        <v>4390.7505995203837</v>
      </c>
      <c r="I15" s="186">
        <v>4392</v>
      </c>
      <c r="J15" s="186">
        <v>4657.3999999999996</v>
      </c>
      <c r="K15" s="186">
        <v>3518.3</v>
      </c>
      <c r="L15" s="186">
        <v>3324.9</v>
      </c>
    </row>
    <row r="16" spans="1:13" ht="14.25" customHeight="1">
      <c r="A16" s="134" t="s">
        <v>474</v>
      </c>
      <c r="B16" s="136" t="s">
        <v>495</v>
      </c>
      <c r="C16" s="137" t="s">
        <v>476</v>
      </c>
      <c r="D16" s="138" t="s">
        <v>187</v>
      </c>
      <c r="E16" s="139">
        <v>42083037</v>
      </c>
      <c r="F16" s="140">
        <v>2637</v>
      </c>
      <c r="G16" s="139">
        <v>15958.679180887371</v>
      </c>
      <c r="H16" s="186">
        <v>14977.2741504391</v>
      </c>
      <c r="I16" s="186">
        <v>15218.4</v>
      </c>
      <c r="J16" s="186">
        <v>14604.8</v>
      </c>
      <c r="K16" s="186">
        <v>13796.2</v>
      </c>
      <c r="L16" s="186">
        <v>12169.7</v>
      </c>
    </row>
    <row r="17" spans="1:12" ht="14.25" customHeight="1">
      <c r="A17" s="134" t="s">
        <v>485</v>
      </c>
      <c r="B17" s="136" t="s">
        <v>496</v>
      </c>
      <c r="C17" s="137" t="s">
        <v>479</v>
      </c>
      <c r="D17" s="138" t="s">
        <v>188</v>
      </c>
      <c r="E17" s="139">
        <v>201020</v>
      </c>
      <c r="F17" s="140">
        <v>123</v>
      </c>
      <c r="G17" s="139">
        <v>1634.3089430894308</v>
      </c>
      <c r="H17" s="186">
        <v>1423.8492063492063</v>
      </c>
      <c r="I17" s="186">
        <v>1825.1</v>
      </c>
      <c r="J17" s="186">
        <v>1507.6</v>
      </c>
      <c r="K17" s="186">
        <v>1046.7</v>
      </c>
      <c r="L17" s="186">
        <v>918.1</v>
      </c>
    </row>
    <row r="18" spans="1:12" ht="14.25" customHeight="1">
      <c r="A18" s="134" t="s">
        <v>497</v>
      </c>
      <c r="B18" s="136" t="s">
        <v>498</v>
      </c>
      <c r="C18" s="137" t="s">
        <v>492</v>
      </c>
      <c r="D18" s="138" t="s">
        <v>189</v>
      </c>
      <c r="E18" s="139">
        <v>2300508</v>
      </c>
      <c r="F18" s="140">
        <v>550</v>
      </c>
      <c r="G18" s="139">
        <v>4182.7418181818184</v>
      </c>
      <c r="H18" s="186">
        <v>3556.6441281138791</v>
      </c>
      <c r="I18" s="186">
        <v>3339.7</v>
      </c>
      <c r="J18" s="186">
        <v>3344.4</v>
      </c>
      <c r="K18" s="186">
        <v>2766</v>
      </c>
      <c r="L18" s="186">
        <v>2652.5</v>
      </c>
    </row>
    <row r="19" spans="1:12" ht="14.25" customHeight="1">
      <c r="A19" s="134" t="s">
        <v>499</v>
      </c>
      <c r="B19" s="136" t="s">
        <v>500</v>
      </c>
      <c r="C19" s="137" t="s">
        <v>492</v>
      </c>
      <c r="D19" s="138" t="s">
        <v>190</v>
      </c>
      <c r="E19" s="139">
        <v>3562122</v>
      </c>
      <c r="F19" s="140">
        <v>798</v>
      </c>
      <c r="G19" s="139">
        <v>4463.812030075188</v>
      </c>
      <c r="H19" s="186">
        <v>3891.1240105540896</v>
      </c>
      <c r="I19" s="186">
        <v>3620.4</v>
      </c>
      <c r="J19" s="186">
        <v>3343.8</v>
      </c>
      <c r="K19" s="186">
        <v>2910.8</v>
      </c>
      <c r="L19" s="186">
        <v>2788.8</v>
      </c>
    </row>
    <row r="20" spans="1:12" ht="14.25" customHeight="1">
      <c r="A20" s="134" t="s">
        <v>497</v>
      </c>
      <c r="B20" s="136" t="s">
        <v>501</v>
      </c>
      <c r="C20" s="137" t="s">
        <v>494</v>
      </c>
      <c r="D20" s="138" t="s">
        <v>191</v>
      </c>
      <c r="E20" s="139">
        <v>577112</v>
      </c>
      <c r="F20" s="140">
        <v>250</v>
      </c>
      <c r="G20" s="139">
        <v>2308.4479999999999</v>
      </c>
      <c r="H20" s="186">
        <v>2148.5669291338581</v>
      </c>
      <c r="I20" s="186">
        <v>1650.2</v>
      </c>
      <c r="J20" s="186">
        <v>1449.2</v>
      </c>
      <c r="K20" s="186">
        <v>891.1</v>
      </c>
      <c r="L20" s="186">
        <v>709.7</v>
      </c>
    </row>
    <row r="21" spans="1:12" ht="14.25" customHeight="1">
      <c r="A21" s="134" t="s">
        <v>477</v>
      </c>
      <c r="B21" s="136" t="s">
        <v>502</v>
      </c>
      <c r="C21" s="137" t="s">
        <v>494</v>
      </c>
      <c r="D21" s="138" t="s">
        <v>192</v>
      </c>
      <c r="E21" s="139">
        <v>1867264</v>
      </c>
      <c r="F21" s="140">
        <v>525</v>
      </c>
      <c r="G21" s="139">
        <v>3556.6933333333332</v>
      </c>
      <c r="H21" s="186">
        <v>3094.7542533081287</v>
      </c>
      <c r="I21" s="186">
        <v>2748.8</v>
      </c>
      <c r="J21" s="186">
        <v>2408.4</v>
      </c>
      <c r="K21" s="186">
        <v>1854.7</v>
      </c>
      <c r="L21" s="186">
        <v>1907.2</v>
      </c>
    </row>
    <row r="22" spans="1:12" ht="14.25" customHeight="1">
      <c r="A22" s="134" t="s">
        <v>503</v>
      </c>
      <c r="B22" s="136" t="s">
        <v>504</v>
      </c>
      <c r="C22" s="137" t="s">
        <v>492</v>
      </c>
      <c r="D22" s="138" t="s">
        <v>193</v>
      </c>
      <c r="E22" s="139">
        <v>12403642</v>
      </c>
      <c r="F22" s="140">
        <v>1676</v>
      </c>
      <c r="G22" s="139">
        <v>7400.7410501193317</v>
      </c>
      <c r="H22" s="186">
        <v>7244.7481927710842</v>
      </c>
      <c r="I22" s="186">
        <v>7183.9</v>
      </c>
      <c r="J22" s="186">
        <v>7103.1</v>
      </c>
      <c r="K22" s="186">
        <v>5534</v>
      </c>
      <c r="L22" s="186">
        <v>5090.3999999999996</v>
      </c>
    </row>
    <row r="23" spans="1:12" ht="14.25" customHeight="1">
      <c r="A23" s="134" t="s">
        <v>487</v>
      </c>
      <c r="B23" s="136" t="s">
        <v>505</v>
      </c>
      <c r="C23" s="137" t="s">
        <v>482</v>
      </c>
      <c r="D23" s="138" t="s">
        <v>194</v>
      </c>
      <c r="E23" s="139">
        <v>306681</v>
      </c>
      <c r="F23" s="140">
        <v>112</v>
      </c>
      <c r="G23" s="139">
        <v>2738.2232142857142</v>
      </c>
      <c r="H23" s="186">
        <v>2552.5120000000002</v>
      </c>
      <c r="I23" s="186">
        <v>2843.1</v>
      </c>
      <c r="J23" s="186">
        <v>2362.6999999999998</v>
      </c>
      <c r="K23" s="186">
        <v>1176.5</v>
      </c>
      <c r="L23" s="187" t="s">
        <v>506</v>
      </c>
    </row>
    <row r="24" spans="1:12" ht="14.25" customHeight="1">
      <c r="A24" s="134" t="s">
        <v>497</v>
      </c>
      <c r="B24" s="136" t="s">
        <v>507</v>
      </c>
      <c r="C24" s="137" t="s">
        <v>494</v>
      </c>
      <c r="D24" s="138" t="s">
        <v>196</v>
      </c>
      <c r="E24" s="139">
        <v>1369311</v>
      </c>
      <c r="F24" s="140">
        <v>354</v>
      </c>
      <c r="G24" s="139">
        <v>3868.1101694915255</v>
      </c>
      <c r="H24" s="186">
        <v>3454.030303030303</v>
      </c>
      <c r="I24" s="186">
        <v>3228.6</v>
      </c>
      <c r="J24" s="186">
        <v>3020</v>
      </c>
      <c r="K24" s="186">
        <v>2576.8000000000002</v>
      </c>
      <c r="L24" s="186">
        <v>3085.1</v>
      </c>
    </row>
    <row r="25" spans="1:12" ht="14.25" customHeight="1">
      <c r="A25" s="134" t="s">
        <v>477</v>
      </c>
      <c r="B25" s="136" t="s">
        <v>508</v>
      </c>
      <c r="C25" s="137" t="s">
        <v>492</v>
      </c>
      <c r="D25" s="138" t="s">
        <v>197</v>
      </c>
      <c r="E25" s="139">
        <v>3574916</v>
      </c>
      <c r="F25" s="140">
        <v>771</v>
      </c>
      <c r="G25" s="139">
        <v>4636.7263294422828</v>
      </c>
      <c r="H25" s="186">
        <v>4539.0848563968666</v>
      </c>
      <c r="I25" s="186">
        <v>4543.8999999999996</v>
      </c>
      <c r="J25" s="186">
        <v>3252</v>
      </c>
      <c r="K25" s="186">
        <v>3467.3</v>
      </c>
      <c r="L25" s="186">
        <v>2971.6</v>
      </c>
    </row>
    <row r="26" spans="1:12" ht="14.25" customHeight="1">
      <c r="A26" s="134" t="s">
        <v>477</v>
      </c>
      <c r="B26" s="136" t="s">
        <v>509</v>
      </c>
      <c r="C26" s="137" t="s">
        <v>494</v>
      </c>
      <c r="D26" s="138" t="s">
        <v>198</v>
      </c>
      <c r="E26" s="139">
        <v>1660894</v>
      </c>
      <c r="F26" s="140">
        <v>474</v>
      </c>
      <c r="G26" s="139">
        <v>3503.9957805907175</v>
      </c>
      <c r="H26" s="186">
        <v>3170.1035940803381</v>
      </c>
      <c r="I26" s="186">
        <v>3104.1</v>
      </c>
      <c r="J26" s="186">
        <v>3130</v>
      </c>
      <c r="K26" s="186">
        <v>2596</v>
      </c>
      <c r="L26" s="186">
        <v>2881.7</v>
      </c>
    </row>
    <row r="27" spans="1:12" ht="14.25" customHeight="1">
      <c r="A27" s="134" t="s">
        <v>503</v>
      </c>
      <c r="B27" s="136" t="s">
        <v>510</v>
      </c>
      <c r="C27" s="137" t="s">
        <v>492</v>
      </c>
      <c r="D27" s="138" t="s">
        <v>199</v>
      </c>
      <c r="E27" s="139">
        <v>7534627</v>
      </c>
      <c r="F27" s="140">
        <v>1201</v>
      </c>
      <c r="G27" s="139">
        <v>6273.6278101582011</v>
      </c>
      <c r="H27" s="186">
        <v>5891.3303278688527</v>
      </c>
      <c r="I27" s="186">
        <v>5440.3</v>
      </c>
      <c r="J27" s="186">
        <v>5142.3</v>
      </c>
      <c r="K27" s="186">
        <v>4483</v>
      </c>
      <c r="L27" s="186">
        <v>4768.2</v>
      </c>
    </row>
    <row r="28" spans="1:12" ht="14.25" customHeight="1">
      <c r="A28" s="134" t="s">
        <v>474</v>
      </c>
      <c r="B28" s="136" t="s">
        <v>511</v>
      </c>
      <c r="C28" s="137" t="s">
        <v>476</v>
      </c>
      <c r="D28" s="138" t="s">
        <v>200</v>
      </c>
      <c r="E28" s="139">
        <v>85023998</v>
      </c>
      <c r="F28" s="140">
        <v>4655</v>
      </c>
      <c r="G28" s="139">
        <v>18265.090870032225</v>
      </c>
      <c r="H28" s="186">
        <v>15651.753063147973</v>
      </c>
      <c r="I28" s="186">
        <v>24961.4</v>
      </c>
      <c r="J28" s="186">
        <v>18550.599999999999</v>
      </c>
      <c r="K28" s="186">
        <v>18987.7</v>
      </c>
      <c r="L28" s="186">
        <v>18681.8</v>
      </c>
    </row>
    <row r="29" spans="1:12" ht="14.25" customHeight="1">
      <c r="A29" s="134" t="s">
        <v>480</v>
      </c>
      <c r="B29" s="136" t="s">
        <v>512</v>
      </c>
      <c r="C29" s="137" t="s">
        <v>489</v>
      </c>
      <c r="D29" s="138" t="s">
        <v>201</v>
      </c>
      <c r="E29" s="139">
        <v>7276468</v>
      </c>
      <c r="F29" s="140">
        <v>712</v>
      </c>
      <c r="G29" s="139">
        <v>10219.758426966293</v>
      </c>
      <c r="H29" s="186">
        <v>10605.96996996997</v>
      </c>
      <c r="I29" s="186">
        <v>10858.1</v>
      </c>
      <c r="J29" s="186">
        <v>9793.6</v>
      </c>
      <c r="K29" s="186">
        <v>8538.7000000000007</v>
      </c>
      <c r="L29" s="186">
        <v>7283.5</v>
      </c>
    </row>
    <row r="30" spans="1:12" ht="14.25" customHeight="1">
      <c r="A30" s="134" t="s">
        <v>497</v>
      </c>
      <c r="B30" s="136" t="s">
        <v>513</v>
      </c>
      <c r="C30" s="137" t="s">
        <v>484</v>
      </c>
      <c r="D30" s="138" t="s">
        <v>202</v>
      </c>
      <c r="E30" s="139">
        <v>807484</v>
      </c>
      <c r="F30" s="140">
        <v>248</v>
      </c>
      <c r="G30" s="139">
        <v>3255.983870967742</v>
      </c>
      <c r="H30" s="186">
        <v>3125.8352941176472</v>
      </c>
      <c r="I30" s="186">
        <v>3141.7</v>
      </c>
      <c r="J30" s="186">
        <v>3376.1</v>
      </c>
      <c r="K30" s="186">
        <v>4304</v>
      </c>
      <c r="L30" s="186">
        <v>4318.8999999999996</v>
      </c>
    </row>
    <row r="31" spans="1:12" ht="14.25" customHeight="1">
      <c r="A31" s="134" t="s">
        <v>497</v>
      </c>
      <c r="B31" s="136" t="s">
        <v>514</v>
      </c>
      <c r="C31" s="137" t="s">
        <v>479</v>
      </c>
      <c r="D31" s="138" t="s">
        <v>203</v>
      </c>
      <c r="E31" s="139">
        <v>870891</v>
      </c>
      <c r="F31" s="140">
        <v>340</v>
      </c>
      <c r="G31" s="139">
        <v>2561.4441176470586</v>
      </c>
      <c r="H31" s="186">
        <v>2464.6695652173912</v>
      </c>
      <c r="I31" s="186">
        <v>2431.8000000000002</v>
      </c>
      <c r="J31" s="186">
        <v>2220.9</v>
      </c>
      <c r="K31" s="186">
        <v>755.4</v>
      </c>
      <c r="L31" s="186">
        <v>914.9</v>
      </c>
    </row>
    <row r="32" spans="1:12" ht="14.25" customHeight="1">
      <c r="A32" s="134" t="s">
        <v>497</v>
      </c>
      <c r="B32" s="136" t="s">
        <v>515</v>
      </c>
      <c r="C32" s="137" t="s">
        <v>482</v>
      </c>
      <c r="D32" s="138" t="s">
        <v>204</v>
      </c>
      <c r="E32" s="139">
        <v>4330937</v>
      </c>
      <c r="F32" s="140">
        <v>424</v>
      </c>
      <c r="G32" s="139">
        <v>10214.474056603774</v>
      </c>
      <c r="H32" s="186">
        <v>8557.1227272727265</v>
      </c>
      <c r="I32" s="186">
        <v>9322.6</v>
      </c>
      <c r="J32" s="186">
        <v>9269.6</v>
      </c>
      <c r="K32" s="186">
        <v>8505.7999999999993</v>
      </c>
      <c r="L32" s="186">
        <v>7872</v>
      </c>
    </row>
    <row r="33" spans="1:12" ht="14.25" customHeight="1">
      <c r="A33" s="134" t="s">
        <v>480</v>
      </c>
      <c r="B33" s="136" t="s">
        <v>516</v>
      </c>
      <c r="C33" s="137" t="s">
        <v>484</v>
      </c>
      <c r="D33" s="138" t="s">
        <v>205</v>
      </c>
      <c r="E33" s="139">
        <v>662123</v>
      </c>
      <c r="F33" s="140">
        <v>224</v>
      </c>
      <c r="G33" s="139">
        <v>2955.90625</v>
      </c>
      <c r="H33" s="186">
        <v>2587.2837209302324</v>
      </c>
      <c r="I33" s="186">
        <v>2894.5</v>
      </c>
      <c r="J33" s="186">
        <v>2496.6999999999998</v>
      </c>
      <c r="K33" s="186">
        <v>1720.1</v>
      </c>
      <c r="L33" s="186">
        <v>1147.5999999999999</v>
      </c>
    </row>
    <row r="34" spans="1:12" ht="14.25" customHeight="1">
      <c r="A34" s="134" t="s">
        <v>499</v>
      </c>
      <c r="B34" s="136" t="s">
        <v>517</v>
      </c>
      <c r="C34" s="137" t="s">
        <v>482</v>
      </c>
      <c r="D34" s="138" t="s">
        <v>206</v>
      </c>
      <c r="E34" s="139">
        <v>17899515</v>
      </c>
      <c r="F34" s="140">
        <v>1090</v>
      </c>
      <c r="G34" s="139">
        <v>16421.573394495412</v>
      </c>
      <c r="H34" s="186">
        <v>16148.859728506788</v>
      </c>
      <c r="I34" s="186">
        <v>15055.2</v>
      </c>
      <c r="J34" s="186">
        <v>15602.6</v>
      </c>
      <c r="K34" s="186">
        <v>14565.9</v>
      </c>
      <c r="L34" s="186">
        <v>12431.2</v>
      </c>
    </row>
    <row r="35" spans="1:12" ht="14.25" customHeight="1">
      <c r="A35" s="134" t="s">
        <v>480</v>
      </c>
      <c r="B35" s="136" t="s">
        <v>518</v>
      </c>
      <c r="C35" s="137" t="s">
        <v>482</v>
      </c>
      <c r="D35" s="138" t="s">
        <v>207</v>
      </c>
      <c r="E35" s="139">
        <v>1706666</v>
      </c>
      <c r="F35" s="140">
        <v>251</v>
      </c>
      <c r="G35" s="139">
        <v>6799.4661354581676</v>
      </c>
      <c r="H35" s="186">
        <v>6557.3254901960781</v>
      </c>
      <c r="I35" s="186">
        <v>6611.1</v>
      </c>
      <c r="J35" s="186">
        <v>5899.3</v>
      </c>
      <c r="K35" s="186">
        <v>4903.3999999999996</v>
      </c>
      <c r="L35" s="186">
        <v>3958.7</v>
      </c>
    </row>
    <row r="36" spans="1:12" ht="14.25" customHeight="1">
      <c r="A36" s="134" t="s">
        <v>480</v>
      </c>
      <c r="B36" s="136" t="s">
        <v>519</v>
      </c>
      <c r="C36" s="137" t="s">
        <v>494</v>
      </c>
      <c r="D36" s="138" t="s">
        <v>208</v>
      </c>
      <c r="E36" s="139">
        <v>1251446</v>
      </c>
      <c r="F36" s="140">
        <v>281</v>
      </c>
      <c r="G36" s="139">
        <v>4453.5444839857655</v>
      </c>
      <c r="H36" s="186">
        <v>5254.1206896551721</v>
      </c>
      <c r="I36" s="186">
        <v>6015.4</v>
      </c>
      <c r="J36" s="186">
        <v>4719.5</v>
      </c>
      <c r="K36" s="186">
        <v>3233.6</v>
      </c>
      <c r="L36" s="186">
        <v>2913.1</v>
      </c>
    </row>
    <row r="37" spans="1:12" ht="14.25" customHeight="1">
      <c r="A37" s="134" t="s">
        <v>497</v>
      </c>
      <c r="B37" s="136" t="s">
        <v>520</v>
      </c>
      <c r="C37" s="137" t="s">
        <v>482</v>
      </c>
      <c r="D37" s="138" t="s">
        <v>248</v>
      </c>
      <c r="E37" s="139">
        <v>2133327</v>
      </c>
      <c r="F37" s="140">
        <v>344</v>
      </c>
      <c r="G37" s="139">
        <v>6201.5319767441861</v>
      </c>
      <c r="H37" s="186">
        <v>5373.6736526946106</v>
      </c>
      <c r="I37" s="186">
        <v>4983</v>
      </c>
      <c r="J37" s="186">
        <v>6319.7</v>
      </c>
      <c r="K37" s="186">
        <v>5574.6</v>
      </c>
      <c r="L37" s="186">
        <v>4694.5</v>
      </c>
    </row>
    <row r="38" spans="1:12" ht="14.25" customHeight="1">
      <c r="A38" s="134" t="s">
        <v>477</v>
      </c>
      <c r="B38" s="136" t="s">
        <v>521</v>
      </c>
      <c r="C38" s="137" t="s">
        <v>484</v>
      </c>
      <c r="D38" s="138" t="s">
        <v>249</v>
      </c>
      <c r="E38" s="139">
        <v>1643188</v>
      </c>
      <c r="F38" s="140">
        <v>401</v>
      </c>
      <c r="G38" s="139">
        <v>4097.7256857855364</v>
      </c>
      <c r="H38" s="186">
        <v>4022.5</v>
      </c>
      <c r="I38" s="186">
        <v>4492.8</v>
      </c>
      <c r="J38" s="186">
        <v>4382.8999999999996</v>
      </c>
      <c r="K38" s="186">
        <v>3317.8</v>
      </c>
      <c r="L38" s="186">
        <v>3609.4</v>
      </c>
    </row>
    <row r="39" spans="1:12" ht="14.25" customHeight="1">
      <c r="A39" s="134" t="s">
        <v>499</v>
      </c>
      <c r="B39" s="136" t="s">
        <v>522</v>
      </c>
      <c r="C39" s="137" t="s">
        <v>494</v>
      </c>
      <c r="D39" s="138" t="s">
        <v>250</v>
      </c>
      <c r="E39" s="139">
        <v>3792069</v>
      </c>
      <c r="F39" s="140">
        <v>583</v>
      </c>
      <c r="G39" s="139">
        <v>6504.4065180102916</v>
      </c>
      <c r="H39" s="186">
        <v>6108.8780487804879</v>
      </c>
      <c r="I39" s="186">
        <v>6261.8</v>
      </c>
      <c r="J39" s="186">
        <v>5701.5</v>
      </c>
      <c r="K39" s="186">
        <v>4263.3</v>
      </c>
      <c r="L39" s="186">
        <v>3493.3</v>
      </c>
    </row>
    <row r="40" spans="1:12" ht="14.25" customHeight="1">
      <c r="A40" s="134" t="s">
        <v>503</v>
      </c>
      <c r="B40" s="136" t="s">
        <v>523</v>
      </c>
      <c r="C40" s="137" t="s">
        <v>492</v>
      </c>
      <c r="D40" s="138" t="s">
        <v>251</v>
      </c>
      <c r="E40" s="139">
        <v>6018089</v>
      </c>
      <c r="F40" s="140">
        <v>1098</v>
      </c>
      <c r="G40" s="139">
        <v>5480.9553734061928</v>
      </c>
      <c r="H40" s="186">
        <v>4559.5527896995709</v>
      </c>
      <c r="I40" s="186">
        <v>4429.5</v>
      </c>
      <c r="J40" s="186">
        <v>4275.7</v>
      </c>
      <c r="K40" s="186">
        <v>3912</v>
      </c>
      <c r="L40" s="186">
        <v>3430.6</v>
      </c>
    </row>
    <row r="41" spans="1:12" ht="14.25" customHeight="1">
      <c r="A41" s="134" t="s">
        <v>485</v>
      </c>
      <c r="B41" s="136" t="s">
        <v>524</v>
      </c>
      <c r="C41" s="137" t="s">
        <v>482</v>
      </c>
      <c r="D41" s="138" t="s">
        <v>252</v>
      </c>
      <c r="E41" s="139">
        <v>2194795</v>
      </c>
      <c r="F41" s="140">
        <v>232</v>
      </c>
      <c r="G41" s="139">
        <v>9460.3232758620688</v>
      </c>
      <c r="H41" s="186">
        <v>9393.4155844155848</v>
      </c>
      <c r="I41" s="186">
        <v>9375.2000000000007</v>
      </c>
      <c r="J41" s="186">
        <v>9266.7999999999993</v>
      </c>
      <c r="K41" s="186">
        <v>8564.7999999999993</v>
      </c>
      <c r="L41" s="186">
        <v>6226</v>
      </c>
    </row>
    <row r="42" spans="1:12" ht="14.25" customHeight="1">
      <c r="A42" s="134" t="s">
        <v>485</v>
      </c>
      <c r="B42" s="136" t="s">
        <v>525</v>
      </c>
      <c r="C42" s="137" t="s">
        <v>479</v>
      </c>
      <c r="D42" s="138" t="s">
        <v>253</v>
      </c>
      <c r="E42" s="139">
        <v>145181</v>
      </c>
      <c r="F42" s="140">
        <v>158</v>
      </c>
      <c r="G42" s="139">
        <v>918.86708860759495</v>
      </c>
      <c r="H42" s="186">
        <v>1128.3885350318471</v>
      </c>
      <c r="I42" s="186">
        <v>1246.0999999999999</v>
      </c>
      <c r="J42" s="186">
        <v>1104.9000000000001</v>
      </c>
      <c r="K42" s="186">
        <v>911.5</v>
      </c>
      <c r="L42" s="186">
        <v>734.4</v>
      </c>
    </row>
    <row r="43" spans="1:12" ht="14.25" customHeight="1">
      <c r="A43" s="134" t="s">
        <v>499</v>
      </c>
      <c r="B43" s="136" t="s">
        <v>526</v>
      </c>
      <c r="C43" s="137" t="s">
        <v>492</v>
      </c>
      <c r="D43" s="138" t="s">
        <v>254</v>
      </c>
      <c r="E43" s="139">
        <v>3204445</v>
      </c>
      <c r="F43" s="140">
        <v>898</v>
      </c>
      <c r="G43" s="139">
        <v>3568.4242761692649</v>
      </c>
      <c r="H43" s="186">
        <v>3324.1601343784996</v>
      </c>
      <c r="I43" s="186">
        <v>3318.1</v>
      </c>
      <c r="J43" s="186">
        <v>3116.9</v>
      </c>
      <c r="K43" s="186">
        <v>1219.0999999999999</v>
      </c>
      <c r="L43" s="187" t="s">
        <v>506</v>
      </c>
    </row>
    <row r="44" spans="1:12" ht="14.25" customHeight="1">
      <c r="A44" s="134" t="s">
        <v>499</v>
      </c>
      <c r="B44" s="136" t="s">
        <v>527</v>
      </c>
      <c r="C44" s="137" t="s">
        <v>492</v>
      </c>
      <c r="D44" s="138" t="s">
        <v>256</v>
      </c>
      <c r="E44" s="139">
        <v>5384256</v>
      </c>
      <c r="F44" s="140">
        <v>1018</v>
      </c>
      <c r="G44" s="139">
        <v>5289.0530451866407</v>
      </c>
      <c r="H44" s="186">
        <v>5335.7525870178742</v>
      </c>
      <c r="I44" s="186">
        <v>5003.2</v>
      </c>
      <c r="J44" s="186">
        <v>4660</v>
      </c>
      <c r="K44" s="186">
        <v>4053.1</v>
      </c>
      <c r="L44" s="186">
        <v>3764.5</v>
      </c>
    </row>
    <row r="45" spans="1:12" ht="14.25" customHeight="1">
      <c r="A45" s="134" t="s">
        <v>497</v>
      </c>
      <c r="B45" s="136" t="s">
        <v>528</v>
      </c>
      <c r="C45" s="137" t="s">
        <v>492</v>
      </c>
      <c r="D45" s="138" t="s">
        <v>257</v>
      </c>
      <c r="E45" s="139">
        <v>3321191</v>
      </c>
      <c r="F45" s="140">
        <v>553</v>
      </c>
      <c r="G45" s="139">
        <v>6005.7703435804706</v>
      </c>
      <c r="H45" s="186">
        <v>5317.5052447552443</v>
      </c>
      <c r="I45" s="186">
        <v>4776.6000000000004</v>
      </c>
      <c r="J45" s="186">
        <v>4626.6000000000004</v>
      </c>
      <c r="K45" s="186">
        <v>3919.5</v>
      </c>
      <c r="L45" s="186">
        <v>2977.2</v>
      </c>
    </row>
    <row r="46" spans="1:12" ht="14.25" customHeight="1">
      <c r="A46" s="134" t="s">
        <v>497</v>
      </c>
      <c r="B46" s="136" t="s">
        <v>529</v>
      </c>
      <c r="C46" s="137" t="s">
        <v>492</v>
      </c>
      <c r="D46" s="138" t="s">
        <v>258</v>
      </c>
      <c r="E46" s="139">
        <v>3527478</v>
      </c>
      <c r="F46" s="140">
        <v>632</v>
      </c>
      <c r="G46" s="139">
        <v>5581.4525316455693</v>
      </c>
      <c r="H46" s="186">
        <v>6117.6706689536877</v>
      </c>
      <c r="I46" s="186">
        <v>5350.5</v>
      </c>
      <c r="J46" s="186">
        <v>5396.5</v>
      </c>
      <c r="K46" s="186">
        <v>4769.8999999999996</v>
      </c>
      <c r="L46" s="186">
        <v>4693.8999999999996</v>
      </c>
    </row>
    <row r="47" spans="1:12" ht="14.25" customHeight="1">
      <c r="A47" s="134" t="s">
        <v>503</v>
      </c>
      <c r="B47" s="136" t="s">
        <v>530</v>
      </c>
      <c r="C47" s="137" t="s">
        <v>492</v>
      </c>
      <c r="D47" s="138" t="s">
        <v>259</v>
      </c>
      <c r="E47" s="139">
        <v>5027796</v>
      </c>
      <c r="F47" s="140">
        <v>1037</v>
      </c>
      <c r="G47" s="139">
        <v>4848.4050144648027</v>
      </c>
      <c r="H47" s="186">
        <v>4505.9323671497586</v>
      </c>
      <c r="I47" s="186">
        <v>4338</v>
      </c>
      <c r="J47" s="186">
        <v>3711.9</v>
      </c>
      <c r="K47" s="186">
        <v>3294.4</v>
      </c>
      <c r="L47" s="186">
        <v>3036.2</v>
      </c>
    </row>
    <row r="48" spans="1:12" ht="14.25" customHeight="1">
      <c r="A48" s="134" t="s">
        <v>477</v>
      </c>
      <c r="B48" s="136" t="s">
        <v>531</v>
      </c>
      <c r="C48" s="137" t="s">
        <v>492</v>
      </c>
      <c r="D48" s="138" t="s">
        <v>260</v>
      </c>
      <c r="E48" s="139">
        <v>3795905</v>
      </c>
      <c r="F48" s="140">
        <v>754</v>
      </c>
      <c r="G48" s="139">
        <v>5034.3567639257299</v>
      </c>
      <c r="H48" s="186">
        <v>5004.3162853297445</v>
      </c>
      <c r="I48" s="186">
        <v>4944.7</v>
      </c>
      <c r="J48" s="186">
        <v>4569.6000000000004</v>
      </c>
      <c r="K48" s="186">
        <v>4067</v>
      </c>
      <c r="L48" s="186">
        <v>3852.2</v>
      </c>
    </row>
    <row r="49" spans="1:12" ht="14.25" customHeight="1">
      <c r="A49" s="134" t="s">
        <v>499</v>
      </c>
      <c r="B49" s="136" t="s">
        <v>532</v>
      </c>
      <c r="C49" s="137" t="s">
        <v>494</v>
      </c>
      <c r="D49" s="138" t="s">
        <v>261</v>
      </c>
      <c r="E49" s="139">
        <v>3288413</v>
      </c>
      <c r="F49" s="140">
        <v>689</v>
      </c>
      <c r="G49" s="139">
        <v>4772.7329462989837</v>
      </c>
      <c r="H49" s="186">
        <v>5078.9276595744677</v>
      </c>
      <c r="I49" s="186">
        <v>4965.3999999999996</v>
      </c>
      <c r="J49" s="186">
        <v>4430.2</v>
      </c>
      <c r="K49" s="186">
        <v>3429.4</v>
      </c>
      <c r="L49" s="186">
        <v>2968.6</v>
      </c>
    </row>
    <row r="50" spans="1:12" ht="14.25" customHeight="1">
      <c r="A50" s="134" t="s">
        <v>485</v>
      </c>
      <c r="B50" s="136" t="s">
        <v>533</v>
      </c>
      <c r="C50" s="137" t="s">
        <v>489</v>
      </c>
      <c r="D50" s="138" t="s">
        <v>262</v>
      </c>
      <c r="E50" s="139">
        <v>2578591</v>
      </c>
      <c r="F50" s="140">
        <v>319</v>
      </c>
      <c r="G50" s="139">
        <v>8083.3573667711598</v>
      </c>
      <c r="H50" s="186">
        <v>6975.7359735973596</v>
      </c>
      <c r="I50" s="186">
        <v>6336.7</v>
      </c>
      <c r="J50" s="186">
        <v>6604.8</v>
      </c>
      <c r="K50" s="186">
        <v>6089.3</v>
      </c>
      <c r="L50" s="186">
        <v>5211</v>
      </c>
    </row>
    <row r="51" spans="1:12" ht="14.25" customHeight="1">
      <c r="A51" s="134" t="s">
        <v>503</v>
      </c>
      <c r="B51" s="136" t="s">
        <v>534</v>
      </c>
      <c r="C51" s="137" t="s">
        <v>476</v>
      </c>
      <c r="D51" s="138" t="s">
        <v>263</v>
      </c>
      <c r="E51" s="139">
        <v>21740596</v>
      </c>
      <c r="F51" s="140">
        <v>1713</v>
      </c>
      <c r="G51" s="139">
        <v>12691.532983070636</v>
      </c>
      <c r="H51" s="186">
        <v>10721.478707782673</v>
      </c>
      <c r="I51" s="186">
        <v>10652.7</v>
      </c>
      <c r="J51" s="186">
        <v>11637.9</v>
      </c>
      <c r="K51" s="186">
        <v>10962.8</v>
      </c>
      <c r="L51" s="186">
        <v>9898</v>
      </c>
    </row>
    <row r="52" spans="1:12" ht="14.25" customHeight="1">
      <c r="A52" s="134" t="s">
        <v>497</v>
      </c>
      <c r="B52" s="136" t="s">
        <v>535</v>
      </c>
      <c r="C52" s="137" t="s">
        <v>479</v>
      </c>
      <c r="D52" s="138" t="s">
        <v>264</v>
      </c>
      <c r="E52" s="139">
        <v>269311</v>
      </c>
      <c r="F52" s="140">
        <v>261</v>
      </c>
      <c r="G52" s="139">
        <v>1031.8429118773947</v>
      </c>
      <c r="H52" s="186">
        <v>1013.8199233716475</v>
      </c>
      <c r="I52" s="186">
        <v>965.8</v>
      </c>
      <c r="J52" s="186">
        <v>865.7</v>
      </c>
      <c r="K52" s="186">
        <v>1029.0999999999999</v>
      </c>
      <c r="L52" s="186">
        <v>503</v>
      </c>
    </row>
    <row r="53" spans="1:12" ht="14.25" customHeight="1">
      <c r="A53" s="134" t="s">
        <v>477</v>
      </c>
      <c r="B53" s="136" t="s">
        <v>536</v>
      </c>
      <c r="C53" s="137" t="s">
        <v>482</v>
      </c>
      <c r="D53" s="138" t="s">
        <v>265</v>
      </c>
      <c r="E53" s="139">
        <v>3190556</v>
      </c>
      <c r="F53" s="140">
        <v>354</v>
      </c>
      <c r="G53" s="139">
        <v>9012.870056497175</v>
      </c>
      <c r="H53" s="186">
        <v>8164.7643835616436</v>
      </c>
      <c r="I53" s="186">
        <v>7731.3</v>
      </c>
      <c r="J53" s="186">
        <v>7215.8</v>
      </c>
      <c r="K53" s="186">
        <v>7174.6</v>
      </c>
      <c r="L53" s="186">
        <v>6287</v>
      </c>
    </row>
    <row r="54" spans="1:12" ht="14.25" customHeight="1">
      <c r="A54" s="134" t="s">
        <v>485</v>
      </c>
      <c r="B54" s="136" t="s">
        <v>537</v>
      </c>
      <c r="C54" s="137" t="s">
        <v>482</v>
      </c>
      <c r="D54" s="138" t="s">
        <v>266</v>
      </c>
      <c r="E54" s="139">
        <v>2580345</v>
      </c>
      <c r="F54" s="140">
        <v>211</v>
      </c>
      <c r="G54" s="139">
        <v>12229.123222748814</v>
      </c>
      <c r="H54" s="186">
        <v>11347.990654205607</v>
      </c>
      <c r="I54" s="186">
        <v>11475.1</v>
      </c>
      <c r="J54" s="186">
        <v>12184.9</v>
      </c>
      <c r="K54" s="186">
        <v>11334.9</v>
      </c>
      <c r="L54" s="186">
        <v>8840.7999999999993</v>
      </c>
    </row>
    <row r="55" spans="1:12" ht="14.25" customHeight="1">
      <c r="A55" s="134" t="s">
        <v>477</v>
      </c>
      <c r="B55" s="136" t="s">
        <v>538</v>
      </c>
      <c r="C55" s="137" t="s">
        <v>492</v>
      </c>
      <c r="D55" s="138" t="s">
        <v>267</v>
      </c>
      <c r="E55" s="139">
        <v>3686077</v>
      </c>
      <c r="F55" s="140">
        <v>743</v>
      </c>
      <c r="G55" s="139">
        <v>4961.0726783310902</v>
      </c>
      <c r="H55" s="186">
        <v>4523.0809018567643</v>
      </c>
      <c r="I55" s="186">
        <v>4960.3</v>
      </c>
      <c r="J55" s="186">
        <v>4104.5</v>
      </c>
      <c r="K55" s="186">
        <v>3971.5</v>
      </c>
      <c r="L55" s="186">
        <v>3395.4</v>
      </c>
    </row>
    <row r="56" spans="1:12" ht="14.25" customHeight="1">
      <c r="A56" s="134" t="s">
        <v>497</v>
      </c>
      <c r="B56" s="136" t="s">
        <v>539</v>
      </c>
      <c r="C56" s="137" t="s">
        <v>484</v>
      </c>
      <c r="D56" s="138" t="s">
        <v>268</v>
      </c>
      <c r="E56" s="139">
        <v>332930</v>
      </c>
      <c r="F56" s="140">
        <v>223</v>
      </c>
      <c r="G56" s="139">
        <v>1492.9596412556054</v>
      </c>
      <c r="H56" s="186">
        <v>1200.6767241379309</v>
      </c>
      <c r="I56" s="186">
        <v>1092.9000000000001</v>
      </c>
      <c r="J56" s="186">
        <v>1154.5999999999999</v>
      </c>
      <c r="K56" s="186">
        <v>873</v>
      </c>
      <c r="L56" s="186">
        <v>778.2</v>
      </c>
    </row>
    <row r="57" spans="1:12" ht="14.25" customHeight="1">
      <c r="A57" s="134" t="s">
        <v>485</v>
      </c>
      <c r="B57" s="136" t="s">
        <v>540</v>
      </c>
      <c r="C57" s="137" t="s">
        <v>489</v>
      </c>
      <c r="D57" s="144" t="s">
        <v>269</v>
      </c>
      <c r="E57" s="139">
        <v>1669811</v>
      </c>
      <c r="F57" s="140">
        <v>293</v>
      </c>
      <c r="G57" s="139">
        <v>5699.0136518771333</v>
      </c>
      <c r="H57" s="186">
        <v>5956.6258503401359</v>
      </c>
      <c r="I57" s="186">
        <v>5612.1</v>
      </c>
      <c r="J57" s="186">
        <v>5318.4</v>
      </c>
      <c r="K57" s="186">
        <v>5477.3</v>
      </c>
      <c r="L57" s="186">
        <v>5243.5</v>
      </c>
    </row>
    <row r="58" spans="1:12" ht="14.25" customHeight="1">
      <c r="A58" s="134" t="s">
        <v>474</v>
      </c>
      <c r="B58" s="136" t="s">
        <v>542</v>
      </c>
      <c r="C58" s="137" t="s">
        <v>476</v>
      </c>
      <c r="D58" s="138" t="s">
        <v>270</v>
      </c>
      <c r="E58" s="139">
        <v>52057709</v>
      </c>
      <c r="F58" s="140">
        <v>3507</v>
      </c>
      <c r="G58" s="139">
        <v>14843.943256344453</v>
      </c>
      <c r="H58" s="186">
        <v>14530.764579496623</v>
      </c>
      <c r="I58" s="186">
        <v>14677</v>
      </c>
      <c r="J58" s="186">
        <v>14805.5</v>
      </c>
      <c r="K58" s="186">
        <v>13208.2</v>
      </c>
      <c r="L58" s="186">
        <v>12399.1</v>
      </c>
    </row>
    <row r="59" spans="1:12" ht="14.25" customHeight="1">
      <c r="A59" s="134" t="s">
        <v>485</v>
      </c>
      <c r="B59" s="136" t="s">
        <v>543</v>
      </c>
      <c r="C59" s="137" t="s">
        <v>479</v>
      </c>
      <c r="D59" s="138" t="s">
        <v>271</v>
      </c>
      <c r="E59" s="139">
        <v>203643</v>
      </c>
      <c r="F59" s="140">
        <v>122</v>
      </c>
      <c r="G59" s="139">
        <v>1669.204918032787</v>
      </c>
      <c r="H59" s="186">
        <v>2071.3252032520327</v>
      </c>
      <c r="I59" s="186">
        <v>2155.1</v>
      </c>
      <c r="J59" s="186">
        <v>1628.3</v>
      </c>
      <c r="K59" s="186">
        <v>253.5</v>
      </c>
      <c r="L59" s="186">
        <v>416.2</v>
      </c>
    </row>
    <row r="60" spans="1:12" ht="14.25" customHeight="1">
      <c r="A60" s="134" t="s">
        <v>497</v>
      </c>
      <c r="B60" s="136" t="s">
        <v>544</v>
      </c>
      <c r="C60" s="137" t="s">
        <v>482</v>
      </c>
      <c r="D60" s="138" t="s">
        <v>272</v>
      </c>
      <c r="E60" s="139">
        <v>1855340</v>
      </c>
      <c r="F60" s="140">
        <v>305</v>
      </c>
      <c r="G60" s="139">
        <v>6083.0819672131147</v>
      </c>
      <c r="H60" s="186">
        <v>6859.1372549019607</v>
      </c>
      <c r="I60" s="186">
        <v>6089</v>
      </c>
      <c r="J60" s="186">
        <v>5807.4</v>
      </c>
      <c r="K60" s="186">
        <v>4542.7</v>
      </c>
      <c r="L60" s="186">
        <v>4684.6000000000004</v>
      </c>
    </row>
    <row r="61" spans="1:12" ht="14.25" customHeight="1">
      <c r="A61" s="134" t="s">
        <v>474</v>
      </c>
      <c r="B61" s="136" t="s">
        <v>545</v>
      </c>
      <c r="C61" s="137" t="s">
        <v>476</v>
      </c>
      <c r="D61" s="138" t="s">
        <v>273</v>
      </c>
      <c r="E61" s="139">
        <v>41931576</v>
      </c>
      <c r="F61" s="140">
        <v>3062</v>
      </c>
      <c r="G61" s="139">
        <v>13694.178967994774</v>
      </c>
      <c r="H61" s="186">
        <v>14729.203684393466</v>
      </c>
      <c r="I61" s="186">
        <v>16806.2</v>
      </c>
      <c r="J61" s="186">
        <v>15560.4</v>
      </c>
      <c r="K61" s="186">
        <v>15263.2</v>
      </c>
      <c r="L61" s="186">
        <v>14604.6</v>
      </c>
    </row>
    <row r="62" spans="1:12" ht="14.25" customHeight="1">
      <c r="A62" s="134" t="s">
        <v>497</v>
      </c>
      <c r="B62" s="136" t="s">
        <v>546</v>
      </c>
      <c r="C62" s="137" t="s">
        <v>479</v>
      </c>
      <c r="D62" s="138" t="s">
        <v>275</v>
      </c>
      <c r="E62" s="139">
        <v>449514</v>
      </c>
      <c r="F62" s="140">
        <v>276</v>
      </c>
      <c r="G62" s="139">
        <v>1628.6739130434783</v>
      </c>
      <c r="H62" s="186">
        <v>1656.5607142857143</v>
      </c>
      <c r="I62" s="186">
        <v>1815.5</v>
      </c>
      <c r="J62" s="186">
        <v>1439.5</v>
      </c>
      <c r="K62" s="186">
        <v>663.1</v>
      </c>
      <c r="L62" s="186">
        <v>644.9</v>
      </c>
    </row>
    <row r="63" spans="1:12" ht="14.25" customHeight="1">
      <c r="A63" s="134" t="s">
        <v>485</v>
      </c>
      <c r="B63" s="136" t="s">
        <v>547</v>
      </c>
      <c r="C63" s="137" t="s">
        <v>479</v>
      </c>
      <c r="D63" s="138" t="s">
        <v>276</v>
      </c>
      <c r="E63" s="139">
        <v>264194</v>
      </c>
      <c r="F63" s="140">
        <v>163</v>
      </c>
      <c r="G63" s="139">
        <v>1620.8220858895706</v>
      </c>
      <c r="H63" s="186">
        <v>1909.0952380952381</v>
      </c>
      <c r="I63" s="186">
        <v>1660.2</v>
      </c>
      <c r="J63" s="186">
        <v>1383.2</v>
      </c>
      <c r="K63" s="186">
        <v>1112.9000000000001</v>
      </c>
      <c r="L63" s="186">
        <v>927.4</v>
      </c>
    </row>
    <row r="64" spans="1:12" ht="14.25" customHeight="1">
      <c r="A64" s="134" t="s">
        <v>503</v>
      </c>
      <c r="B64" s="136" t="s">
        <v>548</v>
      </c>
      <c r="C64" s="137" t="s">
        <v>492</v>
      </c>
      <c r="D64" s="138" t="s">
        <v>277</v>
      </c>
      <c r="E64" s="139">
        <v>9502469</v>
      </c>
      <c r="F64" s="140">
        <v>1472</v>
      </c>
      <c r="G64" s="139">
        <v>6455.481657608696</v>
      </c>
      <c r="H64" s="186">
        <v>6317.4570230607969</v>
      </c>
      <c r="I64" s="186">
        <v>6593</v>
      </c>
      <c r="J64" s="186">
        <v>6152.1</v>
      </c>
      <c r="K64" s="186">
        <v>5082.1000000000004</v>
      </c>
      <c r="L64" s="186">
        <v>4819.8999999999996</v>
      </c>
    </row>
    <row r="65" spans="1:12" ht="14.25" customHeight="1">
      <c r="A65" s="134" t="s">
        <v>485</v>
      </c>
      <c r="B65" s="136" t="s">
        <v>549</v>
      </c>
      <c r="C65" s="137" t="s">
        <v>479</v>
      </c>
      <c r="D65" s="138" t="s">
        <v>278</v>
      </c>
      <c r="E65" s="139">
        <v>192512</v>
      </c>
      <c r="F65" s="140">
        <v>109</v>
      </c>
      <c r="G65" s="139">
        <v>1766.165137614679</v>
      </c>
      <c r="H65" s="186">
        <v>2279.233644859813</v>
      </c>
      <c r="I65" s="186">
        <v>2164.4</v>
      </c>
      <c r="J65" s="186">
        <v>1761.8</v>
      </c>
      <c r="K65" s="186">
        <v>1066.5999999999999</v>
      </c>
      <c r="L65" s="186">
        <v>1724.7</v>
      </c>
    </row>
    <row r="66" spans="1:12" ht="14.25" customHeight="1">
      <c r="A66" s="134" t="s">
        <v>480</v>
      </c>
      <c r="B66" s="136" t="s">
        <v>550</v>
      </c>
      <c r="C66" s="137" t="s">
        <v>494</v>
      </c>
      <c r="D66" s="138" t="s">
        <v>279</v>
      </c>
      <c r="E66" s="139">
        <v>692165</v>
      </c>
      <c r="F66" s="140">
        <v>208</v>
      </c>
      <c r="G66" s="139">
        <v>3327.7163461538462</v>
      </c>
      <c r="H66" s="186">
        <v>3186.6796116504856</v>
      </c>
      <c r="I66" s="186">
        <v>3128.9</v>
      </c>
      <c r="J66" s="186">
        <v>2785.7</v>
      </c>
      <c r="K66" s="186">
        <v>2246.3000000000002</v>
      </c>
      <c r="L66" s="186">
        <v>2121</v>
      </c>
    </row>
    <row r="67" spans="1:12" ht="14.25" customHeight="1">
      <c r="A67" s="134" t="s">
        <v>497</v>
      </c>
      <c r="B67" s="136" t="s">
        <v>551</v>
      </c>
      <c r="C67" s="137" t="s">
        <v>494</v>
      </c>
      <c r="D67" s="138" t="s">
        <v>280</v>
      </c>
      <c r="E67" s="139">
        <v>749718</v>
      </c>
      <c r="F67" s="140">
        <v>285</v>
      </c>
      <c r="G67" s="139">
        <v>2630.5894736842106</v>
      </c>
      <c r="H67" s="186">
        <v>2425.094076655052</v>
      </c>
      <c r="I67" s="186">
        <v>2051.1</v>
      </c>
      <c r="J67" s="186">
        <v>1761.1</v>
      </c>
      <c r="K67" s="186">
        <v>1397.3</v>
      </c>
      <c r="L67" s="186">
        <v>1667.2</v>
      </c>
    </row>
    <row r="68" spans="1:12" ht="14.25" customHeight="1">
      <c r="A68" s="134" t="s">
        <v>477</v>
      </c>
      <c r="B68" s="136" t="s">
        <v>552</v>
      </c>
      <c r="C68" s="137" t="s">
        <v>492</v>
      </c>
      <c r="D68" s="138" t="s">
        <v>281</v>
      </c>
      <c r="E68" s="139">
        <v>3026615</v>
      </c>
      <c r="F68" s="140">
        <v>727</v>
      </c>
      <c r="G68" s="139">
        <v>4163.1568088033009</v>
      </c>
      <c r="H68" s="186">
        <v>3861.5734265734268</v>
      </c>
      <c r="I68" s="186">
        <v>3357.8</v>
      </c>
      <c r="J68" s="186">
        <v>3549.8</v>
      </c>
      <c r="K68" s="186">
        <v>2895.1</v>
      </c>
      <c r="L68" s="186">
        <v>2819</v>
      </c>
    </row>
    <row r="69" spans="1:12" ht="14.25" customHeight="1">
      <c r="A69" s="134" t="s">
        <v>477</v>
      </c>
      <c r="B69" s="136" t="s">
        <v>553</v>
      </c>
      <c r="C69" s="137" t="s">
        <v>492</v>
      </c>
      <c r="D69" s="138" t="s">
        <v>282</v>
      </c>
      <c r="E69" s="139">
        <v>2341452</v>
      </c>
      <c r="F69" s="140">
        <v>696</v>
      </c>
      <c r="G69" s="139">
        <v>3364.155172413793</v>
      </c>
      <c r="H69" s="186">
        <v>3030.0885714285714</v>
      </c>
      <c r="I69" s="186">
        <v>2506.6</v>
      </c>
      <c r="J69" s="186">
        <v>2777.1</v>
      </c>
      <c r="K69" s="186">
        <v>2007.9</v>
      </c>
      <c r="L69" s="186">
        <v>2109.4</v>
      </c>
    </row>
    <row r="70" spans="1:12" ht="14.25" customHeight="1">
      <c r="A70" s="134" t="s">
        <v>503</v>
      </c>
      <c r="B70" s="136" t="s">
        <v>554</v>
      </c>
      <c r="C70" s="137" t="s">
        <v>492</v>
      </c>
      <c r="D70" s="138" t="s">
        <v>283</v>
      </c>
      <c r="E70" s="139">
        <v>7279219</v>
      </c>
      <c r="F70" s="140">
        <v>1407</v>
      </c>
      <c r="G70" s="139">
        <v>5173.574271499645</v>
      </c>
      <c r="H70" s="186">
        <v>5297.9330960854095</v>
      </c>
      <c r="I70" s="186">
        <v>5170.8</v>
      </c>
      <c r="J70" s="186">
        <v>4958.7</v>
      </c>
      <c r="K70" s="186">
        <v>4286.8999999999996</v>
      </c>
      <c r="L70" s="186">
        <v>4083.3</v>
      </c>
    </row>
    <row r="71" spans="1:12" ht="14.25" customHeight="1">
      <c r="A71" s="134" t="s">
        <v>503</v>
      </c>
      <c r="B71" s="136" t="s">
        <v>555</v>
      </c>
      <c r="C71" s="137" t="s">
        <v>492</v>
      </c>
      <c r="D71" s="138" t="s">
        <v>284</v>
      </c>
      <c r="E71" s="139">
        <v>9207583</v>
      </c>
      <c r="F71" s="140">
        <v>1583</v>
      </c>
      <c r="G71" s="139">
        <v>5816.540113708149</v>
      </c>
      <c r="H71" s="186">
        <v>6011.9598494353822</v>
      </c>
      <c r="I71" s="186">
        <v>6350.6</v>
      </c>
      <c r="J71" s="186">
        <v>6078.2</v>
      </c>
      <c r="K71" s="186">
        <v>4852.3999999999996</v>
      </c>
      <c r="L71" s="186">
        <v>4944.3</v>
      </c>
    </row>
    <row r="72" spans="1:12" ht="14.25" customHeight="1">
      <c r="A72" s="134" t="s">
        <v>499</v>
      </c>
      <c r="B72" s="136" t="s">
        <v>556</v>
      </c>
      <c r="C72" s="137" t="s">
        <v>492</v>
      </c>
      <c r="D72" s="138" t="s">
        <v>285</v>
      </c>
      <c r="E72" s="139">
        <v>3940172</v>
      </c>
      <c r="F72" s="140">
        <v>900</v>
      </c>
      <c r="G72" s="139">
        <v>4377.9688888888886</v>
      </c>
      <c r="H72" s="186">
        <v>4125.7015590200444</v>
      </c>
      <c r="I72" s="186">
        <v>3861.5</v>
      </c>
      <c r="J72" s="186">
        <v>3976</v>
      </c>
      <c r="K72" s="186">
        <v>3606.2</v>
      </c>
      <c r="L72" s="186">
        <v>3592.6</v>
      </c>
    </row>
    <row r="73" spans="1:12" ht="14.25" customHeight="1">
      <c r="A73" s="134" t="s">
        <v>477</v>
      </c>
      <c r="B73" s="136" t="s">
        <v>557</v>
      </c>
      <c r="C73" s="137" t="s">
        <v>492</v>
      </c>
      <c r="D73" s="138" t="s">
        <v>286</v>
      </c>
      <c r="E73" s="139">
        <v>4771539</v>
      </c>
      <c r="F73" s="140">
        <v>857</v>
      </c>
      <c r="G73" s="139">
        <v>5567.723453908985</v>
      </c>
      <c r="H73" s="186">
        <v>4514.5178777393312</v>
      </c>
      <c r="I73" s="186">
        <v>5269.8</v>
      </c>
      <c r="J73" s="186">
        <v>5048.3</v>
      </c>
      <c r="K73" s="186">
        <v>5131.3</v>
      </c>
      <c r="L73" s="186">
        <v>4473.5</v>
      </c>
    </row>
    <row r="74" spans="1:12" ht="14.25" customHeight="1">
      <c r="A74" s="134" t="s">
        <v>485</v>
      </c>
      <c r="B74" s="136" t="s">
        <v>558</v>
      </c>
      <c r="C74" s="137" t="s">
        <v>479</v>
      </c>
      <c r="D74" s="138" t="s">
        <v>287</v>
      </c>
      <c r="E74" s="139">
        <v>243037</v>
      </c>
      <c r="F74" s="140">
        <v>154</v>
      </c>
      <c r="G74" s="139">
        <v>1578.1623376623377</v>
      </c>
      <c r="H74" s="186">
        <v>1313.6887417218543</v>
      </c>
      <c r="I74" s="186">
        <v>1431.8</v>
      </c>
      <c r="J74" s="186">
        <v>1260.5</v>
      </c>
      <c r="K74" s="186">
        <v>1015.7</v>
      </c>
      <c r="L74" s="186">
        <v>768.7</v>
      </c>
    </row>
    <row r="75" spans="1:12" ht="14.25" customHeight="1">
      <c r="A75" s="134" t="s">
        <v>477</v>
      </c>
      <c r="B75" s="136" t="s">
        <v>559</v>
      </c>
      <c r="C75" s="137" t="s">
        <v>492</v>
      </c>
      <c r="D75" s="138" t="s">
        <v>288</v>
      </c>
      <c r="E75" s="139">
        <v>2392904</v>
      </c>
      <c r="F75" s="140">
        <v>640</v>
      </c>
      <c r="G75" s="139">
        <v>3738.9124999999999</v>
      </c>
      <c r="H75" s="186">
        <v>3483.4819819819818</v>
      </c>
      <c r="I75" s="186">
        <v>3712.5</v>
      </c>
      <c r="J75" s="186">
        <v>3909.3</v>
      </c>
      <c r="K75" s="186">
        <v>3246.1</v>
      </c>
      <c r="L75" s="186">
        <v>3145.5</v>
      </c>
    </row>
    <row r="76" spans="1:12" ht="14.25" customHeight="1">
      <c r="A76" s="134" t="s">
        <v>499</v>
      </c>
      <c r="B76" s="136" t="s">
        <v>560</v>
      </c>
      <c r="C76" s="137" t="s">
        <v>492</v>
      </c>
      <c r="D76" s="138" t="s">
        <v>289</v>
      </c>
      <c r="E76" s="139">
        <v>4607439</v>
      </c>
      <c r="F76" s="140">
        <v>952</v>
      </c>
      <c r="G76" s="139">
        <v>4839.7468487394954</v>
      </c>
      <c r="H76" s="186">
        <v>4657.1152502910363</v>
      </c>
      <c r="I76" s="186">
        <v>4279.3</v>
      </c>
      <c r="J76" s="186">
        <v>4257.1000000000004</v>
      </c>
      <c r="K76" s="186">
        <v>3522.3</v>
      </c>
      <c r="L76" s="186">
        <v>3477</v>
      </c>
    </row>
    <row r="77" spans="1:12" ht="14.25" customHeight="1">
      <c r="A77" s="134" t="s">
        <v>477</v>
      </c>
      <c r="B77" s="136" t="s">
        <v>561</v>
      </c>
      <c r="C77" s="137" t="s">
        <v>492</v>
      </c>
      <c r="D77" s="138" t="s">
        <v>290</v>
      </c>
      <c r="E77" s="139">
        <v>1944195</v>
      </c>
      <c r="F77" s="140">
        <v>606</v>
      </c>
      <c r="G77" s="139">
        <v>3208.2425742574255</v>
      </c>
      <c r="H77" s="186">
        <v>2968.6181229773465</v>
      </c>
      <c r="I77" s="186">
        <v>2814.3</v>
      </c>
      <c r="J77" s="186">
        <v>2853.3</v>
      </c>
      <c r="K77" s="186">
        <v>2390.3000000000002</v>
      </c>
      <c r="L77" s="186">
        <v>2328.6</v>
      </c>
    </row>
    <row r="78" spans="1:12" ht="14.25" customHeight="1">
      <c r="A78" s="134" t="s">
        <v>480</v>
      </c>
      <c r="B78" s="136" t="s">
        <v>562</v>
      </c>
      <c r="C78" s="137" t="s">
        <v>479</v>
      </c>
      <c r="D78" s="138" t="s">
        <v>291</v>
      </c>
      <c r="E78" s="139">
        <v>182375</v>
      </c>
      <c r="F78" s="140">
        <v>202</v>
      </c>
      <c r="G78" s="139">
        <v>902.84653465346537</v>
      </c>
      <c r="H78" s="186">
        <v>834.7282051282051</v>
      </c>
      <c r="I78" s="186">
        <v>881.7</v>
      </c>
      <c r="J78" s="186">
        <v>983.4</v>
      </c>
      <c r="K78" s="186">
        <v>938.8</v>
      </c>
      <c r="L78" s="186">
        <v>561.79999999999995</v>
      </c>
    </row>
    <row r="79" spans="1:12" ht="14.25" customHeight="1">
      <c r="A79" s="134" t="s">
        <v>474</v>
      </c>
      <c r="B79" s="136" t="s">
        <v>563</v>
      </c>
      <c r="C79" s="137" t="s">
        <v>476</v>
      </c>
      <c r="D79" s="138" t="s">
        <v>292</v>
      </c>
      <c r="E79" s="139">
        <v>26356664</v>
      </c>
      <c r="F79" s="140">
        <v>2139</v>
      </c>
      <c r="G79" s="139">
        <v>12321.956054230948</v>
      </c>
      <c r="H79" s="186">
        <v>11197.491275167786</v>
      </c>
      <c r="I79" s="186">
        <v>8107.1</v>
      </c>
      <c r="J79" s="186">
        <v>10551.9</v>
      </c>
      <c r="K79" s="186">
        <v>9907.6</v>
      </c>
      <c r="L79" s="186">
        <v>7892.8</v>
      </c>
    </row>
    <row r="80" spans="1:12" ht="14.25" customHeight="1">
      <c r="A80" s="134" t="s">
        <v>477</v>
      </c>
      <c r="B80" s="136" t="s">
        <v>564</v>
      </c>
      <c r="C80" s="137" t="s">
        <v>482</v>
      </c>
      <c r="D80" s="138" t="s">
        <v>293</v>
      </c>
      <c r="E80" s="139">
        <v>2715815</v>
      </c>
      <c r="F80" s="140">
        <v>394</v>
      </c>
      <c r="G80" s="139">
        <v>6892.9314720812181</v>
      </c>
      <c r="H80" s="186">
        <v>7736.0629921259842</v>
      </c>
      <c r="I80" s="186">
        <v>7129.4</v>
      </c>
      <c r="J80" s="186">
        <v>6124.4</v>
      </c>
      <c r="K80" s="186">
        <v>6287.9</v>
      </c>
      <c r="L80" s="186">
        <v>5694.5</v>
      </c>
    </row>
    <row r="81" spans="1:12" ht="14.25" customHeight="1">
      <c r="A81" s="134" t="s">
        <v>477</v>
      </c>
      <c r="B81" s="136" t="s">
        <v>565</v>
      </c>
      <c r="C81" s="137" t="s">
        <v>492</v>
      </c>
      <c r="D81" s="138" t="s">
        <v>294</v>
      </c>
      <c r="E81" s="139">
        <v>2388051</v>
      </c>
      <c r="F81" s="140">
        <v>676</v>
      </c>
      <c r="G81" s="139">
        <v>3532.6198224852069</v>
      </c>
      <c r="H81" s="186">
        <v>3179.2312138728325</v>
      </c>
      <c r="I81" s="186">
        <v>3092.2</v>
      </c>
      <c r="J81" s="186">
        <v>3079.8</v>
      </c>
      <c r="K81" s="186">
        <v>3029</v>
      </c>
      <c r="L81" s="186">
        <v>2583.4</v>
      </c>
    </row>
    <row r="82" spans="1:12" ht="14.25" customHeight="1">
      <c r="A82" s="134" t="s">
        <v>499</v>
      </c>
      <c r="B82" s="136" t="s">
        <v>566</v>
      </c>
      <c r="C82" s="137" t="s">
        <v>492</v>
      </c>
      <c r="D82" s="138" t="s">
        <v>295</v>
      </c>
      <c r="E82" s="139">
        <v>5392272</v>
      </c>
      <c r="F82" s="140">
        <v>996</v>
      </c>
      <c r="G82" s="139">
        <v>5413.9277108433735</v>
      </c>
      <c r="H82" s="186">
        <v>4729.8677766895198</v>
      </c>
      <c r="I82" s="186">
        <v>4912.2</v>
      </c>
      <c r="J82" s="186">
        <v>5018.8</v>
      </c>
      <c r="K82" s="186">
        <v>4540.7</v>
      </c>
      <c r="L82" s="186">
        <v>4399.8999999999996</v>
      </c>
    </row>
    <row r="83" spans="1:12" ht="14.25" customHeight="1">
      <c r="A83" s="134" t="s">
        <v>499</v>
      </c>
      <c r="B83" s="136" t="s">
        <v>567</v>
      </c>
      <c r="C83" s="137" t="s">
        <v>492</v>
      </c>
      <c r="D83" s="138" t="s">
        <v>296</v>
      </c>
      <c r="E83" s="139">
        <v>7080997</v>
      </c>
      <c r="F83" s="140">
        <v>1015</v>
      </c>
      <c r="G83" s="139">
        <v>6976.3517241379313</v>
      </c>
      <c r="H83" s="186">
        <v>7156.5888051668462</v>
      </c>
      <c r="I83" s="186">
        <v>7133.6</v>
      </c>
      <c r="J83" s="186">
        <v>6847.5</v>
      </c>
      <c r="K83" s="186">
        <v>6037.4</v>
      </c>
      <c r="L83" s="186">
        <v>4534.8</v>
      </c>
    </row>
    <row r="84" spans="1:12" ht="14.25" customHeight="1">
      <c r="A84" s="134" t="s">
        <v>477</v>
      </c>
      <c r="B84" s="136" t="s">
        <v>568</v>
      </c>
      <c r="C84" s="137" t="s">
        <v>492</v>
      </c>
      <c r="D84" s="145" t="s">
        <v>297</v>
      </c>
      <c r="E84" s="139">
        <v>2013732</v>
      </c>
      <c r="F84" s="140">
        <v>581</v>
      </c>
      <c r="G84" s="139">
        <v>3465.9759036144578</v>
      </c>
      <c r="H84" s="186">
        <v>3130.3095238095239</v>
      </c>
      <c r="I84" s="186">
        <v>2902</v>
      </c>
      <c r="J84" s="186">
        <v>2282.4</v>
      </c>
      <c r="K84" s="186">
        <v>1773.1</v>
      </c>
      <c r="L84" s="186">
        <v>2053.6999999999998</v>
      </c>
    </row>
    <row r="85" spans="1:12" ht="14.25" customHeight="1">
      <c r="A85" s="134" t="s">
        <v>477</v>
      </c>
      <c r="B85" s="136" t="s">
        <v>569</v>
      </c>
      <c r="C85" s="137" t="s">
        <v>492</v>
      </c>
      <c r="D85" s="138" t="s">
        <v>298</v>
      </c>
      <c r="E85" s="139">
        <v>2422963</v>
      </c>
      <c r="F85" s="140">
        <v>594</v>
      </c>
      <c r="G85" s="139">
        <v>4079.0622895622896</v>
      </c>
      <c r="H85" s="186">
        <v>3816.3686868686868</v>
      </c>
      <c r="I85" s="186">
        <v>3441.4</v>
      </c>
      <c r="J85" s="186">
        <v>3485.4</v>
      </c>
      <c r="K85" s="186">
        <v>2814.9</v>
      </c>
      <c r="L85" s="186">
        <v>2727.1</v>
      </c>
    </row>
    <row r="86" spans="1:12" ht="14.25" customHeight="1">
      <c r="A86" s="134" t="s">
        <v>499</v>
      </c>
      <c r="B86" s="136" t="s">
        <v>570</v>
      </c>
      <c r="C86" s="137" t="s">
        <v>492</v>
      </c>
      <c r="D86" s="138" t="s">
        <v>299</v>
      </c>
      <c r="E86" s="139">
        <v>3802264</v>
      </c>
      <c r="F86" s="140">
        <v>1021</v>
      </c>
      <c r="G86" s="139">
        <v>3724.0587659157691</v>
      </c>
      <c r="H86" s="186">
        <v>3513.2855778414519</v>
      </c>
      <c r="I86" s="186">
        <v>3439.9</v>
      </c>
      <c r="J86" s="186">
        <v>3122.5</v>
      </c>
      <c r="K86" s="186">
        <v>2563.1999999999998</v>
      </c>
      <c r="L86" s="186">
        <v>2430.1</v>
      </c>
    </row>
    <row r="87" spans="1:12" ht="14.25" customHeight="1">
      <c r="A87" s="134" t="s">
        <v>487</v>
      </c>
      <c r="B87" s="136" t="s">
        <v>571</v>
      </c>
      <c r="C87" s="137" t="s">
        <v>479</v>
      </c>
      <c r="D87" s="138" t="s">
        <v>300</v>
      </c>
      <c r="E87" s="139">
        <v>220696</v>
      </c>
      <c r="F87" s="140">
        <v>64</v>
      </c>
      <c r="G87" s="139">
        <v>3448.375</v>
      </c>
      <c r="H87" s="186">
        <v>4127.9344262295081</v>
      </c>
      <c r="I87" s="186">
        <v>3965.4</v>
      </c>
      <c r="J87" s="186">
        <v>3162</v>
      </c>
      <c r="K87" s="186">
        <v>2818.5</v>
      </c>
      <c r="L87" s="186">
        <v>2516</v>
      </c>
    </row>
    <row r="88" spans="1:12" ht="14.25" customHeight="1">
      <c r="A88" s="134" t="s">
        <v>477</v>
      </c>
      <c r="B88" s="136" t="s">
        <v>572</v>
      </c>
      <c r="C88" s="137" t="s">
        <v>492</v>
      </c>
      <c r="D88" s="138" t="s">
        <v>301</v>
      </c>
      <c r="E88" s="139">
        <v>2277825</v>
      </c>
      <c r="F88" s="140">
        <v>791</v>
      </c>
      <c r="G88" s="139">
        <v>2879.677623261694</v>
      </c>
      <c r="H88" s="186">
        <v>2560.266996291718</v>
      </c>
      <c r="I88" s="186">
        <v>2571.5</v>
      </c>
      <c r="J88" s="186">
        <v>2527.1</v>
      </c>
      <c r="K88" s="186">
        <v>2083</v>
      </c>
      <c r="L88" s="186">
        <v>2420.4</v>
      </c>
    </row>
    <row r="89" spans="1:12" ht="14.25" customHeight="1">
      <c r="A89" s="134" t="s">
        <v>487</v>
      </c>
      <c r="B89" s="136" t="s">
        <v>573</v>
      </c>
      <c r="C89" s="137" t="s">
        <v>574</v>
      </c>
      <c r="D89" s="138" t="s">
        <v>575</v>
      </c>
      <c r="E89" s="139">
        <v>500870</v>
      </c>
      <c r="F89" s="140">
        <v>74</v>
      </c>
      <c r="G89" s="139">
        <v>6768.5135135135133</v>
      </c>
      <c r="H89" s="186">
        <v>6194.7571428571428</v>
      </c>
      <c r="I89" s="186">
        <v>5774.2</v>
      </c>
      <c r="J89" s="186">
        <v>5155.1000000000004</v>
      </c>
      <c r="K89" s="186">
        <v>5448.9</v>
      </c>
      <c r="L89" s="186">
        <v>5717.5</v>
      </c>
    </row>
    <row r="90" spans="1:12" ht="14.25" customHeight="1">
      <c r="A90" s="134" t="s">
        <v>487</v>
      </c>
      <c r="B90" s="136" t="s">
        <v>576</v>
      </c>
      <c r="C90" s="137" t="s">
        <v>574</v>
      </c>
      <c r="D90" s="138" t="s">
        <v>577</v>
      </c>
      <c r="E90" s="139">
        <v>292414</v>
      </c>
      <c r="F90" s="140">
        <v>17</v>
      </c>
      <c r="G90" s="139">
        <v>17200.823529411766</v>
      </c>
      <c r="H90" s="186">
        <v>20980.071428571428</v>
      </c>
      <c r="I90" s="186">
        <v>18751.2</v>
      </c>
      <c r="J90" s="186">
        <v>21991.7</v>
      </c>
      <c r="K90" s="186">
        <v>20776.8</v>
      </c>
      <c r="L90" s="186">
        <v>20300.8</v>
      </c>
    </row>
    <row r="91" spans="1:12" ht="14.25" customHeight="1">
      <c r="A91" s="134" t="s">
        <v>485</v>
      </c>
      <c r="B91" s="136" t="s">
        <v>578</v>
      </c>
      <c r="C91" s="137" t="s">
        <v>574</v>
      </c>
      <c r="D91" s="146" t="s">
        <v>579</v>
      </c>
      <c r="E91" s="139">
        <v>1919588</v>
      </c>
      <c r="F91" s="140">
        <v>145</v>
      </c>
      <c r="G91" s="139">
        <v>13238.537931034483</v>
      </c>
      <c r="H91" s="186">
        <v>13480.053691275169</v>
      </c>
      <c r="I91" s="186">
        <v>11860.6</v>
      </c>
      <c r="J91" s="186">
        <v>13371.5</v>
      </c>
      <c r="K91" s="186">
        <v>13355.6</v>
      </c>
      <c r="L91" s="186">
        <v>11990.2</v>
      </c>
    </row>
    <row r="92" spans="1:12" ht="14.25" customHeight="1">
      <c r="A92" s="134" t="s">
        <v>485</v>
      </c>
      <c r="B92" s="136" t="s">
        <v>580</v>
      </c>
      <c r="C92" s="137" t="s">
        <v>574</v>
      </c>
      <c r="D92" s="146" t="s">
        <v>581</v>
      </c>
      <c r="E92" s="139">
        <v>3569659</v>
      </c>
      <c r="F92" s="140">
        <v>217</v>
      </c>
      <c r="G92" s="139">
        <v>16450.041474654379</v>
      </c>
      <c r="H92" s="186">
        <v>18090.149758454107</v>
      </c>
      <c r="I92" s="186">
        <v>17834.900000000001</v>
      </c>
      <c r="J92" s="186">
        <v>18716.599999999999</v>
      </c>
      <c r="K92" s="186">
        <v>20411.099999999999</v>
      </c>
      <c r="L92" s="186">
        <v>21260.6</v>
      </c>
    </row>
    <row r="93" spans="1:12" ht="14.25" customHeight="1">
      <c r="A93" s="130"/>
      <c r="B93" s="147"/>
      <c r="C93" s="147"/>
      <c r="D93" s="148" t="s">
        <v>582</v>
      </c>
      <c r="E93" s="149">
        <f>SUM(E7:E92)</f>
        <v>517437361</v>
      </c>
      <c r="F93" s="150">
        <f>SUM(F7:F92)</f>
        <v>61611</v>
      </c>
      <c r="G93" s="149">
        <f>IF(ISERR(E93/F93),"　  　－",E93/F93)</f>
        <v>8398.4574345490255</v>
      </c>
      <c r="H93" s="188">
        <v>7988.1817612285549</v>
      </c>
      <c r="I93" s="188">
        <v>8145.0681205183873</v>
      </c>
      <c r="J93" s="188">
        <v>7807</v>
      </c>
      <c r="K93" s="188">
        <v>6750.4</v>
      </c>
      <c r="L93" s="188">
        <v>6338.4</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5909.8206619506855</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53936-DCB8-483D-9FBE-4000BBF0EA33}">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668</v>
      </c>
      <c r="B1" s="304"/>
      <c r="C1" s="304"/>
      <c r="D1" s="304"/>
      <c r="E1" s="304"/>
      <c r="F1" s="304"/>
      <c r="G1" s="304"/>
      <c r="H1" s="304"/>
      <c r="I1" s="304"/>
      <c r="J1" s="304"/>
      <c r="K1" s="304"/>
      <c r="L1" s="304"/>
      <c r="M1" s="123"/>
    </row>
    <row r="2" spans="1:13" s="126" customFormat="1" ht="57" customHeight="1">
      <c r="A2" s="305" t="s">
        <v>669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69" t="s">
        <v>586</v>
      </c>
      <c r="F7" s="170" t="s">
        <v>586</v>
      </c>
      <c r="G7" s="169" t="s">
        <v>586</v>
      </c>
      <c r="H7" s="187" t="s">
        <v>506</v>
      </c>
      <c r="I7" s="143" t="s">
        <v>506</v>
      </c>
      <c r="J7" s="143" t="s">
        <v>506</v>
      </c>
      <c r="K7" s="143" t="s">
        <v>506</v>
      </c>
      <c r="L7" s="143" t="s">
        <v>506</v>
      </c>
    </row>
    <row r="8" spans="1:13" ht="14.25" customHeight="1">
      <c r="A8" s="134" t="s">
        <v>477</v>
      </c>
      <c r="B8" s="136" t="s">
        <v>478</v>
      </c>
      <c r="C8" s="137" t="s">
        <v>479</v>
      </c>
      <c r="D8" s="138" t="s">
        <v>179</v>
      </c>
      <c r="E8" s="139">
        <v>401011</v>
      </c>
      <c r="F8" s="140">
        <v>375</v>
      </c>
      <c r="G8" s="139">
        <v>1069.3626666666667</v>
      </c>
      <c r="H8" s="190">
        <v>1070.0230769230768</v>
      </c>
      <c r="I8" s="143" t="s">
        <v>506</v>
      </c>
      <c r="J8" s="143" t="s">
        <v>506</v>
      </c>
      <c r="K8" s="143" t="s">
        <v>506</v>
      </c>
      <c r="L8" s="143" t="s">
        <v>506</v>
      </c>
    </row>
    <row r="9" spans="1:13" ht="14.25" customHeight="1">
      <c r="A9" s="134" t="s">
        <v>480</v>
      </c>
      <c r="B9" s="136" t="s">
        <v>481</v>
      </c>
      <c r="C9" s="137" t="s">
        <v>482</v>
      </c>
      <c r="D9" s="138" t="s">
        <v>180</v>
      </c>
      <c r="E9" s="169" t="s">
        <v>586</v>
      </c>
      <c r="F9" s="170" t="s">
        <v>586</v>
      </c>
      <c r="G9" s="169" t="s">
        <v>586</v>
      </c>
      <c r="H9" s="187"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69" t="s">
        <v>586</v>
      </c>
      <c r="H10" s="187"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69" t="s">
        <v>586</v>
      </c>
      <c r="H11" s="187"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69" t="s">
        <v>586</v>
      </c>
      <c r="H12" s="187"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69" t="s">
        <v>586</v>
      </c>
      <c r="H13" s="187" t="s">
        <v>506</v>
      </c>
      <c r="I13" s="143" t="s">
        <v>506</v>
      </c>
      <c r="J13" s="143" t="s">
        <v>506</v>
      </c>
      <c r="K13" s="143" t="s">
        <v>506</v>
      </c>
      <c r="L13" s="143" t="s">
        <v>506</v>
      </c>
    </row>
    <row r="14" spans="1:13" ht="14.25" customHeight="1">
      <c r="A14" s="134" t="s">
        <v>477</v>
      </c>
      <c r="B14" s="136" t="s">
        <v>491</v>
      </c>
      <c r="C14" s="137" t="s">
        <v>492</v>
      </c>
      <c r="D14" s="138" t="s">
        <v>185</v>
      </c>
      <c r="E14" s="139">
        <v>1622526</v>
      </c>
      <c r="F14" s="140">
        <v>678</v>
      </c>
      <c r="G14" s="139">
        <v>2393.1061946902655</v>
      </c>
      <c r="H14" s="190">
        <v>1732.3387573964496</v>
      </c>
      <c r="I14" s="143" t="s">
        <v>506</v>
      </c>
      <c r="J14" s="143" t="s">
        <v>506</v>
      </c>
      <c r="K14" s="143" t="s">
        <v>506</v>
      </c>
      <c r="L14" s="143" t="s">
        <v>506</v>
      </c>
    </row>
    <row r="15" spans="1:13" ht="14.25" customHeight="1">
      <c r="A15" s="134" t="s">
        <v>477</v>
      </c>
      <c r="B15" s="136" t="s">
        <v>493</v>
      </c>
      <c r="C15" s="137" t="s">
        <v>494</v>
      </c>
      <c r="D15" s="138" t="s">
        <v>186</v>
      </c>
      <c r="E15" s="139">
        <v>911052</v>
      </c>
      <c r="F15" s="140">
        <v>426</v>
      </c>
      <c r="G15" s="139">
        <v>2138.6197183098593</v>
      </c>
      <c r="H15" s="190">
        <v>2112.7434052757794</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69" t="s">
        <v>586</v>
      </c>
      <c r="H16" s="187" t="s">
        <v>506</v>
      </c>
      <c r="I16" s="143" t="s">
        <v>506</v>
      </c>
      <c r="J16" s="143" t="s">
        <v>506</v>
      </c>
      <c r="K16" s="143" t="s">
        <v>506</v>
      </c>
      <c r="L16" s="143" t="s">
        <v>506</v>
      </c>
    </row>
    <row r="17" spans="1:12" ht="14.25" customHeight="1">
      <c r="A17" s="134" t="s">
        <v>485</v>
      </c>
      <c r="B17" s="136" t="s">
        <v>496</v>
      </c>
      <c r="C17" s="137" t="s">
        <v>479</v>
      </c>
      <c r="D17" s="138" t="s">
        <v>188</v>
      </c>
      <c r="E17" s="139">
        <v>150899</v>
      </c>
      <c r="F17" s="140">
        <v>123</v>
      </c>
      <c r="G17" s="139">
        <v>1226.821138211382</v>
      </c>
      <c r="H17" s="190">
        <v>989.33333333333337</v>
      </c>
      <c r="I17" s="143" t="s">
        <v>506</v>
      </c>
      <c r="J17" s="143" t="s">
        <v>506</v>
      </c>
      <c r="K17" s="143" t="s">
        <v>506</v>
      </c>
      <c r="L17" s="143" t="s">
        <v>506</v>
      </c>
    </row>
    <row r="18" spans="1:12" ht="14.25" customHeight="1">
      <c r="A18" s="134" t="s">
        <v>497</v>
      </c>
      <c r="B18" s="136" t="s">
        <v>498</v>
      </c>
      <c r="C18" s="137" t="s">
        <v>492</v>
      </c>
      <c r="D18" s="138" t="s">
        <v>189</v>
      </c>
      <c r="E18" s="139">
        <v>1425233</v>
      </c>
      <c r="F18" s="140">
        <v>550</v>
      </c>
      <c r="G18" s="139">
        <v>2591.3327272727274</v>
      </c>
      <c r="H18" s="190">
        <v>2102.0836298932386</v>
      </c>
      <c r="I18" s="143" t="s">
        <v>506</v>
      </c>
      <c r="J18" s="143" t="s">
        <v>506</v>
      </c>
      <c r="K18" s="143" t="s">
        <v>506</v>
      </c>
      <c r="L18" s="143" t="s">
        <v>506</v>
      </c>
    </row>
    <row r="19" spans="1:12" ht="14.25" customHeight="1">
      <c r="A19" s="134" t="s">
        <v>499</v>
      </c>
      <c r="B19" s="136" t="s">
        <v>500</v>
      </c>
      <c r="C19" s="137" t="s">
        <v>492</v>
      </c>
      <c r="D19" s="138" t="s">
        <v>190</v>
      </c>
      <c r="E19" s="139">
        <v>2016660</v>
      </c>
      <c r="F19" s="140">
        <v>798</v>
      </c>
      <c r="G19" s="139">
        <v>2527.1428571428573</v>
      </c>
      <c r="H19" s="190">
        <v>2142.8535620052771</v>
      </c>
      <c r="I19" s="143" t="s">
        <v>506</v>
      </c>
      <c r="J19" s="143" t="s">
        <v>506</v>
      </c>
      <c r="K19" s="143" t="s">
        <v>506</v>
      </c>
      <c r="L19" s="143" t="s">
        <v>506</v>
      </c>
    </row>
    <row r="20" spans="1:12" ht="14.25" customHeight="1">
      <c r="A20" s="134" t="s">
        <v>497</v>
      </c>
      <c r="B20" s="136" t="s">
        <v>501</v>
      </c>
      <c r="C20" s="137" t="s">
        <v>494</v>
      </c>
      <c r="D20" s="138" t="s">
        <v>191</v>
      </c>
      <c r="E20" s="139">
        <v>378423</v>
      </c>
      <c r="F20" s="140">
        <v>250</v>
      </c>
      <c r="G20" s="139">
        <v>1513.692</v>
      </c>
      <c r="H20" s="190">
        <v>1171.5866141732283</v>
      </c>
      <c r="I20" s="143" t="s">
        <v>506</v>
      </c>
      <c r="J20" s="143" t="s">
        <v>506</v>
      </c>
      <c r="K20" s="143" t="s">
        <v>506</v>
      </c>
      <c r="L20" s="143" t="s">
        <v>506</v>
      </c>
    </row>
    <row r="21" spans="1:12" ht="14.25" customHeight="1">
      <c r="A21" s="134" t="s">
        <v>477</v>
      </c>
      <c r="B21" s="136" t="s">
        <v>502</v>
      </c>
      <c r="C21" s="137" t="s">
        <v>494</v>
      </c>
      <c r="D21" s="138" t="s">
        <v>192</v>
      </c>
      <c r="E21" s="139">
        <v>904162</v>
      </c>
      <c r="F21" s="140">
        <v>525</v>
      </c>
      <c r="G21" s="139">
        <v>1722.2133333333334</v>
      </c>
      <c r="H21" s="190">
        <v>1330.5311909262759</v>
      </c>
      <c r="I21" s="143" t="s">
        <v>506</v>
      </c>
      <c r="J21" s="143" t="s">
        <v>506</v>
      </c>
      <c r="K21" s="143" t="s">
        <v>506</v>
      </c>
      <c r="L21" s="143" t="s">
        <v>506</v>
      </c>
    </row>
    <row r="22" spans="1:12" ht="14.25" customHeight="1">
      <c r="A22" s="134" t="s">
        <v>503</v>
      </c>
      <c r="B22" s="136" t="s">
        <v>504</v>
      </c>
      <c r="C22" s="137" t="s">
        <v>492</v>
      </c>
      <c r="D22" s="138" t="s">
        <v>193</v>
      </c>
      <c r="E22" s="139">
        <v>6639110</v>
      </c>
      <c r="F22" s="140">
        <v>1676</v>
      </c>
      <c r="G22" s="139">
        <v>3961.2828162291171</v>
      </c>
      <c r="H22" s="190">
        <v>3816.0765060240965</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69" t="s">
        <v>586</v>
      </c>
      <c r="H23" s="187" t="s">
        <v>506</v>
      </c>
      <c r="I23" s="143" t="s">
        <v>506</v>
      </c>
      <c r="J23" s="143" t="s">
        <v>506</v>
      </c>
      <c r="K23" s="143" t="s">
        <v>506</v>
      </c>
      <c r="L23" s="143" t="s">
        <v>506</v>
      </c>
    </row>
    <row r="24" spans="1:12" ht="14.25" customHeight="1">
      <c r="A24" s="134" t="s">
        <v>497</v>
      </c>
      <c r="B24" s="136" t="s">
        <v>507</v>
      </c>
      <c r="C24" s="137" t="s">
        <v>494</v>
      </c>
      <c r="D24" s="138" t="s">
        <v>196</v>
      </c>
      <c r="E24" s="139">
        <v>835380</v>
      </c>
      <c r="F24" s="140">
        <v>354</v>
      </c>
      <c r="G24" s="139">
        <v>2359.8305084745762</v>
      </c>
      <c r="H24" s="190">
        <v>2182.4848484848485</v>
      </c>
      <c r="I24" s="143" t="s">
        <v>506</v>
      </c>
      <c r="J24" s="143" t="s">
        <v>506</v>
      </c>
      <c r="K24" s="143" t="s">
        <v>506</v>
      </c>
      <c r="L24" s="143" t="s">
        <v>506</v>
      </c>
    </row>
    <row r="25" spans="1:12" ht="14.25" customHeight="1">
      <c r="A25" s="134" t="s">
        <v>477</v>
      </c>
      <c r="B25" s="136" t="s">
        <v>508</v>
      </c>
      <c r="C25" s="137" t="s">
        <v>492</v>
      </c>
      <c r="D25" s="138" t="s">
        <v>197</v>
      </c>
      <c r="E25" s="139">
        <v>1976920</v>
      </c>
      <c r="F25" s="140">
        <v>771</v>
      </c>
      <c r="G25" s="139">
        <v>2564.0985732814524</v>
      </c>
      <c r="H25" s="190">
        <v>2355.6566579634464</v>
      </c>
      <c r="I25" s="143" t="s">
        <v>506</v>
      </c>
      <c r="J25" s="143" t="s">
        <v>506</v>
      </c>
      <c r="K25" s="143" t="s">
        <v>506</v>
      </c>
      <c r="L25" s="143" t="s">
        <v>506</v>
      </c>
    </row>
    <row r="26" spans="1:12" ht="14.25" customHeight="1">
      <c r="A26" s="134" t="s">
        <v>477</v>
      </c>
      <c r="B26" s="136" t="s">
        <v>509</v>
      </c>
      <c r="C26" s="137" t="s">
        <v>494</v>
      </c>
      <c r="D26" s="138" t="s">
        <v>198</v>
      </c>
      <c r="E26" s="139">
        <v>829385</v>
      </c>
      <c r="F26" s="140">
        <v>474</v>
      </c>
      <c r="G26" s="139">
        <v>1749.7573839662448</v>
      </c>
      <c r="H26" s="190">
        <v>1654.536997885835</v>
      </c>
      <c r="I26" s="143" t="s">
        <v>506</v>
      </c>
      <c r="J26" s="143" t="s">
        <v>506</v>
      </c>
      <c r="K26" s="143" t="s">
        <v>506</v>
      </c>
      <c r="L26" s="143" t="s">
        <v>506</v>
      </c>
    </row>
    <row r="27" spans="1:12" ht="14.25" customHeight="1">
      <c r="A27" s="134" t="s">
        <v>503</v>
      </c>
      <c r="B27" s="136" t="s">
        <v>510</v>
      </c>
      <c r="C27" s="137" t="s">
        <v>492</v>
      </c>
      <c r="D27" s="138" t="s">
        <v>199</v>
      </c>
      <c r="E27" s="139">
        <v>3677679</v>
      </c>
      <c r="F27" s="140">
        <v>1201</v>
      </c>
      <c r="G27" s="139">
        <v>3062.1806827643632</v>
      </c>
      <c r="H27" s="190">
        <v>2805.5254098360656</v>
      </c>
      <c r="I27" s="143" t="s">
        <v>506</v>
      </c>
      <c r="J27" s="143" t="s">
        <v>506</v>
      </c>
      <c r="K27" s="143" t="s">
        <v>506</v>
      </c>
      <c r="L27" s="143" t="s">
        <v>506</v>
      </c>
    </row>
    <row r="28" spans="1:12" ht="14.25" customHeight="1">
      <c r="A28" s="134" t="s">
        <v>474</v>
      </c>
      <c r="B28" s="136" t="s">
        <v>511</v>
      </c>
      <c r="C28" s="137" t="s">
        <v>476</v>
      </c>
      <c r="D28" s="138" t="s">
        <v>200</v>
      </c>
      <c r="E28" s="139">
        <v>27559624</v>
      </c>
      <c r="F28" s="140">
        <v>4655</v>
      </c>
      <c r="G28" s="139">
        <v>5920.4348012889368</v>
      </c>
      <c r="H28" s="190">
        <v>5046.4026390197923</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69" t="s">
        <v>586</v>
      </c>
      <c r="H29" s="187"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69" t="s">
        <v>586</v>
      </c>
      <c r="H30" s="187" t="s">
        <v>506</v>
      </c>
      <c r="I30" s="143" t="s">
        <v>506</v>
      </c>
      <c r="J30" s="143" t="s">
        <v>506</v>
      </c>
      <c r="K30" s="143" t="s">
        <v>506</v>
      </c>
      <c r="L30" s="143" t="s">
        <v>506</v>
      </c>
    </row>
    <row r="31" spans="1:12" ht="14.25" customHeight="1">
      <c r="A31" s="134" t="s">
        <v>497</v>
      </c>
      <c r="B31" s="136" t="s">
        <v>514</v>
      </c>
      <c r="C31" s="137" t="s">
        <v>479</v>
      </c>
      <c r="D31" s="138" t="s">
        <v>203</v>
      </c>
      <c r="E31" s="139">
        <v>642432</v>
      </c>
      <c r="F31" s="140">
        <v>340</v>
      </c>
      <c r="G31" s="139">
        <v>1889.5058823529412</v>
      </c>
      <c r="H31" s="190">
        <v>1733.8579710144927</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69" t="s">
        <v>586</v>
      </c>
      <c r="H32" s="187" t="s">
        <v>506</v>
      </c>
      <c r="I32" s="143" t="s">
        <v>506</v>
      </c>
      <c r="J32" s="143" t="s">
        <v>506</v>
      </c>
      <c r="K32" s="143" t="s">
        <v>506</v>
      </c>
      <c r="L32" s="143" t="s">
        <v>506</v>
      </c>
    </row>
    <row r="33" spans="1:12" ht="14.25" customHeight="1">
      <c r="A33" s="134" t="s">
        <v>480</v>
      </c>
      <c r="B33" s="136" t="s">
        <v>516</v>
      </c>
      <c r="C33" s="137" t="s">
        <v>484</v>
      </c>
      <c r="D33" s="138" t="s">
        <v>205</v>
      </c>
      <c r="E33" s="139">
        <v>376077</v>
      </c>
      <c r="F33" s="140">
        <v>224</v>
      </c>
      <c r="G33" s="139">
        <v>1678.9151785714287</v>
      </c>
      <c r="H33" s="190">
        <v>1461.739534883721</v>
      </c>
      <c r="I33" s="143" t="s">
        <v>506</v>
      </c>
      <c r="J33" s="143" t="s">
        <v>506</v>
      </c>
      <c r="K33" s="143" t="s">
        <v>506</v>
      </c>
      <c r="L33" s="143" t="s">
        <v>506</v>
      </c>
    </row>
    <row r="34" spans="1:12" ht="14.25" customHeight="1">
      <c r="A34" s="134" t="s">
        <v>499</v>
      </c>
      <c r="B34" s="136" t="s">
        <v>517</v>
      </c>
      <c r="C34" s="137" t="s">
        <v>482</v>
      </c>
      <c r="D34" s="138" t="s">
        <v>206</v>
      </c>
      <c r="E34" s="139">
        <v>7942681</v>
      </c>
      <c r="F34" s="140">
        <v>1090</v>
      </c>
      <c r="G34" s="139">
        <v>7286.8633027522937</v>
      </c>
      <c r="H34" s="190">
        <v>6281.9022624434392</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69" t="s">
        <v>586</v>
      </c>
      <c r="H35" s="187" t="s">
        <v>506</v>
      </c>
      <c r="I35" s="143" t="s">
        <v>506</v>
      </c>
      <c r="J35" s="143" t="s">
        <v>506</v>
      </c>
      <c r="K35" s="143" t="s">
        <v>506</v>
      </c>
      <c r="L35" s="143" t="s">
        <v>506</v>
      </c>
    </row>
    <row r="36" spans="1:12" ht="14.25" customHeight="1">
      <c r="A36" s="134" t="s">
        <v>480</v>
      </c>
      <c r="B36" s="136" t="s">
        <v>519</v>
      </c>
      <c r="C36" s="137" t="s">
        <v>494</v>
      </c>
      <c r="D36" s="138" t="s">
        <v>208</v>
      </c>
      <c r="E36" s="139">
        <v>633425</v>
      </c>
      <c r="F36" s="140">
        <v>281</v>
      </c>
      <c r="G36" s="139">
        <v>2254.1814946619215</v>
      </c>
      <c r="H36" s="190">
        <v>1755.5379310344827</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69" t="s">
        <v>586</v>
      </c>
      <c r="H37" s="187"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69" t="s">
        <v>586</v>
      </c>
      <c r="H38" s="187" t="s">
        <v>506</v>
      </c>
      <c r="I38" s="143" t="s">
        <v>506</v>
      </c>
      <c r="J38" s="143" t="s">
        <v>506</v>
      </c>
      <c r="K38" s="143" t="s">
        <v>506</v>
      </c>
      <c r="L38" s="143" t="s">
        <v>506</v>
      </c>
    </row>
    <row r="39" spans="1:12" ht="14.25" customHeight="1">
      <c r="A39" s="134" t="s">
        <v>499</v>
      </c>
      <c r="B39" s="136" t="s">
        <v>522</v>
      </c>
      <c r="C39" s="137" t="s">
        <v>494</v>
      </c>
      <c r="D39" s="138" t="s">
        <v>250</v>
      </c>
      <c r="E39" s="139">
        <v>1823099</v>
      </c>
      <c r="F39" s="140">
        <v>583</v>
      </c>
      <c r="G39" s="139">
        <v>3127.0994854202399</v>
      </c>
      <c r="H39" s="190">
        <v>2591.5886178861788</v>
      </c>
      <c r="I39" s="143" t="s">
        <v>506</v>
      </c>
      <c r="J39" s="143" t="s">
        <v>506</v>
      </c>
      <c r="K39" s="143" t="s">
        <v>506</v>
      </c>
      <c r="L39" s="143" t="s">
        <v>506</v>
      </c>
    </row>
    <row r="40" spans="1:12" ht="14.25" customHeight="1">
      <c r="A40" s="134" t="s">
        <v>503</v>
      </c>
      <c r="B40" s="136" t="s">
        <v>523</v>
      </c>
      <c r="C40" s="137" t="s">
        <v>492</v>
      </c>
      <c r="D40" s="138" t="s">
        <v>251</v>
      </c>
      <c r="E40" s="139">
        <v>3566302</v>
      </c>
      <c r="F40" s="140">
        <v>1098</v>
      </c>
      <c r="G40" s="139">
        <v>3247.9981785063751</v>
      </c>
      <c r="H40" s="190">
        <v>2552.6557939914164</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69" t="s">
        <v>586</v>
      </c>
      <c r="H41" s="187" t="s">
        <v>506</v>
      </c>
      <c r="I41" s="143" t="s">
        <v>506</v>
      </c>
      <c r="J41" s="143" t="s">
        <v>506</v>
      </c>
      <c r="K41" s="143" t="s">
        <v>506</v>
      </c>
      <c r="L41" s="143" t="s">
        <v>506</v>
      </c>
    </row>
    <row r="42" spans="1:12" ht="14.25" customHeight="1">
      <c r="A42" s="134" t="s">
        <v>485</v>
      </c>
      <c r="B42" s="136" t="s">
        <v>525</v>
      </c>
      <c r="C42" s="137" t="s">
        <v>479</v>
      </c>
      <c r="D42" s="138" t="s">
        <v>253</v>
      </c>
      <c r="E42" s="139">
        <v>103819</v>
      </c>
      <c r="F42" s="140">
        <v>158</v>
      </c>
      <c r="G42" s="139">
        <v>657.08227848101262</v>
      </c>
      <c r="H42" s="190">
        <v>773.46496815286628</v>
      </c>
      <c r="I42" s="143" t="s">
        <v>506</v>
      </c>
      <c r="J42" s="143" t="s">
        <v>506</v>
      </c>
      <c r="K42" s="143" t="s">
        <v>506</v>
      </c>
      <c r="L42" s="143" t="s">
        <v>506</v>
      </c>
    </row>
    <row r="43" spans="1:12" ht="14.25" customHeight="1">
      <c r="A43" s="134" t="s">
        <v>499</v>
      </c>
      <c r="B43" s="136" t="s">
        <v>526</v>
      </c>
      <c r="C43" s="137" t="s">
        <v>492</v>
      </c>
      <c r="D43" s="138" t="s">
        <v>254</v>
      </c>
      <c r="E43" s="139">
        <v>1805057</v>
      </c>
      <c r="F43" s="140">
        <v>898</v>
      </c>
      <c r="G43" s="139">
        <v>2010.0857461024498</v>
      </c>
      <c r="H43" s="190">
        <v>1867.3325867861142</v>
      </c>
      <c r="I43" s="143" t="s">
        <v>506</v>
      </c>
      <c r="J43" s="143" t="s">
        <v>506</v>
      </c>
      <c r="K43" s="143" t="s">
        <v>506</v>
      </c>
      <c r="L43" s="143" t="s">
        <v>506</v>
      </c>
    </row>
    <row r="44" spans="1:12" ht="14.25" customHeight="1">
      <c r="A44" s="134" t="s">
        <v>499</v>
      </c>
      <c r="B44" s="136" t="s">
        <v>527</v>
      </c>
      <c r="C44" s="137" t="s">
        <v>492</v>
      </c>
      <c r="D44" s="138" t="s">
        <v>256</v>
      </c>
      <c r="E44" s="139">
        <v>2546778</v>
      </c>
      <c r="F44" s="140">
        <v>1018</v>
      </c>
      <c r="G44" s="139">
        <v>2501.746561886051</v>
      </c>
      <c r="H44" s="190">
        <v>2353.9548447789275</v>
      </c>
      <c r="I44" s="143" t="s">
        <v>506</v>
      </c>
      <c r="J44" s="143" t="s">
        <v>506</v>
      </c>
      <c r="K44" s="143" t="s">
        <v>506</v>
      </c>
      <c r="L44" s="143" t="s">
        <v>506</v>
      </c>
    </row>
    <row r="45" spans="1:12" ht="14.25" customHeight="1">
      <c r="A45" s="134" t="s">
        <v>497</v>
      </c>
      <c r="B45" s="136" t="s">
        <v>528</v>
      </c>
      <c r="C45" s="137" t="s">
        <v>492</v>
      </c>
      <c r="D45" s="138" t="s">
        <v>257</v>
      </c>
      <c r="E45" s="139">
        <v>1765841</v>
      </c>
      <c r="F45" s="140">
        <v>553</v>
      </c>
      <c r="G45" s="139">
        <v>3193.2025316455697</v>
      </c>
      <c r="H45" s="190">
        <v>2961.5052447552448</v>
      </c>
      <c r="I45" s="143" t="s">
        <v>506</v>
      </c>
      <c r="J45" s="143" t="s">
        <v>506</v>
      </c>
      <c r="K45" s="143" t="s">
        <v>506</v>
      </c>
      <c r="L45" s="143" t="s">
        <v>506</v>
      </c>
    </row>
    <row r="46" spans="1:12" ht="14.25" customHeight="1">
      <c r="A46" s="134" t="s">
        <v>497</v>
      </c>
      <c r="B46" s="136" t="s">
        <v>529</v>
      </c>
      <c r="C46" s="137" t="s">
        <v>492</v>
      </c>
      <c r="D46" s="138" t="s">
        <v>258</v>
      </c>
      <c r="E46" s="139">
        <v>1662172</v>
      </c>
      <c r="F46" s="140">
        <v>632</v>
      </c>
      <c r="G46" s="139">
        <v>2630.0189873417721</v>
      </c>
      <c r="H46" s="190">
        <v>3129.8130360205832</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69" t="s">
        <v>586</v>
      </c>
      <c r="H47" s="187" t="s">
        <v>506</v>
      </c>
      <c r="I47" s="143" t="s">
        <v>506</v>
      </c>
      <c r="J47" s="143" t="s">
        <v>506</v>
      </c>
      <c r="K47" s="143" t="s">
        <v>506</v>
      </c>
      <c r="L47" s="143" t="s">
        <v>506</v>
      </c>
    </row>
    <row r="48" spans="1:12" ht="14.25" customHeight="1">
      <c r="A48" s="134" t="s">
        <v>477</v>
      </c>
      <c r="B48" s="136" t="s">
        <v>531</v>
      </c>
      <c r="C48" s="137" t="s">
        <v>492</v>
      </c>
      <c r="D48" s="138" t="s">
        <v>260</v>
      </c>
      <c r="E48" s="139">
        <v>1851910</v>
      </c>
      <c r="F48" s="140">
        <v>754</v>
      </c>
      <c r="G48" s="139">
        <v>2456.1140583554375</v>
      </c>
      <c r="H48" s="190">
        <v>2320.0726783310902</v>
      </c>
      <c r="I48" s="143" t="s">
        <v>506</v>
      </c>
      <c r="J48" s="143" t="s">
        <v>506</v>
      </c>
      <c r="K48" s="143" t="s">
        <v>506</v>
      </c>
      <c r="L48" s="143" t="s">
        <v>506</v>
      </c>
    </row>
    <row r="49" spans="1:12" ht="14.25" customHeight="1">
      <c r="A49" s="134" t="s">
        <v>499</v>
      </c>
      <c r="B49" s="136" t="s">
        <v>532</v>
      </c>
      <c r="C49" s="137" t="s">
        <v>494</v>
      </c>
      <c r="D49" s="138" t="s">
        <v>261</v>
      </c>
      <c r="E49" s="139">
        <v>1459383</v>
      </c>
      <c r="F49" s="140">
        <v>689</v>
      </c>
      <c r="G49" s="139">
        <v>2118.1175616835994</v>
      </c>
      <c r="H49" s="190">
        <v>1757.4184397163122</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69" t="s">
        <v>586</v>
      </c>
      <c r="H50" s="187" t="s">
        <v>506</v>
      </c>
      <c r="I50" s="143" t="s">
        <v>506</v>
      </c>
      <c r="J50" s="143" t="s">
        <v>506</v>
      </c>
      <c r="K50" s="143" t="s">
        <v>506</v>
      </c>
      <c r="L50" s="143" t="s">
        <v>506</v>
      </c>
    </row>
    <row r="51" spans="1:12" ht="14.25" customHeight="1">
      <c r="A51" s="134" t="s">
        <v>503</v>
      </c>
      <c r="B51" s="136" t="s">
        <v>534</v>
      </c>
      <c r="C51" s="137" t="s">
        <v>476</v>
      </c>
      <c r="D51" s="138" t="s">
        <v>263</v>
      </c>
      <c r="E51" s="139">
        <v>9824709</v>
      </c>
      <c r="F51" s="140">
        <v>1713</v>
      </c>
      <c r="G51" s="139">
        <v>5735.3817863397544</v>
      </c>
      <c r="H51" s="190">
        <v>4397.0283896231031</v>
      </c>
      <c r="I51" s="143" t="s">
        <v>506</v>
      </c>
      <c r="J51" s="143" t="s">
        <v>506</v>
      </c>
      <c r="K51" s="143" t="s">
        <v>506</v>
      </c>
      <c r="L51" s="143" t="s">
        <v>506</v>
      </c>
    </row>
    <row r="52" spans="1:12" ht="14.25" customHeight="1">
      <c r="A52" s="134" t="s">
        <v>497</v>
      </c>
      <c r="B52" s="136" t="s">
        <v>535</v>
      </c>
      <c r="C52" s="137" t="s">
        <v>479</v>
      </c>
      <c r="D52" s="138" t="s">
        <v>264</v>
      </c>
      <c r="E52" s="139">
        <v>170702</v>
      </c>
      <c r="F52" s="140">
        <v>261</v>
      </c>
      <c r="G52" s="139">
        <v>654.0306513409962</v>
      </c>
      <c r="H52" s="190">
        <v>626.52490421455934</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69" t="s">
        <v>586</v>
      </c>
      <c r="H53" s="187"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69" t="s">
        <v>586</v>
      </c>
      <c r="H54" s="187" t="s">
        <v>506</v>
      </c>
      <c r="I54" s="143" t="s">
        <v>506</v>
      </c>
      <c r="J54" s="143" t="s">
        <v>506</v>
      </c>
      <c r="K54" s="143" t="s">
        <v>506</v>
      </c>
      <c r="L54" s="143" t="s">
        <v>506</v>
      </c>
    </row>
    <row r="55" spans="1:12" ht="14.25" customHeight="1">
      <c r="A55" s="134" t="s">
        <v>477</v>
      </c>
      <c r="B55" s="136" t="s">
        <v>538</v>
      </c>
      <c r="C55" s="137" t="s">
        <v>492</v>
      </c>
      <c r="D55" s="138" t="s">
        <v>267</v>
      </c>
      <c r="E55" s="139">
        <v>1578307</v>
      </c>
      <c r="F55" s="140">
        <v>743</v>
      </c>
      <c r="G55" s="139">
        <v>2124.235531628533</v>
      </c>
      <c r="H55" s="190">
        <v>2010.1936339522547</v>
      </c>
      <c r="I55" s="143" t="s">
        <v>506</v>
      </c>
      <c r="J55" s="143" t="s">
        <v>506</v>
      </c>
      <c r="K55" s="143" t="s">
        <v>506</v>
      </c>
      <c r="L55" s="143" t="s">
        <v>506</v>
      </c>
    </row>
    <row r="56" spans="1:12" ht="14.25" customHeight="1">
      <c r="A56" s="134" t="s">
        <v>497</v>
      </c>
      <c r="B56" s="136" t="s">
        <v>539</v>
      </c>
      <c r="C56" s="137" t="s">
        <v>484</v>
      </c>
      <c r="D56" s="138" t="s">
        <v>268</v>
      </c>
      <c r="E56" s="139">
        <v>248473</v>
      </c>
      <c r="F56" s="140">
        <v>223</v>
      </c>
      <c r="G56" s="139">
        <v>1114.2286995515694</v>
      </c>
      <c r="H56" s="190">
        <v>922.67241379310349</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69" t="s">
        <v>586</v>
      </c>
      <c r="H57" s="187"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69" t="s">
        <v>586</v>
      </c>
      <c r="H58" s="187" t="s">
        <v>506</v>
      </c>
      <c r="I58" s="143" t="s">
        <v>506</v>
      </c>
      <c r="J58" s="143" t="s">
        <v>506</v>
      </c>
      <c r="K58" s="143" t="s">
        <v>506</v>
      </c>
      <c r="L58" s="143" t="s">
        <v>506</v>
      </c>
    </row>
    <row r="59" spans="1:12" ht="14.25" customHeight="1">
      <c r="A59" s="134" t="s">
        <v>485</v>
      </c>
      <c r="B59" s="136" t="s">
        <v>543</v>
      </c>
      <c r="C59" s="137" t="s">
        <v>479</v>
      </c>
      <c r="D59" s="138" t="s">
        <v>271</v>
      </c>
      <c r="E59" s="139">
        <v>157846</v>
      </c>
      <c r="F59" s="140">
        <v>122</v>
      </c>
      <c r="G59" s="139">
        <v>1293.8196721311476</v>
      </c>
      <c r="H59" s="190">
        <v>1706.2439024390244</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69" t="s">
        <v>586</v>
      </c>
      <c r="H60" s="187"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69" t="s">
        <v>586</v>
      </c>
      <c r="H61" s="187" t="s">
        <v>506</v>
      </c>
      <c r="I61" s="143" t="s">
        <v>506</v>
      </c>
      <c r="J61" s="143" t="s">
        <v>506</v>
      </c>
      <c r="K61" s="143" t="s">
        <v>506</v>
      </c>
      <c r="L61" s="143" t="s">
        <v>506</v>
      </c>
    </row>
    <row r="62" spans="1:12" ht="14.25" customHeight="1">
      <c r="A62" s="134" t="s">
        <v>497</v>
      </c>
      <c r="B62" s="136" t="s">
        <v>546</v>
      </c>
      <c r="C62" s="137" t="s">
        <v>479</v>
      </c>
      <c r="D62" s="138" t="s">
        <v>275</v>
      </c>
      <c r="E62" s="139">
        <v>335410</v>
      </c>
      <c r="F62" s="140">
        <v>276</v>
      </c>
      <c r="G62" s="139">
        <v>1215.2536231884058</v>
      </c>
      <c r="H62" s="190">
        <v>1219.4749999999999</v>
      </c>
      <c r="I62" s="143" t="s">
        <v>506</v>
      </c>
      <c r="J62" s="143" t="s">
        <v>506</v>
      </c>
      <c r="K62" s="143" t="s">
        <v>506</v>
      </c>
      <c r="L62" s="143" t="s">
        <v>506</v>
      </c>
    </row>
    <row r="63" spans="1:12" ht="14.25" customHeight="1">
      <c r="A63" s="134" t="s">
        <v>485</v>
      </c>
      <c r="B63" s="136" t="s">
        <v>547</v>
      </c>
      <c r="C63" s="137" t="s">
        <v>479</v>
      </c>
      <c r="D63" s="138" t="s">
        <v>276</v>
      </c>
      <c r="E63" s="139">
        <v>167754</v>
      </c>
      <c r="F63" s="140">
        <v>163</v>
      </c>
      <c r="G63" s="139">
        <v>1029.1656441717791</v>
      </c>
      <c r="H63" s="190">
        <v>1380.0059523809523</v>
      </c>
      <c r="I63" s="143" t="s">
        <v>506</v>
      </c>
      <c r="J63" s="143" t="s">
        <v>506</v>
      </c>
      <c r="K63" s="143" t="s">
        <v>506</v>
      </c>
      <c r="L63" s="143" t="s">
        <v>506</v>
      </c>
    </row>
    <row r="64" spans="1:12" ht="14.25" customHeight="1">
      <c r="A64" s="134" t="s">
        <v>503</v>
      </c>
      <c r="B64" s="136" t="s">
        <v>548</v>
      </c>
      <c r="C64" s="137" t="s">
        <v>492</v>
      </c>
      <c r="D64" s="138" t="s">
        <v>277</v>
      </c>
      <c r="E64" s="139">
        <v>4270221</v>
      </c>
      <c r="F64" s="140">
        <v>1472</v>
      </c>
      <c r="G64" s="139">
        <v>2900.9653532608695</v>
      </c>
      <c r="H64" s="190">
        <v>2660.0838574423478</v>
      </c>
      <c r="I64" s="143" t="s">
        <v>506</v>
      </c>
      <c r="J64" s="143" t="s">
        <v>506</v>
      </c>
      <c r="K64" s="143" t="s">
        <v>506</v>
      </c>
      <c r="L64" s="143" t="s">
        <v>506</v>
      </c>
    </row>
    <row r="65" spans="1:12" ht="14.25" customHeight="1">
      <c r="A65" s="134" t="s">
        <v>485</v>
      </c>
      <c r="B65" s="136" t="s">
        <v>549</v>
      </c>
      <c r="C65" s="137" t="s">
        <v>479</v>
      </c>
      <c r="D65" s="138" t="s">
        <v>278</v>
      </c>
      <c r="E65" s="139">
        <v>144250</v>
      </c>
      <c r="F65" s="140">
        <v>109</v>
      </c>
      <c r="G65" s="139">
        <v>1323.394495412844</v>
      </c>
      <c r="H65" s="190">
        <v>1780.5420560747664</v>
      </c>
      <c r="I65" s="143" t="s">
        <v>506</v>
      </c>
      <c r="J65" s="143" t="s">
        <v>506</v>
      </c>
      <c r="K65" s="143" t="s">
        <v>506</v>
      </c>
      <c r="L65" s="143" t="s">
        <v>506</v>
      </c>
    </row>
    <row r="66" spans="1:12" ht="14.25" customHeight="1">
      <c r="A66" s="134" t="s">
        <v>480</v>
      </c>
      <c r="B66" s="136" t="s">
        <v>550</v>
      </c>
      <c r="C66" s="137" t="s">
        <v>494</v>
      </c>
      <c r="D66" s="138" t="s">
        <v>279</v>
      </c>
      <c r="E66" s="139">
        <v>395492</v>
      </c>
      <c r="F66" s="140">
        <v>208</v>
      </c>
      <c r="G66" s="139">
        <v>1901.4038461538462</v>
      </c>
      <c r="H66" s="190">
        <v>1646.5436893203882</v>
      </c>
      <c r="I66" s="143" t="s">
        <v>506</v>
      </c>
      <c r="J66" s="143" t="s">
        <v>506</v>
      </c>
      <c r="K66" s="143" t="s">
        <v>506</v>
      </c>
      <c r="L66" s="143" t="s">
        <v>506</v>
      </c>
    </row>
    <row r="67" spans="1:12" ht="14.25" customHeight="1">
      <c r="A67" s="134" t="s">
        <v>497</v>
      </c>
      <c r="B67" s="136" t="s">
        <v>551</v>
      </c>
      <c r="C67" s="137" t="s">
        <v>494</v>
      </c>
      <c r="D67" s="138" t="s">
        <v>280</v>
      </c>
      <c r="E67" s="139">
        <v>441503</v>
      </c>
      <c r="F67" s="140">
        <v>285</v>
      </c>
      <c r="G67" s="139">
        <v>1549.1333333333334</v>
      </c>
      <c r="H67" s="190">
        <v>1351.3205574912893</v>
      </c>
      <c r="I67" s="143" t="s">
        <v>506</v>
      </c>
      <c r="J67" s="143" t="s">
        <v>506</v>
      </c>
      <c r="K67" s="143" t="s">
        <v>506</v>
      </c>
      <c r="L67" s="143" t="s">
        <v>506</v>
      </c>
    </row>
    <row r="68" spans="1:12" ht="14.25" customHeight="1">
      <c r="A68" s="134" t="s">
        <v>477</v>
      </c>
      <c r="B68" s="136" t="s">
        <v>552</v>
      </c>
      <c r="C68" s="137" t="s">
        <v>492</v>
      </c>
      <c r="D68" s="138" t="s">
        <v>281</v>
      </c>
      <c r="E68" s="139">
        <v>1651302</v>
      </c>
      <c r="F68" s="140">
        <v>727</v>
      </c>
      <c r="G68" s="139">
        <v>2271.3920220082532</v>
      </c>
      <c r="H68" s="190">
        <v>2161.6895104895107</v>
      </c>
      <c r="I68" s="143" t="s">
        <v>506</v>
      </c>
      <c r="J68" s="143" t="s">
        <v>506</v>
      </c>
      <c r="K68" s="143" t="s">
        <v>506</v>
      </c>
      <c r="L68" s="143" t="s">
        <v>506</v>
      </c>
    </row>
    <row r="69" spans="1:12" ht="14.25" customHeight="1">
      <c r="A69" s="134" t="s">
        <v>477</v>
      </c>
      <c r="B69" s="136" t="s">
        <v>553</v>
      </c>
      <c r="C69" s="137" t="s">
        <v>492</v>
      </c>
      <c r="D69" s="138" t="s">
        <v>282</v>
      </c>
      <c r="E69" s="139">
        <v>1497538</v>
      </c>
      <c r="F69" s="140">
        <v>696</v>
      </c>
      <c r="G69" s="139">
        <v>2151.6350574712642</v>
      </c>
      <c r="H69" s="190">
        <v>1981.7014285714286</v>
      </c>
      <c r="I69" s="143" t="s">
        <v>506</v>
      </c>
      <c r="J69" s="143" t="s">
        <v>506</v>
      </c>
      <c r="K69" s="143" t="s">
        <v>506</v>
      </c>
      <c r="L69" s="143" t="s">
        <v>506</v>
      </c>
    </row>
    <row r="70" spans="1:12" ht="14.25" customHeight="1">
      <c r="A70" s="134" t="s">
        <v>503</v>
      </c>
      <c r="B70" s="136" t="s">
        <v>554</v>
      </c>
      <c r="C70" s="137" t="s">
        <v>492</v>
      </c>
      <c r="D70" s="138" t="s">
        <v>283</v>
      </c>
      <c r="E70" s="139">
        <v>3842013</v>
      </c>
      <c r="F70" s="140">
        <v>1407</v>
      </c>
      <c r="G70" s="139">
        <v>2730.6417910447763</v>
      </c>
      <c r="H70" s="190">
        <v>2644.0192170818505</v>
      </c>
      <c r="I70" s="143" t="s">
        <v>506</v>
      </c>
      <c r="J70" s="143" t="s">
        <v>506</v>
      </c>
      <c r="K70" s="143" t="s">
        <v>506</v>
      </c>
      <c r="L70" s="143" t="s">
        <v>506</v>
      </c>
    </row>
    <row r="71" spans="1:12" ht="14.25" customHeight="1">
      <c r="A71" s="134" t="s">
        <v>503</v>
      </c>
      <c r="B71" s="136" t="s">
        <v>555</v>
      </c>
      <c r="C71" s="137" t="s">
        <v>492</v>
      </c>
      <c r="D71" s="138" t="s">
        <v>284</v>
      </c>
      <c r="E71" s="139">
        <v>4718246</v>
      </c>
      <c r="F71" s="140">
        <v>1583</v>
      </c>
      <c r="G71" s="139">
        <v>2980.5723310170561</v>
      </c>
      <c r="H71" s="190">
        <v>2964.4767879548308</v>
      </c>
      <c r="I71" s="143" t="s">
        <v>506</v>
      </c>
      <c r="J71" s="143" t="s">
        <v>506</v>
      </c>
      <c r="K71" s="143" t="s">
        <v>506</v>
      </c>
      <c r="L71" s="143" t="s">
        <v>506</v>
      </c>
    </row>
    <row r="72" spans="1:12" ht="14.25" customHeight="1">
      <c r="A72" s="134" t="s">
        <v>499</v>
      </c>
      <c r="B72" s="136" t="s">
        <v>556</v>
      </c>
      <c r="C72" s="137" t="s">
        <v>492</v>
      </c>
      <c r="D72" s="138" t="s">
        <v>285</v>
      </c>
      <c r="E72" s="139">
        <v>1527371</v>
      </c>
      <c r="F72" s="140">
        <v>900</v>
      </c>
      <c r="G72" s="139">
        <v>1697.078888888889</v>
      </c>
      <c r="H72" s="190">
        <v>1396.6625835189309</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69" t="s">
        <v>586</v>
      </c>
      <c r="H73" s="187" t="s">
        <v>506</v>
      </c>
      <c r="I73" s="143" t="s">
        <v>506</v>
      </c>
      <c r="J73" s="143" t="s">
        <v>506</v>
      </c>
      <c r="K73" s="143" t="s">
        <v>506</v>
      </c>
      <c r="L73" s="143" t="s">
        <v>506</v>
      </c>
    </row>
    <row r="74" spans="1:12" ht="14.25" customHeight="1">
      <c r="A74" s="134" t="s">
        <v>485</v>
      </c>
      <c r="B74" s="136" t="s">
        <v>558</v>
      </c>
      <c r="C74" s="137" t="s">
        <v>479</v>
      </c>
      <c r="D74" s="138" t="s">
        <v>287</v>
      </c>
      <c r="E74" s="139">
        <v>157509</v>
      </c>
      <c r="F74" s="140">
        <v>154</v>
      </c>
      <c r="G74" s="139">
        <v>1022.7857142857143</v>
      </c>
      <c r="H74" s="190">
        <v>1002.3112582781457</v>
      </c>
      <c r="I74" s="143" t="s">
        <v>506</v>
      </c>
      <c r="J74" s="143" t="s">
        <v>506</v>
      </c>
      <c r="K74" s="143" t="s">
        <v>506</v>
      </c>
      <c r="L74" s="143" t="s">
        <v>506</v>
      </c>
    </row>
    <row r="75" spans="1:12" ht="14.25" customHeight="1">
      <c r="A75" s="134" t="s">
        <v>477</v>
      </c>
      <c r="B75" s="136" t="s">
        <v>559</v>
      </c>
      <c r="C75" s="137" t="s">
        <v>492</v>
      </c>
      <c r="D75" s="138" t="s">
        <v>288</v>
      </c>
      <c r="E75" s="139">
        <v>1474844</v>
      </c>
      <c r="F75" s="140">
        <v>640</v>
      </c>
      <c r="G75" s="139">
        <v>2304.4437499999999</v>
      </c>
      <c r="H75" s="190">
        <v>2133.8663663663665</v>
      </c>
      <c r="I75" s="143" t="s">
        <v>506</v>
      </c>
      <c r="J75" s="143" t="s">
        <v>506</v>
      </c>
      <c r="K75" s="143" t="s">
        <v>506</v>
      </c>
      <c r="L75" s="143" t="s">
        <v>506</v>
      </c>
    </row>
    <row r="76" spans="1:12" ht="14.25" customHeight="1">
      <c r="A76" s="134" t="s">
        <v>499</v>
      </c>
      <c r="B76" s="136" t="s">
        <v>560</v>
      </c>
      <c r="C76" s="137" t="s">
        <v>492</v>
      </c>
      <c r="D76" s="138" t="s">
        <v>289</v>
      </c>
      <c r="E76" s="139">
        <v>2524689</v>
      </c>
      <c r="F76" s="140">
        <v>952</v>
      </c>
      <c r="G76" s="139">
        <v>2651.9842436974791</v>
      </c>
      <c r="H76" s="190">
        <v>2655.8987194412107</v>
      </c>
      <c r="I76" s="143" t="s">
        <v>506</v>
      </c>
      <c r="J76" s="143" t="s">
        <v>506</v>
      </c>
      <c r="K76" s="143" t="s">
        <v>506</v>
      </c>
      <c r="L76" s="143" t="s">
        <v>506</v>
      </c>
    </row>
    <row r="77" spans="1:12" ht="14.25" customHeight="1">
      <c r="A77" s="134" t="s">
        <v>477</v>
      </c>
      <c r="B77" s="136" t="s">
        <v>561</v>
      </c>
      <c r="C77" s="137" t="s">
        <v>492</v>
      </c>
      <c r="D77" s="138" t="s">
        <v>290</v>
      </c>
      <c r="E77" s="139">
        <v>1025791</v>
      </c>
      <c r="F77" s="140">
        <v>606</v>
      </c>
      <c r="G77" s="139">
        <v>1692.7244224422443</v>
      </c>
      <c r="H77" s="190">
        <v>1594.3834951456311</v>
      </c>
      <c r="I77" s="143" t="s">
        <v>506</v>
      </c>
      <c r="J77" s="143" t="s">
        <v>506</v>
      </c>
      <c r="K77" s="143" t="s">
        <v>506</v>
      </c>
      <c r="L77" s="143" t="s">
        <v>506</v>
      </c>
    </row>
    <row r="78" spans="1:12" ht="14.25" customHeight="1">
      <c r="A78" s="134" t="s">
        <v>480</v>
      </c>
      <c r="B78" s="136" t="s">
        <v>562</v>
      </c>
      <c r="C78" s="137" t="s">
        <v>479</v>
      </c>
      <c r="D78" s="138" t="s">
        <v>291</v>
      </c>
      <c r="E78" s="139">
        <v>118715</v>
      </c>
      <c r="F78" s="140">
        <v>202</v>
      </c>
      <c r="G78" s="139">
        <v>587.69801980198019</v>
      </c>
      <c r="H78" s="190">
        <v>578.52820512820517</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69" t="s">
        <v>586</v>
      </c>
      <c r="H79" s="187"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69" t="s">
        <v>586</v>
      </c>
      <c r="H80" s="187" t="s">
        <v>506</v>
      </c>
      <c r="I80" s="143" t="s">
        <v>506</v>
      </c>
      <c r="J80" s="143" t="s">
        <v>506</v>
      </c>
      <c r="K80" s="143" t="s">
        <v>506</v>
      </c>
      <c r="L80" s="143" t="s">
        <v>506</v>
      </c>
    </row>
    <row r="81" spans="1:12" ht="14.25" customHeight="1">
      <c r="A81" s="134" t="s">
        <v>477</v>
      </c>
      <c r="B81" s="136" t="s">
        <v>565</v>
      </c>
      <c r="C81" s="137" t="s">
        <v>492</v>
      </c>
      <c r="D81" s="138" t="s">
        <v>294</v>
      </c>
      <c r="E81" s="139">
        <v>1476976</v>
      </c>
      <c r="F81" s="140">
        <v>676</v>
      </c>
      <c r="G81" s="139">
        <v>2184.8757396449705</v>
      </c>
      <c r="H81" s="190">
        <v>1944.7109826589594</v>
      </c>
      <c r="I81" s="143" t="s">
        <v>506</v>
      </c>
      <c r="J81" s="143" t="s">
        <v>506</v>
      </c>
      <c r="K81" s="143" t="s">
        <v>506</v>
      </c>
      <c r="L81" s="143" t="s">
        <v>506</v>
      </c>
    </row>
    <row r="82" spans="1:12" ht="14.25" customHeight="1">
      <c r="A82" s="134" t="s">
        <v>499</v>
      </c>
      <c r="B82" s="136" t="s">
        <v>566</v>
      </c>
      <c r="C82" s="137" t="s">
        <v>492</v>
      </c>
      <c r="D82" s="138" t="s">
        <v>295</v>
      </c>
      <c r="E82" s="139">
        <v>2853542</v>
      </c>
      <c r="F82" s="140">
        <v>996</v>
      </c>
      <c r="G82" s="139">
        <v>2865.0020080321283</v>
      </c>
      <c r="H82" s="190">
        <v>2606.8070519098924</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69" t="s">
        <v>586</v>
      </c>
      <c r="H83" s="187" t="s">
        <v>506</v>
      </c>
      <c r="I83" s="143" t="s">
        <v>506</v>
      </c>
      <c r="J83" s="143" t="s">
        <v>506</v>
      </c>
      <c r="K83" s="143" t="s">
        <v>506</v>
      </c>
      <c r="L83" s="143" t="s">
        <v>506</v>
      </c>
    </row>
    <row r="84" spans="1:12" ht="14.25" customHeight="1">
      <c r="A84" s="134" t="s">
        <v>477</v>
      </c>
      <c r="B84" s="136" t="s">
        <v>568</v>
      </c>
      <c r="C84" s="137" t="s">
        <v>492</v>
      </c>
      <c r="D84" s="145" t="s">
        <v>297</v>
      </c>
      <c r="E84" s="139">
        <v>1110189</v>
      </c>
      <c r="F84" s="140">
        <v>581</v>
      </c>
      <c r="G84" s="139">
        <v>1910.8244406196213</v>
      </c>
      <c r="H84" s="190">
        <v>1835.1496598639455</v>
      </c>
      <c r="I84" s="143" t="s">
        <v>506</v>
      </c>
      <c r="J84" s="143" t="s">
        <v>506</v>
      </c>
      <c r="K84" s="143" t="s">
        <v>506</v>
      </c>
      <c r="L84" s="143" t="s">
        <v>506</v>
      </c>
    </row>
    <row r="85" spans="1:12" ht="14.25" customHeight="1">
      <c r="A85" s="134" t="s">
        <v>477</v>
      </c>
      <c r="B85" s="136" t="s">
        <v>569</v>
      </c>
      <c r="C85" s="137" t="s">
        <v>492</v>
      </c>
      <c r="D85" s="138" t="s">
        <v>298</v>
      </c>
      <c r="E85" s="139">
        <v>1338394</v>
      </c>
      <c r="F85" s="140">
        <v>594</v>
      </c>
      <c r="G85" s="139">
        <v>2253.188552188552</v>
      </c>
      <c r="H85" s="190">
        <v>2087.3451178451178</v>
      </c>
      <c r="I85" s="143" t="s">
        <v>506</v>
      </c>
      <c r="J85" s="143" t="s">
        <v>506</v>
      </c>
      <c r="K85" s="143" t="s">
        <v>506</v>
      </c>
      <c r="L85" s="143" t="s">
        <v>506</v>
      </c>
    </row>
    <row r="86" spans="1:12" ht="14.25" customHeight="1">
      <c r="A86" s="134" t="s">
        <v>499</v>
      </c>
      <c r="B86" s="136" t="s">
        <v>570</v>
      </c>
      <c r="C86" s="137" t="s">
        <v>492</v>
      </c>
      <c r="D86" s="138" t="s">
        <v>299</v>
      </c>
      <c r="E86" s="139">
        <v>2014955</v>
      </c>
      <c r="F86" s="140">
        <v>1021</v>
      </c>
      <c r="G86" s="139">
        <v>1973.5112634671891</v>
      </c>
      <c r="H86" s="190">
        <v>1806.680993314231</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69" t="s">
        <v>586</v>
      </c>
      <c r="H87" s="187" t="s">
        <v>506</v>
      </c>
      <c r="I87" s="143" t="s">
        <v>506</v>
      </c>
      <c r="J87" s="143" t="s">
        <v>506</v>
      </c>
      <c r="K87" s="143" t="s">
        <v>506</v>
      </c>
      <c r="L87" s="143" t="s">
        <v>506</v>
      </c>
    </row>
    <row r="88" spans="1:12" ht="14.25" customHeight="1">
      <c r="A88" s="134" t="s">
        <v>477</v>
      </c>
      <c r="B88" s="136" t="s">
        <v>572</v>
      </c>
      <c r="C88" s="137" t="s">
        <v>492</v>
      </c>
      <c r="D88" s="138" t="s">
        <v>301</v>
      </c>
      <c r="E88" s="139">
        <v>1296832</v>
      </c>
      <c r="F88" s="140">
        <v>791</v>
      </c>
      <c r="G88" s="139">
        <v>1639.4841972187105</v>
      </c>
      <c r="H88" s="190">
        <v>1321.4140914709517</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69" t="s">
        <v>586</v>
      </c>
      <c r="H89" s="187"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69" t="s">
        <v>586</v>
      </c>
      <c r="H90" s="187"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69" t="s">
        <v>586</v>
      </c>
      <c r="H91" s="187"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69" t="s">
        <v>586</v>
      </c>
      <c r="H92" s="187" t="s">
        <v>506</v>
      </c>
      <c r="I92" s="143" t="s">
        <v>506</v>
      </c>
      <c r="J92" s="143" t="s">
        <v>506</v>
      </c>
      <c r="K92" s="143" t="s">
        <v>506</v>
      </c>
      <c r="L92" s="143" t="s">
        <v>506</v>
      </c>
    </row>
    <row r="93" spans="1:12" ht="14.25" customHeight="1">
      <c r="A93" s="130"/>
      <c r="B93" s="147"/>
      <c r="C93" s="147"/>
      <c r="D93" s="148" t="s">
        <v>582</v>
      </c>
      <c r="E93" s="149">
        <f>SUM(E7:E92)</f>
        <v>121870613</v>
      </c>
      <c r="F93" s="150">
        <f>SUM(F7:F92)</f>
        <v>39275</v>
      </c>
      <c r="G93" s="149">
        <f>IF(ISERR(E93/F93),"　  　－",E93/F93)</f>
        <v>3103.0073329089751</v>
      </c>
      <c r="H93" s="190">
        <v>2803.9367727880376</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2289.067809772866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18E38-429B-4061-8FBA-8EB6B848B0C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670</v>
      </c>
      <c r="B1" s="304"/>
      <c r="C1" s="304"/>
      <c r="D1" s="304"/>
      <c r="E1" s="304"/>
      <c r="F1" s="304"/>
      <c r="G1" s="304"/>
      <c r="H1" s="304"/>
      <c r="I1" s="304"/>
      <c r="J1" s="304"/>
      <c r="K1" s="304"/>
      <c r="L1" s="304"/>
      <c r="M1" s="123"/>
    </row>
    <row r="2" spans="1:13" s="126" customFormat="1" ht="57" customHeight="1">
      <c r="A2" s="305" t="s">
        <v>671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69" t="s">
        <v>586</v>
      </c>
      <c r="F7" s="170" t="s">
        <v>586</v>
      </c>
      <c r="G7" s="169" t="s">
        <v>586</v>
      </c>
      <c r="H7" s="187" t="s">
        <v>506</v>
      </c>
      <c r="I7" s="143" t="s">
        <v>506</v>
      </c>
      <c r="J7" s="143" t="s">
        <v>506</v>
      </c>
      <c r="K7" s="143" t="s">
        <v>506</v>
      </c>
      <c r="L7" s="143" t="s">
        <v>506</v>
      </c>
    </row>
    <row r="8" spans="1:13" ht="14.25" customHeight="1">
      <c r="A8" s="134" t="s">
        <v>477</v>
      </c>
      <c r="B8" s="136" t="s">
        <v>478</v>
      </c>
      <c r="C8" s="137" t="s">
        <v>479</v>
      </c>
      <c r="D8" s="138" t="s">
        <v>179</v>
      </c>
      <c r="E8" s="139">
        <v>558707</v>
      </c>
      <c r="F8" s="140">
        <v>375</v>
      </c>
      <c r="G8" s="139">
        <v>1489.8853333333334</v>
      </c>
      <c r="H8" s="190">
        <v>1491.1666666666667</v>
      </c>
      <c r="I8" s="143" t="s">
        <v>506</v>
      </c>
      <c r="J8" s="143" t="s">
        <v>506</v>
      </c>
      <c r="K8" s="143" t="s">
        <v>506</v>
      </c>
      <c r="L8" s="143" t="s">
        <v>506</v>
      </c>
    </row>
    <row r="9" spans="1:13" ht="14.25" customHeight="1">
      <c r="A9" s="134" t="s">
        <v>480</v>
      </c>
      <c r="B9" s="136" t="s">
        <v>481</v>
      </c>
      <c r="C9" s="137" t="s">
        <v>482</v>
      </c>
      <c r="D9" s="138" t="s">
        <v>180</v>
      </c>
      <c r="E9" s="169" t="s">
        <v>586</v>
      </c>
      <c r="F9" s="170" t="s">
        <v>586</v>
      </c>
      <c r="G9" s="169" t="s">
        <v>586</v>
      </c>
      <c r="H9" s="187"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69" t="s">
        <v>586</v>
      </c>
      <c r="H10" s="187"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69" t="s">
        <v>586</v>
      </c>
      <c r="H11" s="187"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69" t="s">
        <v>586</v>
      </c>
      <c r="H12" s="187"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69" t="s">
        <v>586</v>
      </c>
      <c r="H13" s="187" t="s">
        <v>506</v>
      </c>
      <c r="I13" s="143" t="s">
        <v>506</v>
      </c>
      <c r="J13" s="143" t="s">
        <v>506</v>
      </c>
      <c r="K13" s="143" t="s">
        <v>506</v>
      </c>
      <c r="L13" s="143" t="s">
        <v>506</v>
      </c>
    </row>
    <row r="14" spans="1:13" ht="14.25" customHeight="1">
      <c r="A14" s="134" t="s">
        <v>477</v>
      </c>
      <c r="B14" s="136" t="s">
        <v>491</v>
      </c>
      <c r="C14" s="137" t="s">
        <v>492</v>
      </c>
      <c r="D14" s="138" t="s">
        <v>185</v>
      </c>
      <c r="E14" s="139">
        <v>2601482</v>
      </c>
      <c r="F14" s="140">
        <v>678</v>
      </c>
      <c r="G14" s="139">
        <v>3836.9941002949854</v>
      </c>
      <c r="H14" s="190">
        <v>3065.9955621301774</v>
      </c>
      <c r="I14" s="143" t="s">
        <v>506</v>
      </c>
      <c r="J14" s="143" t="s">
        <v>506</v>
      </c>
      <c r="K14" s="143" t="s">
        <v>506</v>
      </c>
      <c r="L14" s="143" t="s">
        <v>506</v>
      </c>
    </row>
    <row r="15" spans="1:13" ht="14.25" customHeight="1">
      <c r="A15" s="134" t="s">
        <v>477</v>
      </c>
      <c r="B15" s="136" t="s">
        <v>493</v>
      </c>
      <c r="C15" s="137" t="s">
        <v>494</v>
      </c>
      <c r="D15" s="138" t="s">
        <v>186</v>
      </c>
      <c r="E15" s="139">
        <v>1782746</v>
      </c>
      <c r="F15" s="140">
        <v>426</v>
      </c>
      <c r="G15" s="139">
        <v>4184.8497652582164</v>
      </c>
      <c r="H15" s="190">
        <v>4387.7697841726622</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69" t="s">
        <v>586</v>
      </c>
      <c r="H16" s="187" t="s">
        <v>506</v>
      </c>
      <c r="I16" s="143" t="s">
        <v>506</v>
      </c>
      <c r="J16" s="143" t="s">
        <v>506</v>
      </c>
      <c r="K16" s="143" t="s">
        <v>506</v>
      </c>
      <c r="L16" s="143" t="s">
        <v>506</v>
      </c>
    </row>
    <row r="17" spans="1:12" ht="14.25" customHeight="1">
      <c r="A17" s="134" t="s">
        <v>485</v>
      </c>
      <c r="B17" s="136" t="s">
        <v>496</v>
      </c>
      <c r="C17" s="137" t="s">
        <v>479</v>
      </c>
      <c r="D17" s="138" t="s">
        <v>188</v>
      </c>
      <c r="E17" s="139">
        <v>200992</v>
      </c>
      <c r="F17" s="140">
        <v>123</v>
      </c>
      <c r="G17" s="139">
        <v>1634.0813008130081</v>
      </c>
      <c r="H17" s="190">
        <v>1423.6031746031747</v>
      </c>
      <c r="I17" s="143" t="s">
        <v>506</v>
      </c>
      <c r="J17" s="143" t="s">
        <v>506</v>
      </c>
      <c r="K17" s="143" t="s">
        <v>506</v>
      </c>
      <c r="L17" s="143" t="s">
        <v>506</v>
      </c>
    </row>
    <row r="18" spans="1:12" ht="14.25" customHeight="1">
      <c r="A18" s="134" t="s">
        <v>497</v>
      </c>
      <c r="B18" s="136" t="s">
        <v>498</v>
      </c>
      <c r="C18" s="137" t="s">
        <v>492</v>
      </c>
      <c r="D18" s="138" t="s">
        <v>189</v>
      </c>
      <c r="E18" s="139">
        <v>2179766</v>
      </c>
      <c r="F18" s="140">
        <v>550</v>
      </c>
      <c r="G18" s="139">
        <v>3963.2109090909089</v>
      </c>
      <c r="H18" s="190">
        <v>3343.6939501779361</v>
      </c>
      <c r="I18" s="143" t="s">
        <v>506</v>
      </c>
      <c r="J18" s="143" t="s">
        <v>506</v>
      </c>
      <c r="K18" s="143" t="s">
        <v>506</v>
      </c>
      <c r="L18" s="143" t="s">
        <v>506</v>
      </c>
    </row>
    <row r="19" spans="1:12" ht="14.25" customHeight="1">
      <c r="A19" s="134" t="s">
        <v>499</v>
      </c>
      <c r="B19" s="136" t="s">
        <v>500</v>
      </c>
      <c r="C19" s="137" t="s">
        <v>492</v>
      </c>
      <c r="D19" s="138" t="s">
        <v>190</v>
      </c>
      <c r="E19" s="139">
        <v>3424995</v>
      </c>
      <c r="F19" s="140">
        <v>798</v>
      </c>
      <c r="G19" s="139">
        <v>4291.9736842105267</v>
      </c>
      <c r="H19" s="190">
        <v>3723.7612137203168</v>
      </c>
      <c r="I19" s="143" t="s">
        <v>506</v>
      </c>
      <c r="J19" s="143" t="s">
        <v>506</v>
      </c>
      <c r="K19" s="143" t="s">
        <v>506</v>
      </c>
      <c r="L19" s="143" t="s">
        <v>506</v>
      </c>
    </row>
    <row r="20" spans="1:12" ht="14.25" customHeight="1">
      <c r="A20" s="134" t="s">
        <v>497</v>
      </c>
      <c r="B20" s="136" t="s">
        <v>501</v>
      </c>
      <c r="C20" s="137" t="s">
        <v>494</v>
      </c>
      <c r="D20" s="138" t="s">
        <v>191</v>
      </c>
      <c r="E20" s="139">
        <v>577112</v>
      </c>
      <c r="F20" s="140">
        <v>250</v>
      </c>
      <c r="G20" s="139">
        <v>2308.4479999999999</v>
      </c>
      <c r="H20" s="190">
        <v>2148.5669291338581</v>
      </c>
      <c r="I20" s="143" t="s">
        <v>506</v>
      </c>
      <c r="J20" s="143" t="s">
        <v>506</v>
      </c>
      <c r="K20" s="143" t="s">
        <v>506</v>
      </c>
      <c r="L20" s="143" t="s">
        <v>506</v>
      </c>
    </row>
    <row r="21" spans="1:12" ht="14.25" customHeight="1">
      <c r="A21" s="134" t="s">
        <v>477</v>
      </c>
      <c r="B21" s="136" t="s">
        <v>502</v>
      </c>
      <c r="C21" s="137" t="s">
        <v>494</v>
      </c>
      <c r="D21" s="138" t="s">
        <v>192</v>
      </c>
      <c r="E21" s="139">
        <v>1867264</v>
      </c>
      <c r="F21" s="140">
        <v>525</v>
      </c>
      <c r="G21" s="139">
        <v>3556.6933333333332</v>
      </c>
      <c r="H21" s="190">
        <v>3094.7542533081287</v>
      </c>
      <c r="I21" s="143" t="s">
        <v>506</v>
      </c>
      <c r="J21" s="143" t="s">
        <v>506</v>
      </c>
      <c r="K21" s="143" t="s">
        <v>506</v>
      </c>
      <c r="L21" s="143" t="s">
        <v>506</v>
      </c>
    </row>
    <row r="22" spans="1:12" ht="14.25" customHeight="1">
      <c r="A22" s="134" t="s">
        <v>503</v>
      </c>
      <c r="B22" s="136" t="s">
        <v>504</v>
      </c>
      <c r="C22" s="137" t="s">
        <v>492</v>
      </c>
      <c r="D22" s="138" t="s">
        <v>193</v>
      </c>
      <c r="E22" s="139">
        <v>12050636</v>
      </c>
      <c r="F22" s="140">
        <v>1676</v>
      </c>
      <c r="G22" s="139">
        <v>7190.1169451073984</v>
      </c>
      <c r="H22" s="190">
        <v>7054.3036144578309</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69" t="s">
        <v>586</v>
      </c>
      <c r="H23" s="187" t="s">
        <v>506</v>
      </c>
      <c r="I23" s="143" t="s">
        <v>506</v>
      </c>
      <c r="J23" s="143" t="s">
        <v>506</v>
      </c>
      <c r="K23" s="143" t="s">
        <v>506</v>
      </c>
      <c r="L23" s="143" t="s">
        <v>506</v>
      </c>
    </row>
    <row r="24" spans="1:12" ht="14.25" customHeight="1">
      <c r="A24" s="134" t="s">
        <v>497</v>
      </c>
      <c r="B24" s="136" t="s">
        <v>507</v>
      </c>
      <c r="C24" s="137" t="s">
        <v>494</v>
      </c>
      <c r="D24" s="138" t="s">
        <v>196</v>
      </c>
      <c r="E24" s="139">
        <v>1368117</v>
      </c>
      <c r="F24" s="140">
        <v>354</v>
      </c>
      <c r="G24" s="139">
        <v>3864.7372881355932</v>
      </c>
      <c r="H24" s="190">
        <v>3451.7382920110194</v>
      </c>
      <c r="I24" s="143" t="s">
        <v>506</v>
      </c>
      <c r="J24" s="143" t="s">
        <v>506</v>
      </c>
      <c r="K24" s="143" t="s">
        <v>506</v>
      </c>
      <c r="L24" s="143" t="s">
        <v>506</v>
      </c>
    </row>
    <row r="25" spans="1:12" ht="14.25" customHeight="1">
      <c r="A25" s="134" t="s">
        <v>477</v>
      </c>
      <c r="B25" s="136" t="s">
        <v>508</v>
      </c>
      <c r="C25" s="137" t="s">
        <v>492</v>
      </c>
      <c r="D25" s="138" t="s">
        <v>197</v>
      </c>
      <c r="E25" s="139">
        <v>3331923</v>
      </c>
      <c r="F25" s="140">
        <v>771</v>
      </c>
      <c r="G25" s="139">
        <v>4321.5603112840463</v>
      </c>
      <c r="H25" s="190">
        <v>4275.1396866840732</v>
      </c>
      <c r="I25" s="143" t="s">
        <v>506</v>
      </c>
      <c r="J25" s="143" t="s">
        <v>506</v>
      </c>
      <c r="K25" s="143" t="s">
        <v>506</v>
      </c>
      <c r="L25" s="143" t="s">
        <v>506</v>
      </c>
    </row>
    <row r="26" spans="1:12" ht="14.25" customHeight="1">
      <c r="A26" s="134" t="s">
        <v>477</v>
      </c>
      <c r="B26" s="136" t="s">
        <v>509</v>
      </c>
      <c r="C26" s="137" t="s">
        <v>494</v>
      </c>
      <c r="D26" s="138" t="s">
        <v>198</v>
      </c>
      <c r="E26" s="139">
        <v>1660894</v>
      </c>
      <c r="F26" s="140">
        <v>474</v>
      </c>
      <c r="G26" s="139">
        <v>3503.9957805907175</v>
      </c>
      <c r="H26" s="190">
        <v>3170.1035940803381</v>
      </c>
      <c r="I26" s="143" t="s">
        <v>506</v>
      </c>
      <c r="J26" s="143" t="s">
        <v>506</v>
      </c>
      <c r="K26" s="143" t="s">
        <v>506</v>
      </c>
      <c r="L26" s="143" t="s">
        <v>506</v>
      </c>
    </row>
    <row r="27" spans="1:12" ht="14.25" customHeight="1">
      <c r="A27" s="134" t="s">
        <v>503</v>
      </c>
      <c r="B27" s="136" t="s">
        <v>510</v>
      </c>
      <c r="C27" s="137" t="s">
        <v>492</v>
      </c>
      <c r="D27" s="138" t="s">
        <v>199</v>
      </c>
      <c r="E27" s="139">
        <v>7181439</v>
      </c>
      <c r="F27" s="140">
        <v>1201</v>
      </c>
      <c r="G27" s="139">
        <v>5979.549542048293</v>
      </c>
      <c r="H27" s="190">
        <v>5642.2844262295084</v>
      </c>
      <c r="I27" s="143" t="s">
        <v>506</v>
      </c>
      <c r="J27" s="143" t="s">
        <v>506</v>
      </c>
      <c r="K27" s="143" t="s">
        <v>506</v>
      </c>
      <c r="L27" s="143" t="s">
        <v>506</v>
      </c>
    </row>
    <row r="28" spans="1:12" ht="14.25" customHeight="1">
      <c r="A28" s="134" t="s">
        <v>474</v>
      </c>
      <c r="B28" s="136" t="s">
        <v>511</v>
      </c>
      <c r="C28" s="137" t="s">
        <v>476</v>
      </c>
      <c r="D28" s="138" t="s">
        <v>200</v>
      </c>
      <c r="E28" s="139">
        <v>81149185</v>
      </c>
      <c r="F28" s="140">
        <v>4655</v>
      </c>
      <c r="G28" s="139">
        <v>17432.692803437163</v>
      </c>
      <c r="H28" s="190">
        <v>14957.11724787936</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69" t="s">
        <v>586</v>
      </c>
      <c r="H29" s="187"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69" t="s">
        <v>586</v>
      </c>
      <c r="H30" s="187" t="s">
        <v>506</v>
      </c>
      <c r="I30" s="143" t="s">
        <v>506</v>
      </c>
      <c r="J30" s="143" t="s">
        <v>506</v>
      </c>
      <c r="K30" s="143" t="s">
        <v>506</v>
      </c>
      <c r="L30" s="143" t="s">
        <v>506</v>
      </c>
    </row>
    <row r="31" spans="1:12" ht="14.25" customHeight="1">
      <c r="A31" s="134" t="s">
        <v>497</v>
      </c>
      <c r="B31" s="136" t="s">
        <v>514</v>
      </c>
      <c r="C31" s="137" t="s">
        <v>479</v>
      </c>
      <c r="D31" s="138" t="s">
        <v>203</v>
      </c>
      <c r="E31" s="139">
        <v>868870</v>
      </c>
      <c r="F31" s="140">
        <v>340</v>
      </c>
      <c r="G31" s="139">
        <v>2555.5</v>
      </c>
      <c r="H31" s="190">
        <v>2460.5739130434781</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69" t="s">
        <v>586</v>
      </c>
      <c r="H32" s="187" t="s">
        <v>506</v>
      </c>
      <c r="I32" s="143" t="s">
        <v>506</v>
      </c>
      <c r="J32" s="143" t="s">
        <v>506</v>
      </c>
      <c r="K32" s="143" t="s">
        <v>506</v>
      </c>
      <c r="L32" s="143" t="s">
        <v>506</v>
      </c>
    </row>
    <row r="33" spans="1:12" ht="14.25" customHeight="1">
      <c r="A33" s="134" t="s">
        <v>480</v>
      </c>
      <c r="B33" s="136" t="s">
        <v>516</v>
      </c>
      <c r="C33" s="137" t="s">
        <v>484</v>
      </c>
      <c r="D33" s="138" t="s">
        <v>205</v>
      </c>
      <c r="E33" s="139">
        <v>661524</v>
      </c>
      <c r="F33" s="140">
        <v>224</v>
      </c>
      <c r="G33" s="139">
        <v>2953.2321428571427</v>
      </c>
      <c r="H33" s="190">
        <v>2584.4976744186047</v>
      </c>
      <c r="I33" s="143" t="s">
        <v>506</v>
      </c>
      <c r="J33" s="143" t="s">
        <v>506</v>
      </c>
      <c r="K33" s="143" t="s">
        <v>506</v>
      </c>
      <c r="L33" s="143" t="s">
        <v>506</v>
      </c>
    </row>
    <row r="34" spans="1:12" ht="14.25" customHeight="1">
      <c r="A34" s="134" t="s">
        <v>499</v>
      </c>
      <c r="B34" s="136" t="s">
        <v>517</v>
      </c>
      <c r="C34" s="137" t="s">
        <v>482</v>
      </c>
      <c r="D34" s="138" t="s">
        <v>206</v>
      </c>
      <c r="E34" s="139">
        <v>17899515</v>
      </c>
      <c r="F34" s="140">
        <v>1090</v>
      </c>
      <c r="G34" s="139">
        <v>16421.573394495412</v>
      </c>
      <c r="H34" s="190">
        <v>16148.859728506788</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69" t="s">
        <v>586</v>
      </c>
      <c r="H35" s="187" t="s">
        <v>506</v>
      </c>
      <c r="I35" s="143" t="s">
        <v>506</v>
      </c>
      <c r="J35" s="143" t="s">
        <v>506</v>
      </c>
      <c r="K35" s="143" t="s">
        <v>506</v>
      </c>
      <c r="L35" s="143" t="s">
        <v>506</v>
      </c>
    </row>
    <row r="36" spans="1:12" ht="14.25" customHeight="1">
      <c r="A36" s="134" t="s">
        <v>480</v>
      </c>
      <c r="B36" s="136" t="s">
        <v>519</v>
      </c>
      <c r="C36" s="137" t="s">
        <v>494</v>
      </c>
      <c r="D36" s="138" t="s">
        <v>208</v>
      </c>
      <c r="E36" s="139">
        <v>1248325</v>
      </c>
      <c r="F36" s="140">
        <v>281</v>
      </c>
      <c r="G36" s="139">
        <v>4442.4377224199288</v>
      </c>
      <c r="H36" s="190">
        <v>5252.0344827586205</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69" t="s">
        <v>586</v>
      </c>
      <c r="H37" s="187"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69" t="s">
        <v>586</v>
      </c>
      <c r="H38" s="187" t="s">
        <v>506</v>
      </c>
      <c r="I38" s="143" t="s">
        <v>506</v>
      </c>
      <c r="J38" s="143" t="s">
        <v>506</v>
      </c>
      <c r="K38" s="143" t="s">
        <v>506</v>
      </c>
      <c r="L38" s="143" t="s">
        <v>506</v>
      </c>
    </row>
    <row r="39" spans="1:12" ht="14.25" customHeight="1">
      <c r="A39" s="134" t="s">
        <v>499</v>
      </c>
      <c r="B39" s="136" t="s">
        <v>522</v>
      </c>
      <c r="C39" s="137" t="s">
        <v>494</v>
      </c>
      <c r="D39" s="138" t="s">
        <v>250</v>
      </c>
      <c r="E39" s="139">
        <v>3791117</v>
      </c>
      <c r="F39" s="140">
        <v>583</v>
      </c>
      <c r="G39" s="139">
        <v>6502.7735849056608</v>
      </c>
      <c r="H39" s="190">
        <v>6106.7203252032523</v>
      </c>
      <c r="I39" s="143" t="s">
        <v>506</v>
      </c>
      <c r="J39" s="143" t="s">
        <v>506</v>
      </c>
      <c r="K39" s="143" t="s">
        <v>506</v>
      </c>
      <c r="L39" s="143" t="s">
        <v>506</v>
      </c>
    </row>
    <row r="40" spans="1:12" ht="14.25" customHeight="1">
      <c r="A40" s="134" t="s">
        <v>503</v>
      </c>
      <c r="B40" s="136" t="s">
        <v>523</v>
      </c>
      <c r="C40" s="137" t="s">
        <v>492</v>
      </c>
      <c r="D40" s="138" t="s">
        <v>251</v>
      </c>
      <c r="E40" s="139">
        <v>5669917</v>
      </c>
      <c r="F40" s="140">
        <v>1098</v>
      </c>
      <c r="G40" s="139">
        <v>5163.8588342440798</v>
      </c>
      <c r="H40" s="190">
        <v>4300.1570815450641</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69" t="s">
        <v>586</v>
      </c>
      <c r="H41" s="187" t="s">
        <v>506</v>
      </c>
      <c r="I41" s="143" t="s">
        <v>506</v>
      </c>
      <c r="J41" s="143" t="s">
        <v>506</v>
      </c>
      <c r="K41" s="143" t="s">
        <v>506</v>
      </c>
      <c r="L41" s="143" t="s">
        <v>506</v>
      </c>
    </row>
    <row r="42" spans="1:12" ht="14.25" customHeight="1">
      <c r="A42" s="134" t="s">
        <v>485</v>
      </c>
      <c r="B42" s="136" t="s">
        <v>525</v>
      </c>
      <c r="C42" s="137" t="s">
        <v>479</v>
      </c>
      <c r="D42" s="138" t="s">
        <v>253</v>
      </c>
      <c r="E42" s="139">
        <v>142542</v>
      </c>
      <c r="F42" s="140">
        <v>158</v>
      </c>
      <c r="G42" s="139">
        <v>902.16455696202536</v>
      </c>
      <c r="H42" s="190">
        <v>1126.2993630573249</v>
      </c>
      <c r="I42" s="143" t="s">
        <v>506</v>
      </c>
      <c r="J42" s="143" t="s">
        <v>506</v>
      </c>
      <c r="K42" s="143" t="s">
        <v>506</v>
      </c>
      <c r="L42" s="143" t="s">
        <v>506</v>
      </c>
    </row>
    <row r="43" spans="1:12" ht="14.25" customHeight="1">
      <c r="A43" s="134" t="s">
        <v>499</v>
      </c>
      <c r="B43" s="136" t="s">
        <v>526</v>
      </c>
      <c r="C43" s="137" t="s">
        <v>492</v>
      </c>
      <c r="D43" s="138" t="s">
        <v>254</v>
      </c>
      <c r="E43" s="139">
        <v>3050686</v>
      </c>
      <c r="F43" s="140">
        <v>898</v>
      </c>
      <c r="G43" s="139">
        <v>3397.2004454342982</v>
      </c>
      <c r="H43" s="190">
        <v>3150.2922732362822</v>
      </c>
      <c r="I43" s="143" t="s">
        <v>506</v>
      </c>
      <c r="J43" s="143" t="s">
        <v>506</v>
      </c>
      <c r="K43" s="143" t="s">
        <v>506</v>
      </c>
      <c r="L43" s="143" t="s">
        <v>506</v>
      </c>
    </row>
    <row r="44" spans="1:12" ht="14.25" customHeight="1">
      <c r="A44" s="134" t="s">
        <v>499</v>
      </c>
      <c r="B44" s="136" t="s">
        <v>527</v>
      </c>
      <c r="C44" s="137" t="s">
        <v>492</v>
      </c>
      <c r="D44" s="138" t="s">
        <v>256</v>
      </c>
      <c r="E44" s="139">
        <v>5109719</v>
      </c>
      <c r="F44" s="140">
        <v>1018</v>
      </c>
      <c r="G44" s="139">
        <v>5019.3703339882122</v>
      </c>
      <c r="H44" s="190">
        <v>5064.1288805268105</v>
      </c>
      <c r="I44" s="143" t="s">
        <v>506</v>
      </c>
      <c r="J44" s="143" t="s">
        <v>506</v>
      </c>
      <c r="K44" s="143" t="s">
        <v>506</v>
      </c>
      <c r="L44" s="143" t="s">
        <v>506</v>
      </c>
    </row>
    <row r="45" spans="1:12" ht="14.25" customHeight="1">
      <c r="A45" s="134" t="s">
        <v>497</v>
      </c>
      <c r="B45" s="136" t="s">
        <v>528</v>
      </c>
      <c r="C45" s="137" t="s">
        <v>492</v>
      </c>
      <c r="D45" s="138" t="s">
        <v>257</v>
      </c>
      <c r="E45" s="139">
        <v>3230627</v>
      </c>
      <c r="F45" s="140">
        <v>553</v>
      </c>
      <c r="G45" s="139">
        <v>5842.001808318264</v>
      </c>
      <c r="H45" s="190">
        <v>5176.3548951048951</v>
      </c>
      <c r="I45" s="143" t="s">
        <v>506</v>
      </c>
      <c r="J45" s="143" t="s">
        <v>506</v>
      </c>
      <c r="K45" s="143" t="s">
        <v>506</v>
      </c>
      <c r="L45" s="143" t="s">
        <v>506</v>
      </c>
    </row>
    <row r="46" spans="1:12" ht="14.25" customHeight="1">
      <c r="A46" s="134" t="s">
        <v>497</v>
      </c>
      <c r="B46" s="136" t="s">
        <v>529</v>
      </c>
      <c r="C46" s="137" t="s">
        <v>492</v>
      </c>
      <c r="D46" s="138" t="s">
        <v>258</v>
      </c>
      <c r="E46" s="139">
        <v>3415017</v>
      </c>
      <c r="F46" s="140">
        <v>632</v>
      </c>
      <c r="G46" s="139">
        <v>5403.5079113924048</v>
      </c>
      <c r="H46" s="190">
        <v>5868.9828473413381</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69" t="s">
        <v>586</v>
      </c>
      <c r="H47" s="187" t="s">
        <v>506</v>
      </c>
      <c r="I47" s="143" t="s">
        <v>506</v>
      </c>
      <c r="J47" s="143" t="s">
        <v>506</v>
      </c>
      <c r="K47" s="143" t="s">
        <v>506</v>
      </c>
      <c r="L47" s="143" t="s">
        <v>506</v>
      </c>
    </row>
    <row r="48" spans="1:12" ht="14.25" customHeight="1">
      <c r="A48" s="134" t="s">
        <v>477</v>
      </c>
      <c r="B48" s="136" t="s">
        <v>531</v>
      </c>
      <c r="C48" s="137" t="s">
        <v>492</v>
      </c>
      <c r="D48" s="138" t="s">
        <v>260</v>
      </c>
      <c r="E48" s="139">
        <v>3275017</v>
      </c>
      <c r="F48" s="140">
        <v>754</v>
      </c>
      <c r="G48" s="139">
        <v>4343.5238726790449</v>
      </c>
      <c r="H48" s="190">
        <v>4559.534320323015</v>
      </c>
      <c r="I48" s="143" t="s">
        <v>506</v>
      </c>
      <c r="J48" s="143" t="s">
        <v>506</v>
      </c>
      <c r="K48" s="143" t="s">
        <v>506</v>
      </c>
      <c r="L48" s="143" t="s">
        <v>506</v>
      </c>
    </row>
    <row r="49" spans="1:12" ht="14.25" customHeight="1">
      <c r="A49" s="134" t="s">
        <v>499</v>
      </c>
      <c r="B49" s="136" t="s">
        <v>532</v>
      </c>
      <c r="C49" s="137" t="s">
        <v>494</v>
      </c>
      <c r="D49" s="138" t="s">
        <v>261</v>
      </c>
      <c r="E49" s="139">
        <v>3286753</v>
      </c>
      <c r="F49" s="140">
        <v>689</v>
      </c>
      <c r="G49" s="139">
        <v>4770.3236574746006</v>
      </c>
      <c r="H49" s="190">
        <v>5076.0794326241139</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69" t="s">
        <v>586</v>
      </c>
      <c r="H50" s="187" t="s">
        <v>506</v>
      </c>
      <c r="I50" s="143" t="s">
        <v>506</v>
      </c>
      <c r="J50" s="143" t="s">
        <v>506</v>
      </c>
      <c r="K50" s="143" t="s">
        <v>506</v>
      </c>
      <c r="L50" s="143" t="s">
        <v>506</v>
      </c>
    </row>
    <row r="51" spans="1:12" ht="14.25" customHeight="1">
      <c r="A51" s="134" t="s">
        <v>503</v>
      </c>
      <c r="B51" s="136" t="s">
        <v>534</v>
      </c>
      <c r="C51" s="137" t="s">
        <v>476</v>
      </c>
      <c r="D51" s="138" t="s">
        <v>263</v>
      </c>
      <c r="E51" s="139">
        <v>21013688</v>
      </c>
      <c r="F51" s="140">
        <v>1713</v>
      </c>
      <c r="G51" s="139">
        <v>12267.18505545826</v>
      </c>
      <c r="H51" s="190">
        <v>10353.458149779735</v>
      </c>
      <c r="I51" s="143" t="s">
        <v>506</v>
      </c>
      <c r="J51" s="143" t="s">
        <v>506</v>
      </c>
      <c r="K51" s="143" t="s">
        <v>506</v>
      </c>
      <c r="L51" s="143" t="s">
        <v>506</v>
      </c>
    </row>
    <row r="52" spans="1:12" ht="14.25" customHeight="1">
      <c r="A52" s="134" t="s">
        <v>497</v>
      </c>
      <c r="B52" s="136" t="s">
        <v>535</v>
      </c>
      <c r="C52" s="137" t="s">
        <v>479</v>
      </c>
      <c r="D52" s="138" t="s">
        <v>264</v>
      </c>
      <c r="E52" s="139">
        <v>269311</v>
      </c>
      <c r="F52" s="140">
        <v>261</v>
      </c>
      <c r="G52" s="139">
        <v>1031.8429118773947</v>
      </c>
      <c r="H52" s="190">
        <v>1013.8199233716475</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69" t="s">
        <v>586</v>
      </c>
      <c r="H53" s="187"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69" t="s">
        <v>586</v>
      </c>
      <c r="H54" s="187" t="s">
        <v>506</v>
      </c>
      <c r="I54" s="143" t="s">
        <v>506</v>
      </c>
      <c r="J54" s="143" t="s">
        <v>506</v>
      </c>
      <c r="K54" s="143" t="s">
        <v>506</v>
      </c>
      <c r="L54" s="143" t="s">
        <v>506</v>
      </c>
    </row>
    <row r="55" spans="1:12" ht="14.25" customHeight="1">
      <c r="A55" s="134" t="s">
        <v>477</v>
      </c>
      <c r="B55" s="136" t="s">
        <v>538</v>
      </c>
      <c r="C55" s="137" t="s">
        <v>492</v>
      </c>
      <c r="D55" s="138" t="s">
        <v>267</v>
      </c>
      <c r="E55" s="139">
        <v>3431375</v>
      </c>
      <c r="F55" s="140">
        <v>743</v>
      </c>
      <c r="G55" s="139">
        <v>4618.2705248990578</v>
      </c>
      <c r="H55" s="190">
        <v>4239.1803713527852</v>
      </c>
      <c r="I55" s="143" t="s">
        <v>506</v>
      </c>
      <c r="J55" s="143" t="s">
        <v>506</v>
      </c>
      <c r="K55" s="143" t="s">
        <v>506</v>
      </c>
      <c r="L55" s="143" t="s">
        <v>506</v>
      </c>
    </row>
    <row r="56" spans="1:12" ht="14.25" customHeight="1">
      <c r="A56" s="134" t="s">
        <v>497</v>
      </c>
      <c r="B56" s="136" t="s">
        <v>539</v>
      </c>
      <c r="C56" s="137" t="s">
        <v>484</v>
      </c>
      <c r="D56" s="138" t="s">
        <v>268</v>
      </c>
      <c r="E56" s="139">
        <v>332930</v>
      </c>
      <c r="F56" s="140">
        <v>223</v>
      </c>
      <c r="G56" s="139">
        <v>1492.9596412556054</v>
      </c>
      <c r="H56" s="190">
        <v>1200.6767241379309</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69" t="s">
        <v>586</v>
      </c>
      <c r="H57" s="187"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69" t="s">
        <v>586</v>
      </c>
      <c r="H58" s="187" t="s">
        <v>506</v>
      </c>
      <c r="I58" s="143" t="s">
        <v>506</v>
      </c>
      <c r="J58" s="143" t="s">
        <v>506</v>
      </c>
      <c r="K58" s="143" t="s">
        <v>506</v>
      </c>
      <c r="L58" s="143" t="s">
        <v>506</v>
      </c>
    </row>
    <row r="59" spans="1:12" ht="14.25" customHeight="1">
      <c r="A59" s="134" t="s">
        <v>485</v>
      </c>
      <c r="B59" s="136" t="s">
        <v>543</v>
      </c>
      <c r="C59" s="137" t="s">
        <v>479</v>
      </c>
      <c r="D59" s="138" t="s">
        <v>271</v>
      </c>
      <c r="E59" s="139">
        <v>203563</v>
      </c>
      <c r="F59" s="140">
        <v>122</v>
      </c>
      <c r="G59" s="139">
        <v>1668.549180327869</v>
      </c>
      <c r="H59" s="190">
        <v>2067.1056910569105</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69" t="s">
        <v>586</v>
      </c>
      <c r="H60" s="187"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69" t="s">
        <v>586</v>
      </c>
      <c r="H61" s="187" t="s">
        <v>506</v>
      </c>
      <c r="I61" s="143" t="s">
        <v>506</v>
      </c>
      <c r="J61" s="143" t="s">
        <v>506</v>
      </c>
      <c r="K61" s="143" t="s">
        <v>506</v>
      </c>
      <c r="L61" s="143" t="s">
        <v>506</v>
      </c>
    </row>
    <row r="62" spans="1:12" ht="14.25" customHeight="1">
      <c r="A62" s="134" t="s">
        <v>497</v>
      </c>
      <c r="B62" s="136" t="s">
        <v>546</v>
      </c>
      <c r="C62" s="137" t="s">
        <v>479</v>
      </c>
      <c r="D62" s="138" t="s">
        <v>275</v>
      </c>
      <c r="E62" s="139">
        <v>449514</v>
      </c>
      <c r="F62" s="140">
        <v>276</v>
      </c>
      <c r="G62" s="139">
        <v>1628.6739130434783</v>
      </c>
      <c r="H62" s="190">
        <v>1656.5607142857143</v>
      </c>
      <c r="I62" s="143" t="s">
        <v>506</v>
      </c>
      <c r="J62" s="143" t="s">
        <v>506</v>
      </c>
      <c r="K62" s="143" t="s">
        <v>506</v>
      </c>
      <c r="L62" s="143" t="s">
        <v>506</v>
      </c>
    </row>
    <row r="63" spans="1:12" ht="14.25" customHeight="1">
      <c r="A63" s="134" t="s">
        <v>485</v>
      </c>
      <c r="B63" s="136" t="s">
        <v>547</v>
      </c>
      <c r="C63" s="137" t="s">
        <v>479</v>
      </c>
      <c r="D63" s="138" t="s">
        <v>276</v>
      </c>
      <c r="E63" s="139">
        <v>261072</v>
      </c>
      <c r="F63" s="140">
        <v>163</v>
      </c>
      <c r="G63" s="139">
        <v>1601.6687116564417</v>
      </c>
      <c r="H63" s="190">
        <v>1895.922619047619</v>
      </c>
      <c r="I63" s="143" t="s">
        <v>506</v>
      </c>
      <c r="J63" s="143" t="s">
        <v>506</v>
      </c>
      <c r="K63" s="143" t="s">
        <v>506</v>
      </c>
      <c r="L63" s="143" t="s">
        <v>506</v>
      </c>
    </row>
    <row r="64" spans="1:12" ht="14.25" customHeight="1">
      <c r="A64" s="134" t="s">
        <v>503</v>
      </c>
      <c r="B64" s="136" t="s">
        <v>548</v>
      </c>
      <c r="C64" s="137" t="s">
        <v>492</v>
      </c>
      <c r="D64" s="138" t="s">
        <v>277</v>
      </c>
      <c r="E64" s="139">
        <v>9051412</v>
      </c>
      <c r="F64" s="140">
        <v>1472</v>
      </c>
      <c r="G64" s="139">
        <v>6149.057065217391</v>
      </c>
      <c r="H64" s="190">
        <v>6032.0754716981128</v>
      </c>
      <c r="I64" s="143" t="s">
        <v>506</v>
      </c>
      <c r="J64" s="143" t="s">
        <v>506</v>
      </c>
      <c r="K64" s="143" t="s">
        <v>506</v>
      </c>
      <c r="L64" s="143" t="s">
        <v>506</v>
      </c>
    </row>
    <row r="65" spans="1:12" ht="14.25" customHeight="1">
      <c r="A65" s="134" t="s">
        <v>485</v>
      </c>
      <c r="B65" s="136" t="s">
        <v>549</v>
      </c>
      <c r="C65" s="137" t="s">
        <v>479</v>
      </c>
      <c r="D65" s="138" t="s">
        <v>278</v>
      </c>
      <c r="E65" s="139">
        <v>192512</v>
      </c>
      <c r="F65" s="140">
        <v>109</v>
      </c>
      <c r="G65" s="139">
        <v>1766.165137614679</v>
      </c>
      <c r="H65" s="190">
        <v>2279.233644859813</v>
      </c>
      <c r="I65" s="143" t="s">
        <v>506</v>
      </c>
      <c r="J65" s="143" t="s">
        <v>506</v>
      </c>
      <c r="K65" s="143" t="s">
        <v>506</v>
      </c>
      <c r="L65" s="143" t="s">
        <v>506</v>
      </c>
    </row>
    <row r="66" spans="1:12" ht="14.25" customHeight="1">
      <c r="A66" s="134" t="s">
        <v>480</v>
      </c>
      <c r="B66" s="136" t="s">
        <v>550</v>
      </c>
      <c r="C66" s="137" t="s">
        <v>494</v>
      </c>
      <c r="D66" s="138" t="s">
        <v>279</v>
      </c>
      <c r="E66" s="139">
        <v>691783</v>
      </c>
      <c r="F66" s="140">
        <v>208</v>
      </c>
      <c r="G66" s="139">
        <v>3325.8798076923076</v>
      </c>
      <c r="H66" s="190">
        <v>3185.1699029126212</v>
      </c>
      <c r="I66" s="143" t="s">
        <v>506</v>
      </c>
      <c r="J66" s="143" t="s">
        <v>506</v>
      </c>
      <c r="K66" s="143" t="s">
        <v>506</v>
      </c>
      <c r="L66" s="143" t="s">
        <v>506</v>
      </c>
    </row>
    <row r="67" spans="1:12" ht="14.25" customHeight="1">
      <c r="A67" s="134" t="s">
        <v>497</v>
      </c>
      <c r="B67" s="136" t="s">
        <v>551</v>
      </c>
      <c r="C67" s="137" t="s">
        <v>494</v>
      </c>
      <c r="D67" s="138" t="s">
        <v>280</v>
      </c>
      <c r="E67" s="139">
        <v>749098</v>
      </c>
      <c r="F67" s="140">
        <v>285</v>
      </c>
      <c r="G67" s="139">
        <v>2628.4140350877192</v>
      </c>
      <c r="H67" s="190">
        <v>2423.5087108013936</v>
      </c>
      <c r="I67" s="143" t="s">
        <v>506</v>
      </c>
      <c r="J67" s="143" t="s">
        <v>506</v>
      </c>
      <c r="K67" s="143" t="s">
        <v>506</v>
      </c>
      <c r="L67" s="143" t="s">
        <v>506</v>
      </c>
    </row>
    <row r="68" spans="1:12" ht="14.25" customHeight="1">
      <c r="A68" s="134" t="s">
        <v>477</v>
      </c>
      <c r="B68" s="136" t="s">
        <v>552</v>
      </c>
      <c r="C68" s="137" t="s">
        <v>492</v>
      </c>
      <c r="D68" s="138" t="s">
        <v>281</v>
      </c>
      <c r="E68" s="139">
        <v>2792117</v>
      </c>
      <c r="F68" s="140">
        <v>727</v>
      </c>
      <c r="G68" s="139">
        <v>3840.6011004126549</v>
      </c>
      <c r="H68" s="190">
        <v>3538.2461538461539</v>
      </c>
      <c r="I68" s="143" t="s">
        <v>506</v>
      </c>
      <c r="J68" s="143" t="s">
        <v>506</v>
      </c>
      <c r="K68" s="143" t="s">
        <v>506</v>
      </c>
      <c r="L68" s="143" t="s">
        <v>506</v>
      </c>
    </row>
    <row r="69" spans="1:12" ht="14.25" customHeight="1">
      <c r="A69" s="134" t="s">
        <v>477</v>
      </c>
      <c r="B69" s="136" t="s">
        <v>553</v>
      </c>
      <c r="C69" s="137" t="s">
        <v>492</v>
      </c>
      <c r="D69" s="138" t="s">
        <v>282</v>
      </c>
      <c r="E69" s="139">
        <v>2109567</v>
      </c>
      <c r="F69" s="140">
        <v>696</v>
      </c>
      <c r="G69" s="139">
        <v>3030.9870689655172</v>
      </c>
      <c r="H69" s="190">
        <v>2642.3285714285716</v>
      </c>
      <c r="I69" s="143" t="s">
        <v>506</v>
      </c>
      <c r="J69" s="143" t="s">
        <v>506</v>
      </c>
      <c r="K69" s="143" t="s">
        <v>506</v>
      </c>
      <c r="L69" s="143" t="s">
        <v>506</v>
      </c>
    </row>
    <row r="70" spans="1:12" ht="14.25" customHeight="1">
      <c r="A70" s="134" t="s">
        <v>503</v>
      </c>
      <c r="B70" s="136" t="s">
        <v>554</v>
      </c>
      <c r="C70" s="137" t="s">
        <v>492</v>
      </c>
      <c r="D70" s="138" t="s">
        <v>283</v>
      </c>
      <c r="E70" s="139">
        <v>6781158</v>
      </c>
      <c r="F70" s="140">
        <v>1407</v>
      </c>
      <c r="G70" s="139">
        <v>4819.5863539445627</v>
      </c>
      <c r="H70" s="190">
        <v>4952.3658362989327</v>
      </c>
      <c r="I70" s="143" t="s">
        <v>506</v>
      </c>
      <c r="J70" s="143" t="s">
        <v>506</v>
      </c>
      <c r="K70" s="143" t="s">
        <v>506</v>
      </c>
      <c r="L70" s="143" t="s">
        <v>506</v>
      </c>
    </row>
    <row r="71" spans="1:12" ht="14.25" customHeight="1">
      <c r="A71" s="134" t="s">
        <v>503</v>
      </c>
      <c r="B71" s="136" t="s">
        <v>555</v>
      </c>
      <c r="C71" s="137" t="s">
        <v>492</v>
      </c>
      <c r="D71" s="138" t="s">
        <v>284</v>
      </c>
      <c r="E71" s="139">
        <v>8743755</v>
      </c>
      <c r="F71" s="140">
        <v>1583</v>
      </c>
      <c r="G71" s="139">
        <v>5523.5344283006953</v>
      </c>
      <c r="H71" s="190">
        <v>5766.3833124215807</v>
      </c>
      <c r="I71" s="143" t="s">
        <v>506</v>
      </c>
      <c r="J71" s="143" t="s">
        <v>506</v>
      </c>
      <c r="K71" s="143" t="s">
        <v>506</v>
      </c>
      <c r="L71" s="143" t="s">
        <v>506</v>
      </c>
    </row>
    <row r="72" spans="1:12" ht="14.25" customHeight="1">
      <c r="A72" s="134" t="s">
        <v>499</v>
      </c>
      <c r="B72" s="136" t="s">
        <v>556</v>
      </c>
      <c r="C72" s="137" t="s">
        <v>492</v>
      </c>
      <c r="D72" s="138" t="s">
        <v>285</v>
      </c>
      <c r="E72" s="139">
        <v>3705065</v>
      </c>
      <c r="F72" s="140">
        <v>900</v>
      </c>
      <c r="G72" s="139">
        <v>4116.7388888888891</v>
      </c>
      <c r="H72" s="190">
        <v>3856.9632516703787</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69" t="s">
        <v>586</v>
      </c>
      <c r="H73" s="187" t="s">
        <v>506</v>
      </c>
      <c r="I73" s="143" t="s">
        <v>506</v>
      </c>
      <c r="J73" s="143" t="s">
        <v>506</v>
      </c>
      <c r="K73" s="143" t="s">
        <v>506</v>
      </c>
      <c r="L73" s="143" t="s">
        <v>506</v>
      </c>
    </row>
    <row r="74" spans="1:12" ht="14.25" customHeight="1">
      <c r="A74" s="134" t="s">
        <v>485</v>
      </c>
      <c r="B74" s="136" t="s">
        <v>558</v>
      </c>
      <c r="C74" s="137" t="s">
        <v>479</v>
      </c>
      <c r="D74" s="138" t="s">
        <v>287</v>
      </c>
      <c r="E74" s="139">
        <v>241359</v>
      </c>
      <c r="F74" s="140">
        <v>154</v>
      </c>
      <c r="G74" s="139">
        <v>1567.2662337662337</v>
      </c>
      <c r="H74" s="190">
        <v>1302.0331125827815</v>
      </c>
      <c r="I74" s="143" t="s">
        <v>506</v>
      </c>
      <c r="J74" s="143" t="s">
        <v>506</v>
      </c>
      <c r="K74" s="143" t="s">
        <v>506</v>
      </c>
      <c r="L74" s="143" t="s">
        <v>506</v>
      </c>
    </row>
    <row r="75" spans="1:12" ht="14.25" customHeight="1">
      <c r="A75" s="134" t="s">
        <v>477</v>
      </c>
      <c r="B75" s="136" t="s">
        <v>559</v>
      </c>
      <c r="C75" s="137" t="s">
        <v>492</v>
      </c>
      <c r="D75" s="138" t="s">
        <v>288</v>
      </c>
      <c r="E75" s="139">
        <v>2125727</v>
      </c>
      <c r="F75" s="140">
        <v>640</v>
      </c>
      <c r="G75" s="139">
        <v>3321.4484375000002</v>
      </c>
      <c r="H75" s="190">
        <v>3134.1591591591591</v>
      </c>
      <c r="I75" s="143" t="s">
        <v>506</v>
      </c>
      <c r="J75" s="143" t="s">
        <v>506</v>
      </c>
      <c r="K75" s="143" t="s">
        <v>506</v>
      </c>
      <c r="L75" s="143" t="s">
        <v>506</v>
      </c>
    </row>
    <row r="76" spans="1:12" ht="14.25" customHeight="1">
      <c r="A76" s="134" t="s">
        <v>499</v>
      </c>
      <c r="B76" s="136" t="s">
        <v>560</v>
      </c>
      <c r="C76" s="137" t="s">
        <v>492</v>
      </c>
      <c r="D76" s="138" t="s">
        <v>289</v>
      </c>
      <c r="E76" s="139">
        <v>4315543</v>
      </c>
      <c r="F76" s="140">
        <v>952</v>
      </c>
      <c r="G76" s="139">
        <v>4533.1334033613448</v>
      </c>
      <c r="H76" s="190">
        <v>4337.3771827706632</v>
      </c>
      <c r="I76" s="143" t="s">
        <v>506</v>
      </c>
      <c r="J76" s="143" t="s">
        <v>506</v>
      </c>
      <c r="K76" s="143" t="s">
        <v>506</v>
      </c>
      <c r="L76" s="143" t="s">
        <v>506</v>
      </c>
    </row>
    <row r="77" spans="1:12" ht="14.25" customHeight="1">
      <c r="A77" s="134" t="s">
        <v>477</v>
      </c>
      <c r="B77" s="136" t="s">
        <v>561</v>
      </c>
      <c r="C77" s="137" t="s">
        <v>492</v>
      </c>
      <c r="D77" s="138" t="s">
        <v>290</v>
      </c>
      <c r="E77" s="139">
        <v>1781003</v>
      </c>
      <c r="F77" s="140">
        <v>606</v>
      </c>
      <c r="G77" s="139">
        <v>2938.9488448844886</v>
      </c>
      <c r="H77" s="190">
        <v>2779.3171521035597</v>
      </c>
      <c r="I77" s="143" t="s">
        <v>506</v>
      </c>
      <c r="J77" s="143" t="s">
        <v>506</v>
      </c>
      <c r="K77" s="143" t="s">
        <v>506</v>
      </c>
      <c r="L77" s="143" t="s">
        <v>506</v>
      </c>
    </row>
    <row r="78" spans="1:12" ht="14.25" customHeight="1">
      <c r="A78" s="134" t="s">
        <v>480</v>
      </c>
      <c r="B78" s="136" t="s">
        <v>562</v>
      </c>
      <c r="C78" s="137" t="s">
        <v>479</v>
      </c>
      <c r="D78" s="138" t="s">
        <v>291</v>
      </c>
      <c r="E78" s="139">
        <v>182263</v>
      </c>
      <c r="F78" s="140">
        <v>202</v>
      </c>
      <c r="G78" s="139">
        <v>902.29207920792078</v>
      </c>
      <c r="H78" s="190">
        <v>833.02564102564099</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69" t="s">
        <v>586</v>
      </c>
      <c r="H79" s="187"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69" t="s">
        <v>586</v>
      </c>
      <c r="H80" s="187" t="s">
        <v>506</v>
      </c>
      <c r="I80" s="143" t="s">
        <v>506</v>
      </c>
      <c r="J80" s="143" t="s">
        <v>506</v>
      </c>
      <c r="K80" s="143" t="s">
        <v>506</v>
      </c>
      <c r="L80" s="143" t="s">
        <v>506</v>
      </c>
    </row>
    <row r="81" spans="1:12" ht="14.25" customHeight="1">
      <c r="A81" s="134" t="s">
        <v>477</v>
      </c>
      <c r="B81" s="136" t="s">
        <v>565</v>
      </c>
      <c r="C81" s="137" t="s">
        <v>492</v>
      </c>
      <c r="D81" s="138" t="s">
        <v>294</v>
      </c>
      <c r="E81" s="139">
        <v>2235235</v>
      </c>
      <c r="F81" s="140">
        <v>676</v>
      </c>
      <c r="G81" s="139">
        <v>3306.560650887574</v>
      </c>
      <c r="H81" s="190">
        <v>2962.8236994219651</v>
      </c>
      <c r="I81" s="143" t="s">
        <v>506</v>
      </c>
      <c r="J81" s="143" t="s">
        <v>506</v>
      </c>
      <c r="K81" s="143" t="s">
        <v>506</v>
      </c>
      <c r="L81" s="143" t="s">
        <v>506</v>
      </c>
    </row>
    <row r="82" spans="1:12" ht="14.25" customHeight="1">
      <c r="A82" s="134" t="s">
        <v>499</v>
      </c>
      <c r="B82" s="136" t="s">
        <v>566</v>
      </c>
      <c r="C82" s="137" t="s">
        <v>492</v>
      </c>
      <c r="D82" s="138" t="s">
        <v>295</v>
      </c>
      <c r="E82" s="139">
        <v>5158858</v>
      </c>
      <c r="F82" s="140">
        <v>996</v>
      </c>
      <c r="G82" s="139">
        <v>5179.5763052208831</v>
      </c>
      <c r="H82" s="190">
        <v>4493.7864838393734</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69" t="s">
        <v>586</v>
      </c>
      <c r="H83" s="187" t="s">
        <v>506</v>
      </c>
      <c r="I83" s="143" t="s">
        <v>506</v>
      </c>
      <c r="J83" s="143" t="s">
        <v>506</v>
      </c>
      <c r="K83" s="143" t="s">
        <v>506</v>
      </c>
      <c r="L83" s="143" t="s">
        <v>506</v>
      </c>
    </row>
    <row r="84" spans="1:12" ht="14.25" customHeight="1">
      <c r="A84" s="134" t="s">
        <v>477</v>
      </c>
      <c r="B84" s="136" t="s">
        <v>568</v>
      </c>
      <c r="C84" s="137" t="s">
        <v>492</v>
      </c>
      <c r="D84" s="145" t="s">
        <v>297</v>
      </c>
      <c r="E84" s="139">
        <v>1784041</v>
      </c>
      <c r="F84" s="140">
        <v>581</v>
      </c>
      <c r="G84" s="139">
        <v>3070.6385542168673</v>
      </c>
      <c r="H84" s="190">
        <v>2813.5493197278911</v>
      </c>
      <c r="I84" s="143" t="s">
        <v>506</v>
      </c>
      <c r="J84" s="143" t="s">
        <v>506</v>
      </c>
      <c r="K84" s="143" t="s">
        <v>506</v>
      </c>
      <c r="L84" s="143" t="s">
        <v>506</v>
      </c>
    </row>
    <row r="85" spans="1:12" ht="14.25" customHeight="1">
      <c r="A85" s="134" t="s">
        <v>477</v>
      </c>
      <c r="B85" s="136" t="s">
        <v>569</v>
      </c>
      <c r="C85" s="137" t="s">
        <v>492</v>
      </c>
      <c r="D85" s="138" t="s">
        <v>298</v>
      </c>
      <c r="E85" s="139">
        <v>2269867</v>
      </c>
      <c r="F85" s="140">
        <v>594</v>
      </c>
      <c r="G85" s="139">
        <v>3821.3249158249159</v>
      </c>
      <c r="H85" s="190">
        <v>3523.0538720538721</v>
      </c>
      <c r="I85" s="143" t="s">
        <v>506</v>
      </c>
      <c r="J85" s="143" t="s">
        <v>506</v>
      </c>
      <c r="K85" s="143" t="s">
        <v>506</v>
      </c>
      <c r="L85" s="143" t="s">
        <v>506</v>
      </c>
    </row>
    <row r="86" spans="1:12" ht="14.25" customHeight="1">
      <c r="A86" s="134" t="s">
        <v>499</v>
      </c>
      <c r="B86" s="136" t="s">
        <v>570</v>
      </c>
      <c r="C86" s="137" t="s">
        <v>492</v>
      </c>
      <c r="D86" s="138" t="s">
        <v>299</v>
      </c>
      <c r="E86" s="139">
        <v>3615310</v>
      </c>
      <c r="F86" s="140">
        <v>1021</v>
      </c>
      <c r="G86" s="139">
        <v>3540.9500489715965</v>
      </c>
      <c r="H86" s="190">
        <v>3321.8462273161413</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69" t="s">
        <v>586</v>
      </c>
      <c r="H87" s="187" t="s">
        <v>506</v>
      </c>
      <c r="I87" s="143" t="s">
        <v>506</v>
      </c>
      <c r="J87" s="143" t="s">
        <v>506</v>
      </c>
      <c r="K87" s="143" t="s">
        <v>506</v>
      </c>
      <c r="L87" s="143" t="s">
        <v>506</v>
      </c>
    </row>
    <row r="88" spans="1:12" ht="14.25" customHeight="1">
      <c r="A88" s="134" t="s">
        <v>477</v>
      </c>
      <c r="B88" s="136" t="s">
        <v>572</v>
      </c>
      <c r="C88" s="137" t="s">
        <v>492</v>
      </c>
      <c r="D88" s="138" t="s">
        <v>301</v>
      </c>
      <c r="E88" s="139">
        <v>2191808</v>
      </c>
      <c r="F88" s="140">
        <v>791</v>
      </c>
      <c r="G88" s="139">
        <v>2770.9329962073325</v>
      </c>
      <c r="H88" s="190">
        <v>2442.2101359703338</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69" t="s">
        <v>586</v>
      </c>
      <c r="H89" s="187"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69" t="s">
        <v>586</v>
      </c>
      <c r="H90" s="187"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69" t="s">
        <v>586</v>
      </c>
      <c r="H91" s="187"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69" t="s">
        <v>586</v>
      </c>
      <c r="H92" s="187" t="s">
        <v>506</v>
      </c>
      <c r="I92" s="143" t="s">
        <v>506</v>
      </c>
      <c r="J92" s="143" t="s">
        <v>506</v>
      </c>
      <c r="K92" s="143" t="s">
        <v>506</v>
      </c>
      <c r="L92" s="143" t="s">
        <v>506</v>
      </c>
    </row>
    <row r="93" spans="1:12" ht="14.25" customHeight="1">
      <c r="A93" s="130"/>
      <c r="B93" s="147"/>
      <c r="C93" s="147"/>
      <c r="D93" s="148" t="s">
        <v>582</v>
      </c>
      <c r="E93" s="149">
        <f>SUM(E7:E92)</f>
        <v>258263821</v>
      </c>
      <c r="F93" s="150">
        <f>SUM(F7:F92)</f>
        <v>39275</v>
      </c>
      <c r="G93" s="149">
        <f>IF(ISERR(E93/F93),"　  　－",E93/F93)</f>
        <v>6575.7815658816044</v>
      </c>
      <c r="H93" s="190">
        <v>6205.2108233896124</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4254.434141792598</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4513E-F5E0-4C3B-AFFA-9DAB098518C2}">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672</v>
      </c>
      <c r="B1" s="304"/>
      <c r="C1" s="304"/>
      <c r="D1" s="304"/>
      <c r="E1" s="304"/>
      <c r="F1" s="304"/>
      <c r="G1" s="304"/>
      <c r="H1" s="304"/>
      <c r="I1" s="304"/>
      <c r="J1" s="304"/>
      <c r="K1" s="304"/>
      <c r="L1" s="304"/>
      <c r="M1" s="123"/>
    </row>
    <row r="2" spans="1:13" s="126" customFormat="1" ht="57" customHeight="1">
      <c r="A2" s="305" t="s">
        <v>673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2082728</v>
      </c>
      <c r="F7" s="140">
        <v>85113482</v>
      </c>
      <c r="G7" s="141">
        <v>2.4470012870581419E-2</v>
      </c>
      <c r="H7" s="142">
        <v>3.2947913328184919E-2</v>
      </c>
      <c r="I7" s="142">
        <v>3.2000000000000001E-2</v>
      </c>
      <c r="J7" s="142">
        <v>2.5999999999999999E-2</v>
      </c>
      <c r="K7" s="142">
        <v>2.7E-2</v>
      </c>
      <c r="L7" s="142">
        <v>2.7E-2</v>
      </c>
    </row>
    <row r="8" spans="1:13" ht="14.25" customHeight="1">
      <c r="A8" s="134" t="s">
        <v>477</v>
      </c>
      <c r="B8" s="136" t="s">
        <v>478</v>
      </c>
      <c r="C8" s="137" t="s">
        <v>479</v>
      </c>
      <c r="D8" s="138" t="s">
        <v>179</v>
      </c>
      <c r="E8" s="139">
        <v>201698</v>
      </c>
      <c r="F8" s="140">
        <v>10435733</v>
      </c>
      <c r="G8" s="141">
        <v>1.932763132211221E-2</v>
      </c>
      <c r="H8" s="142">
        <v>1.7275214344369651E-2</v>
      </c>
      <c r="I8" s="142">
        <v>2.5000000000000001E-2</v>
      </c>
      <c r="J8" s="142">
        <v>2.3E-2</v>
      </c>
      <c r="K8" s="142">
        <v>2.1999999999999999E-2</v>
      </c>
      <c r="L8" s="142">
        <v>0.02</v>
      </c>
    </row>
    <row r="9" spans="1:13" ht="14.25" customHeight="1">
      <c r="A9" s="134" t="s">
        <v>480</v>
      </c>
      <c r="B9" s="136" t="s">
        <v>481</v>
      </c>
      <c r="C9" s="137" t="s">
        <v>482</v>
      </c>
      <c r="D9" s="138" t="s">
        <v>180</v>
      </c>
      <c r="E9" s="139">
        <v>213999</v>
      </c>
      <c r="F9" s="140">
        <v>5573987</v>
      </c>
      <c r="G9" s="141">
        <v>3.839244691456941E-2</v>
      </c>
      <c r="H9" s="142">
        <v>3.7606880081921971E-2</v>
      </c>
      <c r="I9" s="142">
        <v>5.0999999999999997E-2</v>
      </c>
      <c r="J9" s="142">
        <v>0.04</v>
      </c>
      <c r="K9" s="142">
        <v>3.9E-2</v>
      </c>
      <c r="L9" s="142">
        <v>3.9E-2</v>
      </c>
    </row>
    <row r="10" spans="1:13" ht="14.25" customHeight="1">
      <c r="A10" s="134" t="s">
        <v>480</v>
      </c>
      <c r="B10" s="136" t="s">
        <v>483</v>
      </c>
      <c r="C10" s="137" t="s">
        <v>484</v>
      </c>
      <c r="D10" s="138" t="s">
        <v>181</v>
      </c>
      <c r="E10" s="139">
        <v>162684</v>
      </c>
      <c r="F10" s="140">
        <v>2931040</v>
      </c>
      <c r="G10" s="141">
        <v>5.5503848463344066E-2</v>
      </c>
      <c r="H10" s="142">
        <v>5.5433364843245708E-2</v>
      </c>
      <c r="I10" s="142">
        <v>5.5E-2</v>
      </c>
      <c r="J10" s="142">
        <v>5.8999999999999997E-2</v>
      </c>
      <c r="K10" s="142">
        <v>5.8999999999999997E-2</v>
      </c>
      <c r="L10" s="142">
        <v>5.7000000000000002E-2</v>
      </c>
    </row>
    <row r="11" spans="1:13" ht="14.25" customHeight="1">
      <c r="A11" s="134" t="s">
        <v>485</v>
      </c>
      <c r="B11" s="136" t="s">
        <v>486</v>
      </c>
      <c r="C11" s="137" t="s">
        <v>482</v>
      </c>
      <c r="D11" s="138" t="s">
        <v>182</v>
      </c>
      <c r="E11" s="139">
        <v>275829</v>
      </c>
      <c r="F11" s="140">
        <v>4759219</v>
      </c>
      <c r="G11" s="141">
        <v>5.7956778202473976E-2</v>
      </c>
      <c r="H11" s="142">
        <v>6.2233792827108447E-2</v>
      </c>
      <c r="I11" s="142">
        <v>6.2E-2</v>
      </c>
      <c r="J11" s="142">
        <v>5.2999999999999999E-2</v>
      </c>
      <c r="K11" s="142">
        <v>4.4999999999999998E-2</v>
      </c>
      <c r="L11" s="142">
        <v>5.8000000000000003E-2</v>
      </c>
    </row>
    <row r="12" spans="1:13" ht="14.25" customHeight="1">
      <c r="A12" s="134" t="s">
        <v>487</v>
      </c>
      <c r="B12" s="136" t="s">
        <v>488</v>
      </c>
      <c r="C12" s="137" t="s">
        <v>489</v>
      </c>
      <c r="D12" s="138" t="s">
        <v>183</v>
      </c>
      <c r="E12" s="139">
        <v>122805</v>
      </c>
      <c r="F12" s="140">
        <v>22801849</v>
      </c>
      <c r="G12" s="141">
        <v>5.3857474453058605E-3</v>
      </c>
      <c r="H12" s="142">
        <v>4.4941589180759771E-3</v>
      </c>
      <c r="I12" s="142">
        <v>5.0000000000000001E-3</v>
      </c>
      <c r="J12" s="142">
        <v>4.0000000000000001E-3</v>
      </c>
      <c r="K12" s="142">
        <v>4.0000000000000001E-3</v>
      </c>
      <c r="L12" s="142">
        <v>3.0000000000000001E-3</v>
      </c>
    </row>
    <row r="13" spans="1:13" ht="14.25" customHeight="1">
      <c r="A13" s="134" t="s">
        <v>485</v>
      </c>
      <c r="B13" s="136" t="s">
        <v>490</v>
      </c>
      <c r="C13" s="137" t="s">
        <v>482</v>
      </c>
      <c r="D13" s="138" t="s">
        <v>184</v>
      </c>
      <c r="E13" s="139">
        <v>156001</v>
      </c>
      <c r="F13" s="140">
        <v>4152235</v>
      </c>
      <c r="G13" s="141">
        <v>3.7570368729130214E-2</v>
      </c>
      <c r="H13" s="142">
        <v>3.0968287181142074E-2</v>
      </c>
      <c r="I13" s="142">
        <v>2.9000000000000001E-2</v>
      </c>
      <c r="J13" s="142">
        <v>3.1E-2</v>
      </c>
      <c r="K13" s="142">
        <v>3.5000000000000003E-2</v>
      </c>
      <c r="L13" s="142">
        <v>3.4000000000000002E-2</v>
      </c>
    </row>
    <row r="14" spans="1:13" ht="14.25" customHeight="1">
      <c r="A14" s="134" t="s">
        <v>477</v>
      </c>
      <c r="B14" s="136" t="s">
        <v>491</v>
      </c>
      <c r="C14" s="137" t="s">
        <v>492</v>
      </c>
      <c r="D14" s="138" t="s">
        <v>185</v>
      </c>
      <c r="E14" s="139">
        <v>497545</v>
      </c>
      <c r="F14" s="140">
        <v>31315799</v>
      </c>
      <c r="G14" s="141">
        <v>1.5887986763486378E-2</v>
      </c>
      <c r="H14" s="142">
        <v>9.7064738595579961E-3</v>
      </c>
      <c r="I14" s="142">
        <v>1.4E-2</v>
      </c>
      <c r="J14" s="142">
        <v>8.0000000000000002E-3</v>
      </c>
      <c r="K14" s="142">
        <v>8.9999999999999993E-3</v>
      </c>
      <c r="L14" s="142">
        <v>8.9999999999999993E-3</v>
      </c>
    </row>
    <row r="15" spans="1:13" ht="14.25" customHeight="1">
      <c r="A15" s="134" t="s">
        <v>477</v>
      </c>
      <c r="B15" s="136" t="s">
        <v>493</v>
      </c>
      <c r="C15" s="137" t="s">
        <v>494</v>
      </c>
      <c r="D15" s="138" t="s">
        <v>186</v>
      </c>
      <c r="E15" s="139">
        <v>278937</v>
      </c>
      <c r="F15" s="140">
        <v>11940584</v>
      </c>
      <c r="G15" s="141">
        <v>2.336041520247251E-2</v>
      </c>
      <c r="H15" s="142">
        <v>2.0850115954628035E-2</v>
      </c>
      <c r="I15" s="142">
        <v>2.3E-2</v>
      </c>
      <c r="J15" s="142">
        <v>2.4E-2</v>
      </c>
      <c r="K15" s="142">
        <v>2.8000000000000001E-2</v>
      </c>
      <c r="L15" s="142">
        <v>1.4E-2</v>
      </c>
    </row>
    <row r="16" spans="1:13" ht="14.25" customHeight="1">
      <c r="A16" s="134" t="s">
        <v>474</v>
      </c>
      <c r="B16" s="136" t="s">
        <v>495</v>
      </c>
      <c r="C16" s="137" t="s">
        <v>476</v>
      </c>
      <c r="D16" s="138" t="s">
        <v>187</v>
      </c>
      <c r="E16" s="139">
        <v>3108128</v>
      </c>
      <c r="F16" s="140">
        <v>119437224</v>
      </c>
      <c r="G16" s="141">
        <v>2.6023109847228196E-2</v>
      </c>
      <c r="H16" s="142">
        <v>2.4465100877438781E-2</v>
      </c>
      <c r="I16" s="142">
        <v>2.1999999999999999E-2</v>
      </c>
      <c r="J16" s="142">
        <v>2.1999999999999999E-2</v>
      </c>
      <c r="K16" s="142">
        <v>2.4E-2</v>
      </c>
      <c r="L16" s="142">
        <v>2.5000000000000001E-2</v>
      </c>
    </row>
    <row r="17" spans="1:12" ht="14.25" customHeight="1">
      <c r="A17" s="134" t="s">
        <v>485</v>
      </c>
      <c r="B17" s="136" t="s">
        <v>496</v>
      </c>
      <c r="C17" s="137" t="s">
        <v>479</v>
      </c>
      <c r="D17" s="138" t="s">
        <v>188</v>
      </c>
      <c r="E17" s="139">
        <v>103321</v>
      </c>
      <c r="F17" s="140">
        <v>4134662</v>
      </c>
      <c r="G17" s="141">
        <v>2.4988983380019938E-2</v>
      </c>
      <c r="H17" s="142">
        <v>3.244514183682002E-2</v>
      </c>
      <c r="I17" s="142">
        <v>2.1000000000000001E-2</v>
      </c>
      <c r="J17" s="142">
        <v>2.3E-2</v>
      </c>
      <c r="K17" s="142">
        <v>2.1000000000000001E-2</v>
      </c>
      <c r="L17" s="142">
        <v>2.4E-2</v>
      </c>
    </row>
    <row r="18" spans="1:12" ht="14.25" customHeight="1">
      <c r="A18" s="134" t="s">
        <v>497</v>
      </c>
      <c r="B18" s="136" t="s">
        <v>498</v>
      </c>
      <c r="C18" s="137" t="s">
        <v>492</v>
      </c>
      <c r="D18" s="138" t="s">
        <v>189</v>
      </c>
      <c r="E18" s="139">
        <v>440954</v>
      </c>
      <c r="F18" s="140">
        <v>28217156</v>
      </c>
      <c r="G18" s="141">
        <v>1.5627159590427896E-2</v>
      </c>
      <c r="H18" s="142">
        <v>1.155025341104278E-2</v>
      </c>
      <c r="I18" s="142">
        <v>8.9999999999999993E-3</v>
      </c>
      <c r="J18" s="142">
        <v>0.01</v>
      </c>
      <c r="K18" s="142">
        <v>0.01</v>
      </c>
      <c r="L18" s="142">
        <v>7.0000000000000001E-3</v>
      </c>
    </row>
    <row r="19" spans="1:12" ht="14.25" customHeight="1">
      <c r="A19" s="134" t="s">
        <v>499</v>
      </c>
      <c r="B19" s="136" t="s">
        <v>500</v>
      </c>
      <c r="C19" s="137" t="s">
        <v>492</v>
      </c>
      <c r="D19" s="138" t="s">
        <v>190</v>
      </c>
      <c r="E19" s="139">
        <v>458425</v>
      </c>
      <c r="F19" s="140">
        <v>33483667</v>
      </c>
      <c r="G19" s="141">
        <v>1.369100343758645E-2</v>
      </c>
      <c r="H19" s="142">
        <v>1.5647630401249023E-2</v>
      </c>
      <c r="I19" s="142">
        <v>1.9E-2</v>
      </c>
      <c r="J19" s="142">
        <v>1.6E-2</v>
      </c>
      <c r="K19" s="142">
        <v>1.4999999999999999E-2</v>
      </c>
      <c r="L19" s="142">
        <v>1.6E-2</v>
      </c>
    </row>
    <row r="20" spans="1:12" ht="14.25" customHeight="1">
      <c r="A20" s="134" t="s">
        <v>497</v>
      </c>
      <c r="B20" s="136" t="s">
        <v>501</v>
      </c>
      <c r="C20" s="137" t="s">
        <v>494</v>
      </c>
      <c r="D20" s="138" t="s">
        <v>191</v>
      </c>
      <c r="E20" s="139">
        <v>135564</v>
      </c>
      <c r="F20" s="140">
        <v>6637184</v>
      </c>
      <c r="G20" s="141">
        <v>2.0424927198040614E-2</v>
      </c>
      <c r="H20" s="142">
        <v>2.3276868847591569E-2</v>
      </c>
      <c r="I20" s="142">
        <v>0.02</v>
      </c>
      <c r="J20" s="142">
        <v>2.3E-2</v>
      </c>
      <c r="K20" s="142">
        <v>2.4E-2</v>
      </c>
      <c r="L20" s="142">
        <v>2.8000000000000001E-2</v>
      </c>
    </row>
    <row r="21" spans="1:12" ht="14.25" customHeight="1">
      <c r="A21" s="134" t="s">
        <v>477</v>
      </c>
      <c r="B21" s="136" t="s">
        <v>502</v>
      </c>
      <c r="C21" s="137" t="s">
        <v>494</v>
      </c>
      <c r="D21" s="138" t="s">
        <v>192</v>
      </c>
      <c r="E21" s="139">
        <v>370740</v>
      </c>
      <c r="F21" s="140">
        <v>14257529</v>
      </c>
      <c r="G21" s="141">
        <v>2.6003103342802248E-2</v>
      </c>
      <c r="H21" s="142">
        <v>2.8025506447549905E-2</v>
      </c>
      <c r="I21" s="142">
        <v>1.9E-2</v>
      </c>
      <c r="J21" s="142">
        <v>0.02</v>
      </c>
      <c r="K21" s="142">
        <v>2.1000000000000001E-2</v>
      </c>
      <c r="L21" s="142">
        <v>2.1999999999999999E-2</v>
      </c>
    </row>
    <row r="22" spans="1:12" ht="14.25" customHeight="1">
      <c r="A22" s="134" t="s">
        <v>503</v>
      </c>
      <c r="B22" s="136" t="s">
        <v>504</v>
      </c>
      <c r="C22" s="137" t="s">
        <v>492</v>
      </c>
      <c r="D22" s="138" t="s">
        <v>193</v>
      </c>
      <c r="E22" s="139">
        <v>2395389</v>
      </c>
      <c r="F22" s="140">
        <v>75518349</v>
      </c>
      <c r="G22" s="141">
        <v>3.1719297782847454E-2</v>
      </c>
      <c r="H22" s="142">
        <v>2.9124007695794697E-2</v>
      </c>
      <c r="I22" s="142">
        <v>2.8000000000000001E-2</v>
      </c>
      <c r="J22" s="142">
        <v>3.6999999999999998E-2</v>
      </c>
      <c r="K22" s="142">
        <v>3.5999999999999997E-2</v>
      </c>
      <c r="L22" s="142">
        <v>3.3000000000000002E-2</v>
      </c>
    </row>
    <row r="23" spans="1:12" ht="14.25" customHeight="1">
      <c r="A23" s="134" t="s">
        <v>487</v>
      </c>
      <c r="B23" s="136" t="s">
        <v>505</v>
      </c>
      <c r="C23" s="137" t="s">
        <v>482</v>
      </c>
      <c r="D23" s="138" t="s">
        <v>194</v>
      </c>
      <c r="E23" s="139">
        <v>57236</v>
      </c>
      <c r="F23" s="140">
        <v>3038947</v>
      </c>
      <c r="G23" s="141">
        <v>1.8834155383427219E-2</v>
      </c>
      <c r="H23" s="142">
        <v>4.2802822168619198E-3</v>
      </c>
      <c r="I23" s="142">
        <v>4.0000000000000001E-3</v>
      </c>
      <c r="J23" s="142">
        <v>1.0999999999999999E-2</v>
      </c>
      <c r="K23" s="142">
        <v>2E-3</v>
      </c>
      <c r="L23" s="143" t="s">
        <v>506</v>
      </c>
    </row>
    <row r="24" spans="1:12" ht="14.25" customHeight="1">
      <c r="A24" s="134" t="s">
        <v>497</v>
      </c>
      <c r="B24" s="136" t="s">
        <v>507</v>
      </c>
      <c r="C24" s="137" t="s">
        <v>494</v>
      </c>
      <c r="D24" s="138" t="s">
        <v>196</v>
      </c>
      <c r="E24" s="139">
        <v>218278</v>
      </c>
      <c r="F24" s="140">
        <v>10483110</v>
      </c>
      <c r="G24" s="141">
        <v>2.0821874424669779E-2</v>
      </c>
      <c r="H24" s="142">
        <v>2.0182085196568621E-2</v>
      </c>
      <c r="I24" s="142">
        <v>0.02</v>
      </c>
      <c r="J24" s="142">
        <v>1.7999999999999999E-2</v>
      </c>
      <c r="K24" s="142">
        <v>1.9E-2</v>
      </c>
      <c r="L24" s="142">
        <v>1.7000000000000001E-2</v>
      </c>
    </row>
    <row r="25" spans="1:12" ht="14.25" customHeight="1">
      <c r="A25" s="134" t="s">
        <v>477</v>
      </c>
      <c r="B25" s="136" t="s">
        <v>508</v>
      </c>
      <c r="C25" s="137" t="s">
        <v>492</v>
      </c>
      <c r="D25" s="138" t="s">
        <v>197</v>
      </c>
      <c r="E25" s="139">
        <v>545787</v>
      </c>
      <c r="F25" s="140">
        <v>38793208</v>
      </c>
      <c r="G25" s="141">
        <v>1.4069138082109632E-2</v>
      </c>
      <c r="H25" s="142">
        <v>1.4798764121721431E-2</v>
      </c>
      <c r="I25" s="142">
        <v>1.2999999999999999E-2</v>
      </c>
      <c r="J25" s="142">
        <v>1.4E-2</v>
      </c>
      <c r="K25" s="142">
        <v>1.4999999999999999E-2</v>
      </c>
      <c r="L25" s="142">
        <v>1.4999999999999999E-2</v>
      </c>
    </row>
    <row r="26" spans="1:12" ht="14.25" customHeight="1">
      <c r="A26" s="134" t="s">
        <v>477</v>
      </c>
      <c r="B26" s="136" t="s">
        <v>509</v>
      </c>
      <c r="C26" s="137" t="s">
        <v>494</v>
      </c>
      <c r="D26" s="138" t="s">
        <v>198</v>
      </c>
      <c r="E26" s="139">
        <v>405143</v>
      </c>
      <c r="F26" s="140">
        <v>12725555</v>
      </c>
      <c r="G26" s="141">
        <v>3.183696113843365E-2</v>
      </c>
      <c r="H26" s="142">
        <v>2.8815539477618782E-2</v>
      </c>
      <c r="I26" s="142">
        <v>2.8000000000000001E-2</v>
      </c>
      <c r="J26" s="142">
        <v>2.7E-2</v>
      </c>
      <c r="K26" s="142">
        <v>2.7E-2</v>
      </c>
      <c r="L26" s="142">
        <v>2.3E-2</v>
      </c>
    </row>
    <row r="27" spans="1:12" ht="14.25" customHeight="1">
      <c r="A27" s="134" t="s">
        <v>503</v>
      </c>
      <c r="B27" s="136" t="s">
        <v>510</v>
      </c>
      <c r="C27" s="137" t="s">
        <v>492</v>
      </c>
      <c r="D27" s="138" t="s">
        <v>199</v>
      </c>
      <c r="E27" s="139">
        <v>1129016</v>
      </c>
      <c r="F27" s="140">
        <v>54173930</v>
      </c>
      <c r="G27" s="141">
        <v>2.0840577746528633E-2</v>
      </c>
      <c r="H27" s="142">
        <v>1.7002590349151372E-2</v>
      </c>
      <c r="I27" s="142">
        <v>1.6E-2</v>
      </c>
      <c r="J27" s="142">
        <v>1.6E-2</v>
      </c>
      <c r="K27" s="142">
        <v>1.2999999999999999E-2</v>
      </c>
      <c r="L27" s="142">
        <v>1.0999999999999999E-2</v>
      </c>
    </row>
    <row r="28" spans="1:12" ht="14.25" customHeight="1">
      <c r="A28" s="134" t="s">
        <v>474</v>
      </c>
      <c r="B28" s="136" t="s">
        <v>511</v>
      </c>
      <c r="C28" s="137" t="s">
        <v>476</v>
      </c>
      <c r="D28" s="138" t="s">
        <v>200</v>
      </c>
      <c r="E28" s="139">
        <v>5630027</v>
      </c>
      <c r="F28" s="140">
        <v>202532464</v>
      </c>
      <c r="G28" s="141">
        <v>2.7798145980192094E-2</v>
      </c>
      <c r="H28" s="142">
        <v>2.6390791438946661E-2</v>
      </c>
      <c r="I28" s="142">
        <v>2.1000000000000001E-2</v>
      </c>
      <c r="J28" s="142">
        <v>1.7000000000000001E-2</v>
      </c>
      <c r="K28" s="142">
        <v>1.6E-2</v>
      </c>
      <c r="L28" s="142">
        <v>2.1000000000000001E-2</v>
      </c>
    </row>
    <row r="29" spans="1:12" ht="14.25" customHeight="1">
      <c r="A29" s="134" t="s">
        <v>480</v>
      </c>
      <c r="B29" s="136" t="s">
        <v>512</v>
      </c>
      <c r="C29" s="137" t="s">
        <v>489</v>
      </c>
      <c r="D29" s="138" t="s">
        <v>201</v>
      </c>
      <c r="E29" s="139">
        <v>881194</v>
      </c>
      <c r="F29" s="140">
        <v>48693764</v>
      </c>
      <c r="G29" s="141">
        <v>1.8096649911886049E-2</v>
      </c>
      <c r="H29" s="142">
        <v>1.2426082368401216E-2</v>
      </c>
      <c r="I29" s="142">
        <v>1.4999999999999999E-2</v>
      </c>
      <c r="J29" s="142">
        <v>1.2E-2</v>
      </c>
      <c r="K29" s="142">
        <v>1.4999999999999999E-2</v>
      </c>
      <c r="L29" s="142">
        <v>1.4999999999999999E-2</v>
      </c>
    </row>
    <row r="30" spans="1:12" ht="14.25" customHeight="1">
      <c r="A30" s="134" t="s">
        <v>497</v>
      </c>
      <c r="B30" s="136" t="s">
        <v>513</v>
      </c>
      <c r="C30" s="137" t="s">
        <v>484</v>
      </c>
      <c r="D30" s="138" t="s">
        <v>202</v>
      </c>
      <c r="E30" s="139">
        <v>224694</v>
      </c>
      <c r="F30" s="140">
        <v>6257716</v>
      </c>
      <c r="G30" s="141">
        <v>3.5906711010854436E-2</v>
      </c>
      <c r="H30" s="142">
        <v>3.0624925151624023E-2</v>
      </c>
      <c r="I30" s="142">
        <v>3.6999999999999998E-2</v>
      </c>
      <c r="J30" s="142">
        <v>3.2000000000000001E-2</v>
      </c>
      <c r="K30" s="142">
        <v>2.3E-2</v>
      </c>
      <c r="L30" s="142">
        <v>0.03</v>
      </c>
    </row>
    <row r="31" spans="1:12" ht="14.25" customHeight="1">
      <c r="A31" s="134" t="s">
        <v>497</v>
      </c>
      <c r="B31" s="136" t="s">
        <v>514</v>
      </c>
      <c r="C31" s="137" t="s">
        <v>479</v>
      </c>
      <c r="D31" s="138" t="s">
        <v>203</v>
      </c>
      <c r="E31" s="139">
        <v>288834</v>
      </c>
      <c r="F31" s="140">
        <v>12955913</v>
      </c>
      <c r="G31" s="141">
        <v>2.22936044723363E-2</v>
      </c>
      <c r="H31" s="142">
        <v>1.7864632382735002E-2</v>
      </c>
      <c r="I31" s="142">
        <v>1.7000000000000001E-2</v>
      </c>
      <c r="J31" s="142">
        <v>2.3E-2</v>
      </c>
      <c r="K31" s="142">
        <v>2.1999999999999999E-2</v>
      </c>
      <c r="L31" s="142">
        <v>1.7000000000000001E-2</v>
      </c>
    </row>
    <row r="32" spans="1:12" ht="14.25" customHeight="1">
      <c r="A32" s="134" t="s">
        <v>497</v>
      </c>
      <c r="B32" s="136" t="s">
        <v>515</v>
      </c>
      <c r="C32" s="137" t="s">
        <v>482</v>
      </c>
      <c r="D32" s="138" t="s">
        <v>204</v>
      </c>
      <c r="E32" s="139">
        <v>320375</v>
      </c>
      <c r="F32" s="140">
        <v>14027575</v>
      </c>
      <c r="G32" s="141">
        <v>2.283894400849755E-2</v>
      </c>
      <c r="H32" s="142">
        <v>2.1477625331145559E-2</v>
      </c>
      <c r="I32" s="142">
        <v>2.1000000000000001E-2</v>
      </c>
      <c r="J32" s="142">
        <v>3.1E-2</v>
      </c>
      <c r="K32" s="142">
        <v>3.5000000000000003E-2</v>
      </c>
      <c r="L32" s="142">
        <v>3.4000000000000002E-2</v>
      </c>
    </row>
    <row r="33" spans="1:12" ht="14.25" customHeight="1">
      <c r="A33" s="134" t="s">
        <v>480</v>
      </c>
      <c r="B33" s="136" t="s">
        <v>516</v>
      </c>
      <c r="C33" s="137" t="s">
        <v>484</v>
      </c>
      <c r="D33" s="138" t="s">
        <v>205</v>
      </c>
      <c r="E33" s="139">
        <v>402986</v>
      </c>
      <c r="F33" s="140">
        <v>7884106</v>
      </c>
      <c r="G33" s="141">
        <v>5.1113721707952683E-2</v>
      </c>
      <c r="H33" s="142">
        <v>4.1909002854936775E-2</v>
      </c>
      <c r="I33" s="142">
        <v>4.8000000000000001E-2</v>
      </c>
      <c r="J33" s="142">
        <v>4.3999999999999997E-2</v>
      </c>
      <c r="K33" s="142">
        <v>4.5999999999999999E-2</v>
      </c>
      <c r="L33" s="142">
        <v>4.9000000000000002E-2</v>
      </c>
    </row>
    <row r="34" spans="1:12" ht="14.25" customHeight="1">
      <c r="A34" s="134" t="s">
        <v>499</v>
      </c>
      <c r="B34" s="136" t="s">
        <v>517</v>
      </c>
      <c r="C34" s="137" t="s">
        <v>482</v>
      </c>
      <c r="D34" s="138" t="s">
        <v>206</v>
      </c>
      <c r="E34" s="139">
        <v>2600879</v>
      </c>
      <c r="F34" s="140">
        <v>43537288</v>
      </c>
      <c r="G34" s="141">
        <v>5.9739113745440463E-2</v>
      </c>
      <c r="H34" s="142">
        <v>5.7145344004792417E-2</v>
      </c>
      <c r="I34" s="142">
        <v>6.0999999999999999E-2</v>
      </c>
      <c r="J34" s="142">
        <v>5.8000000000000003E-2</v>
      </c>
      <c r="K34" s="142">
        <v>0.06</v>
      </c>
      <c r="L34" s="142">
        <v>6.2E-2</v>
      </c>
    </row>
    <row r="35" spans="1:12" ht="14.25" customHeight="1">
      <c r="A35" s="134" t="s">
        <v>480</v>
      </c>
      <c r="B35" s="136" t="s">
        <v>518</v>
      </c>
      <c r="C35" s="137" t="s">
        <v>482</v>
      </c>
      <c r="D35" s="138" t="s">
        <v>207</v>
      </c>
      <c r="E35" s="139">
        <v>411936</v>
      </c>
      <c r="F35" s="140">
        <v>9823256</v>
      </c>
      <c r="G35" s="141">
        <v>4.1934771933053561E-2</v>
      </c>
      <c r="H35" s="142">
        <v>4.7122963504159017E-2</v>
      </c>
      <c r="I35" s="142">
        <v>3.5999999999999997E-2</v>
      </c>
      <c r="J35" s="142">
        <v>4.2000000000000003E-2</v>
      </c>
      <c r="K35" s="142">
        <v>4.3999999999999997E-2</v>
      </c>
      <c r="L35" s="142">
        <v>4.2000000000000003E-2</v>
      </c>
    </row>
    <row r="36" spans="1:12" ht="14.25" customHeight="1">
      <c r="A36" s="134" t="s">
        <v>480</v>
      </c>
      <c r="B36" s="136" t="s">
        <v>519</v>
      </c>
      <c r="C36" s="137" t="s">
        <v>494</v>
      </c>
      <c r="D36" s="138" t="s">
        <v>208</v>
      </c>
      <c r="E36" s="139">
        <v>170755</v>
      </c>
      <c r="F36" s="140">
        <v>8180938</v>
      </c>
      <c r="G36" s="141">
        <v>2.0872300951309007E-2</v>
      </c>
      <c r="H36" s="142">
        <v>2.0736448132170137E-2</v>
      </c>
      <c r="I36" s="142">
        <v>0.02</v>
      </c>
      <c r="J36" s="142">
        <v>2.1999999999999999E-2</v>
      </c>
      <c r="K36" s="142">
        <v>1.9E-2</v>
      </c>
      <c r="L36" s="142">
        <v>2.3E-2</v>
      </c>
    </row>
    <row r="37" spans="1:12" ht="14.25" customHeight="1">
      <c r="A37" s="134" t="s">
        <v>497</v>
      </c>
      <c r="B37" s="136" t="s">
        <v>520</v>
      </c>
      <c r="C37" s="137" t="s">
        <v>482</v>
      </c>
      <c r="D37" s="138" t="s">
        <v>248</v>
      </c>
      <c r="E37" s="139">
        <v>628575</v>
      </c>
      <c r="F37" s="140">
        <v>10338255</v>
      </c>
      <c r="G37" s="141">
        <v>6.0800879839005714E-2</v>
      </c>
      <c r="H37" s="142">
        <v>5.4870509590157567E-2</v>
      </c>
      <c r="I37" s="142">
        <v>5.0999999999999997E-2</v>
      </c>
      <c r="J37" s="142">
        <v>0.05</v>
      </c>
      <c r="K37" s="142">
        <v>0.05</v>
      </c>
      <c r="L37" s="142">
        <v>4.7E-2</v>
      </c>
    </row>
    <row r="38" spans="1:12" ht="14.25" customHeight="1">
      <c r="A38" s="134" t="s">
        <v>477</v>
      </c>
      <c r="B38" s="136" t="s">
        <v>521</v>
      </c>
      <c r="C38" s="137" t="s">
        <v>484</v>
      </c>
      <c r="D38" s="138" t="s">
        <v>249</v>
      </c>
      <c r="E38" s="139">
        <v>548455</v>
      </c>
      <c r="F38" s="140">
        <v>11289111</v>
      </c>
      <c r="G38" s="141">
        <v>4.8582656331397571E-2</v>
      </c>
      <c r="H38" s="142">
        <v>4.4328783015151953E-2</v>
      </c>
      <c r="I38" s="142">
        <v>4.1000000000000002E-2</v>
      </c>
      <c r="J38" s="142">
        <v>4.3999999999999997E-2</v>
      </c>
      <c r="K38" s="142">
        <v>4.9000000000000002E-2</v>
      </c>
      <c r="L38" s="142">
        <v>4.3999999999999997E-2</v>
      </c>
    </row>
    <row r="39" spans="1:12" ht="14.25" customHeight="1">
      <c r="A39" s="134" t="s">
        <v>499</v>
      </c>
      <c r="B39" s="136" t="s">
        <v>522</v>
      </c>
      <c r="C39" s="137" t="s">
        <v>494</v>
      </c>
      <c r="D39" s="138" t="s">
        <v>250</v>
      </c>
      <c r="E39" s="139">
        <v>333324</v>
      </c>
      <c r="F39" s="140">
        <v>18290886</v>
      </c>
      <c r="G39" s="141">
        <v>1.8223502131061338E-2</v>
      </c>
      <c r="H39" s="142">
        <v>1.7699297705942068E-2</v>
      </c>
      <c r="I39" s="142">
        <v>1.6E-2</v>
      </c>
      <c r="J39" s="142">
        <v>1.4E-2</v>
      </c>
      <c r="K39" s="142">
        <v>1.4E-2</v>
      </c>
      <c r="L39" s="142">
        <v>1.4999999999999999E-2</v>
      </c>
    </row>
    <row r="40" spans="1:12" ht="14.25" customHeight="1">
      <c r="A40" s="134" t="s">
        <v>503</v>
      </c>
      <c r="B40" s="136" t="s">
        <v>523</v>
      </c>
      <c r="C40" s="137" t="s">
        <v>492</v>
      </c>
      <c r="D40" s="138" t="s">
        <v>251</v>
      </c>
      <c r="E40" s="139">
        <v>629884</v>
      </c>
      <c r="F40" s="140">
        <v>50396220</v>
      </c>
      <c r="G40" s="141">
        <v>1.2498635810384191E-2</v>
      </c>
      <c r="H40" s="142">
        <v>1.1067795161369819E-2</v>
      </c>
      <c r="I40" s="142">
        <v>1.2E-2</v>
      </c>
      <c r="J40" s="142">
        <v>1.2E-2</v>
      </c>
      <c r="K40" s="142">
        <v>1.0999999999999999E-2</v>
      </c>
      <c r="L40" s="142">
        <v>1.0999999999999999E-2</v>
      </c>
    </row>
    <row r="41" spans="1:12" ht="14.25" customHeight="1">
      <c r="A41" s="134" t="s">
        <v>485</v>
      </c>
      <c r="B41" s="136" t="s">
        <v>524</v>
      </c>
      <c r="C41" s="137" t="s">
        <v>482</v>
      </c>
      <c r="D41" s="138" t="s">
        <v>252</v>
      </c>
      <c r="E41" s="139">
        <v>355984</v>
      </c>
      <c r="F41" s="140">
        <v>7206813</v>
      </c>
      <c r="G41" s="141">
        <v>4.9395481747618541E-2</v>
      </c>
      <c r="H41" s="142">
        <v>5.1453822263732719E-2</v>
      </c>
      <c r="I41" s="142">
        <v>5.6000000000000001E-2</v>
      </c>
      <c r="J41" s="142">
        <v>5.3999999999999999E-2</v>
      </c>
      <c r="K41" s="142">
        <v>4.4999999999999998E-2</v>
      </c>
      <c r="L41" s="142">
        <v>4.7E-2</v>
      </c>
    </row>
    <row r="42" spans="1:12" ht="14.25" customHeight="1">
      <c r="A42" s="134" t="s">
        <v>485</v>
      </c>
      <c r="B42" s="136" t="s">
        <v>525</v>
      </c>
      <c r="C42" s="137" t="s">
        <v>479</v>
      </c>
      <c r="D42" s="138" t="s">
        <v>253</v>
      </c>
      <c r="E42" s="139">
        <v>179973</v>
      </c>
      <c r="F42" s="140">
        <v>4128507</v>
      </c>
      <c r="G42" s="141">
        <v>4.3592756412911493E-2</v>
      </c>
      <c r="H42" s="142">
        <v>3.9000677093513736E-2</v>
      </c>
      <c r="I42" s="142">
        <v>4.2999999999999997E-2</v>
      </c>
      <c r="J42" s="142">
        <v>3.4000000000000002E-2</v>
      </c>
      <c r="K42" s="142">
        <v>4.2000000000000003E-2</v>
      </c>
      <c r="L42" s="142">
        <v>3.6999999999999998E-2</v>
      </c>
    </row>
    <row r="43" spans="1:12" ht="14.25" customHeight="1">
      <c r="A43" s="134" t="s">
        <v>499</v>
      </c>
      <c r="B43" s="136" t="s">
        <v>526</v>
      </c>
      <c r="C43" s="137" t="s">
        <v>492</v>
      </c>
      <c r="D43" s="138" t="s">
        <v>254</v>
      </c>
      <c r="E43" s="139">
        <v>937354</v>
      </c>
      <c r="F43" s="140">
        <v>34630055</v>
      </c>
      <c r="G43" s="141">
        <v>2.7067643987282144E-2</v>
      </c>
      <c r="H43" s="142">
        <v>2.3584157674757231E-2</v>
      </c>
      <c r="I43" s="142">
        <v>2.3E-2</v>
      </c>
      <c r="J43" s="142">
        <v>2.1000000000000001E-2</v>
      </c>
      <c r="K43" s="142">
        <v>2.1000000000000001E-2</v>
      </c>
      <c r="L43" s="143" t="s">
        <v>506</v>
      </c>
    </row>
    <row r="44" spans="1:12" ht="14.25" customHeight="1">
      <c r="A44" s="134" t="s">
        <v>499</v>
      </c>
      <c r="B44" s="136" t="s">
        <v>527</v>
      </c>
      <c r="C44" s="137" t="s">
        <v>492</v>
      </c>
      <c r="D44" s="138" t="s">
        <v>256</v>
      </c>
      <c r="E44" s="139">
        <v>510294</v>
      </c>
      <c r="F44" s="140">
        <v>47727650</v>
      </c>
      <c r="G44" s="141">
        <v>1.0691789769661821E-2</v>
      </c>
      <c r="H44" s="142">
        <v>1.1583439013435984E-2</v>
      </c>
      <c r="I44" s="142">
        <v>1.0999999999999999E-2</v>
      </c>
      <c r="J44" s="142">
        <v>1.0999999999999999E-2</v>
      </c>
      <c r="K44" s="142">
        <v>0.01</v>
      </c>
      <c r="L44" s="142">
        <v>8.9999999999999993E-3</v>
      </c>
    </row>
    <row r="45" spans="1:12" ht="14.25" customHeight="1">
      <c r="A45" s="134" t="s">
        <v>497</v>
      </c>
      <c r="B45" s="136" t="s">
        <v>528</v>
      </c>
      <c r="C45" s="137" t="s">
        <v>492</v>
      </c>
      <c r="D45" s="138" t="s">
        <v>257</v>
      </c>
      <c r="E45" s="139">
        <v>506636</v>
      </c>
      <c r="F45" s="140">
        <v>28074873</v>
      </c>
      <c r="G45" s="141">
        <v>1.8045887509446613E-2</v>
      </c>
      <c r="H45" s="142">
        <v>2.2598741017920383E-2</v>
      </c>
      <c r="I45" s="142">
        <v>1.6E-2</v>
      </c>
      <c r="J45" s="142">
        <v>1.9E-2</v>
      </c>
      <c r="K45" s="142">
        <v>1.7999999999999999E-2</v>
      </c>
      <c r="L45" s="142">
        <v>1.7999999999999999E-2</v>
      </c>
    </row>
    <row r="46" spans="1:12" ht="14.25" customHeight="1">
      <c r="A46" s="134" t="s">
        <v>497</v>
      </c>
      <c r="B46" s="136" t="s">
        <v>529</v>
      </c>
      <c r="C46" s="137" t="s">
        <v>492</v>
      </c>
      <c r="D46" s="138" t="s">
        <v>258</v>
      </c>
      <c r="E46" s="139">
        <v>170635</v>
      </c>
      <c r="F46" s="140">
        <v>28354401</v>
      </c>
      <c r="G46" s="141">
        <v>6.0179370391213695E-3</v>
      </c>
      <c r="H46" s="142">
        <v>4.7714658976252171E-3</v>
      </c>
      <c r="I46" s="142">
        <v>4.0000000000000001E-3</v>
      </c>
      <c r="J46" s="142">
        <v>4.0000000000000001E-3</v>
      </c>
      <c r="K46" s="142">
        <v>5.0000000000000001E-3</v>
      </c>
      <c r="L46" s="142">
        <v>6.0000000000000001E-3</v>
      </c>
    </row>
    <row r="47" spans="1:12" ht="14.25" customHeight="1">
      <c r="A47" s="134" t="s">
        <v>503</v>
      </c>
      <c r="B47" s="136" t="s">
        <v>530</v>
      </c>
      <c r="C47" s="137" t="s">
        <v>492</v>
      </c>
      <c r="D47" s="138" t="s">
        <v>259</v>
      </c>
      <c r="E47" s="139">
        <v>673026</v>
      </c>
      <c r="F47" s="140">
        <v>44365012</v>
      </c>
      <c r="G47" s="141">
        <v>1.5170197632314402E-2</v>
      </c>
      <c r="H47" s="142">
        <v>1.0135966257415816E-2</v>
      </c>
      <c r="I47" s="142">
        <v>0.01</v>
      </c>
      <c r="J47" s="142">
        <v>1.0999999999999999E-2</v>
      </c>
      <c r="K47" s="142">
        <v>0.01</v>
      </c>
      <c r="L47" s="142">
        <v>0.01</v>
      </c>
    </row>
    <row r="48" spans="1:12" ht="14.25" customHeight="1">
      <c r="A48" s="134" t="s">
        <v>477</v>
      </c>
      <c r="B48" s="136" t="s">
        <v>531</v>
      </c>
      <c r="C48" s="137" t="s">
        <v>492</v>
      </c>
      <c r="D48" s="138" t="s">
        <v>260</v>
      </c>
      <c r="E48" s="139">
        <v>679087</v>
      </c>
      <c r="F48" s="140">
        <v>35772202</v>
      </c>
      <c r="G48" s="141">
        <v>1.8983651048375495E-2</v>
      </c>
      <c r="H48" s="142">
        <v>1.9364859768517036E-2</v>
      </c>
      <c r="I48" s="142">
        <v>1.7999999999999999E-2</v>
      </c>
      <c r="J48" s="142">
        <v>2.1000000000000001E-2</v>
      </c>
      <c r="K48" s="142">
        <v>2.1000000000000001E-2</v>
      </c>
      <c r="L48" s="142">
        <v>0.02</v>
      </c>
    </row>
    <row r="49" spans="1:12" ht="14.25" customHeight="1">
      <c r="A49" s="134" t="s">
        <v>499</v>
      </c>
      <c r="B49" s="136" t="s">
        <v>532</v>
      </c>
      <c r="C49" s="137" t="s">
        <v>494</v>
      </c>
      <c r="D49" s="138" t="s">
        <v>261</v>
      </c>
      <c r="E49" s="139">
        <v>871598</v>
      </c>
      <c r="F49" s="140">
        <v>18456328</v>
      </c>
      <c r="G49" s="141">
        <v>4.7224886770542873E-2</v>
      </c>
      <c r="H49" s="142">
        <v>3.7424144918383376E-2</v>
      </c>
      <c r="I49" s="142">
        <v>3.3000000000000002E-2</v>
      </c>
      <c r="J49" s="142">
        <v>3.4000000000000002E-2</v>
      </c>
      <c r="K49" s="142">
        <v>0.03</v>
      </c>
      <c r="L49" s="142">
        <v>3.2000000000000001E-2</v>
      </c>
    </row>
    <row r="50" spans="1:12" ht="14.25" customHeight="1">
      <c r="A50" s="134" t="s">
        <v>485</v>
      </c>
      <c r="B50" s="136" t="s">
        <v>533</v>
      </c>
      <c r="C50" s="137" t="s">
        <v>489</v>
      </c>
      <c r="D50" s="138" t="s">
        <v>262</v>
      </c>
      <c r="E50" s="139">
        <v>85261</v>
      </c>
      <c r="F50" s="140">
        <v>20993635</v>
      </c>
      <c r="G50" s="141">
        <v>4.0612785732437474E-3</v>
      </c>
      <c r="H50" s="142">
        <v>6.0602347105360929E-3</v>
      </c>
      <c r="I50" s="142">
        <v>8.0000000000000002E-3</v>
      </c>
      <c r="J50" s="142">
        <v>8.9999999999999993E-3</v>
      </c>
      <c r="K50" s="142">
        <v>8.0000000000000002E-3</v>
      </c>
      <c r="L50" s="142">
        <v>7.0000000000000001E-3</v>
      </c>
    </row>
    <row r="51" spans="1:12" ht="14.25" customHeight="1">
      <c r="A51" s="134" t="s">
        <v>503</v>
      </c>
      <c r="B51" s="136" t="s">
        <v>534</v>
      </c>
      <c r="C51" s="137" t="s">
        <v>476</v>
      </c>
      <c r="D51" s="138" t="s">
        <v>263</v>
      </c>
      <c r="E51" s="139">
        <v>2477317</v>
      </c>
      <c r="F51" s="140">
        <v>86507006</v>
      </c>
      <c r="G51" s="141">
        <v>2.863718344384731E-2</v>
      </c>
      <c r="H51" s="142">
        <v>2.8962621881905404E-2</v>
      </c>
      <c r="I51" s="142">
        <v>3.5000000000000003E-2</v>
      </c>
      <c r="J51" s="142">
        <v>3.6999999999999998E-2</v>
      </c>
      <c r="K51" s="142">
        <v>3.4000000000000002E-2</v>
      </c>
      <c r="L51" s="142">
        <v>3.5000000000000003E-2</v>
      </c>
    </row>
    <row r="52" spans="1:12" ht="14.25" customHeight="1">
      <c r="A52" s="134" t="s">
        <v>497</v>
      </c>
      <c r="B52" s="136" t="s">
        <v>535</v>
      </c>
      <c r="C52" s="137" t="s">
        <v>479</v>
      </c>
      <c r="D52" s="138" t="s">
        <v>264</v>
      </c>
      <c r="E52" s="139">
        <v>147641</v>
      </c>
      <c r="F52" s="140">
        <v>8178161</v>
      </c>
      <c r="G52" s="141">
        <v>1.8053080637566318E-2</v>
      </c>
      <c r="H52" s="142">
        <v>8.7961290913124938E-3</v>
      </c>
      <c r="I52" s="142">
        <v>1.2999999999999999E-2</v>
      </c>
      <c r="J52" s="142">
        <v>0.01</v>
      </c>
      <c r="K52" s="142">
        <v>8.0000000000000002E-3</v>
      </c>
      <c r="L52" s="142">
        <v>8.0000000000000002E-3</v>
      </c>
    </row>
    <row r="53" spans="1:12" ht="14.25" customHeight="1">
      <c r="A53" s="134" t="s">
        <v>477</v>
      </c>
      <c r="B53" s="136" t="s">
        <v>536</v>
      </c>
      <c r="C53" s="137" t="s">
        <v>482</v>
      </c>
      <c r="D53" s="138" t="s">
        <v>265</v>
      </c>
      <c r="E53" s="139">
        <v>381583</v>
      </c>
      <c r="F53" s="140">
        <v>11054445</v>
      </c>
      <c r="G53" s="141">
        <v>3.4518512688787181E-2</v>
      </c>
      <c r="H53" s="142">
        <v>3.4496384744947615E-2</v>
      </c>
      <c r="I53" s="142">
        <v>3.1E-2</v>
      </c>
      <c r="J53" s="142">
        <v>4.9000000000000002E-2</v>
      </c>
      <c r="K53" s="142">
        <v>2.1999999999999999E-2</v>
      </c>
      <c r="L53" s="142">
        <v>1.6E-2</v>
      </c>
    </row>
    <row r="54" spans="1:12" ht="14.25" customHeight="1">
      <c r="A54" s="134" t="s">
        <v>485</v>
      </c>
      <c r="B54" s="136" t="s">
        <v>537</v>
      </c>
      <c r="C54" s="137" t="s">
        <v>482</v>
      </c>
      <c r="D54" s="138" t="s">
        <v>266</v>
      </c>
      <c r="E54" s="139">
        <v>248546</v>
      </c>
      <c r="F54" s="140">
        <v>7273693</v>
      </c>
      <c r="G54" s="141">
        <v>3.4170537579741131E-2</v>
      </c>
      <c r="H54" s="142">
        <v>2.3292057748343142E-2</v>
      </c>
      <c r="I54" s="142">
        <v>2.1999999999999999E-2</v>
      </c>
      <c r="J54" s="142">
        <v>2.8000000000000001E-2</v>
      </c>
      <c r="K54" s="142">
        <v>3.5000000000000003E-2</v>
      </c>
      <c r="L54" s="142">
        <v>4.9000000000000002E-2</v>
      </c>
    </row>
    <row r="55" spans="1:12" ht="14.25" customHeight="1">
      <c r="A55" s="134" t="s">
        <v>477</v>
      </c>
      <c r="B55" s="136" t="s">
        <v>538</v>
      </c>
      <c r="C55" s="137" t="s">
        <v>492</v>
      </c>
      <c r="D55" s="138" t="s">
        <v>267</v>
      </c>
      <c r="E55" s="139">
        <v>440107</v>
      </c>
      <c r="F55" s="140">
        <v>33518368</v>
      </c>
      <c r="G55" s="141">
        <v>1.3130323051528045E-2</v>
      </c>
      <c r="H55" s="142">
        <v>1.2434453645593469E-2</v>
      </c>
      <c r="I55" s="142">
        <v>1.2E-2</v>
      </c>
      <c r="J55" s="142">
        <v>1.4E-2</v>
      </c>
      <c r="K55" s="142">
        <v>1.2999999999999999E-2</v>
      </c>
      <c r="L55" s="142">
        <v>1.2999999999999999E-2</v>
      </c>
    </row>
    <row r="56" spans="1:12" ht="14.25" customHeight="1">
      <c r="A56" s="134" t="s">
        <v>497</v>
      </c>
      <c r="B56" s="136" t="s">
        <v>539</v>
      </c>
      <c r="C56" s="137" t="s">
        <v>484</v>
      </c>
      <c r="D56" s="138" t="s">
        <v>268</v>
      </c>
      <c r="E56" s="139">
        <v>237714</v>
      </c>
      <c r="F56" s="140">
        <v>6123704</v>
      </c>
      <c r="G56" s="141">
        <v>3.8818662691730364E-2</v>
      </c>
      <c r="H56" s="142">
        <v>2.2468677380958486E-2</v>
      </c>
      <c r="I56" s="142">
        <v>3.4000000000000002E-2</v>
      </c>
      <c r="J56" s="142">
        <v>2.3E-2</v>
      </c>
      <c r="K56" s="142">
        <v>2.1999999999999999E-2</v>
      </c>
      <c r="L56" s="142">
        <v>2.3E-2</v>
      </c>
    </row>
    <row r="57" spans="1:12" ht="14.25" customHeight="1">
      <c r="A57" s="134" t="s">
        <v>485</v>
      </c>
      <c r="B57" s="136" t="s">
        <v>540</v>
      </c>
      <c r="C57" s="137" t="s">
        <v>489</v>
      </c>
      <c r="D57" s="144" t="s">
        <v>269</v>
      </c>
      <c r="E57" s="139">
        <v>172810</v>
      </c>
      <c r="F57" s="140">
        <v>23393733</v>
      </c>
      <c r="G57" s="141">
        <v>7.3870211308302101E-3</v>
      </c>
      <c r="H57" s="142">
        <v>6.5606832265735155E-3</v>
      </c>
      <c r="I57" s="142">
        <v>7.0000000000000001E-3</v>
      </c>
      <c r="J57" s="142">
        <v>0.01</v>
      </c>
      <c r="K57" s="142">
        <v>8.9999999999999993E-3</v>
      </c>
      <c r="L57" s="142">
        <v>1.0999999999999999E-2</v>
      </c>
    </row>
    <row r="58" spans="1:12" ht="14.25" customHeight="1">
      <c r="A58" s="134" t="s">
        <v>474</v>
      </c>
      <c r="B58" s="136" t="s">
        <v>542</v>
      </c>
      <c r="C58" s="137" t="s">
        <v>476</v>
      </c>
      <c r="D58" s="138" t="s">
        <v>270</v>
      </c>
      <c r="E58" s="139">
        <v>3760633</v>
      </c>
      <c r="F58" s="140">
        <v>134744736</v>
      </c>
      <c r="G58" s="141">
        <v>2.7909312910004886E-2</v>
      </c>
      <c r="H58" s="142">
        <v>2.4609679608706147E-2</v>
      </c>
      <c r="I58" s="142">
        <v>2.3E-2</v>
      </c>
      <c r="J58" s="142">
        <v>2.1999999999999999E-2</v>
      </c>
      <c r="K58" s="142">
        <v>2.3E-2</v>
      </c>
      <c r="L58" s="142">
        <v>2.4E-2</v>
      </c>
    </row>
    <row r="59" spans="1:12" ht="14.25" customHeight="1">
      <c r="A59" s="134" t="s">
        <v>485</v>
      </c>
      <c r="B59" s="136" t="s">
        <v>543</v>
      </c>
      <c r="C59" s="137" t="s">
        <v>479</v>
      </c>
      <c r="D59" s="138" t="s">
        <v>271</v>
      </c>
      <c r="E59" s="139">
        <v>115036</v>
      </c>
      <c r="F59" s="140">
        <v>5431483</v>
      </c>
      <c r="G59" s="141">
        <v>2.1179482656946545E-2</v>
      </c>
      <c r="H59" s="142">
        <v>2.2711007727502678E-2</v>
      </c>
      <c r="I59" s="142">
        <v>2.1999999999999999E-2</v>
      </c>
      <c r="J59" s="142">
        <v>2.5000000000000001E-2</v>
      </c>
      <c r="K59" s="142">
        <v>2.4E-2</v>
      </c>
      <c r="L59" s="142">
        <v>2.3E-2</v>
      </c>
    </row>
    <row r="60" spans="1:12" ht="14.25" customHeight="1">
      <c r="A60" s="134" t="s">
        <v>497</v>
      </c>
      <c r="B60" s="136" t="s">
        <v>544</v>
      </c>
      <c r="C60" s="137" t="s">
        <v>482</v>
      </c>
      <c r="D60" s="138" t="s">
        <v>272</v>
      </c>
      <c r="E60" s="139">
        <v>259627</v>
      </c>
      <c r="F60" s="140">
        <v>8818069</v>
      </c>
      <c r="G60" s="141">
        <v>2.94426137967394E-2</v>
      </c>
      <c r="H60" s="142">
        <v>2.3876143481861949E-2</v>
      </c>
      <c r="I60" s="142">
        <v>2.9000000000000001E-2</v>
      </c>
      <c r="J60" s="142">
        <v>2.5000000000000001E-2</v>
      </c>
      <c r="K60" s="142">
        <v>2.5000000000000001E-2</v>
      </c>
      <c r="L60" s="142">
        <v>3.3000000000000002E-2</v>
      </c>
    </row>
    <row r="61" spans="1:12" ht="14.25" customHeight="1">
      <c r="A61" s="134" t="s">
        <v>474</v>
      </c>
      <c r="B61" s="136" t="s">
        <v>545</v>
      </c>
      <c r="C61" s="137" t="s">
        <v>476</v>
      </c>
      <c r="D61" s="138" t="s">
        <v>273</v>
      </c>
      <c r="E61" s="139">
        <v>3804267</v>
      </c>
      <c r="F61" s="140">
        <v>122794383</v>
      </c>
      <c r="G61" s="141">
        <v>3.0980790057799305E-2</v>
      </c>
      <c r="H61" s="142">
        <v>2.9390413744175246E-2</v>
      </c>
      <c r="I61" s="142">
        <v>2.5000000000000001E-2</v>
      </c>
      <c r="J61" s="142">
        <v>2.5999999999999999E-2</v>
      </c>
      <c r="K61" s="142">
        <v>0.03</v>
      </c>
      <c r="L61" s="142">
        <v>2.7E-2</v>
      </c>
    </row>
    <row r="62" spans="1:12" ht="14.25" customHeight="1">
      <c r="A62" s="134" t="s">
        <v>497</v>
      </c>
      <c r="B62" s="136" t="s">
        <v>546</v>
      </c>
      <c r="C62" s="137" t="s">
        <v>479</v>
      </c>
      <c r="D62" s="138" t="s">
        <v>275</v>
      </c>
      <c r="E62" s="139">
        <v>254089</v>
      </c>
      <c r="F62" s="140">
        <v>10002654</v>
      </c>
      <c r="G62" s="141">
        <v>2.5402158267195885E-2</v>
      </c>
      <c r="H62" s="142">
        <v>2.2928004968623298E-2</v>
      </c>
      <c r="I62" s="142">
        <v>0.02</v>
      </c>
      <c r="J62" s="142">
        <v>0.02</v>
      </c>
      <c r="K62" s="142">
        <v>1.7999999999999999E-2</v>
      </c>
      <c r="L62" s="142">
        <v>2.4E-2</v>
      </c>
    </row>
    <row r="63" spans="1:12" ht="14.25" customHeight="1">
      <c r="A63" s="134" t="s">
        <v>485</v>
      </c>
      <c r="B63" s="136" t="s">
        <v>547</v>
      </c>
      <c r="C63" s="137" t="s">
        <v>479</v>
      </c>
      <c r="D63" s="138" t="s">
        <v>276</v>
      </c>
      <c r="E63" s="139">
        <v>127344</v>
      </c>
      <c r="F63" s="140">
        <v>5162941</v>
      </c>
      <c r="G63" s="141">
        <v>2.4665011666799987E-2</v>
      </c>
      <c r="H63" s="142">
        <v>2.6047609491714321E-2</v>
      </c>
      <c r="I63" s="142">
        <v>2.5999999999999999E-2</v>
      </c>
      <c r="J63" s="142">
        <v>3.1E-2</v>
      </c>
      <c r="K63" s="142">
        <v>0.03</v>
      </c>
      <c r="L63" s="142">
        <v>3.2000000000000001E-2</v>
      </c>
    </row>
    <row r="64" spans="1:12" ht="14.25" customHeight="1">
      <c r="A64" s="134" t="s">
        <v>503</v>
      </c>
      <c r="B64" s="136" t="s">
        <v>548</v>
      </c>
      <c r="C64" s="137" t="s">
        <v>492</v>
      </c>
      <c r="D64" s="138" t="s">
        <v>277</v>
      </c>
      <c r="E64" s="139">
        <v>1232400</v>
      </c>
      <c r="F64" s="140">
        <v>63846466</v>
      </c>
      <c r="G64" s="141">
        <v>1.9302556229188941E-2</v>
      </c>
      <c r="H64" s="142">
        <v>2.0709993880743967E-2</v>
      </c>
      <c r="I64" s="142">
        <v>2.1000000000000001E-2</v>
      </c>
      <c r="J64" s="142">
        <v>1.7000000000000001E-2</v>
      </c>
      <c r="K64" s="142">
        <v>1.7999999999999999E-2</v>
      </c>
      <c r="L64" s="142">
        <v>1.4E-2</v>
      </c>
    </row>
    <row r="65" spans="1:12" ht="14.25" customHeight="1">
      <c r="A65" s="134" t="s">
        <v>485</v>
      </c>
      <c r="B65" s="136" t="s">
        <v>549</v>
      </c>
      <c r="C65" s="137" t="s">
        <v>479</v>
      </c>
      <c r="D65" s="138" t="s">
        <v>278</v>
      </c>
      <c r="E65" s="139">
        <v>116999</v>
      </c>
      <c r="F65" s="140">
        <v>3684557</v>
      </c>
      <c r="G65" s="141">
        <v>3.1753885202481603E-2</v>
      </c>
      <c r="H65" s="142">
        <v>3.8212002376644391E-2</v>
      </c>
      <c r="I65" s="142">
        <v>3.5000000000000003E-2</v>
      </c>
      <c r="J65" s="142">
        <v>3.4000000000000002E-2</v>
      </c>
      <c r="K65" s="142">
        <v>3.2000000000000001E-2</v>
      </c>
      <c r="L65" s="142">
        <v>3.2000000000000001E-2</v>
      </c>
    </row>
    <row r="66" spans="1:12" ht="14.25" customHeight="1">
      <c r="A66" s="134" t="s">
        <v>480</v>
      </c>
      <c r="B66" s="136" t="s">
        <v>550</v>
      </c>
      <c r="C66" s="137" t="s">
        <v>494</v>
      </c>
      <c r="D66" s="138" t="s">
        <v>279</v>
      </c>
      <c r="E66" s="139">
        <v>175801</v>
      </c>
      <c r="F66" s="140">
        <v>6027904</v>
      </c>
      <c r="G66" s="141">
        <v>2.9164532149151677E-2</v>
      </c>
      <c r="H66" s="142">
        <v>2.3316848485345643E-2</v>
      </c>
      <c r="I66" s="142">
        <v>2.3E-2</v>
      </c>
      <c r="J66" s="142">
        <v>2.5000000000000001E-2</v>
      </c>
      <c r="K66" s="142">
        <v>2.4E-2</v>
      </c>
      <c r="L66" s="142">
        <v>2.4E-2</v>
      </c>
    </row>
    <row r="67" spans="1:12" ht="14.25" customHeight="1">
      <c r="A67" s="134" t="s">
        <v>497</v>
      </c>
      <c r="B67" s="136" t="s">
        <v>551</v>
      </c>
      <c r="C67" s="137" t="s">
        <v>494</v>
      </c>
      <c r="D67" s="138" t="s">
        <v>280</v>
      </c>
      <c r="E67" s="139">
        <v>334597</v>
      </c>
      <c r="F67" s="140">
        <v>7272407</v>
      </c>
      <c r="G67" s="141">
        <v>4.6009113626341323E-2</v>
      </c>
      <c r="H67" s="142">
        <v>4.2447643131107701E-2</v>
      </c>
      <c r="I67" s="142">
        <v>0.04</v>
      </c>
      <c r="J67" s="142">
        <v>0.04</v>
      </c>
      <c r="K67" s="142">
        <v>0.05</v>
      </c>
      <c r="L67" s="142">
        <v>4.9000000000000002E-2</v>
      </c>
    </row>
    <row r="68" spans="1:12" ht="14.25" customHeight="1">
      <c r="A68" s="134" t="s">
        <v>477</v>
      </c>
      <c r="B68" s="136" t="s">
        <v>552</v>
      </c>
      <c r="C68" s="137" t="s">
        <v>492</v>
      </c>
      <c r="D68" s="138" t="s">
        <v>281</v>
      </c>
      <c r="E68" s="139">
        <v>830045</v>
      </c>
      <c r="F68" s="140">
        <v>32946379</v>
      </c>
      <c r="G68" s="141">
        <v>2.5193815684570374E-2</v>
      </c>
      <c r="H68" s="142">
        <v>1.9056527241859487E-2</v>
      </c>
      <c r="I68" s="142">
        <v>1.7999999999999999E-2</v>
      </c>
      <c r="J68" s="142">
        <v>0.02</v>
      </c>
      <c r="K68" s="142">
        <v>1.7999999999999999E-2</v>
      </c>
      <c r="L68" s="142">
        <v>1.7999999999999999E-2</v>
      </c>
    </row>
    <row r="69" spans="1:12" ht="14.25" customHeight="1">
      <c r="A69" s="134" t="s">
        <v>477</v>
      </c>
      <c r="B69" s="136" t="s">
        <v>553</v>
      </c>
      <c r="C69" s="137" t="s">
        <v>492</v>
      </c>
      <c r="D69" s="138" t="s">
        <v>282</v>
      </c>
      <c r="E69" s="139">
        <v>412038</v>
      </c>
      <c r="F69" s="140">
        <v>28180190</v>
      </c>
      <c r="G69" s="141">
        <v>1.4621547973949076E-2</v>
      </c>
      <c r="H69" s="142">
        <v>1.4711644822691269E-2</v>
      </c>
      <c r="I69" s="142">
        <v>1.6E-2</v>
      </c>
      <c r="J69" s="142">
        <v>1.4999999999999999E-2</v>
      </c>
      <c r="K69" s="142">
        <v>1.4E-2</v>
      </c>
      <c r="L69" s="142">
        <v>1.2999999999999999E-2</v>
      </c>
    </row>
    <row r="70" spans="1:12" ht="14.25" customHeight="1">
      <c r="A70" s="134" t="s">
        <v>503</v>
      </c>
      <c r="B70" s="136" t="s">
        <v>554</v>
      </c>
      <c r="C70" s="137" t="s">
        <v>492</v>
      </c>
      <c r="D70" s="138" t="s">
        <v>283</v>
      </c>
      <c r="E70" s="139">
        <v>783160</v>
      </c>
      <c r="F70" s="140">
        <v>55962562</v>
      </c>
      <c r="G70" s="141">
        <v>1.3994355726601652E-2</v>
      </c>
      <c r="H70" s="142">
        <v>1.261635962013619E-2</v>
      </c>
      <c r="I70" s="142">
        <v>1.2E-2</v>
      </c>
      <c r="J70" s="142">
        <v>1.2999999999999999E-2</v>
      </c>
      <c r="K70" s="142">
        <v>1.2999999999999999E-2</v>
      </c>
      <c r="L70" s="142">
        <v>8.0000000000000002E-3</v>
      </c>
    </row>
    <row r="71" spans="1:12" ht="14.25" customHeight="1">
      <c r="A71" s="134" t="s">
        <v>503</v>
      </c>
      <c r="B71" s="136" t="s">
        <v>555</v>
      </c>
      <c r="C71" s="137" t="s">
        <v>492</v>
      </c>
      <c r="D71" s="138" t="s">
        <v>284</v>
      </c>
      <c r="E71" s="139">
        <v>1099258</v>
      </c>
      <c r="F71" s="140">
        <v>65112701</v>
      </c>
      <c r="G71" s="141">
        <v>1.6882389812089043E-2</v>
      </c>
      <c r="H71" s="142">
        <v>1.4645158801519073E-2</v>
      </c>
      <c r="I71" s="142">
        <v>1.6E-2</v>
      </c>
      <c r="J71" s="142">
        <v>1.4999999999999999E-2</v>
      </c>
      <c r="K71" s="142">
        <v>1.4999999999999999E-2</v>
      </c>
      <c r="L71" s="142">
        <v>1.2E-2</v>
      </c>
    </row>
    <row r="72" spans="1:12" ht="14.25" customHeight="1">
      <c r="A72" s="134" t="s">
        <v>499</v>
      </c>
      <c r="B72" s="136" t="s">
        <v>556</v>
      </c>
      <c r="C72" s="137" t="s">
        <v>492</v>
      </c>
      <c r="D72" s="138" t="s">
        <v>285</v>
      </c>
      <c r="E72" s="139">
        <v>985394</v>
      </c>
      <c r="F72" s="140">
        <v>39553237</v>
      </c>
      <c r="G72" s="141">
        <v>2.491310635334347E-2</v>
      </c>
      <c r="H72" s="142">
        <v>2.288337501772247E-2</v>
      </c>
      <c r="I72" s="142">
        <v>0.02</v>
      </c>
      <c r="J72" s="142">
        <v>2.1000000000000001E-2</v>
      </c>
      <c r="K72" s="142">
        <v>0.02</v>
      </c>
      <c r="L72" s="142">
        <v>1.9E-2</v>
      </c>
    </row>
    <row r="73" spans="1:12" ht="14.25" customHeight="1">
      <c r="A73" s="134" t="s">
        <v>477</v>
      </c>
      <c r="B73" s="136" t="s">
        <v>557</v>
      </c>
      <c r="C73" s="137" t="s">
        <v>492</v>
      </c>
      <c r="D73" s="138" t="s">
        <v>286</v>
      </c>
      <c r="E73" s="139">
        <v>325105</v>
      </c>
      <c r="F73" s="140">
        <v>39205477</v>
      </c>
      <c r="G73" s="141">
        <v>8.2923362978085946E-3</v>
      </c>
      <c r="H73" s="142">
        <v>8.4465080077007326E-3</v>
      </c>
      <c r="I73" s="142">
        <v>6.0000000000000001E-3</v>
      </c>
      <c r="J73" s="142">
        <v>6.0000000000000001E-3</v>
      </c>
      <c r="K73" s="142">
        <v>6.0000000000000001E-3</v>
      </c>
      <c r="L73" s="142">
        <v>4.0000000000000001E-3</v>
      </c>
    </row>
    <row r="74" spans="1:12" ht="14.25" customHeight="1">
      <c r="A74" s="134" t="s">
        <v>485</v>
      </c>
      <c r="B74" s="136" t="s">
        <v>558</v>
      </c>
      <c r="C74" s="137" t="s">
        <v>479</v>
      </c>
      <c r="D74" s="138" t="s">
        <v>287</v>
      </c>
      <c r="E74" s="139">
        <v>149128</v>
      </c>
      <c r="F74" s="140">
        <v>4554650</v>
      </c>
      <c r="G74" s="141">
        <v>3.2741923089589758E-2</v>
      </c>
      <c r="H74" s="142">
        <v>3.0498582758324507E-2</v>
      </c>
      <c r="I74" s="142">
        <v>2.5999999999999999E-2</v>
      </c>
      <c r="J74" s="142">
        <v>2.5999999999999999E-2</v>
      </c>
      <c r="K74" s="142">
        <v>2.7E-2</v>
      </c>
      <c r="L74" s="142">
        <v>2.8000000000000001E-2</v>
      </c>
    </row>
    <row r="75" spans="1:12" ht="14.25" customHeight="1">
      <c r="A75" s="134" t="s">
        <v>477</v>
      </c>
      <c r="B75" s="136" t="s">
        <v>559</v>
      </c>
      <c r="C75" s="137" t="s">
        <v>492</v>
      </c>
      <c r="D75" s="138" t="s">
        <v>288</v>
      </c>
      <c r="E75" s="139">
        <v>294936</v>
      </c>
      <c r="F75" s="140">
        <v>28749855</v>
      </c>
      <c r="G75" s="141">
        <v>1.0258695217767184E-2</v>
      </c>
      <c r="H75" s="142">
        <v>9.9240764891088806E-3</v>
      </c>
      <c r="I75" s="142">
        <v>0.01</v>
      </c>
      <c r="J75" s="142">
        <v>1.2E-2</v>
      </c>
      <c r="K75" s="142">
        <v>0.01</v>
      </c>
      <c r="L75" s="142">
        <v>1.0999999999999999E-2</v>
      </c>
    </row>
    <row r="76" spans="1:12" ht="14.25" customHeight="1">
      <c r="A76" s="134" t="s">
        <v>499</v>
      </c>
      <c r="B76" s="136" t="s">
        <v>560</v>
      </c>
      <c r="C76" s="137" t="s">
        <v>492</v>
      </c>
      <c r="D76" s="138" t="s">
        <v>289</v>
      </c>
      <c r="E76" s="139">
        <v>596794</v>
      </c>
      <c r="F76" s="140">
        <v>36499025</v>
      </c>
      <c r="G76" s="141">
        <v>1.6350957320092795E-2</v>
      </c>
      <c r="H76" s="142">
        <v>1.5426691427561175E-2</v>
      </c>
      <c r="I76" s="142">
        <v>1.4999999999999999E-2</v>
      </c>
      <c r="J76" s="142">
        <v>1.4999999999999999E-2</v>
      </c>
      <c r="K76" s="142">
        <v>1.6E-2</v>
      </c>
      <c r="L76" s="142">
        <v>1.7000000000000001E-2</v>
      </c>
    </row>
    <row r="77" spans="1:12" ht="14.25" customHeight="1">
      <c r="A77" s="134" t="s">
        <v>477</v>
      </c>
      <c r="B77" s="136" t="s">
        <v>561</v>
      </c>
      <c r="C77" s="137" t="s">
        <v>492</v>
      </c>
      <c r="D77" s="138" t="s">
        <v>290</v>
      </c>
      <c r="E77" s="139">
        <v>401857</v>
      </c>
      <c r="F77" s="140">
        <v>28143421</v>
      </c>
      <c r="G77" s="141">
        <v>1.4278896655811673E-2</v>
      </c>
      <c r="H77" s="142">
        <v>1.3643741835956664E-2</v>
      </c>
      <c r="I77" s="142">
        <v>1.0999999999999999E-2</v>
      </c>
      <c r="J77" s="142">
        <v>1.2999999999999999E-2</v>
      </c>
      <c r="K77" s="142">
        <v>1.2E-2</v>
      </c>
      <c r="L77" s="142">
        <v>6.0000000000000001E-3</v>
      </c>
    </row>
    <row r="78" spans="1:12" ht="14.25" customHeight="1">
      <c r="A78" s="134" t="s">
        <v>480</v>
      </c>
      <c r="B78" s="136" t="s">
        <v>562</v>
      </c>
      <c r="C78" s="137" t="s">
        <v>479</v>
      </c>
      <c r="D78" s="138" t="s">
        <v>291</v>
      </c>
      <c r="E78" s="139">
        <v>120527</v>
      </c>
      <c r="F78" s="140">
        <v>6195477</v>
      </c>
      <c r="G78" s="141">
        <v>1.9454030738876117E-2</v>
      </c>
      <c r="H78" s="142">
        <v>2.1707852905963207E-2</v>
      </c>
      <c r="I78" s="142">
        <v>0.02</v>
      </c>
      <c r="J78" s="142">
        <v>1.9E-2</v>
      </c>
      <c r="K78" s="142">
        <v>0.02</v>
      </c>
      <c r="L78" s="142">
        <v>1.9E-2</v>
      </c>
    </row>
    <row r="79" spans="1:12" ht="14.25" customHeight="1">
      <c r="A79" s="134" t="s">
        <v>474</v>
      </c>
      <c r="B79" s="136" t="s">
        <v>563</v>
      </c>
      <c r="C79" s="137" t="s">
        <v>476</v>
      </c>
      <c r="D79" s="138" t="s">
        <v>292</v>
      </c>
      <c r="E79" s="139">
        <v>2981370</v>
      </c>
      <c r="F79" s="140">
        <v>108784034</v>
      </c>
      <c r="G79" s="141">
        <v>2.7406319570756128E-2</v>
      </c>
      <c r="H79" s="142">
        <v>2.8366663393328315E-2</v>
      </c>
      <c r="I79" s="142">
        <v>2.5000000000000001E-2</v>
      </c>
      <c r="J79" s="142">
        <v>2.5000000000000001E-2</v>
      </c>
      <c r="K79" s="142">
        <v>2.8000000000000001E-2</v>
      </c>
      <c r="L79" s="142">
        <v>2.8000000000000001E-2</v>
      </c>
    </row>
    <row r="80" spans="1:12" ht="14.25" customHeight="1">
      <c r="A80" s="134" t="s">
        <v>477</v>
      </c>
      <c r="B80" s="136" t="s">
        <v>564</v>
      </c>
      <c r="C80" s="137" t="s">
        <v>482</v>
      </c>
      <c r="D80" s="138" t="s">
        <v>293</v>
      </c>
      <c r="E80" s="139">
        <v>522238</v>
      </c>
      <c r="F80" s="140">
        <v>11781124</v>
      </c>
      <c r="G80" s="141">
        <v>4.4328367989336162E-2</v>
      </c>
      <c r="H80" s="142">
        <v>3.6833210487798439E-2</v>
      </c>
      <c r="I80" s="142">
        <v>2.9000000000000001E-2</v>
      </c>
      <c r="J80" s="142">
        <v>3.1E-2</v>
      </c>
      <c r="K80" s="142">
        <v>2.1999999999999999E-2</v>
      </c>
      <c r="L80" s="142">
        <v>2.3E-2</v>
      </c>
    </row>
    <row r="81" spans="1:12" ht="14.25" customHeight="1">
      <c r="A81" s="134" t="s">
        <v>477</v>
      </c>
      <c r="B81" s="136" t="s">
        <v>565</v>
      </c>
      <c r="C81" s="137" t="s">
        <v>492</v>
      </c>
      <c r="D81" s="138" t="s">
        <v>294</v>
      </c>
      <c r="E81" s="139">
        <v>533144</v>
      </c>
      <c r="F81" s="140">
        <v>29664821</v>
      </c>
      <c r="G81" s="141">
        <v>1.7972264184570673E-2</v>
      </c>
      <c r="H81" s="142">
        <v>1.7575381406962898E-2</v>
      </c>
      <c r="I81" s="142">
        <v>1.7999999999999999E-2</v>
      </c>
      <c r="J81" s="142">
        <v>1.7999999999999999E-2</v>
      </c>
      <c r="K81" s="142">
        <v>1.6E-2</v>
      </c>
      <c r="L81" s="142">
        <v>1.6E-2</v>
      </c>
    </row>
    <row r="82" spans="1:12" ht="14.25" customHeight="1">
      <c r="A82" s="134" t="s">
        <v>499</v>
      </c>
      <c r="B82" s="136" t="s">
        <v>566</v>
      </c>
      <c r="C82" s="137" t="s">
        <v>492</v>
      </c>
      <c r="D82" s="138" t="s">
        <v>295</v>
      </c>
      <c r="E82" s="139">
        <v>515633</v>
      </c>
      <c r="F82" s="140">
        <v>44626388</v>
      </c>
      <c r="G82" s="141">
        <v>1.1554441735235215E-2</v>
      </c>
      <c r="H82" s="142">
        <v>8.9831003601688279E-3</v>
      </c>
      <c r="I82" s="142">
        <v>0.01</v>
      </c>
      <c r="J82" s="142">
        <v>0.01</v>
      </c>
      <c r="K82" s="142">
        <v>8.9999999999999993E-3</v>
      </c>
      <c r="L82" s="142">
        <v>3.0000000000000001E-3</v>
      </c>
    </row>
    <row r="83" spans="1:12" ht="14.25" customHeight="1">
      <c r="A83" s="134" t="s">
        <v>499</v>
      </c>
      <c r="B83" s="136" t="s">
        <v>567</v>
      </c>
      <c r="C83" s="137" t="s">
        <v>492</v>
      </c>
      <c r="D83" s="138" t="s">
        <v>296</v>
      </c>
      <c r="E83" s="139">
        <v>764028</v>
      </c>
      <c r="F83" s="140">
        <v>47046704</v>
      </c>
      <c r="G83" s="141">
        <v>1.6239777392269606E-2</v>
      </c>
      <c r="H83" s="142">
        <v>1.4056180221683671E-2</v>
      </c>
      <c r="I83" s="142">
        <v>1.4E-2</v>
      </c>
      <c r="J83" s="142">
        <v>1.4E-2</v>
      </c>
      <c r="K83" s="142">
        <v>1.4E-2</v>
      </c>
      <c r="L83" s="142">
        <v>1.2999999999999999E-2</v>
      </c>
    </row>
    <row r="84" spans="1:12" ht="14.25" customHeight="1">
      <c r="A84" s="134" t="s">
        <v>477</v>
      </c>
      <c r="B84" s="136" t="s">
        <v>568</v>
      </c>
      <c r="C84" s="137" t="s">
        <v>492</v>
      </c>
      <c r="D84" s="145" t="s">
        <v>297</v>
      </c>
      <c r="E84" s="139">
        <v>483980</v>
      </c>
      <c r="F84" s="140">
        <v>28606272</v>
      </c>
      <c r="G84" s="141">
        <v>1.6918667346797235E-2</v>
      </c>
      <c r="H84" s="142">
        <v>1.5520461262306674E-2</v>
      </c>
      <c r="I84" s="142">
        <v>1.4999999999999999E-2</v>
      </c>
      <c r="J84" s="142">
        <v>1.7000000000000001E-2</v>
      </c>
      <c r="K84" s="142">
        <v>1.7000000000000001E-2</v>
      </c>
      <c r="L84" s="142">
        <v>2.4E-2</v>
      </c>
    </row>
    <row r="85" spans="1:12" ht="14.25" customHeight="1">
      <c r="A85" s="134" t="s">
        <v>477</v>
      </c>
      <c r="B85" s="136" t="s">
        <v>569</v>
      </c>
      <c r="C85" s="137" t="s">
        <v>492</v>
      </c>
      <c r="D85" s="138" t="s">
        <v>298</v>
      </c>
      <c r="E85" s="139">
        <v>540661</v>
      </c>
      <c r="F85" s="140">
        <v>29320847</v>
      </c>
      <c r="G85" s="141">
        <v>1.8439474139338472E-2</v>
      </c>
      <c r="H85" s="142">
        <v>1.1496521093853048E-2</v>
      </c>
      <c r="I85" s="142">
        <v>1.2E-2</v>
      </c>
      <c r="J85" s="142">
        <v>1.4E-2</v>
      </c>
      <c r="K85" s="142">
        <v>1.4999999999999999E-2</v>
      </c>
      <c r="L85" s="142">
        <v>1.4E-2</v>
      </c>
    </row>
    <row r="86" spans="1:12" ht="14.25" customHeight="1">
      <c r="A86" s="134" t="s">
        <v>499</v>
      </c>
      <c r="B86" s="136" t="s">
        <v>570</v>
      </c>
      <c r="C86" s="137" t="s">
        <v>492</v>
      </c>
      <c r="D86" s="138" t="s">
        <v>299</v>
      </c>
      <c r="E86" s="139">
        <v>485196</v>
      </c>
      <c r="F86" s="140">
        <v>41209584</v>
      </c>
      <c r="G86" s="141">
        <v>1.1773863089712336E-2</v>
      </c>
      <c r="H86" s="142">
        <v>1.1304236448765987E-2</v>
      </c>
      <c r="I86" s="142">
        <v>1.2E-2</v>
      </c>
      <c r="J86" s="142">
        <v>1.0999999999999999E-2</v>
      </c>
      <c r="K86" s="142">
        <v>1.0999999999999999E-2</v>
      </c>
      <c r="L86" s="142">
        <v>8.0000000000000002E-3</v>
      </c>
    </row>
    <row r="87" spans="1:12" ht="14.25" customHeight="1">
      <c r="A87" s="134" t="s">
        <v>487</v>
      </c>
      <c r="B87" s="136" t="s">
        <v>571</v>
      </c>
      <c r="C87" s="137" t="s">
        <v>479</v>
      </c>
      <c r="D87" s="138" t="s">
        <v>300</v>
      </c>
      <c r="E87" s="139">
        <v>88545</v>
      </c>
      <c r="F87" s="140">
        <v>2068087</v>
      </c>
      <c r="G87" s="141">
        <v>4.2814929932831647E-2</v>
      </c>
      <c r="H87" s="142">
        <v>4.0323535462715408E-2</v>
      </c>
      <c r="I87" s="142">
        <v>4.3999999999999997E-2</v>
      </c>
      <c r="J87" s="142">
        <v>5.2999999999999999E-2</v>
      </c>
      <c r="K87" s="142">
        <v>0.05</v>
      </c>
      <c r="L87" s="142">
        <v>4.9000000000000002E-2</v>
      </c>
    </row>
    <row r="88" spans="1:12" ht="14.25" customHeight="1">
      <c r="A88" s="134" t="s">
        <v>477</v>
      </c>
      <c r="B88" s="136" t="s">
        <v>572</v>
      </c>
      <c r="C88" s="137" t="s">
        <v>492</v>
      </c>
      <c r="D88" s="138" t="s">
        <v>301</v>
      </c>
      <c r="E88" s="139">
        <v>789741</v>
      </c>
      <c r="F88" s="140">
        <v>32338010</v>
      </c>
      <c r="G88" s="141">
        <v>2.4421447083478546E-2</v>
      </c>
      <c r="H88" s="142">
        <v>1.8633304482394527E-2</v>
      </c>
      <c r="I88" s="142">
        <v>1.7999999999999999E-2</v>
      </c>
      <c r="J88" s="142">
        <v>1.6E-2</v>
      </c>
      <c r="K88" s="142">
        <v>1.7000000000000001E-2</v>
      </c>
      <c r="L88" s="142">
        <v>0.02</v>
      </c>
    </row>
    <row r="89" spans="1:12" ht="14.25" customHeight="1">
      <c r="A89" s="134" t="s">
        <v>487</v>
      </c>
      <c r="B89" s="136" t="s">
        <v>573</v>
      </c>
      <c r="C89" s="137" t="s">
        <v>574</v>
      </c>
      <c r="D89" s="138" t="s">
        <v>575</v>
      </c>
      <c r="E89" s="139">
        <v>205708</v>
      </c>
      <c r="F89" s="140">
        <v>2814152</v>
      </c>
      <c r="G89" s="141">
        <v>7.3097686265702774E-2</v>
      </c>
      <c r="H89" s="142">
        <v>8.260297085847923E-2</v>
      </c>
      <c r="I89" s="142">
        <v>0.10100000000000001</v>
      </c>
      <c r="J89" s="142">
        <v>0.10199999999999999</v>
      </c>
      <c r="K89" s="142">
        <v>9.0999999999999998E-2</v>
      </c>
      <c r="L89" s="142">
        <v>6.2E-2</v>
      </c>
    </row>
    <row r="90" spans="1:12" ht="14.25" customHeight="1">
      <c r="A90" s="134" t="s">
        <v>487</v>
      </c>
      <c r="B90" s="136" t="s">
        <v>576</v>
      </c>
      <c r="C90" s="137" t="s">
        <v>574</v>
      </c>
      <c r="D90" s="138" t="s">
        <v>577</v>
      </c>
      <c r="E90" s="139">
        <v>248747</v>
      </c>
      <c r="F90" s="140">
        <v>2596252</v>
      </c>
      <c r="G90" s="141">
        <v>9.5810036930159326E-2</v>
      </c>
      <c r="H90" s="142">
        <v>7.6236076158730584E-2</v>
      </c>
      <c r="I90" s="142">
        <v>6.4000000000000001E-2</v>
      </c>
      <c r="J90" s="142">
        <v>7.3999999999999996E-2</v>
      </c>
      <c r="K90" s="142">
        <v>6.0999999999999999E-2</v>
      </c>
      <c r="L90" s="142">
        <v>3.9E-2</v>
      </c>
    </row>
    <row r="91" spans="1:12" ht="14.25" customHeight="1">
      <c r="A91" s="134" t="s">
        <v>485</v>
      </c>
      <c r="B91" s="136" t="s">
        <v>578</v>
      </c>
      <c r="C91" s="137" t="s">
        <v>574</v>
      </c>
      <c r="D91" s="146" t="s">
        <v>579</v>
      </c>
      <c r="E91" s="139">
        <v>1693643</v>
      </c>
      <c r="F91" s="140">
        <v>7758358</v>
      </c>
      <c r="G91" s="141">
        <v>0.21829915556874277</v>
      </c>
      <c r="H91" s="142">
        <v>0.2412462763034515</v>
      </c>
      <c r="I91" s="142">
        <v>0.24099999999999999</v>
      </c>
      <c r="J91" s="142">
        <v>0.252</v>
      </c>
      <c r="K91" s="142">
        <v>0.253</v>
      </c>
      <c r="L91" s="142">
        <v>0.25600000000000001</v>
      </c>
    </row>
    <row r="92" spans="1:12" ht="14.25" customHeight="1">
      <c r="A92" s="134" t="s">
        <v>485</v>
      </c>
      <c r="B92" s="136" t="s">
        <v>580</v>
      </c>
      <c r="C92" s="137" t="s">
        <v>574</v>
      </c>
      <c r="D92" s="146" t="s">
        <v>581</v>
      </c>
      <c r="E92" s="139">
        <v>1386195</v>
      </c>
      <c r="F92" s="140">
        <v>9148834</v>
      </c>
      <c r="G92" s="141">
        <v>0.15151602925574997</v>
      </c>
      <c r="H92" s="142">
        <v>0.14643740805921002</v>
      </c>
      <c r="I92" s="142">
        <v>0.14599999999999999</v>
      </c>
      <c r="J92" s="142">
        <v>0.14799999999999999</v>
      </c>
      <c r="K92" s="142">
        <v>0.161</v>
      </c>
      <c r="L92" s="142">
        <v>0.17100000000000001</v>
      </c>
    </row>
    <row r="93" spans="1:12" ht="14.25" customHeight="1">
      <c r="A93" s="130"/>
      <c r="B93" s="147"/>
      <c r="C93" s="147"/>
      <c r="D93" s="148" t="s">
        <v>582</v>
      </c>
      <c r="E93" s="149">
        <f>SUM(E7:E92)</f>
        <v>62925555</v>
      </c>
      <c r="F93" s="150">
        <f>SUM(F7:F92)</f>
        <v>2600542568</v>
      </c>
      <c r="G93" s="151">
        <f>IF(ISERR(E93/F93),"　 　 －",E93/F93)</f>
        <v>2.4197087090327529E-2</v>
      </c>
      <c r="H93" s="152">
        <v>2.2875653051943532E-2</v>
      </c>
      <c r="I93" s="152">
        <v>2.1943319287949733E-2</v>
      </c>
      <c r="J93" s="152">
        <v>2.1999999999999999E-2</v>
      </c>
      <c r="K93" s="152">
        <v>2.1999999999999999E-2</v>
      </c>
      <c r="L93" s="152">
        <v>2.1999999999999999E-2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3.0834720566666838E-2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7A373-DDD3-4D2E-8790-02E33C96B749}">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674</v>
      </c>
      <c r="B1" s="304"/>
      <c r="C1" s="304"/>
      <c r="D1" s="304"/>
      <c r="E1" s="304"/>
      <c r="F1" s="304"/>
      <c r="G1" s="304"/>
      <c r="H1" s="304"/>
      <c r="I1" s="304"/>
      <c r="J1" s="304"/>
      <c r="K1" s="304"/>
      <c r="L1" s="304"/>
      <c r="M1" s="123"/>
    </row>
    <row r="2" spans="1:13" s="126" customFormat="1" ht="57" customHeight="1">
      <c r="A2" s="305" t="s">
        <v>675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2082728</v>
      </c>
      <c r="F7" s="140">
        <v>15822113</v>
      </c>
      <c r="G7" s="141">
        <v>0.13163399856896485</v>
      </c>
      <c r="H7" s="142">
        <v>0.18876038653365393</v>
      </c>
      <c r="I7" s="142">
        <v>0.19</v>
      </c>
      <c r="J7" s="142">
        <v>0.159</v>
      </c>
      <c r="K7" s="142">
        <v>0.16400000000000001</v>
      </c>
      <c r="L7" s="142">
        <v>0.17100000000000001</v>
      </c>
    </row>
    <row r="8" spans="1:13" ht="14.25" customHeight="1">
      <c r="A8" s="134" t="s">
        <v>477</v>
      </c>
      <c r="B8" s="136" t="s">
        <v>478</v>
      </c>
      <c r="C8" s="137" t="s">
        <v>479</v>
      </c>
      <c r="D8" s="138" t="s">
        <v>179</v>
      </c>
      <c r="E8" s="139">
        <v>201698</v>
      </c>
      <c r="F8" s="140">
        <v>2235627</v>
      </c>
      <c r="G8" s="141">
        <v>9.0219880149953455E-2</v>
      </c>
      <c r="H8" s="142">
        <v>8.7200205766857608E-2</v>
      </c>
      <c r="I8" s="142">
        <v>0.13300000000000001</v>
      </c>
      <c r="J8" s="142">
        <v>0.13600000000000001</v>
      </c>
      <c r="K8" s="142">
        <v>0.14599999999999999</v>
      </c>
      <c r="L8" s="142">
        <v>0.157</v>
      </c>
    </row>
    <row r="9" spans="1:13" ht="14.25" customHeight="1">
      <c r="A9" s="134" t="s">
        <v>480</v>
      </c>
      <c r="B9" s="136" t="s">
        <v>481</v>
      </c>
      <c r="C9" s="137" t="s">
        <v>482</v>
      </c>
      <c r="D9" s="138" t="s">
        <v>180</v>
      </c>
      <c r="E9" s="139">
        <v>213999</v>
      </c>
      <c r="F9" s="140">
        <v>1846930</v>
      </c>
      <c r="G9" s="141">
        <v>0.11586741240869984</v>
      </c>
      <c r="H9" s="142">
        <v>0.11799247705273461</v>
      </c>
      <c r="I9" s="142">
        <v>0.16900000000000001</v>
      </c>
      <c r="J9" s="142">
        <v>0.14599999999999999</v>
      </c>
      <c r="K9" s="142">
        <v>0.14000000000000001</v>
      </c>
      <c r="L9" s="142">
        <v>0.16500000000000001</v>
      </c>
    </row>
    <row r="10" spans="1:13" ht="14.25" customHeight="1">
      <c r="A10" s="134" t="s">
        <v>480</v>
      </c>
      <c r="B10" s="136" t="s">
        <v>483</v>
      </c>
      <c r="C10" s="137" t="s">
        <v>484</v>
      </c>
      <c r="D10" s="138" t="s">
        <v>181</v>
      </c>
      <c r="E10" s="139">
        <v>162684</v>
      </c>
      <c r="F10" s="140">
        <v>601670</v>
      </c>
      <c r="G10" s="141">
        <v>0.27038742167633423</v>
      </c>
      <c r="H10" s="142">
        <v>0.26550497570967874</v>
      </c>
      <c r="I10" s="142">
        <v>0.28000000000000003</v>
      </c>
      <c r="J10" s="142">
        <v>0.28999999999999998</v>
      </c>
      <c r="K10" s="142">
        <v>0.309</v>
      </c>
      <c r="L10" s="142">
        <v>0.29399999999999998</v>
      </c>
    </row>
    <row r="11" spans="1:13" ht="14.25" customHeight="1">
      <c r="A11" s="134" t="s">
        <v>485</v>
      </c>
      <c r="B11" s="136" t="s">
        <v>486</v>
      </c>
      <c r="C11" s="137" t="s">
        <v>482</v>
      </c>
      <c r="D11" s="138" t="s">
        <v>182</v>
      </c>
      <c r="E11" s="139">
        <v>275829</v>
      </c>
      <c r="F11" s="140">
        <v>1405817</v>
      </c>
      <c r="G11" s="141">
        <v>0.19620548051417788</v>
      </c>
      <c r="H11" s="142">
        <v>0.21354641275349612</v>
      </c>
      <c r="I11" s="142">
        <v>0.247</v>
      </c>
      <c r="J11" s="142">
        <v>0.218</v>
      </c>
      <c r="K11" s="142">
        <v>0.22500000000000001</v>
      </c>
      <c r="L11" s="142">
        <v>0.24399999999999999</v>
      </c>
    </row>
    <row r="12" spans="1:13" ht="14.25" customHeight="1">
      <c r="A12" s="134" t="s">
        <v>487</v>
      </c>
      <c r="B12" s="136" t="s">
        <v>488</v>
      </c>
      <c r="C12" s="137" t="s">
        <v>489</v>
      </c>
      <c r="D12" s="138" t="s">
        <v>183</v>
      </c>
      <c r="E12" s="139">
        <v>122805</v>
      </c>
      <c r="F12" s="140">
        <v>1866685</v>
      </c>
      <c r="G12" s="141">
        <v>6.5787746727487495E-2</v>
      </c>
      <c r="H12" s="142">
        <v>5.841068463722978E-2</v>
      </c>
      <c r="I12" s="142">
        <v>7.8E-2</v>
      </c>
      <c r="J12" s="142">
        <v>6.3E-2</v>
      </c>
      <c r="K12" s="142">
        <v>6.9000000000000006E-2</v>
      </c>
      <c r="L12" s="142">
        <v>5.5E-2</v>
      </c>
    </row>
    <row r="13" spans="1:13" ht="14.25" customHeight="1">
      <c r="A13" s="134" t="s">
        <v>485</v>
      </c>
      <c r="B13" s="136" t="s">
        <v>490</v>
      </c>
      <c r="C13" s="137" t="s">
        <v>482</v>
      </c>
      <c r="D13" s="138" t="s">
        <v>184</v>
      </c>
      <c r="E13" s="139">
        <v>156001</v>
      </c>
      <c r="F13" s="140">
        <v>1026335</v>
      </c>
      <c r="G13" s="141">
        <v>0.15199812926578554</v>
      </c>
      <c r="H13" s="142">
        <v>0.13417764956258466</v>
      </c>
      <c r="I13" s="142">
        <v>0.13200000000000001</v>
      </c>
      <c r="J13" s="142">
        <v>0.14299999999999999</v>
      </c>
      <c r="K13" s="142">
        <v>0.14499999999999999</v>
      </c>
      <c r="L13" s="142">
        <v>0.14399999999999999</v>
      </c>
    </row>
    <row r="14" spans="1:13" ht="14.25" customHeight="1">
      <c r="A14" s="134" t="s">
        <v>477</v>
      </c>
      <c r="B14" s="136" t="s">
        <v>491</v>
      </c>
      <c r="C14" s="137" t="s">
        <v>492</v>
      </c>
      <c r="D14" s="138" t="s">
        <v>185</v>
      </c>
      <c r="E14" s="139">
        <v>497545</v>
      </c>
      <c r="F14" s="140">
        <v>3578544</v>
      </c>
      <c r="G14" s="141">
        <v>0.13903559660018153</v>
      </c>
      <c r="H14" s="142">
        <v>0.1066124454052534</v>
      </c>
      <c r="I14" s="142">
        <v>0.16200000000000001</v>
      </c>
      <c r="J14" s="142">
        <v>9.1999999999999998E-2</v>
      </c>
      <c r="K14" s="142">
        <v>0.10100000000000001</v>
      </c>
      <c r="L14" s="142">
        <v>7.4999999999999997E-2</v>
      </c>
    </row>
    <row r="15" spans="1:13" ht="14.25" customHeight="1">
      <c r="A15" s="134" t="s">
        <v>477</v>
      </c>
      <c r="B15" s="136" t="s">
        <v>493</v>
      </c>
      <c r="C15" s="137" t="s">
        <v>494</v>
      </c>
      <c r="D15" s="138" t="s">
        <v>186</v>
      </c>
      <c r="E15" s="139">
        <v>278937</v>
      </c>
      <c r="F15" s="140">
        <v>2635476</v>
      </c>
      <c r="G15" s="141">
        <v>0.10583932466089617</v>
      </c>
      <c r="H15" s="142">
        <v>0.10006097161111822</v>
      </c>
      <c r="I15" s="142">
        <v>0.123</v>
      </c>
      <c r="J15" s="142">
        <v>0.125</v>
      </c>
      <c r="K15" s="142">
        <v>0.153</v>
      </c>
      <c r="L15" s="142">
        <v>9.2999999999999999E-2</v>
      </c>
    </row>
    <row r="16" spans="1:13" ht="14.25" customHeight="1">
      <c r="A16" s="134" t="s">
        <v>474</v>
      </c>
      <c r="B16" s="136" t="s">
        <v>495</v>
      </c>
      <c r="C16" s="137" t="s">
        <v>476</v>
      </c>
      <c r="D16" s="138" t="s">
        <v>187</v>
      </c>
      <c r="E16" s="139">
        <v>3108128</v>
      </c>
      <c r="F16" s="140">
        <v>28276373</v>
      </c>
      <c r="G16" s="141">
        <v>0.10991961380619784</v>
      </c>
      <c r="H16" s="142">
        <v>0.10576180074259252</v>
      </c>
      <c r="I16" s="142">
        <v>9.9000000000000005E-2</v>
      </c>
      <c r="J16" s="142">
        <v>0.105</v>
      </c>
      <c r="K16" s="142">
        <v>0.109</v>
      </c>
      <c r="L16" s="142">
        <v>0.11899999999999999</v>
      </c>
    </row>
    <row r="17" spans="1:12" ht="14.25" customHeight="1">
      <c r="A17" s="134" t="s">
        <v>485</v>
      </c>
      <c r="B17" s="136" t="s">
        <v>496</v>
      </c>
      <c r="C17" s="137" t="s">
        <v>479</v>
      </c>
      <c r="D17" s="138" t="s">
        <v>188</v>
      </c>
      <c r="E17" s="139">
        <v>103321</v>
      </c>
      <c r="F17" s="140">
        <v>849189</v>
      </c>
      <c r="G17" s="141">
        <v>0.12167020533709222</v>
      </c>
      <c r="H17" s="142">
        <v>0.18420284654277563</v>
      </c>
      <c r="I17" s="142">
        <v>0.12</v>
      </c>
      <c r="J17" s="142">
        <v>0.14499999999999999</v>
      </c>
      <c r="K17" s="142">
        <v>0.13700000000000001</v>
      </c>
      <c r="L17" s="142">
        <v>0.187</v>
      </c>
    </row>
    <row r="18" spans="1:12" ht="14.25" customHeight="1">
      <c r="A18" s="134" t="s">
        <v>497</v>
      </c>
      <c r="B18" s="136" t="s">
        <v>498</v>
      </c>
      <c r="C18" s="137" t="s">
        <v>492</v>
      </c>
      <c r="D18" s="138" t="s">
        <v>189</v>
      </c>
      <c r="E18" s="139">
        <v>440954</v>
      </c>
      <c r="F18" s="140">
        <v>2975176</v>
      </c>
      <c r="G18" s="141">
        <v>0.14821106381605659</v>
      </c>
      <c r="H18" s="142">
        <v>0.1196703748829795</v>
      </c>
      <c r="I18" s="142">
        <v>0.104</v>
      </c>
      <c r="J18" s="142">
        <v>0.106</v>
      </c>
      <c r="K18" s="142">
        <v>0.11600000000000001</v>
      </c>
      <c r="L18" s="142">
        <v>9.0999999999999998E-2</v>
      </c>
    </row>
    <row r="19" spans="1:12" ht="14.25" customHeight="1">
      <c r="A19" s="134" t="s">
        <v>499</v>
      </c>
      <c r="B19" s="136" t="s">
        <v>500</v>
      </c>
      <c r="C19" s="137" t="s">
        <v>492</v>
      </c>
      <c r="D19" s="138" t="s">
        <v>190</v>
      </c>
      <c r="E19" s="139">
        <v>458425</v>
      </c>
      <c r="F19" s="140">
        <v>4230793</v>
      </c>
      <c r="G19" s="141">
        <v>0.10835439124532918</v>
      </c>
      <c r="H19" s="142">
        <v>0.12541779055322094</v>
      </c>
      <c r="I19" s="142">
        <v>0.156</v>
      </c>
      <c r="J19" s="142">
        <v>0.14099999999999999</v>
      </c>
      <c r="K19" s="142">
        <v>0.13200000000000001</v>
      </c>
      <c r="L19" s="142">
        <v>0.16</v>
      </c>
    </row>
    <row r="20" spans="1:12" ht="14.25" customHeight="1">
      <c r="A20" s="134" t="s">
        <v>497</v>
      </c>
      <c r="B20" s="136" t="s">
        <v>501</v>
      </c>
      <c r="C20" s="137" t="s">
        <v>494</v>
      </c>
      <c r="D20" s="138" t="s">
        <v>191</v>
      </c>
      <c r="E20" s="139">
        <v>135564</v>
      </c>
      <c r="F20" s="140">
        <v>1632176</v>
      </c>
      <c r="G20" s="141">
        <v>8.3057219319485148E-2</v>
      </c>
      <c r="H20" s="142">
        <v>0.10714235652629779</v>
      </c>
      <c r="I20" s="142">
        <v>0.123</v>
      </c>
      <c r="J20" s="142">
        <v>0.129</v>
      </c>
      <c r="K20" s="142">
        <v>0.124</v>
      </c>
      <c r="L20" s="142">
        <v>0.184</v>
      </c>
    </row>
    <row r="21" spans="1:12" ht="14.25" customHeight="1">
      <c r="A21" s="134" t="s">
        <v>477</v>
      </c>
      <c r="B21" s="136" t="s">
        <v>502</v>
      </c>
      <c r="C21" s="137" t="s">
        <v>494</v>
      </c>
      <c r="D21" s="138" t="s">
        <v>192</v>
      </c>
      <c r="E21" s="139">
        <v>370740</v>
      </c>
      <c r="F21" s="140">
        <v>2956996</v>
      </c>
      <c r="G21" s="141">
        <v>0.12537724095670066</v>
      </c>
      <c r="H21" s="142">
        <v>0.14848979210264371</v>
      </c>
      <c r="I21" s="142">
        <v>0.113</v>
      </c>
      <c r="J21" s="142">
        <v>0.128</v>
      </c>
      <c r="K21" s="142">
        <v>0.13300000000000001</v>
      </c>
      <c r="L21" s="142">
        <v>0.124</v>
      </c>
    </row>
    <row r="22" spans="1:12" ht="14.25" customHeight="1">
      <c r="A22" s="134" t="s">
        <v>503</v>
      </c>
      <c r="B22" s="136" t="s">
        <v>504</v>
      </c>
      <c r="C22" s="137" t="s">
        <v>492</v>
      </c>
      <c r="D22" s="138" t="s">
        <v>193</v>
      </c>
      <c r="E22" s="139">
        <v>2395389</v>
      </c>
      <c r="F22" s="140">
        <v>14871860</v>
      </c>
      <c r="G22" s="141">
        <v>0.16106855497563854</v>
      </c>
      <c r="H22" s="142">
        <v>0.15383810008522808</v>
      </c>
      <c r="I22" s="142">
        <v>0.156</v>
      </c>
      <c r="J22" s="142">
        <v>0.182</v>
      </c>
      <c r="K22" s="142">
        <v>0.17799999999999999</v>
      </c>
      <c r="L22" s="142">
        <v>0.157</v>
      </c>
    </row>
    <row r="23" spans="1:12" ht="14.25" customHeight="1">
      <c r="A23" s="134" t="s">
        <v>487</v>
      </c>
      <c r="B23" s="136" t="s">
        <v>505</v>
      </c>
      <c r="C23" s="137" t="s">
        <v>482</v>
      </c>
      <c r="D23" s="138" t="s">
        <v>194</v>
      </c>
      <c r="E23" s="139">
        <v>57236</v>
      </c>
      <c r="F23" s="140">
        <v>934749</v>
      </c>
      <c r="G23" s="141">
        <v>6.1231410785141251E-2</v>
      </c>
      <c r="H23" s="142">
        <v>1.8933466763706937E-2</v>
      </c>
      <c r="I23" s="142">
        <v>2.1000000000000001E-2</v>
      </c>
      <c r="J23" s="142">
        <v>4.3999999999999997E-2</v>
      </c>
      <c r="K23" s="142">
        <v>1.7000000000000001E-2</v>
      </c>
      <c r="L23" s="143" t="s">
        <v>506</v>
      </c>
    </row>
    <row r="24" spans="1:12" ht="14.25" customHeight="1">
      <c r="A24" s="134" t="s">
        <v>497</v>
      </c>
      <c r="B24" s="136" t="s">
        <v>507</v>
      </c>
      <c r="C24" s="137" t="s">
        <v>494</v>
      </c>
      <c r="D24" s="138" t="s">
        <v>196</v>
      </c>
      <c r="E24" s="139">
        <v>218278</v>
      </c>
      <c r="F24" s="140">
        <v>2490541</v>
      </c>
      <c r="G24" s="141">
        <v>8.7642805318201955E-2</v>
      </c>
      <c r="H24" s="142">
        <v>9.9144340479997525E-2</v>
      </c>
      <c r="I24" s="142">
        <v>0.105</v>
      </c>
      <c r="J24" s="142">
        <v>0.112</v>
      </c>
      <c r="K24" s="142">
        <v>0.107</v>
      </c>
      <c r="L24" s="142">
        <v>0.10299999999999999</v>
      </c>
    </row>
    <row r="25" spans="1:12" ht="14.25" customHeight="1">
      <c r="A25" s="134" t="s">
        <v>477</v>
      </c>
      <c r="B25" s="136" t="s">
        <v>508</v>
      </c>
      <c r="C25" s="137" t="s">
        <v>492</v>
      </c>
      <c r="D25" s="138" t="s">
        <v>197</v>
      </c>
      <c r="E25" s="139">
        <v>545787</v>
      </c>
      <c r="F25" s="140">
        <v>4239192</v>
      </c>
      <c r="G25" s="141">
        <v>0.1287478840307304</v>
      </c>
      <c r="H25" s="142">
        <v>0.15222368268123945</v>
      </c>
      <c r="I25" s="142">
        <v>0.13800000000000001</v>
      </c>
      <c r="J25" s="142">
        <v>0.156</v>
      </c>
      <c r="K25" s="142">
        <v>0.186</v>
      </c>
      <c r="L25" s="142">
        <v>0.20100000000000001</v>
      </c>
    </row>
    <row r="26" spans="1:12" ht="14.25" customHeight="1">
      <c r="A26" s="134" t="s">
        <v>477</v>
      </c>
      <c r="B26" s="136" t="s">
        <v>509</v>
      </c>
      <c r="C26" s="137" t="s">
        <v>494</v>
      </c>
      <c r="D26" s="138" t="s">
        <v>198</v>
      </c>
      <c r="E26" s="139">
        <v>405143</v>
      </c>
      <c r="F26" s="140">
        <v>2800604</v>
      </c>
      <c r="G26" s="141">
        <v>0.14466272275551989</v>
      </c>
      <c r="H26" s="142">
        <v>0.136754316380751</v>
      </c>
      <c r="I26" s="142">
        <v>0.129</v>
      </c>
      <c r="J26" s="142">
        <v>0.13600000000000001</v>
      </c>
      <c r="K26" s="142">
        <v>0.13500000000000001</v>
      </c>
      <c r="L26" s="142">
        <v>0.128</v>
      </c>
    </row>
    <row r="27" spans="1:12" ht="14.25" customHeight="1">
      <c r="A27" s="134" t="s">
        <v>503</v>
      </c>
      <c r="B27" s="136" t="s">
        <v>510</v>
      </c>
      <c r="C27" s="137" t="s">
        <v>492</v>
      </c>
      <c r="D27" s="138" t="s">
        <v>199</v>
      </c>
      <c r="E27" s="139">
        <v>1129016</v>
      </c>
      <c r="F27" s="140">
        <v>7202315</v>
      </c>
      <c r="G27" s="141">
        <v>0.15675737592704567</v>
      </c>
      <c r="H27" s="142">
        <v>0.13286402620424875</v>
      </c>
      <c r="I27" s="142">
        <v>0.13500000000000001</v>
      </c>
      <c r="J27" s="142">
        <v>0.14000000000000001</v>
      </c>
      <c r="K27" s="142">
        <v>0.123</v>
      </c>
      <c r="L27" s="142">
        <v>9.6000000000000002E-2</v>
      </c>
    </row>
    <row r="28" spans="1:12" ht="14.25" customHeight="1">
      <c r="A28" s="134" t="s">
        <v>474</v>
      </c>
      <c r="B28" s="136" t="s">
        <v>511</v>
      </c>
      <c r="C28" s="137" t="s">
        <v>476</v>
      </c>
      <c r="D28" s="138" t="s">
        <v>200</v>
      </c>
      <c r="E28" s="139">
        <v>5630027</v>
      </c>
      <c r="F28" s="140">
        <v>42995659</v>
      </c>
      <c r="G28" s="141">
        <v>0.13094407972674638</v>
      </c>
      <c r="H28" s="142">
        <v>0.12809071895114416</v>
      </c>
      <c r="I28" s="142">
        <v>0.105</v>
      </c>
      <c r="J28" s="142">
        <v>8.4000000000000005E-2</v>
      </c>
      <c r="K28" s="142">
        <v>7.5999999999999998E-2</v>
      </c>
      <c r="L28" s="142">
        <v>9.9000000000000005E-2</v>
      </c>
    </row>
    <row r="29" spans="1:12" ht="14.25" customHeight="1">
      <c r="A29" s="134" t="s">
        <v>480</v>
      </c>
      <c r="B29" s="136" t="s">
        <v>512</v>
      </c>
      <c r="C29" s="137" t="s">
        <v>489</v>
      </c>
      <c r="D29" s="138" t="s">
        <v>201</v>
      </c>
      <c r="E29" s="139">
        <v>881194</v>
      </c>
      <c r="F29" s="140">
        <v>6117337</v>
      </c>
      <c r="G29" s="141">
        <v>0.14404862769535176</v>
      </c>
      <c r="H29" s="142">
        <v>0.11152303313133548</v>
      </c>
      <c r="I29" s="142">
        <v>0.15</v>
      </c>
      <c r="J29" s="142">
        <v>0.14000000000000001</v>
      </c>
      <c r="K29" s="142">
        <v>0.17399999999999999</v>
      </c>
      <c r="L29" s="142">
        <v>0.17199999999999999</v>
      </c>
    </row>
    <row r="30" spans="1:12" ht="14.25" customHeight="1">
      <c r="A30" s="134" t="s">
        <v>497</v>
      </c>
      <c r="B30" s="136" t="s">
        <v>513</v>
      </c>
      <c r="C30" s="137" t="s">
        <v>484</v>
      </c>
      <c r="D30" s="138" t="s">
        <v>202</v>
      </c>
      <c r="E30" s="139">
        <v>224694</v>
      </c>
      <c r="F30" s="140">
        <v>1432566</v>
      </c>
      <c r="G30" s="141">
        <v>0.15684722379283048</v>
      </c>
      <c r="H30" s="142">
        <v>0.13904761205912891</v>
      </c>
      <c r="I30" s="142">
        <v>0.16300000000000001</v>
      </c>
      <c r="J30" s="142">
        <v>0.16</v>
      </c>
      <c r="K30" s="142">
        <v>0.115</v>
      </c>
      <c r="L30" s="142">
        <v>0.152</v>
      </c>
    </row>
    <row r="31" spans="1:12" ht="14.25" customHeight="1">
      <c r="A31" s="134" t="s">
        <v>497</v>
      </c>
      <c r="B31" s="136" t="s">
        <v>514</v>
      </c>
      <c r="C31" s="137" t="s">
        <v>479</v>
      </c>
      <c r="D31" s="138" t="s">
        <v>203</v>
      </c>
      <c r="E31" s="139">
        <v>288834</v>
      </c>
      <c r="F31" s="140">
        <v>2606977</v>
      </c>
      <c r="G31" s="141">
        <v>0.11079269207208195</v>
      </c>
      <c r="H31" s="142">
        <v>0.10160277875922635</v>
      </c>
      <c r="I31" s="142">
        <v>0.10199999999999999</v>
      </c>
      <c r="J31" s="142">
        <v>0.14199999999999999</v>
      </c>
      <c r="K31" s="142">
        <v>0.14099999999999999</v>
      </c>
      <c r="L31" s="142">
        <v>0.11799999999999999</v>
      </c>
    </row>
    <row r="32" spans="1:12" ht="14.25" customHeight="1">
      <c r="A32" s="134" t="s">
        <v>497</v>
      </c>
      <c r="B32" s="136" t="s">
        <v>515</v>
      </c>
      <c r="C32" s="137" t="s">
        <v>482</v>
      </c>
      <c r="D32" s="138" t="s">
        <v>204</v>
      </c>
      <c r="E32" s="139">
        <v>320375</v>
      </c>
      <c r="F32" s="140">
        <v>4145015</v>
      </c>
      <c r="G32" s="141">
        <v>7.7291638269101556E-2</v>
      </c>
      <c r="H32" s="142">
        <v>8.8808041660472833E-2</v>
      </c>
      <c r="I32" s="142">
        <v>8.7999999999999995E-2</v>
      </c>
      <c r="J32" s="142">
        <v>0.14399999999999999</v>
      </c>
      <c r="K32" s="142">
        <v>0.159</v>
      </c>
      <c r="L32" s="142">
        <v>0.157</v>
      </c>
    </row>
    <row r="33" spans="1:12" ht="14.25" customHeight="1">
      <c r="A33" s="134" t="s">
        <v>480</v>
      </c>
      <c r="B33" s="136" t="s">
        <v>516</v>
      </c>
      <c r="C33" s="137" t="s">
        <v>484</v>
      </c>
      <c r="D33" s="138" t="s">
        <v>205</v>
      </c>
      <c r="E33" s="139">
        <v>402986</v>
      </c>
      <c r="F33" s="140">
        <v>2206456</v>
      </c>
      <c r="G33" s="141">
        <v>0.18263949065832266</v>
      </c>
      <c r="H33" s="142">
        <v>0.17788229112787757</v>
      </c>
      <c r="I33" s="142">
        <v>0.188</v>
      </c>
      <c r="J33" s="142">
        <v>0.193</v>
      </c>
      <c r="K33" s="142">
        <v>0.21199999999999999</v>
      </c>
      <c r="L33" s="142">
        <v>0.23899999999999999</v>
      </c>
    </row>
    <row r="34" spans="1:12" ht="14.25" customHeight="1">
      <c r="A34" s="134" t="s">
        <v>499</v>
      </c>
      <c r="B34" s="136" t="s">
        <v>517</v>
      </c>
      <c r="C34" s="137" t="s">
        <v>482</v>
      </c>
      <c r="D34" s="138" t="s">
        <v>206</v>
      </c>
      <c r="E34" s="139">
        <v>2600879</v>
      </c>
      <c r="F34" s="140">
        <v>13328077</v>
      </c>
      <c r="G34" s="141">
        <v>0.1951428551920881</v>
      </c>
      <c r="H34" s="142">
        <v>0.19966797809279166</v>
      </c>
      <c r="I34" s="142">
        <v>0.20499999999999999</v>
      </c>
      <c r="J34" s="142">
        <v>0.20200000000000001</v>
      </c>
      <c r="K34" s="142">
        <v>0.193</v>
      </c>
      <c r="L34" s="142">
        <v>0.20899999999999999</v>
      </c>
    </row>
    <row r="35" spans="1:12" ht="14.25" customHeight="1">
      <c r="A35" s="134" t="s">
        <v>480</v>
      </c>
      <c r="B35" s="136" t="s">
        <v>518</v>
      </c>
      <c r="C35" s="137" t="s">
        <v>482</v>
      </c>
      <c r="D35" s="138" t="s">
        <v>207</v>
      </c>
      <c r="E35" s="139">
        <v>411936</v>
      </c>
      <c r="F35" s="140">
        <v>3534450</v>
      </c>
      <c r="G35" s="141">
        <v>0.11654882655009974</v>
      </c>
      <c r="H35" s="142">
        <v>0.15827059169323296</v>
      </c>
      <c r="I35" s="142">
        <v>0.122</v>
      </c>
      <c r="J35" s="142">
        <v>0.154</v>
      </c>
      <c r="K35" s="142">
        <v>0.16900000000000001</v>
      </c>
      <c r="L35" s="142">
        <v>0.17599999999999999</v>
      </c>
    </row>
    <row r="36" spans="1:12" ht="14.25" customHeight="1">
      <c r="A36" s="134" t="s">
        <v>480</v>
      </c>
      <c r="B36" s="136" t="s">
        <v>519</v>
      </c>
      <c r="C36" s="137" t="s">
        <v>494</v>
      </c>
      <c r="D36" s="138" t="s">
        <v>208</v>
      </c>
      <c r="E36" s="139">
        <v>170755</v>
      </c>
      <c r="F36" s="140">
        <v>2260714</v>
      </c>
      <c r="G36" s="141">
        <v>7.5531447144574673E-2</v>
      </c>
      <c r="H36" s="142">
        <v>8.7960911975341241E-2</v>
      </c>
      <c r="I36" s="142">
        <v>9.1999999999999998E-2</v>
      </c>
      <c r="J36" s="142">
        <v>0.111</v>
      </c>
      <c r="K36" s="142">
        <v>0.112</v>
      </c>
      <c r="L36" s="142">
        <v>0.13600000000000001</v>
      </c>
    </row>
    <row r="37" spans="1:12" ht="14.25" customHeight="1">
      <c r="A37" s="134" t="s">
        <v>497</v>
      </c>
      <c r="B37" s="136" t="s">
        <v>520</v>
      </c>
      <c r="C37" s="137" t="s">
        <v>482</v>
      </c>
      <c r="D37" s="138" t="s">
        <v>248</v>
      </c>
      <c r="E37" s="139">
        <v>628575</v>
      </c>
      <c r="F37" s="140">
        <v>2782740</v>
      </c>
      <c r="G37" s="141">
        <v>0.225883481748205</v>
      </c>
      <c r="H37" s="142">
        <v>0.23011798399201758</v>
      </c>
      <c r="I37" s="142">
        <v>0.22800000000000001</v>
      </c>
      <c r="J37" s="142">
        <v>0.20300000000000001</v>
      </c>
      <c r="K37" s="142">
        <v>0.20200000000000001</v>
      </c>
      <c r="L37" s="142">
        <v>0.21</v>
      </c>
    </row>
    <row r="38" spans="1:12" ht="14.25" customHeight="1">
      <c r="A38" s="134" t="s">
        <v>477</v>
      </c>
      <c r="B38" s="136" t="s">
        <v>521</v>
      </c>
      <c r="C38" s="137" t="s">
        <v>484</v>
      </c>
      <c r="D38" s="138" t="s">
        <v>249</v>
      </c>
      <c r="E38" s="139">
        <v>548455</v>
      </c>
      <c r="F38" s="140">
        <v>2883504</v>
      </c>
      <c r="G38" s="141">
        <v>0.19020434859809454</v>
      </c>
      <c r="H38" s="142">
        <v>0.18207816794739309</v>
      </c>
      <c r="I38" s="142">
        <v>0.17499999999999999</v>
      </c>
      <c r="J38" s="142">
        <v>0.20499999999999999</v>
      </c>
      <c r="K38" s="142">
        <v>0.20300000000000001</v>
      </c>
      <c r="L38" s="142">
        <v>0.23499999999999999</v>
      </c>
    </row>
    <row r="39" spans="1:12" ht="14.25" customHeight="1">
      <c r="A39" s="134" t="s">
        <v>499</v>
      </c>
      <c r="B39" s="136" t="s">
        <v>522</v>
      </c>
      <c r="C39" s="137" t="s">
        <v>494</v>
      </c>
      <c r="D39" s="138" t="s">
        <v>250</v>
      </c>
      <c r="E39" s="139">
        <v>333324</v>
      </c>
      <c r="F39" s="140">
        <v>4654730</v>
      </c>
      <c r="G39" s="141">
        <v>7.1609738910742404E-2</v>
      </c>
      <c r="H39" s="142">
        <v>7.9725482161186009E-2</v>
      </c>
      <c r="I39" s="142">
        <v>7.8E-2</v>
      </c>
      <c r="J39" s="142">
        <v>7.2999999999999995E-2</v>
      </c>
      <c r="K39" s="142">
        <v>7.8E-2</v>
      </c>
      <c r="L39" s="142">
        <v>9.6000000000000002E-2</v>
      </c>
    </row>
    <row r="40" spans="1:12" ht="14.25" customHeight="1">
      <c r="A40" s="134" t="s">
        <v>503</v>
      </c>
      <c r="B40" s="136" t="s">
        <v>523</v>
      </c>
      <c r="C40" s="137" t="s">
        <v>492</v>
      </c>
      <c r="D40" s="138" t="s">
        <v>251</v>
      </c>
      <c r="E40" s="139">
        <v>629884</v>
      </c>
      <c r="F40" s="140">
        <v>7638376</v>
      </c>
      <c r="G40" s="141">
        <v>8.2463078539207813E-2</v>
      </c>
      <c r="H40" s="142">
        <v>8.5100448246962043E-2</v>
      </c>
      <c r="I40" s="142">
        <v>9.1999999999999998E-2</v>
      </c>
      <c r="J40" s="142">
        <v>9.0999999999999998E-2</v>
      </c>
      <c r="K40" s="142">
        <v>8.5999999999999993E-2</v>
      </c>
      <c r="L40" s="142">
        <v>9.4E-2</v>
      </c>
    </row>
    <row r="41" spans="1:12" ht="14.25" customHeight="1">
      <c r="A41" s="134" t="s">
        <v>485</v>
      </c>
      <c r="B41" s="136" t="s">
        <v>524</v>
      </c>
      <c r="C41" s="137" t="s">
        <v>482</v>
      </c>
      <c r="D41" s="138" t="s">
        <v>252</v>
      </c>
      <c r="E41" s="139">
        <v>355984</v>
      </c>
      <c r="F41" s="140">
        <v>2327759</v>
      </c>
      <c r="G41" s="141">
        <v>0.15292992100986399</v>
      </c>
      <c r="H41" s="142">
        <v>0.17226192947596311</v>
      </c>
      <c r="I41" s="142">
        <v>0.19800000000000001</v>
      </c>
      <c r="J41" s="142">
        <v>0.19800000000000001</v>
      </c>
      <c r="K41" s="142">
        <v>0.182</v>
      </c>
      <c r="L41" s="142">
        <v>0.193</v>
      </c>
    </row>
    <row r="42" spans="1:12" ht="14.25" customHeight="1">
      <c r="A42" s="134" t="s">
        <v>485</v>
      </c>
      <c r="B42" s="136" t="s">
        <v>525</v>
      </c>
      <c r="C42" s="137" t="s">
        <v>479</v>
      </c>
      <c r="D42" s="138" t="s">
        <v>253</v>
      </c>
      <c r="E42" s="139">
        <v>179973</v>
      </c>
      <c r="F42" s="140">
        <v>1076147</v>
      </c>
      <c r="G42" s="141">
        <v>0.16723830480408347</v>
      </c>
      <c r="H42" s="142">
        <v>0.1673596440953555</v>
      </c>
      <c r="I42" s="142">
        <v>0.17899999999999999</v>
      </c>
      <c r="J42" s="142">
        <v>0.158</v>
      </c>
      <c r="K42" s="142">
        <v>0.21099999999999999</v>
      </c>
      <c r="L42" s="142">
        <v>0.26100000000000001</v>
      </c>
    </row>
    <row r="43" spans="1:12" ht="14.25" customHeight="1">
      <c r="A43" s="134" t="s">
        <v>499</v>
      </c>
      <c r="B43" s="136" t="s">
        <v>526</v>
      </c>
      <c r="C43" s="137" t="s">
        <v>492</v>
      </c>
      <c r="D43" s="138" t="s">
        <v>254</v>
      </c>
      <c r="E43" s="139">
        <v>937354</v>
      </c>
      <c r="F43" s="140">
        <v>5129087</v>
      </c>
      <c r="G43" s="141">
        <v>0.18275260294863394</v>
      </c>
      <c r="H43" s="142">
        <v>0.182584160588386</v>
      </c>
      <c r="I43" s="142">
        <v>0.17499999999999999</v>
      </c>
      <c r="J43" s="142">
        <v>0.186</v>
      </c>
      <c r="K43" s="142">
        <v>0.184</v>
      </c>
      <c r="L43" s="143" t="s">
        <v>506</v>
      </c>
    </row>
    <row r="44" spans="1:12" ht="14.25" customHeight="1">
      <c r="A44" s="134" t="s">
        <v>499</v>
      </c>
      <c r="B44" s="136" t="s">
        <v>527</v>
      </c>
      <c r="C44" s="137" t="s">
        <v>492</v>
      </c>
      <c r="D44" s="138" t="s">
        <v>256</v>
      </c>
      <c r="E44" s="139">
        <v>510294</v>
      </c>
      <c r="F44" s="140">
        <v>5147346</v>
      </c>
      <c r="G44" s="141">
        <v>9.9137302990706277E-2</v>
      </c>
      <c r="H44" s="142">
        <v>0.11002739292736102</v>
      </c>
      <c r="I44" s="142">
        <v>0.107</v>
      </c>
      <c r="J44" s="142">
        <v>0.109</v>
      </c>
      <c r="K44" s="142">
        <v>0.10199999999999999</v>
      </c>
      <c r="L44" s="142">
        <v>9.4E-2</v>
      </c>
    </row>
    <row r="45" spans="1:12" ht="14.25" customHeight="1">
      <c r="A45" s="134" t="s">
        <v>497</v>
      </c>
      <c r="B45" s="136" t="s">
        <v>528</v>
      </c>
      <c r="C45" s="137" t="s">
        <v>492</v>
      </c>
      <c r="D45" s="138" t="s">
        <v>257</v>
      </c>
      <c r="E45" s="139">
        <v>506636</v>
      </c>
      <c r="F45" s="140">
        <v>3622859</v>
      </c>
      <c r="G45" s="141">
        <v>0.13984425007984025</v>
      </c>
      <c r="H45" s="142">
        <v>0.17069707477265514</v>
      </c>
      <c r="I45" s="142">
        <v>0.14399999999999999</v>
      </c>
      <c r="J45" s="142">
        <v>0.18</v>
      </c>
      <c r="K45" s="142">
        <v>0.18099999999999999</v>
      </c>
      <c r="L45" s="142">
        <v>0.19600000000000001</v>
      </c>
    </row>
    <row r="46" spans="1:12" ht="14.25" customHeight="1">
      <c r="A46" s="134" t="s">
        <v>497</v>
      </c>
      <c r="B46" s="136" t="s">
        <v>529</v>
      </c>
      <c r="C46" s="137" t="s">
        <v>492</v>
      </c>
      <c r="D46" s="138" t="s">
        <v>258</v>
      </c>
      <c r="E46" s="139">
        <v>170635</v>
      </c>
      <c r="F46" s="140">
        <v>3228415</v>
      </c>
      <c r="G46" s="141">
        <v>5.285410952433315E-2</v>
      </c>
      <c r="H46" s="142">
        <v>4.2080507621353472E-2</v>
      </c>
      <c r="I46" s="142">
        <v>3.5000000000000003E-2</v>
      </c>
      <c r="J46" s="142">
        <v>4.1000000000000002E-2</v>
      </c>
      <c r="K46" s="142">
        <v>4.3999999999999997E-2</v>
      </c>
      <c r="L46" s="142">
        <v>5.5E-2</v>
      </c>
    </row>
    <row r="47" spans="1:12" ht="14.25" customHeight="1">
      <c r="A47" s="134" t="s">
        <v>503</v>
      </c>
      <c r="B47" s="136" t="s">
        <v>530</v>
      </c>
      <c r="C47" s="137" t="s">
        <v>492</v>
      </c>
      <c r="D47" s="138" t="s">
        <v>259</v>
      </c>
      <c r="E47" s="139">
        <v>673026</v>
      </c>
      <c r="F47" s="140">
        <v>5685187</v>
      </c>
      <c r="G47" s="141">
        <v>0.11838238566295181</v>
      </c>
      <c r="H47" s="142">
        <v>9.9245299903454112E-2</v>
      </c>
      <c r="I47" s="142">
        <v>0.1</v>
      </c>
      <c r="J47" s="142">
        <v>0.115</v>
      </c>
      <c r="K47" s="142">
        <v>0.11</v>
      </c>
      <c r="L47" s="142">
        <v>0.10299999999999999</v>
      </c>
    </row>
    <row r="48" spans="1:12" ht="14.25" customHeight="1">
      <c r="A48" s="134" t="s">
        <v>477</v>
      </c>
      <c r="B48" s="136" t="s">
        <v>531</v>
      </c>
      <c r="C48" s="137" t="s">
        <v>492</v>
      </c>
      <c r="D48" s="138" t="s">
        <v>260</v>
      </c>
      <c r="E48" s="139">
        <v>679087</v>
      </c>
      <c r="F48" s="140">
        <v>4347147</v>
      </c>
      <c r="G48" s="141">
        <v>0.1562144091285618</v>
      </c>
      <c r="H48" s="142">
        <v>0.17604420365917192</v>
      </c>
      <c r="I48" s="142">
        <v>0.17299999999999999</v>
      </c>
      <c r="J48" s="142">
        <v>0.19800000000000001</v>
      </c>
      <c r="K48" s="142">
        <v>0.21099999999999999</v>
      </c>
      <c r="L48" s="142">
        <v>0.20699999999999999</v>
      </c>
    </row>
    <row r="49" spans="1:12" ht="14.25" customHeight="1">
      <c r="A49" s="134" t="s">
        <v>499</v>
      </c>
      <c r="B49" s="136" t="s">
        <v>532</v>
      </c>
      <c r="C49" s="137" t="s">
        <v>494</v>
      </c>
      <c r="D49" s="138" t="s">
        <v>261</v>
      </c>
      <c r="E49" s="139">
        <v>871598</v>
      </c>
      <c r="F49" s="140">
        <v>4243858</v>
      </c>
      <c r="G49" s="141">
        <v>0.20537869080445198</v>
      </c>
      <c r="H49" s="142">
        <v>0.19670751141545381</v>
      </c>
      <c r="I49" s="142">
        <v>0.17599999999999999</v>
      </c>
      <c r="J49" s="142">
        <v>0.19</v>
      </c>
      <c r="K49" s="142">
        <v>0.16600000000000001</v>
      </c>
      <c r="L49" s="142">
        <v>0.19400000000000001</v>
      </c>
    </row>
    <row r="50" spans="1:12" ht="14.25" customHeight="1">
      <c r="A50" s="134" t="s">
        <v>485</v>
      </c>
      <c r="B50" s="136" t="s">
        <v>533</v>
      </c>
      <c r="C50" s="137" t="s">
        <v>489</v>
      </c>
      <c r="D50" s="138" t="s">
        <v>262</v>
      </c>
      <c r="E50" s="139">
        <v>85261</v>
      </c>
      <c r="F50" s="140">
        <v>1456518</v>
      </c>
      <c r="G50" s="141">
        <v>5.8537553260584491E-2</v>
      </c>
      <c r="H50" s="142">
        <v>8.7424737579592043E-2</v>
      </c>
      <c r="I50" s="142">
        <v>0.113</v>
      </c>
      <c r="J50" s="142">
        <v>0.11799999999999999</v>
      </c>
      <c r="K50" s="142">
        <v>0.14099999999999999</v>
      </c>
      <c r="L50" s="142">
        <v>0.115</v>
      </c>
    </row>
    <row r="51" spans="1:12" ht="14.25" customHeight="1">
      <c r="A51" s="134" t="s">
        <v>503</v>
      </c>
      <c r="B51" s="136" t="s">
        <v>534</v>
      </c>
      <c r="C51" s="137" t="s">
        <v>476</v>
      </c>
      <c r="D51" s="138" t="s">
        <v>263</v>
      </c>
      <c r="E51" s="139">
        <v>2477317</v>
      </c>
      <c r="F51" s="140">
        <v>15709930</v>
      </c>
      <c r="G51" s="141">
        <v>0.15769115457548188</v>
      </c>
      <c r="H51" s="142">
        <v>0.16851669840562031</v>
      </c>
      <c r="I51" s="142">
        <v>0.20399999999999999</v>
      </c>
      <c r="J51" s="142">
        <v>0.21299999999999999</v>
      </c>
      <c r="K51" s="142">
        <v>0.192</v>
      </c>
      <c r="L51" s="142">
        <v>0.21</v>
      </c>
    </row>
    <row r="52" spans="1:12" ht="14.25" customHeight="1">
      <c r="A52" s="134" t="s">
        <v>497</v>
      </c>
      <c r="B52" s="136" t="s">
        <v>535</v>
      </c>
      <c r="C52" s="137" t="s">
        <v>479</v>
      </c>
      <c r="D52" s="138" t="s">
        <v>264</v>
      </c>
      <c r="E52" s="139">
        <v>147641</v>
      </c>
      <c r="F52" s="140">
        <v>1568191</v>
      </c>
      <c r="G52" s="141">
        <v>9.4147332818515089E-2</v>
      </c>
      <c r="H52" s="142">
        <v>4.8644124217314275E-2</v>
      </c>
      <c r="I52" s="142">
        <v>7.4999999999999997E-2</v>
      </c>
      <c r="J52" s="142">
        <v>6.7000000000000004E-2</v>
      </c>
      <c r="K52" s="142">
        <v>5.0999999999999997E-2</v>
      </c>
      <c r="L52" s="142">
        <v>6.2E-2</v>
      </c>
    </row>
    <row r="53" spans="1:12" ht="14.25" customHeight="1">
      <c r="A53" s="134" t="s">
        <v>477</v>
      </c>
      <c r="B53" s="136" t="s">
        <v>536</v>
      </c>
      <c r="C53" s="137" t="s">
        <v>482</v>
      </c>
      <c r="D53" s="138" t="s">
        <v>265</v>
      </c>
      <c r="E53" s="139">
        <v>381583</v>
      </c>
      <c r="F53" s="140">
        <v>2817375</v>
      </c>
      <c r="G53" s="141">
        <v>0.13543919428546075</v>
      </c>
      <c r="H53" s="142">
        <v>0.14270348941210323</v>
      </c>
      <c r="I53" s="142">
        <v>0.126</v>
      </c>
      <c r="J53" s="142">
        <v>0.22900000000000001</v>
      </c>
      <c r="K53" s="142">
        <v>0.11</v>
      </c>
      <c r="L53" s="142">
        <v>7.5999999999999998E-2</v>
      </c>
    </row>
    <row r="54" spans="1:12" ht="14.25" customHeight="1">
      <c r="A54" s="134" t="s">
        <v>485</v>
      </c>
      <c r="B54" s="136" t="s">
        <v>537</v>
      </c>
      <c r="C54" s="137" t="s">
        <v>482</v>
      </c>
      <c r="D54" s="138" t="s">
        <v>266</v>
      </c>
      <c r="E54" s="139">
        <v>248546</v>
      </c>
      <c r="F54" s="140">
        <v>2261367</v>
      </c>
      <c r="G54" s="141">
        <v>0.10990962546105962</v>
      </c>
      <c r="H54" s="142">
        <v>8.5039002723605123E-2</v>
      </c>
      <c r="I54" s="142">
        <v>8.5999999999999993E-2</v>
      </c>
      <c r="J54" s="142">
        <v>0.113</v>
      </c>
      <c r="K54" s="142">
        <v>0.13500000000000001</v>
      </c>
      <c r="L54" s="142">
        <v>0.17399999999999999</v>
      </c>
    </row>
    <row r="55" spans="1:12" ht="14.25" customHeight="1">
      <c r="A55" s="134" t="s">
        <v>477</v>
      </c>
      <c r="B55" s="136" t="s">
        <v>538</v>
      </c>
      <c r="C55" s="137" t="s">
        <v>492</v>
      </c>
      <c r="D55" s="138" t="s">
        <v>267</v>
      </c>
      <c r="E55" s="139">
        <v>440107</v>
      </c>
      <c r="F55" s="140">
        <v>3959141</v>
      </c>
      <c r="G55" s="141">
        <v>0.11116224453738829</v>
      </c>
      <c r="H55" s="142">
        <v>0.12441162527467267</v>
      </c>
      <c r="I55" s="142">
        <v>0.11799999999999999</v>
      </c>
      <c r="J55" s="142">
        <v>0.152</v>
      </c>
      <c r="K55" s="142">
        <v>0.14000000000000001</v>
      </c>
      <c r="L55" s="142">
        <v>0.16600000000000001</v>
      </c>
    </row>
    <row r="56" spans="1:12" ht="14.25" customHeight="1">
      <c r="A56" s="134" t="s">
        <v>497</v>
      </c>
      <c r="B56" s="136" t="s">
        <v>539</v>
      </c>
      <c r="C56" s="137" t="s">
        <v>484</v>
      </c>
      <c r="D56" s="138" t="s">
        <v>268</v>
      </c>
      <c r="E56" s="139">
        <v>237714</v>
      </c>
      <c r="F56" s="140">
        <v>1469876</v>
      </c>
      <c r="G56" s="141">
        <v>0.16172384609313983</v>
      </c>
      <c r="H56" s="142">
        <v>0.13521935271712582</v>
      </c>
      <c r="I56" s="142">
        <v>0.20399999999999999</v>
      </c>
      <c r="J56" s="142">
        <v>0.159</v>
      </c>
      <c r="K56" s="142">
        <v>0.16700000000000001</v>
      </c>
      <c r="L56" s="142">
        <v>0.186</v>
      </c>
    </row>
    <row r="57" spans="1:12" ht="14.25" customHeight="1">
      <c r="A57" s="134" t="s">
        <v>485</v>
      </c>
      <c r="B57" s="136" t="s">
        <v>540</v>
      </c>
      <c r="C57" s="137" t="s">
        <v>489</v>
      </c>
      <c r="D57" s="144" t="s">
        <v>269</v>
      </c>
      <c r="E57" s="139">
        <v>172810</v>
      </c>
      <c r="F57" s="140">
        <v>1639760</v>
      </c>
      <c r="G57" s="141">
        <v>0.10538737376201396</v>
      </c>
      <c r="H57" s="142">
        <v>9.0197955085150786E-2</v>
      </c>
      <c r="I57" s="142">
        <v>0.108</v>
      </c>
      <c r="J57" s="142">
        <v>0.13300000000000001</v>
      </c>
      <c r="K57" s="142">
        <v>0.121</v>
      </c>
      <c r="L57" s="142">
        <v>0.13300000000000001</v>
      </c>
    </row>
    <row r="58" spans="1:12" ht="14.25" customHeight="1">
      <c r="A58" s="134" t="s">
        <v>474</v>
      </c>
      <c r="B58" s="136" t="s">
        <v>542</v>
      </c>
      <c r="C58" s="137" t="s">
        <v>476</v>
      </c>
      <c r="D58" s="138" t="s">
        <v>270</v>
      </c>
      <c r="E58" s="139">
        <v>3760633</v>
      </c>
      <c r="F58" s="140">
        <v>30962139</v>
      </c>
      <c r="G58" s="141">
        <v>0.12145908265575579</v>
      </c>
      <c r="H58" s="142">
        <v>0.1153904554740363</v>
      </c>
      <c r="I58" s="142">
        <v>0.11</v>
      </c>
      <c r="J58" s="142">
        <v>0.115</v>
      </c>
      <c r="K58" s="142">
        <v>0.13</v>
      </c>
      <c r="L58" s="142">
        <v>0.13700000000000001</v>
      </c>
    </row>
    <row r="59" spans="1:12" ht="14.25" customHeight="1">
      <c r="A59" s="134" t="s">
        <v>485</v>
      </c>
      <c r="B59" s="136" t="s">
        <v>543</v>
      </c>
      <c r="C59" s="137" t="s">
        <v>479</v>
      </c>
      <c r="D59" s="138" t="s">
        <v>271</v>
      </c>
      <c r="E59" s="139">
        <v>115036</v>
      </c>
      <c r="F59" s="140">
        <v>1200108</v>
      </c>
      <c r="G59" s="141">
        <v>9.5854706409756449E-2</v>
      </c>
      <c r="H59" s="142">
        <v>0.1205609014229192</v>
      </c>
      <c r="I59" s="142">
        <v>0.11</v>
      </c>
      <c r="J59" s="142">
        <v>0.13800000000000001</v>
      </c>
      <c r="K59" s="142">
        <v>0.13800000000000001</v>
      </c>
      <c r="L59" s="142">
        <v>0.14899999999999999</v>
      </c>
    </row>
    <row r="60" spans="1:12" ht="14.25" customHeight="1">
      <c r="A60" s="134" t="s">
        <v>497</v>
      </c>
      <c r="B60" s="136" t="s">
        <v>544</v>
      </c>
      <c r="C60" s="137" t="s">
        <v>482</v>
      </c>
      <c r="D60" s="138" t="s">
        <v>272</v>
      </c>
      <c r="E60" s="139">
        <v>259627</v>
      </c>
      <c r="F60" s="140">
        <v>2494141</v>
      </c>
      <c r="G60" s="141">
        <v>0.10409475647126606</v>
      </c>
      <c r="H60" s="142">
        <v>8.1937815071869105E-2</v>
      </c>
      <c r="I60" s="142">
        <v>0.11700000000000001</v>
      </c>
      <c r="J60" s="142">
        <v>0.111</v>
      </c>
      <c r="K60" s="142">
        <v>0.127</v>
      </c>
      <c r="L60" s="142">
        <v>0.17499999999999999</v>
      </c>
    </row>
    <row r="61" spans="1:12" ht="14.25" customHeight="1">
      <c r="A61" s="134" t="s">
        <v>474</v>
      </c>
      <c r="B61" s="136" t="s">
        <v>545</v>
      </c>
      <c r="C61" s="137" t="s">
        <v>476</v>
      </c>
      <c r="D61" s="138" t="s">
        <v>273</v>
      </c>
      <c r="E61" s="139">
        <v>3804267</v>
      </c>
      <c r="F61" s="140">
        <v>26659861</v>
      </c>
      <c r="G61" s="141">
        <v>0.14269643041274671</v>
      </c>
      <c r="H61" s="142">
        <v>0.134018965110107</v>
      </c>
      <c r="I61" s="142">
        <v>0.11600000000000001</v>
      </c>
      <c r="J61" s="142">
        <v>0.121</v>
      </c>
      <c r="K61" s="142">
        <v>0.13800000000000001</v>
      </c>
      <c r="L61" s="142">
        <v>0.129</v>
      </c>
    </row>
    <row r="62" spans="1:12" ht="14.25" customHeight="1">
      <c r="A62" s="134" t="s">
        <v>497</v>
      </c>
      <c r="B62" s="136" t="s">
        <v>546</v>
      </c>
      <c r="C62" s="137" t="s">
        <v>479</v>
      </c>
      <c r="D62" s="138" t="s">
        <v>275</v>
      </c>
      <c r="E62" s="139">
        <v>254089</v>
      </c>
      <c r="F62" s="140">
        <v>2433492</v>
      </c>
      <c r="G62" s="141">
        <v>0.10441332866514458</v>
      </c>
      <c r="H62" s="142">
        <v>0.11304996386116536</v>
      </c>
      <c r="I62" s="142">
        <v>0.105</v>
      </c>
      <c r="J62" s="142">
        <v>0.112</v>
      </c>
      <c r="K62" s="142">
        <v>0.122</v>
      </c>
      <c r="L62" s="142">
        <v>0.157</v>
      </c>
    </row>
    <row r="63" spans="1:12" ht="14.25" customHeight="1">
      <c r="A63" s="134" t="s">
        <v>485</v>
      </c>
      <c r="B63" s="136" t="s">
        <v>547</v>
      </c>
      <c r="C63" s="137" t="s">
        <v>479</v>
      </c>
      <c r="D63" s="138" t="s">
        <v>276</v>
      </c>
      <c r="E63" s="139">
        <v>127344</v>
      </c>
      <c r="F63" s="140">
        <v>1584542</v>
      </c>
      <c r="G63" s="141">
        <v>8.0366440271068859E-2</v>
      </c>
      <c r="H63" s="142">
        <v>9.7251430168090708E-2</v>
      </c>
      <c r="I63" s="142">
        <v>0.109</v>
      </c>
      <c r="J63" s="142">
        <v>0.14000000000000001</v>
      </c>
      <c r="K63" s="142">
        <v>0.13400000000000001</v>
      </c>
      <c r="L63" s="142">
        <v>0.14799999999999999</v>
      </c>
    </row>
    <row r="64" spans="1:12" ht="14.25" customHeight="1">
      <c r="A64" s="134" t="s">
        <v>503</v>
      </c>
      <c r="B64" s="136" t="s">
        <v>548</v>
      </c>
      <c r="C64" s="137" t="s">
        <v>492</v>
      </c>
      <c r="D64" s="138" t="s">
        <v>277</v>
      </c>
      <c r="E64" s="139">
        <v>1232400</v>
      </c>
      <c r="F64" s="140">
        <v>8939339</v>
      </c>
      <c r="G64" s="141">
        <v>0.13786254218572536</v>
      </c>
      <c r="H64" s="142">
        <v>0.16040223704285544</v>
      </c>
      <c r="I64" s="142">
        <v>0.154</v>
      </c>
      <c r="J64" s="142">
        <v>0.13700000000000001</v>
      </c>
      <c r="K64" s="142">
        <v>0.15</v>
      </c>
      <c r="L64" s="142">
        <v>0.12</v>
      </c>
    </row>
    <row r="65" spans="1:12" ht="14.25" customHeight="1">
      <c r="A65" s="134" t="s">
        <v>485</v>
      </c>
      <c r="B65" s="136" t="s">
        <v>549</v>
      </c>
      <c r="C65" s="137" t="s">
        <v>479</v>
      </c>
      <c r="D65" s="138" t="s">
        <v>278</v>
      </c>
      <c r="E65" s="139">
        <v>116999</v>
      </c>
      <c r="F65" s="140">
        <v>922458</v>
      </c>
      <c r="G65" s="141">
        <v>0.12683395883606624</v>
      </c>
      <c r="H65" s="142">
        <v>0.16282342541234021</v>
      </c>
      <c r="I65" s="142">
        <v>0.16700000000000001</v>
      </c>
      <c r="J65" s="142">
        <v>0.188</v>
      </c>
      <c r="K65" s="142">
        <v>0.193</v>
      </c>
      <c r="L65" s="142">
        <v>0.19800000000000001</v>
      </c>
    </row>
    <row r="66" spans="1:12" ht="14.25" customHeight="1">
      <c r="A66" s="134" t="s">
        <v>480</v>
      </c>
      <c r="B66" s="136" t="s">
        <v>550</v>
      </c>
      <c r="C66" s="137" t="s">
        <v>494</v>
      </c>
      <c r="D66" s="138" t="s">
        <v>279</v>
      </c>
      <c r="E66" s="139">
        <v>175801</v>
      </c>
      <c r="F66" s="140">
        <v>1273597</v>
      </c>
      <c r="G66" s="141">
        <v>0.13803502991919736</v>
      </c>
      <c r="H66" s="142">
        <v>0.12052121004400834</v>
      </c>
      <c r="I66" s="142">
        <v>0.124</v>
      </c>
      <c r="J66" s="142">
        <v>0.14199999999999999</v>
      </c>
      <c r="K66" s="142">
        <v>0.14499999999999999</v>
      </c>
      <c r="L66" s="142">
        <v>0.15</v>
      </c>
    </row>
    <row r="67" spans="1:12" ht="14.25" customHeight="1">
      <c r="A67" s="134" t="s">
        <v>497</v>
      </c>
      <c r="B67" s="136" t="s">
        <v>551</v>
      </c>
      <c r="C67" s="137" t="s">
        <v>494</v>
      </c>
      <c r="D67" s="138" t="s">
        <v>280</v>
      </c>
      <c r="E67" s="139">
        <v>334597</v>
      </c>
      <c r="F67" s="140">
        <v>1622195</v>
      </c>
      <c r="G67" s="141">
        <v>0.20626188590150998</v>
      </c>
      <c r="H67" s="142">
        <v>0.22525331770160739</v>
      </c>
      <c r="I67" s="142">
        <v>0.20899999999999999</v>
      </c>
      <c r="J67" s="142">
        <v>0.23499999999999999</v>
      </c>
      <c r="K67" s="142">
        <v>0.28599999999999998</v>
      </c>
      <c r="L67" s="142">
        <v>0.29399999999999998</v>
      </c>
    </row>
    <row r="68" spans="1:12" ht="14.25" customHeight="1">
      <c r="A68" s="134" t="s">
        <v>477</v>
      </c>
      <c r="B68" s="136" t="s">
        <v>552</v>
      </c>
      <c r="C68" s="137" t="s">
        <v>492</v>
      </c>
      <c r="D68" s="138" t="s">
        <v>281</v>
      </c>
      <c r="E68" s="139">
        <v>830045</v>
      </c>
      <c r="F68" s="140">
        <v>4415738</v>
      </c>
      <c r="G68" s="141">
        <v>0.18797424122536255</v>
      </c>
      <c r="H68" s="142">
        <v>0.16163189389958715</v>
      </c>
      <c r="I68" s="142">
        <v>0.16900000000000001</v>
      </c>
      <c r="J68" s="142">
        <v>0.192</v>
      </c>
      <c r="K68" s="142">
        <v>0.191</v>
      </c>
      <c r="L68" s="142">
        <v>0.19500000000000001</v>
      </c>
    </row>
    <row r="69" spans="1:12" ht="14.25" customHeight="1">
      <c r="A69" s="134" t="s">
        <v>477</v>
      </c>
      <c r="B69" s="136" t="s">
        <v>553</v>
      </c>
      <c r="C69" s="137" t="s">
        <v>492</v>
      </c>
      <c r="D69" s="138" t="s">
        <v>282</v>
      </c>
      <c r="E69" s="139">
        <v>412038</v>
      </c>
      <c r="F69" s="140">
        <v>3609124</v>
      </c>
      <c r="G69" s="141">
        <v>0.11416565349375637</v>
      </c>
      <c r="H69" s="142">
        <v>0.11353470206864398</v>
      </c>
      <c r="I69" s="142">
        <v>0.13800000000000001</v>
      </c>
      <c r="J69" s="142">
        <v>0.128</v>
      </c>
      <c r="K69" s="142">
        <v>0.14599999999999999</v>
      </c>
      <c r="L69" s="142">
        <v>0.152</v>
      </c>
    </row>
    <row r="70" spans="1:12" ht="14.25" customHeight="1">
      <c r="A70" s="134" t="s">
        <v>503</v>
      </c>
      <c r="B70" s="136" t="s">
        <v>554</v>
      </c>
      <c r="C70" s="137" t="s">
        <v>492</v>
      </c>
      <c r="D70" s="138" t="s">
        <v>283</v>
      </c>
      <c r="E70" s="139">
        <v>783160</v>
      </c>
      <c r="F70" s="140">
        <v>7317905</v>
      </c>
      <c r="G70" s="141">
        <v>0.10701970031040305</v>
      </c>
      <c r="H70" s="142">
        <v>0.10110675780102307</v>
      </c>
      <c r="I70" s="142">
        <v>0.109</v>
      </c>
      <c r="J70" s="142">
        <v>0.126</v>
      </c>
      <c r="K70" s="142">
        <v>0.121</v>
      </c>
      <c r="L70" s="142">
        <v>8.7999999999999995E-2</v>
      </c>
    </row>
    <row r="71" spans="1:12" ht="14.25" customHeight="1">
      <c r="A71" s="134" t="s">
        <v>503</v>
      </c>
      <c r="B71" s="136" t="s">
        <v>555</v>
      </c>
      <c r="C71" s="137" t="s">
        <v>492</v>
      </c>
      <c r="D71" s="138" t="s">
        <v>284</v>
      </c>
      <c r="E71" s="139">
        <v>1099258</v>
      </c>
      <c r="F71" s="140">
        <v>10385971</v>
      </c>
      <c r="G71" s="141">
        <v>0.1058406575562362</v>
      </c>
      <c r="H71" s="142">
        <v>9.1948765003841873E-2</v>
      </c>
      <c r="I71" s="142">
        <v>0.10299999999999999</v>
      </c>
      <c r="J71" s="142">
        <v>0.104</v>
      </c>
      <c r="K71" s="142">
        <v>0.114</v>
      </c>
      <c r="L71" s="142">
        <v>8.8999999999999996E-2</v>
      </c>
    </row>
    <row r="72" spans="1:12" ht="14.25" customHeight="1">
      <c r="A72" s="134" t="s">
        <v>499</v>
      </c>
      <c r="B72" s="136" t="s">
        <v>556</v>
      </c>
      <c r="C72" s="137" t="s">
        <v>492</v>
      </c>
      <c r="D72" s="138" t="s">
        <v>285</v>
      </c>
      <c r="E72" s="139">
        <v>985394</v>
      </c>
      <c r="F72" s="140">
        <v>5082266</v>
      </c>
      <c r="G72" s="141">
        <v>0.19388871027215027</v>
      </c>
      <c r="H72" s="142">
        <v>0.20442186745924734</v>
      </c>
      <c r="I72" s="142">
        <v>0.2</v>
      </c>
      <c r="J72" s="142">
        <v>0.21299999999999999</v>
      </c>
      <c r="K72" s="142">
        <v>0.20499999999999999</v>
      </c>
      <c r="L72" s="142">
        <v>0.214</v>
      </c>
    </row>
    <row r="73" spans="1:12" ht="14.25" customHeight="1">
      <c r="A73" s="134" t="s">
        <v>477</v>
      </c>
      <c r="B73" s="136" t="s">
        <v>557</v>
      </c>
      <c r="C73" s="137" t="s">
        <v>492</v>
      </c>
      <c r="D73" s="138" t="s">
        <v>286</v>
      </c>
      <c r="E73" s="139">
        <v>325105</v>
      </c>
      <c r="F73" s="140">
        <v>4932584</v>
      </c>
      <c r="G73" s="141">
        <v>6.5909673307134764E-2</v>
      </c>
      <c r="H73" s="142">
        <v>7.352836767960827E-2</v>
      </c>
      <c r="I73" s="142">
        <v>5.1999999999999998E-2</v>
      </c>
      <c r="J73" s="142">
        <v>5.8000000000000003E-2</v>
      </c>
      <c r="K73" s="142">
        <v>6.4000000000000001E-2</v>
      </c>
      <c r="L73" s="142">
        <v>4.2999999999999997E-2</v>
      </c>
    </row>
    <row r="74" spans="1:12" ht="14.25" customHeight="1">
      <c r="A74" s="134" t="s">
        <v>485</v>
      </c>
      <c r="B74" s="136" t="s">
        <v>558</v>
      </c>
      <c r="C74" s="137" t="s">
        <v>479</v>
      </c>
      <c r="D74" s="138" t="s">
        <v>287</v>
      </c>
      <c r="E74" s="139">
        <v>149128</v>
      </c>
      <c r="F74" s="140">
        <v>893494</v>
      </c>
      <c r="G74" s="141">
        <v>0.16690431049341126</v>
      </c>
      <c r="H74" s="142">
        <v>0.16186256275603855</v>
      </c>
      <c r="I74" s="142">
        <v>0.155</v>
      </c>
      <c r="J74" s="142">
        <v>0.157</v>
      </c>
      <c r="K74" s="142">
        <v>0.16900000000000001</v>
      </c>
      <c r="L74" s="142">
        <v>0.17699999999999999</v>
      </c>
    </row>
    <row r="75" spans="1:12" ht="14.25" customHeight="1">
      <c r="A75" s="134" t="s">
        <v>477</v>
      </c>
      <c r="B75" s="136" t="s">
        <v>559</v>
      </c>
      <c r="C75" s="137" t="s">
        <v>492</v>
      </c>
      <c r="D75" s="138" t="s">
        <v>288</v>
      </c>
      <c r="E75" s="139">
        <v>294936</v>
      </c>
      <c r="F75" s="140">
        <v>3443577</v>
      </c>
      <c r="G75" s="141">
        <v>8.5648150164785053E-2</v>
      </c>
      <c r="H75" s="142">
        <v>8.9646102050180337E-2</v>
      </c>
      <c r="I75" s="142">
        <v>9.4E-2</v>
      </c>
      <c r="J75" s="142">
        <v>0.111</v>
      </c>
      <c r="K75" s="142">
        <v>9.9000000000000005E-2</v>
      </c>
      <c r="L75" s="142">
        <v>0.1</v>
      </c>
    </row>
    <row r="76" spans="1:12" ht="14.25" customHeight="1">
      <c r="A76" s="134" t="s">
        <v>499</v>
      </c>
      <c r="B76" s="136" t="s">
        <v>560</v>
      </c>
      <c r="C76" s="137" t="s">
        <v>492</v>
      </c>
      <c r="D76" s="138" t="s">
        <v>289</v>
      </c>
      <c r="E76" s="139">
        <v>596794</v>
      </c>
      <c r="F76" s="140">
        <v>5338265</v>
      </c>
      <c r="G76" s="141">
        <v>0.1117954990994265</v>
      </c>
      <c r="H76" s="142">
        <v>0.11142079970947562</v>
      </c>
      <c r="I76" s="142">
        <v>0.123</v>
      </c>
      <c r="J76" s="142">
        <v>0.13200000000000001</v>
      </c>
      <c r="K76" s="142">
        <v>0.15</v>
      </c>
      <c r="L76" s="142">
        <v>0.158</v>
      </c>
    </row>
    <row r="77" spans="1:12" ht="14.25" customHeight="1">
      <c r="A77" s="134" t="s">
        <v>477</v>
      </c>
      <c r="B77" s="136" t="s">
        <v>561</v>
      </c>
      <c r="C77" s="137" t="s">
        <v>492</v>
      </c>
      <c r="D77" s="138" t="s">
        <v>290</v>
      </c>
      <c r="E77" s="139">
        <v>401857</v>
      </c>
      <c r="F77" s="140">
        <v>3083410</v>
      </c>
      <c r="G77" s="141">
        <v>0.1303287593930097</v>
      </c>
      <c r="H77" s="142">
        <v>0.14277419576805278</v>
      </c>
      <c r="I77" s="142">
        <v>0.105</v>
      </c>
      <c r="J77" s="142">
        <v>0.126</v>
      </c>
      <c r="K77" s="142">
        <v>0.125</v>
      </c>
      <c r="L77" s="142">
        <v>6.9000000000000006E-2</v>
      </c>
    </row>
    <row r="78" spans="1:12" ht="14.25" customHeight="1">
      <c r="A78" s="134" t="s">
        <v>480</v>
      </c>
      <c r="B78" s="136" t="s">
        <v>562</v>
      </c>
      <c r="C78" s="137" t="s">
        <v>479</v>
      </c>
      <c r="D78" s="138" t="s">
        <v>291</v>
      </c>
      <c r="E78" s="139">
        <v>120527</v>
      </c>
      <c r="F78" s="140">
        <v>1477498</v>
      </c>
      <c r="G78" s="141">
        <v>8.1575068121919628E-2</v>
      </c>
      <c r="H78" s="142">
        <v>0.12208185902767184</v>
      </c>
      <c r="I78" s="142">
        <v>0.107</v>
      </c>
      <c r="J78" s="142">
        <v>0.13</v>
      </c>
      <c r="K78" s="142">
        <v>0.13100000000000001</v>
      </c>
      <c r="L78" s="142">
        <v>0.129</v>
      </c>
    </row>
    <row r="79" spans="1:12" ht="14.25" customHeight="1">
      <c r="A79" s="134" t="s">
        <v>474</v>
      </c>
      <c r="B79" s="136" t="s">
        <v>563</v>
      </c>
      <c r="C79" s="137" t="s">
        <v>476</v>
      </c>
      <c r="D79" s="138" t="s">
        <v>292</v>
      </c>
      <c r="E79" s="139">
        <v>2981370</v>
      </c>
      <c r="F79" s="140">
        <v>19851761</v>
      </c>
      <c r="G79" s="141">
        <v>0.15018163879768651</v>
      </c>
      <c r="H79" s="142">
        <v>0.16861981260710476</v>
      </c>
      <c r="I79" s="142">
        <v>0.158</v>
      </c>
      <c r="J79" s="142">
        <v>0.155</v>
      </c>
      <c r="K79" s="142">
        <v>0.18099999999999999</v>
      </c>
      <c r="L79" s="142">
        <v>0.215</v>
      </c>
    </row>
    <row r="80" spans="1:12" ht="14.25" customHeight="1">
      <c r="A80" s="134" t="s">
        <v>477</v>
      </c>
      <c r="B80" s="136" t="s">
        <v>564</v>
      </c>
      <c r="C80" s="137" t="s">
        <v>482</v>
      </c>
      <c r="D80" s="138" t="s">
        <v>293</v>
      </c>
      <c r="E80" s="139">
        <v>522238</v>
      </c>
      <c r="F80" s="140">
        <v>3200500</v>
      </c>
      <c r="G80" s="141">
        <v>0.16317387908139352</v>
      </c>
      <c r="H80" s="142">
        <v>0.13033028947099878</v>
      </c>
      <c r="I80" s="142">
        <v>0.11799999999999999</v>
      </c>
      <c r="J80" s="142">
        <v>0.128</v>
      </c>
      <c r="K80" s="142">
        <v>0.1</v>
      </c>
      <c r="L80" s="142">
        <v>0.11</v>
      </c>
    </row>
    <row r="81" spans="1:12" ht="14.25" customHeight="1">
      <c r="A81" s="134" t="s">
        <v>477</v>
      </c>
      <c r="B81" s="136" t="s">
        <v>565</v>
      </c>
      <c r="C81" s="137" t="s">
        <v>492</v>
      </c>
      <c r="D81" s="138" t="s">
        <v>294</v>
      </c>
      <c r="E81" s="139">
        <v>533144</v>
      </c>
      <c r="F81" s="140">
        <v>3884116</v>
      </c>
      <c r="G81" s="141">
        <v>0.13726263582241108</v>
      </c>
      <c r="H81" s="142">
        <v>0.14658510792979654</v>
      </c>
      <c r="I81" s="142">
        <v>0.158</v>
      </c>
      <c r="J81" s="142">
        <v>0.158</v>
      </c>
      <c r="K81" s="142">
        <v>0.14000000000000001</v>
      </c>
      <c r="L81" s="142">
        <v>0.14799999999999999</v>
      </c>
    </row>
    <row r="82" spans="1:12" ht="14.25" customHeight="1">
      <c r="A82" s="134" t="s">
        <v>499</v>
      </c>
      <c r="B82" s="136" t="s">
        <v>566</v>
      </c>
      <c r="C82" s="137" t="s">
        <v>492</v>
      </c>
      <c r="D82" s="138" t="s">
        <v>295</v>
      </c>
      <c r="E82" s="139">
        <v>515633</v>
      </c>
      <c r="F82" s="140">
        <v>5493268</v>
      </c>
      <c r="G82" s="141">
        <v>9.3866346954126392E-2</v>
      </c>
      <c r="H82" s="142">
        <v>8.0986347973304521E-2</v>
      </c>
      <c r="I82" s="142">
        <v>8.5999999999999993E-2</v>
      </c>
      <c r="J82" s="142">
        <v>9.5000000000000001E-2</v>
      </c>
      <c r="K82" s="142">
        <v>8.5999999999999993E-2</v>
      </c>
      <c r="L82" s="142">
        <v>2.8000000000000001E-2</v>
      </c>
    </row>
    <row r="83" spans="1:12" ht="14.25" customHeight="1">
      <c r="A83" s="134" t="s">
        <v>499</v>
      </c>
      <c r="B83" s="136" t="s">
        <v>567</v>
      </c>
      <c r="C83" s="137" t="s">
        <v>492</v>
      </c>
      <c r="D83" s="138" t="s">
        <v>296</v>
      </c>
      <c r="E83" s="139">
        <v>764028</v>
      </c>
      <c r="F83" s="140">
        <v>6755284</v>
      </c>
      <c r="G83" s="141">
        <v>0.11310079635437977</v>
      </c>
      <c r="H83" s="142">
        <v>0.11280319714537032</v>
      </c>
      <c r="I83" s="142">
        <v>0.11899999999999999</v>
      </c>
      <c r="J83" s="142">
        <v>0.112</v>
      </c>
      <c r="K83" s="142">
        <v>0.11600000000000001</v>
      </c>
      <c r="L83" s="142">
        <v>0.128</v>
      </c>
    </row>
    <row r="84" spans="1:12" ht="14.25" customHeight="1">
      <c r="A84" s="134" t="s">
        <v>477</v>
      </c>
      <c r="B84" s="136" t="s">
        <v>568</v>
      </c>
      <c r="C84" s="137" t="s">
        <v>492</v>
      </c>
      <c r="D84" s="145" t="s">
        <v>297</v>
      </c>
      <c r="E84" s="139">
        <v>483980</v>
      </c>
      <c r="F84" s="140">
        <v>3123833</v>
      </c>
      <c r="G84" s="141">
        <v>0.15493145760352747</v>
      </c>
      <c r="H84" s="142">
        <v>0.1566408876480993</v>
      </c>
      <c r="I84" s="142">
        <v>0.16200000000000001</v>
      </c>
      <c r="J84" s="142">
        <v>0.185</v>
      </c>
      <c r="K84" s="142">
        <v>0.20599999999999999</v>
      </c>
      <c r="L84" s="142">
        <v>0.245</v>
      </c>
    </row>
    <row r="85" spans="1:12" ht="14.25" customHeight="1">
      <c r="A85" s="134" t="s">
        <v>477</v>
      </c>
      <c r="B85" s="136" t="s">
        <v>569</v>
      </c>
      <c r="C85" s="137" t="s">
        <v>492</v>
      </c>
      <c r="D85" s="138" t="s">
        <v>298</v>
      </c>
      <c r="E85" s="139">
        <v>540661</v>
      </c>
      <c r="F85" s="140">
        <v>3637376</v>
      </c>
      <c r="G85" s="141">
        <v>0.14864039351444558</v>
      </c>
      <c r="H85" s="142">
        <v>0.10440244981016424</v>
      </c>
      <c r="I85" s="142">
        <v>0.13</v>
      </c>
      <c r="J85" s="142">
        <v>0.13600000000000001</v>
      </c>
      <c r="K85" s="142">
        <v>0.159</v>
      </c>
      <c r="L85" s="142">
        <v>0.16500000000000001</v>
      </c>
    </row>
    <row r="86" spans="1:12" ht="14.25" customHeight="1">
      <c r="A86" s="134" t="s">
        <v>499</v>
      </c>
      <c r="B86" s="136" t="s">
        <v>570</v>
      </c>
      <c r="C86" s="137" t="s">
        <v>492</v>
      </c>
      <c r="D86" s="138" t="s">
        <v>299</v>
      </c>
      <c r="E86" s="139">
        <v>485196</v>
      </c>
      <c r="F86" s="140">
        <v>5342379</v>
      </c>
      <c r="G86" s="141">
        <v>9.0820213242078104E-2</v>
      </c>
      <c r="H86" s="142">
        <v>8.8782459771838393E-2</v>
      </c>
      <c r="I86" s="142">
        <v>0.10199999999999999</v>
      </c>
      <c r="J86" s="142">
        <v>8.6999999999999994E-2</v>
      </c>
      <c r="K86" s="142">
        <v>8.8999999999999996E-2</v>
      </c>
      <c r="L86" s="142">
        <v>6.0999999999999999E-2</v>
      </c>
    </row>
    <row r="87" spans="1:12" ht="14.25" customHeight="1">
      <c r="A87" s="134" t="s">
        <v>487</v>
      </c>
      <c r="B87" s="136" t="s">
        <v>571</v>
      </c>
      <c r="C87" s="137" t="s">
        <v>479</v>
      </c>
      <c r="D87" s="138" t="s">
        <v>300</v>
      </c>
      <c r="E87" s="139">
        <v>88545</v>
      </c>
      <c r="F87" s="140">
        <v>728165</v>
      </c>
      <c r="G87" s="141">
        <v>0.1216001867708555</v>
      </c>
      <c r="H87" s="142">
        <v>0.10817247309334725</v>
      </c>
      <c r="I87" s="142">
        <v>0.14099999999999999</v>
      </c>
      <c r="J87" s="142">
        <v>0.183</v>
      </c>
      <c r="K87" s="142">
        <v>0.184</v>
      </c>
      <c r="L87" s="142">
        <v>0.184</v>
      </c>
    </row>
    <row r="88" spans="1:12" ht="14.25" customHeight="1">
      <c r="A88" s="134" t="s">
        <v>477</v>
      </c>
      <c r="B88" s="136" t="s">
        <v>572</v>
      </c>
      <c r="C88" s="137" t="s">
        <v>492</v>
      </c>
      <c r="D88" s="138" t="s">
        <v>301</v>
      </c>
      <c r="E88" s="139">
        <v>789741</v>
      </c>
      <c r="F88" s="140">
        <v>3938438</v>
      </c>
      <c r="G88" s="141">
        <v>0.20052137420977556</v>
      </c>
      <c r="H88" s="142">
        <v>0.19284748203966204</v>
      </c>
      <c r="I88" s="142">
        <v>0.185</v>
      </c>
      <c r="J88" s="142">
        <v>0.17899999999999999</v>
      </c>
      <c r="K88" s="142">
        <v>0.191</v>
      </c>
      <c r="L88" s="142">
        <v>0.19900000000000001</v>
      </c>
    </row>
    <row r="89" spans="1:12" ht="14.25" customHeight="1">
      <c r="A89" s="134" t="s">
        <v>487</v>
      </c>
      <c r="B89" s="136" t="s">
        <v>573</v>
      </c>
      <c r="C89" s="137" t="s">
        <v>574</v>
      </c>
      <c r="D89" s="138" t="s">
        <v>575</v>
      </c>
      <c r="E89" s="139">
        <v>205708</v>
      </c>
      <c r="F89" s="140">
        <v>724632</v>
      </c>
      <c r="G89" s="141">
        <v>0.2838792656134424</v>
      </c>
      <c r="H89" s="142">
        <v>0.31474990861818913</v>
      </c>
      <c r="I89" s="142">
        <v>0.52800000000000002</v>
      </c>
      <c r="J89" s="142">
        <v>0.52600000000000002</v>
      </c>
      <c r="K89" s="142">
        <v>0.52300000000000002</v>
      </c>
      <c r="L89" s="142">
        <v>0.435</v>
      </c>
    </row>
    <row r="90" spans="1:12" ht="14.25" customHeight="1">
      <c r="A90" s="134" t="s">
        <v>487</v>
      </c>
      <c r="B90" s="136" t="s">
        <v>576</v>
      </c>
      <c r="C90" s="137" t="s">
        <v>574</v>
      </c>
      <c r="D90" s="138" t="s">
        <v>577</v>
      </c>
      <c r="E90" s="139">
        <v>248747</v>
      </c>
      <c r="F90" s="140">
        <v>1568274</v>
      </c>
      <c r="G90" s="141">
        <v>0.15861195173802536</v>
      </c>
      <c r="H90" s="142">
        <v>0.12183056249419517</v>
      </c>
      <c r="I90" s="142">
        <v>0.10199999999999999</v>
      </c>
      <c r="J90" s="142">
        <v>0.11799999999999999</v>
      </c>
      <c r="K90" s="142">
        <v>9.9000000000000005E-2</v>
      </c>
      <c r="L90" s="142">
        <v>6.2E-2</v>
      </c>
    </row>
    <row r="91" spans="1:12" ht="14.25" customHeight="1">
      <c r="A91" s="134" t="s">
        <v>485</v>
      </c>
      <c r="B91" s="136" t="s">
        <v>578</v>
      </c>
      <c r="C91" s="137" t="s">
        <v>574</v>
      </c>
      <c r="D91" s="146" t="s">
        <v>579</v>
      </c>
      <c r="E91" s="139">
        <v>1693643</v>
      </c>
      <c r="F91" s="140">
        <v>3485918</v>
      </c>
      <c r="G91" s="141">
        <v>0.48585279401294007</v>
      </c>
      <c r="H91" s="142">
        <v>0.55346273916398614</v>
      </c>
      <c r="I91" s="142">
        <v>0.57099999999999995</v>
      </c>
      <c r="J91" s="142">
        <v>0.58799999999999997</v>
      </c>
      <c r="K91" s="142">
        <v>0.59199999999999997</v>
      </c>
      <c r="L91" s="142">
        <v>0.6</v>
      </c>
    </row>
    <row r="92" spans="1:12" ht="14.25" customHeight="1">
      <c r="A92" s="134" t="s">
        <v>485</v>
      </c>
      <c r="B92" s="136" t="s">
        <v>580</v>
      </c>
      <c r="C92" s="137" t="s">
        <v>574</v>
      </c>
      <c r="D92" s="146" t="s">
        <v>581</v>
      </c>
      <c r="E92" s="139">
        <v>1386195</v>
      </c>
      <c r="F92" s="140">
        <v>3722019</v>
      </c>
      <c r="G92" s="141">
        <v>0.37243093063200378</v>
      </c>
      <c r="H92" s="142">
        <v>0.35923866119361947</v>
      </c>
      <c r="I92" s="142">
        <v>0.36899999999999999</v>
      </c>
      <c r="J92" s="142">
        <v>0.39700000000000002</v>
      </c>
      <c r="K92" s="142">
        <v>0.40699999999999997</v>
      </c>
      <c r="L92" s="142">
        <v>0.43099999999999999</v>
      </c>
    </row>
    <row r="93" spans="1:12" ht="14.25" customHeight="1">
      <c r="A93" s="130"/>
      <c r="B93" s="147"/>
      <c r="C93" s="147"/>
      <c r="D93" s="148" t="s">
        <v>582</v>
      </c>
      <c r="E93" s="149">
        <f>SUM(E7:E92)</f>
        <v>62925555</v>
      </c>
      <c r="F93" s="150">
        <f>SUM(F7:F92)</f>
        <v>460283392</v>
      </c>
      <c r="G93" s="151">
        <f>IF(ISERR(E93/F93),"　 　 －",E93/F93)</f>
        <v>0.13671046162795289</v>
      </c>
      <c r="H93" s="152">
        <v>0.13816177775858676</v>
      </c>
      <c r="I93" s="152">
        <v>0.13797437236091722</v>
      </c>
      <c r="J93" s="152">
        <v>0.14099999999999999</v>
      </c>
      <c r="K93" s="152">
        <v>0.14399999999999999</v>
      </c>
      <c r="L93" s="152">
        <v>0.14699999999999999</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0.13902506696515185</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60231-D23E-4CEA-936D-FE3CFB8C5157}">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676</v>
      </c>
      <c r="B1" s="304"/>
      <c r="C1" s="304"/>
      <c r="D1" s="304"/>
      <c r="E1" s="304"/>
      <c r="F1" s="304"/>
      <c r="G1" s="304"/>
      <c r="H1" s="304"/>
      <c r="I1" s="304"/>
      <c r="J1" s="304"/>
      <c r="K1" s="304"/>
      <c r="L1" s="304"/>
      <c r="M1" s="123"/>
    </row>
    <row r="2" spans="1:13" s="126" customFormat="1" ht="57" customHeight="1">
      <c r="A2" s="305" t="s">
        <v>677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2082728</v>
      </c>
      <c r="F7" s="140">
        <v>58510232</v>
      </c>
      <c r="G7" s="141">
        <v>3.5595962087451645E-2</v>
      </c>
      <c r="H7" s="142">
        <v>4.7754697774450065E-2</v>
      </c>
      <c r="I7" s="142">
        <v>4.7E-2</v>
      </c>
      <c r="J7" s="142">
        <v>3.7999999999999999E-2</v>
      </c>
      <c r="K7" s="142">
        <v>0.04</v>
      </c>
      <c r="L7" s="143" t="s">
        <v>506</v>
      </c>
    </row>
    <row r="8" spans="1:13" ht="14.25" customHeight="1">
      <c r="A8" s="134" t="s">
        <v>477</v>
      </c>
      <c r="B8" s="136" t="s">
        <v>478</v>
      </c>
      <c r="C8" s="137" t="s">
        <v>479</v>
      </c>
      <c r="D8" s="138" t="s">
        <v>179</v>
      </c>
      <c r="E8" s="139">
        <v>201698</v>
      </c>
      <c r="F8" s="140">
        <v>10435733</v>
      </c>
      <c r="G8" s="141">
        <v>1.932763132211221E-2</v>
      </c>
      <c r="H8" s="142">
        <v>1.7275214344369651E-2</v>
      </c>
      <c r="I8" s="142">
        <v>2.5000000000000001E-2</v>
      </c>
      <c r="J8" s="142">
        <v>2.3E-2</v>
      </c>
      <c r="K8" s="142">
        <v>2.1999999999999999E-2</v>
      </c>
      <c r="L8" s="143" t="s">
        <v>506</v>
      </c>
    </row>
    <row r="9" spans="1:13" ht="14.25" customHeight="1">
      <c r="A9" s="134" t="s">
        <v>480</v>
      </c>
      <c r="B9" s="136" t="s">
        <v>481</v>
      </c>
      <c r="C9" s="137" t="s">
        <v>482</v>
      </c>
      <c r="D9" s="138" t="s">
        <v>180</v>
      </c>
      <c r="E9" s="139">
        <v>213999</v>
      </c>
      <c r="F9" s="140">
        <v>5573987</v>
      </c>
      <c r="G9" s="141">
        <v>3.839244691456941E-2</v>
      </c>
      <c r="H9" s="142">
        <v>3.7606880081921971E-2</v>
      </c>
      <c r="I9" s="142">
        <v>5.0999999999999997E-2</v>
      </c>
      <c r="J9" s="142">
        <v>0.04</v>
      </c>
      <c r="K9" s="142">
        <v>3.9E-2</v>
      </c>
      <c r="L9" s="143" t="s">
        <v>506</v>
      </c>
    </row>
    <row r="10" spans="1:13" ht="14.25" customHeight="1">
      <c r="A10" s="134" t="s">
        <v>480</v>
      </c>
      <c r="B10" s="136" t="s">
        <v>483</v>
      </c>
      <c r="C10" s="137" t="s">
        <v>484</v>
      </c>
      <c r="D10" s="138" t="s">
        <v>181</v>
      </c>
      <c r="E10" s="139">
        <v>162684</v>
      </c>
      <c r="F10" s="140">
        <v>2931040</v>
      </c>
      <c r="G10" s="141">
        <v>5.5503848463344066E-2</v>
      </c>
      <c r="H10" s="142">
        <v>5.5433364843245708E-2</v>
      </c>
      <c r="I10" s="142">
        <v>5.5E-2</v>
      </c>
      <c r="J10" s="142">
        <v>5.8999999999999997E-2</v>
      </c>
      <c r="K10" s="142">
        <v>5.8999999999999997E-2</v>
      </c>
      <c r="L10" s="143" t="s">
        <v>506</v>
      </c>
    </row>
    <row r="11" spans="1:13" ht="14.25" customHeight="1">
      <c r="A11" s="134" t="s">
        <v>485</v>
      </c>
      <c r="B11" s="136" t="s">
        <v>486</v>
      </c>
      <c r="C11" s="137" t="s">
        <v>482</v>
      </c>
      <c r="D11" s="138" t="s">
        <v>182</v>
      </c>
      <c r="E11" s="139">
        <v>275829</v>
      </c>
      <c r="F11" s="140">
        <v>4759219</v>
      </c>
      <c r="G11" s="141">
        <v>5.7956778202473976E-2</v>
      </c>
      <c r="H11" s="142">
        <v>6.2233792827108447E-2</v>
      </c>
      <c r="I11" s="142">
        <v>6.2E-2</v>
      </c>
      <c r="J11" s="142">
        <v>5.2999999999999999E-2</v>
      </c>
      <c r="K11" s="142">
        <v>4.4999999999999998E-2</v>
      </c>
      <c r="L11" s="143" t="s">
        <v>506</v>
      </c>
    </row>
    <row r="12" spans="1:13" ht="14.25" customHeight="1">
      <c r="A12" s="134" t="s">
        <v>487</v>
      </c>
      <c r="B12" s="136" t="s">
        <v>488</v>
      </c>
      <c r="C12" s="137" t="s">
        <v>489</v>
      </c>
      <c r="D12" s="138" t="s">
        <v>183</v>
      </c>
      <c r="E12" s="139">
        <v>122805</v>
      </c>
      <c r="F12" s="140">
        <v>4946529</v>
      </c>
      <c r="G12" s="141">
        <v>2.4826499551503692E-2</v>
      </c>
      <c r="H12" s="142">
        <v>2.0428896821236317E-2</v>
      </c>
      <c r="I12" s="142">
        <v>2.3E-2</v>
      </c>
      <c r="J12" s="142">
        <v>1.7000000000000001E-2</v>
      </c>
      <c r="K12" s="142">
        <v>1.2999999999999999E-2</v>
      </c>
      <c r="L12" s="143" t="s">
        <v>506</v>
      </c>
    </row>
    <row r="13" spans="1:13" ht="14.25" customHeight="1">
      <c r="A13" s="134" t="s">
        <v>485</v>
      </c>
      <c r="B13" s="136" t="s">
        <v>490</v>
      </c>
      <c r="C13" s="137" t="s">
        <v>482</v>
      </c>
      <c r="D13" s="138" t="s">
        <v>184</v>
      </c>
      <c r="E13" s="139">
        <v>156001</v>
      </c>
      <c r="F13" s="140">
        <v>4152235</v>
      </c>
      <c r="G13" s="141">
        <v>3.7570368729130214E-2</v>
      </c>
      <c r="H13" s="142">
        <v>3.0968287181142074E-2</v>
      </c>
      <c r="I13" s="142">
        <v>2.9000000000000001E-2</v>
      </c>
      <c r="J13" s="142">
        <v>3.1E-2</v>
      </c>
      <c r="K13" s="142">
        <v>3.5000000000000003E-2</v>
      </c>
      <c r="L13" s="143" t="s">
        <v>506</v>
      </c>
    </row>
    <row r="14" spans="1:13" ht="14.25" customHeight="1">
      <c r="A14" s="134" t="s">
        <v>477</v>
      </c>
      <c r="B14" s="136" t="s">
        <v>491</v>
      </c>
      <c r="C14" s="137" t="s">
        <v>492</v>
      </c>
      <c r="D14" s="138" t="s">
        <v>185</v>
      </c>
      <c r="E14" s="139">
        <v>497545</v>
      </c>
      <c r="F14" s="140">
        <v>14038769</v>
      </c>
      <c r="G14" s="141">
        <v>3.5440785442085412E-2</v>
      </c>
      <c r="H14" s="142">
        <v>2.1865455378624013E-2</v>
      </c>
      <c r="I14" s="142">
        <v>3.1E-2</v>
      </c>
      <c r="J14" s="142">
        <v>1.7000000000000001E-2</v>
      </c>
      <c r="K14" s="142">
        <v>1.7999999999999999E-2</v>
      </c>
      <c r="L14" s="143" t="s">
        <v>506</v>
      </c>
    </row>
    <row r="15" spans="1:13" ht="14.25" customHeight="1">
      <c r="A15" s="134" t="s">
        <v>477</v>
      </c>
      <c r="B15" s="136" t="s">
        <v>493</v>
      </c>
      <c r="C15" s="137" t="s">
        <v>494</v>
      </c>
      <c r="D15" s="138" t="s">
        <v>186</v>
      </c>
      <c r="E15" s="139">
        <v>278937</v>
      </c>
      <c r="F15" s="140">
        <v>11940584</v>
      </c>
      <c r="G15" s="141">
        <v>2.336041520247251E-2</v>
      </c>
      <c r="H15" s="142">
        <v>2.0850115954628035E-2</v>
      </c>
      <c r="I15" s="142">
        <v>2.3E-2</v>
      </c>
      <c r="J15" s="142">
        <v>2.4E-2</v>
      </c>
      <c r="K15" s="142">
        <v>2.8000000000000001E-2</v>
      </c>
      <c r="L15" s="143" t="s">
        <v>506</v>
      </c>
    </row>
    <row r="16" spans="1:13" ht="14.25" customHeight="1">
      <c r="A16" s="134" t="s">
        <v>474</v>
      </c>
      <c r="B16" s="136" t="s">
        <v>495</v>
      </c>
      <c r="C16" s="137" t="s">
        <v>476</v>
      </c>
      <c r="D16" s="138" t="s">
        <v>187</v>
      </c>
      <c r="E16" s="139">
        <v>3108128</v>
      </c>
      <c r="F16" s="140">
        <v>82840252</v>
      </c>
      <c r="G16" s="141">
        <v>3.7519538207102507E-2</v>
      </c>
      <c r="H16" s="142">
        <v>3.5311707604747666E-2</v>
      </c>
      <c r="I16" s="142">
        <v>3.1E-2</v>
      </c>
      <c r="J16" s="142">
        <v>3.2000000000000001E-2</v>
      </c>
      <c r="K16" s="142">
        <v>3.4000000000000002E-2</v>
      </c>
      <c r="L16" s="143" t="s">
        <v>506</v>
      </c>
    </row>
    <row r="17" spans="1:12" ht="14.25" customHeight="1">
      <c r="A17" s="134" t="s">
        <v>485</v>
      </c>
      <c r="B17" s="136" t="s">
        <v>496</v>
      </c>
      <c r="C17" s="137" t="s">
        <v>479</v>
      </c>
      <c r="D17" s="138" t="s">
        <v>188</v>
      </c>
      <c r="E17" s="139">
        <v>103321</v>
      </c>
      <c r="F17" s="140">
        <v>4134662</v>
      </c>
      <c r="G17" s="141">
        <v>2.4988983380019938E-2</v>
      </c>
      <c r="H17" s="142">
        <v>3.244514183682002E-2</v>
      </c>
      <c r="I17" s="142">
        <v>2.1000000000000001E-2</v>
      </c>
      <c r="J17" s="142">
        <v>2.3E-2</v>
      </c>
      <c r="K17" s="142">
        <v>2.1000000000000001E-2</v>
      </c>
      <c r="L17" s="143" t="s">
        <v>506</v>
      </c>
    </row>
    <row r="18" spans="1:12" ht="14.25" customHeight="1">
      <c r="A18" s="134" t="s">
        <v>497</v>
      </c>
      <c r="B18" s="136" t="s">
        <v>498</v>
      </c>
      <c r="C18" s="137" t="s">
        <v>492</v>
      </c>
      <c r="D18" s="138" t="s">
        <v>189</v>
      </c>
      <c r="E18" s="139">
        <v>440954</v>
      </c>
      <c r="F18" s="140">
        <v>11890558</v>
      </c>
      <c r="G18" s="141">
        <v>3.7084382415022071E-2</v>
      </c>
      <c r="H18" s="142">
        <v>2.6508754710827115E-2</v>
      </c>
      <c r="I18" s="142">
        <v>2.1000000000000001E-2</v>
      </c>
      <c r="J18" s="142">
        <v>0.02</v>
      </c>
      <c r="K18" s="142">
        <v>0.02</v>
      </c>
      <c r="L18" s="143" t="s">
        <v>506</v>
      </c>
    </row>
    <row r="19" spans="1:12" ht="14.25" customHeight="1">
      <c r="A19" s="134" t="s">
        <v>499</v>
      </c>
      <c r="B19" s="136" t="s">
        <v>500</v>
      </c>
      <c r="C19" s="137" t="s">
        <v>492</v>
      </c>
      <c r="D19" s="138" t="s">
        <v>190</v>
      </c>
      <c r="E19" s="139">
        <v>458425</v>
      </c>
      <c r="F19" s="140">
        <v>18129146</v>
      </c>
      <c r="G19" s="141">
        <v>2.5286629607373674E-2</v>
      </c>
      <c r="H19" s="142">
        <v>2.823467857089091E-2</v>
      </c>
      <c r="I19" s="142">
        <v>3.4000000000000002E-2</v>
      </c>
      <c r="J19" s="142">
        <v>2.9000000000000001E-2</v>
      </c>
      <c r="K19" s="142">
        <v>2.4E-2</v>
      </c>
      <c r="L19" s="143" t="s">
        <v>506</v>
      </c>
    </row>
    <row r="20" spans="1:12" ht="14.25" customHeight="1">
      <c r="A20" s="134" t="s">
        <v>497</v>
      </c>
      <c r="B20" s="136" t="s">
        <v>501</v>
      </c>
      <c r="C20" s="137" t="s">
        <v>494</v>
      </c>
      <c r="D20" s="138" t="s">
        <v>191</v>
      </c>
      <c r="E20" s="139">
        <v>135564</v>
      </c>
      <c r="F20" s="140">
        <v>6637184</v>
      </c>
      <c r="G20" s="141">
        <v>2.0424927198040614E-2</v>
      </c>
      <c r="H20" s="142">
        <v>2.3276868847591569E-2</v>
      </c>
      <c r="I20" s="142">
        <v>0.02</v>
      </c>
      <c r="J20" s="142">
        <v>2.3E-2</v>
      </c>
      <c r="K20" s="142">
        <v>2.4E-2</v>
      </c>
      <c r="L20" s="143" t="s">
        <v>506</v>
      </c>
    </row>
    <row r="21" spans="1:12" ht="14.25" customHeight="1">
      <c r="A21" s="134" t="s">
        <v>477</v>
      </c>
      <c r="B21" s="136" t="s">
        <v>502</v>
      </c>
      <c r="C21" s="137" t="s">
        <v>494</v>
      </c>
      <c r="D21" s="138" t="s">
        <v>192</v>
      </c>
      <c r="E21" s="139">
        <v>370740</v>
      </c>
      <c r="F21" s="140">
        <v>14257529</v>
      </c>
      <c r="G21" s="141">
        <v>2.6003103342802248E-2</v>
      </c>
      <c r="H21" s="142">
        <v>2.8025506447549905E-2</v>
      </c>
      <c r="I21" s="142">
        <v>1.9E-2</v>
      </c>
      <c r="J21" s="142">
        <v>0.02</v>
      </c>
      <c r="K21" s="142">
        <v>2.1000000000000001E-2</v>
      </c>
      <c r="L21" s="143" t="s">
        <v>506</v>
      </c>
    </row>
    <row r="22" spans="1:12" ht="14.25" customHeight="1">
      <c r="A22" s="134" t="s">
        <v>503</v>
      </c>
      <c r="B22" s="136" t="s">
        <v>504</v>
      </c>
      <c r="C22" s="137" t="s">
        <v>492</v>
      </c>
      <c r="D22" s="138" t="s">
        <v>193</v>
      </c>
      <c r="E22" s="139">
        <v>2395389</v>
      </c>
      <c r="F22" s="140">
        <v>53654166</v>
      </c>
      <c r="G22" s="141">
        <v>4.4644976869084127E-2</v>
      </c>
      <c r="H22" s="142">
        <v>4.0335792454196683E-2</v>
      </c>
      <c r="I22" s="142">
        <v>3.7999999999999999E-2</v>
      </c>
      <c r="J22" s="142">
        <v>4.8000000000000001E-2</v>
      </c>
      <c r="K22" s="142">
        <v>4.8000000000000001E-2</v>
      </c>
      <c r="L22" s="143" t="s">
        <v>506</v>
      </c>
    </row>
    <row r="23" spans="1:12" ht="14.25" customHeight="1">
      <c r="A23" s="134" t="s">
        <v>487</v>
      </c>
      <c r="B23" s="136" t="s">
        <v>505</v>
      </c>
      <c r="C23" s="137" t="s">
        <v>482</v>
      </c>
      <c r="D23" s="138" t="s">
        <v>194</v>
      </c>
      <c r="E23" s="139">
        <v>57236</v>
      </c>
      <c r="F23" s="140">
        <v>2859760</v>
      </c>
      <c r="G23" s="141">
        <v>2.0014266931490755E-2</v>
      </c>
      <c r="H23" s="142">
        <v>4.5701189541172797E-3</v>
      </c>
      <c r="I23" s="142">
        <v>5.0000000000000001E-3</v>
      </c>
      <c r="J23" s="142">
        <v>1.0999999999999999E-2</v>
      </c>
      <c r="K23" s="142">
        <v>2E-3</v>
      </c>
      <c r="L23" s="143" t="s">
        <v>506</v>
      </c>
    </row>
    <row r="24" spans="1:12" ht="14.25" customHeight="1">
      <c r="A24" s="134" t="s">
        <v>497</v>
      </c>
      <c r="B24" s="136" t="s">
        <v>507</v>
      </c>
      <c r="C24" s="137" t="s">
        <v>494</v>
      </c>
      <c r="D24" s="138" t="s">
        <v>196</v>
      </c>
      <c r="E24" s="139">
        <v>218278</v>
      </c>
      <c r="F24" s="140">
        <v>10483110</v>
      </c>
      <c r="G24" s="141">
        <v>2.0821874424669779E-2</v>
      </c>
      <c r="H24" s="142">
        <v>2.0182085196568621E-2</v>
      </c>
      <c r="I24" s="142">
        <v>0.02</v>
      </c>
      <c r="J24" s="142">
        <v>1.7999999999999999E-2</v>
      </c>
      <c r="K24" s="142">
        <v>1.9E-2</v>
      </c>
      <c r="L24" s="143" t="s">
        <v>506</v>
      </c>
    </row>
    <row r="25" spans="1:12" ht="14.25" customHeight="1">
      <c r="A25" s="134" t="s">
        <v>477</v>
      </c>
      <c r="B25" s="136" t="s">
        <v>508</v>
      </c>
      <c r="C25" s="137" t="s">
        <v>492</v>
      </c>
      <c r="D25" s="138" t="s">
        <v>197</v>
      </c>
      <c r="E25" s="139">
        <v>545787</v>
      </c>
      <c r="F25" s="140">
        <v>15892745</v>
      </c>
      <c r="G25" s="141">
        <v>3.434189625517807E-2</v>
      </c>
      <c r="H25" s="142">
        <v>3.5089271367376176E-2</v>
      </c>
      <c r="I25" s="142">
        <v>3.2000000000000001E-2</v>
      </c>
      <c r="J25" s="142">
        <v>3.2000000000000001E-2</v>
      </c>
      <c r="K25" s="142">
        <v>3.5000000000000003E-2</v>
      </c>
      <c r="L25" s="143" t="s">
        <v>506</v>
      </c>
    </row>
    <row r="26" spans="1:12" ht="14.25" customHeight="1">
      <c r="A26" s="134" t="s">
        <v>477</v>
      </c>
      <c r="B26" s="136" t="s">
        <v>509</v>
      </c>
      <c r="C26" s="137" t="s">
        <v>494</v>
      </c>
      <c r="D26" s="138" t="s">
        <v>198</v>
      </c>
      <c r="E26" s="139">
        <v>405143</v>
      </c>
      <c r="F26" s="140">
        <v>12725555</v>
      </c>
      <c r="G26" s="141">
        <v>3.183696113843365E-2</v>
      </c>
      <c r="H26" s="142">
        <v>2.8815539477618782E-2</v>
      </c>
      <c r="I26" s="142">
        <v>2.8000000000000001E-2</v>
      </c>
      <c r="J26" s="142">
        <v>2.7E-2</v>
      </c>
      <c r="K26" s="142">
        <v>2.7E-2</v>
      </c>
      <c r="L26" s="143" t="s">
        <v>506</v>
      </c>
    </row>
    <row r="27" spans="1:12" ht="14.25" customHeight="1">
      <c r="A27" s="134" t="s">
        <v>503</v>
      </c>
      <c r="B27" s="136" t="s">
        <v>510</v>
      </c>
      <c r="C27" s="137" t="s">
        <v>492</v>
      </c>
      <c r="D27" s="138" t="s">
        <v>199</v>
      </c>
      <c r="E27" s="139">
        <v>1129016</v>
      </c>
      <c r="F27" s="140">
        <v>28648548</v>
      </c>
      <c r="G27" s="141">
        <v>3.9409187509258758E-2</v>
      </c>
      <c r="H27" s="142">
        <v>3.1776826710503941E-2</v>
      </c>
      <c r="I27" s="142">
        <v>2.9000000000000001E-2</v>
      </c>
      <c r="J27" s="142">
        <v>2.7E-2</v>
      </c>
      <c r="K27" s="142">
        <v>2.3E-2</v>
      </c>
      <c r="L27" s="143" t="s">
        <v>506</v>
      </c>
    </row>
    <row r="28" spans="1:12" ht="14.25" customHeight="1">
      <c r="A28" s="134" t="s">
        <v>474</v>
      </c>
      <c r="B28" s="136" t="s">
        <v>511</v>
      </c>
      <c r="C28" s="137" t="s">
        <v>476</v>
      </c>
      <c r="D28" s="138" t="s">
        <v>200</v>
      </c>
      <c r="E28" s="139">
        <v>5322278</v>
      </c>
      <c r="F28" s="140">
        <v>151099519</v>
      </c>
      <c r="G28" s="141">
        <v>3.5223659447916576E-2</v>
      </c>
      <c r="H28" s="142">
        <v>3.3624506829041334E-2</v>
      </c>
      <c r="I28" s="142">
        <v>2.7E-2</v>
      </c>
      <c r="J28" s="142">
        <v>2.3E-2</v>
      </c>
      <c r="K28" s="142">
        <v>2.1000000000000001E-2</v>
      </c>
      <c r="L28" s="143" t="s">
        <v>506</v>
      </c>
    </row>
    <row r="29" spans="1:12" ht="14.25" customHeight="1">
      <c r="A29" s="134" t="s">
        <v>480</v>
      </c>
      <c r="B29" s="136" t="s">
        <v>512</v>
      </c>
      <c r="C29" s="137" t="s">
        <v>489</v>
      </c>
      <c r="D29" s="138" t="s">
        <v>201</v>
      </c>
      <c r="E29" s="139">
        <v>881194</v>
      </c>
      <c r="F29" s="140">
        <v>17942331</v>
      </c>
      <c r="G29" s="141">
        <v>4.9112570713359373E-2</v>
      </c>
      <c r="H29" s="142">
        <v>3.5008806764309244E-2</v>
      </c>
      <c r="I29" s="142">
        <v>0.04</v>
      </c>
      <c r="J29" s="142">
        <v>2.5000000000000001E-2</v>
      </c>
      <c r="K29" s="142">
        <v>4.2999999999999997E-2</v>
      </c>
      <c r="L29" s="143" t="s">
        <v>506</v>
      </c>
    </row>
    <row r="30" spans="1:12" ht="14.25" customHeight="1">
      <c r="A30" s="134" t="s">
        <v>497</v>
      </c>
      <c r="B30" s="136" t="s">
        <v>513</v>
      </c>
      <c r="C30" s="137" t="s">
        <v>484</v>
      </c>
      <c r="D30" s="138" t="s">
        <v>202</v>
      </c>
      <c r="E30" s="139">
        <v>224694</v>
      </c>
      <c r="F30" s="140">
        <v>6257716</v>
      </c>
      <c r="G30" s="141">
        <v>3.5906711010854436E-2</v>
      </c>
      <c r="H30" s="142">
        <v>3.0624925151624023E-2</v>
      </c>
      <c r="I30" s="142">
        <v>3.6999999999999998E-2</v>
      </c>
      <c r="J30" s="142">
        <v>3.2000000000000001E-2</v>
      </c>
      <c r="K30" s="142">
        <v>2.3E-2</v>
      </c>
      <c r="L30" s="143" t="s">
        <v>506</v>
      </c>
    </row>
    <row r="31" spans="1:12" ht="14.25" customHeight="1">
      <c r="A31" s="134" t="s">
        <v>497</v>
      </c>
      <c r="B31" s="136" t="s">
        <v>514</v>
      </c>
      <c r="C31" s="137" t="s">
        <v>479</v>
      </c>
      <c r="D31" s="138" t="s">
        <v>203</v>
      </c>
      <c r="E31" s="139">
        <v>288834</v>
      </c>
      <c r="F31" s="140">
        <v>12955913</v>
      </c>
      <c r="G31" s="141">
        <v>2.22936044723363E-2</v>
      </c>
      <c r="H31" s="142">
        <v>1.7864632382735002E-2</v>
      </c>
      <c r="I31" s="142">
        <v>1.7000000000000001E-2</v>
      </c>
      <c r="J31" s="142">
        <v>2.3E-2</v>
      </c>
      <c r="K31" s="142">
        <v>2.1999999999999999E-2</v>
      </c>
      <c r="L31" s="143" t="s">
        <v>506</v>
      </c>
    </row>
    <row r="32" spans="1:12" ht="14.25" customHeight="1">
      <c r="A32" s="134" t="s">
        <v>497</v>
      </c>
      <c r="B32" s="136" t="s">
        <v>515</v>
      </c>
      <c r="C32" s="137" t="s">
        <v>482</v>
      </c>
      <c r="D32" s="138" t="s">
        <v>204</v>
      </c>
      <c r="E32" s="139">
        <v>320375</v>
      </c>
      <c r="F32" s="140">
        <v>14027575</v>
      </c>
      <c r="G32" s="141">
        <v>2.283894400849755E-2</v>
      </c>
      <c r="H32" s="142">
        <v>2.1477625331145559E-2</v>
      </c>
      <c r="I32" s="142">
        <v>2.1000000000000001E-2</v>
      </c>
      <c r="J32" s="142">
        <v>3.1E-2</v>
      </c>
      <c r="K32" s="142">
        <v>3.5000000000000003E-2</v>
      </c>
      <c r="L32" s="143" t="s">
        <v>506</v>
      </c>
    </row>
    <row r="33" spans="1:12" ht="14.25" customHeight="1">
      <c r="A33" s="134" t="s">
        <v>480</v>
      </c>
      <c r="B33" s="136" t="s">
        <v>516</v>
      </c>
      <c r="C33" s="137" t="s">
        <v>484</v>
      </c>
      <c r="D33" s="138" t="s">
        <v>205</v>
      </c>
      <c r="E33" s="139">
        <v>402986</v>
      </c>
      <c r="F33" s="140">
        <v>7884106</v>
      </c>
      <c r="G33" s="141">
        <v>5.1113721707952683E-2</v>
      </c>
      <c r="H33" s="142">
        <v>4.1909002854936775E-2</v>
      </c>
      <c r="I33" s="142">
        <v>4.8000000000000001E-2</v>
      </c>
      <c r="J33" s="142">
        <v>4.3999999999999997E-2</v>
      </c>
      <c r="K33" s="142">
        <v>4.5999999999999999E-2</v>
      </c>
      <c r="L33" s="143" t="s">
        <v>506</v>
      </c>
    </row>
    <row r="34" spans="1:12" ht="14.25" customHeight="1">
      <c r="A34" s="134" t="s">
        <v>499</v>
      </c>
      <c r="B34" s="136" t="s">
        <v>517</v>
      </c>
      <c r="C34" s="137" t="s">
        <v>482</v>
      </c>
      <c r="D34" s="138" t="s">
        <v>206</v>
      </c>
      <c r="E34" s="139">
        <v>2600879</v>
      </c>
      <c r="F34" s="140">
        <v>43537288</v>
      </c>
      <c r="G34" s="141">
        <v>5.9739113745440463E-2</v>
      </c>
      <c r="H34" s="142">
        <v>5.7145344004792417E-2</v>
      </c>
      <c r="I34" s="142">
        <v>6.0999999999999999E-2</v>
      </c>
      <c r="J34" s="142">
        <v>5.8000000000000003E-2</v>
      </c>
      <c r="K34" s="142">
        <v>0.06</v>
      </c>
      <c r="L34" s="143" t="s">
        <v>506</v>
      </c>
    </row>
    <row r="35" spans="1:12" ht="14.25" customHeight="1">
      <c r="A35" s="134" t="s">
        <v>480</v>
      </c>
      <c r="B35" s="136" t="s">
        <v>518</v>
      </c>
      <c r="C35" s="137" t="s">
        <v>482</v>
      </c>
      <c r="D35" s="138" t="s">
        <v>207</v>
      </c>
      <c r="E35" s="139">
        <v>411936</v>
      </c>
      <c r="F35" s="140">
        <v>9823256</v>
      </c>
      <c r="G35" s="141">
        <v>4.1934771933053561E-2</v>
      </c>
      <c r="H35" s="142">
        <v>4.7122963504159017E-2</v>
      </c>
      <c r="I35" s="142">
        <v>3.5999999999999997E-2</v>
      </c>
      <c r="J35" s="142">
        <v>4.2000000000000003E-2</v>
      </c>
      <c r="K35" s="142">
        <v>4.3999999999999997E-2</v>
      </c>
      <c r="L35" s="143" t="s">
        <v>506</v>
      </c>
    </row>
    <row r="36" spans="1:12" ht="14.25" customHeight="1">
      <c r="A36" s="134" t="s">
        <v>480</v>
      </c>
      <c r="B36" s="136" t="s">
        <v>519</v>
      </c>
      <c r="C36" s="137" t="s">
        <v>494</v>
      </c>
      <c r="D36" s="138" t="s">
        <v>208</v>
      </c>
      <c r="E36" s="139">
        <v>170755</v>
      </c>
      <c r="F36" s="140">
        <v>8180938</v>
      </c>
      <c r="G36" s="141">
        <v>2.0872300951309007E-2</v>
      </c>
      <c r="H36" s="142">
        <v>2.0736448132170137E-2</v>
      </c>
      <c r="I36" s="142">
        <v>0.02</v>
      </c>
      <c r="J36" s="142">
        <v>2.1999999999999999E-2</v>
      </c>
      <c r="K36" s="142">
        <v>1.9E-2</v>
      </c>
      <c r="L36" s="143" t="s">
        <v>506</v>
      </c>
    </row>
    <row r="37" spans="1:12" ht="14.25" customHeight="1">
      <c r="A37" s="134" t="s">
        <v>497</v>
      </c>
      <c r="B37" s="136" t="s">
        <v>520</v>
      </c>
      <c r="C37" s="137" t="s">
        <v>482</v>
      </c>
      <c r="D37" s="138" t="s">
        <v>248</v>
      </c>
      <c r="E37" s="139">
        <v>628575</v>
      </c>
      <c r="F37" s="140">
        <v>10338255</v>
      </c>
      <c r="G37" s="141">
        <v>6.0800879839005714E-2</v>
      </c>
      <c r="H37" s="142">
        <v>5.4870509590157567E-2</v>
      </c>
      <c r="I37" s="142">
        <v>5.0999999999999997E-2</v>
      </c>
      <c r="J37" s="142">
        <v>0.05</v>
      </c>
      <c r="K37" s="142">
        <v>0.05</v>
      </c>
      <c r="L37" s="143" t="s">
        <v>506</v>
      </c>
    </row>
    <row r="38" spans="1:12" ht="14.25" customHeight="1">
      <c r="A38" s="134" t="s">
        <v>477</v>
      </c>
      <c r="B38" s="136" t="s">
        <v>521</v>
      </c>
      <c r="C38" s="137" t="s">
        <v>484</v>
      </c>
      <c r="D38" s="138" t="s">
        <v>249</v>
      </c>
      <c r="E38" s="139">
        <v>548455</v>
      </c>
      <c r="F38" s="140">
        <v>11289111</v>
      </c>
      <c r="G38" s="141">
        <v>4.8582656331397571E-2</v>
      </c>
      <c r="H38" s="142">
        <v>4.4328783015151953E-2</v>
      </c>
      <c r="I38" s="142">
        <v>4.1000000000000002E-2</v>
      </c>
      <c r="J38" s="142">
        <v>4.3999999999999997E-2</v>
      </c>
      <c r="K38" s="142">
        <v>4.9000000000000002E-2</v>
      </c>
      <c r="L38" s="143" t="s">
        <v>506</v>
      </c>
    </row>
    <row r="39" spans="1:12" ht="14.25" customHeight="1">
      <c r="A39" s="134" t="s">
        <v>499</v>
      </c>
      <c r="B39" s="136" t="s">
        <v>522</v>
      </c>
      <c r="C39" s="137" t="s">
        <v>494</v>
      </c>
      <c r="D39" s="138" t="s">
        <v>250</v>
      </c>
      <c r="E39" s="139">
        <v>333324</v>
      </c>
      <c r="F39" s="140">
        <v>18290886</v>
      </c>
      <c r="G39" s="141">
        <v>1.8223502131061338E-2</v>
      </c>
      <c r="H39" s="142">
        <v>1.7699297705942068E-2</v>
      </c>
      <c r="I39" s="142">
        <v>1.6E-2</v>
      </c>
      <c r="J39" s="142">
        <v>1.4E-2</v>
      </c>
      <c r="K39" s="142">
        <v>1.4E-2</v>
      </c>
      <c r="L39" s="143" t="s">
        <v>506</v>
      </c>
    </row>
    <row r="40" spans="1:12" ht="14.25" customHeight="1">
      <c r="A40" s="134" t="s">
        <v>503</v>
      </c>
      <c r="B40" s="136" t="s">
        <v>523</v>
      </c>
      <c r="C40" s="137" t="s">
        <v>492</v>
      </c>
      <c r="D40" s="138" t="s">
        <v>251</v>
      </c>
      <c r="E40" s="139">
        <v>629884</v>
      </c>
      <c r="F40" s="140">
        <v>25237480</v>
      </c>
      <c r="G40" s="141">
        <v>2.4958276341377983E-2</v>
      </c>
      <c r="H40" s="142">
        <v>2.1446045347513432E-2</v>
      </c>
      <c r="I40" s="142">
        <v>2.3E-2</v>
      </c>
      <c r="J40" s="142">
        <v>2.3E-2</v>
      </c>
      <c r="K40" s="142">
        <v>0.02</v>
      </c>
      <c r="L40" s="143" t="s">
        <v>506</v>
      </c>
    </row>
    <row r="41" spans="1:12" ht="14.25" customHeight="1">
      <c r="A41" s="134" t="s">
        <v>485</v>
      </c>
      <c r="B41" s="136" t="s">
        <v>524</v>
      </c>
      <c r="C41" s="137" t="s">
        <v>482</v>
      </c>
      <c r="D41" s="138" t="s">
        <v>252</v>
      </c>
      <c r="E41" s="139">
        <v>355984</v>
      </c>
      <c r="F41" s="140">
        <v>7206813</v>
      </c>
      <c r="G41" s="141">
        <v>4.9395481747618541E-2</v>
      </c>
      <c r="H41" s="142">
        <v>5.1453822263732719E-2</v>
      </c>
      <c r="I41" s="142">
        <v>5.6000000000000001E-2</v>
      </c>
      <c r="J41" s="142">
        <v>5.3999999999999999E-2</v>
      </c>
      <c r="K41" s="142">
        <v>4.4999999999999998E-2</v>
      </c>
      <c r="L41" s="143" t="s">
        <v>506</v>
      </c>
    </row>
    <row r="42" spans="1:12" ht="14.25" customHeight="1">
      <c r="A42" s="134" t="s">
        <v>485</v>
      </c>
      <c r="B42" s="136" t="s">
        <v>525</v>
      </c>
      <c r="C42" s="137" t="s">
        <v>479</v>
      </c>
      <c r="D42" s="138" t="s">
        <v>253</v>
      </c>
      <c r="E42" s="139">
        <v>179973</v>
      </c>
      <c r="F42" s="140">
        <v>4128507</v>
      </c>
      <c r="G42" s="141">
        <v>4.3592756412911493E-2</v>
      </c>
      <c r="H42" s="142">
        <v>3.9000677093513736E-2</v>
      </c>
      <c r="I42" s="142">
        <v>4.2999999999999997E-2</v>
      </c>
      <c r="J42" s="142">
        <v>3.4000000000000002E-2</v>
      </c>
      <c r="K42" s="142">
        <v>4.2000000000000003E-2</v>
      </c>
      <c r="L42" s="143" t="s">
        <v>506</v>
      </c>
    </row>
    <row r="43" spans="1:12" ht="14.25" customHeight="1">
      <c r="A43" s="134" t="s">
        <v>499</v>
      </c>
      <c r="B43" s="136" t="s">
        <v>526</v>
      </c>
      <c r="C43" s="137" t="s">
        <v>492</v>
      </c>
      <c r="D43" s="138" t="s">
        <v>254</v>
      </c>
      <c r="E43" s="139">
        <v>937354</v>
      </c>
      <c r="F43" s="140">
        <v>19103751</v>
      </c>
      <c r="G43" s="141">
        <v>4.9066489612432658E-2</v>
      </c>
      <c r="H43" s="142">
        <v>4.2298747322031961E-2</v>
      </c>
      <c r="I43" s="142">
        <v>0.04</v>
      </c>
      <c r="J43" s="142">
        <v>3.5999999999999997E-2</v>
      </c>
      <c r="K43" s="142">
        <v>3.5999999999999997E-2</v>
      </c>
      <c r="L43" s="143" t="s">
        <v>506</v>
      </c>
    </row>
    <row r="44" spans="1:12" ht="14.25" customHeight="1">
      <c r="A44" s="134" t="s">
        <v>499</v>
      </c>
      <c r="B44" s="136" t="s">
        <v>527</v>
      </c>
      <c r="C44" s="137" t="s">
        <v>492</v>
      </c>
      <c r="D44" s="138" t="s">
        <v>256</v>
      </c>
      <c r="E44" s="139">
        <v>510294</v>
      </c>
      <c r="F44" s="140">
        <v>22901833</v>
      </c>
      <c r="G44" s="141">
        <v>2.2281797269240414E-2</v>
      </c>
      <c r="H44" s="142">
        <v>2.3545463946513103E-2</v>
      </c>
      <c r="I44" s="142">
        <v>2.1999999999999999E-2</v>
      </c>
      <c r="J44" s="142">
        <v>2.1000000000000001E-2</v>
      </c>
      <c r="K44" s="142">
        <v>1.9E-2</v>
      </c>
      <c r="L44" s="143" t="s">
        <v>506</v>
      </c>
    </row>
    <row r="45" spans="1:12" ht="14.25" customHeight="1">
      <c r="A45" s="134" t="s">
        <v>497</v>
      </c>
      <c r="B45" s="136" t="s">
        <v>528</v>
      </c>
      <c r="C45" s="137" t="s">
        <v>492</v>
      </c>
      <c r="D45" s="138" t="s">
        <v>257</v>
      </c>
      <c r="E45" s="139">
        <v>506636</v>
      </c>
      <c r="F45" s="140">
        <v>13911592</v>
      </c>
      <c r="G45" s="141">
        <v>3.6418261835165951E-2</v>
      </c>
      <c r="H45" s="142">
        <v>4.5180979909058415E-2</v>
      </c>
      <c r="I45" s="142">
        <v>3.2000000000000001E-2</v>
      </c>
      <c r="J45" s="142">
        <v>3.6999999999999998E-2</v>
      </c>
      <c r="K45" s="142">
        <v>3.5999999999999997E-2</v>
      </c>
      <c r="L45" s="143" t="s">
        <v>506</v>
      </c>
    </row>
    <row r="46" spans="1:12" ht="14.25" customHeight="1">
      <c r="A46" s="134" t="s">
        <v>497</v>
      </c>
      <c r="B46" s="136" t="s">
        <v>529</v>
      </c>
      <c r="C46" s="137" t="s">
        <v>492</v>
      </c>
      <c r="D46" s="138" t="s">
        <v>258</v>
      </c>
      <c r="E46" s="139">
        <v>170635</v>
      </c>
      <c r="F46" s="140">
        <v>13515874</v>
      </c>
      <c r="G46" s="141">
        <v>1.2624784753098467E-2</v>
      </c>
      <c r="H46" s="142">
        <v>9.6943395048237537E-3</v>
      </c>
      <c r="I46" s="142">
        <v>8.0000000000000002E-3</v>
      </c>
      <c r="J46" s="142">
        <v>8.9999999999999993E-3</v>
      </c>
      <c r="K46" s="142">
        <v>8.9999999999999993E-3</v>
      </c>
      <c r="L46" s="143" t="s">
        <v>506</v>
      </c>
    </row>
    <row r="47" spans="1:12" ht="14.25" customHeight="1">
      <c r="A47" s="134" t="s">
        <v>503</v>
      </c>
      <c r="B47" s="136" t="s">
        <v>530</v>
      </c>
      <c r="C47" s="137" t="s">
        <v>492</v>
      </c>
      <c r="D47" s="138" t="s">
        <v>259</v>
      </c>
      <c r="E47" s="139">
        <v>673025</v>
      </c>
      <c r="F47" s="140">
        <v>23579981</v>
      </c>
      <c r="G47" s="141">
        <v>2.854221977532552E-2</v>
      </c>
      <c r="H47" s="142">
        <v>1.8917437926813333E-2</v>
      </c>
      <c r="I47" s="142">
        <v>1.9E-2</v>
      </c>
      <c r="J47" s="142">
        <v>0.02</v>
      </c>
      <c r="K47" s="142">
        <v>0.02</v>
      </c>
      <c r="L47" s="143" t="s">
        <v>506</v>
      </c>
    </row>
    <row r="48" spans="1:12" ht="14.25" customHeight="1">
      <c r="A48" s="134" t="s">
        <v>477</v>
      </c>
      <c r="B48" s="136" t="s">
        <v>531</v>
      </c>
      <c r="C48" s="137" t="s">
        <v>492</v>
      </c>
      <c r="D48" s="138" t="s">
        <v>260</v>
      </c>
      <c r="E48" s="139">
        <v>679087</v>
      </c>
      <c r="F48" s="140">
        <v>16284278</v>
      </c>
      <c r="G48" s="141">
        <v>4.1702002385368267E-2</v>
      </c>
      <c r="H48" s="142">
        <v>4.2708901341502729E-2</v>
      </c>
      <c r="I48" s="142">
        <v>0.04</v>
      </c>
      <c r="J48" s="142">
        <v>4.3999999999999997E-2</v>
      </c>
      <c r="K48" s="142">
        <v>4.5999999999999999E-2</v>
      </c>
      <c r="L48" s="143" t="s">
        <v>506</v>
      </c>
    </row>
    <row r="49" spans="1:12" ht="14.25" customHeight="1">
      <c r="A49" s="134" t="s">
        <v>499</v>
      </c>
      <c r="B49" s="136" t="s">
        <v>532</v>
      </c>
      <c r="C49" s="137" t="s">
        <v>494</v>
      </c>
      <c r="D49" s="138" t="s">
        <v>261</v>
      </c>
      <c r="E49" s="139">
        <v>871598</v>
      </c>
      <c r="F49" s="140">
        <v>18456328</v>
      </c>
      <c r="G49" s="141">
        <v>4.7224886770542873E-2</v>
      </c>
      <c r="H49" s="142">
        <v>3.7424144918383376E-2</v>
      </c>
      <c r="I49" s="142">
        <v>3.3000000000000002E-2</v>
      </c>
      <c r="J49" s="142">
        <v>3.4000000000000002E-2</v>
      </c>
      <c r="K49" s="142">
        <v>0.03</v>
      </c>
      <c r="L49" s="143" t="s">
        <v>506</v>
      </c>
    </row>
    <row r="50" spans="1:12" ht="14.25" customHeight="1">
      <c r="A50" s="134" t="s">
        <v>485</v>
      </c>
      <c r="B50" s="136" t="s">
        <v>533</v>
      </c>
      <c r="C50" s="137" t="s">
        <v>489</v>
      </c>
      <c r="D50" s="138" t="s">
        <v>262</v>
      </c>
      <c r="E50" s="139">
        <v>85261</v>
      </c>
      <c r="F50" s="140">
        <v>5364543</v>
      </c>
      <c r="G50" s="141">
        <v>1.5893432115279903E-2</v>
      </c>
      <c r="H50" s="142">
        <v>2.2059186570096322E-2</v>
      </c>
      <c r="I50" s="142">
        <v>3.2000000000000001E-2</v>
      </c>
      <c r="J50" s="142">
        <v>3.2000000000000001E-2</v>
      </c>
      <c r="K50" s="142">
        <v>0.03</v>
      </c>
      <c r="L50" s="143" t="s">
        <v>506</v>
      </c>
    </row>
    <row r="51" spans="1:12" ht="14.25" customHeight="1">
      <c r="A51" s="134" t="s">
        <v>503</v>
      </c>
      <c r="B51" s="136" t="s">
        <v>534</v>
      </c>
      <c r="C51" s="137" t="s">
        <v>476</v>
      </c>
      <c r="D51" s="138" t="s">
        <v>263</v>
      </c>
      <c r="E51" s="139">
        <v>2477317</v>
      </c>
      <c r="F51" s="140">
        <v>54573833</v>
      </c>
      <c r="G51" s="141">
        <v>4.5393861193513747E-2</v>
      </c>
      <c r="H51" s="142">
        <v>4.5738763905564007E-2</v>
      </c>
      <c r="I51" s="142">
        <v>5.3999999999999999E-2</v>
      </c>
      <c r="J51" s="142">
        <v>5.6000000000000001E-2</v>
      </c>
      <c r="K51" s="142">
        <v>5.1999999999999998E-2</v>
      </c>
      <c r="L51" s="143" t="s">
        <v>506</v>
      </c>
    </row>
    <row r="52" spans="1:12" ht="14.25" customHeight="1">
      <c r="A52" s="134" t="s">
        <v>497</v>
      </c>
      <c r="B52" s="136" t="s">
        <v>535</v>
      </c>
      <c r="C52" s="137" t="s">
        <v>479</v>
      </c>
      <c r="D52" s="138" t="s">
        <v>264</v>
      </c>
      <c r="E52" s="139">
        <v>147641</v>
      </c>
      <c r="F52" s="140">
        <v>8178161</v>
      </c>
      <c r="G52" s="141">
        <v>1.8053080637566318E-2</v>
      </c>
      <c r="H52" s="142">
        <v>8.7961290913124938E-3</v>
      </c>
      <c r="I52" s="142">
        <v>1.2999999999999999E-2</v>
      </c>
      <c r="J52" s="142">
        <v>0.01</v>
      </c>
      <c r="K52" s="142">
        <v>8.0000000000000002E-3</v>
      </c>
      <c r="L52" s="143" t="s">
        <v>506</v>
      </c>
    </row>
    <row r="53" spans="1:12" ht="14.25" customHeight="1">
      <c r="A53" s="134" t="s">
        <v>477</v>
      </c>
      <c r="B53" s="136" t="s">
        <v>536</v>
      </c>
      <c r="C53" s="137" t="s">
        <v>482</v>
      </c>
      <c r="D53" s="138" t="s">
        <v>265</v>
      </c>
      <c r="E53" s="139">
        <v>381583</v>
      </c>
      <c r="F53" s="140">
        <v>11054445</v>
      </c>
      <c r="G53" s="141">
        <v>3.4518512688787181E-2</v>
      </c>
      <c r="H53" s="142">
        <v>3.4496384744947615E-2</v>
      </c>
      <c r="I53" s="142">
        <v>3.1E-2</v>
      </c>
      <c r="J53" s="142">
        <v>4.9000000000000002E-2</v>
      </c>
      <c r="K53" s="142">
        <v>2.1999999999999999E-2</v>
      </c>
      <c r="L53" s="143" t="s">
        <v>506</v>
      </c>
    </row>
    <row r="54" spans="1:12" ht="14.25" customHeight="1">
      <c r="A54" s="134" t="s">
        <v>485</v>
      </c>
      <c r="B54" s="136" t="s">
        <v>537</v>
      </c>
      <c r="C54" s="137" t="s">
        <v>482</v>
      </c>
      <c r="D54" s="138" t="s">
        <v>266</v>
      </c>
      <c r="E54" s="139">
        <v>248546</v>
      </c>
      <c r="F54" s="140">
        <v>7273693</v>
      </c>
      <c r="G54" s="141">
        <v>3.4170537579741131E-2</v>
      </c>
      <c r="H54" s="142">
        <v>2.3292057748343142E-2</v>
      </c>
      <c r="I54" s="142">
        <v>2.1999999999999999E-2</v>
      </c>
      <c r="J54" s="142">
        <v>2.8000000000000001E-2</v>
      </c>
      <c r="K54" s="142">
        <v>3.5000000000000003E-2</v>
      </c>
      <c r="L54" s="143" t="s">
        <v>506</v>
      </c>
    </row>
    <row r="55" spans="1:12" ht="14.25" customHeight="1">
      <c r="A55" s="134" t="s">
        <v>477</v>
      </c>
      <c r="B55" s="136" t="s">
        <v>538</v>
      </c>
      <c r="C55" s="137" t="s">
        <v>492</v>
      </c>
      <c r="D55" s="138" t="s">
        <v>267</v>
      </c>
      <c r="E55" s="139">
        <v>440107</v>
      </c>
      <c r="F55" s="140">
        <v>16738996</v>
      </c>
      <c r="G55" s="141">
        <v>2.6292317651548516E-2</v>
      </c>
      <c r="H55" s="142">
        <v>2.4759587903611435E-2</v>
      </c>
      <c r="I55" s="142">
        <v>2.3E-2</v>
      </c>
      <c r="J55" s="142">
        <v>2.7E-2</v>
      </c>
      <c r="K55" s="142">
        <v>2.4E-2</v>
      </c>
      <c r="L55" s="143" t="s">
        <v>506</v>
      </c>
    </row>
    <row r="56" spans="1:12" ht="14.25" customHeight="1">
      <c r="A56" s="134" t="s">
        <v>497</v>
      </c>
      <c r="B56" s="136" t="s">
        <v>539</v>
      </c>
      <c r="C56" s="137" t="s">
        <v>484</v>
      </c>
      <c r="D56" s="138" t="s">
        <v>268</v>
      </c>
      <c r="E56" s="139">
        <v>237714</v>
      </c>
      <c r="F56" s="140">
        <v>6123704</v>
      </c>
      <c r="G56" s="141">
        <v>3.8818662691730364E-2</v>
      </c>
      <c r="H56" s="142">
        <v>2.2468677380958486E-2</v>
      </c>
      <c r="I56" s="142">
        <v>3.4000000000000002E-2</v>
      </c>
      <c r="J56" s="142">
        <v>2.3E-2</v>
      </c>
      <c r="K56" s="142">
        <v>2.1999999999999999E-2</v>
      </c>
      <c r="L56" s="143" t="s">
        <v>506</v>
      </c>
    </row>
    <row r="57" spans="1:12" ht="14.25" customHeight="1">
      <c r="A57" s="134" t="s">
        <v>485</v>
      </c>
      <c r="B57" s="136" t="s">
        <v>540</v>
      </c>
      <c r="C57" s="137" t="s">
        <v>489</v>
      </c>
      <c r="D57" s="144" t="s">
        <v>269</v>
      </c>
      <c r="E57" s="139">
        <v>172810</v>
      </c>
      <c r="F57" s="140">
        <v>5324813</v>
      </c>
      <c r="G57" s="141">
        <v>3.2453721849011415E-2</v>
      </c>
      <c r="H57" s="142">
        <v>2.6936880926723236E-2</v>
      </c>
      <c r="I57" s="142">
        <v>2.9000000000000001E-2</v>
      </c>
      <c r="J57" s="142">
        <v>3.5000000000000003E-2</v>
      </c>
      <c r="K57" s="142">
        <v>3.2000000000000001E-2</v>
      </c>
      <c r="L57" s="143" t="s">
        <v>506</v>
      </c>
    </row>
    <row r="58" spans="1:12" ht="14.25" customHeight="1">
      <c r="A58" s="134" t="s">
        <v>474</v>
      </c>
      <c r="B58" s="136" t="s">
        <v>542</v>
      </c>
      <c r="C58" s="137" t="s">
        <v>476</v>
      </c>
      <c r="D58" s="138" t="s">
        <v>270</v>
      </c>
      <c r="E58" s="139">
        <v>3760633</v>
      </c>
      <c r="F58" s="140">
        <v>99001170</v>
      </c>
      <c r="G58" s="141">
        <v>3.7985742996774687E-2</v>
      </c>
      <c r="H58" s="142">
        <v>3.3932522231374468E-2</v>
      </c>
      <c r="I58" s="142">
        <v>3.1E-2</v>
      </c>
      <c r="J58" s="142">
        <v>0.03</v>
      </c>
      <c r="K58" s="142">
        <v>3.2000000000000001E-2</v>
      </c>
      <c r="L58" s="143" t="s">
        <v>506</v>
      </c>
    </row>
    <row r="59" spans="1:12" ht="14.25" customHeight="1">
      <c r="A59" s="134" t="s">
        <v>485</v>
      </c>
      <c r="B59" s="136" t="s">
        <v>543</v>
      </c>
      <c r="C59" s="137" t="s">
        <v>479</v>
      </c>
      <c r="D59" s="138" t="s">
        <v>271</v>
      </c>
      <c r="E59" s="139">
        <v>115036</v>
      </c>
      <c r="F59" s="140">
        <v>5431483</v>
      </c>
      <c r="G59" s="141">
        <v>2.1179482656946545E-2</v>
      </c>
      <c r="H59" s="142">
        <v>2.2711007727502678E-2</v>
      </c>
      <c r="I59" s="142">
        <v>2.1999999999999999E-2</v>
      </c>
      <c r="J59" s="142">
        <v>2.5000000000000001E-2</v>
      </c>
      <c r="K59" s="142">
        <v>2.4E-2</v>
      </c>
      <c r="L59" s="143" t="s">
        <v>506</v>
      </c>
    </row>
    <row r="60" spans="1:12" ht="14.25" customHeight="1">
      <c r="A60" s="134" t="s">
        <v>497</v>
      </c>
      <c r="B60" s="136" t="s">
        <v>544</v>
      </c>
      <c r="C60" s="137" t="s">
        <v>482</v>
      </c>
      <c r="D60" s="138" t="s">
        <v>272</v>
      </c>
      <c r="E60" s="139">
        <v>259627</v>
      </c>
      <c r="F60" s="140">
        <v>8818069</v>
      </c>
      <c r="G60" s="141">
        <v>2.94426137967394E-2</v>
      </c>
      <c r="H60" s="142">
        <v>2.3876143481861949E-2</v>
      </c>
      <c r="I60" s="142">
        <v>2.9000000000000001E-2</v>
      </c>
      <c r="J60" s="142">
        <v>2.5000000000000001E-2</v>
      </c>
      <c r="K60" s="142">
        <v>2.5000000000000001E-2</v>
      </c>
      <c r="L60" s="143" t="s">
        <v>506</v>
      </c>
    </row>
    <row r="61" spans="1:12" ht="14.25" customHeight="1">
      <c r="A61" s="134" t="s">
        <v>474</v>
      </c>
      <c r="B61" s="136" t="s">
        <v>545</v>
      </c>
      <c r="C61" s="137" t="s">
        <v>476</v>
      </c>
      <c r="D61" s="138" t="s">
        <v>273</v>
      </c>
      <c r="E61" s="139">
        <v>3804267</v>
      </c>
      <c r="F61" s="140">
        <v>85865371</v>
      </c>
      <c r="G61" s="141">
        <v>4.43050202391835E-2</v>
      </c>
      <c r="H61" s="142">
        <v>4.1995536127113174E-2</v>
      </c>
      <c r="I61" s="142">
        <v>3.5000000000000003E-2</v>
      </c>
      <c r="J61" s="142">
        <v>3.7999999999999999E-2</v>
      </c>
      <c r="K61" s="142">
        <v>4.3999999999999997E-2</v>
      </c>
      <c r="L61" s="143" t="s">
        <v>506</v>
      </c>
    </row>
    <row r="62" spans="1:12" ht="14.25" customHeight="1">
      <c r="A62" s="134" t="s">
        <v>497</v>
      </c>
      <c r="B62" s="136" t="s">
        <v>546</v>
      </c>
      <c r="C62" s="137" t="s">
        <v>479</v>
      </c>
      <c r="D62" s="138" t="s">
        <v>275</v>
      </c>
      <c r="E62" s="139">
        <v>254089</v>
      </c>
      <c r="F62" s="140">
        <v>10002654</v>
      </c>
      <c r="G62" s="141">
        <v>2.5402158267195885E-2</v>
      </c>
      <c r="H62" s="142">
        <v>2.2928004968623298E-2</v>
      </c>
      <c r="I62" s="142">
        <v>0.02</v>
      </c>
      <c r="J62" s="142">
        <v>0.02</v>
      </c>
      <c r="K62" s="142">
        <v>1.7999999999999999E-2</v>
      </c>
      <c r="L62" s="143" t="s">
        <v>506</v>
      </c>
    </row>
    <row r="63" spans="1:12" ht="14.25" customHeight="1">
      <c r="A63" s="134" t="s">
        <v>485</v>
      </c>
      <c r="B63" s="136" t="s">
        <v>547</v>
      </c>
      <c r="C63" s="137" t="s">
        <v>479</v>
      </c>
      <c r="D63" s="138" t="s">
        <v>276</v>
      </c>
      <c r="E63" s="139">
        <v>127344</v>
      </c>
      <c r="F63" s="140">
        <v>5162941</v>
      </c>
      <c r="G63" s="141">
        <v>2.4665011666799987E-2</v>
      </c>
      <c r="H63" s="142">
        <v>2.6047609491714321E-2</v>
      </c>
      <c r="I63" s="142">
        <v>2.5999999999999999E-2</v>
      </c>
      <c r="J63" s="142">
        <v>3.1E-2</v>
      </c>
      <c r="K63" s="142">
        <v>0.03</v>
      </c>
      <c r="L63" s="143" t="s">
        <v>506</v>
      </c>
    </row>
    <row r="64" spans="1:12" ht="14.25" customHeight="1">
      <c r="A64" s="134" t="s">
        <v>503</v>
      </c>
      <c r="B64" s="136" t="s">
        <v>548</v>
      </c>
      <c r="C64" s="137" t="s">
        <v>492</v>
      </c>
      <c r="D64" s="138" t="s">
        <v>277</v>
      </c>
      <c r="E64" s="139">
        <v>1219709</v>
      </c>
      <c r="F64" s="140">
        <v>35719713</v>
      </c>
      <c r="G64" s="141">
        <v>3.4146662936513514E-2</v>
      </c>
      <c r="H64" s="142">
        <v>3.6395028650812344E-2</v>
      </c>
      <c r="I64" s="142">
        <v>3.5999999999999997E-2</v>
      </c>
      <c r="J64" s="142">
        <v>2.9000000000000001E-2</v>
      </c>
      <c r="K64" s="142">
        <v>0.03</v>
      </c>
      <c r="L64" s="143" t="s">
        <v>506</v>
      </c>
    </row>
    <row r="65" spans="1:12" ht="14.25" customHeight="1">
      <c r="A65" s="134" t="s">
        <v>485</v>
      </c>
      <c r="B65" s="136" t="s">
        <v>549</v>
      </c>
      <c r="C65" s="137" t="s">
        <v>479</v>
      </c>
      <c r="D65" s="138" t="s">
        <v>278</v>
      </c>
      <c r="E65" s="139">
        <v>116999</v>
      </c>
      <c r="F65" s="140">
        <v>3684557</v>
      </c>
      <c r="G65" s="141">
        <v>3.1753885202481603E-2</v>
      </c>
      <c r="H65" s="142">
        <v>3.8212002376644391E-2</v>
      </c>
      <c r="I65" s="142">
        <v>3.5000000000000003E-2</v>
      </c>
      <c r="J65" s="142">
        <v>3.4000000000000002E-2</v>
      </c>
      <c r="K65" s="142">
        <v>3.2000000000000001E-2</v>
      </c>
      <c r="L65" s="143" t="s">
        <v>506</v>
      </c>
    </row>
    <row r="66" spans="1:12" ht="14.25" customHeight="1">
      <c r="A66" s="134" t="s">
        <v>480</v>
      </c>
      <c r="B66" s="136" t="s">
        <v>550</v>
      </c>
      <c r="C66" s="137" t="s">
        <v>494</v>
      </c>
      <c r="D66" s="138" t="s">
        <v>279</v>
      </c>
      <c r="E66" s="139">
        <v>175801</v>
      </c>
      <c r="F66" s="140">
        <v>6027904</v>
      </c>
      <c r="G66" s="141">
        <v>2.9164532149151677E-2</v>
      </c>
      <c r="H66" s="142">
        <v>2.3316848485345643E-2</v>
      </c>
      <c r="I66" s="142">
        <v>2.3E-2</v>
      </c>
      <c r="J66" s="142">
        <v>2.5000000000000001E-2</v>
      </c>
      <c r="K66" s="142">
        <v>2.4E-2</v>
      </c>
      <c r="L66" s="143" t="s">
        <v>506</v>
      </c>
    </row>
    <row r="67" spans="1:12" ht="14.25" customHeight="1">
      <c r="A67" s="134" t="s">
        <v>497</v>
      </c>
      <c r="B67" s="136" t="s">
        <v>551</v>
      </c>
      <c r="C67" s="137" t="s">
        <v>494</v>
      </c>
      <c r="D67" s="138" t="s">
        <v>280</v>
      </c>
      <c r="E67" s="139">
        <v>334597</v>
      </c>
      <c r="F67" s="140">
        <v>7272407</v>
      </c>
      <c r="G67" s="141">
        <v>4.6009113626341323E-2</v>
      </c>
      <c r="H67" s="142">
        <v>4.2447643131107701E-2</v>
      </c>
      <c r="I67" s="142">
        <v>0.04</v>
      </c>
      <c r="J67" s="142">
        <v>0.04</v>
      </c>
      <c r="K67" s="142">
        <v>0.05</v>
      </c>
      <c r="L67" s="143" t="s">
        <v>506</v>
      </c>
    </row>
    <row r="68" spans="1:12" ht="14.25" customHeight="1">
      <c r="A68" s="134" t="s">
        <v>477</v>
      </c>
      <c r="B68" s="136" t="s">
        <v>552</v>
      </c>
      <c r="C68" s="137" t="s">
        <v>492</v>
      </c>
      <c r="D68" s="138" t="s">
        <v>281</v>
      </c>
      <c r="E68" s="139">
        <v>830045</v>
      </c>
      <c r="F68" s="140">
        <v>15203836</v>
      </c>
      <c r="G68" s="141">
        <v>5.4594445770133275E-2</v>
      </c>
      <c r="H68" s="142">
        <v>4.0402875524154634E-2</v>
      </c>
      <c r="I68" s="142">
        <v>3.9E-2</v>
      </c>
      <c r="J68" s="142">
        <v>4.1000000000000002E-2</v>
      </c>
      <c r="K68" s="142">
        <v>3.6999999999999998E-2</v>
      </c>
      <c r="L68" s="143" t="s">
        <v>506</v>
      </c>
    </row>
    <row r="69" spans="1:12" ht="14.25" customHeight="1">
      <c r="A69" s="134" t="s">
        <v>477</v>
      </c>
      <c r="B69" s="136" t="s">
        <v>553</v>
      </c>
      <c r="C69" s="137" t="s">
        <v>492</v>
      </c>
      <c r="D69" s="138" t="s">
        <v>282</v>
      </c>
      <c r="E69" s="139">
        <v>412038</v>
      </c>
      <c r="F69" s="140">
        <v>14022301</v>
      </c>
      <c r="G69" s="141">
        <v>2.9384478339182705E-2</v>
      </c>
      <c r="H69" s="142">
        <v>2.8961363016773996E-2</v>
      </c>
      <c r="I69" s="142">
        <v>3.1E-2</v>
      </c>
      <c r="J69" s="142">
        <v>2.8000000000000001E-2</v>
      </c>
      <c r="K69" s="142">
        <v>2.5999999999999999E-2</v>
      </c>
      <c r="L69" s="143" t="s">
        <v>506</v>
      </c>
    </row>
    <row r="70" spans="1:12" ht="14.25" customHeight="1">
      <c r="A70" s="134" t="s">
        <v>503</v>
      </c>
      <c r="B70" s="136" t="s">
        <v>554</v>
      </c>
      <c r="C70" s="137" t="s">
        <v>492</v>
      </c>
      <c r="D70" s="138" t="s">
        <v>283</v>
      </c>
      <c r="E70" s="139">
        <v>783160</v>
      </c>
      <c r="F70" s="140">
        <v>27733166</v>
      </c>
      <c r="G70" s="141">
        <v>2.8239112692723219E-2</v>
      </c>
      <c r="H70" s="142">
        <v>2.4768901092538334E-2</v>
      </c>
      <c r="I70" s="142">
        <v>2.4E-2</v>
      </c>
      <c r="J70" s="142">
        <v>2.5000000000000001E-2</v>
      </c>
      <c r="K70" s="142">
        <v>2.4E-2</v>
      </c>
      <c r="L70" s="143" t="s">
        <v>506</v>
      </c>
    </row>
    <row r="71" spans="1:12" ht="14.25" customHeight="1">
      <c r="A71" s="134" t="s">
        <v>503</v>
      </c>
      <c r="B71" s="136" t="s">
        <v>555</v>
      </c>
      <c r="C71" s="137" t="s">
        <v>492</v>
      </c>
      <c r="D71" s="138" t="s">
        <v>284</v>
      </c>
      <c r="E71" s="139">
        <v>1099258</v>
      </c>
      <c r="F71" s="140">
        <v>38994043</v>
      </c>
      <c r="G71" s="141">
        <v>2.8190408468288349E-2</v>
      </c>
      <c r="H71" s="142">
        <v>2.3785380516480874E-2</v>
      </c>
      <c r="I71" s="142">
        <v>2.5999999999999999E-2</v>
      </c>
      <c r="J71" s="142">
        <v>2.3E-2</v>
      </c>
      <c r="K71" s="142">
        <v>2.4E-2</v>
      </c>
      <c r="L71" s="143" t="s">
        <v>506</v>
      </c>
    </row>
    <row r="72" spans="1:12" ht="14.25" customHeight="1">
      <c r="A72" s="134" t="s">
        <v>499</v>
      </c>
      <c r="B72" s="136" t="s">
        <v>556</v>
      </c>
      <c r="C72" s="137" t="s">
        <v>492</v>
      </c>
      <c r="D72" s="138" t="s">
        <v>285</v>
      </c>
      <c r="E72" s="139">
        <v>985394</v>
      </c>
      <c r="F72" s="140">
        <v>21011854</v>
      </c>
      <c r="G72" s="141">
        <v>4.6897051540525647E-2</v>
      </c>
      <c r="H72" s="142">
        <v>4.3048587729390575E-2</v>
      </c>
      <c r="I72" s="142">
        <v>3.7999999999999999E-2</v>
      </c>
      <c r="J72" s="142">
        <v>3.9E-2</v>
      </c>
      <c r="K72" s="142">
        <v>3.5000000000000003E-2</v>
      </c>
      <c r="L72" s="143" t="s">
        <v>506</v>
      </c>
    </row>
    <row r="73" spans="1:12" ht="14.25" customHeight="1">
      <c r="A73" s="134" t="s">
        <v>477</v>
      </c>
      <c r="B73" s="136" t="s">
        <v>557</v>
      </c>
      <c r="C73" s="137" t="s">
        <v>492</v>
      </c>
      <c r="D73" s="138" t="s">
        <v>286</v>
      </c>
      <c r="E73" s="139">
        <v>325105</v>
      </c>
      <c r="F73" s="140">
        <v>17967763</v>
      </c>
      <c r="G73" s="141">
        <v>1.8093793868496594E-2</v>
      </c>
      <c r="H73" s="142">
        <v>1.8307372999169284E-2</v>
      </c>
      <c r="I73" s="142">
        <v>1.2E-2</v>
      </c>
      <c r="J73" s="142">
        <v>1.2999999999999999E-2</v>
      </c>
      <c r="K73" s="142">
        <v>1.2999999999999999E-2</v>
      </c>
      <c r="L73" s="143" t="s">
        <v>506</v>
      </c>
    </row>
    <row r="74" spans="1:12" ht="14.25" customHeight="1">
      <c r="A74" s="134" t="s">
        <v>485</v>
      </c>
      <c r="B74" s="136" t="s">
        <v>558</v>
      </c>
      <c r="C74" s="137" t="s">
        <v>479</v>
      </c>
      <c r="D74" s="138" t="s">
        <v>287</v>
      </c>
      <c r="E74" s="139">
        <v>145575</v>
      </c>
      <c r="F74" s="140">
        <v>3592129</v>
      </c>
      <c r="G74" s="141">
        <v>4.0526105827491159E-2</v>
      </c>
      <c r="H74" s="142">
        <v>3.0498582758324507E-2</v>
      </c>
      <c r="I74" s="142">
        <v>2.5999999999999999E-2</v>
      </c>
      <c r="J74" s="142">
        <v>2.5999999999999999E-2</v>
      </c>
      <c r="K74" s="142">
        <v>2.7E-2</v>
      </c>
      <c r="L74" s="143" t="s">
        <v>506</v>
      </c>
    </row>
    <row r="75" spans="1:12" ht="14.25" customHeight="1">
      <c r="A75" s="134" t="s">
        <v>477</v>
      </c>
      <c r="B75" s="136" t="s">
        <v>559</v>
      </c>
      <c r="C75" s="137" t="s">
        <v>492</v>
      </c>
      <c r="D75" s="138" t="s">
        <v>288</v>
      </c>
      <c r="E75" s="139">
        <v>294936</v>
      </c>
      <c r="F75" s="140">
        <v>14243194</v>
      </c>
      <c r="G75" s="141">
        <v>2.0707153184882549E-2</v>
      </c>
      <c r="H75" s="142">
        <v>2.0039420154711773E-2</v>
      </c>
      <c r="I75" s="142">
        <v>2.1000000000000001E-2</v>
      </c>
      <c r="J75" s="142">
        <v>2.1000000000000001E-2</v>
      </c>
      <c r="K75" s="142">
        <v>1.7999999999999999E-2</v>
      </c>
      <c r="L75" s="143" t="s">
        <v>506</v>
      </c>
    </row>
    <row r="76" spans="1:12" ht="14.25" customHeight="1">
      <c r="A76" s="134" t="s">
        <v>499</v>
      </c>
      <c r="B76" s="136" t="s">
        <v>560</v>
      </c>
      <c r="C76" s="137" t="s">
        <v>492</v>
      </c>
      <c r="D76" s="138" t="s">
        <v>289</v>
      </c>
      <c r="E76" s="139">
        <v>596702</v>
      </c>
      <c r="F76" s="140">
        <v>20164634</v>
      </c>
      <c r="G76" s="141">
        <v>2.9591511554338156E-2</v>
      </c>
      <c r="H76" s="142">
        <v>2.7805342717592895E-2</v>
      </c>
      <c r="I76" s="142">
        <v>2.8000000000000001E-2</v>
      </c>
      <c r="J76" s="142">
        <v>2.5000000000000001E-2</v>
      </c>
      <c r="K76" s="142">
        <v>2.7E-2</v>
      </c>
      <c r="L76" s="143" t="s">
        <v>506</v>
      </c>
    </row>
    <row r="77" spans="1:12" ht="14.25" customHeight="1">
      <c r="A77" s="134" t="s">
        <v>477</v>
      </c>
      <c r="B77" s="136" t="s">
        <v>561</v>
      </c>
      <c r="C77" s="137" t="s">
        <v>492</v>
      </c>
      <c r="D77" s="138" t="s">
        <v>290</v>
      </c>
      <c r="E77" s="139">
        <v>400857</v>
      </c>
      <c r="F77" s="140">
        <v>13181936</v>
      </c>
      <c r="G77" s="141">
        <v>3.0409569580674645E-2</v>
      </c>
      <c r="H77" s="142">
        <v>2.8365473141595297E-2</v>
      </c>
      <c r="I77" s="142">
        <v>2.1000000000000001E-2</v>
      </c>
      <c r="J77" s="142">
        <v>2.5000000000000001E-2</v>
      </c>
      <c r="K77" s="142">
        <v>2.1999999999999999E-2</v>
      </c>
      <c r="L77" s="143" t="s">
        <v>506</v>
      </c>
    </row>
    <row r="78" spans="1:12" ht="14.25" customHeight="1">
      <c r="A78" s="134" t="s">
        <v>480</v>
      </c>
      <c r="B78" s="136" t="s">
        <v>562</v>
      </c>
      <c r="C78" s="137" t="s">
        <v>479</v>
      </c>
      <c r="D78" s="138" t="s">
        <v>291</v>
      </c>
      <c r="E78" s="139">
        <v>120527</v>
      </c>
      <c r="F78" s="140">
        <v>6195477</v>
      </c>
      <c r="G78" s="141">
        <v>1.9454030738876117E-2</v>
      </c>
      <c r="H78" s="142">
        <v>2.1707852905963207E-2</v>
      </c>
      <c r="I78" s="142">
        <v>0.02</v>
      </c>
      <c r="J78" s="142">
        <v>1.9E-2</v>
      </c>
      <c r="K78" s="142">
        <v>0.02</v>
      </c>
      <c r="L78" s="143" t="s">
        <v>506</v>
      </c>
    </row>
    <row r="79" spans="1:12" ht="14.25" customHeight="1">
      <c r="A79" s="134" t="s">
        <v>474</v>
      </c>
      <c r="B79" s="136" t="s">
        <v>563</v>
      </c>
      <c r="C79" s="137" t="s">
        <v>476</v>
      </c>
      <c r="D79" s="138" t="s">
        <v>292</v>
      </c>
      <c r="E79" s="139">
        <v>2981370</v>
      </c>
      <c r="F79" s="140">
        <v>65898058</v>
      </c>
      <c r="G79" s="141">
        <v>4.5242152659491122E-2</v>
      </c>
      <c r="H79" s="142">
        <v>4.6410442198611686E-2</v>
      </c>
      <c r="I79" s="142">
        <v>4.2000000000000003E-2</v>
      </c>
      <c r="J79" s="142">
        <v>0.04</v>
      </c>
      <c r="K79" s="142">
        <v>4.4999999999999998E-2</v>
      </c>
      <c r="L79" s="143" t="s">
        <v>506</v>
      </c>
    </row>
    <row r="80" spans="1:12" ht="14.25" customHeight="1">
      <c r="A80" s="134" t="s">
        <v>477</v>
      </c>
      <c r="B80" s="136" t="s">
        <v>564</v>
      </c>
      <c r="C80" s="137" t="s">
        <v>482</v>
      </c>
      <c r="D80" s="138" t="s">
        <v>293</v>
      </c>
      <c r="E80" s="139">
        <v>522238</v>
      </c>
      <c r="F80" s="140">
        <v>11781124</v>
      </c>
      <c r="G80" s="141">
        <v>4.4328367989336162E-2</v>
      </c>
      <c r="H80" s="142">
        <v>3.6833210487798439E-2</v>
      </c>
      <c r="I80" s="142">
        <v>2.9000000000000001E-2</v>
      </c>
      <c r="J80" s="142">
        <v>3.1E-2</v>
      </c>
      <c r="K80" s="142">
        <v>2.1999999999999999E-2</v>
      </c>
      <c r="L80" s="143" t="s">
        <v>506</v>
      </c>
    </row>
    <row r="81" spans="1:12" ht="14.25" customHeight="1">
      <c r="A81" s="134" t="s">
        <v>477</v>
      </c>
      <c r="B81" s="136" t="s">
        <v>565</v>
      </c>
      <c r="C81" s="137" t="s">
        <v>492</v>
      </c>
      <c r="D81" s="138" t="s">
        <v>294</v>
      </c>
      <c r="E81" s="139">
        <v>533144</v>
      </c>
      <c r="F81" s="140">
        <v>14789604</v>
      </c>
      <c r="G81" s="141">
        <v>3.6048564924388779E-2</v>
      </c>
      <c r="H81" s="142">
        <v>3.4089544254240475E-2</v>
      </c>
      <c r="I81" s="142">
        <v>3.3000000000000002E-2</v>
      </c>
      <c r="J81" s="142">
        <v>3.3000000000000002E-2</v>
      </c>
      <c r="K81" s="142">
        <v>2.9000000000000001E-2</v>
      </c>
      <c r="L81" s="143" t="s">
        <v>506</v>
      </c>
    </row>
    <row r="82" spans="1:12" ht="14.25" customHeight="1">
      <c r="A82" s="134" t="s">
        <v>499</v>
      </c>
      <c r="B82" s="136" t="s">
        <v>566</v>
      </c>
      <c r="C82" s="137" t="s">
        <v>492</v>
      </c>
      <c r="D82" s="138" t="s">
        <v>295</v>
      </c>
      <c r="E82" s="139">
        <v>515633</v>
      </c>
      <c r="F82" s="140">
        <v>21035764</v>
      </c>
      <c r="G82" s="141">
        <v>2.4512206925310628E-2</v>
      </c>
      <c r="H82" s="142">
        <v>1.8477513045652191E-2</v>
      </c>
      <c r="I82" s="142">
        <v>0.02</v>
      </c>
      <c r="J82" s="142">
        <v>0.02</v>
      </c>
      <c r="K82" s="142">
        <v>1.7000000000000001E-2</v>
      </c>
      <c r="L82" s="143" t="s">
        <v>506</v>
      </c>
    </row>
    <row r="83" spans="1:12" ht="14.25" customHeight="1">
      <c r="A83" s="134" t="s">
        <v>499</v>
      </c>
      <c r="B83" s="136" t="s">
        <v>567</v>
      </c>
      <c r="C83" s="137" t="s">
        <v>492</v>
      </c>
      <c r="D83" s="138" t="s">
        <v>296</v>
      </c>
      <c r="E83" s="139">
        <v>764028</v>
      </c>
      <c r="F83" s="140">
        <v>23179055</v>
      </c>
      <c r="G83" s="141">
        <v>3.2961999529316444E-2</v>
      </c>
      <c r="H83" s="142">
        <v>2.8601657044986996E-2</v>
      </c>
      <c r="I83" s="142">
        <v>2.9000000000000001E-2</v>
      </c>
      <c r="J83" s="142">
        <v>2.5999999999999999E-2</v>
      </c>
      <c r="K83" s="142">
        <v>2.5999999999999999E-2</v>
      </c>
      <c r="L83" s="143" t="s">
        <v>506</v>
      </c>
    </row>
    <row r="84" spans="1:12" ht="14.25" customHeight="1">
      <c r="A84" s="134" t="s">
        <v>477</v>
      </c>
      <c r="B84" s="136" t="s">
        <v>568</v>
      </c>
      <c r="C84" s="137" t="s">
        <v>492</v>
      </c>
      <c r="D84" s="145" t="s">
        <v>297</v>
      </c>
      <c r="E84" s="139">
        <v>483980</v>
      </c>
      <c r="F84" s="140">
        <v>12667796</v>
      </c>
      <c r="G84" s="141">
        <v>3.8205541042814394E-2</v>
      </c>
      <c r="H84" s="142">
        <v>3.5363351019811258E-2</v>
      </c>
      <c r="I84" s="142">
        <v>3.3000000000000002E-2</v>
      </c>
      <c r="J84" s="142">
        <v>3.5999999999999997E-2</v>
      </c>
      <c r="K84" s="142">
        <v>3.5000000000000003E-2</v>
      </c>
      <c r="L84" s="143" t="s">
        <v>506</v>
      </c>
    </row>
    <row r="85" spans="1:12" ht="14.25" customHeight="1">
      <c r="A85" s="134" t="s">
        <v>477</v>
      </c>
      <c r="B85" s="136" t="s">
        <v>569</v>
      </c>
      <c r="C85" s="137" t="s">
        <v>492</v>
      </c>
      <c r="D85" s="138" t="s">
        <v>298</v>
      </c>
      <c r="E85" s="139">
        <v>540661</v>
      </c>
      <c r="F85" s="140">
        <v>13430658</v>
      </c>
      <c r="G85" s="141">
        <v>4.0255734305794995E-2</v>
      </c>
      <c r="H85" s="142">
        <v>2.5386285879321069E-2</v>
      </c>
      <c r="I85" s="142">
        <v>2.5999999999999999E-2</v>
      </c>
      <c r="J85" s="142">
        <v>2.7E-2</v>
      </c>
      <c r="K85" s="142">
        <v>2.9000000000000001E-2</v>
      </c>
      <c r="L85" s="143" t="s">
        <v>506</v>
      </c>
    </row>
    <row r="86" spans="1:12" ht="14.25" customHeight="1">
      <c r="A86" s="134" t="s">
        <v>499</v>
      </c>
      <c r="B86" s="136" t="s">
        <v>570</v>
      </c>
      <c r="C86" s="137" t="s">
        <v>492</v>
      </c>
      <c r="D86" s="138" t="s">
        <v>299</v>
      </c>
      <c r="E86" s="139">
        <v>485196</v>
      </c>
      <c r="F86" s="140">
        <v>22459836</v>
      </c>
      <c r="G86" s="141">
        <v>2.1602829156900344E-2</v>
      </c>
      <c r="H86" s="142">
        <v>2.0702539480572331E-2</v>
      </c>
      <c r="I86" s="142">
        <v>2.3E-2</v>
      </c>
      <c r="J86" s="142">
        <v>1.9E-2</v>
      </c>
      <c r="K86" s="142">
        <v>1.9E-2</v>
      </c>
      <c r="L86" s="143" t="s">
        <v>506</v>
      </c>
    </row>
    <row r="87" spans="1:12" ht="14.25" customHeight="1">
      <c r="A87" s="134" t="s">
        <v>487</v>
      </c>
      <c r="B87" s="136" t="s">
        <v>571</v>
      </c>
      <c r="C87" s="137" t="s">
        <v>479</v>
      </c>
      <c r="D87" s="138" t="s">
        <v>300</v>
      </c>
      <c r="E87" s="139">
        <v>88545</v>
      </c>
      <c r="F87" s="140">
        <v>2068087</v>
      </c>
      <c r="G87" s="141">
        <v>4.2814929932831647E-2</v>
      </c>
      <c r="H87" s="142">
        <v>4.0323535462715408E-2</v>
      </c>
      <c r="I87" s="142">
        <v>4.3999999999999997E-2</v>
      </c>
      <c r="J87" s="142">
        <v>5.2999999999999999E-2</v>
      </c>
      <c r="K87" s="142">
        <v>0.05</v>
      </c>
      <c r="L87" s="143" t="s">
        <v>506</v>
      </c>
    </row>
    <row r="88" spans="1:12" ht="14.25" customHeight="1">
      <c r="A88" s="134" t="s">
        <v>477</v>
      </c>
      <c r="B88" s="136" t="s">
        <v>572</v>
      </c>
      <c r="C88" s="137" t="s">
        <v>492</v>
      </c>
      <c r="D88" s="138" t="s">
        <v>301</v>
      </c>
      <c r="E88" s="139">
        <v>789741</v>
      </c>
      <c r="F88" s="140">
        <v>17271654</v>
      </c>
      <c r="G88" s="141">
        <v>4.5724688556174183E-2</v>
      </c>
      <c r="H88" s="142">
        <v>3.5207166037534016E-2</v>
      </c>
      <c r="I88" s="142">
        <v>3.3000000000000002E-2</v>
      </c>
      <c r="J88" s="142">
        <v>0.03</v>
      </c>
      <c r="K88" s="142">
        <v>3.2000000000000001E-2</v>
      </c>
      <c r="L88" s="143" t="s">
        <v>506</v>
      </c>
    </row>
    <row r="89" spans="1:12" ht="14.25" customHeight="1">
      <c r="A89" s="134" t="s">
        <v>487</v>
      </c>
      <c r="B89" s="136" t="s">
        <v>573</v>
      </c>
      <c r="C89" s="137" t="s">
        <v>574</v>
      </c>
      <c r="D89" s="138" t="s">
        <v>575</v>
      </c>
      <c r="E89" s="139">
        <v>205708</v>
      </c>
      <c r="F89" s="140">
        <v>2814152</v>
      </c>
      <c r="G89" s="141">
        <v>7.3097686265702774E-2</v>
      </c>
      <c r="H89" s="142">
        <v>8.260297085847923E-2</v>
      </c>
      <c r="I89" s="142">
        <v>0.10100000000000001</v>
      </c>
      <c r="J89" s="142">
        <v>0.10199999999999999</v>
      </c>
      <c r="K89" s="142">
        <v>9.0999999999999998E-2</v>
      </c>
      <c r="L89" s="143" t="s">
        <v>506</v>
      </c>
    </row>
    <row r="90" spans="1:12" ht="14.25" customHeight="1">
      <c r="A90" s="134" t="s">
        <v>487</v>
      </c>
      <c r="B90" s="136" t="s">
        <v>576</v>
      </c>
      <c r="C90" s="137" t="s">
        <v>574</v>
      </c>
      <c r="D90" s="138" t="s">
        <v>577</v>
      </c>
      <c r="E90" s="139">
        <v>248747</v>
      </c>
      <c r="F90" s="140">
        <v>2596252</v>
      </c>
      <c r="G90" s="141">
        <v>9.5810036930159326E-2</v>
      </c>
      <c r="H90" s="142">
        <v>7.6236076158730584E-2</v>
      </c>
      <c r="I90" s="142">
        <v>6.4000000000000001E-2</v>
      </c>
      <c r="J90" s="142">
        <v>7.3999999999999996E-2</v>
      </c>
      <c r="K90" s="142">
        <v>6.0999999999999999E-2</v>
      </c>
      <c r="L90" s="143" t="s">
        <v>506</v>
      </c>
    </row>
    <row r="91" spans="1:12" ht="14.25" customHeight="1">
      <c r="A91" s="134" t="s">
        <v>485</v>
      </c>
      <c r="B91" s="136" t="s">
        <v>578</v>
      </c>
      <c r="C91" s="137" t="s">
        <v>574</v>
      </c>
      <c r="D91" s="146" t="s">
        <v>579</v>
      </c>
      <c r="E91" s="139">
        <v>1693643</v>
      </c>
      <c r="F91" s="140">
        <v>7758358</v>
      </c>
      <c r="G91" s="141">
        <v>0.21829915556874277</v>
      </c>
      <c r="H91" s="142">
        <v>0.2412462763034515</v>
      </c>
      <c r="I91" s="142">
        <v>0.24099999999999999</v>
      </c>
      <c r="J91" s="142">
        <v>0.252</v>
      </c>
      <c r="K91" s="142">
        <v>0.253</v>
      </c>
      <c r="L91" s="143" t="s">
        <v>506</v>
      </c>
    </row>
    <row r="92" spans="1:12" ht="14.25" customHeight="1">
      <c r="A92" s="134" t="s">
        <v>485</v>
      </c>
      <c r="B92" s="136" t="s">
        <v>580</v>
      </c>
      <c r="C92" s="137" t="s">
        <v>574</v>
      </c>
      <c r="D92" s="146" t="s">
        <v>581</v>
      </c>
      <c r="E92" s="139">
        <v>1386195</v>
      </c>
      <c r="F92" s="140">
        <v>9148834</v>
      </c>
      <c r="G92" s="141">
        <v>0.15151602925574997</v>
      </c>
      <c r="H92" s="142">
        <v>0.14643740805921002</v>
      </c>
      <c r="I92" s="142">
        <v>0.14599999999999999</v>
      </c>
      <c r="J92" s="142">
        <v>0.14799999999999999</v>
      </c>
      <c r="K92" s="142">
        <v>0.161</v>
      </c>
      <c r="L92" s="143" t="s">
        <v>506</v>
      </c>
    </row>
    <row r="93" spans="1:12" ht="14.25" customHeight="1">
      <c r="A93" s="130"/>
      <c r="B93" s="147"/>
      <c r="C93" s="147"/>
      <c r="D93" s="148" t="s">
        <v>582</v>
      </c>
      <c r="E93" s="149">
        <f>SUM(E7:E92)</f>
        <v>62600469</v>
      </c>
      <c r="F93" s="150">
        <f>SUM(F7:F92)</f>
        <v>1656222896</v>
      </c>
      <c r="G93" s="151">
        <f>IF(ISERR(E93/F93),"　 　 －",E93/F93)</f>
        <v>3.7797128122783782E-2</v>
      </c>
      <c r="H93" s="152">
        <v>3.5449584356902764E-2</v>
      </c>
      <c r="I93" s="152">
        <v>3.3782561292094858E-2</v>
      </c>
      <c r="J93" s="152">
        <v>3.3000000000000002E-2</v>
      </c>
      <c r="K93" s="152">
        <v>3.3000000000000002E-2</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3.8825078964447896E-2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928B3-CF08-4D10-99CC-464DD43DB746}">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678</v>
      </c>
      <c r="B1" s="304"/>
      <c r="C1" s="304"/>
      <c r="D1" s="304"/>
      <c r="E1" s="304"/>
      <c r="F1" s="304"/>
      <c r="G1" s="304"/>
      <c r="H1" s="304"/>
      <c r="I1" s="304"/>
      <c r="J1" s="304"/>
      <c r="K1" s="304"/>
      <c r="L1" s="304"/>
      <c r="M1" s="123"/>
    </row>
    <row r="2" spans="1:13" s="126" customFormat="1" ht="57" customHeight="1">
      <c r="A2" s="305" t="s">
        <v>679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43" t="s">
        <v>506</v>
      </c>
    </row>
    <row r="8" spans="1:13" ht="14.25" customHeight="1">
      <c r="A8" s="134" t="s">
        <v>477</v>
      </c>
      <c r="B8" s="136" t="s">
        <v>478</v>
      </c>
      <c r="C8" s="137" t="s">
        <v>479</v>
      </c>
      <c r="D8" s="138" t="s">
        <v>179</v>
      </c>
      <c r="E8" s="139">
        <v>201534</v>
      </c>
      <c r="F8" s="140">
        <v>8527538</v>
      </c>
      <c r="G8" s="141">
        <v>2.3633315969978672E-2</v>
      </c>
      <c r="H8" s="178">
        <v>2.08863432152822E-2</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497545</v>
      </c>
      <c r="F14" s="140">
        <v>13075515</v>
      </c>
      <c r="G14" s="141">
        <v>3.805165609155739E-2</v>
      </c>
      <c r="H14" s="178">
        <v>2.3763189801910573E-2</v>
      </c>
      <c r="I14" s="143" t="s">
        <v>506</v>
      </c>
      <c r="J14" s="143" t="s">
        <v>506</v>
      </c>
      <c r="K14" s="143" t="s">
        <v>506</v>
      </c>
      <c r="L14" s="143" t="s">
        <v>506</v>
      </c>
    </row>
    <row r="15" spans="1:13" ht="14.25" customHeight="1">
      <c r="A15" s="134" t="s">
        <v>477</v>
      </c>
      <c r="B15" s="136" t="s">
        <v>493</v>
      </c>
      <c r="C15" s="137" t="s">
        <v>494</v>
      </c>
      <c r="D15" s="138" t="s">
        <v>186</v>
      </c>
      <c r="E15" s="139">
        <v>278937</v>
      </c>
      <c r="F15" s="140">
        <v>11032008</v>
      </c>
      <c r="G15" s="141">
        <v>2.5284336269516847E-2</v>
      </c>
      <c r="H15" s="178">
        <v>2.2482306218321178E-2</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43" t="s">
        <v>506</v>
      </c>
    </row>
    <row r="17" spans="1:12" ht="14.25" customHeight="1">
      <c r="A17" s="134" t="s">
        <v>485</v>
      </c>
      <c r="B17" s="136" t="s">
        <v>496</v>
      </c>
      <c r="C17" s="137" t="s">
        <v>479</v>
      </c>
      <c r="D17" s="138" t="s">
        <v>188</v>
      </c>
      <c r="E17" s="139">
        <v>103321</v>
      </c>
      <c r="F17" s="140">
        <v>3220981</v>
      </c>
      <c r="G17" s="141">
        <v>3.207749440310266E-2</v>
      </c>
      <c r="H17" s="178">
        <v>4.2108246794161787E-2</v>
      </c>
      <c r="I17" s="143" t="s">
        <v>506</v>
      </c>
      <c r="J17" s="143" t="s">
        <v>506</v>
      </c>
      <c r="K17" s="143" t="s">
        <v>506</v>
      </c>
      <c r="L17" s="143" t="s">
        <v>506</v>
      </c>
    </row>
    <row r="18" spans="1:12" ht="14.25" customHeight="1">
      <c r="A18" s="134" t="s">
        <v>497</v>
      </c>
      <c r="B18" s="136" t="s">
        <v>498</v>
      </c>
      <c r="C18" s="137" t="s">
        <v>492</v>
      </c>
      <c r="D18" s="138" t="s">
        <v>189</v>
      </c>
      <c r="E18" s="139">
        <v>438925</v>
      </c>
      <c r="F18" s="140">
        <v>10982042</v>
      </c>
      <c r="G18" s="141">
        <v>3.9967521522864327E-2</v>
      </c>
      <c r="H18" s="178">
        <v>2.8513070129637698E-2</v>
      </c>
      <c r="I18" s="143" t="s">
        <v>506</v>
      </c>
      <c r="J18" s="143" t="s">
        <v>506</v>
      </c>
      <c r="K18" s="143" t="s">
        <v>506</v>
      </c>
      <c r="L18" s="143" t="s">
        <v>506</v>
      </c>
    </row>
    <row r="19" spans="1:12" ht="14.25" customHeight="1">
      <c r="A19" s="134" t="s">
        <v>499</v>
      </c>
      <c r="B19" s="136" t="s">
        <v>500</v>
      </c>
      <c r="C19" s="137" t="s">
        <v>492</v>
      </c>
      <c r="D19" s="138" t="s">
        <v>190</v>
      </c>
      <c r="E19" s="139">
        <v>458425</v>
      </c>
      <c r="F19" s="140">
        <v>17275040</v>
      </c>
      <c r="G19" s="141">
        <v>2.6536841593420332E-2</v>
      </c>
      <c r="H19" s="178">
        <v>2.9735647831024444E-2</v>
      </c>
      <c r="I19" s="143" t="s">
        <v>506</v>
      </c>
      <c r="J19" s="143" t="s">
        <v>506</v>
      </c>
      <c r="K19" s="143" t="s">
        <v>506</v>
      </c>
      <c r="L19" s="143" t="s">
        <v>506</v>
      </c>
    </row>
    <row r="20" spans="1:12" ht="14.25" customHeight="1">
      <c r="A20" s="134" t="s">
        <v>497</v>
      </c>
      <c r="B20" s="136" t="s">
        <v>501</v>
      </c>
      <c r="C20" s="137" t="s">
        <v>494</v>
      </c>
      <c r="D20" s="138" t="s">
        <v>191</v>
      </c>
      <c r="E20" s="139">
        <v>135564</v>
      </c>
      <c r="F20" s="140">
        <v>5796266</v>
      </c>
      <c r="G20" s="141">
        <v>2.3388160584762674E-2</v>
      </c>
      <c r="H20" s="178">
        <v>2.6737873447751814E-2</v>
      </c>
      <c r="I20" s="143" t="s">
        <v>506</v>
      </c>
      <c r="J20" s="143" t="s">
        <v>506</v>
      </c>
      <c r="K20" s="143" t="s">
        <v>506</v>
      </c>
      <c r="L20" s="143" t="s">
        <v>506</v>
      </c>
    </row>
    <row r="21" spans="1:12" ht="14.25" customHeight="1">
      <c r="A21" s="134" t="s">
        <v>477</v>
      </c>
      <c r="B21" s="136" t="s">
        <v>502</v>
      </c>
      <c r="C21" s="137" t="s">
        <v>494</v>
      </c>
      <c r="D21" s="138" t="s">
        <v>192</v>
      </c>
      <c r="E21" s="139">
        <v>370740</v>
      </c>
      <c r="F21" s="140">
        <v>13435594</v>
      </c>
      <c r="G21" s="141">
        <v>2.7593867453869176E-2</v>
      </c>
      <c r="H21" s="178">
        <v>2.9772390594738001E-2</v>
      </c>
      <c r="I21" s="143" t="s">
        <v>506</v>
      </c>
      <c r="J21" s="143" t="s">
        <v>506</v>
      </c>
      <c r="K21" s="143" t="s">
        <v>506</v>
      </c>
      <c r="L21" s="143" t="s">
        <v>506</v>
      </c>
    </row>
    <row r="22" spans="1:12" ht="14.25" customHeight="1">
      <c r="A22" s="134" t="s">
        <v>503</v>
      </c>
      <c r="B22" s="136" t="s">
        <v>504</v>
      </c>
      <c r="C22" s="137" t="s">
        <v>492</v>
      </c>
      <c r="D22" s="138" t="s">
        <v>193</v>
      </c>
      <c r="E22" s="139">
        <v>2395389</v>
      </c>
      <c r="F22" s="140">
        <v>46939383</v>
      </c>
      <c r="G22" s="141">
        <v>5.1031539975717195E-2</v>
      </c>
      <c r="H22" s="178">
        <v>4.6198724070498E-2</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218278</v>
      </c>
      <c r="F24" s="140">
        <v>9534288</v>
      </c>
      <c r="G24" s="141">
        <v>2.2894001104225088E-2</v>
      </c>
      <c r="H24" s="178">
        <v>2.2551858548960742E-2</v>
      </c>
      <c r="I24" s="143" t="s">
        <v>506</v>
      </c>
      <c r="J24" s="143" t="s">
        <v>506</v>
      </c>
      <c r="K24" s="143" t="s">
        <v>506</v>
      </c>
      <c r="L24" s="143" t="s">
        <v>506</v>
      </c>
    </row>
    <row r="25" spans="1:12" ht="14.25" customHeight="1">
      <c r="A25" s="134" t="s">
        <v>477</v>
      </c>
      <c r="B25" s="136" t="s">
        <v>508</v>
      </c>
      <c r="C25" s="137" t="s">
        <v>492</v>
      </c>
      <c r="D25" s="138" t="s">
        <v>197</v>
      </c>
      <c r="E25" s="139">
        <v>545787</v>
      </c>
      <c r="F25" s="140">
        <v>14805606</v>
      </c>
      <c r="G25" s="141">
        <v>3.6863536690088877E-2</v>
      </c>
      <c r="H25" s="178">
        <v>3.7317009682770186E-2</v>
      </c>
      <c r="I25" s="143" t="s">
        <v>506</v>
      </c>
      <c r="J25" s="143" t="s">
        <v>506</v>
      </c>
      <c r="K25" s="143" t="s">
        <v>506</v>
      </c>
      <c r="L25" s="143" t="s">
        <v>506</v>
      </c>
    </row>
    <row r="26" spans="1:12" ht="14.25" customHeight="1">
      <c r="A26" s="134" t="s">
        <v>477</v>
      </c>
      <c r="B26" s="136" t="s">
        <v>509</v>
      </c>
      <c r="C26" s="137" t="s">
        <v>494</v>
      </c>
      <c r="D26" s="138" t="s">
        <v>198</v>
      </c>
      <c r="E26" s="139">
        <v>405143</v>
      </c>
      <c r="F26" s="140">
        <v>11802429</v>
      </c>
      <c r="G26" s="141">
        <v>3.4327086398909919E-2</v>
      </c>
      <c r="H26" s="178">
        <v>3.1001875723391595E-2</v>
      </c>
      <c r="I26" s="143" t="s">
        <v>506</v>
      </c>
      <c r="J26" s="143" t="s">
        <v>506</v>
      </c>
      <c r="K26" s="143" t="s">
        <v>506</v>
      </c>
      <c r="L26" s="143" t="s">
        <v>506</v>
      </c>
    </row>
    <row r="27" spans="1:12" ht="14.25" customHeight="1">
      <c r="A27" s="134" t="s">
        <v>503</v>
      </c>
      <c r="B27" s="136" t="s">
        <v>510</v>
      </c>
      <c r="C27" s="137" t="s">
        <v>492</v>
      </c>
      <c r="D27" s="138" t="s">
        <v>199</v>
      </c>
      <c r="E27" s="139">
        <v>1129016</v>
      </c>
      <c r="F27" s="140">
        <v>27617202</v>
      </c>
      <c r="G27" s="141">
        <v>4.0880897347964504E-2</v>
      </c>
      <c r="H27" s="178">
        <v>3.2968003995622691E-2</v>
      </c>
      <c r="I27" s="143" t="s">
        <v>506</v>
      </c>
      <c r="J27" s="143" t="s">
        <v>506</v>
      </c>
      <c r="K27" s="143" t="s">
        <v>506</v>
      </c>
      <c r="L27" s="143" t="s">
        <v>506</v>
      </c>
    </row>
    <row r="28" spans="1:12" ht="14.25" customHeight="1">
      <c r="A28" s="134" t="s">
        <v>474</v>
      </c>
      <c r="B28" s="136" t="s">
        <v>511</v>
      </c>
      <c r="C28" s="137" t="s">
        <v>476</v>
      </c>
      <c r="D28" s="138" t="s">
        <v>200</v>
      </c>
      <c r="E28" s="139">
        <v>5322278</v>
      </c>
      <c r="F28" s="140">
        <v>150592263</v>
      </c>
      <c r="G28" s="141">
        <v>3.534230706128641E-2</v>
      </c>
      <c r="H28" s="178">
        <v>3.3745572204159587E-2</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39">
        <v>288834</v>
      </c>
      <c r="F31" s="140">
        <v>8928930</v>
      </c>
      <c r="G31" s="141">
        <v>3.2348108899946576E-2</v>
      </c>
      <c r="H31" s="178">
        <v>2.6175957749290157E-2</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39">
        <v>402986</v>
      </c>
      <c r="F33" s="140">
        <v>7689022</v>
      </c>
      <c r="G33" s="141">
        <v>5.241056664943864E-2</v>
      </c>
      <c r="H33" s="178">
        <v>4.2825901423886523E-2</v>
      </c>
      <c r="I33" s="143" t="s">
        <v>506</v>
      </c>
      <c r="J33" s="143" t="s">
        <v>506</v>
      </c>
      <c r="K33" s="143" t="s">
        <v>506</v>
      </c>
      <c r="L33" s="143" t="s">
        <v>506</v>
      </c>
    </row>
    <row r="34" spans="1:12" ht="14.25" customHeight="1">
      <c r="A34" s="134" t="s">
        <v>499</v>
      </c>
      <c r="B34" s="136" t="s">
        <v>517</v>
      </c>
      <c r="C34" s="137" t="s">
        <v>482</v>
      </c>
      <c r="D34" s="138" t="s">
        <v>206</v>
      </c>
      <c r="E34" s="139">
        <v>2600879</v>
      </c>
      <c r="F34" s="140">
        <v>42883069</v>
      </c>
      <c r="G34" s="141">
        <v>6.0650486559159278E-2</v>
      </c>
      <c r="H34" s="178">
        <v>5.8064194624998622E-2</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170755</v>
      </c>
      <c r="F36" s="140">
        <v>6997806</v>
      </c>
      <c r="G36" s="141">
        <v>2.4401219467930377E-2</v>
      </c>
      <c r="H36" s="178">
        <v>2.4011283118387197E-2</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333324</v>
      </c>
      <c r="F39" s="140">
        <v>17031664</v>
      </c>
      <c r="G39" s="141">
        <v>1.957084169814529E-2</v>
      </c>
      <c r="H39" s="178">
        <v>1.9069146866117742E-2</v>
      </c>
      <c r="I39" s="143" t="s">
        <v>506</v>
      </c>
      <c r="J39" s="143" t="s">
        <v>506</v>
      </c>
      <c r="K39" s="143" t="s">
        <v>506</v>
      </c>
      <c r="L39" s="143" t="s">
        <v>506</v>
      </c>
    </row>
    <row r="40" spans="1:12" ht="14.25" customHeight="1">
      <c r="A40" s="134" t="s">
        <v>503</v>
      </c>
      <c r="B40" s="136" t="s">
        <v>523</v>
      </c>
      <c r="C40" s="137" t="s">
        <v>492</v>
      </c>
      <c r="D40" s="138" t="s">
        <v>251</v>
      </c>
      <c r="E40" s="139">
        <v>629884</v>
      </c>
      <c r="F40" s="140">
        <v>24043364</v>
      </c>
      <c r="G40" s="141">
        <v>2.619783155135862E-2</v>
      </c>
      <c r="H40" s="178">
        <v>2.2522211750875154E-2</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39">
        <v>179973</v>
      </c>
      <c r="F42" s="140">
        <v>3662245</v>
      </c>
      <c r="G42" s="141">
        <v>4.9142807212515821E-2</v>
      </c>
      <c r="H42" s="178">
        <v>4.3882994669816149E-2</v>
      </c>
      <c r="I42" s="143" t="s">
        <v>506</v>
      </c>
      <c r="J42" s="143" t="s">
        <v>506</v>
      </c>
      <c r="K42" s="143" t="s">
        <v>506</v>
      </c>
      <c r="L42" s="143" t="s">
        <v>506</v>
      </c>
    </row>
    <row r="43" spans="1:12" ht="14.25" customHeight="1">
      <c r="A43" s="134" t="s">
        <v>499</v>
      </c>
      <c r="B43" s="136" t="s">
        <v>526</v>
      </c>
      <c r="C43" s="137" t="s">
        <v>492</v>
      </c>
      <c r="D43" s="138" t="s">
        <v>254</v>
      </c>
      <c r="E43" s="139">
        <v>937354</v>
      </c>
      <c r="F43" s="140">
        <v>18355204</v>
      </c>
      <c r="G43" s="141">
        <v>5.1067479282714594E-2</v>
      </c>
      <c r="H43" s="178">
        <v>4.4066144661099253E-2</v>
      </c>
      <c r="I43" s="143" t="s">
        <v>506</v>
      </c>
      <c r="J43" s="143" t="s">
        <v>506</v>
      </c>
      <c r="K43" s="143" t="s">
        <v>506</v>
      </c>
      <c r="L43" s="143" t="s">
        <v>506</v>
      </c>
    </row>
    <row r="44" spans="1:12" ht="14.25" customHeight="1">
      <c r="A44" s="134" t="s">
        <v>499</v>
      </c>
      <c r="B44" s="136" t="s">
        <v>527</v>
      </c>
      <c r="C44" s="137" t="s">
        <v>492</v>
      </c>
      <c r="D44" s="138" t="s">
        <v>256</v>
      </c>
      <c r="E44" s="139">
        <v>510294</v>
      </c>
      <c r="F44" s="140">
        <v>21685304</v>
      </c>
      <c r="G44" s="141">
        <v>2.3531789086286271E-2</v>
      </c>
      <c r="H44" s="178">
        <v>2.4819849537302926E-2</v>
      </c>
      <c r="I44" s="143" t="s">
        <v>506</v>
      </c>
      <c r="J44" s="143" t="s">
        <v>506</v>
      </c>
      <c r="K44" s="143" t="s">
        <v>506</v>
      </c>
      <c r="L44" s="143" t="s">
        <v>506</v>
      </c>
    </row>
    <row r="45" spans="1:12" ht="14.25" customHeight="1">
      <c r="A45" s="134" t="s">
        <v>497</v>
      </c>
      <c r="B45" s="136" t="s">
        <v>528</v>
      </c>
      <c r="C45" s="137" t="s">
        <v>492</v>
      </c>
      <c r="D45" s="138" t="s">
        <v>257</v>
      </c>
      <c r="E45" s="139">
        <v>506636</v>
      </c>
      <c r="F45" s="140">
        <v>13135947</v>
      </c>
      <c r="G45" s="141">
        <v>3.8568669620850329E-2</v>
      </c>
      <c r="H45" s="178">
        <v>4.7858535533535584E-2</v>
      </c>
      <c r="I45" s="143" t="s">
        <v>506</v>
      </c>
      <c r="J45" s="143" t="s">
        <v>506</v>
      </c>
      <c r="K45" s="143" t="s">
        <v>506</v>
      </c>
      <c r="L45" s="143" t="s">
        <v>506</v>
      </c>
    </row>
    <row r="46" spans="1:12" ht="14.25" customHeight="1">
      <c r="A46" s="134" t="s">
        <v>497</v>
      </c>
      <c r="B46" s="136" t="s">
        <v>529</v>
      </c>
      <c r="C46" s="137" t="s">
        <v>492</v>
      </c>
      <c r="D46" s="138" t="s">
        <v>258</v>
      </c>
      <c r="E46" s="139">
        <v>170635</v>
      </c>
      <c r="F46" s="140">
        <v>12647350</v>
      </c>
      <c r="G46" s="141">
        <v>1.3491759143219725E-2</v>
      </c>
      <c r="H46" s="178">
        <v>1.0275248782553462E-2</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43" t="s">
        <v>506</v>
      </c>
    </row>
    <row r="48" spans="1:12" ht="14.25" customHeight="1">
      <c r="A48" s="134" t="s">
        <v>477</v>
      </c>
      <c r="B48" s="136" t="s">
        <v>531</v>
      </c>
      <c r="C48" s="137" t="s">
        <v>492</v>
      </c>
      <c r="D48" s="138" t="s">
        <v>260</v>
      </c>
      <c r="E48" s="139">
        <v>679087</v>
      </c>
      <c r="F48" s="140">
        <v>15737607</v>
      </c>
      <c r="G48" s="141">
        <v>4.3150588269233056E-2</v>
      </c>
      <c r="H48" s="178">
        <v>4.4167686255784162E-2</v>
      </c>
      <c r="I48" s="143" t="s">
        <v>506</v>
      </c>
      <c r="J48" s="143" t="s">
        <v>506</v>
      </c>
      <c r="K48" s="143" t="s">
        <v>506</v>
      </c>
      <c r="L48" s="143" t="s">
        <v>506</v>
      </c>
    </row>
    <row r="49" spans="1:12" ht="14.25" customHeight="1">
      <c r="A49" s="134" t="s">
        <v>499</v>
      </c>
      <c r="B49" s="136" t="s">
        <v>532</v>
      </c>
      <c r="C49" s="137" t="s">
        <v>494</v>
      </c>
      <c r="D49" s="138" t="s">
        <v>261</v>
      </c>
      <c r="E49" s="139">
        <v>871598</v>
      </c>
      <c r="F49" s="140">
        <v>16906654</v>
      </c>
      <c r="G49" s="141">
        <v>5.1553548088226091E-2</v>
      </c>
      <c r="H49" s="178">
        <v>4.0553063093910685E-2</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43" t="s">
        <v>506</v>
      </c>
    </row>
    <row r="51" spans="1:12" ht="14.25" customHeight="1">
      <c r="A51" s="134" t="s">
        <v>503</v>
      </c>
      <c r="B51" s="136" t="s">
        <v>534</v>
      </c>
      <c r="C51" s="137" t="s">
        <v>476</v>
      </c>
      <c r="D51" s="138" t="s">
        <v>263</v>
      </c>
      <c r="E51" s="139">
        <v>2477317</v>
      </c>
      <c r="F51" s="140">
        <v>54031538</v>
      </c>
      <c r="G51" s="141">
        <v>4.5849462956246034E-2</v>
      </c>
      <c r="H51" s="178">
        <v>4.6147632264830388E-2</v>
      </c>
      <c r="I51" s="143" t="s">
        <v>506</v>
      </c>
      <c r="J51" s="143" t="s">
        <v>506</v>
      </c>
      <c r="K51" s="143" t="s">
        <v>506</v>
      </c>
      <c r="L51" s="143" t="s">
        <v>506</v>
      </c>
    </row>
    <row r="52" spans="1:12" ht="14.25" customHeight="1">
      <c r="A52" s="134" t="s">
        <v>497</v>
      </c>
      <c r="B52" s="136" t="s">
        <v>535</v>
      </c>
      <c r="C52" s="137" t="s">
        <v>479</v>
      </c>
      <c r="D52" s="138" t="s">
        <v>264</v>
      </c>
      <c r="E52" s="139">
        <v>147641</v>
      </c>
      <c r="F52" s="140">
        <v>6056224</v>
      </c>
      <c r="G52" s="141">
        <v>2.4378391552227922E-2</v>
      </c>
      <c r="H52" s="178">
        <v>1.1697344624872754E-2</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440107</v>
      </c>
      <c r="F55" s="140">
        <v>15526504</v>
      </c>
      <c r="G55" s="141">
        <v>2.8345530970783892E-2</v>
      </c>
      <c r="H55" s="178">
        <v>2.6469670642700251E-2</v>
      </c>
      <c r="I55" s="143" t="s">
        <v>506</v>
      </c>
      <c r="J55" s="143" t="s">
        <v>506</v>
      </c>
      <c r="K55" s="143" t="s">
        <v>506</v>
      </c>
      <c r="L55" s="143" t="s">
        <v>506</v>
      </c>
    </row>
    <row r="56" spans="1:12" ht="14.25" customHeight="1">
      <c r="A56" s="134" t="s">
        <v>497</v>
      </c>
      <c r="B56" s="136" t="s">
        <v>539</v>
      </c>
      <c r="C56" s="137" t="s">
        <v>484</v>
      </c>
      <c r="D56" s="138" t="s">
        <v>268</v>
      </c>
      <c r="E56" s="139">
        <v>237714</v>
      </c>
      <c r="F56" s="140">
        <v>5258381</v>
      </c>
      <c r="G56" s="141">
        <v>4.5206690043950788E-2</v>
      </c>
      <c r="H56" s="178">
        <v>2.6384775536597797E-2</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43" t="s">
        <v>506</v>
      </c>
    </row>
    <row r="59" spans="1:12" ht="14.25" customHeight="1">
      <c r="A59" s="134" t="s">
        <v>485</v>
      </c>
      <c r="B59" s="136" t="s">
        <v>543</v>
      </c>
      <c r="C59" s="137" t="s">
        <v>479</v>
      </c>
      <c r="D59" s="138" t="s">
        <v>271</v>
      </c>
      <c r="E59" s="139">
        <v>115036</v>
      </c>
      <c r="F59" s="140">
        <v>3185770</v>
      </c>
      <c r="G59" s="141">
        <v>3.6109323648599867E-2</v>
      </c>
      <c r="H59" s="178">
        <v>3.7701115962820268E-2</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43" t="s">
        <v>506</v>
      </c>
    </row>
    <row r="62" spans="1:12" ht="14.25" customHeight="1">
      <c r="A62" s="134" t="s">
        <v>497</v>
      </c>
      <c r="B62" s="136" t="s">
        <v>546</v>
      </c>
      <c r="C62" s="137" t="s">
        <v>479</v>
      </c>
      <c r="D62" s="138" t="s">
        <v>275</v>
      </c>
      <c r="E62" s="139">
        <v>254089</v>
      </c>
      <c r="F62" s="140">
        <v>6718266</v>
      </c>
      <c r="G62" s="141">
        <v>3.7820622166493553E-2</v>
      </c>
      <c r="H62" s="178">
        <v>3.3240246956229208E-2</v>
      </c>
      <c r="I62" s="143" t="s">
        <v>506</v>
      </c>
      <c r="J62" s="143" t="s">
        <v>506</v>
      </c>
      <c r="K62" s="143" t="s">
        <v>506</v>
      </c>
      <c r="L62" s="143" t="s">
        <v>506</v>
      </c>
    </row>
    <row r="63" spans="1:12" ht="14.25" customHeight="1">
      <c r="A63" s="134" t="s">
        <v>485</v>
      </c>
      <c r="B63" s="136" t="s">
        <v>547</v>
      </c>
      <c r="C63" s="137" t="s">
        <v>479</v>
      </c>
      <c r="D63" s="138" t="s">
        <v>276</v>
      </c>
      <c r="E63" s="139">
        <v>127344</v>
      </c>
      <c r="F63" s="140">
        <v>4496027</v>
      </c>
      <c r="G63" s="141">
        <v>2.8323673323136182E-2</v>
      </c>
      <c r="H63" s="178">
        <v>2.9776880171086657E-2</v>
      </c>
      <c r="I63" s="143" t="s">
        <v>506</v>
      </c>
      <c r="J63" s="143" t="s">
        <v>506</v>
      </c>
      <c r="K63" s="143" t="s">
        <v>506</v>
      </c>
      <c r="L63" s="143" t="s">
        <v>506</v>
      </c>
    </row>
    <row r="64" spans="1:12" ht="14.25" customHeight="1">
      <c r="A64" s="134" t="s">
        <v>503</v>
      </c>
      <c r="B64" s="136" t="s">
        <v>548</v>
      </c>
      <c r="C64" s="137" t="s">
        <v>492</v>
      </c>
      <c r="D64" s="138" t="s">
        <v>277</v>
      </c>
      <c r="E64" s="139">
        <v>1219709</v>
      </c>
      <c r="F64" s="140">
        <v>34285787</v>
      </c>
      <c r="G64" s="141">
        <v>3.5574770385174474E-2</v>
      </c>
      <c r="H64" s="178">
        <v>3.7906861738685911E-2</v>
      </c>
      <c r="I64" s="143" t="s">
        <v>506</v>
      </c>
      <c r="J64" s="143" t="s">
        <v>506</v>
      </c>
      <c r="K64" s="143" t="s">
        <v>506</v>
      </c>
      <c r="L64" s="143" t="s">
        <v>506</v>
      </c>
    </row>
    <row r="65" spans="1:12" ht="14.25" customHeight="1">
      <c r="A65" s="134" t="s">
        <v>485</v>
      </c>
      <c r="B65" s="136" t="s">
        <v>549</v>
      </c>
      <c r="C65" s="137" t="s">
        <v>479</v>
      </c>
      <c r="D65" s="138" t="s">
        <v>278</v>
      </c>
      <c r="E65" s="139">
        <v>116999</v>
      </c>
      <c r="F65" s="140">
        <v>2828499</v>
      </c>
      <c r="G65" s="141">
        <v>4.136434200613117E-2</v>
      </c>
      <c r="H65" s="178">
        <v>4.9599665696264963E-2</v>
      </c>
      <c r="I65" s="143" t="s">
        <v>506</v>
      </c>
      <c r="J65" s="143" t="s">
        <v>506</v>
      </c>
      <c r="K65" s="143" t="s">
        <v>506</v>
      </c>
      <c r="L65" s="143" t="s">
        <v>506</v>
      </c>
    </row>
    <row r="66" spans="1:12" ht="14.25" customHeight="1">
      <c r="A66" s="134" t="s">
        <v>480</v>
      </c>
      <c r="B66" s="136" t="s">
        <v>550</v>
      </c>
      <c r="C66" s="137" t="s">
        <v>494</v>
      </c>
      <c r="D66" s="138" t="s">
        <v>279</v>
      </c>
      <c r="E66" s="139">
        <v>175801</v>
      </c>
      <c r="F66" s="140">
        <v>5246029</v>
      </c>
      <c r="G66" s="141">
        <v>3.3511252034634197E-2</v>
      </c>
      <c r="H66" s="178">
        <v>2.7039609022914017E-2</v>
      </c>
      <c r="I66" s="143" t="s">
        <v>506</v>
      </c>
      <c r="J66" s="143" t="s">
        <v>506</v>
      </c>
      <c r="K66" s="143" t="s">
        <v>506</v>
      </c>
      <c r="L66" s="143" t="s">
        <v>506</v>
      </c>
    </row>
    <row r="67" spans="1:12" ht="14.25" customHeight="1">
      <c r="A67" s="134" t="s">
        <v>497</v>
      </c>
      <c r="B67" s="136" t="s">
        <v>551</v>
      </c>
      <c r="C67" s="137" t="s">
        <v>494</v>
      </c>
      <c r="D67" s="138" t="s">
        <v>280</v>
      </c>
      <c r="E67" s="139">
        <v>334597</v>
      </c>
      <c r="F67" s="140">
        <v>6364248</v>
      </c>
      <c r="G67" s="141">
        <v>5.2574475413277422E-2</v>
      </c>
      <c r="H67" s="178">
        <v>4.8133491975789235E-2</v>
      </c>
      <c r="I67" s="143" t="s">
        <v>506</v>
      </c>
      <c r="J67" s="143" t="s">
        <v>506</v>
      </c>
      <c r="K67" s="143" t="s">
        <v>506</v>
      </c>
      <c r="L67" s="143" t="s">
        <v>506</v>
      </c>
    </row>
    <row r="68" spans="1:12" ht="14.25" customHeight="1">
      <c r="A68" s="134" t="s">
        <v>477</v>
      </c>
      <c r="B68" s="136" t="s">
        <v>552</v>
      </c>
      <c r="C68" s="137" t="s">
        <v>492</v>
      </c>
      <c r="D68" s="138" t="s">
        <v>281</v>
      </c>
      <c r="E68" s="139">
        <v>830045</v>
      </c>
      <c r="F68" s="140">
        <v>14363491</v>
      </c>
      <c r="G68" s="141">
        <v>5.7788527872506761E-2</v>
      </c>
      <c r="H68" s="178">
        <v>4.2747049276836438E-2</v>
      </c>
      <c r="I68" s="143" t="s">
        <v>506</v>
      </c>
      <c r="J68" s="143" t="s">
        <v>506</v>
      </c>
      <c r="K68" s="143" t="s">
        <v>506</v>
      </c>
      <c r="L68" s="143" t="s">
        <v>506</v>
      </c>
    </row>
    <row r="69" spans="1:12" ht="14.25" customHeight="1">
      <c r="A69" s="134" t="s">
        <v>477</v>
      </c>
      <c r="B69" s="136" t="s">
        <v>553</v>
      </c>
      <c r="C69" s="137" t="s">
        <v>492</v>
      </c>
      <c r="D69" s="138" t="s">
        <v>282</v>
      </c>
      <c r="E69" s="139">
        <v>412038</v>
      </c>
      <c r="F69" s="140">
        <v>13447821</v>
      </c>
      <c r="G69" s="141">
        <v>3.0639759407862434E-2</v>
      </c>
      <c r="H69" s="178">
        <v>3.029062059105405E-2</v>
      </c>
      <c r="I69" s="143" t="s">
        <v>506</v>
      </c>
      <c r="J69" s="143" t="s">
        <v>506</v>
      </c>
      <c r="K69" s="143" t="s">
        <v>506</v>
      </c>
      <c r="L69" s="143" t="s">
        <v>506</v>
      </c>
    </row>
    <row r="70" spans="1:12" ht="14.25" customHeight="1">
      <c r="A70" s="134" t="s">
        <v>503</v>
      </c>
      <c r="B70" s="136" t="s">
        <v>554</v>
      </c>
      <c r="C70" s="137" t="s">
        <v>492</v>
      </c>
      <c r="D70" s="138" t="s">
        <v>283</v>
      </c>
      <c r="E70" s="139">
        <v>783160</v>
      </c>
      <c r="F70" s="140">
        <v>26667140</v>
      </c>
      <c r="G70" s="141">
        <v>2.9367978718377749E-2</v>
      </c>
      <c r="H70" s="178">
        <v>2.5841654994325516E-2</v>
      </c>
      <c r="I70" s="143" t="s">
        <v>506</v>
      </c>
      <c r="J70" s="143" t="s">
        <v>506</v>
      </c>
      <c r="K70" s="143" t="s">
        <v>506</v>
      </c>
      <c r="L70" s="143" t="s">
        <v>506</v>
      </c>
    </row>
    <row r="71" spans="1:12" ht="14.25" customHeight="1">
      <c r="A71" s="134" t="s">
        <v>503</v>
      </c>
      <c r="B71" s="136" t="s">
        <v>555</v>
      </c>
      <c r="C71" s="137" t="s">
        <v>492</v>
      </c>
      <c r="D71" s="138" t="s">
        <v>284</v>
      </c>
      <c r="E71" s="139">
        <v>1099258</v>
      </c>
      <c r="F71" s="140">
        <v>36086298</v>
      </c>
      <c r="G71" s="141">
        <v>3.0461922140087631E-2</v>
      </c>
      <c r="H71" s="178">
        <v>2.5946830866013158E-2</v>
      </c>
      <c r="I71" s="143" t="s">
        <v>506</v>
      </c>
      <c r="J71" s="143" t="s">
        <v>506</v>
      </c>
      <c r="K71" s="143" t="s">
        <v>506</v>
      </c>
      <c r="L71" s="143" t="s">
        <v>506</v>
      </c>
    </row>
    <row r="72" spans="1:12" ht="14.25" customHeight="1">
      <c r="A72" s="134" t="s">
        <v>499</v>
      </c>
      <c r="B72" s="136" t="s">
        <v>556</v>
      </c>
      <c r="C72" s="137" t="s">
        <v>492</v>
      </c>
      <c r="D72" s="138" t="s">
        <v>285</v>
      </c>
      <c r="E72" s="139">
        <v>985394</v>
      </c>
      <c r="F72" s="140">
        <v>19665862</v>
      </c>
      <c r="G72" s="141">
        <v>5.0106829794697022E-2</v>
      </c>
      <c r="H72" s="178">
        <v>4.5950479562124391E-2</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43" t="s">
        <v>506</v>
      </c>
    </row>
    <row r="74" spans="1:12" ht="14.25" customHeight="1">
      <c r="A74" s="134" t="s">
        <v>485</v>
      </c>
      <c r="B74" s="136" t="s">
        <v>558</v>
      </c>
      <c r="C74" s="137" t="s">
        <v>479</v>
      </c>
      <c r="D74" s="138" t="s">
        <v>287</v>
      </c>
      <c r="E74" s="139">
        <v>145575</v>
      </c>
      <c r="F74" s="140">
        <v>3592129</v>
      </c>
      <c r="G74" s="141">
        <v>4.0526105827491159E-2</v>
      </c>
      <c r="H74" s="178">
        <v>3.8102282937772916E-2</v>
      </c>
      <c r="I74" s="143" t="s">
        <v>506</v>
      </c>
      <c r="J74" s="143" t="s">
        <v>506</v>
      </c>
      <c r="K74" s="143" t="s">
        <v>506</v>
      </c>
      <c r="L74" s="143" t="s">
        <v>506</v>
      </c>
    </row>
    <row r="75" spans="1:12" ht="14.25" customHeight="1">
      <c r="A75" s="134" t="s">
        <v>477</v>
      </c>
      <c r="B75" s="136" t="s">
        <v>559</v>
      </c>
      <c r="C75" s="137" t="s">
        <v>492</v>
      </c>
      <c r="D75" s="138" t="s">
        <v>288</v>
      </c>
      <c r="E75" s="139">
        <v>294936</v>
      </c>
      <c r="F75" s="140">
        <v>12960959</v>
      </c>
      <c r="G75" s="141">
        <v>2.275572355409812E-2</v>
      </c>
      <c r="H75" s="178">
        <v>2.1919492929179288E-2</v>
      </c>
      <c r="I75" s="143" t="s">
        <v>506</v>
      </c>
      <c r="J75" s="143" t="s">
        <v>506</v>
      </c>
      <c r="K75" s="143" t="s">
        <v>506</v>
      </c>
      <c r="L75" s="143" t="s">
        <v>506</v>
      </c>
    </row>
    <row r="76" spans="1:12" ht="14.25" customHeight="1">
      <c r="A76" s="134" t="s">
        <v>499</v>
      </c>
      <c r="B76" s="136" t="s">
        <v>560</v>
      </c>
      <c r="C76" s="137" t="s">
        <v>492</v>
      </c>
      <c r="D76" s="138" t="s">
        <v>289</v>
      </c>
      <c r="E76" s="139">
        <v>596630</v>
      </c>
      <c r="F76" s="140">
        <v>18870852</v>
      </c>
      <c r="G76" s="141">
        <v>3.1616484512728943E-2</v>
      </c>
      <c r="H76" s="178">
        <v>2.9794788255717554E-2</v>
      </c>
      <c r="I76" s="143" t="s">
        <v>506</v>
      </c>
      <c r="J76" s="143" t="s">
        <v>506</v>
      </c>
      <c r="K76" s="143" t="s">
        <v>506</v>
      </c>
      <c r="L76" s="143" t="s">
        <v>506</v>
      </c>
    </row>
    <row r="77" spans="1:12" ht="14.25" customHeight="1">
      <c r="A77" s="134" t="s">
        <v>477</v>
      </c>
      <c r="B77" s="136" t="s">
        <v>561</v>
      </c>
      <c r="C77" s="137" t="s">
        <v>492</v>
      </c>
      <c r="D77" s="138" t="s">
        <v>290</v>
      </c>
      <c r="E77" s="139">
        <v>400685</v>
      </c>
      <c r="F77" s="140">
        <v>12332098</v>
      </c>
      <c r="G77" s="141">
        <v>3.2491227364557111E-2</v>
      </c>
      <c r="H77" s="178">
        <v>3.0295400087870541E-2</v>
      </c>
      <c r="I77" s="143" t="s">
        <v>506</v>
      </c>
      <c r="J77" s="143" t="s">
        <v>506</v>
      </c>
      <c r="K77" s="143" t="s">
        <v>506</v>
      </c>
      <c r="L77" s="143" t="s">
        <v>506</v>
      </c>
    </row>
    <row r="78" spans="1:12" ht="14.25" customHeight="1">
      <c r="A78" s="134" t="s">
        <v>480</v>
      </c>
      <c r="B78" s="136" t="s">
        <v>562</v>
      </c>
      <c r="C78" s="137" t="s">
        <v>479</v>
      </c>
      <c r="D78" s="138" t="s">
        <v>291</v>
      </c>
      <c r="E78" s="139">
        <v>120527</v>
      </c>
      <c r="F78" s="140">
        <v>4629035</v>
      </c>
      <c r="G78" s="141">
        <v>2.6037176214913044E-2</v>
      </c>
      <c r="H78" s="178">
        <v>2.8177515370906535E-2</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533144</v>
      </c>
      <c r="F81" s="140">
        <v>13765785</v>
      </c>
      <c r="G81" s="141">
        <v>3.8729647455630026E-2</v>
      </c>
      <c r="H81" s="178">
        <v>3.6445704625742349E-2</v>
      </c>
      <c r="I81" s="143" t="s">
        <v>506</v>
      </c>
      <c r="J81" s="143" t="s">
        <v>506</v>
      </c>
      <c r="K81" s="143" t="s">
        <v>506</v>
      </c>
      <c r="L81" s="143" t="s">
        <v>506</v>
      </c>
    </row>
    <row r="82" spans="1:12" ht="14.25" customHeight="1">
      <c r="A82" s="134" t="s">
        <v>499</v>
      </c>
      <c r="B82" s="136" t="s">
        <v>566</v>
      </c>
      <c r="C82" s="137" t="s">
        <v>492</v>
      </c>
      <c r="D82" s="138" t="s">
        <v>295</v>
      </c>
      <c r="E82" s="139">
        <v>515633</v>
      </c>
      <c r="F82" s="140">
        <v>20152971</v>
      </c>
      <c r="G82" s="141">
        <v>2.5585954547346891E-2</v>
      </c>
      <c r="H82" s="178">
        <v>1.9368239613881018E-2</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43" t="s">
        <v>506</v>
      </c>
    </row>
    <row r="84" spans="1:12" ht="14.25" customHeight="1">
      <c r="A84" s="134" t="s">
        <v>477</v>
      </c>
      <c r="B84" s="136" t="s">
        <v>568</v>
      </c>
      <c r="C84" s="137" t="s">
        <v>492</v>
      </c>
      <c r="D84" s="145" t="s">
        <v>297</v>
      </c>
      <c r="E84" s="139">
        <v>483980</v>
      </c>
      <c r="F84" s="140">
        <v>11849743</v>
      </c>
      <c r="G84" s="141">
        <v>4.084307988789293E-2</v>
      </c>
      <c r="H84" s="178">
        <v>3.7961008204189857E-2</v>
      </c>
      <c r="I84" s="143" t="s">
        <v>506</v>
      </c>
      <c r="J84" s="143" t="s">
        <v>506</v>
      </c>
      <c r="K84" s="143" t="s">
        <v>506</v>
      </c>
      <c r="L84" s="143" t="s">
        <v>506</v>
      </c>
    </row>
    <row r="85" spans="1:12" ht="14.25" customHeight="1">
      <c r="A85" s="134" t="s">
        <v>477</v>
      </c>
      <c r="B85" s="136" t="s">
        <v>569</v>
      </c>
      <c r="C85" s="137" t="s">
        <v>492</v>
      </c>
      <c r="D85" s="138" t="s">
        <v>298</v>
      </c>
      <c r="E85" s="139">
        <v>540661</v>
      </c>
      <c r="F85" s="140">
        <v>12794437</v>
      </c>
      <c r="G85" s="141">
        <v>4.2257506133329667E-2</v>
      </c>
      <c r="H85" s="178">
        <v>2.7015079321827298E-2</v>
      </c>
      <c r="I85" s="143" t="s">
        <v>506</v>
      </c>
      <c r="J85" s="143" t="s">
        <v>506</v>
      </c>
      <c r="K85" s="143" t="s">
        <v>506</v>
      </c>
      <c r="L85" s="143" t="s">
        <v>506</v>
      </c>
    </row>
    <row r="86" spans="1:12" ht="14.25" customHeight="1">
      <c r="A86" s="134" t="s">
        <v>499</v>
      </c>
      <c r="B86" s="136" t="s">
        <v>570</v>
      </c>
      <c r="C86" s="137" t="s">
        <v>492</v>
      </c>
      <c r="D86" s="138" t="s">
        <v>299</v>
      </c>
      <c r="E86" s="139">
        <v>485196</v>
      </c>
      <c r="F86" s="140">
        <v>21460944</v>
      </c>
      <c r="G86" s="141">
        <v>2.2608325151027838E-2</v>
      </c>
      <c r="H86" s="178">
        <v>2.1695415651269555E-2</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789741</v>
      </c>
      <c r="F88" s="140">
        <v>16780578</v>
      </c>
      <c r="G88" s="141">
        <v>4.7062800816515378E-2</v>
      </c>
      <c r="H88" s="178">
        <v>3.6212628326973424E-2</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35446078</v>
      </c>
      <c r="F93" s="150">
        <f>SUM(F7:F92)</f>
        <v>957757737</v>
      </c>
      <c r="G93" s="151">
        <f>IF(ISERR(E93/F93),"　 　 －",E93/F93)</f>
        <v>3.7009440519925552E-2</v>
      </c>
      <c r="H93" s="178">
        <v>3.3913434450050794E-2</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3.5590663738814941E-2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74255-368D-483D-A925-83002C3D35D5}">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680</v>
      </c>
      <c r="B1" s="304"/>
      <c r="C1" s="304"/>
      <c r="D1" s="304"/>
      <c r="E1" s="304"/>
      <c r="F1" s="304"/>
      <c r="G1" s="304"/>
      <c r="H1" s="304"/>
      <c r="I1" s="304"/>
      <c r="J1" s="304"/>
      <c r="K1" s="304"/>
      <c r="L1" s="304"/>
      <c r="M1" s="123"/>
    </row>
    <row r="2" spans="1:13" s="126" customFormat="1" ht="57" customHeight="1">
      <c r="A2" s="305" t="s">
        <v>681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39">
        <v>2082728</v>
      </c>
      <c r="F7" s="140">
        <v>17786</v>
      </c>
      <c r="G7" s="139">
        <v>117.09929157764535</v>
      </c>
      <c r="H7" s="186">
        <v>154.91576649689372</v>
      </c>
      <c r="I7" s="186">
        <v>159.69999999999999</v>
      </c>
      <c r="J7" s="186">
        <v>122.2</v>
      </c>
      <c r="K7" s="186">
        <v>122.5</v>
      </c>
      <c r="L7" s="186">
        <v>128</v>
      </c>
    </row>
    <row r="8" spans="1:13" ht="14.25" customHeight="1">
      <c r="A8" s="134" t="s">
        <v>477</v>
      </c>
      <c r="B8" s="136" t="s">
        <v>478</v>
      </c>
      <c r="C8" s="137" t="s">
        <v>479</v>
      </c>
      <c r="D8" s="138" t="s">
        <v>179</v>
      </c>
      <c r="E8" s="139">
        <v>201698</v>
      </c>
      <c r="F8" s="140">
        <v>5740</v>
      </c>
      <c r="G8" s="139">
        <v>35.139024390243904</v>
      </c>
      <c r="H8" s="186">
        <v>32.227179135209333</v>
      </c>
      <c r="I8" s="186">
        <v>47</v>
      </c>
      <c r="J8" s="186">
        <v>41.7</v>
      </c>
      <c r="K8" s="186">
        <v>23.7</v>
      </c>
      <c r="L8" s="186">
        <v>38.1</v>
      </c>
    </row>
    <row r="9" spans="1:13" ht="14.25" customHeight="1">
      <c r="A9" s="134" t="s">
        <v>480</v>
      </c>
      <c r="B9" s="136" t="s">
        <v>481</v>
      </c>
      <c r="C9" s="137" t="s">
        <v>482</v>
      </c>
      <c r="D9" s="138" t="s">
        <v>180</v>
      </c>
      <c r="E9" s="139">
        <v>213999</v>
      </c>
      <c r="F9" s="140">
        <v>3410</v>
      </c>
      <c r="G9" s="139">
        <v>62.756304985337245</v>
      </c>
      <c r="H9" s="186">
        <v>62.02422973377206</v>
      </c>
      <c r="I9" s="186">
        <v>85.6</v>
      </c>
      <c r="J9" s="186">
        <v>63.1</v>
      </c>
      <c r="K9" s="186">
        <v>61.8</v>
      </c>
      <c r="L9" s="186">
        <v>60.2</v>
      </c>
    </row>
    <row r="10" spans="1:13" ht="14.25" customHeight="1">
      <c r="A10" s="134" t="s">
        <v>480</v>
      </c>
      <c r="B10" s="136" t="s">
        <v>483</v>
      </c>
      <c r="C10" s="137" t="s">
        <v>484</v>
      </c>
      <c r="D10" s="138" t="s">
        <v>181</v>
      </c>
      <c r="E10" s="139">
        <v>162684</v>
      </c>
      <c r="F10" s="140">
        <v>2437</v>
      </c>
      <c r="G10" s="139">
        <v>66.755847353303238</v>
      </c>
      <c r="H10" s="186">
        <v>62.689542483660134</v>
      </c>
      <c r="I10" s="186">
        <v>66.599999999999994</v>
      </c>
      <c r="J10" s="186">
        <v>63.4</v>
      </c>
      <c r="K10" s="186">
        <v>62.9</v>
      </c>
      <c r="L10" s="186">
        <v>60.8</v>
      </c>
    </row>
    <row r="11" spans="1:13" ht="14.25" customHeight="1">
      <c r="A11" s="134" t="s">
        <v>485</v>
      </c>
      <c r="B11" s="136" t="s">
        <v>486</v>
      </c>
      <c r="C11" s="137" t="s">
        <v>482</v>
      </c>
      <c r="D11" s="138" t="s">
        <v>182</v>
      </c>
      <c r="E11" s="139">
        <v>275829</v>
      </c>
      <c r="F11" s="140">
        <v>1348</v>
      </c>
      <c r="G11" s="139">
        <v>204.62091988130564</v>
      </c>
      <c r="H11" s="186">
        <v>211.24791508718727</v>
      </c>
      <c r="I11" s="186">
        <v>226.5</v>
      </c>
      <c r="J11" s="186">
        <v>192.5</v>
      </c>
      <c r="K11" s="186">
        <v>144.80000000000001</v>
      </c>
      <c r="L11" s="186">
        <v>183.9</v>
      </c>
    </row>
    <row r="12" spans="1:13" ht="14.25" customHeight="1">
      <c r="A12" s="134" t="s">
        <v>487</v>
      </c>
      <c r="B12" s="136" t="s">
        <v>488</v>
      </c>
      <c r="C12" s="137" t="s">
        <v>489</v>
      </c>
      <c r="D12" s="138" t="s">
        <v>183</v>
      </c>
      <c r="E12" s="139">
        <v>122805</v>
      </c>
      <c r="F12" s="140">
        <v>992</v>
      </c>
      <c r="G12" s="139">
        <v>123.79536290322581</v>
      </c>
      <c r="H12" s="186">
        <v>101.81516095534788</v>
      </c>
      <c r="I12" s="186">
        <v>107.9</v>
      </c>
      <c r="J12" s="186">
        <v>80.400000000000006</v>
      </c>
      <c r="K12" s="186">
        <v>79.599999999999994</v>
      </c>
      <c r="L12" s="186">
        <v>61.8</v>
      </c>
    </row>
    <row r="13" spans="1:13" ht="14.25" customHeight="1">
      <c r="A13" s="134" t="s">
        <v>485</v>
      </c>
      <c r="B13" s="136" t="s">
        <v>490</v>
      </c>
      <c r="C13" s="137" t="s">
        <v>482</v>
      </c>
      <c r="D13" s="138" t="s">
        <v>184</v>
      </c>
      <c r="E13" s="139">
        <v>156001</v>
      </c>
      <c r="F13" s="140">
        <v>2187</v>
      </c>
      <c r="G13" s="139">
        <v>71.331047096479196</v>
      </c>
      <c r="H13" s="186">
        <v>57.967771639042354</v>
      </c>
      <c r="I13" s="186">
        <v>62.8</v>
      </c>
      <c r="J13" s="186">
        <v>65.2</v>
      </c>
      <c r="K13" s="186">
        <v>68.7</v>
      </c>
      <c r="L13" s="186">
        <v>65.5</v>
      </c>
    </row>
    <row r="14" spans="1:13" ht="14.25" customHeight="1">
      <c r="A14" s="134" t="s">
        <v>477</v>
      </c>
      <c r="B14" s="136" t="s">
        <v>491</v>
      </c>
      <c r="C14" s="137" t="s">
        <v>492</v>
      </c>
      <c r="D14" s="138" t="s">
        <v>185</v>
      </c>
      <c r="E14" s="139">
        <v>497545</v>
      </c>
      <c r="F14" s="140">
        <v>6772</v>
      </c>
      <c r="G14" s="139">
        <v>73.470909627879507</v>
      </c>
      <c r="H14" s="186">
        <v>43.327678571428571</v>
      </c>
      <c r="I14" s="186">
        <v>63.3</v>
      </c>
      <c r="J14" s="186">
        <v>35.299999999999997</v>
      </c>
      <c r="K14" s="186">
        <v>37.299999999999997</v>
      </c>
      <c r="L14" s="186">
        <v>41</v>
      </c>
    </row>
    <row r="15" spans="1:13" ht="14.25" customHeight="1">
      <c r="A15" s="134" t="s">
        <v>477</v>
      </c>
      <c r="B15" s="136" t="s">
        <v>493</v>
      </c>
      <c r="C15" s="137" t="s">
        <v>494</v>
      </c>
      <c r="D15" s="138" t="s">
        <v>186</v>
      </c>
      <c r="E15" s="139">
        <v>278937</v>
      </c>
      <c r="F15" s="140">
        <v>6042</v>
      </c>
      <c r="G15" s="139">
        <v>46.166335650446875</v>
      </c>
      <c r="H15" s="186">
        <v>41.667912873862157</v>
      </c>
      <c r="I15" s="186">
        <v>47.9</v>
      </c>
      <c r="J15" s="186">
        <v>47.5</v>
      </c>
      <c r="K15" s="186">
        <v>54</v>
      </c>
      <c r="L15" s="186">
        <v>27.1</v>
      </c>
    </row>
    <row r="16" spans="1:13" ht="14.25" customHeight="1">
      <c r="A16" s="134" t="s">
        <v>474</v>
      </c>
      <c r="B16" s="136" t="s">
        <v>495</v>
      </c>
      <c r="C16" s="137" t="s">
        <v>476</v>
      </c>
      <c r="D16" s="138" t="s">
        <v>187</v>
      </c>
      <c r="E16" s="139">
        <v>3108128</v>
      </c>
      <c r="F16" s="140">
        <v>17848</v>
      </c>
      <c r="G16" s="139">
        <v>174.14432989690721</v>
      </c>
      <c r="H16" s="186">
        <v>158.60301451224296</v>
      </c>
      <c r="I16" s="186">
        <v>148.6</v>
      </c>
      <c r="J16" s="186">
        <v>137.9</v>
      </c>
      <c r="K16" s="186">
        <v>140.4</v>
      </c>
      <c r="L16" s="186">
        <v>142.69999999999999</v>
      </c>
    </row>
    <row r="17" spans="1:12" ht="14.25" customHeight="1">
      <c r="A17" s="134" t="s">
        <v>485</v>
      </c>
      <c r="B17" s="136" t="s">
        <v>496</v>
      </c>
      <c r="C17" s="137" t="s">
        <v>479</v>
      </c>
      <c r="D17" s="138" t="s">
        <v>188</v>
      </c>
      <c r="E17" s="139">
        <v>103321</v>
      </c>
      <c r="F17" s="140">
        <v>1703</v>
      </c>
      <c r="G17" s="139">
        <v>60.669994128009392</v>
      </c>
      <c r="H17" s="186">
        <v>77.236533957845438</v>
      </c>
      <c r="I17" s="186">
        <v>52.7</v>
      </c>
      <c r="J17" s="186">
        <v>51.6</v>
      </c>
      <c r="K17" s="186">
        <v>25.4</v>
      </c>
      <c r="L17" s="186">
        <v>55.6</v>
      </c>
    </row>
    <row r="18" spans="1:12" ht="14.25" customHeight="1">
      <c r="A18" s="134" t="s">
        <v>497</v>
      </c>
      <c r="B18" s="136" t="s">
        <v>498</v>
      </c>
      <c r="C18" s="137" t="s">
        <v>492</v>
      </c>
      <c r="D18" s="138" t="s">
        <v>189</v>
      </c>
      <c r="E18" s="139">
        <v>440954</v>
      </c>
      <c r="F18" s="140">
        <v>5037</v>
      </c>
      <c r="G18" s="139">
        <v>87.542981933690683</v>
      </c>
      <c r="H18" s="186">
        <v>59.789672293942402</v>
      </c>
      <c r="I18" s="186">
        <v>47.9</v>
      </c>
      <c r="J18" s="186">
        <v>46.7</v>
      </c>
      <c r="K18" s="186">
        <v>38.700000000000003</v>
      </c>
      <c r="L18" s="186">
        <v>35.6</v>
      </c>
    </row>
    <row r="19" spans="1:12" ht="14.25" customHeight="1">
      <c r="A19" s="134" t="s">
        <v>499</v>
      </c>
      <c r="B19" s="136" t="s">
        <v>500</v>
      </c>
      <c r="C19" s="137" t="s">
        <v>492</v>
      </c>
      <c r="D19" s="138" t="s">
        <v>190</v>
      </c>
      <c r="E19" s="139">
        <v>458425</v>
      </c>
      <c r="F19" s="140">
        <v>9226</v>
      </c>
      <c r="G19" s="139">
        <v>49.688380663342727</v>
      </c>
      <c r="H19" s="186">
        <v>52.710467706013361</v>
      </c>
      <c r="I19" s="186">
        <v>63.6</v>
      </c>
      <c r="J19" s="186">
        <v>50.9</v>
      </c>
      <c r="K19" s="186">
        <v>43.8</v>
      </c>
      <c r="L19" s="186">
        <v>47.4</v>
      </c>
    </row>
    <row r="20" spans="1:12" ht="14.25" customHeight="1">
      <c r="A20" s="134" t="s">
        <v>497</v>
      </c>
      <c r="B20" s="136" t="s">
        <v>501</v>
      </c>
      <c r="C20" s="137" t="s">
        <v>494</v>
      </c>
      <c r="D20" s="138" t="s">
        <v>191</v>
      </c>
      <c r="E20" s="139">
        <v>135564</v>
      </c>
      <c r="F20" s="140">
        <v>4579</v>
      </c>
      <c r="G20" s="139">
        <v>29.605590740336318</v>
      </c>
      <c r="H20" s="186">
        <v>33.888716470849033</v>
      </c>
      <c r="I20" s="186">
        <v>30.9</v>
      </c>
      <c r="J20" s="186">
        <v>32.700000000000003</v>
      </c>
      <c r="K20" s="186">
        <v>33.299999999999997</v>
      </c>
      <c r="L20" s="186">
        <v>37</v>
      </c>
    </row>
    <row r="21" spans="1:12" ht="14.25" customHeight="1">
      <c r="A21" s="134" t="s">
        <v>477</v>
      </c>
      <c r="B21" s="136" t="s">
        <v>502</v>
      </c>
      <c r="C21" s="137" t="s">
        <v>494</v>
      </c>
      <c r="D21" s="138" t="s">
        <v>192</v>
      </c>
      <c r="E21" s="139">
        <v>370740</v>
      </c>
      <c r="F21" s="140">
        <v>9314</v>
      </c>
      <c r="G21" s="139">
        <v>39.804595232982606</v>
      </c>
      <c r="H21" s="186">
        <v>46.37597223884169</v>
      </c>
      <c r="I21" s="186">
        <v>32.4</v>
      </c>
      <c r="J21" s="186">
        <v>30.1</v>
      </c>
      <c r="K21" s="186">
        <v>26.8</v>
      </c>
      <c r="L21" s="186">
        <v>32.4</v>
      </c>
    </row>
    <row r="22" spans="1:12" ht="14.25" customHeight="1">
      <c r="A22" s="134" t="s">
        <v>503</v>
      </c>
      <c r="B22" s="136" t="s">
        <v>504</v>
      </c>
      <c r="C22" s="137" t="s">
        <v>492</v>
      </c>
      <c r="D22" s="138" t="s">
        <v>193</v>
      </c>
      <c r="E22" s="139">
        <v>2395389</v>
      </c>
      <c r="F22" s="140">
        <v>16738</v>
      </c>
      <c r="G22" s="139">
        <v>143.11082566614888</v>
      </c>
      <c r="H22" s="186">
        <v>128.82404727448142</v>
      </c>
      <c r="I22" s="186">
        <v>136.30000000000001</v>
      </c>
      <c r="J22" s="186">
        <v>164.4</v>
      </c>
      <c r="K22" s="186">
        <v>130.69999999999999</v>
      </c>
      <c r="L22" s="186">
        <v>150.9</v>
      </c>
    </row>
    <row r="23" spans="1:12" ht="14.25" customHeight="1">
      <c r="A23" s="134" t="s">
        <v>487</v>
      </c>
      <c r="B23" s="136" t="s">
        <v>505</v>
      </c>
      <c r="C23" s="137" t="s">
        <v>482</v>
      </c>
      <c r="D23" s="138" t="s">
        <v>194</v>
      </c>
      <c r="E23" s="139">
        <v>57236</v>
      </c>
      <c r="F23" s="140">
        <v>355</v>
      </c>
      <c r="G23" s="139">
        <v>161.2281690140845</v>
      </c>
      <c r="H23" s="186">
        <v>46.248148148148147</v>
      </c>
      <c r="I23" s="186">
        <v>44</v>
      </c>
      <c r="J23" s="186">
        <v>103.8</v>
      </c>
      <c r="K23" s="186">
        <v>10.9</v>
      </c>
      <c r="L23" s="187" t="s">
        <v>506</v>
      </c>
    </row>
    <row r="24" spans="1:12" ht="14.25" customHeight="1">
      <c r="A24" s="134" t="s">
        <v>497</v>
      </c>
      <c r="B24" s="136" t="s">
        <v>507</v>
      </c>
      <c r="C24" s="137" t="s">
        <v>494</v>
      </c>
      <c r="D24" s="138" t="s">
        <v>196</v>
      </c>
      <c r="E24" s="139">
        <v>218278</v>
      </c>
      <c r="F24" s="140">
        <v>5390</v>
      </c>
      <c r="G24" s="139">
        <v>40.496846011131723</v>
      </c>
      <c r="H24" s="186">
        <v>38.112059369202228</v>
      </c>
      <c r="I24" s="186">
        <v>39.299999999999997</v>
      </c>
      <c r="J24" s="186">
        <v>32.799999999999997</v>
      </c>
      <c r="K24" s="186">
        <v>34.799999999999997</v>
      </c>
      <c r="L24" s="186">
        <v>30.9</v>
      </c>
    </row>
    <row r="25" spans="1:12" ht="14.25" customHeight="1">
      <c r="A25" s="134" t="s">
        <v>477</v>
      </c>
      <c r="B25" s="136" t="s">
        <v>508</v>
      </c>
      <c r="C25" s="137" t="s">
        <v>492</v>
      </c>
      <c r="D25" s="138" t="s">
        <v>197</v>
      </c>
      <c r="E25" s="139">
        <v>545787</v>
      </c>
      <c r="F25" s="140">
        <v>6824</v>
      </c>
      <c r="G25" s="139">
        <v>79.980509964830006</v>
      </c>
      <c r="H25" s="186">
        <v>79.079751131221713</v>
      </c>
      <c r="I25" s="186">
        <v>75.7</v>
      </c>
      <c r="J25" s="186">
        <v>68.599999999999994</v>
      </c>
      <c r="K25" s="186">
        <v>59.2</v>
      </c>
      <c r="L25" s="186">
        <v>73.8</v>
      </c>
    </row>
    <row r="26" spans="1:12" ht="14.25" customHeight="1">
      <c r="A26" s="134" t="s">
        <v>477</v>
      </c>
      <c r="B26" s="136" t="s">
        <v>509</v>
      </c>
      <c r="C26" s="137" t="s">
        <v>494</v>
      </c>
      <c r="D26" s="138" t="s">
        <v>198</v>
      </c>
      <c r="E26" s="139">
        <v>405143</v>
      </c>
      <c r="F26" s="140">
        <v>8810</v>
      </c>
      <c r="G26" s="139">
        <v>45.986719636776392</v>
      </c>
      <c r="H26" s="186">
        <v>41.414967536165854</v>
      </c>
      <c r="I26" s="186">
        <v>43.7</v>
      </c>
      <c r="J26" s="186">
        <v>41.3</v>
      </c>
      <c r="K26" s="186">
        <v>36.799999999999997</v>
      </c>
      <c r="L26" s="186">
        <v>31.3</v>
      </c>
    </row>
    <row r="27" spans="1:12" ht="14.25" customHeight="1">
      <c r="A27" s="134" t="s">
        <v>503</v>
      </c>
      <c r="B27" s="136" t="s">
        <v>510</v>
      </c>
      <c r="C27" s="137" t="s">
        <v>492</v>
      </c>
      <c r="D27" s="138" t="s">
        <v>199</v>
      </c>
      <c r="E27" s="139">
        <v>1129016</v>
      </c>
      <c r="F27" s="140">
        <v>14425</v>
      </c>
      <c r="G27" s="139">
        <v>78.268006932409008</v>
      </c>
      <c r="H27" s="186">
        <v>61.954824894660497</v>
      </c>
      <c r="I27" s="186">
        <v>58.8</v>
      </c>
      <c r="J27" s="186">
        <v>51.7</v>
      </c>
      <c r="K27" s="186">
        <v>35</v>
      </c>
      <c r="L27" s="186">
        <v>34.799999999999997</v>
      </c>
    </row>
    <row r="28" spans="1:12" ht="14.25" customHeight="1">
      <c r="A28" s="134" t="s">
        <v>474</v>
      </c>
      <c r="B28" s="136" t="s">
        <v>511</v>
      </c>
      <c r="C28" s="137" t="s">
        <v>476</v>
      </c>
      <c r="D28" s="138" t="s">
        <v>200</v>
      </c>
      <c r="E28" s="139">
        <v>5630027</v>
      </c>
      <c r="F28" s="140">
        <v>27821</v>
      </c>
      <c r="G28" s="139">
        <v>202.36609036339456</v>
      </c>
      <c r="H28" s="186">
        <v>185.24711484983314</v>
      </c>
      <c r="I28" s="186">
        <v>153</v>
      </c>
      <c r="J28" s="186">
        <v>111.6</v>
      </c>
      <c r="K28" s="186">
        <v>102.1</v>
      </c>
      <c r="L28" s="186">
        <v>133.4</v>
      </c>
    </row>
    <row r="29" spans="1:12" ht="14.25" customHeight="1">
      <c r="A29" s="134" t="s">
        <v>480</v>
      </c>
      <c r="B29" s="136" t="s">
        <v>512</v>
      </c>
      <c r="C29" s="137" t="s">
        <v>489</v>
      </c>
      <c r="D29" s="138" t="s">
        <v>201</v>
      </c>
      <c r="E29" s="139">
        <v>881194</v>
      </c>
      <c r="F29" s="140">
        <v>2697</v>
      </c>
      <c r="G29" s="139">
        <v>326.73118279569894</v>
      </c>
      <c r="H29" s="186">
        <v>213.69578200821201</v>
      </c>
      <c r="I29" s="186">
        <v>261.89999999999998</v>
      </c>
      <c r="J29" s="186">
        <v>185.3</v>
      </c>
      <c r="K29" s="186">
        <v>229.7</v>
      </c>
      <c r="L29" s="186">
        <v>228.7</v>
      </c>
    </row>
    <row r="30" spans="1:12" ht="14.25" customHeight="1">
      <c r="A30" s="134" t="s">
        <v>497</v>
      </c>
      <c r="B30" s="136" t="s">
        <v>513</v>
      </c>
      <c r="C30" s="137" t="s">
        <v>484</v>
      </c>
      <c r="D30" s="138" t="s">
        <v>202</v>
      </c>
      <c r="E30" s="139">
        <v>224694</v>
      </c>
      <c r="F30" s="140">
        <v>3963</v>
      </c>
      <c r="G30" s="139">
        <v>56.697956093868278</v>
      </c>
      <c r="H30" s="186">
        <v>44.088413215449044</v>
      </c>
      <c r="I30" s="186">
        <v>61.8</v>
      </c>
      <c r="J30" s="186">
        <v>40.5</v>
      </c>
      <c r="K30" s="186">
        <v>31.4</v>
      </c>
      <c r="L30" s="186">
        <v>42.7</v>
      </c>
    </row>
    <row r="31" spans="1:12" ht="14.25" customHeight="1">
      <c r="A31" s="134" t="s">
        <v>497</v>
      </c>
      <c r="B31" s="136" t="s">
        <v>514</v>
      </c>
      <c r="C31" s="137" t="s">
        <v>479</v>
      </c>
      <c r="D31" s="138" t="s">
        <v>203</v>
      </c>
      <c r="E31" s="139">
        <v>288834</v>
      </c>
      <c r="F31" s="140">
        <v>5958</v>
      </c>
      <c r="G31" s="139">
        <v>48.478348439073514</v>
      </c>
      <c r="H31" s="186">
        <v>38.527245459090153</v>
      </c>
      <c r="I31" s="186">
        <v>41.2</v>
      </c>
      <c r="J31" s="186">
        <v>50.9</v>
      </c>
      <c r="K31" s="186">
        <v>45.5</v>
      </c>
      <c r="L31" s="186">
        <v>35.799999999999997</v>
      </c>
    </row>
    <row r="32" spans="1:12" ht="14.25" customHeight="1">
      <c r="A32" s="134" t="s">
        <v>497</v>
      </c>
      <c r="B32" s="136" t="s">
        <v>515</v>
      </c>
      <c r="C32" s="137" t="s">
        <v>482</v>
      </c>
      <c r="D32" s="138" t="s">
        <v>204</v>
      </c>
      <c r="E32" s="139">
        <v>320375</v>
      </c>
      <c r="F32" s="140">
        <v>5966</v>
      </c>
      <c r="G32" s="139">
        <v>53.700134093194769</v>
      </c>
      <c r="H32" s="186">
        <v>47.184707363121461</v>
      </c>
      <c r="I32" s="186">
        <v>51.7</v>
      </c>
      <c r="J32" s="186">
        <v>71.099999999999994</v>
      </c>
      <c r="K32" s="186">
        <v>71.099999999999994</v>
      </c>
      <c r="L32" s="186">
        <v>67.3</v>
      </c>
    </row>
    <row r="33" spans="1:12" ht="14.25" customHeight="1">
      <c r="A33" s="134" t="s">
        <v>480</v>
      </c>
      <c r="B33" s="136" t="s">
        <v>516</v>
      </c>
      <c r="C33" s="137" t="s">
        <v>484</v>
      </c>
      <c r="D33" s="138" t="s">
        <v>205</v>
      </c>
      <c r="E33" s="139">
        <v>402986</v>
      </c>
      <c r="F33" s="140">
        <v>3206</v>
      </c>
      <c r="G33" s="139">
        <v>125.69744229569557</v>
      </c>
      <c r="H33" s="186">
        <v>101.45135219148275</v>
      </c>
      <c r="I33" s="186">
        <v>113.6</v>
      </c>
      <c r="J33" s="186">
        <v>107.2</v>
      </c>
      <c r="K33" s="186">
        <v>96.9</v>
      </c>
      <c r="L33" s="186">
        <v>108.6</v>
      </c>
    </row>
    <row r="34" spans="1:12" ht="14.25" customHeight="1">
      <c r="A34" s="134" t="s">
        <v>499</v>
      </c>
      <c r="B34" s="136" t="s">
        <v>517</v>
      </c>
      <c r="C34" s="137" t="s">
        <v>482</v>
      </c>
      <c r="D34" s="138" t="s">
        <v>206</v>
      </c>
      <c r="E34" s="139">
        <v>2600879</v>
      </c>
      <c r="F34" s="140">
        <v>9870</v>
      </c>
      <c r="G34" s="139">
        <v>263.51357649442758</v>
      </c>
      <c r="H34" s="186">
        <v>238.66962216624685</v>
      </c>
      <c r="I34" s="186">
        <v>272.7</v>
      </c>
      <c r="J34" s="186">
        <v>215.1</v>
      </c>
      <c r="K34" s="186">
        <v>208.8</v>
      </c>
      <c r="L34" s="186">
        <v>227.5</v>
      </c>
    </row>
    <row r="35" spans="1:12" ht="14.25" customHeight="1">
      <c r="A35" s="134" t="s">
        <v>480</v>
      </c>
      <c r="B35" s="136" t="s">
        <v>518</v>
      </c>
      <c r="C35" s="137" t="s">
        <v>482</v>
      </c>
      <c r="D35" s="138" t="s">
        <v>207</v>
      </c>
      <c r="E35" s="139">
        <v>411936</v>
      </c>
      <c r="F35" s="140">
        <v>2743</v>
      </c>
      <c r="G35" s="139">
        <v>150.177178271965</v>
      </c>
      <c r="H35" s="186">
        <v>152.06698044895003</v>
      </c>
      <c r="I35" s="186">
        <v>125.2</v>
      </c>
      <c r="J35" s="186">
        <v>125.8</v>
      </c>
      <c r="K35" s="186">
        <v>123.3</v>
      </c>
      <c r="L35" s="186">
        <v>117.5</v>
      </c>
    </row>
    <row r="36" spans="1:12" ht="14.25" customHeight="1">
      <c r="A36" s="134" t="s">
        <v>480</v>
      </c>
      <c r="B36" s="136" t="s">
        <v>519</v>
      </c>
      <c r="C36" s="137" t="s">
        <v>494</v>
      </c>
      <c r="D36" s="138" t="s">
        <v>208</v>
      </c>
      <c r="E36" s="139">
        <v>170755</v>
      </c>
      <c r="F36" s="140">
        <v>3239</v>
      </c>
      <c r="G36" s="139">
        <v>52.718431614695895</v>
      </c>
      <c r="H36" s="186">
        <v>55.19394957983193</v>
      </c>
      <c r="I36" s="186">
        <v>53</v>
      </c>
      <c r="J36" s="186">
        <v>47.1</v>
      </c>
      <c r="K36" s="186">
        <v>25.9</v>
      </c>
      <c r="L36" s="186">
        <v>45.3</v>
      </c>
    </row>
    <row r="37" spans="1:12" ht="14.25" customHeight="1">
      <c r="A37" s="134" t="s">
        <v>497</v>
      </c>
      <c r="B37" s="136" t="s">
        <v>520</v>
      </c>
      <c r="C37" s="137" t="s">
        <v>482</v>
      </c>
      <c r="D37" s="138" t="s">
        <v>248</v>
      </c>
      <c r="E37" s="139">
        <v>628575</v>
      </c>
      <c r="F37" s="140">
        <v>5631</v>
      </c>
      <c r="G37" s="139">
        <v>111.62759722962174</v>
      </c>
      <c r="H37" s="186">
        <v>95.266214043237454</v>
      </c>
      <c r="I37" s="186">
        <v>94.5</v>
      </c>
      <c r="J37" s="186">
        <v>87.5</v>
      </c>
      <c r="K37" s="186">
        <v>79.900000000000006</v>
      </c>
      <c r="L37" s="186">
        <v>77.5</v>
      </c>
    </row>
    <row r="38" spans="1:12" ht="14.25" customHeight="1">
      <c r="A38" s="134" t="s">
        <v>477</v>
      </c>
      <c r="B38" s="136" t="s">
        <v>521</v>
      </c>
      <c r="C38" s="137" t="s">
        <v>484</v>
      </c>
      <c r="D38" s="138" t="s">
        <v>249</v>
      </c>
      <c r="E38" s="139">
        <v>548455</v>
      </c>
      <c r="F38" s="140">
        <v>6441</v>
      </c>
      <c r="G38" s="139">
        <v>85.150597733271226</v>
      </c>
      <c r="H38" s="186">
        <v>77.106392835083383</v>
      </c>
      <c r="I38" s="186">
        <v>76.3</v>
      </c>
      <c r="J38" s="186">
        <v>70.3</v>
      </c>
      <c r="K38" s="186">
        <v>79.3</v>
      </c>
      <c r="L38" s="186">
        <v>66.400000000000006</v>
      </c>
    </row>
    <row r="39" spans="1:12" ht="14.25" customHeight="1">
      <c r="A39" s="134" t="s">
        <v>499</v>
      </c>
      <c r="B39" s="136" t="s">
        <v>522</v>
      </c>
      <c r="C39" s="137" t="s">
        <v>494</v>
      </c>
      <c r="D39" s="138" t="s">
        <v>250</v>
      </c>
      <c r="E39" s="139">
        <v>333324</v>
      </c>
      <c r="F39" s="140">
        <v>10237</v>
      </c>
      <c r="G39" s="139">
        <v>32.560711145843506</v>
      </c>
      <c r="H39" s="186">
        <v>32.191081537391995</v>
      </c>
      <c r="I39" s="186">
        <v>28.8</v>
      </c>
      <c r="J39" s="186">
        <v>21.6</v>
      </c>
      <c r="K39" s="186">
        <v>20.8</v>
      </c>
      <c r="L39" s="186">
        <v>22.1</v>
      </c>
    </row>
    <row r="40" spans="1:12" ht="14.25" customHeight="1">
      <c r="A40" s="134" t="s">
        <v>503</v>
      </c>
      <c r="B40" s="136" t="s">
        <v>523</v>
      </c>
      <c r="C40" s="137" t="s">
        <v>492</v>
      </c>
      <c r="D40" s="138" t="s">
        <v>251</v>
      </c>
      <c r="E40" s="139">
        <v>629884</v>
      </c>
      <c r="F40" s="140">
        <v>12729</v>
      </c>
      <c r="G40" s="139">
        <v>49.484170005499251</v>
      </c>
      <c r="H40" s="186">
        <v>40.819005939356046</v>
      </c>
      <c r="I40" s="186">
        <v>43.5</v>
      </c>
      <c r="J40" s="186">
        <v>44.4</v>
      </c>
      <c r="K40" s="186">
        <v>31.7</v>
      </c>
      <c r="L40" s="186">
        <v>36</v>
      </c>
    </row>
    <row r="41" spans="1:12" ht="14.25" customHeight="1">
      <c r="A41" s="134" t="s">
        <v>485</v>
      </c>
      <c r="B41" s="136" t="s">
        <v>524</v>
      </c>
      <c r="C41" s="137" t="s">
        <v>482</v>
      </c>
      <c r="D41" s="138" t="s">
        <v>252</v>
      </c>
      <c r="E41" s="139">
        <v>355984</v>
      </c>
      <c r="F41" s="140">
        <v>2293</v>
      </c>
      <c r="G41" s="139">
        <v>155.24814653292628</v>
      </c>
      <c r="H41" s="186">
        <v>154.69372852233678</v>
      </c>
      <c r="I41" s="186">
        <v>175.4</v>
      </c>
      <c r="J41" s="186">
        <v>146.19999999999999</v>
      </c>
      <c r="K41" s="186">
        <v>127.9</v>
      </c>
      <c r="L41" s="186">
        <v>127.3</v>
      </c>
    </row>
    <row r="42" spans="1:12" ht="14.25" customHeight="1">
      <c r="A42" s="134" t="s">
        <v>485</v>
      </c>
      <c r="B42" s="136" t="s">
        <v>525</v>
      </c>
      <c r="C42" s="137" t="s">
        <v>479</v>
      </c>
      <c r="D42" s="138" t="s">
        <v>253</v>
      </c>
      <c r="E42" s="139">
        <v>179973</v>
      </c>
      <c r="F42" s="140">
        <v>1344</v>
      </c>
      <c r="G42" s="139">
        <v>133.90848214285714</v>
      </c>
      <c r="H42" s="186">
        <v>129.51355421686748</v>
      </c>
      <c r="I42" s="186">
        <v>145</v>
      </c>
      <c r="J42" s="186">
        <v>109.2</v>
      </c>
      <c r="K42" s="186">
        <v>84.9</v>
      </c>
      <c r="L42" s="186">
        <v>134.19999999999999</v>
      </c>
    </row>
    <row r="43" spans="1:12" ht="14.25" customHeight="1">
      <c r="A43" s="134" t="s">
        <v>499</v>
      </c>
      <c r="B43" s="136" t="s">
        <v>526</v>
      </c>
      <c r="C43" s="137" t="s">
        <v>492</v>
      </c>
      <c r="D43" s="138" t="s">
        <v>254</v>
      </c>
      <c r="E43" s="139">
        <v>937354</v>
      </c>
      <c r="F43" s="140">
        <v>9203</v>
      </c>
      <c r="G43" s="139">
        <v>101.85309138324459</v>
      </c>
      <c r="H43" s="186">
        <v>87.449213161659515</v>
      </c>
      <c r="I43" s="186">
        <v>86.5</v>
      </c>
      <c r="J43" s="186">
        <v>74.900000000000006</v>
      </c>
      <c r="K43" s="186">
        <v>39.6</v>
      </c>
      <c r="L43" s="187" t="s">
        <v>506</v>
      </c>
    </row>
    <row r="44" spans="1:12" ht="14.25" customHeight="1">
      <c r="A44" s="134" t="s">
        <v>499</v>
      </c>
      <c r="B44" s="136" t="s">
        <v>527</v>
      </c>
      <c r="C44" s="137" t="s">
        <v>492</v>
      </c>
      <c r="D44" s="138" t="s">
        <v>256</v>
      </c>
      <c r="E44" s="139">
        <v>510294</v>
      </c>
      <c r="F44" s="140">
        <v>10348</v>
      </c>
      <c r="G44" s="139">
        <v>49.31329725550831</v>
      </c>
      <c r="H44" s="186">
        <v>53.011545122185879</v>
      </c>
      <c r="I44" s="186">
        <v>51.1</v>
      </c>
      <c r="J44" s="186">
        <v>47.3</v>
      </c>
      <c r="K44" s="186">
        <v>34.5</v>
      </c>
      <c r="L44" s="186">
        <v>35.700000000000003</v>
      </c>
    </row>
    <row r="45" spans="1:12" ht="14.25" customHeight="1">
      <c r="A45" s="134" t="s">
        <v>497</v>
      </c>
      <c r="B45" s="136" t="s">
        <v>528</v>
      </c>
      <c r="C45" s="137" t="s">
        <v>492</v>
      </c>
      <c r="D45" s="138" t="s">
        <v>257</v>
      </c>
      <c r="E45" s="139">
        <v>506636</v>
      </c>
      <c r="F45" s="140">
        <v>5007</v>
      </c>
      <c r="G45" s="139">
        <v>101.18554024365888</v>
      </c>
      <c r="H45" s="186">
        <v>118.5178463399879</v>
      </c>
      <c r="I45" s="186">
        <v>82.7</v>
      </c>
      <c r="J45" s="186">
        <v>91.8</v>
      </c>
      <c r="K45" s="186">
        <v>88.2</v>
      </c>
      <c r="L45" s="186">
        <v>82.7</v>
      </c>
    </row>
    <row r="46" spans="1:12" ht="14.25" customHeight="1">
      <c r="A46" s="134" t="s">
        <v>497</v>
      </c>
      <c r="B46" s="136" t="s">
        <v>529</v>
      </c>
      <c r="C46" s="137" t="s">
        <v>492</v>
      </c>
      <c r="D46" s="138" t="s">
        <v>258</v>
      </c>
      <c r="E46" s="139">
        <v>170635</v>
      </c>
      <c r="F46" s="140">
        <v>4709</v>
      </c>
      <c r="G46" s="139">
        <v>36.235931195582928</v>
      </c>
      <c r="H46" s="186">
        <v>28.160541586073499</v>
      </c>
      <c r="I46" s="186">
        <v>22.9</v>
      </c>
      <c r="J46" s="186">
        <v>23.5</v>
      </c>
      <c r="K46" s="186">
        <v>23.8</v>
      </c>
      <c r="L46" s="186">
        <v>29.6</v>
      </c>
    </row>
    <row r="47" spans="1:12" ht="14.25" customHeight="1">
      <c r="A47" s="134" t="s">
        <v>503</v>
      </c>
      <c r="B47" s="136" t="s">
        <v>530</v>
      </c>
      <c r="C47" s="137" t="s">
        <v>492</v>
      </c>
      <c r="D47" s="138" t="s">
        <v>259</v>
      </c>
      <c r="E47" s="139">
        <v>673026</v>
      </c>
      <c r="F47" s="140">
        <v>11424</v>
      </c>
      <c r="G47" s="139">
        <v>58.913340336134453</v>
      </c>
      <c r="H47" s="186">
        <v>37.197786998616877</v>
      </c>
      <c r="I47" s="186">
        <v>38</v>
      </c>
      <c r="J47" s="186">
        <v>37.200000000000003</v>
      </c>
      <c r="K47" s="186">
        <v>35.6</v>
      </c>
      <c r="L47" s="186">
        <v>32</v>
      </c>
    </row>
    <row r="48" spans="1:12" ht="14.25" customHeight="1">
      <c r="A48" s="134" t="s">
        <v>477</v>
      </c>
      <c r="B48" s="136" t="s">
        <v>531</v>
      </c>
      <c r="C48" s="137" t="s">
        <v>492</v>
      </c>
      <c r="D48" s="138" t="s">
        <v>260</v>
      </c>
      <c r="E48" s="139">
        <v>679087</v>
      </c>
      <c r="F48" s="140">
        <v>7447</v>
      </c>
      <c r="G48" s="139">
        <v>91.189337988451726</v>
      </c>
      <c r="H48" s="186">
        <v>91.096679946879149</v>
      </c>
      <c r="I48" s="186">
        <v>91.2</v>
      </c>
      <c r="J48" s="186">
        <v>100.5</v>
      </c>
      <c r="K48" s="186">
        <v>91.6</v>
      </c>
      <c r="L48" s="186">
        <v>84.4</v>
      </c>
    </row>
    <row r="49" spans="1:12" ht="14.25" customHeight="1">
      <c r="A49" s="134" t="s">
        <v>499</v>
      </c>
      <c r="B49" s="136" t="s">
        <v>532</v>
      </c>
      <c r="C49" s="137" t="s">
        <v>494</v>
      </c>
      <c r="D49" s="138" t="s">
        <v>261</v>
      </c>
      <c r="E49" s="139">
        <v>871598</v>
      </c>
      <c r="F49" s="140">
        <v>10409</v>
      </c>
      <c r="G49" s="139">
        <v>83.7350369872226</v>
      </c>
      <c r="H49" s="186">
        <v>66.307110728299364</v>
      </c>
      <c r="I49" s="186">
        <v>58.2</v>
      </c>
      <c r="J49" s="186">
        <v>57.6</v>
      </c>
      <c r="K49" s="186">
        <v>48.2</v>
      </c>
      <c r="L49" s="186">
        <v>52.1</v>
      </c>
    </row>
    <row r="50" spans="1:12" ht="14.25" customHeight="1">
      <c r="A50" s="134" t="s">
        <v>485</v>
      </c>
      <c r="B50" s="136" t="s">
        <v>533</v>
      </c>
      <c r="C50" s="137" t="s">
        <v>489</v>
      </c>
      <c r="D50" s="138" t="s">
        <v>262</v>
      </c>
      <c r="E50" s="139">
        <v>85261</v>
      </c>
      <c r="F50" s="140">
        <v>1069</v>
      </c>
      <c r="G50" s="139">
        <v>79.757717492984099</v>
      </c>
      <c r="H50" s="186">
        <v>111.80249280920422</v>
      </c>
      <c r="I50" s="186">
        <v>145.4</v>
      </c>
      <c r="J50" s="186">
        <v>155.5</v>
      </c>
      <c r="K50" s="186">
        <v>138</v>
      </c>
      <c r="L50" s="186">
        <v>114.6</v>
      </c>
    </row>
    <row r="51" spans="1:12" ht="14.25" customHeight="1">
      <c r="A51" s="134" t="s">
        <v>503</v>
      </c>
      <c r="B51" s="136" t="s">
        <v>534</v>
      </c>
      <c r="C51" s="137" t="s">
        <v>476</v>
      </c>
      <c r="D51" s="138" t="s">
        <v>263</v>
      </c>
      <c r="E51" s="139">
        <v>2477317</v>
      </c>
      <c r="F51" s="140">
        <v>15689</v>
      </c>
      <c r="G51" s="139">
        <v>157.90152336031613</v>
      </c>
      <c r="H51" s="186">
        <v>152.30021680908047</v>
      </c>
      <c r="I51" s="186">
        <v>189.3</v>
      </c>
      <c r="J51" s="186">
        <v>179.8</v>
      </c>
      <c r="K51" s="186">
        <v>158</v>
      </c>
      <c r="L51" s="186">
        <v>154.4</v>
      </c>
    </row>
    <row r="52" spans="1:12" ht="14.25" customHeight="1">
      <c r="A52" s="134" t="s">
        <v>497</v>
      </c>
      <c r="B52" s="136" t="s">
        <v>535</v>
      </c>
      <c r="C52" s="137" t="s">
        <v>479</v>
      </c>
      <c r="D52" s="138" t="s">
        <v>264</v>
      </c>
      <c r="E52" s="139">
        <v>147641</v>
      </c>
      <c r="F52" s="140">
        <v>4269</v>
      </c>
      <c r="G52" s="139">
        <v>34.584446006090417</v>
      </c>
      <c r="H52" s="186">
        <v>17.034441233140655</v>
      </c>
      <c r="I52" s="186">
        <v>25.3</v>
      </c>
      <c r="J52" s="186">
        <v>18</v>
      </c>
      <c r="K52" s="186">
        <v>14.8</v>
      </c>
      <c r="L52" s="186">
        <v>15</v>
      </c>
    </row>
    <row r="53" spans="1:12" ht="14.25" customHeight="1">
      <c r="A53" s="134" t="s">
        <v>477</v>
      </c>
      <c r="B53" s="136" t="s">
        <v>536</v>
      </c>
      <c r="C53" s="137" t="s">
        <v>482</v>
      </c>
      <c r="D53" s="138" t="s">
        <v>265</v>
      </c>
      <c r="E53" s="139">
        <v>381583</v>
      </c>
      <c r="F53" s="140">
        <v>6186</v>
      </c>
      <c r="G53" s="139">
        <v>61.684933721306173</v>
      </c>
      <c r="H53" s="186">
        <v>60.290078790802383</v>
      </c>
      <c r="I53" s="186">
        <v>57.6</v>
      </c>
      <c r="J53" s="186">
        <v>83</v>
      </c>
      <c r="K53" s="186">
        <v>35.6</v>
      </c>
      <c r="L53" s="186">
        <v>24.6</v>
      </c>
    </row>
    <row r="54" spans="1:12" ht="14.25" customHeight="1">
      <c r="A54" s="134" t="s">
        <v>485</v>
      </c>
      <c r="B54" s="136" t="s">
        <v>537</v>
      </c>
      <c r="C54" s="137" t="s">
        <v>482</v>
      </c>
      <c r="D54" s="138" t="s">
        <v>266</v>
      </c>
      <c r="E54" s="139">
        <v>248546</v>
      </c>
      <c r="F54" s="140">
        <v>2147</v>
      </c>
      <c r="G54" s="139">
        <v>115.76432231020028</v>
      </c>
      <c r="H54" s="186">
        <v>75.726330664154503</v>
      </c>
      <c r="I54" s="186">
        <v>76</v>
      </c>
      <c r="J54" s="186">
        <v>85.6</v>
      </c>
      <c r="K54" s="186">
        <v>102.7</v>
      </c>
      <c r="L54" s="186">
        <v>136.4</v>
      </c>
    </row>
    <row r="55" spans="1:12" ht="14.25" customHeight="1">
      <c r="A55" s="134" t="s">
        <v>477</v>
      </c>
      <c r="B55" s="136" t="s">
        <v>538</v>
      </c>
      <c r="C55" s="137" t="s">
        <v>492</v>
      </c>
      <c r="D55" s="138" t="s">
        <v>267</v>
      </c>
      <c r="E55" s="139">
        <v>440107</v>
      </c>
      <c r="F55" s="140">
        <v>7423</v>
      </c>
      <c r="G55" s="139">
        <v>59.289640307153441</v>
      </c>
      <c r="H55" s="186">
        <v>54.408157752566183</v>
      </c>
      <c r="I55" s="186">
        <v>51.6</v>
      </c>
      <c r="J55" s="186">
        <v>60.8</v>
      </c>
      <c r="K55" s="186">
        <v>51.3</v>
      </c>
      <c r="L55" s="186">
        <v>52.6</v>
      </c>
    </row>
    <row r="56" spans="1:12" ht="14.25" customHeight="1">
      <c r="A56" s="134" t="s">
        <v>497</v>
      </c>
      <c r="B56" s="136" t="s">
        <v>539</v>
      </c>
      <c r="C56" s="137" t="s">
        <v>484</v>
      </c>
      <c r="D56" s="138" t="s">
        <v>268</v>
      </c>
      <c r="E56" s="139">
        <v>237714</v>
      </c>
      <c r="F56" s="140">
        <v>3990</v>
      </c>
      <c r="G56" s="139">
        <v>59.577443609022559</v>
      </c>
      <c r="H56" s="186">
        <v>31.860330992978938</v>
      </c>
      <c r="I56" s="186">
        <v>51</v>
      </c>
      <c r="J56" s="186">
        <v>32</v>
      </c>
      <c r="K56" s="186">
        <v>23</v>
      </c>
      <c r="L56" s="186">
        <v>32.799999999999997</v>
      </c>
    </row>
    <row r="57" spans="1:12" ht="14.25" customHeight="1">
      <c r="A57" s="134" t="s">
        <v>485</v>
      </c>
      <c r="B57" s="136" t="s">
        <v>540</v>
      </c>
      <c r="C57" s="137" t="s">
        <v>489</v>
      </c>
      <c r="D57" s="144" t="s">
        <v>269</v>
      </c>
      <c r="E57" s="139">
        <v>172810</v>
      </c>
      <c r="F57" s="140">
        <v>1022</v>
      </c>
      <c r="G57" s="139">
        <v>169.09001956947162</v>
      </c>
      <c r="H57" s="186">
        <v>142.0559371933268</v>
      </c>
      <c r="I57" s="186">
        <v>156.6</v>
      </c>
      <c r="J57" s="186">
        <v>185.6</v>
      </c>
      <c r="K57" s="186">
        <v>168.9</v>
      </c>
      <c r="L57" s="186">
        <v>204.3</v>
      </c>
    </row>
    <row r="58" spans="1:12" ht="14.25" customHeight="1">
      <c r="A58" s="134" t="s">
        <v>474</v>
      </c>
      <c r="B58" s="136" t="s">
        <v>542</v>
      </c>
      <c r="C58" s="137" t="s">
        <v>476</v>
      </c>
      <c r="D58" s="138" t="s">
        <v>270</v>
      </c>
      <c r="E58" s="139">
        <v>3760633</v>
      </c>
      <c r="F58" s="140">
        <v>22446</v>
      </c>
      <c r="G58" s="139">
        <v>167.54134366925064</v>
      </c>
      <c r="H58" s="186">
        <v>141.11595302942359</v>
      </c>
      <c r="I58" s="186">
        <v>136.19999999999999</v>
      </c>
      <c r="J58" s="186">
        <v>116.9</v>
      </c>
      <c r="K58" s="186">
        <v>118</v>
      </c>
      <c r="L58" s="186">
        <v>124.3</v>
      </c>
    </row>
    <row r="59" spans="1:12" ht="14.25" customHeight="1">
      <c r="A59" s="134" t="s">
        <v>485</v>
      </c>
      <c r="B59" s="136" t="s">
        <v>543</v>
      </c>
      <c r="C59" s="137" t="s">
        <v>479</v>
      </c>
      <c r="D59" s="138" t="s">
        <v>271</v>
      </c>
      <c r="E59" s="139">
        <v>115036</v>
      </c>
      <c r="F59" s="140">
        <v>1746</v>
      </c>
      <c r="G59" s="139">
        <v>65.885452462772051</v>
      </c>
      <c r="H59" s="186">
        <v>68.673142857142864</v>
      </c>
      <c r="I59" s="186">
        <v>72.599999999999994</v>
      </c>
      <c r="J59" s="186">
        <v>72.2</v>
      </c>
      <c r="K59" s="186">
        <v>27.6</v>
      </c>
      <c r="L59" s="186">
        <v>70.599999999999994</v>
      </c>
    </row>
    <row r="60" spans="1:12" ht="14.25" customHeight="1">
      <c r="A60" s="134" t="s">
        <v>497</v>
      </c>
      <c r="B60" s="136" t="s">
        <v>544</v>
      </c>
      <c r="C60" s="137" t="s">
        <v>482</v>
      </c>
      <c r="D60" s="138" t="s">
        <v>272</v>
      </c>
      <c r="E60" s="139">
        <v>259627</v>
      </c>
      <c r="F60" s="140">
        <v>4078</v>
      </c>
      <c r="G60" s="139">
        <v>63.665277096615988</v>
      </c>
      <c r="H60" s="186">
        <v>50.5288622754491</v>
      </c>
      <c r="I60" s="186">
        <v>57.9</v>
      </c>
      <c r="J60" s="186">
        <v>46.8</v>
      </c>
      <c r="K60" s="186">
        <v>45.8</v>
      </c>
      <c r="L60" s="186">
        <v>59.9</v>
      </c>
    </row>
    <row r="61" spans="1:12" ht="14.25" customHeight="1">
      <c r="A61" s="134" t="s">
        <v>474</v>
      </c>
      <c r="B61" s="136" t="s">
        <v>545</v>
      </c>
      <c r="C61" s="137" t="s">
        <v>476</v>
      </c>
      <c r="D61" s="138" t="s">
        <v>273</v>
      </c>
      <c r="E61" s="139">
        <v>3804267</v>
      </c>
      <c r="F61" s="140">
        <v>23793</v>
      </c>
      <c r="G61" s="139">
        <v>159.89017778338166</v>
      </c>
      <c r="H61" s="186">
        <v>148.22527948516975</v>
      </c>
      <c r="I61" s="186">
        <v>156.9</v>
      </c>
      <c r="J61" s="186">
        <v>141.6</v>
      </c>
      <c r="K61" s="186">
        <v>157.9</v>
      </c>
      <c r="L61" s="186">
        <v>139.30000000000001</v>
      </c>
    </row>
    <row r="62" spans="1:12" ht="14.25" customHeight="1">
      <c r="A62" s="134" t="s">
        <v>497</v>
      </c>
      <c r="B62" s="136" t="s">
        <v>546</v>
      </c>
      <c r="C62" s="137" t="s">
        <v>479</v>
      </c>
      <c r="D62" s="138" t="s">
        <v>275</v>
      </c>
      <c r="E62" s="139">
        <v>254089</v>
      </c>
      <c r="F62" s="140">
        <v>4792</v>
      </c>
      <c r="G62" s="139">
        <v>53.02358096828047</v>
      </c>
      <c r="H62" s="186">
        <v>45.537683254181296</v>
      </c>
      <c r="I62" s="186">
        <v>40.4</v>
      </c>
      <c r="J62" s="186">
        <v>38.299999999999997</v>
      </c>
      <c r="K62" s="186">
        <v>36.1</v>
      </c>
      <c r="L62" s="186">
        <v>47</v>
      </c>
    </row>
    <row r="63" spans="1:12" ht="14.25" customHeight="1">
      <c r="A63" s="134" t="s">
        <v>485</v>
      </c>
      <c r="B63" s="136" t="s">
        <v>547</v>
      </c>
      <c r="C63" s="137" t="s">
        <v>479</v>
      </c>
      <c r="D63" s="138" t="s">
        <v>276</v>
      </c>
      <c r="E63" s="139">
        <v>127344</v>
      </c>
      <c r="F63" s="140">
        <v>1594</v>
      </c>
      <c r="G63" s="139">
        <v>79.889585947302379</v>
      </c>
      <c r="H63" s="186">
        <v>79.122795969773293</v>
      </c>
      <c r="I63" s="186">
        <v>81.599999999999994</v>
      </c>
      <c r="J63" s="186">
        <v>92.5</v>
      </c>
      <c r="K63" s="186">
        <v>94.1</v>
      </c>
      <c r="L63" s="186">
        <v>102.3</v>
      </c>
    </row>
    <row r="64" spans="1:12" ht="14.25" customHeight="1">
      <c r="A64" s="134" t="s">
        <v>503</v>
      </c>
      <c r="B64" s="136" t="s">
        <v>548</v>
      </c>
      <c r="C64" s="137" t="s">
        <v>492</v>
      </c>
      <c r="D64" s="138" t="s">
        <v>277</v>
      </c>
      <c r="E64" s="139">
        <v>1232400</v>
      </c>
      <c r="F64" s="140">
        <v>16727</v>
      </c>
      <c r="G64" s="139">
        <v>73.677288216655711</v>
      </c>
      <c r="H64" s="186">
        <v>74.14818166393303</v>
      </c>
      <c r="I64" s="186">
        <v>79</v>
      </c>
      <c r="J64" s="186">
        <v>57.5</v>
      </c>
      <c r="K64" s="186">
        <v>50.4</v>
      </c>
      <c r="L64" s="186">
        <v>44</v>
      </c>
    </row>
    <row r="65" spans="1:12" ht="14.25" customHeight="1">
      <c r="A65" s="134" t="s">
        <v>485</v>
      </c>
      <c r="B65" s="136" t="s">
        <v>549</v>
      </c>
      <c r="C65" s="137" t="s">
        <v>479</v>
      </c>
      <c r="D65" s="138" t="s">
        <v>278</v>
      </c>
      <c r="E65" s="139">
        <v>116999</v>
      </c>
      <c r="F65" s="140">
        <v>1367</v>
      </c>
      <c r="G65" s="139">
        <v>85.588149231894661</v>
      </c>
      <c r="H65" s="186">
        <v>104.24853372434018</v>
      </c>
      <c r="I65" s="186">
        <v>93.7</v>
      </c>
      <c r="J65" s="186">
        <v>88</v>
      </c>
      <c r="K65" s="186">
        <v>85.1</v>
      </c>
      <c r="L65" s="186">
        <v>83</v>
      </c>
    </row>
    <row r="66" spans="1:12" ht="14.25" customHeight="1">
      <c r="A66" s="134" t="s">
        <v>480</v>
      </c>
      <c r="B66" s="136" t="s">
        <v>550</v>
      </c>
      <c r="C66" s="137" t="s">
        <v>494</v>
      </c>
      <c r="D66" s="138" t="s">
        <v>279</v>
      </c>
      <c r="E66" s="139">
        <v>175801</v>
      </c>
      <c r="F66" s="140">
        <v>2837</v>
      </c>
      <c r="G66" s="139">
        <v>61.967218893197042</v>
      </c>
      <c r="H66" s="186">
        <v>48.433439829605966</v>
      </c>
      <c r="I66" s="186">
        <v>52.7</v>
      </c>
      <c r="J66" s="186">
        <v>51.4</v>
      </c>
      <c r="K66" s="186">
        <v>48.3</v>
      </c>
      <c r="L66" s="186">
        <v>45.9</v>
      </c>
    </row>
    <row r="67" spans="1:12" ht="14.25" customHeight="1">
      <c r="A67" s="134" t="s">
        <v>497</v>
      </c>
      <c r="B67" s="136" t="s">
        <v>551</v>
      </c>
      <c r="C67" s="137" t="s">
        <v>494</v>
      </c>
      <c r="D67" s="138" t="s">
        <v>280</v>
      </c>
      <c r="E67" s="139">
        <v>334597</v>
      </c>
      <c r="F67" s="140">
        <v>4648</v>
      </c>
      <c r="G67" s="139">
        <v>71.987306368330465</v>
      </c>
      <c r="H67" s="186">
        <v>66.923832387603667</v>
      </c>
      <c r="I67" s="186">
        <v>63.5</v>
      </c>
      <c r="J67" s="186">
        <v>57.9</v>
      </c>
      <c r="K67" s="186">
        <v>73.599999999999994</v>
      </c>
      <c r="L67" s="186">
        <v>72.599999999999994</v>
      </c>
    </row>
    <row r="68" spans="1:12" ht="14.25" customHeight="1">
      <c r="A68" s="134" t="s">
        <v>477</v>
      </c>
      <c r="B68" s="136" t="s">
        <v>552</v>
      </c>
      <c r="C68" s="137" t="s">
        <v>492</v>
      </c>
      <c r="D68" s="138" t="s">
        <v>281</v>
      </c>
      <c r="E68" s="139">
        <v>830045</v>
      </c>
      <c r="F68" s="140">
        <v>6421</v>
      </c>
      <c r="G68" s="139">
        <v>129.27036287182682</v>
      </c>
      <c r="H68" s="186">
        <v>94.450897072710106</v>
      </c>
      <c r="I68" s="186">
        <v>95</v>
      </c>
      <c r="J68" s="186">
        <v>94.5</v>
      </c>
      <c r="K68" s="186">
        <v>84.1</v>
      </c>
      <c r="L68" s="186">
        <v>79.900000000000006</v>
      </c>
    </row>
    <row r="69" spans="1:12" ht="14.25" customHeight="1">
      <c r="A69" s="134" t="s">
        <v>477</v>
      </c>
      <c r="B69" s="136" t="s">
        <v>553</v>
      </c>
      <c r="C69" s="137" t="s">
        <v>492</v>
      </c>
      <c r="D69" s="138" t="s">
        <v>282</v>
      </c>
      <c r="E69" s="139">
        <v>412038</v>
      </c>
      <c r="F69" s="140">
        <v>6172</v>
      </c>
      <c r="G69" s="139">
        <v>66.75923525599481</v>
      </c>
      <c r="H69" s="186">
        <v>65.105424604455919</v>
      </c>
      <c r="I69" s="186">
        <v>69.599999999999994</v>
      </c>
      <c r="J69" s="186">
        <v>60.4</v>
      </c>
      <c r="K69" s="186">
        <v>57.1</v>
      </c>
      <c r="L69" s="186">
        <v>50.9</v>
      </c>
    </row>
    <row r="70" spans="1:12" ht="14.25" customHeight="1">
      <c r="A70" s="134" t="s">
        <v>503</v>
      </c>
      <c r="B70" s="136" t="s">
        <v>554</v>
      </c>
      <c r="C70" s="137" t="s">
        <v>492</v>
      </c>
      <c r="D70" s="138" t="s">
        <v>283</v>
      </c>
      <c r="E70" s="139">
        <v>783160</v>
      </c>
      <c r="F70" s="140">
        <v>13889</v>
      </c>
      <c r="G70" s="139">
        <v>56.387068903448771</v>
      </c>
      <c r="H70" s="186">
        <v>50.778767367296048</v>
      </c>
      <c r="I70" s="186">
        <v>49.2</v>
      </c>
      <c r="J70" s="186">
        <v>51.1</v>
      </c>
      <c r="K70" s="186">
        <v>40.4</v>
      </c>
      <c r="L70" s="186">
        <v>27.9</v>
      </c>
    </row>
    <row r="71" spans="1:12" ht="14.25" customHeight="1">
      <c r="A71" s="134" t="s">
        <v>503</v>
      </c>
      <c r="B71" s="136" t="s">
        <v>555</v>
      </c>
      <c r="C71" s="137" t="s">
        <v>492</v>
      </c>
      <c r="D71" s="138" t="s">
        <v>284</v>
      </c>
      <c r="E71" s="139">
        <v>1099258</v>
      </c>
      <c r="F71" s="140">
        <v>15511</v>
      </c>
      <c r="G71" s="139">
        <v>70.869576429630584</v>
      </c>
      <c r="H71" s="186">
        <v>59.295894804361772</v>
      </c>
      <c r="I71" s="186">
        <v>70.900000000000006</v>
      </c>
      <c r="J71" s="186">
        <v>58</v>
      </c>
      <c r="K71" s="186">
        <v>45.2</v>
      </c>
      <c r="L71" s="186">
        <v>42.9</v>
      </c>
    </row>
    <row r="72" spans="1:12" ht="14.25" customHeight="1">
      <c r="A72" s="134" t="s">
        <v>499</v>
      </c>
      <c r="B72" s="136" t="s">
        <v>556</v>
      </c>
      <c r="C72" s="137" t="s">
        <v>492</v>
      </c>
      <c r="D72" s="138" t="s">
        <v>285</v>
      </c>
      <c r="E72" s="139">
        <v>985394</v>
      </c>
      <c r="F72" s="140">
        <v>10643</v>
      </c>
      <c r="G72" s="139">
        <v>92.586112938081371</v>
      </c>
      <c r="H72" s="186">
        <v>79.938183858599089</v>
      </c>
      <c r="I72" s="186">
        <v>72.8</v>
      </c>
      <c r="J72" s="186">
        <v>72.3</v>
      </c>
      <c r="K72" s="186">
        <v>66.7</v>
      </c>
      <c r="L72" s="186">
        <v>64.2</v>
      </c>
    </row>
    <row r="73" spans="1:12" ht="14.25" customHeight="1">
      <c r="A73" s="134" t="s">
        <v>477</v>
      </c>
      <c r="B73" s="136" t="s">
        <v>557</v>
      </c>
      <c r="C73" s="137" t="s">
        <v>492</v>
      </c>
      <c r="D73" s="138" t="s">
        <v>286</v>
      </c>
      <c r="E73" s="139">
        <v>325105</v>
      </c>
      <c r="F73" s="140">
        <v>7740</v>
      </c>
      <c r="G73" s="139">
        <v>42.003229974160206</v>
      </c>
      <c r="H73" s="186">
        <v>39.318164387063788</v>
      </c>
      <c r="I73" s="186">
        <v>26.7</v>
      </c>
      <c r="J73" s="186">
        <v>29.1</v>
      </c>
      <c r="K73" s="186">
        <v>28.8</v>
      </c>
      <c r="L73" s="186">
        <v>18.100000000000001</v>
      </c>
    </row>
    <row r="74" spans="1:12" ht="14.25" customHeight="1">
      <c r="A74" s="134" t="s">
        <v>485</v>
      </c>
      <c r="B74" s="136" t="s">
        <v>558</v>
      </c>
      <c r="C74" s="137" t="s">
        <v>479</v>
      </c>
      <c r="D74" s="138" t="s">
        <v>287</v>
      </c>
      <c r="E74" s="139">
        <v>149128</v>
      </c>
      <c r="F74" s="140">
        <v>1001</v>
      </c>
      <c r="G74" s="139">
        <v>148.97902097902099</v>
      </c>
      <c r="H74" s="186">
        <v>126.69172216936251</v>
      </c>
      <c r="I74" s="186">
        <v>116.5</v>
      </c>
      <c r="J74" s="186">
        <v>113.4</v>
      </c>
      <c r="K74" s="186">
        <v>52.2</v>
      </c>
      <c r="L74" s="186">
        <v>123.6</v>
      </c>
    </row>
    <row r="75" spans="1:12" ht="14.25" customHeight="1">
      <c r="A75" s="134" t="s">
        <v>477</v>
      </c>
      <c r="B75" s="136" t="s">
        <v>559</v>
      </c>
      <c r="C75" s="137" t="s">
        <v>492</v>
      </c>
      <c r="D75" s="138" t="s">
        <v>288</v>
      </c>
      <c r="E75" s="139">
        <v>294936</v>
      </c>
      <c r="F75" s="140">
        <v>6530</v>
      </c>
      <c r="G75" s="139">
        <v>45.166309341500764</v>
      </c>
      <c r="H75" s="186">
        <v>42.293499771654744</v>
      </c>
      <c r="I75" s="186">
        <v>44.2</v>
      </c>
      <c r="J75" s="186">
        <v>45.1</v>
      </c>
      <c r="K75" s="186">
        <v>37.299999999999997</v>
      </c>
      <c r="L75" s="186">
        <v>39.299999999999997</v>
      </c>
    </row>
    <row r="76" spans="1:12" ht="14.25" customHeight="1">
      <c r="A76" s="134" t="s">
        <v>499</v>
      </c>
      <c r="B76" s="136" t="s">
        <v>560</v>
      </c>
      <c r="C76" s="137" t="s">
        <v>492</v>
      </c>
      <c r="D76" s="138" t="s">
        <v>289</v>
      </c>
      <c r="E76" s="139">
        <v>596794</v>
      </c>
      <c r="F76" s="140">
        <v>9675</v>
      </c>
      <c r="G76" s="139">
        <v>61.684134366925065</v>
      </c>
      <c r="H76" s="186">
        <v>54.469044690446907</v>
      </c>
      <c r="I76" s="186">
        <v>51.8</v>
      </c>
      <c r="J76" s="186">
        <v>48.5</v>
      </c>
      <c r="K76" s="186">
        <v>52.2</v>
      </c>
      <c r="L76" s="186">
        <v>58.9</v>
      </c>
    </row>
    <row r="77" spans="1:12" ht="14.25" customHeight="1">
      <c r="A77" s="134" t="s">
        <v>477</v>
      </c>
      <c r="B77" s="136" t="s">
        <v>561</v>
      </c>
      <c r="C77" s="137" t="s">
        <v>492</v>
      </c>
      <c r="D77" s="138" t="s">
        <v>290</v>
      </c>
      <c r="E77" s="139">
        <v>401857</v>
      </c>
      <c r="F77" s="140">
        <v>5579</v>
      </c>
      <c r="G77" s="139">
        <v>72.030292167055023</v>
      </c>
      <c r="H77" s="186">
        <v>65.917365696948067</v>
      </c>
      <c r="I77" s="186">
        <v>51.2</v>
      </c>
      <c r="J77" s="186">
        <v>56.2</v>
      </c>
      <c r="K77" s="186">
        <v>53.6</v>
      </c>
      <c r="L77" s="186">
        <v>26.3</v>
      </c>
    </row>
    <row r="78" spans="1:12" ht="14.25" customHeight="1">
      <c r="A78" s="134" t="s">
        <v>480</v>
      </c>
      <c r="B78" s="136" t="s">
        <v>562</v>
      </c>
      <c r="C78" s="137" t="s">
        <v>479</v>
      </c>
      <c r="D78" s="138" t="s">
        <v>291</v>
      </c>
      <c r="E78" s="139">
        <v>120527</v>
      </c>
      <c r="F78" s="140">
        <v>3052</v>
      </c>
      <c r="G78" s="139">
        <v>39.491153342070774</v>
      </c>
      <c r="H78" s="186">
        <v>39.641099392777242</v>
      </c>
      <c r="I78" s="186">
        <v>36.4</v>
      </c>
      <c r="J78" s="186">
        <v>34.700000000000003</v>
      </c>
      <c r="K78" s="186">
        <v>19.600000000000001</v>
      </c>
      <c r="L78" s="186">
        <v>34.4</v>
      </c>
    </row>
    <row r="79" spans="1:12" ht="14.25" customHeight="1">
      <c r="A79" s="134" t="s">
        <v>474</v>
      </c>
      <c r="B79" s="136" t="s">
        <v>563</v>
      </c>
      <c r="C79" s="137" t="s">
        <v>476</v>
      </c>
      <c r="D79" s="138" t="s">
        <v>292</v>
      </c>
      <c r="E79" s="139">
        <v>2981370</v>
      </c>
      <c r="F79" s="140">
        <v>18588</v>
      </c>
      <c r="G79" s="139">
        <v>160.39218850871529</v>
      </c>
      <c r="H79" s="186">
        <v>155.4620870870871</v>
      </c>
      <c r="I79" s="186">
        <v>149.30000000000001</v>
      </c>
      <c r="J79" s="186">
        <v>133.19999999999999</v>
      </c>
      <c r="K79" s="186">
        <v>148.1</v>
      </c>
      <c r="L79" s="186">
        <v>136</v>
      </c>
    </row>
    <row r="80" spans="1:12" ht="14.25" customHeight="1">
      <c r="A80" s="134" t="s">
        <v>477</v>
      </c>
      <c r="B80" s="136" t="s">
        <v>564</v>
      </c>
      <c r="C80" s="137" t="s">
        <v>482</v>
      </c>
      <c r="D80" s="138" t="s">
        <v>293</v>
      </c>
      <c r="E80" s="139">
        <v>522238</v>
      </c>
      <c r="F80" s="140">
        <v>5963</v>
      </c>
      <c r="G80" s="139">
        <v>87.579741740734534</v>
      </c>
      <c r="H80" s="186">
        <v>70.279473069868274</v>
      </c>
      <c r="I80" s="186">
        <v>55.8</v>
      </c>
      <c r="J80" s="186">
        <v>55.8</v>
      </c>
      <c r="K80" s="186">
        <v>38.700000000000003</v>
      </c>
      <c r="L80" s="186">
        <v>38.4</v>
      </c>
    </row>
    <row r="81" spans="1:12" ht="14.25" customHeight="1">
      <c r="A81" s="134" t="s">
        <v>477</v>
      </c>
      <c r="B81" s="136" t="s">
        <v>565</v>
      </c>
      <c r="C81" s="137" t="s">
        <v>492</v>
      </c>
      <c r="D81" s="138" t="s">
        <v>294</v>
      </c>
      <c r="E81" s="139">
        <v>533144</v>
      </c>
      <c r="F81" s="140">
        <v>7313</v>
      </c>
      <c r="G81" s="139">
        <v>72.903596335293315</v>
      </c>
      <c r="H81" s="186">
        <v>66.991338476113143</v>
      </c>
      <c r="I81" s="186">
        <v>68.400000000000006</v>
      </c>
      <c r="J81" s="186">
        <v>66.099999999999994</v>
      </c>
      <c r="K81" s="186">
        <v>58.9</v>
      </c>
      <c r="L81" s="186">
        <v>57.7</v>
      </c>
    </row>
    <row r="82" spans="1:12" ht="14.25" customHeight="1">
      <c r="A82" s="134" t="s">
        <v>499</v>
      </c>
      <c r="B82" s="136" t="s">
        <v>566</v>
      </c>
      <c r="C82" s="137" t="s">
        <v>492</v>
      </c>
      <c r="D82" s="138" t="s">
        <v>295</v>
      </c>
      <c r="E82" s="139">
        <v>515633</v>
      </c>
      <c r="F82" s="140">
        <v>9076</v>
      </c>
      <c r="G82" s="139">
        <v>56.81280299691494</v>
      </c>
      <c r="H82" s="186">
        <v>42.726799088244874</v>
      </c>
      <c r="I82" s="186">
        <v>46.3</v>
      </c>
      <c r="J82" s="186">
        <v>44.3</v>
      </c>
      <c r="K82" s="186">
        <v>37.799999999999997</v>
      </c>
      <c r="L82" s="186">
        <v>10.9</v>
      </c>
    </row>
    <row r="83" spans="1:12" ht="14.25" customHeight="1">
      <c r="A83" s="134" t="s">
        <v>499</v>
      </c>
      <c r="B83" s="136" t="s">
        <v>567</v>
      </c>
      <c r="C83" s="137" t="s">
        <v>492</v>
      </c>
      <c r="D83" s="138" t="s">
        <v>296</v>
      </c>
      <c r="E83" s="139">
        <v>764028</v>
      </c>
      <c r="F83" s="140">
        <v>10252</v>
      </c>
      <c r="G83" s="139">
        <v>74.524775653531023</v>
      </c>
      <c r="H83" s="186">
        <v>63.206483790523691</v>
      </c>
      <c r="I83" s="186">
        <v>64.7</v>
      </c>
      <c r="J83" s="186">
        <v>58</v>
      </c>
      <c r="K83" s="186">
        <v>49.4</v>
      </c>
      <c r="L83" s="186">
        <v>54.5</v>
      </c>
    </row>
    <row r="84" spans="1:12" ht="14.25" customHeight="1">
      <c r="A84" s="134" t="s">
        <v>477</v>
      </c>
      <c r="B84" s="136" t="s">
        <v>568</v>
      </c>
      <c r="C84" s="137" t="s">
        <v>492</v>
      </c>
      <c r="D84" s="145" t="s">
        <v>297</v>
      </c>
      <c r="E84" s="139">
        <v>483980</v>
      </c>
      <c r="F84" s="140">
        <v>5781</v>
      </c>
      <c r="G84" s="139">
        <v>83.719079743988928</v>
      </c>
      <c r="H84" s="186">
        <v>69.985571968395746</v>
      </c>
      <c r="I84" s="186">
        <v>69</v>
      </c>
      <c r="J84" s="186">
        <v>69.3</v>
      </c>
      <c r="K84" s="186">
        <v>71.099999999999994</v>
      </c>
      <c r="L84" s="186">
        <v>96.9</v>
      </c>
    </row>
    <row r="85" spans="1:12" ht="14.25" customHeight="1">
      <c r="A85" s="134" t="s">
        <v>477</v>
      </c>
      <c r="B85" s="136" t="s">
        <v>569</v>
      </c>
      <c r="C85" s="137" t="s">
        <v>492</v>
      </c>
      <c r="D85" s="138" t="s">
        <v>298</v>
      </c>
      <c r="E85" s="139">
        <v>540661</v>
      </c>
      <c r="F85" s="140">
        <v>5534</v>
      </c>
      <c r="G85" s="139">
        <v>97.698048427900247</v>
      </c>
      <c r="H85" s="186">
        <v>55.641066953097031</v>
      </c>
      <c r="I85" s="186">
        <v>59.8</v>
      </c>
      <c r="J85" s="186">
        <v>60.3</v>
      </c>
      <c r="K85" s="186">
        <v>64.8</v>
      </c>
      <c r="L85" s="186">
        <v>64.400000000000006</v>
      </c>
    </row>
    <row r="86" spans="1:12" ht="14.25" customHeight="1">
      <c r="A86" s="134" t="s">
        <v>499</v>
      </c>
      <c r="B86" s="136" t="s">
        <v>570</v>
      </c>
      <c r="C86" s="137" t="s">
        <v>492</v>
      </c>
      <c r="D86" s="138" t="s">
        <v>299</v>
      </c>
      <c r="E86" s="139">
        <v>485196</v>
      </c>
      <c r="F86" s="140">
        <v>10929</v>
      </c>
      <c r="G86" s="139">
        <v>44.395278616524841</v>
      </c>
      <c r="H86" s="186">
        <v>40.846891238129366</v>
      </c>
      <c r="I86" s="186">
        <v>47.9</v>
      </c>
      <c r="J86" s="186">
        <v>40.299999999999997</v>
      </c>
      <c r="K86" s="186">
        <v>38.1</v>
      </c>
      <c r="L86" s="186">
        <v>27</v>
      </c>
    </row>
    <row r="87" spans="1:12" ht="14.25" customHeight="1">
      <c r="A87" s="134" t="s">
        <v>487</v>
      </c>
      <c r="B87" s="136" t="s">
        <v>571</v>
      </c>
      <c r="C87" s="137" t="s">
        <v>479</v>
      </c>
      <c r="D87" s="138" t="s">
        <v>300</v>
      </c>
      <c r="E87" s="139">
        <v>88545</v>
      </c>
      <c r="F87" s="140">
        <v>840</v>
      </c>
      <c r="G87" s="139">
        <v>105.41071428571429</v>
      </c>
      <c r="H87" s="186">
        <v>104.03252032520325</v>
      </c>
      <c r="I87" s="186">
        <v>110.3</v>
      </c>
      <c r="J87" s="186">
        <v>138.9</v>
      </c>
      <c r="K87" s="186">
        <v>134.80000000000001</v>
      </c>
      <c r="L87" s="186">
        <v>135.30000000000001</v>
      </c>
    </row>
    <row r="88" spans="1:12" ht="14.25" customHeight="1">
      <c r="A88" s="134" t="s">
        <v>477</v>
      </c>
      <c r="B88" s="136" t="s">
        <v>572</v>
      </c>
      <c r="C88" s="137" t="s">
        <v>492</v>
      </c>
      <c r="D88" s="138" t="s">
        <v>301</v>
      </c>
      <c r="E88" s="139">
        <v>789741</v>
      </c>
      <c r="F88" s="140">
        <v>8193</v>
      </c>
      <c r="G88" s="139">
        <v>96.392164042475287</v>
      </c>
      <c r="H88" s="186">
        <v>74.94680577022153</v>
      </c>
      <c r="I88" s="186">
        <v>69.5</v>
      </c>
      <c r="J88" s="186">
        <v>60.3</v>
      </c>
      <c r="K88" s="186">
        <v>64.3</v>
      </c>
      <c r="L88" s="186">
        <v>73.8</v>
      </c>
    </row>
    <row r="89" spans="1:12" ht="14.25" customHeight="1">
      <c r="A89" s="134" t="s">
        <v>487</v>
      </c>
      <c r="B89" s="136" t="s">
        <v>573</v>
      </c>
      <c r="C89" s="137" t="s">
        <v>574</v>
      </c>
      <c r="D89" s="138" t="s">
        <v>575</v>
      </c>
      <c r="E89" s="139">
        <v>205708</v>
      </c>
      <c r="F89" s="140">
        <v>356</v>
      </c>
      <c r="G89" s="139">
        <v>577.83146067415726</v>
      </c>
      <c r="H89" s="186">
        <v>659.10185185185185</v>
      </c>
      <c r="I89" s="186">
        <v>2151.3000000000002</v>
      </c>
      <c r="J89" s="186">
        <v>827.6</v>
      </c>
      <c r="K89" s="186">
        <v>918</v>
      </c>
      <c r="L89" s="186">
        <v>564.70000000000005</v>
      </c>
    </row>
    <row r="90" spans="1:12" ht="14.25" customHeight="1">
      <c r="A90" s="134" t="s">
        <v>487</v>
      </c>
      <c r="B90" s="136" t="s">
        <v>576</v>
      </c>
      <c r="C90" s="137" t="s">
        <v>574</v>
      </c>
      <c r="D90" s="138" t="s">
        <v>577</v>
      </c>
      <c r="E90" s="139">
        <v>248747</v>
      </c>
      <c r="F90" s="140">
        <v>546</v>
      </c>
      <c r="G90" s="139">
        <v>455.5805860805861</v>
      </c>
      <c r="H90" s="186">
        <v>312.09481216457959</v>
      </c>
      <c r="I90" s="186">
        <v>314.8</v>
      </c>
      <c r="J90" s="186">
        <v>293.8</v>
      </c>
      <c r="K90" s="186">
        <v>242.3</v>
      </c>
      <c r="L90" s="186">
        <v>72.7</v>
      </c>
    </row>
    <row r="91" spans="1:12" ht="14.25" customHeight="1">
      <c r="A91" s="134" t="s">
        <v>485</v>
      </c>
      <c r="B91" s="136" t="s">
        <v>578</v>
      </c>
      <c r="C91" s="137" t="s">
        <v>574</v>
      </c>
      <c r="D91" s="146" t="s">
        <v>579</v>
      </c>
      <c r="E91" s="139">
        <v>1693643</v>
      </c>
      <c r="F91" s="140">
        <v>834</v>
      </c>
      <c r="G91" s="139">
        <v>2030.7470023980816</v>
      </c>
      <c r="H91" s="186">
        <v>1804.5652610441766</v>
      </c>
      <c r="I91" s="186">
        <v>2453.5</v>
      </c>
      <c r="J91" s="186">
        <v>1823.3</v>
      </c>
      <c r="K91" s="186">
        <v>1818</v>
      </c>
      <c r="L91" s="186">
        <v>3788.5</v>
      </c>
    </row>
    <row r="92" spans="1:12" ht="14.25" customHeight="1">
      <c r="A92" s="134" t="s">
        <v>485</v>
      </c>
      <c r="B92" s="136" t="s">
        <v>580</v>
      </c>
      <c r="C92" s="137" t="s">
        <v>574</v>
      </c>
      <c r="D92" s="146" t="s">
        <v>581</v>
      </c>
      <c r="E92" s="139">
        <v>1386195</v>
      </c>
      <c r="F92" s="140">
        <v>1045</v>
      </c>
      <c r="G92" s="139">
        <v>1326.5023923444976</v>
      </c>
      <c r="H92" s="186">
        <v>1301.5398058252426</v>
      </c>
      <c r="I92" s="186">
        <v>1316.7</v>
      </c>
      <c r="J92" s="186">
        <v>1229.7</v>
      </c>
      <c r="K92" s="186">
        <v>1367.2</v>
      </c>
      <c r="L92" s="186">
        <v>1551.3</v>
      </c>
    </row>
    <row r="93" spans="1:12" ht="14.25" customHeight="1">
      <c r="A93" s="130"/>
      <c r="B93" s="147"/>
      <c r="C93" s="147"/>
      <c r="D93" s="148" t="s">
        <v>582</v>
      </c>
      <c r="E93" s="149">
        <f>SUM(E7:E92)</f>
        <v>62925555</v>
      </c>
      <c r="F93" s="150">
        <f>SUM(F7:F92)</f>
        <v>606934</v>
      </c>
      <c r="G93" s="149">
        <f>IF(ISERR(E93/F93),"　  　－",E93/F93)</f>
        <v>103.67775573620855</v>
      </c>
      <c r="H93" s="188">
        <v>94.459315398530819</v>
      </c>
      <c r="I93" s="188">
        <v>94.028847719263851</v>
      </c>
      <c r="J93" s="188">
        <v>85.5</v>
      </c>
      <c r="K93" s="188">
        <v>77.7</v>
      </c>
      <c r="L93" s="188">
        <v>81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138.12359731815596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AA3CC-94F6-4416-8E99-A1C876399751}">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682</v>
      </c>
      <c r="B1" s="304"/>
      <c r="C1" s="304"/>
      <c r="D1" s="304"/>
      <c r="E1" s="304"/>
      <c r="F1" s="304"/>
      <c r="G1" s="304"/>
      <c r="H1" s="304"/>
      <c r="I1" s="304"/>
      <c r="J1" s="304"/>
      <c r="K1" s="304"/>
      <c r="L1" s="304"/>
      <c r="M1" s="123"/>
    </row>
    <row r="2" spans="1:13" s="126" customFormat="1" ht="57" customHeight="1">
      <c r="A2" s="305" t="s">
        <v>683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39">
        <v>2082728</v>
      </c>
      <c r="F7" s="140">
        <v>2079</v>
      </c>
      <c r="G7" s="139">
        <v>1001.7931697931698</v>
      </c>
      <c r="H7" s="186">
        <v>1326.8839884947267</v>
      </c>
      <c r="I7" s="186">
        <v>1285.9000000000001</v>
      </c>
      <c r="J7" s="186">
        <v>999.6</v>
      </c>
      <c r="K7" s="186">
        <v>1027.5</v>
      </c>
      <c r="L7" s="186">
        <v>982.3</v>
      </c>
    </row>
    <row r="8" spans="1:13" ht="14.25" customHeight="1">
      <c r="A8" s="134" t="s">
        <v>477</v>
      </c>
      <c r="B8" s="136" t="s">
        <v>478</v>
      </c>
      <c r="C8" s="137" t="s">
        <v>479</v>
      </c>
      <c r="D8" s="138" t="s">
        <v>179</v>
      </c>
      <c r="E8" s="139">
        <v>201698</v>
      </c>
      <c r="F8" s="140">
        <v>375</v>
      </c>
      <c r="G8" s="139">
        <v>537.86133333333328</v>
      </c>
      <c r="H8" s="186">
        <v>481.58974358974359</v>
      </c>
      <c r="I8" s="186">
        <v>679.5</v>
      </c>
      <c r="J8" s="186">
        <v>605.6</v>
      </c>
      <c r="K8" s="186">
        <v>386.5</v>
      </c>
      <c r="L8" s="186">
        <v>363.1</v>
      </c>
    </row>
    <row r="9" spans="1:13" ht="14.25" customHeight="1">
      <c r="A9" s="134" t="s">
        <v>480</v>
      </c>
      <c r="B9" s="136" t="s">
        <v>481</v>
      </c>
      <c r="C9" s="137" t="s">
        <v>482</v>
      </c>
      <c r="D9" s="138" t="s">
        <v>180</v>
      </c>
      <c r="E9" s="139">
        <v>213999</v>
      </c>
      <c r="F9" s="140">
        <v>190</v>
      </c>
      <c r="G9" s="139">
        <v>1126.3105263157895</v>
      </c>
      <c r="H9" s="186">
        <v>1068.7989690721649</v>
      </c>
      <c r="I9" s="186">
        <v>1436.5</v>
      </c>
      <c r="J9" s="186">
        <v>1060.9000000000001</v>
      </c>
      <c r="K9" s="186">
        <v>1021.7</v>
      </c>
      <c r="L9" s="186">
        <v>973.6</v>
      </c>
    </row>
    <row r="10" spans="1:13" ht="14.25" customHeight="1">
      <c r="A10" s="134" t="s">
        <v>480</v>
      </c>
      <c r="B10" s="136" t="s">
        <v>483</v>
      </c>
      <c r="C10" s="137" t="s">
        <v>484</v>
      </c>
      <c r="D10" s="138" t="s">
        <v>181</v>
      </c>
      <c r="E10" s="139">
        <v>162684</v>
      </c>
      <c r="F10" s="140">
        <v>131</v>
      </c>
      <c r="G10" s="139">
        <v>1241.8625954198474</v>
      </c>
      <c r="H10" s="186">
        <v>1180.4923076923078</v>
      </c>
      <c r="I10" s="186">
        <v>1169.9000000000001</v>
      </c>
      <c r="J10" s="186">
        <v>1205.4000000000001</v>
      </c>
      <c r="K10" s="186">
        <v>1233.8</v>
      </c>
      <c r="L10" s="186">
        <v>1258.5999999999999</v>
      </c>
    </row>
    <row r="11" spans="1:13" ht="14.25" customHeight="1">
      <c r="A11" s="134" t="s">
        <v>485</v>
      </c>
      <c r="B11" s="136" t="s">
        <v>486</v>
      </c>
      <c r="C11" s="137" t="s">
        <v>482</v>
      </c>
      <c r="D11" s="138" t="s">
        <v>182</v>
      </c>
      <c r="E11" s="139">
        <v>275829</v>
      </c>
      <c r="F11" s="140">
        <v>133</v>
      </c>
      <c r="G11" s="139">
        <v>2073.9022556390978</v>
      </c>
      <c r="H11" s="186">
        <v>2211.3968253968255</v>
      </c>
      <c r="I11" s="186">
        <v>2291.8000000000002</v>
      </c>
      <c r="J11" s="186">
        <v>1835.4</v>
      </c>
      <c r="K11" s="186">
        <v>1487.8</v>
      </c>
      <c r="L11" s="186">
        <v>1778.2</v>
      </c>
    </row>
    <row r="12" spans="1:13" ht="14.25" customHeight="1">
      <c r="A12" s="134" t="s">
        <v>487</v>
      </c>
      <c r="B12" s="136" t="s">
        <v>488</v>
      </c>
      <c r="C12" s="137" t="s">
        <v>489</v>
      </c>
      <c r="D12" s="138" t="s">
        <v>183</v>
      </c>
      <c r="E12" s="139">
        <v>122805</v>
      </c>
      <c r="F12" s="140">
        <v>279</v>
      </c>
      <c r="G12" s="139">
        <v>440.16129032258067</v>
      </c>
      <c r="H12" s="186">
        <v>365.85074626865674</v>
      </c>
      <c r="I12" s="186">
        <v>376.6</v>
      </c>
      <c r="J12" s="186">
        <v>283.2</v>
      </c>
      <c r="K12" s="186">
        <v>268.60000000000002</v>
      </c>
      <c r="L12" s="186">
        <v>212.5</v>
      </c>
    </row>
    <row r="13" spans="1:13" ht="14.25" customHeight="1">
      <c r="A13" s="134" t="s">
        <v>485</v>
      </c>
      <c r="B13" s="136" t="s">
        <v>490</v>
      </c>
      <c r="C13" s="137" t="s">
        <v>482</v>
      </c>
      <c r="D13" s="138" t="s">
        <v>184</v>
      </c>
      <c r="E13" s="139">
        <v>156001</v>
      </c>
      <c r="F13" s="140">
        <v>153</v>
      </c>
      <c r="G13" s="139">
        <v>1019.6143790849674</v>
      </c>
      <c r="H13" s="186">
        <v>807.08974358974353</v>
      </c>
      <c r="I13" s="186">
        <v>809.7</v>
      </c>
      <c r="J13" s="186">
        <v>877.3</v>
      </c>
      <c r="K13" s="186">
        <v>960.2</v>
      </c>
      <c r="L13" s="186">
        <v>897.8</v>
      </c>
    </row>
    <row r="14" spans="1:13" ht="14.25" customHeight="1">
      <c r="A14" s="134" t="s">
        <v>477</v>
      </c>
      <c r="B14" s="136" t="s">
        <v>491</v>
      </c>
      <c r="C14" s="137" t="s">
        <v>492</v>
      </c>
      <c r="D14" s="138" t="s">
        <v>185</v>
      </c>
      <c r="E14" s="139">
        <v>497545</v>
      </c>
      <c r="F14" s="140">
        <v>678</v>
      </c>
      <c r="G14" s="139">
        <v>733.8421828908555</v>
      </c>
      <c r="H14" s="186">
        <v>430.7130177514793</v>
      </c>
      <c r="I14" s="186">
        <v>613.29999999999995</v>
      </c>
      <c r="J14" s="186">
        <v>346.1</v>
      </c>
      <c r="K14" s="186">
        <v>317.10000000000002</v>
      </c>
      <c r="L14" s="186">
        <v>350</v>
      </c>
    </row>
    <row r="15" spans="1:13" ht="14.25" customHeight="1">
      <c r="A15" s="134" t="s">
        <v>477</v>
      </c>
      <c r="B15" s="136" t="s">
        <v>493</v>
      </c>
      <c r="C15" s="137" t="s">
        <v>494</v>
      </c>
      <c r="D15" s="138" t="s">
        <v>186</v>
      </c>
      <c r="E15" s="139">
        <v>278937</v>
      </c>
      <c r="F15" s="140">
        <v>426</v>
      </c>
      <c r="G15" s="139">
        <v>654.78169014084506</v>
      </c>
      <c r="H15" s="186">
        <v>614.726618705036</v>
      </c>
      <c r="I15" s="186">
        <v>673</v>
      </c>
      <c r="J15" s="186">
        <v>717.3</v>
      </c>
      <c r="K15" s="186">
        <v>674.9</v>
      </c>
      <c r="L15" s="186">
        <v>332.3</v>
      </c>
    </row>
    <row r="16" spans="1:13" ht="14.25" customHeight="1">
      <c r="A16" s="134" t="s">
        <v>474</v>
      </c>
      <c r="B16" s="136" t="s">
        <v>495</v>
      </c>
      <c r="C16" s="137" t="s">
        <v>476</v>
      </c>
      <c r="D16" s="138" t="s">
        <v>187</v>
      </c>
      <c r="E16" s="139">
        <v>3108128</v>
      </c>
      <c r="F16" s="140">
        <v>2637</v>
      </c>
      <c r="G16" s="139">
        <v>1178.6605991657186</v>
      </c>
      <c r="H16" s="186">
        <v>1080.7896143566247</v>
      </c>
      <c r="I16" s="186">
        <v>965.1</v>
      </c>
      <c r="J16" s="186">
        <v>951</v>
      </c>
      <c r="K16" s="186">
        <v>972.8</v>
      </c>
      <c r="L16" s="186">
        <v>974.8</v>
      </c>
    </row>
    <row r="17" spans="1:12" ht="14.25" customHeight="1">
      <c r="A17" s="134" t="s">
        <v>485</v>
      </c>
      <c r="B17" s="136" t="s">
        <v>496</v>
      </c>
      <c r="C17" s="137" t="s">
        <v>479</v>
      </c>
      <c r="D17" s="138" t="s">
        <v>188</v>
      </c>
      <c r="E17" s="139">
        <v>103321</v>
      </c>
      <c r="F17" s="140">
        <v>123</v>
      </c>
      <c r="G17" s="139">
        <v>840.00813008130081</v>
      </c>
      <c r="H17" s="186">
        <v>1046.984126984127</v>
      </c>
      <c r="I17" s="186">
        <v>678.6</v>
      </c>
      <c r="J17" s="186">
        <v>701.6</v>
      </c>
      <c r="K17" s="186">
        <v>372.6</v>
      </c>
      <c r="L17" s="186">
        <v>427.7</v>
      </c>
    </row>
    <row r="18" spans="1:12" ht="14.25" customHeight="1">
      <c r="A18" s="134" t="s">
        <v>497</v>
      </c>
      <c r="B18" s="136" t="s">
        <v>498</v>
      </c>
      <c r="C18" s="137" t="s">
        <v>492</v>
      </c>
      <c r="D18" s="138" t="s">
        <v>189</v>
      </c>
      <c r="E18" s="139">
        <v>440954</v>
      </c>
      <c r="F18" s="140">
        <v>550</v>
      </c>
      <c r="G18" s="139">
        <v>801.73454545454547</v>
      </c>
      <c r="H18" s="186">
        <v>535.66014234875445</v>
      </c>
      <c r="I18" s="186">
        <v>427.5</v>
      </c>
      <c r="J18" s="186">
        <v>417.5</v>
      </c>
      <c r="K18" s="186">
        <v>370</v>
      </c>
      <c r="L18" s="186">
        <v>257.8</v>
      </c>
    </row>
    <row r="19" spans="1:12" ht="14.25" customHeight="1">
      <c r="A19" s="134" t="s">
        <v>499</v>
      </c>
      <c r="B19" s="136" t="s">
        <v>500</v>
      </c>
      <c r="C19" s="137" t="s">
        <v>492</v>
      </c>
      <c r="D19" s="138" t="s">
        <v>190</v>
      </c>
      <c r="E19" s="139">
        <v>458425</v>
      </c>
      <c r="F19" s="140">
        <v>798</v>
      </c>
      <c r="G19" s="139">
        <v>574.46741854636593</v>
      </c>
      <c r="H19" s="186">
        <v>655.68205804749346</v>
      </c>
      <c r="I19" s="186">
        <v>752.7</v>
      </c>
      <c r="J19" s="186">
        <v>627.4</v>
      </c>
      <c r="K19" s="186">
        <v>486.3</v>
      </c>
      <c r="L19" s="186">
        <v>515.70000000000005</v>
      </c>
    </row>
    <row r="20" spans="1:12" ht="14.25" customHeight="1">
      <c r="A20" s="134" t="s">
        <v>497</v>
      </c>
      <c r="B20" s="136" t="s">
        <v>501</v>
      </c>
      <c r="C20" s="137" t="s">
        <v>494</v>
      </c>
      <c r="D20" s="138" t="s">
        <v>191</v>
      </c>
      <c r="E20" s="139">
        <v>135564</v>
      </c>
      <c r="F20" s="140">
        <v>250</v>
      </c>
      <c r="G20" s="139">
        <v>542.25599999999997</v>
      </c>
      <c r="H20" s="186">
        <v>601.85826771653547</v>
      </c>
      <c r="I20" s="186">
        <v>514.70000000000005</v>
      </c>
      <c r="J20" s="186">
        <v>572.29999999999995</v>
      </c>
      <c r="K20" s="186">
        <v>433</v>
      </c>
      <c r="L20" s="186">
        <v>509.8</v>
      </c>
    </row>
    <row r="21" spans="1:12" ht="14.25" customHeight="1">
      <c r="A21" s="134" t="s">
        <v>477</v>
      </c>
      <c r="B21" s="136" t="s">
        <v>502</v>
      </c>
      <c r="C21" s="137" t="s">
        <v>494</v>
      </c>
      <c r="D21" s="138" t="s">
        <v>192</v>
      </c>
      <c r="E21" s="139">
        <v>370740</v>
      </c>
      <c r="F21" s="140">
        <v>525</v>
      </c>
      <c r="G21" s="139">
        <v>706.17142857142858</v>
      </c>
      <c r="H21" s="186">
        <v>732.63516068052934</v>
      </c>
      <c r="I21" s="186">
        <v>495</v>
      </c>
      <c r="J21" s="186">
        <v>468.5</v>
      </c>
      <c r="K21" s="186">
        <v>413.2</v>
      </c>
      <c r="L21" s="186">
        <v>432.9</v>
      </c>
    </row>
    <row r="22" spans="1:12" ht="14.25" customHeight="1">
      <c r="A22" s="134" t="s">
        <v>503</v>
      </c>
      <c r="B22" s="136" t="s">
        <v>504</v>
      </c>
      <c r="C22" s="137" t="s">
        <v>492</v>
      </c>
      <c r="D22" s="138" t="s">
        <v>193</v>
      </c>
      <c r="E22" s="139">
        <v>2395389</v>
      </c>
      <c r="F22" s="140">
        <v>1676</v>
      </c>
      <c r="G22" s="139">
        <v>1429.2297136038187</v>
      </c>
      <c r="H22" s="186">
        <v>1286.9987951807229</v>
      </c>
      <c r="I22" s="186">
        <v>1207</v>
      </c>
      <c r="J22" s="186">
        <v>1553.2</v>
      </c>
      <c r="K22" s="186">
        <v>1185.0999999999999</v>
      </c>
      <c r="L22" s="186">
        <v>1055.2</v>
      </c>
    </row>
    <row r="23" spans="1:12" ht="14.25" customHeight="1">
      <c r="A23" s="134" t="s">
        <v>487</v>
      </c>
      <c r="B23" s="136" t="s">
        <v>505</v>
      </c>
      <c r="C23" s="137" t="s">
        <v>482</v>
      </c>
      <c r="D23" s="138" t="s">
        <v>194</v>
      </c>
      <c r="E23" s="139">
        <v>57236</v>
      </c>
      <c r="F23" s="140">
        <v>112</v>
      </c>
      <c r="G23" s="139">
        <v>511.03571428571428</v>
      </c>
      <c r="H23" s="186">
        <v>99.896000000000001</v>
      </c>
      <c r="I23" s="186">
        <v>103.3</v>
      </c>
      <c r="J23" s="186">
        <v>264.60000000000002</v>
      </c>
      <c r="K23" s="186">
        <v>27.2</v>
      </c>
      <c r="L23" s="187" t="s">
        <v>506</v>
      </c>
    </row>
    <row r="24" spans="1:12" ht="14.25" customHeight="1">
      <c r="A24" s="134" t="s">
        <v>497</v>
      </c>
      <c r="B24" s="136" t="s">
        <v>507</v>
      </c>
      <c r="C24" s="137" t="s">
        <v>494</v>
      </c>
      <c r="D24" s="138" t="s">
        <v>196</v>
      </c>
      <c r="E24" s="139">
        <v>218278</v>
      </c>
      <c r="F24" s="140">
        <v>354</v>
      </c>
      <c r="G24" s="139">
        <v>616.60451977401135</v>
      </c>
      <c r="H24" s="186">
        <v>565.90633608815426</v>
      </c>
      <c r="I24" s="186">
        <v>553.9</v>
      </c>
      <c r="J24" s="186">
        <v>480.3</v>
      </c>
      <c r="K24" s="186">
        <v>410</v>
      </c>
      <c r="L24" s="186">
        <v>422.3</v>
      </c>
    </row>
    <row r="25" spans="1:12" ht="14.25" customHeight="1">
      <c r="A25" s="134" t="s">
        <v>477</v>
      </c>
      <c r="B25" s="136" t="s">
        <v>508</v>
      </c>
      <c r="C25" s="137" t="s">
        <v>492</v>
      </c>
      <c r="D25" s="138" t="s">
        <v>197</v>
      </c>
      <c r="E25" s="139">
        <v>545787</v>
      </c>
      <c r="F25" s="140">
        <v>771</v>
      </c>
      <c r="G25" s="139">
        <v>707.89494163424126</v>
      </c>
      <c r="H25" s="186">
        <v>730.09399477806789</v>
      </c>
      <c r="I25" s="186">
        <v>664.6</v>
      </c>
      <c r="J25" s="186">
        <v>495.5</v>
      </c>
      <c r="K25" s="186">
        <v>640.1</v>
      </c>
      <c r="L25" s="186">
        <v>576.9</v>
      </c>
    </row>
    <row r="26" spans="1:12" ht="14.25" customHeight="1">
      <c r="A26" s="134" t="s">
        <v>477</v>
      </c>
      <c r="B26" s="136" t="s">
        <v>509</v>
      </c>
      <c r="C26" s="137" t="s">
        <v>494</v>
      </c>
      <c r="D26" s="138" t="s">
        <v>198</v>
      </c>
      <c r="E26" s="139">
        <v>405143</v>
      </c>
      <c r="F26" s="140">
        <v>474</v>
      </c>
      <c r="G26" s="139">
        <v>854.73206751054852</v>
      </c>
      <c r="H26" s="186">
        <v>768.67230443974631</v>
      </c>
      <c r="I26" s="186">
        <v>775.5</v>
      </c>
      <c r="J26" s="186">
        <v>757.5</v>
      </c>
      <c r="K26" s="186">
        <v>589.6</v>
      </c>
      <c r="L26" s="186">
        <v>571.1</v>
      </c>
    </row>
    <row r="27" spans="1:12" ht="14.25" customHeight="1">
      <c r="A27" s="134" t="s">
        <v>503</v>
      </c>
      <c r="B27" s="136" t="s">
        <v>510</v>
      </c>
      <c r="C27" s="137" t="s">
        <v>492</v>
      </c>
      <c r="D27" s="138" t="s">
        <v>199</v>
      </c>
      <c r="E27" s="139">
        <v>1129016</v>
      </c>
      <c r="F27" s="140">
        <v>1201</v>
      </c>
      <c r="G27" s="139">
        <v>940.06328059950044</v>
      </c>
      <c r="H27" s="186">
        <v>735.18032786885249</v>
      </c>
      <c r="I27" s="186">
        <v>649.79999999999995</v>
      </c>
      <c r="J27" s="186">
        <v>598.1</v>
      </c>
      <c r="K27" s="186">
        <v>433.4</v>
      </c>
      <c r="L27" s="186">
        <v>367.8</v>
      </c>
    </row>
    <row r="28" spans="1:12" ht="14.25" customHeight="1">
      <c r="A28" s="134" t="s">
        <v>474</v>
      </c>
      <c r="B28" s="136" t="s">
        <v>511</v>
      </c>
      <c r="C28" s="137" t="s">
        <v>476</v>
      </c>
      <c r="D28" s="138" t="s">
        <v>200</v>
      </c>
      <c r="E28" s="139">
        <v>5630027</v>
      </c>
      <c r="F28" s="140">
        <v>4655</v>
      </c>
      <c r="G28" s="139">
        <v>1209.4580021482277</v>
      </c>
      <c r="H28" s="186">
        <v>1004.5596606974552</v>
      </c>
      <c r="I28" s="186">
        <v>1192.2</v>
      </c>
      <c r="J28" s="186">
        <v>736.5</v>
      </c>
      <c r="K28" s="186">
        <v>682.8</v>
      </c>
      <c r="L28" s="186">
        <v>921</v>
      </c>
    </row>
    <row r="29" spans="1:12" ht="14.25" customHeight="1">
      <c r="A29" s="134" t="s">
        <v>480</v>
      </c>
      <c r="B29" s="136" t="s">
        <v>512</v>
      </c>
      <c r="C29" s="137" t="s">
        <v>489</v>
      </c>
      <c r="D29" s="138" t="s">
        <v>201</v>
      </c>
      <c r="E29" s="139">
        <v>881194</v>
      </c>
      <c r="F29" s="140">
        <v>712</v>
      </c>
      <c r="G29" s="139">
        <v>1237.6320224719102</v>
      </c>
      <c r="H29" s="186">
        <v>859.59609609609606</v>
      </c>
      <c r="I29" s="186">
        <v>960.3</v>
      </c>
      <c r="J29" s="186">
        <v>748.6</v>
      </c>
      <c r="K29" s="186">
        <v>917</v>
      </c>
      <c r="L29" s="186">
        <v>838.1</v>
      </c>
    </row>
    <row r="30" spans="1:12" ht="14.25" customHeight="1">
      <c r="A30" s="134" t="s">
        <v>497</v>
      </c>
      <c r="B30" s="136" t="s">
        <v>513</v>
      </c>
      <c r="C30" s="137" t="s">
        <v>484</v>
      </c>
      <c r="D30" s="138" t="s">
        <v>202</v>
      </c>
      <c r="E30" s="139">
        <v>224694</v>
      </c>
      <c r="F30" s="140">
        <v>248</v>
      </c>
      <c r="G30" s="139">
        <v>906.02419354838707</v>
      </c>
      <c r="H30" s="186">
        <v>743.10588235294119</v>
      </c>
      <c r="I30" s="186">
        <v>902.7</v>
      </c>
      <c r="J30" s="186">
        <v>720.8</v>
      </c>
      <c r="K30" s="186">
        <v>581</v>
      </c>
      <c r="L30" s="186">
        <v>730.6</v>
      </c>
    </row>
    <row r="31" spans="1:12" ht="14.25" customHeight="1">
      <c r="A31" s="134" t="s">
        <v>497</v>
      </c>
      <c r="B31" s="136" t="s">
        <v>514</v>
      </c>
      <c r="C31" s="137" t="s">
        <v>479</v>
      </c>
      <c r="D31" s="138" t="s">
        <v>203</v>
      </c>
      <c r="E31" s="139">
        <v>288834</v>
      </c>
      <c r="F31" s="140">
        <v>340</v>
      </c>
      <c r="G31" s="139">
        <v>849.51176470588234</v>
      </c>
      <c r="H31" s="186">
        <v>670.15072463768115</v>
      </c>
      <c r="I31" s="186">
        <v>658.7</v>
      </c>
      <c r="J31" s="186">
        <v>836.6</v>
      </c>
      <c r="K31" s="186">
        <v>390.4</v>
      </c>
      <c r="L31" s="186">
        <v>310</v>
      </c>
    </row>
    <row r="32" spans="1:12" ht="14.25" customHeight="1">
      <c r="A32" s="134" t="s">
        <v>497</v>
      </c>
      <c r="B32" s="136" t="s">
        <v>515</v>
      </c>
      <c r="C32" s="137" t="s">
        <v>482</v>
      </c>
      <c r="D32" s="138" t="s">
        <v>204</v>
      </c>
      <c r="E32" s="139">
        <v>320375</v>
      </c>
      <c r="F32" s="140">
        <v>424</v>
      </c>
      <c r="G32" s="139">
        <v>755.60141509433959</v>
      </c>
      <c r="H32" s="186">
        <v>681.60454545454547</v>
      </c>
      <c r="I32" s="186">
        <v>658.5</v>
      </c>
      <c r="J32" s="186">
        <v>970.9</v>
      </c>
      <c r="K32" s="186">
        <v>1049.9000000000001</v>
      </c>
      <c r="L32" s="186">
        <v>1003.4</v>
      </c>
    </row>
    <row r="33" spans="1:12" ht="14.25" customHeight="1">
      <c r="A33" s="134" t="s">
        <v>480</v>
      </c>
      <c r="B33" s="136" t="s">
        <v>516</v>
      </c>
      <c r="C33" s="137" t="s">
        <v>484</v>
      </c>
      <c r="D33" s="138" t="s">
        <v>205</v>
      </c>
      <c r="E33" s="139">
        <v>402986</v>
      </c>
      <c r="F33" s="140">
        <v>224</v>
      </c>
      <c r="G33" s="139">
        <v>1799.0446428571429</v>
      </c>
      <c r="H33" s="186">
        <v>1517.9953488372093</v>
      </c>
      <c r="I33" s="186">
        <v>1719</v>
      </c>
      <c r="J33" s="186">
        <v>1519.1</v>
      </c>
      <c r="K33" s="186">
        <v>1445.2</v>
      </c>
      <c r="L33" s="186">
        <v>1481.8</v>
      </c>
    </row>
    <row r="34" spans="1:12" ht="14.25" customHeight="1">
      <c r="A34" s="134" t="s">
        <v>499</v>
      </c>
      <c r="B34" s="136" t="s">
        <v>517</v>
      </c>
      <c r="C34" s="137" t="s">
        <v>482</v>
      </c>
      <c r="D34" s="138" t="s">
        <v>206</v>
      </c>
      <c r="E34" s="139">
        <v>2600879</v>
      </c>
      <c r="F34" s="140">
        <v>1090</v>
      </c>
      <c r="G34" s="139">
        <v>2386.1275229357798</v>
      </c>
      <c r="H34" s="186">
        <v>2143.7067873303167</v>
      </c>
      <c r="I34" s="186">
        <v>1984.1</v>
      </c>
      <c r="J34" s="186">
        <v>1888.9</v>
      </c>
      <c r="K34" s="186">
        <v>1861.4</v>
      </c>
      <c r="L34" s="186">
        <v>1844</v>
      </c>
    </row>
    <row r="35" spans="1:12" ht="14.25" customHeight="1">
      <c r="A35" s="134" t="s">
        <v>480</v>
      </c>
      <c r="B35" s="136" t="s">
        <v>518</v>
      </c>
      <c r="C35" s="137" t="s">
        <v>482</v>
      </c>
      <c r="D35" s="138" t="s">
        <v>207</v>
      </c>
      <c r="E35" s="139">
        <v>411936</v>
      </c>
      <c r="F35" s="140">
        <v>251</v>
      </c>
      <c r="G35" s="139">
        <v>1641.1792828685259</v>
      </c>
      <c r="H35" s="186">
        <v>1647.0941176470587</v>
      </c>
      <c r="I35" s="186">
        <v>1248.9000000000001</v>
      </c>
      <c r="J35" s="186">
        <v>1408.6</v>
      </c>
      <c r="K35" s="186">
        <v>1368.4</v>
      </c>
      <c r="L35" s="186">
        <v>1229.5</v>
      </c>
    </row>
    <row r="36" spans="1:12" ht="14.25" customHeight="1">
      <c r="A36" s="134" t="s">
        <v>480</v>
      </c>
      <c r="B36" s="136" t="s">
        <v>519</v>
      </c>
      <c r="C36" s="137" t="s">
        <v>494</v>
      </c>
      <c r="D36" s="138" t="s">
        <v>208</v>
      </c>
      <c r="E36" s="139">
        <v>170755</v>
      </c>
      <c r="F36" s="140">
        <v>281</v>
      </c>
      <c r="G36" s="139">
        <v>607.6690391459075</v>
      </c>
      <c r="H36" s="186">
        <v>566.21379310344832</v>
      </c>
      <c r="I36" s="186">
        <v>583</v>
      </c>
      <c r="J36" s="186">
        <v>618.6</v>
      </c>
      <c r="K36" s="186">
        <v>406.7</v>
      </c>
      <c r="L36" s="186">
        <v>459.7</v>
      </c>
    </row>
    <row r="37" spans="1:12" ht="14.25" customHeight="1">
      <c r="A37" s="134" t="s">
        <v>497</v>
      </c>
      <c r="B37" s="136" t="s">
        <v>520</v>
      </c>
      <c r="C37" s="137" t="s">
        <v>482</v>
      </c>
      <c r="D37" s="138" t="s">
        <v>248</v>
      </c>
      <c r="E37" s="139">
        <v>628575</v>
      </c>
      <c r="F37" s="140">
        <v>344</v>
      </c>
      <c r="G37" s="139">
        <v>1827.2529069767443</v>
      </c>
      <c r="H37" s="186">
        <v>1596.4221556886228</v>
      </c>
      <c r="I37" s="186">
        <v>1275.5999999999999</v>
      </c>
      <c r="J37" s="186">
        <v>1450</v>
      </c>
      <c r="K37" s="186">
        <v>1337.7</v>
      </c>
      <c r="L37" s="186">
        <v>1186.7</v>
      </c>
    </row>
    <row r="38" spans="1:12" ht="14.25" customHeight="1">
      <c r="A38" s="134" t="s">
        <v>477</v>
      </c>
      <c r="B38" s="136" t="s">
        <v>521</v>
      </c>
      <c r="C38" s="137" t="s">
        <v>484</v>
      </c>
      <c r="D38" s="138" t="s">
        <v>249</v>
      </c>
      <c r="E38" s="139">
        <v>548455</v>
      </c>
      <c r="F38" s="140">
        <v>401</v>
      </c>
      <c r="G38" s="139">
        <v>1367.7182044887782</v>
      </c>
      <c r="H38" s="186">
        <v>1223.875</v>
      </c>
      <c r="I38" s="186">
        <v>1055.9000000000001</v>
      </c>
      <c r="J38" s="186">
        <v>1127.7</v>
      </c>
      <c r="K38" s="186">
        <v>1175.7</v>
      </c>
      <c r="L38" s="186">
        <v>1032.2</v>
      </c>
    </row>
    <row r="39" spans="1:12" ht="14.25" customHeight="1">
      <c r="A39" s="134" t="s">
        <v>499</v>
      </c>
      <c r="B39" s="136" t="s">
        <v>522</v>
      </c>
      <c r="C39" s="137" t="s">
        <v>494</v>
      </c>
      <c r="D39" s="138" t="s">
        <v>250</v>
      </c>
      <c r="E39" s="139">
        <v>333324</v>
      </c>
      <c r="F39" s="140">
        <v>583</v>
      </c>
      <c r="G39" s="139">
        <v>571.73927958833622</v>
      </c>
      <c r="H39" s="186">
        <v>527.04390243902435</v>
      </c>
      <c r="I39" s="186">
        <v>463.2</v>
      </c>
      <c r="J39" s="186">
        <v>381.6</v>
      </c>
      <c r="K39" s="186">
        <v>303.39999999999998</v>
      </c>
      <c r="L39" s="186">
        <v>318</v>
      </c>
    </row>
    <row r="40" spans="1:12" ht="14.25" customHeight="1">
      <c r="A40" s="134" t="s">
        <v>503</v>
      </c>
      <c r="B40" s="136" t="s">
        <v>523</v>
      </c>
      <c r="C40" s="137" t="s">
        <v>492</v>
      </c>
      <c r="D40" s="138" t="s">
        <v>251</v>
      </c>
      <c r="E40" s="139">
        <v>629884</v>
      </c>
      <c r="F40" s="140">
        <v>1098</v>
      </c>
      <c r="G40" s="139">
        <v>573.66484517304184</v>
      </c>
      <c r="H40" s="186">
        <v>448.34334763948499</v>
      </c>
      <c r="I40" s="186">
        <v>480.9</v>
      </c>
      <c r="J40" s="186">
        <v>511.7</v>
      </c>
      <c r="K40" s="186">
        <v>378</v>
      </c>
      <c r="L40" s="186">
        <v>368.4</v>
      </c>
    </row>
    <row r="41" spans="1:12" ht="14.25" customHeight="1">
      <c r="A41" s="134" t="s">
        <v>485</v>
      </c>
      <c r="B41" s="136" t="s">
        <v>524</v>
      </c>
      <c r="C41" s="137" t="s">
        <v>482</v>
      </c>
      <c r="D41" s="138" t="s">
        <v>252</v>
      </c>
      <c r="E41" s="139">
        <v>355984</v>
      </c>
      <c r="F41" s="140">
        <v>232</v>
      </c>
      <c r="G41" s="139">
        <v>1534.4137931034484</v>
      </c>
      <c r="H41" s="186">
        <v>1558.9913419913421</v>
      </c>
      <c r="I41" s="186">
        <v>1681</v>
      </c>
      <c r="J41" s="186">
        <v>1602.2</v>
      </c>
      <c r="K41" s="186">
        <v>1333.2</v>
      </c>
      <c r="L41" s="186">
        <v>1298.0999999999999</v>
      </c>
    </row>
    <row r="42" spans="1:12" ht="14.25" customHeight="1">
      <c r="A42" s="134" t="s">
        <v>485</v>
      </c>
      <c r="B42" s="136" t="s">
        <v>525</v>
      </c>
      <c r="C42" s="137" t="s">
        <v>479</v>
      </c>
      <c r="D42" s="138" t="s">
        <v>253</v>
      </c>
      <c r="E42" s="139">
        <v>179973</v>
      </c>
      <c r="F42" s="140">
        <v>158</v>
      </c>
      <c r="G42" s="139">
        <v>1139.0696202531647</v>
      </c>
      <c r="H42" s="186">
        <v>1095.5031847133757</v>
      </c>
      <c r="I42" s="186">
        <v>1249.7</v>
      </c>
      <c r="J42" s="186">
        <v>894.9</v>
      </c>
      <c r="K42" s="186">
        <v>843.4</v>
      </c>
      <c r="L42" s="186">
        <v>731.7</v>
      </c>
    </row>
    <row r="43" spans="1:12" ht="14.25" customHeight="1">
      <c r="A43" s="134" t="s">
        <v>499</v>
      </c>
      <c r="B43" s="136" t="s">
        <v>526</v>
      </c>
      <c r="C43" s="137" t="s">
        <v>492</v>
      </c>
      <c r="D43" s="138" t="s">
        <v>254</v>
      </c>
      <c r="E43" s="139">
        <v>937354</v>
      </c>
      <c r="F43" s="140">
        <v>898</v>
      </c>
      <c r="G43" s="139">
        <v>1043.8240534521158</v>
      </c>
      <c r="H43" s="186">
        <v>889.86674132138853</v>
      </c>
      <c r="I43" s="186">
        <v>850.6</v>
      </c>
      <c r="J43" s="186">
        <v>754.7</v>
      </c>
      <c r="K43" s="186">
        <v>377.4</v>
      </c>
      <c r="L43" s="187" t="s">
        <v>506</v>
      </c>
    </row>
    <row r="44" spans="1:12" ht="14.25" customHeight="1">
      <c r="A44" s="134" t="s">
        <v>499</v>
      </c>
      <c r="B44" s="136" t="s">
        <v>527</v>
      </c>
      <c r="C44" s="137" t="s">
        <v>492</v>
      </c>
      <c r="D44" s="138" t="s">
        <v>256</v>
      </c>
      <c r="E44" s="139">
        <v>510294</v>
      </c>
      <c r="F44" s="140">
        <v>1018</v>
      </c>
      <c r="G44" s="139">
        <v>501.27111984282908</v>
      </c>
      <c r="H44" s="186">
        <v>518.34619002822205</v>
      </c>
      <c r="I44" s="186">
        <v>484.9</v>
      </c>
      <c r="J44" s="186">
        <v>481</v>
      </c>
      <c r="K44" s="186">
        <v>374.9</v>
      </c>
      <c r="L44" s="186">
        <v>328.9</v>
      </c>
    </row>
    <row r="45" spans="1:12" ht="14.25" customHeight="1">
      <c r="A45" s="134" t="s">
        <v>497</v>
      </c>
      <c r="B45" s="136" t="s">
        <v>528</v>
      </c>
      <c r="C45" s="137" t="s">
        <v>492</v>
      </c>
      <c r="D45" s="138" t="s">
        <v>257</v>
      </c>
      <c r="E45" s="139">
        <v>506636</v>
      </c>
      <c r="F45" s="140">
        <v>553</v>
      </c>
      <c r="G45" s="139">
        <v>916.15913200723332</v>
      </c>
      <c r="H45" s="186">
        <v>1027.5</v>
      </c>
      <c r="I45" s="186">
        <v>703.7</v>
      </c>
      <c r="J45" s="186">
        <v>841.3</v>
      </c>
      <c r="K45" s="186">
        <v>705.6</v>
      </c>
      <c r="L45" s="186">
        <v>660.7</v>
      </c>
    </row>
    <row r="46" spans="1:12" ht="14.25" customHeight="1">
      <c r="A46" s="134" t="s">
        <v>497</v>
      </c>
      <c r="B46" s="136" t="s">
        <v>529</v>
      </c>
      <c r="C46" s="137" t="s">
        <v>492</v>
      </c>
      <c r="D46" s="138" t="s">
        <v>258</v>
      </c>
      <c r="E46" s="139">
        <v>170635</v>
      </c>
      <c r="F46" s="140">
        <v>632</v>
      </c>
      <c r="G46" s="139">
        <v>269.99208860759495</v>
      </c>
      <c r="H46" s="186">
        <v>224.75300171526587</v>
      </c>
      <c r="I46" s="186">
        <v>175.6</v>
      </c>
      <c r="J46" s="186">
        <v>194.1</v>
      </c>
      <c r="K46" s="186">
        <v>197.3</v>
      </c>
      <c r="L46" s="186">
        <v>244.2</v>
      </c>
    </row>
    <row r="47" spans="1:12" ht="14.25" customHeight="1">
      <c r="A47" s="134" t="s">
        <v>503</v>
      </c>
      <c r="B47" s="136" t="s">
        <v>530</v>
      </c>
      <c r="C47" s="137" t="s">
        <v>492</v>
      </c>
      <c r="D47" s="138" t="s">
        <v>259</v>
      </c>
      <c r="E47" s="139">
        <v>673026</v>
      </c>
      <c r="F47" s="140">
        <v>1037</v>
      </c>
      <c r="G47" s="139">
        <v>649.01253616200574</v>
      </c>
      <c r="H47" s="186">
        <v>415.75265700483089</v>
      </c>
      <c r="I47" s="186">
        <v>413.3</v>
      </c>
      <c r="J47" s="186">
        <v>434.9</v>
      </c>
      <c r="K47" s="186">
        <v>368.6</v>
      </c>
      <c r="L47" s="186">
        <v>361.8</v>
      </c>
    </row>
    <row r="48" spans="1:12" ht="14.25" customHeight="1">
      <c r="A48" s="134" t="s">
        <v>477</v>
      </c>
      <c r="B48" s="136" t="s">
        <v>531</v>
      </c>
      <c r="C48" s="137" t="s">
        <v>492</v>
      </c>
      <c r="D48" s="138" t="s">
        <v>260</v>
      </c>
      <c r="E48" s="139">
        <v>679087</v>
      </c>
      <c r="F48" s="140">
        <v>754</v>
      </c>
      <c r="G48" s="139">
        <v>900.64588859416449</v>
      </c>
      <c r="H48" s="186">
        <v>923.22745625841185</v>
      </c>
      <c r="I48" s="186">
        <v>876.3</v>
      </c>
      <c r="J48" s="186">
        <v>995.5</v>
      </c>
      <c r="K48" s="186">
        <v>872.9</v>
      </c>
      <c r="L48" s="186">
        <v>796.2</v>
      </c>
    </row>
    <row r="49" spans="1:12" ht="14.25" customHeight="1">
      <c r="A49" s="134" t="s">
        <v>499</v>
      </c>
      <c r="B49" s="136" t="s">
        <v>532</v>
      </c>
      <c r="C49" s="137" t="s">
        <v>494</v>
      </c>
      <c r="D49" s="138" t="s">
        <v>261</v>
      </c>
      <c r="E49" s="139">
        <v>871598</v>
      </c>
      <c r="F49" s="140">
        <v>689</v>
      </c>
      <c r="G49" s="139">
        <v>1265.0188679245282</v>
      </c>
      <c r="H49" s="186">
        <v>982.75602836879432</v>
      </c>
      <c r="I49" s="186">
        <v>862.9</v>
      </c>
      <c r="J49" s="186">
        <v>864.8</v>
      </c>
      <c r="K49" s="186">
        <v>614.6</v>
      </c>
      <c r="L49" s="186">
        <v>664.5</v>
      </c>
    </row>
    <row r="50" spans="1:12" ht="14.25" customHeight="1">
      <c r="A50" s="134" t="s">
        <v>485</v>
      </c>
      <c r="B50" s="136" t="s">
        <v>533</v>
      </c>
      <c r="C50" s="137" t="s">
        <v>489</v>
      </c>
      <c r="D50" s="138" t="s">
        <v>262</v>
      </c>
      <c r="E50" s="139">
        <v>85261</v>
      </c>
      <c r="F50" s="140">
        <v>319</v>
      </c>
      <c r="G50" s="139">
        <v>267.27586206896552</v>
      </c>
      <c r="H50" s="186">
        <v>384.85148514851483</v>
      </c>
      <c r="I50" s="186">
        <v>522.79999999999995</v>
      </c>
      <c r="J50" s="186">
        <v>588.1</v>
      </c>
      <c r="K50" s="186">
        <v>516.29999999999995</v>
      </c>
      <c r="L50" s="186">
        <v>415.8</v>
      </c>
    </row>
    <row r="51" spans="1:12" ht="14.25" customHeight="1">
      <c r="A51" s="134" t="s">
        <v>503</v>
      </c>
      <c r="B51" s="136" t="s">
        <v>534</v>
      </c>
      <c r="C51" s="137" t="s">
        <v>476</v>
      </c>
      <c r="D51" s="138" t="s">
        <v>263</v>
      </c>
      <c r="E51" s="139">
        <v>2477317</v>
      </c>
      <c r="F51" s="140">
        <v>1713</v>
      </c>
      <c r="G51" s="139">
        <v>1446.1862230005838</v>
      </c>
      <c r="H51" s="186">
        <v>1169.0513950073421</v>
      </c>
      <c r="I51" s="186">
        <v>1352.7</v>
      </c>
      <c r="J51" s="186">
        <v>1532.1</v>
      </c>
      <c r="K51" s="186">
        <v>1375.5</v>
      </c>
      <c r="L51" s="186">
        <v>1353.2</v>
      </c>
    </row>
    <row r="52" spans="1:12" ht="14.25" customHeight="1">
      <c r="A52" s="134" t="s">
        <v>497</v>
      </c>
      <c r="B52" s="136" t="s">
        <v>535</v>
      </c>
      <c r="C52" s="137" t="s">
        <v>479</v>
      </c>
      <c r="D52" s="138" t="s">
        <v>264</v>
      </c>
      <c r="E52" s="139">
        <v>147641</v>
      </c>
      <c r="F52" s="140">
        <v>261</v>
      </c>
      <c r="G52" s="139">
        <v>565.67432950191574</v>
      </c>
      <c r="H52" s="186">
        <v>270.9846743295019</v>
      </c>
      <c r="I52" s="186">
        <v>400.2</v>
      </c>
      <c r="J52" s="186">
        <v>281.2</v>
      </c>
      <c r="K52" s="186">
        <v>229.2</v>
      </c>
      <c r="L52" s="186">
        <v>131.69999999999999</v>
      </c>
    </row>
    <row r="53" spans="1:12" ht="14.25" customHeight="1">
      <c r="A53" s="134" t="s">
        <v>477</v>
      </c>
      <c r="B53" s="136" t="s">
        <v>536</v>
      </c>
      <c r="C53" s="137" t="s">
        <v>482</v>
      </c>
      <c r="D53" s="138" t="s">
        <v>265</v>
      </c>
      <c r="E53" s="139">
        <v>381583</v>
      </c>
      <c r="F53" s="140">
        <v>354</v>
      </c>
      <c r="G53" s="139">
        <v>1077.9180790960452</v>
      </c>
      <c r="H53" s="186">
        <v>1027.2438356164384</v>
      </c>
      <c r="I53" s="186">
        <v>914.4</v>
      </c>
      <c r="J53" s="186">
        <v>1357.9</v>
      </c>
      <c r="K53" s="186">
        <v>568</v>
      </c>
      <c r="L53" s="186">
        <v>424.1</v>
      </c>
    </row>
    <row r="54" spans="1:12" ht="14.25" customHeight="1">
      <c r="A54" s="134" t="s">
        <v>485</v>
      </c>
      <c r="B54" s="136" t="s">
        <v>537</v>
      </c>
      <c r="C54" s="137" t="s">
        <v>482</v>
      </c>
      <c r="D54" s="138" t="s">
        <v>266</v>
      </c>
      <c r="E54" s="139">
        <v>248546</v>
      </c>
      <c r="F54" s="140">
        <v>211</v>
      </c>
      <c r="G54" s="139">
        <v>1177.9431279620853</v>
      </c>
      <c r="H54" s="186">
        <v>751.24766355140184</v>
      </c>
      <c r="I54" s="186">
        <v>696</v>
      </c>
      <c r="J54" s="186">
        <v>895.5</v>
      </c>
      <c r="K54" s="186">
        <v>1058.0999999999999</v>
      </c>
      <c r="L54" s="186">
        <v>1373</v>
      </c>
    </row>
    <row r="55" spans="1:12" ht="14.25" customHeight="1">
      <c r="A55" s="134" t="s">
        <v>477</v>
      </c>
      <c r="B55" s="136" t="s">
        <v>538</v>
      </c>
      <c r="C55" s="137" t="s">
        <v>492</v>
      </c>
      <c r="D55" s="138" t="s">
        <v>267</v>
      </c>
      <c r="E55" s="139">
        <v>440107</v>
      </c>
      <c r="F55" s="140">
        <v>743</v>
      </c>
      <c r="G55" s="139">
        <v>592.33781965006733</v>
      </c>
      <c r="H55" s="186">
        <v>534.26790450928377</v>
      </c>
      <c r="I55" s="186">
        <v>502.6</v>
      </c>
      <c r="J55" s="186">
        <v>615</v>
      </c>
      <c r="K55" s="186">
        <v>517.79999999999995</v>
      </c>
      <c r="L55" s="186">
        <v>517.6</v>
      </c>
    </row>
    <row r="56" spans="1:12" ht="14.25" customHeight="1">
      <c r="A56" s="134" t="s">
        <v>497</v>
      </c>
      <c r="B56" s="136" t="s">
        <v>539</v>
      </c>
      <c r="C56" s="137" t="s">
        <v>484</v>
      </c>
      <c r="D56" s="138" t="s">
        <v>268</v>
      </c>
      <c r="E56" s="139">
        <v>237714</v>
      </c>
      <c r="F56" s="140">
        <v>223</v>
      </c>
      <c r="G56" s="139">
        <v>1065.982062780269</v>
      </c>
      <c r="H56" s="186">
        <v>547.66810344827582</v>
      </c>
      <c r="I56" s="186">
        <v>834.9</v>
      </c>
      <c r="J56" s="186">
        <v>551.29999999999995</v>
      </c>
      <c r="K56" s="186">
        <v>378.9</v>
      </c>
      <c r="L56" s="186">
        <v>410.7</v>
      </c>
    </row>
    <row r="57" spans="1:12" ht="14.25" customHeight="1">
      <c r="A57" s="134" t="s">
        <v>485</v>
      </c>
      <c r="B57" s="136" t="s">
        <v>540</v>
      </c>
      <c r="C57" s="137" t="s">
        <v>489</v>
      </c>
      <c r="D57" s="144" t="s">
        <v>269</v>
      </c>
      <c r="E57" s="139">
        <v>172810</v>
      </c>
      <c r="F57" s="140">
        <v>293</v>
      </c>
      <c r="G57" s="139">
        <v>589.79522184300345</v>
      </c>
      <c r="H57" s="186">
        <v>492.36394557823127</v>
      </c>
      <c r="I57" s="186">
        <v>531.9</v>
      </c>
      <c r="J57" s="186">
        <v>648.79999999999995</v>
      </c>
      <c r="K57" s="186">
        <v>605.70000000000005</v>
      </c>
      <c r="L57" s="186">
        <v>724.5</v>
      </c>
    </row>
    <row r="58" spans="1:12" ht="14.25" customHeight="1">
      <c r="A58" s="134" t="s">
        <v>474</v>
      </c>
      <c r="B58" s="136" t="s">
        <v>542</v>
      </c>
      <c r="C58" s="137" t="s">
        <v>476</v>
      </c>
      <c r="D58" s="138" t="s">
        <v>270</v>
      </c>
      <c r="E58" s="139">
        <v>3760633</v>
      </c>
      <c r="F58" s="140">
        <v>3507</v>
      </c>
      <c r="G58" s="139">
        <v>1072.3219275734245</v>
      </c>
      <c r="H58" s="186">
        <v>970.09637814610187</v>
      </c>
      <c r="I58" s="186">
        <v>914.7</v>
      </c>
      <c r="J58" s="186">
        <v>856.3</v>
      </c>
      <c r="K58" s="186">
        <v>860.6</v>
      </c>
      <c r="L58" s="186">
        <v>905</v>
      </c>
    </row>
    <row r="59" spans="1:12" ht="14.25" customHeight="1">
      <c r="A59" s="134" t="s">
        <v>485</v>
      </c>
      <c r="B59" s="136" t="s">
        <v>543</v>
      </c>
      <c r="C59" s="137" t="s">
        <v>479</v>
      </c>
      <c r="D59" s="138" t="s">
        <v>271</v>
      </c>
      <c r="E59" s="139">
        <v>115036</v>
      </c>
      <c r="F59" s="140">
        <v>122</v>
      </c>
      <c r="G59" s="139">
        <v>942.91803278688519</v>
      </c>
      <c r="H59" s="186">
        <v>977.05691056910564</v>
      </c>
      <c r="I59" s="186">
        <v>975.9</v>
      </c>
      <c r="J59" s="186">
        <v>1024.4000000000001</v>
      </c>
      <c r="K59" s="186">
        <v>427.5</v>
      </c>
      <c r="L59" s="186">
        <v>421.3</v>
      </c>
    </row>
    <row r="60" spans="1:12" ht="14.25" customHeight="1">
      <c r="A60" s="134" t="s">
        <v>497</v>
      </c>
      <c r="B60" s="136" t="s">
        <v>544</v>
      </c>
      <c r="C60" s="137" t="s">
        <v>482</v>
      </c>
      <c r="D60" s="138" t="s">
        <v>272</v>
      </c>
      <c r="E60" s="139">
        <v>259627</v>
      </c>
      <c r="F60" s="140">
        <v>305</v>
      </c>
      <c r="G60" s="139">
        <v>851.23606557377047</v>
      </c>
      <c r="H60" s="186">
        <v>689.40522875816998</v>
      </c>
      <c r="I60" s="186">
        <v>814.7</v>
      </c>
      <c r="J60" s="186">
        <v>692.9</v>
      </c>
      <c r="K60" s="186">
        <v>664.3</v>
      </c>
      <c r="L60" s="186">
        <v>862.4</v>
      </c>
    </row>
    <row r="61" spans="1:12" ht="14.25" customHeight="1">
      <c r="A61" s="134" t="s">
        <v>474</v>
      </c>
      <c r="B61" s="136" t="s">
        <v>545</v>
      </c>
      <c r="C61" s="137" t="s">
        <v>476</v>
      </c>
      <c r="D61" s="138" t="s">
        <v>273</v>
      </c>
      <c r="E61" s="139">
        <v>3804267</v>
      </c>
      <c r="F61" s="140">
        <v>3062</v>
      </c>
      <c r="G61" s="139">
        <v>1242.4124755062051</v>
      </c>
      <c r="H61" s="186">
        <v>1248.9151894334377</v>
      </c>
      <c r="I61" s="186">
        <v>1098.2</v>
      </c>
      <c r="J61" s="186">
        <v>1104.5</v>
      </c>
      <c r="K61" s="186">
        <v>1267.8</v>
      </c>
      <c r="L61" s="186">
        <v>1129.4000000000001</v>
      </c>
    </row>
    <row r="62" spans="1:12" ht="14.25" customHeight="1">
      <c r="A62" s="134" t="s">
        <v>497</v>
      </c>
      <c r="B62" s="136" t="s">
        <v>546</v>
      </c>
      <c r="C62" s="137" t="s">
        <v>479</v>
      </c>
      <c r="D62" s="138" t="s">
        <v>275</v>
      </c>
      <c r="E62" s="139">
        <v>254089</v>
      </c>
      <c r="F62" s="140">
        <v>276</v>
      </c>
      <c r="G62" s="139">
        <v>920.61231884057975</v>
      </c>
      <c r="H62" s="186">
        <v>787.63928571428573</v>
      </c>
      <c r="I62" s="186">
        <v>664.1</v>
      </c>
      <c r="J62" s="186">
        <v>650.9</v>
      </c>
      <c r="K62" s="186">
        <v>327.8</v>
      </c>
      <c r="L62" s="186">
        <v>409.5</v>
      </c>
    </row>
    <row r="63" spans="1:12" ht="14.25" customHeight="1">
      <c r="A63" s="134" t="s">
        <v>485</v>
      </c>
      <c r="B63" s="136" t="s">
        <v>547</v>
      </c>
      <c r="C63" s="137" t="s">
        <v>479</v>
      </c>
      <c r="D63" s="138" t="s">
        <v>276</v>
      </c>
      <c r="E63" s="139">
        <v>127344</v>
      </c>
      <c r="F63" s="140">
        <v>163</v>
      </c>
      <c r="G63" s="139">
        <v>781.25153374233128</v>
      </c>
      <c r="H63" s="186">
        <v>747.89880952380952</v>
      </c>
      <c r="I63" s="186">
        <v>731.7</v>
      </c>
      <c r="J63" s="186">
        <v>842</v>
      </c>
      <c r="K63" s="186">
        <v>623.70000000000005</v>
      </c>
      <c r="L63" s="186">
        <v>650.79999999999995</v>
      </c>
    </row>
    <row r="64" spans="1:12" ht="14.25" customHeight="1">
      <c r="A64" s="134" t="s">
        <v>503</v>
      </c>
      <c r="B64" s="136" t="s">
        <v>548</v>
      </c>
      <c r="C64" s="137" t="s">
        <v>492</v>
      </c>
      <c r="D64" s="138" t="s">
        <v>277</v>
      </c>
      <c r="E64" s="139">
        <v>1232400</v>
      </c>
      <c r="F64" s="140">
        <v>1472</v>
      </c>
      <c r="G64" s="139">
        <v>837.22826086956525</v>
      </c>
      <c r="H64" s="186">
        <v>916.15234102026557</v>
      </c>
      <c r="I64" s="186">
        <v>893.6</v>
      </c>
      <c r="J64" s="186">
        <v>706</v>
      </c>
      <c r="K64" s="186">
        <v>644</v>
      </c>
      <c r="L64" s="186">
        <v>492.7</v>
      </c>
    </row>
    <row r="65" spans="1:12" ht="14.25" customHeight="1">
      <c r="A65" s="134" t="s">
        <v>485</v>
      </c>
      <c r="B65" s="136" t="s">
        <v>549</v>
      </c>
      <c r="C65" s="137" t="s">
        <v>479</v>
      </c>
      <c r="D65" s="138" t="s">
        <v>278</v>
      </c>
      <c r="E65" s="139">
        <v>116999</v>
      </c>
      <c r="F65" s="140">
        <v>109</v>
      </c>
      <c r="G65" s="139">
        <v>1073.3853211009175</v>
      </c>
      <c r="H65" s="186">
        <v>1328.9252336448599</v>
      </c>
      <c r="I65" s="186">
        <v>1131.5</v>
      </c>
      <c r="J65" s="186">
        <v>1048.8</v>
      </c>
      <c r="K65" s="186">
        <v>630.79999999999995</v>
      </c>
      <c r="L65" s="186">
        <v>951.5</v>
      </c>
    </row>
    <row r="66" spans="1:12" ht="14.25" customHeight="1">
      <c r="A66" s="134" t="s">
        <v>480</v>
      </c>
      <c r="B66" s="136" t="s">
        <v>550</v>
      </c>
      <c r="C66" s="137" t="s">
        <v>494</v>
      </c>
      <c r="D66" s="138" t="s">
        <v>279</v>
      </c>
      <c r="E66" s="139">
        <v>175801</v>
      </c>
      <c r="F66" s="140">
        <v>208</v>
      </c>
      <c r="G66" s="139">
        <v>845.19711538461536</v>
      </c>
      <c r="H66" s="186">
        <v>662.31553398058247</v>
      </c>
      <c r="I66" s="186">
        <v>649.70000000000005</v>
      </c>
      <c r="J66" s="186">
        <v>655.8</v>
      </c>
      <c r="K66" s="186">
        <v>474.7</v>
      </c>
      <c r="L66" s="186">
        <v>466.6</v>
      </c>
    </row>
    <row r="67" spans="1:12" ht="14.25" customHeight="1">
      <c r="A67" s="134" t="s">
        <v>497</v>
      </c>
      <c r="B67" s="136" t="s">
        <v>551</v>
      </c>
      <c r="C67" s="137" t="s">
        <v>494</v>
      </c>
      <c r="D67" s="138" t="s">
        <v>280</v>
      </c>
      <c r="E67" s="139">
        <v>334597</v>
      </c>
      <c r="F67" s="140">
        <v>285</v>
      </c>
      <c r="G67" s="139">
        <v>1174.0245614035089</v>
      </c>
      <c r="H67" s="186">
        <v>1068.4494773519164</v>
      </c>
      <c r="I67" s="186">
        <v>980.5</v>
      </c>
      <c r="J67" s="186">
        <v>948.6</v>
      </c>
      <c r="K67" s="186">
        <v>939</v>
      </c>
      <c r="L67" s="186">
        <v>870</v>
      </c>
    </row>
    <row r="68" spans="1:12" ht="14.25" customHeight="1">
      <c r="A68" s="134" t="s">
        <v>477</v>
      </c>
      <c r="B68" s="136" t="s">
        <v>552</v>
      </c>
      <c r="C68" s="137" t="s">
        <v>492</v>
      </c>
      <c r="D68" s="138" t="s">
        <v>281</v>
      </c>
      <c r="E68" s="139">
        <v>830045</v>
      </c>
      <c r="F68" s="140">
        <v>727</v>
      </c>
      <c r="G68" s="139">
        <v>1141.7400275103164</v>
      </c>
      <c r="H68" s="186">
        <v>839.35804195804201</v>
      </c>
      <c r="I68" s="186">
        <v>810.4</v>
      </c>
      <c r="J68" s="186">
        <v>858.6</v>
      </c>
      <c r="K68" s="186">
        <v>686.1</v>
      </c>
      <c r="L68" s="186">
        <v>653.9</v>
      </c>
    </row>
    <row r="69" spans="1:12" ht="14.25" customHeight="1">
      <c r="A69" s="134" t="s">
        <v>477</v>
      </c>
      <c r="B69" s="136" t="s">
        <v>553</v>
      </c>
      <c r="C69" s="137" t="s">
        <v>492</v>
      </c>
      <c r="D69" s="138" t="s">
        <v>282</v>
      </c>
      <c r="E69" s="139">
        <v>412038</v>
      </c>
      <c r="F69" s="140">
        <v>696</v>
      </c>
      <c r="G69" s="139">
        <v>592.00862068965512</v>
      </c>
      <c r="H69" s="186">
        <v>576.09</v>
      </c>
      <c r="I69" s="186">
        <v>609.29999999999995</v>
      </c>
      <c r="J69" s="186">
        <v>556.6</v>
      </c>
      <c r="K69" s="186">
        <v>477.3</v>
      </c>
      <c r="L69" s="186">
        <v>464.5</v>
      </c>
    </row>
    <row r="70" spans="1:12" ht="14.25" customHeight="1">
      <c r="A70" s="134" t="s">
        <v>503</v>
      </c>
      <c r="B70" s="136" t="s">
        <v>554</v>
      </c>
      <c r="C70" s="137" t="s">
        <v>492</v>
      </c>
      <c r="D70" s="138" t="s">
        <v>283</v>
      </c>
      <c r="E70" s="139">
        <v>783160</v>
      </c>
      <c r="F70" s="140">
        <v>1407</v>
      </c>
      <c r="G70" s="139">
        <v>556.61691542288554</v>
      </c>
      <c r="H70" s="186">
        <v>507.24555160142347</v>
      </c>
      <c r="I70" s="186">
        <v>472.2</v>
      </c>
      <c r="J70" s="186">
        <v>502.2</v>
      </c>
      <c r="K70" s="186">
        <v>439</v>
      </c>
      <c r="L70" s="186">
        <v>270.2</v>
      </c>
    </row>
    <row r="71" spans="1:12" ht="14.25" customHeight="1">
      <c r="A71" s="134" t="s">
        <v>503</v>
      </c>
      <c r="B71" s="136" t="s">
        <v>555</v>
      </c>
      <c r="C71" s="137" t="s">
        <v>492</v>
      </c>
      <c r="D71" s="138" t="s">
        <v>284</v>
      </c>
      <c r="E71" s="139">
        <v>1099258</v>
      </c>
      <c r="F71" s="140">
        <v>1583</v>
      </c>
      <c r="G71" s="139">
        <v>694.41440303221736</v>
      </c>
      <c r="H71" s="186">
        <v>579.93914680050193</v>
      </c>
      <c r="I71" s="186">
        <v>636.79999999999995</v>
      </c>
      <c r="J71" s="186">
        <v>549.70000000000005</v>
      </c>
      <c r="K71" s="186">
        <v>479.8</v>
      </c>
      <c r="L71" s="186">
        <v>354.8</v>
      </c>
    </row>
    <row r="72" spans="1:12" ht="14.25" customHeight="1">
      <c r="A72" s="134" t="s">
        <v>499</v>
      </c>
      <c r="B72" s="136" t="s">
        <v>556</v>
      </c>
      <c r="C72" s="137" t="s">
        <v>492</v>
      </c>
      <c r="D72" s="138" t="s">
        <v>285</v>
      </c>
      <c r="E72" s="139">
        <v>985394</v>
      </c>
      <c r="F72" s="140">
        <v>900</v>
      </c>
      <c r="G72" s="139">
        <v>1094.8822222222223</v>
      </c>
      <c r="H72" s="186">
        <v>951.869710467706</v>
      </c>
      <c r="I72" s="186">
        <v>831.7</v>
      </c>
      <c r="J72" s="186">
        <v>853.7</v>
      </c>
      <c r="K72" s="186">
        <v>784.6</v>
      </c>
      <c r="L72" s="186">
        <v>775.8</v>
      </c>
    </row>
    <row r="73" spans="1:12" ht="14.25" customHeight="1">
      <c r="A73" s="134" t="s">
        <v>477</v>
      </c>
      <c r="B73" s="136" t="s">
        <v>557</v>
      </c>
      <c r="C73" s="137" t="s">
        <v>492</v>
      </c>
      <c r="D73" s="138" t="s">
        <v>286</v>
      </c>
      <c r="E73" s="139">
        <v>325105</v>
      </c>
      <c r="F73" s="140">
        <v>857</v>
      </c>
      <c r="G73" s="139">
        <v>379.35239206534425</v>
      </c>
      <c r="H73" s="186">
        <v>354.77047289504037</v>
      </c>
      <c r="I73" s="186">
        <v>233</v>
      </c>
      <c r="J73" s="186">
        <v>235.6</v>
      </c>
      <c r="K73" s="186">
        <v>250.3</v>
      </c>
      <c r="L73" s="186">
        <v>153.80000000000001</v>
      </c>
    </row>
    <row r="74" spans="1:12" ht="14.25" customHeight="1">
      <c r="A74" s="134" t="s">
        <v>485</v>
      </c>
      <c r="B74" s="136" t="s">
        <v>558</v>
      </c>
      <c r="C74" s="137" t="s">
        <v>479</v>
      </c>
      <c r="D74" s="138" t="s">
        <v>287</v>
      </c>
      <c r="E74" s="139">
        <v>149128</v>
      </c>
      <c r="F74" s="140">
        <v>154</v>
      </c>
      <c r="G74" s="139">
        <v>968.36363636363637</v>
      </c>
      <c r="H74" s="186">
        <v>881.80794701986758</v>
      </c>
      <c r="I74" s="186">
        <v>736.8</v>
      </c>
      <c r="J74" s="186">
        <v>713.2</v>
      </c>
      <c r="K74" s="186">
        <v>496.4</v>
      </c>
      <c r="L74" s="186">
        <v>476.4</v>
      </c>
    </row>
    <row r="75" spans="1:12" ht="14.25" customHeight="1">
      <c r="A75" s="134" t="s">
        <v>477</v>
      </c>
      <c r="B75" s="136" t="s">
        <v>559</v>
      </c>
      <c r="C75" s="137" t="s">
        <v>492</v>
      </c>
      <c r="D75" s="138" t="s">
        <v>288</v>
      </c>
      <c r="E75" s="139">
        <v>294936</v>
      </c>
      <c r="F75" s="140">
        <v>640</v>
      </c>
      <c r="G75" s="139">
        <v>460.83749999999998</v>
      </c>
      <c r="H75" s="186">
        <v>417.15615615615616</v>
      </c>
      <c r="I75" s="186">
        <v>428.3</v>
      </c>
      <c r="J75" s="186">
        <v>472.7</v>
      </c>
      <c r="K75" s="186">
        <v>339.3</v>
      </c>
      <c r="L75" s="186">
        <v>352.8</v>
      </c>
    </row>
    <row r="76" spans="1:12" ht="14.25" customHeight="1">
      <c r="A76" s="134" t="s">
        <v>499</v>
      </c>
      <c r="B76" s="136" t="s">
        <v>560</v>
      </c>
      <c r="C76" s="137" t="s">
        <v>492</v>
      </c>
      <c r="D76" s="138" t="s">
        <v>289</v>
      </c>
      <c r="E76" s="139">
        <v>596794</v>
      </c>
      <c r="F76" s="140">
        <v>952</v>
      </c>
      <c r="G76" s="139">
        <v>626.88445378151266</v>
      </c>
      <c r="H76" s="186">
        <v>618.62630966239817</v>
      </c>
      <c r="I76" s="186">
        <v>596.70000000000005</v>
      </c>
      <c r="J76" s="186">
        <v>566.5</v>
      </c>
      <c r="K76" s="186">
        <v>528.4</v>
      </c>
      <c r="L76" s="186">
        <v>573.6</v>
      </c>
    </row>
    <row r="77" spans="1:12" ht="14.25" customHeight="1">
      <c r="A77" s="134" t="s">
        <v>477</v>
      </c>
      <c r="B77" s="136" t="s">
        <v>561</v>
      </c>
      <c r="C77" s="137" t="s">
        <v>492</v>
      </c>
      <c r="D77" s="138" t="s">
        <v>290</v>
      </c>
      <c r="E77" s="139">
        <v>401857</v>
      </c>
      <c r="F77" s="140">
        <v>606</v>
      </c>
      <c r="G77" s="139">
        <v>663.13036303630361</v>
      </c>
      <c r="H77" s="186">
        <v>597.62944983818772</v>
      </c>
      <c r="I77" s="186">
        <v>452.9</v>
      </c>
      <c r="J77" s="186">
        <v>518.4</v>
      </c>
      <c r="K77" s="186">
        <v>428.4</v>
      </c>
      <c r="L77" s="186">
        <v>213.8</v>
      </c>
    </row>
    <row r="78" spans="1:12" ht="14.25" customHeight="1">
      <c r="A78" s="134" t="s">
        <v>480</v>
      </c>
      <c r="B78" s="136" t="s">
        <v>562</v>
      </c>
      <c r="C78" s="137" t="s">
        <v>479</v>
      </c>
      <c r="D78" s="138" t="s">
        <v>291</v>
      </c>
      <c r="E78" s="139">
        <v>120527</v>
      </c>
      <c r="F78" s="140">
        <v>202</v>
      </c>
      <c r="G78" s="139">
        <v>596.66831683168311</v>
      </c>
      <c r="H78" s="186">
        <v>636.08717948717947</v>
      </c>
      <c r="I78" s="186">
        <v>558.9</v>
      </c>
      <c r="J78" s="186">
        <v>558.20000000000005</v>
      </c>
      <c r="K78" s="186">
        <v>577.79999999999995</v>
      </c>
      <c r="L78" s="186">
        <v>337</v>
      </c>
    </row>
    <row r="79" spans="1:12" ht="14.25" customHeight="1">
      <c r="A79" s="134" t="s">
        <v>474</v>
      </c>
      <c r="B79" s="136" t="s">
        <v>563</v>
      </c>
      <c r="C79" s="137" t="s">
        <v>476</v>
      </c>
      <c r="D79" s="138" t="s">
        <v>292</v>
      </c>
      <c r="E79" s="139">
        <v>2981370</v>
      </c>
      <c r="F79" s="140">
        <v>2139</v>
      </c>
      <c r="G79" s="139">
        <v>1393.8148667601683</v>
      </c>
      <c r="H79" s="186">
        <v>1297.117225950783</v>
      </c>
      <c r="I79" s="186">
        <v>796.7</v>
      </c>
      <c r="J79" s="186">
        <v>1048.0999999999999</v>
      </c>
      <c r="K79" s="186">
        <v>1155.0999999999999</v>
      </c>
      <c r="L79" s="186">
        <v>1058.9000000000001</v>
      </c>
    </row>
    <row r="80" spans="1:12" ht="14.25" customHeight="1">
      <c r="A80" s="134" t="s">
        <v>477</v>
      </c>
      <c r="B80" s="136" t="s">
        <v>564</v>
      </c>
      <c r="C80" s="137" t="s">
        <v>482</v>
      </c>
      <c r="D80" s="138" t="s">
        <v>293</v>
      </c>
      <c r="E80" s="139">
        <v>522238</v>
      </c>
      <c r="F80" s="140">
        <v>394</v>
      </c>
      <c r="G80" s="139">
        <v>1325.4771573604062</v>
      </c>
      <c r="H80" s="186">
        <v>1106.2099737532808</v>
      </c>
      <c r="I80" s="186">
        <v>856.8</v>
      </c>
      <c r="J80" s="186">
        <v>893.3</v>
      </c>
      <c r="K80" s="186">
        <v>612.4</v>
      </c>
      <c r="L80" s="186">
        <v>619</v>
      </c>
    </row>
    <row r="81" spans="1:12" ht="14.25" customHeight="1">
      <c r="A81" s="134" t="s">
        <v>477</v>
      </c>
      <c r="B81" s="136" t="s">
        <v>565</v>
      </c>
      <c r="C81" s="137" t="s">
        <v>492</v>
      </c>
      <c r="D81" s="138" t="s">
        <v>294</v>
      </c>
      <c r="E81" s="139">
        <v>533144</v>
      </c>
      <c r="F81" s="140">
        <v>676</v>
      </c>
      <c r="G81" s="139">
        <v>788.67455621301769</v>
      </c>
      <c r="H81" s="186">
        <v>715.31647398843927</v>
      </c>
      <c r="I81" s="186">
        <v>684.1</v>
      </c>
      <c r="J81" s="186">
        <v>686.5</v>
      </c>
      <c r="K81" s="186">
        <v>553.1</v>
      </c>
      <c r="L81" s="186">
        <v>547.20000000000005</v>
      </c>
    </row>
    <row r="82" spans="1:12" ht="14.25" customHeight="1">
      <c r="A82" s="134" t="s">
        <v>499</v>
      </c>
      <c r="B82" s="136" t="s">
        <v>566</v>
      </c>
      <c r="C82" s="137" t="s">
        <v>492</v>
      </c>
      <c r="D82" s="138" t="s">
        <v>295</v>
      </c>
      <c r="E82" s="139">
        <v>515633</v>
      </c>
      <c r="F82" s="140">
        <v>996</v>
      </c>
      <c r="G82" s="139">
        <v>517.70381526104416</v>
      </c>
      <c r="H82" s="186">
        <v>385.54554358472086</v>
      </c>
      <c r="I82" s="186">
        <v>413.1</v>
      </c>
      <c r="J82" s="186">
        <v>418.2</v>
      </c>
      <c r="K82" s="186">
        <v>331</v>
      </c>
      <c r="L82" s="186">
        <v>102.1</v>
      </c>
    </row>
    <row r="83" spans="1:12" ht="14.25" customHeight="1">
      <c r="A83" s="134" t="s">
        <v>499</v>
      </c>
      <c r="B83" s="136" t="s">
        <v>567</v>
      </c>
      <c r="C83" s="137" t="s">
        <v>492</v>
      </c>
      <c r="D83" s="138" t="s">
        <v>296</v>
      </c>
      <c r="E83" s="139">
        <v>764028</v>
      </c>
      <c r="F83" s="140">
        <v>1015</v>
      </c>
      <c r="G83" s="139">
        <v>752.7369458128079</v>
      </c>
      <c r="H83" s="186">
        <v>682.07212055974162</v>
      </c>
      <c r="I83" s="186">
        <v>677.8</v>
      </c>
      <c r="J83" s="186">
        <v>630.4</v>
      </c>
      <c r="K83" s="186">
        <v>566.79999999999995</v>
      </c>
      <c r="L83" s="186">
        <v>516.9</v>
      </c>
    </row>
    <row r="84" spans="1:12" ht="14.25" customHeight="1">
      <c r="A84" s="134" t="s">
        <v>477</v>
      </c>
      <c r="B84" s="136" t="s">
        <v>568</v>
      </c>
      <c r="C84" s="137" t="s">
        <v>492</v>
      </c>
      <c r="D84" s="145" t="s">
        <v>297</v>
      </c>
      <c r="E84" s="139">
        <v>483980</v>
      </c>
      <c r="F84" s="140">
        <v>581</v>
      </c>
      <c r="G84" s="139">
        <v>833.01204819277109</v>
      </c>
      <c r="H84" s="186">
        <v>692.95238095238096</v>
      </c>
      <c r="I84" s="186">
        <v>665.2</v>
      </c>
      <c r="J84" s="186">
        <v>710.9</v>
      </c>
      <c r="K84" s="186">
        <v>620.5</v>
      </c>
      <c r="L84" s="186">
        <v>848.1</v>
      </c>
    </row>
    <row r="85" spans="1:12" ht="14.25" customHeight="1">
      <c r="A85" s="134" t="s">
        <v>477</v>
      </c>
      <c r="B85" s="136" t="s">
        <v>569</v>
      </c>
      <c r="C85" s="137" t="s">
        <v>492</v>
      </c>
      <c r="D85" s="138" t="s">
        <v>298</v>
      </c>
      <c r="E85" s="139">
        <v>540661</v>
      </c>
      <c r="F85" s="140">
        <v>594</v>
      </c>
      <c r="G85" s="139">
        <v>910.2037037037037</v>
      </c>
      <c r="H85" s="186">
        <v>523.2508417508418</v>
      </c>
      <c r="I85" s="186">
        <v>530.1</v>
      </c>
      <c r="J85" s="186">
        <v>535.5</v>
      </c>
      <c r="K85" s="186">
        <v>513.1</v>
      </c>
      <c r="L85" s="186">
        <v>508.2</v>
      </c>
    </row>
    <row r="86" spans="1:12" ht="14.25" customHeight="1">
      <c r="A86" s="134" t="s">
        <v>499</v>
      </c>
      <c r="B86" s="136" t="s">
        <v>570</v>
      </c>
      <c r="C86" s="137" t="s">
        <v>492</v>
      </c>
      <c r="D86" s="138" t="s">
        <v>299</v>
      </c>
      <c r="E86" s="139">
        <v>485196</v>
      </c>
      <c r="F86" s="140">
        <v>1021</v>
      </c>
      <c r="G86" s="139">
        <v>475.21645445641531</v>
      </c>
      <c r="H86" s="186">
        <v>435.46609360076411</v>
      </c>
      <c r="I86" s="186">
        <v>481.7</v>
      </c>
      <c r="J86" s="186">
        <v>427.4</v>
      </c>
      <c r="K86" s="186">
        <v>363.7</v>
      </c>
      <c r="L86" s="186">
        <v>256.7</v>
      </c>
    </row>
    <row r="87" spans="1:12" ht="14.25" customHeight="1">
      <c r="A87" s="134" t="s">
        <v>487</v>
      </c>
      <c r="B87" s="136" t="s">
        <v>571</v>
      </c>
      <c r="C87" s="137" t="s">
        <v>479</v>
      </c>
      <c r="D87" s="138" t="s">
        <v>300</v>
      </c>
      <c r="E87" s="139">
        <v>88545</v>
      </c>
      <c r="F87" s="140">
        <v>64</v>
      </c>
      <c r="G87" s="139">
        <v>1383.515625</v>
      </c>
      <c r="H87" s="186">
        <v>1468.3934426229507</v>
      </c>
      <c r="I87" s="186">
        <v>1483</v>
      </c>
      <c r="J87" s="186">
        <v>1746</v>
      </c>
      <c r="K87" s="186">
        <v>1571.1</v>
      </c>
      <c r="L87" s="186">
        <v>1539.7</v>
      </c>
    </row>
    <row r="88" spans="1:12" ht="14.25" customHeight="1">
      <c r="A88" s="134" t="s">
        <v>477</v>
      </c>
      <c r="B88" s="136" t="s">
        <v>572</v>
      </c>
      <c r="C88" s="137" t="s">
        <v>492</v>
      </c>
      <c r="D88" s="138" t="s">
        <v>301</v>
      </c>
      <c r="E88" s="139">
        <v>789741</v>
      </c>
      <c r="F88" s="140">
        <v>791</v>
      </c>
      <c r="G88" s="139">
        <v>998.40834386852089</v>
      </c>
      <c r="H88" s="186">
        <v>719.26699629171821</v>
      </c>
      <c r="I88" s="186">
        <v>638.1</v>
      </c>
      <c r="J88" s="186">
        <v>598</v>
      </c>
      <c r="K88" s="186">
        <v>590.29999999999995</v>
      </c>
      <c r="L88" s="186">
        <v>669.8</v>
      </c>
    </row>
    <row r="89" spans="1:12" ht="14.25" customHeight="1">
      <c r="A89" s="134" t="s">
        <v>487</v>
      </c>
      <c r="B89" s="136" t="s">
        <v>573</v>
      </c>
      <c r="C89" s="137" t="s">
        <v>574</v>
      </c>
      <c r="D89" s="138" t="s">
        <v>575</v>
      </c>
      <c r="E89" s="139">
        <v>205708</v>
      </c>
      <c r="F89" s="140">
        <v>74</v>
      </c>
      <c r="G89" s="139">
        <v>2779.8378378378379</v>
      </c>
      <c r="H89" s="186">
        <v>3050.7</v>
      </c>
      <c r="I89" s="186">
        <v>3227</v>
      </c>
      <c r="J89" s="186">
        <v>3154.3</v>
      </c>
      <c r="K89" s="186">
        <v>3248.4</v>
      </c>
      <c r="L89" s="186">
        <v>1829.2</v>
      </c>
    </row>
    <row r="90" spans="1:12" ht="14.25" customHeight="1">
      <c r="A90" s="134" t="s">
        <v>487</v>
      </c>
      <c r="B90" s="136" t="s">
        <v>576</v>
      </c>
      <c r="C90" s="137" t="s">
        <v>574</v>
      </c>
      <c r="D90" s="138" t="s">
        <v>577</v>
      </c>
      <c r="E90" s="139">
        <v>248747</v>
      </c>
      <c r="F90" s="140">
        <v>17</v>
      </c>
      <c r="G90" s="139">
        <v>14632.176470588236</v>
      </c>
      <c r="H90" s="186">
        <v>12461.5</v>
      </c>
      <c r="I90" s="186">
        <v>8850.5</v>
      </c>
      <c r="J90" s="186">
        <v>10870.9</v>
      </c>
      <c r="K90" s="186">
        <v>9969.7999999999993</v>
      </c>
      <c r="L90" s="186">
        <v>4679.6000000000004</v>
      </c>
    </row>
    <row r="91" spans="1:12" ht="14.25" customHeight="1">
      <c r="A91" s="134" t="s">
        <v>485</v>
      </c>
      <c r="B91" s="136" t="s">
        <v>578</v>
      </c>
      <c r="C91" s="137" t="s">
        <v>574</v>
      </c>
      <c r="D91" s="146" t="s">
        <v>579</v>
      </c>
      <c r="E91" s="139">
        <v>1693643</v>
      </c>
      <c r="F91" s="140">
        <v>145</v>
      </c>
      <c r="G91" s="139">
        <v>11680.296551724137</v>
      </c>
      <c r="H91" s="186">
        <v>12062.731543624161</v>
      </c>
      <c r="I91" s="186">
        <v>10593.4</v>
      </c>
      <c r="J91" s="186">
        <v>11636.4</v>
      </c>
      <c r="K91" s="186">
        <v>12010.3</v>
      </c>
      <c r="L91" s="186">
        <v>11162.5</v>
      </c>
    </row>
    <row r="92" spans="1:12" ht="14.25" customHeight="1">
      <c r="A92" s="134" t="s">
        <v>485</v>
      </c>
      <c r="B92" s="136" t="s">
        <v>580</v>
      </c>
      <c r="C92" s="137" t="s">
        <v>574</v>
      </c>
      <c r="D92" s="146" t="s">
        <v>581</v>
      </c>
      <c r="E92" s="139">
        <v>1386195</v>
      </c>
      <c r="F92" s="140">
        <v>217</v>
      </c>
      <c r="G92" s="139">
        <v>6387.9953917050689</v>
      </c>
      <c r="H92" s="186">
        <v>6476.260869565217</v>
      </c>
      <c r="I92" s="186">
        <v>6260.5</v>
      </c>
      <c r="J92" s="186">
        <v>6120.1</v>
      </c>
      <c r="K92" s="186">
        <v>6766.3</v>
      </c>
      <c r="L92" s="186">
        <v>7473.9</v>
      </c>
    </row>
    <row r="93" spans="1:12" ht="14.25" customHeight="1">
      <c r="A93" s="130"/>
      <c r="B93" s="147"/>
      <c r="C93" s="147"/>
      <c r="D93" s="148" t="s">
        <v>582</v>
      </c>
      <c r="E93" s="149">
        <f>SUM(E7:E92)</f>
        <v>62925555</v>
      </c>
      <c r="F93" s="150">
        <f>SUM(F7:F92)</f>
        <v>61611</v>
      </c>
      <c r="G93" s="149">
        <f>IF(ISERR(E93/F93),"　  　－",E93/F93)</f>
        <v>1021.336368505624</v>
      </c>
      <c r="H93" s="188">
        <v>925.18143995373646</v>
      </c>
      <c r="I93" s="188">
        <v>883.38157029142815</v>
      </c>
      <c r="J93" s="188">
        <v>851.5</v>
      </c>
      <c r="K93" s="188">
        <v>766.1</v>
      </c>
      <c r="L93" s="188">
        <v>746.1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1298.1707786307259</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BECDC-D4ED-4BB7-B46A-44998B0B15E8}">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684</v>
      </c>
      <c r="B1" s="304"/>
      <c r="C1" s="304"/>
      <c r="D1" s="304"/>
      <c r="E1" s="304"/>
      <c r="F1" s="304"/>
      <c r="G1" s="304"/>
      <c r="H1" s="304"/>
      <c r="I1" s="304"/>
      <c r="J1" s="304"/>
      <c r="K1" s="304"/>
      <c r="L1" s="304"/>
      <c r="M1" s="123"/>
    </row>
    <row r="2" spans="1:13" s="126" customFormat="1" ht="57" customHeight="1">
      <c r="A2" s="305" t="s">
        <v>685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721407</v>
      </c>
      <c r="F7" s="140">
        <v>7905208</v>
      </c>
      <c r="G7" s="141">
        <v>9.1257181341718022E-2</v>
      </c>
      <c r="H7" s="142">
        <v>7.4267937304929602E-2</v>
      </c>
      <c r="I7" s="142">
        <v>6.9000000000000006E-2</v>
      </c>
      <c r="J7" s="142">
        <v>6.0999999999999999E-2</v>
      </c>
      <c r="K7" s="142">
        <v>6.0999999999999999E-2</v>
      </c>
      <c r="L7" s="142">
        <v>5.8000000000000003E-2</v>
      </c>
    </row>
    <row r="8" spans="1:13" ht="14.25" customHeight="1">
      <c r="A8" s="134" t="s">
        <v>477</v>
      </c>
      <c r="B8" s="136" t="s">
        <v>478</v>
      </c>
      <c r="C8" s="137" t="s">
        <v>479</v>
      </c>
      <c r="D8" s="138" t="s">
        <v>179</v>
      </c>
      <c r="E8" s="139">
        <v>207315</v>
      </c>
      <c r="F8" s="140">
        <v>3054301</v>
      </c>
      <c r="G8" s="141">
        <v>6.7876414276130614E-2</v>
      </c>
      <c r="H8" s="142">
        <v>7.0835900190563031E-2</v>
      </c>
      <c r="I8" s="142">
        <v>6.2E-2</v>
      </c>
      <c r="J8" s="142">
        <v>5.7000000000000002E-2</v>
      </c>
      <c r="K8" s="142">
        <v>5.2999999999999999E-2</v>
      </c>
      <c r="L8" s="142">
        <v>5.0999999999999997E-2</v>
      </c>
    </row>
    <row r="9" spans="1:13" ht="14.25" customHeight="1">
      <c r="A9" s="134" t="s">
        <v>480</v>
      </c>
      <c r="B9" s="136" t="s">
        <v>481</v>
      </c>
      <c r="C9" s="137" t="s">
        <v>482</v>
      </c>
      <c r="D9" s="138" t="s">
        <v>180</v>
      </c>
      <c r="E9" s="139">
        <v>117421</v>
      </c>
      <c r="F9" s="140">
        <v>1748725</v>
      </c>
      <c r="G9" s="141">
        <v>6.7146635405795657E-2</v>
      </c>
      <c r="H9" s="142">
        <v>6.4438273408783761E-2</v>
      </c>
      <c r="I9" s="142">
        <v>5.8000000000000003E-2</v>
      </c>
      <c r="J9" s="142">
        <v>5.6000000000000001E-2</v>
      </c>
      <c r="K9" s="142">
        <v>5.6000000000000001E-2</v>
      </c>
      <c r="L9" s="142">
        <v>5.6000000000000001E-2</v>
      </c>
    </row>
    <row r="10" spans="1:13" ht="14.25" customHeight="1">
      <c r="A10" s="134" t="s">
        <v>480</v>
      </c>
      <c r="B10" s="136" t="s">
        <v>483</v>
      </c>
      <c r="C10" s="137" t="s">
        <v>484</v>
      </c>
      <c r="D10" s="138" t="s">
        <v>181</v>
      </c>
      <c r="E10" s="139">
        <v>82274</v>
      </c>
      <c r="F10" s="140">
        <v>1262328</v>
      </c>
      <c r="G10" s="141">
        <v>6.5176404230913046E-2</v>
      </c>
      <c r="H10" s="142">
        <v>5.8212176623999523E-2</v>
      </c>
      <c r="I10" s="142">
        <v>5.7000000000000002E-2</v>
      </c>
      <c r="J10" s="142">
        <v>5.8000000000000003E-2</v>
      </c>
      <c r="K10" s="142">
        <v>5.7000000000000002E-2</v>
      </c>
      <c r="L10" s="142">
        <v>5.8999999999999997E-2</v>
      </c>
    </row>
    <row r="11" spans="1:13" ht="14.25" customHeight="1">
      <c r="A11" s="134" t="s">
        <v>485</v>
      </c>
      <c r="B11" s="136" t="s">
        <v>486</v>
      </c>
      <c r="C11" s="137" t="s">
        <v>482</v>
      </c>
      <c r="D11" s="138" t="s">
        <v>182</v>
      </c>
      <c r="E11" s="139">
        <v>58347</v>
      </c>
      <c r="F11" s="140">
        <v>568684</v>
      </c>
      <c r="G11" s="141">
        <v>0.10260003798242961</v>
      </c>
      <c r="H11" s="142">
        <v>7.8606573451113437E-2</v>
      </c>
      <c r="I11" s="142">
        <v>7.1999999999999995E-2</v>
      </c>
      <c r="J11" s="142">
        <v>6.6000000000000003E-2</v>
      </c>
      <c r="K11" s="142">
        <v>5.8000000000000003E-2</v>
      </c>
      <c r="L11" s="142">
        <v>5.3999999999999999E-2</v>
      </c>
    </row>
    <row r="12" spans="1:13" ht="14.25" customHeight="1">
      <c r="A12" s="134" t="s">
        <v>487</v>
      </c>
      <c r="B12" s="136" t="s">
        <v>488</v>
      </c>
      <c r="C12" s="137" t="s">
        <v>489</v>
      </c>
      <c r="D12" s="138" t="s">
        <v>183</v>
      </c>
      <c r="E12" s="139">
        <v>63310</v>
      </c>
      <c r="F12" s="140">
        <v>568767</v>
      </c>
      <c r="G12" s="141">
        <v>0.11131095861750066</v>
      </c>
      <c r="H12" s="142">
        <v>7.7590561101431837E-2</v>
      </c>
      <c r="I12" s="142">
        <v>0.06</v>
      </c>
      <c r="J12" s="142">
        <v>7.2999999999999995E-2</v>
      </c>
      <c r="K12" s="142">
        <v>5.6000000000000001E-2</v>
      </c>
      <c r="L12" s="142">
        <v>6.3E-2</v>
      </c>
    </row>
    <row r="13" spans="1:13" ht="14.25" customHeight="1">
      <c r="A13" s="134" t="s">
        <v>485</v>
      </c>
      <c r="B13" s="136" t="s">
        <v>490</v>
      </c>
      <c r="C13" s="137" t="s">
        <v>482</v>
      </c>
      <c r="D13" s="138" t="s">
        <v>184</v>
      </c>
      <c r="E13" s="139">
        <v>85340</v>
      </c>
      <c r="F13" s="140">
        <v>1104105</v>
      </c>
      <c r="G13" s="141">
        <v>7.7293373365757784E-2</v>
      </c>
      <c r="H13" s="142">
        <v>6.7475937050985008E-2</v>
      </c>
      <c r="I13" s="142">
        <v>6.6000000000000003E-2</v>
      </c>
      <c r="J13" s="142">
        <v>6.5000000000000002E-2</v>
      </c>
      <c r="K13" s="142">
        <v>5.8999999999999997E-2</v>
      </c>
      <c r="L13" s="142">
        <v>6.0999999999999999E-2</v>
      </c>
    </row>
    <row r="14" spans="1:13" ht="14.25" customHeight="1">
      <c r="A14" s="134" t="s">
        <v>477</v>
      </c>
      <c r="B14" s="136" t="s">
        <v>491</v>
      </c>
      <c r="C14" s="137" t="s">
        <v>492</v>
      </c>
      <c r="D14" s="138" t="s">
        <v>185</v>
      </c>
      <c r="E14" s="139">
        <v>234692</v>
      </c>
      <c r="F14" s="140">
        <v>3889085</v>
      </c>
      <c r="G14" s="141">
        <v>6.034632824944685E-2</v>
      </c>
      <c r="H14" s="142">
        <v>5.6418631555624134E-2</v>
      </c>
      <c r="I14" s="142">
        <v>5.2999999999999999E-2</v>
      </c>
      <c r="J14" s="142">
        <v>5.1999999999999998E-2</v>
      </c>
      <c r="K14" s="142">
        <v>5.1999999999999998E-2</v>
      </c>
      <c r="L14" s="142">
        <v>5.0999999999999997E-2</v>
      </c>
    </row>
    <row r="15" spans="1:13" ht="14.25" customHeight="1">
      <c r="A15" s="134" t="s">
        <v>477</v>
      </c>
      <c r="B15" s="136" t="s">
        <v>493</v>
      </c>
      <c r="C15" s="137" t="s">
        <v>494</v>
      </c>
      <c r="D15" s="138" t="s">
        <v>186</v>
      </c>
      <c r="E15" s="139">
        <v>218142</v>
      </c>
      <c r="F15" s="140">
        <v>3346240</v>
      </c>
      <c r="G15" s="141">
        <v>6.5190183609065699E-2</v>
      </c>
      <c r="H15" s="142">
        <v>6.3577654433024502E-2</v>
      </c>
      <c r="I15" s="142">
        <v>6.2E-2</v>
      </c>
      <c r="J15" s="142">
        <v>0.06</v>
      </c>
      <c r="K15" s="142">
        <v>6.2E-2</v>
      </c>
      <c r="L15" s="142">
        <v>5.5E-2</v>
      </c>
    </row>
    <row r="16" spans="1:13" ht="14.25" customHeight="1">
      <c r="A16" s="134" t="s">
        <v>474</v>
      </c>
      <c r="B16" s="136" t="s">
        <v>495</v>
      </c>
      <c r="C16" s="137" t="s">
        <v>476</v>
      </c>
      <c r="D16" s="138" t="s">
        <v>187</v>
      </c>
      <c r="E16" s="139">
        <v>757488</v>
      </c>
      <c r="F16" s="140">
        <v>10746918</v>
      </c>
      <c r="G16" s="141">
        <v>7.048420765841891E-2</v>
      </c>
      <c r="H16" s="142">
        <v>6.967075097305675E-2</v>
      </c>
      <c r="I16" s="142">
        <v>6.2E-2</v>
      </c>
      <c r="J16" s="142">
        <v>5.3999999999999999E-2</v>
      </c>
      <c r="K16" s="142">
        <v>5.7000000000000002E-2</v>
      </c>
      <c r="L16" s="142">
        <v>5.2999999999999999E-2</v>
      </c>
    </row>
    <row r="17" spans="1:12" ht="14.25" customHeight="1">
      <c r="A17" s="134" t="s">
        <v>485</v>
      </c>
      <c r="B17" s="136" t="s">
        <v>496</v>
      </c>
      <c r="C17" s="137" t="s">
        <v>479</v>
      </c>
      <c r="D17" s="138" t="s">
        <v>188</v>
      </c>
      <c r="E17" s="139">
        <v>56678</v>
      </c>
      <c r="F17" s="140">
        <v>882656</v>
      </c>
      <c r="G17" s="141">
        <v>6.4213011637602874E-2</v>
      </c>
      <c r="H17" s="142">
        <v>5.4852861024256107E-2</v>
      </c>
      <c r="I17" s="142">
        <v>5.2999999999999999E-2</v>
      </c>
      <c r="J17" s="142">
        <v>5.0999999999999997E-2</v>
      </c>
      <c r="K17" s="142">
        <v>5.0999999999999997E-2</v>
      </c>
      <c r="L17" s="142">
        <v>5.0999999999999997E-2</v>
      </c>
    </row>
    <row r="18" spans="1:12" ht="14.25" customHeight="1">
      <c r="A18" s="134" t="s">
        <v>497</v>
      </c>
      <c r="B18" s="136" t="s">
        <v>498</v>
      </c>
      <c r="C18" s="137" t="s">
        <v>492</v>
      </c>
      <c r="D18" s="138" t="s">
        <v>189</v>
      </c>
      <c r="E18" s="139">
        <v>192109</v>
      </c>
      <c r="F18" s="140">
        <v>2882009</v>
      </c>
      <c r="G18" s="141">
        <v>6.6658015294192352E-2</v>
      </c>
      <c r="H18" s="142">
        <v>6.1362000073217064E-2</v>
      </c>
      <c r="I18" s="142">
        <v>5.8000000000000003E-2</v>
      </c>
      <c r="J18" s="142">
        <v>5.6000000000000001E-2</v>
      </c>
      <c r="K18" s="142">
        <v>5.2999999999999999E-2</v>
      </c>
      <c r="L18" s="142">
        <v>5.0999999999999997E-2</v>
      </c>
    </row>
    <row r="19" spans="1:12" ht="14.25" customHeight="1">
      <c r="A19" s="134" t="s">
        <v>499</v>
      </c>
      <c r="B19" s="136" t="s">
        <v>500</v>
      </c>
      <c r="C19" s="137" t="s">
        <v>492</v>
      </c>
      <c r="D19" s="138" t="s">
        <v>190</v>
      </c>
      <c r="E19" s="139">
        <v>347064</v>
      </c>
      <c r="F19" s="140">
        <v>5018947</v>
      </c>
      <c r="G19" s="141">
        <v>6.9150760109640524E-2</v>
      </c>
      <c r="H19" s="142">
        <v>5.7626475001211867E-2</v>
      </c>
      <c r="I19" s="142">
        <v>5.6000000000000001E-2</v>
      </c>
      <c r="J19" s="142">
        <v>5.5E-2</v>
      </c>
      <c r="K19" s="142">
        <v>5.1999999999999998E-2</v>
      </c>
      <c r="L19" s="142">
        <v>5.0999999999999997E-2</v>
      </c>
    </row>
    <row r="20" spans="1:12" ht="14.25" customHeight="1">
      <c r="A20" s="134" t="s">
        <v>497</v>
      </c>
      <c r="B20" s="136" t="s">
        <v>501</v>
      </c>
      <c r="C20" s="137" t="s">
        <v>494</v>
      </c>
      <c r="D20" s="138" t="s">
        <v>191</v>
      </c>
      <c r="E20" s="139">
        <v>171652</v>
      </c>
      <c r="F20" s="140">
        <v>2490497</v>
      </c>
      <c r="G20" s="141">
        <v>6.8922789306712681E-2</v>
      </c>
      <c r="H20" s="142">
        <v>5.951281560521237E-2</v>
      </c>
      <c r="I20" s="142">
        <v>5.6000000000000001E-2</v>
      </c>
      <c r="J20" s="142">
        <v>5.2999999999999999E-2</v>
      </c>
      <c r="K20" s="142">
        <v>5.5E-2</v>
      </c>
      <c r="L20" s="142">
        <v>5.2999999999999999E-2</v>
      </c>
    </row>
    <row r="21" spans="1:12" ht="14.25" customHeight="1">
      <c r="A21" s="134" t="s">
        <v>477</v>
      </c>
      <c r="B21" s="136" t="s">
        <v>502</v>
      </c>
      <c r="C21" s="137" t="s">
        <v>494</v>
      </c>
      <c r="D21" s="138" t="s">
        <v>192</v>
      </c>
      <c r="E21" s="139">
        <v>261478</v>
      </c>
      <c r="F21" s="140">
        <v>4756585</v>
      </c>
      <c r="G21" s="141">
        <v>5.4971791737139147E-2</v>
      </c>
      <c r="H21" s="142">
        <v>5.5137424880174236E-2</v>
      </c>
      <c r="I21" s="142">
        <v>5.3999999999999999E-2</v>
      </c>
      <c r="J21" s="142">
        <v>5.2999999999999999E-2</v>
      </c>
      <c r="K21" s="142">
        <v>5.2999999999999999E-2</v>
      </c>
      <c r="L21" s="142">
        <v>5.1999999999999998E-2</v>
      </c>
    </row>
    <row r="22" spans="1:12" ht="14.25" customHeight="1">
      <c r="A22" s="134" t="s">
        <v>503</v>
      </c>
      <c r="B22" s="136" t="s">
        <v>504</v>
      </c>
      <c r="C22" s="137" t="s">
        <v>492</v>
      </c>
      <c r="D22" s="138" t="s">
        <v>193</v>
      </c>
      <c r="E22" s="139">
        <v>535881</v>
      </c>
      <c r="F22" s="140">
        <v>10154916</v>
      </c>
      <c r="G22" s="141">
        <v>5.2770598988706556E-2</v>
      </c>
      <c r="H22" s="142">
        <v>5.0724673020068903E-2</v>
      </c>
      <c r="I22" s="142">
        <v>5.2999999999999999E-2</v>
      </c>
      <c r="J22" s="142">
        <v>5.1999999999999998E-2</v>
      </c>
      <c r="K22" s="142">
        <v>0.05</v>
      </c>
      <c r="L22" s="142">
        <v>6.5000000000000002E-2</v>
      </c>
    </row>
    <row r="23" spans="1:12" ht="14.25" customHeight="1">
      <c r="A23" s="134" t="s">
        <v>487</v>
      </c>
      <c r="B23" s="136" t="s">
        <v>505</v>
      </c>
      <c r="C23" s="137" t="s">
        <v>482</v>
      </c>
      <c r="D23" s="138" t="s">
        <v>194</v>
      </c>
      <c r="E23" s="139">
        <v>70859</v>
      </c>
      <c r="F23" s="140">
        <v>176919</v>
      </c>
      <c r="G23" s="141">
        <v>0.40051662060038773</v>
      </c>
      <c r="H23" s="142">
        <v>0.37707622298065985</v>
      </c>
      <c r="I23" s="142">
        <v>0.27100000000000002</v>
      </c>
      <c r="J23" s="142">
        <v>0.152</v>
      </c>
      <c r="K23" s="142">
        <v>0.04</v>
      </c>
      <c r="L23" s="143" t="s">
        <v>506</v>
      </c>
    </row>
    <row r="24" spans="1:12" ht="14.25" customHeight="1">
      <c r="A24" s="134" t="s">
        <v>497</v>
      </c>
      <c r="B24" s="136" t="s">
        <v>507</v>
      </c>
      <c r="C24" s="137" t="s">
        <v>494</v>
      </c>
      <c r="D24" s="138" t="s">
        <v>196</v>
      </c>
      <c r="E24" s="139">
        <v>184611</v>
      </c>
      <c r="F24" s="140">
        <v>2884535</v>
      </c>
      <c r="G24" s="141">
        <v>6.4000263474008806E-2</v>
      </c>
      <c r="H24" s="142">
        <v>6.3490898915513821E-2</v>
      </c>
      <c r="I24" s="142">
        <v>6.3E-2</v>
      </c>
      <c r="J24" s="142">
        <v>5.8999999999999997E-2</v>
      </c>
      <c r="K24" s="142">
        <v>5.6000000000000001E-2</v>
      </c>
      <c r="L24" s="142">
        <v>5.7000000000000002E-2</v>
      </c>
    </row>
    <row r="25" spans="1:12" ht="14.25" customHeight="1">
      <c r="A25" s="134" t="s">
        <v>477</v>
      </c>
      <c r="B25" s="136" t="s">
        <v>508</v>
      </c>
      <c r="C25" s="137" t="s">
        <v>492</v>
      </c>
      <c r="D25" s="138" t="s">
        <v>197</v>
      </c>
      <c r="E25" s="139">
        <v>211470</v>
      </c>
      <c r="F25" s="140">
        <v>3728446</v>
      </c>
      <c r="G25" s="141">
        <v>5.6717999938848518E-2</v>
      </c>
      <c r="H25" s="142">
        <v>5.3630349018656924E-2</v>
      </c>
      <c r="I25" s="142">
        <v>5.3999999999999999E-2</v>
      </c>
      <c r="J25" s="142">
        <v>5.5E-2</v>
      </c>
      <c r="K25" s="142">
        <v>5.3999999999999999E-2</v>
      </c>
      <c r="L25" s="142">
        <v>5.2999999999999999E-2</v>
      </c>
    </row>
    <row r="26" spans="1:12" ht="14.25" customHeight="1">
      <c r="A26" s="134" t="s">
        <v>477</v>
      </c>
      <c r="B26" s="136" t="s">
        <v>509</v>
      </c>
      <c r="C26" s="137" t="s">
        <v>494</v>
      </c>
      <c r="D26" s="138" t="s">
        <v>198</v>
      </c>
      <c r="E26" s="139">
        <v>341961</v>
      </c>
      <c r="F26" s="140">
        <v>4769449</v>
      </c>
      <c r="G26" s="141">
        <v>7.1698219228258864E-2</v>
      </c>
      <c r="H26" s="142">
        <v>6.9045024404095906E-2</v>
      </c>
      <c r="I26" s="142">
        <v>6.7000000000000004E-2</v>
      </c>
      <c r="J26" s="142">
        <v>6.7000000000000004E-2</v>
      </c>
      <c r="K26" s="142">
        <v>6.8000000000000005E-2</v>
      </c>
      <c r="L26" s="142">
        <v>6.7000000000000004E-2</v>
      </c>
    </row>
    <row r="27" spans="1:12" ht="14.25" customHeight="1">
      <c r="A27" s="134" t="s">
        <v>503</v>
      </c>
      <c r="B27" s="136" t="s">
        <v>510</v>
      </c>
      <c r="C27" s="137" t="s">
        <v>492</v>
      </c>
      <c r="D27" s="138" t="s">
        <v>199</v>
      </c>
      <c r="E27" s="139">
        <v>560077</v>
      </c>
      <c r="F27" s="140">
        <v>8218363</v>
      </c>
      <c r="G27" s="141">
        <v>6.8149459935025997E-2</v>
      </c>
      <c r="H27" s="142">
        <v>6.6182612599015755E-2</v>
      </c>
      <c r="I27" s="142">
        <v>6.3E-2</v>
      </c>
      <c r="J27" s="142">
        <v>6.0999999999999999E-2</v>
      </c>
      <c r="K27" s="142">
        <v>5.0999999999999997E-2</v>
      </c>
      <c r="L27" s="142">
        <v>5.0999999999999997E-2</v>
      </c>
    </row>
    <row r="28" spans="1:12" ht="14.25" customHeight="1">
      <c r="A28" s="134" t="s">
        <v>474</v>
      </c>
      <c r="B28" s="136" t="s">
        <v>511</v>
      </c>
      <c r="C28" s="137" t="s">
        <v>476</v>
      </c>
      <c r="D28" s="138" t="s">
        <v>200</v>
      </c>
      <c r="E28" s="139">
        <v>1899301</v>
      </c>
      <c r="F28" s="140">
        <v>16099490</v>
      </c>
      <c r="G28" s="141">
        <v>0.11797274323596586</v>
      </c>
      <c r="H28" s="142">
        <v>0.11597660354582577</v>
      </c>
      <c r="I28" s="142">
        <v>8.4000000000000005E-2</v>
      </c>
      <c r="J28" s="142">
        <v>8.1000000000000003E-2</v>
      </c>
      <c r="K28" s="142">
        <v>7.3999999999999996E-2</v>
      </c>
      <c r="L28" s="142">
        <v>0.06</v>
      </c>
    </row>
    <row r="29" spans="1:12" ht="14.25" customHeight="1">
      <c r="A29" s="134" t="s">
        <v>480</v>
      </c>
      <c r="B29" s="136" t="s">
        <v>512</v>
      </c>
      <c r="C29" s="137" t="s">
        <v>489</v>
      </c>
      <c r="D29" s="138" t="s">
        <v>201</v>
      </c>
      <c r="E29" s="139">
        <v>95893</v>
      </c>
      <c r="F29" s="140">
        <v>1333057</v>
      </c>
      <c r="G29" s="141">
        <v>7.1934658457965414E-2</v>
      </c>
      <c r="H29" s="142">
        <v>5.7558953110112443E-2</v>
      </c>
      <c r="I29" s="142">
        <v>5.8999999999999997E-2</v>
      </c>
      <c r="J29" s="142">
        <v>5.7000000000000002E-2</v>
      </c>
      <c r="K29" s="142">
        <v>5.8999999999999997E-2</v>
      </c>
      <c r="L29" s="142">
        <v>0.05</v>
      </c>
    </row>
    <row r="30" spans="1:12" ht="14.25" customHeight="1">
      <c r="A30" s="134" t="s">
        <v>497</v>
      </c>
      <c r="B30" s="136" t="s">
        <v>513</v>
      </c>
      <c r="C30" s="137" t="s">
        <v>484</v>
      </c>
      <c r="D30" s="138" t="s">
        <v>202</v>
      </c>
      <c r="E30" s="139">
        <v>150227</v>
      </c>
      <c r="F30" s="140">
        <v>2358277</v>
      </c>
      <c r="G30" s="141">
        <v>6.3702016344984069E-2</v>
      </c>
      <c r="H30" s="142">
        <v>6.1847233786903044E-2</v>
      </c>
      <c r="I30" s="142">
        <v>5.7000000000000002E-2</v>
      </c>
      <c r="J30" s="142">
        <v>5.5E-2</v>
      </c>
      <c r="K30" s="142">
        <v>5.2999999999999999E-2</v>
      </c>
      <c r="L30" s="142">
        <v>5.0999999999999997E-2</v>
      </c>
    </row>
    <row r="31" spans="1:12" ht="14.25" customHeight="1">
      <c r="A31" s="134" t="s">
        <v>497</v>
      </c>
      <c r="B31" s="136" t="s">
        <v>514</v>
      </c>
      <c r="C31" s="137" t="s">
        <v>479</v>
      </c>
      <c r="D31" s="138" t="s">
        <v>203</v>
      </c>
      <c r="E31" s="139">
        <v>208794</v>
      </c>
      <c r="F31" s="140">
        <v>3408915</v>
      </c>
      <c r="G31" s="141">
        <v>6.1249400469064207E-2</v>
      </c>
      <c r="H31" s="142">
        <v>5.6459498501493489E-2</v>
      </c>
      <c r="I31" s="142">
        <v>5.5E-2</v>
      </c>
      <c r="J31" s="142">
        <v>5.0999999999999997E-2</v>
      </c>
      <c r="K31" s="142">
        <v>5.0999999999999997E-2</v>
      </c>
      <c r="L31" s="142">
        <v>5.0999999999999997E-2</v>
      </c>
    </row>
    <row r="32" spans="1:12" ht="14.25" customHeight="1">
      <c r="A32" s="134" t="s">
        <v>497</v>
      </c>
      <c r="B32" s="136" t="s">
        <v>515</v>
      </c>
      <c r="C32" s="137" t="s">
        <v>482</v>
      </c>
      <c r="D32" s="138" t="s">
        <v>204</v>
      </c>
      <c r="E32" s="139">
        <v>235249</v>
      </c>
      <c r="F32" s="140">
        <v>2998936</v>
      </c>
      <c r="G32" s="141">
        <v>7.8444154860257104E-2</v>
      </c>
      <c r="H32" s="142">
        <v>6.6491831956462633E-2</v>
      </c>
      <c r="I32" s="142">
        <v>6.2E-2</v>
      </c>
      <c r="J32" s="142">
        <v>5.8999999999999997E-2</v>
      </c>
      <c r="K32" s="142">
        <v>5.8000000000000003E-2</v>
      </c>
      <c r="L32" s="142">
        <v>5.6000000000000001E-2</v>
      </c>
    </row>
    <row r="33" spans="1:12" ht="14.25" customHeight="1">
      <c r="A33" s="134" t="s">
        <v>480</v>
      </c>
      <c r="B33" s="136" t="s">
        <v>516</v>
      </c>
      <c r="C33" s="137" t="s">
        <v>484</v>
      </c>
      <c r="D33" s="138" t="s">
        <v>205</v>
      </c>
      <c r="E33" s="139">
        <v>121485</v>
      </c>
      <c r="F33" s="140">
        <v>1791852</v>
      </c>
      <c r="G33" s="141">
        <v>6.7798568185318875E-2</v>
      </c>
      <c r="H33" s="142">
        <v>6.8735785233301067E-2</v>
      </c>
      <c r="I33" s="142">
        <v>6.2E-2</v>
      </c>
      <c r="J33" s="142">
        <v>6.3E-2</v>
      </c>
      <c r="K33" s="142">
        <v>5.6000000000000001E-2</v>
      </c>
      <c r="L33" s="142">
        <v>5.6000000000000001E-2</v>
      </c>
    </row>
    <row r="34" spans="1:12" ht="14.25" customHeight="1">
      <c r="A34" s="134" t="s">
        <v>499</v>
      </c>
      <c r="B34" s="136" t="s">
        <v>517</v>
      </c>
      <c r="C34" s="137" t="s">
        <v>482</v>
      </c>
      <c r="D34" s="138" t="s">
        <v>206</v>
      </c>
      <c r="E34" s="139">
        <v>397883</v>
      </c>
      <c r="F34" s="140">
        <v>3352896</v>
      </c>
      <c r="G34" s="141">
        <v>0.11866845855045907</v>
      </c>
      <c r="H34" s="142">
        <v>9.7960940588288192E-2</v>
      </c>
      <c r="I34" s="142">
        <v>0.09</v>
      </c>
      <c r="J34" s="142">
        <v>8.1000000000000003E-2</v>
      </c>
      <c r="K34" s="142">
        <v>6.6000000000000003E-2</v>
      </c>
      <c r="L34" s="142">
        <v>5.8000000000000003E-2</v>
      </c>
    </row>
    <row r="35" spans="1:12" ht="14.25" customHeight="1">
      <c r="A35" s="134" t="s">
        <v>480</v>
      </c>
      <c r="B35" s="136" t="s">
        <v>518</v>
      </c>
      <c r="C35" s="137" t="s">
        <v>482</v>
      </c>
      <c r="D35" s="138" t="s">
        <v>207</v>
      </c>
      <c r="E35" s="139">
        <v>104735</v>
      </c>
      <c r="F35" s="140">
        <v>1441681</v>
      </c>
      <c r="G35" s="141">
        <v>7.2647832634265136E-2</v>
      </c>
      <c r="H35" s="142">
        <v>6.6811750517153351E-2</v>
      </c>
      <c r="I35" s="142">
        <v>5.5E-2</v>
      </c>
      <c r="J35" s="142">
        <v>5.5E-2</v>
      </c>
      <c r="K35" s="142">
        <v>5.6000000000000001E-2</v>
      </c>
      <c r="L35" s="142">
        <v>5.1999999999999998E-2</v>
      </c>
    </row>
    <row r="36" spans="1:12" ht="14.25" customHeight="1">
      <c r="A36" s="134" t="s">
        <v>480</v>
      </c>
      <c r="B36" s="136" t="s">
        <v>519</v>
      </c>
      <c r="C36" s="137" t="s">
        <v>494</v>
      </c>
      <c r="D36" s="138" t="s">
        <v>208</v>
      </c>
      <c r="E36" s="139">
        <v>109751</v>
      </c>
      <c r="F36" s="140">
        <v>1552079</v>
      </c>
      <c r="G36" s="141">
        <v>7.0712251116083646E-2</v>
      </c>
      <c r="H36" s="142">
        <v>7.2770365281058888E-2</v>
      </c>
      <c r="I36" s="142">
        <v>6.2E-2</v>
      </c>
      <c r="J36" s="142">
        <v>6.2E-2</v>
      </c>
      <c r="K36" s="142">
        <v>5.8000000000000003E-2</v>
      </c>
      <c r="L36" s="142">
        <v>5.1999999999999998E-2</v>
      </c>
    </row>
    <row r="37" spans="1:12" ht="14.25" customHeight="1">
      <c r="A37" s="134" t="s">
        <v>497</v>
      </c>
      <c r="B37" s="136" t="s">
        <v>520</v>
      </c>
      <c r="C37" s="137" t="s">
        <v>482</v>
      </c>
      <c r="D37" s="138" t="s">
        <v>248</v>
      </c>
      <c r="E37" s="139">
        <v>163856</v>
      </c>
      <c r="F37" s="140">
        <v>2690864</v>
      </c>
      <c r="G37" s="141">
        <v>6.0893452809209235E-2</v>
      </c>
      <c r="H37" s="142">
        <v>5.9430262924719354E-2</v>
      </c>
      <c r="I37" s="142">
        <v>5.6000000000000001E-2</v>
      </c>
      <c r="J37" s="142">
        <v>5.6000000000000001E-2</v>
      </c>
      <c r="K37" s="142">
        <v>5.6000000000000001E-2</v>
      </c>
      <c r="L37" s="142">
        <v>5.5E-2</v>
      </c>
    </row>
    <row r="38" spans="1:12" ht="14.25" customHeight="1">
      <c r="A38" s="134" t="s">
        <v>477</v>
      </c>
      <c r="B38" s="136" t="s">
        <v>521</v>
      </c>
      <c r="C38" s="137" t="s">
        <v>484</v>
      </c>
      <c r="D38" s="138" t="s">
        <v>249</v>
      </c>
      <c r="E38" s="139">
        <v>420273</v>
      </c>
      <c r="F38" s="140">
        <v>3313823</v>
      </c>
      <c r="G38" s="141">
        <v>0.12682421481171444</v>
      </c>
      <c r="H38" s="142">
        <v>0.13157482259034883</v>
      </c>
      <c r="I38" s="142">
        <v>0.114</v>
      </c>
      <c r="J38" s="142">
        <v>8.3000000000000004E-2</v>
      </c>
      <c r="K38" s="142">
        <v>8.2000000000000003E-2</v>
      </c>
      <c r="L38" s="142">
        <v>7.8E-2</v>
      </c>
    </row>
    <row r="39" spans="1:12" ht="14.25" customHeight="1">
      <c r="A39" s="134" t="s">
        <v>499</v>
      </c>
      <c r="B39" s="136" t="s">
        <v>522</v>
      </c>
      <c r="C39" s="137" t="s">
        <v>494</v>
      </c>
      <c r="D39" s="138" t="s">
        <v>250</v>
      </c>
      <c r="E39" s="139">
        <v>367791</v>
      </c>
      <c r="F39" s="140">
        <v>5527174</v>
      </c>
      <c r="G39" s="141">
        <v>6.6542323436895603E-2</v>
      </c>
      <c r="H39" s="142">
        <v>6.3726552081575918E-2</v>
      </c>
      <c r="I39" s="142">
        <v>6.0999999999999999E-2</v>
      </c>
      <c r="J39" s="142">
        <v>5.6000000000000001E-2</v>
      </c>
      <c r="K39" s="142">
        <v>5.5E-2</v>
      </c>
      <c r="L39" s="142">
        <v>5.0999999999999997E-2</v>
      </c>
    </row>
    <row r="40" spans="1:12" ht="14.25" customHeight="1">
      <c r="A40" s="134" t="s">
        <v>503</v>
      </c>
      <c r="B40" s="136" t="s">
        <v>523</v>
      </c>
      <c r="C40" s="137" t="s">
        <v>492</v>
      </c>
      <c r="D40" s="138" t="s">
        <v>251</v>
      </c>
      <c r="E40" s="139">
        <v>442601</v>
      </c>
      <c r="F40" s="140">
        <v>6866158</v>
      </c>
      <c r="G40" s="141">
        <v>6.4461231448504394E-2</v>
      </c>
      <c r="H40" s="142">
        <v>6.262491767235466E-2</v>
      </c>
      <c r="I40" s="142">
        <v>5.7000000000000002E-2</v>
      </c>
      <c r="J40" s="142">
        <v>5.1999999999999998E-2</v>
      </c>
      <c r="K40" s="142">
        <v>5.7000000000000002E-2</v>
      </c>
      <c r="L40" s="142">
        <v>5.5E-2</v>
      </c>
    </row>
    <row r="41" spans="1:12" ht="14.25" customHeight="1">
      <c r="A41" s="134" t="s">
        <v>485</v>
      </c>
      <c r="B41" s="136" t="s">
        <v>524</v>
      </c>
      <c r="C41" s="137" t="s">
        <v>482</v>
      </c>
      <c r="D41" s="138" t="s">
        <v>252</v>
      </c>
      <c r="E41" s="139">
        <v>124299</v>
      </c>
      <c r="F41" s="140">
        <v>1230557</v>
      </c>
      <c r="G41" s="141">
        <v>0.1010103554731719</v>
      </c>
      <c r="H41" s="142">
        <v>8.8450967214895954E-2</v>
      </c>
      <c r="I41" s="142">
        <v>7.8E-2</v>
      </c>
      <c r="J41" s="142">
        <v>6.8000000000000005E-2</v>
      </c>
      <c r="K41" s="142">
        <v>7.0999999999999994E-2</v>
      </c>
      <c r="L41" s="142">
        <v>5.2999999999999999E-2</v>
      </c>
    </row>
    <row r="42" spans="1:12" ht="14.25" customHeight="1">
      <c r="A42" s="134" t="s">
        <v>485</v>
      </c>
      <c r="B42" s="136" t="s">
        <v>525</v>
      </c>
      <c r="C42" s="137" t="s">
        <v>479</v>
      </c>
      <c r="D42" s="138" t="s">
        <v>253</v>
      </c>
      <c r="E42" s="139">
        <v>40835</v>
      </c>
      <c r="F42" s="140">
        <v>737505</v>
      </c>
      <c r="G42" s="141">
        <v>5.5369116141585482E-2</v>
      </c>
      <c r="H42" s="142">
        <v>6.0471734104124722E-2</v>
      </c>
      <c r="I42" s="142">
        <v>5.2999999999999999E-2</v>
      </c>
      <c r="J42" s="142">
        <v>4.2000000000000003E-2</v>
      </c>
      <c r="K42" s="142">
        <v>4.2999999999999997E-2</v>
      </c>
      <c r="L42" s="142">
        <v>3.9E-2</v>
      </c>
    </row>
    <row r="43" spans="1:12" ht="14.25" customHeight="1">
      <c r="A43" s="134" t="s">
        <v>499</v>
      </c>
      <c r="B43" s="136" t="s">
        <v>526</v>
      </c>
      <c r="C43" s="137" t="s">
        <v>492</v>
      </c>
      <c r="D43" s="138" t="s">
        <v>254</v>
      </c>
      <c r="E43" s="139">
        <v>301958</v>
      </c>
      <c r="F43" s="140">
        <v>4942081</v>
      </c>
      <c r="G43" s="141">
        <v>6.1099362798788609E-2</v>
      </c>
      <c r="H43" s="142">
        <v>5.981147093931545E-2</v>
      </c>
      <c r="I43" s="142">
        <v>6.0999999999999999E-2</v>
      </c>
      <c r="J43" s="142">
        <v>5.1999999999999998E-2</v>
      </c>
      <c r="K43" s="142">
        <v>4.5999999999999999E-2</v>
      </c>
      <c r="L43" s="143" t="s">
        <v>506</v>
      </c>
    </row>
    <row r="44" spans="1:12" ht="14.25" customHeight="1">
      <c r="A44" s="134" t="s">
        <v>499</v>
      </c>
      <c r="B44" s="136" t="s">
        <v>527</v>
      </c>
      <c r="C44" s="137" t="s">
        <v>492</v>
      </c>
      <c r="D44" s="138" t="s">
        <v>256</v>
      </c>
      <c r="E44" s="139">
        <v>382874</v>
      </c>
      <c r="F44" s="140">
        <v>6155795</v>
      </c>
      <c r="G44" s="141">
        <v>6.2197327883725825E-2</v>
      </c>
      <c r="H44" s="142">
        <v>5.7710810574252223E-2</v>
      </c>
      <c r="I44" s="142">
        <v>5.6000000000000001E-2</v>
      </c>
      <c r="J44" s="142">
        <v>5.3999999999999999E-2</v>
      </c>
      <c r="K44" s="142">
        <v>5.2999999999999999E-2</v>
      </c>
      <c r="L44" s="142">
        <v>5.1999999999999998E-2</v>
      </c>
    </row>
    <row r="45" spans="1:12" ht="14.25" customHeight="1">
      <c r="A45" s="134" t="s">
        <v>497</v>
      </c>
      <c r="B45" s="136" t="s">
        <v>528</v>
      </c>
      <c r="C45" s="137" t="s">
        <v>492</v>
      </c>
      <c r="D45" s="138" t="s">
        <v>257</v>
      </c>
      <c r="E45" s="139">
        <v>164459</v>
      </c>
      <c r="F45" s="140">
        <v>2618739</v>
      </c>
      <c r="G45" s="141">
        <v>6.2800836585852962E-2</v>
      </c>
      <c r="H45" s="142">
        <v>6.3009628589048197E-2</v>
      </c>
      <c r="I45" s="142">
        <v>6.2E-2</v>
      </c>
      <c r="J45" s="142">
        <v>5.5E-2</v>
      </c>
      <c r="K45" s="142">
        <v>5.1999999999999998E-2</v>
      </c>
      <c r="L45" s="142">
        <v>5.0999999999999997E-2</v>
      </c>
    </row>
    <row r="46" spans="1:12" ht="14.25" customHeight="1">
      <c r="A46" s="134" t="s">
        <v>497</v>
      </c>
      <c r="B46" s="136" t="s">
        <v>529</v>
      </c>
      <c r="C46" s="137" t="s">
        <v>492</v>
      </c>
      <c r="D46" s="138" t="s">
        <v>258</v>
      </c>
      <c r="E46" s="139">
        <v>229238</v>
      </c>
      <c r="F46" s="140">
        <v>2612954</v>
      </c>
      <c r="G46" s="141">
        <v>8.7731356924002496E-2</v>
      </c>
      <c r="H46" s="142">
        <v>6.8827467915369783E-2</v>
      </c>
      <c r="I46" s="142">
        <v>5.7000000000000002E-2</v>
      </c>
      <c r="J46" s="142">
        <v>5.5E-2</v>
      </c>
      <c r="K46" s="142">
        <v>5.2999999999999999E-2</v>
      </c>
      <c r="L46" s="142">
        <v>4.7E-2</v>
      </c>
    </row>
    <row r="47" spans="1:12" ht="14.25" customHeight="1">
      <c r="A47" s="134" t="s">
        <v>503</v>
      </c>
      <c r="B47" s="136" t="s">
        <v>530</v>
      </c>
      <c r="C47" s="137" t="s">
        <v>492</v>
      </c>
      <c r="D47" s="138" t="s">
        <v>259</v>
      </c>
      <c r="E47" s="139">
        <v>417011</v>
      </c>
      <c r="F47" s="140">
        <v>5675711</v>
      </c>
      <c r="G47" s="141">
        <v>7.3472909385273497E-2</v>
      </c>
      <c r="H47" s="142">
        <v>6.4259373325120592E-2</v>
      </c>
      <c r="I47" s="142">
        <v>6.0999999999999999E-2</v>
      </c>
      <c r="J47" s="142">
        <v>5.5E-2</v>
      </c>
      <c r="K47" s="142">
        <v>5.5E-2</v>
      </c>
      <c r="L47" s="142">
        <v>5.2999999999999999E-2</v>
      </c>
    </row>
    <row r="48" spans="1:12" ht="14.25" customHeight="1">
      <c r="A48" s="134" t="s">
        <v>477</v>
      </c>
      <c r="B48" s="136" t="s">
        <v>531</v>
      </c>
      <c r="C48" s="137" t="s">
        <v>492</v>
      </c>
      <c r="D48" s="138" t="s">
        <v>260</v>
      </c>
      <c r="E48" s="139">
        <v>269956</v>
      </c>
      <c r="F48" s="140">
        <v>3491852</v>
      </c>
      <c r="G48" s="141">
        <v>7.7310264008898427E-2</v>
      </c>
      <c r="H48" s="142">
        <v>6.5621835726900002E-2</v>
      </c>
      <c r="I48" s="142">
        <v>6.3E-2</v>
      </c>
      <c r="J48" s="142">
        <v>4.7E-2</v>
      </c>
      <c r="K48" s="142">
        <v>4.2000000000000003E-2</v>
      </c>
      <c r="L48" s="142">
        <v>3.6999999999999998E-2</v>
      </c>
    </row>
    <row r="49" spans="1:12" ht="14.25" customHeight="1">
      <c r="A49" s="134" t="s">
        <v>499</v>
      </c>
      <c r="B49" s="136" t="s">
        <v>532</v>
      </c>
      <c r="C49" s="137" t="s">
        <v>494</v>
      </c>
      <c r="D49" s="138" t="s">
        <v>261</v>
      </c>
      <c r="E49" s="139">
        <v>301385</v>
      </c>
      <c r="F49" s="140">
        <v>5470970</v>
      </c>
      <c r="G49" s="141">
        <v>5.5088037404701543E-2</v>
      </c>
      <c r="H49" s="142">
        <v>5.1125322733925505E-2</v>
      </c>
      <c r="I49" s="142">
        <v>0.05</v>
      </c>
      <c r="J49" s="142">
        <v>0.05</v>
      </c>
      <c r="K49" s="142">
        <v>0.05</v>
      </c>
      <c r="L49" s="142">
        <v>5.0999999999999997E-2</v>
      </c>
    </row>
    <row r="50" spans="1:12" ht="14.25" customHeight="1">
      <c r="A50" s="134" t="s">
        <v>485</v>
      </c>
      <c r="B50" s="136" t="s">
        <v>533</v>
      </c>
      <c r="C50" s="137" t="s">
        <v>489</v>
      </c>
      <c r="D50" s="138" t="s">
        <v>262</v>
      </c>
      <c r="E50" s="139">
        <v>43914</v>
      </c>
      <c r="F50" s="140">
        <v>642870</v>
      </c>
      <c r="G50" s="141">
        <v>6.8309300480657059E-2</v>
      </c>
      <c r="H50" s="142">
        <v>5.6800528628203457E-2</v>
      </c>
      <c r="I50" s="142">
        <v>0.06</v>
      </c>
      <c r="J50" s="142">
        <v>5.8000000000000003E-2</v>
      </c>
      <c r="K50" s="142">
        <v>0.06</v>
      </c>
      <c r="L50" s="142">
        <v>5.7000000000000002E-2</v>
      </c>
    </row>
    <row r="51" spans="1:12" ht="14.25" customHeight="1">
      <c r="A51" s="134" t="s">
        <v>503</v>
      </c>
      <c r="B51" s="136" t="s">
        <v>534</v>
      </c>
      <c r="C51" s="137" t="s">
        <v>476</v>
      </c>
      <c r="D51" s="138" t="s">
        <v>263</v>
      </c>
      <c r="E51" s="139">
        <v>708515</v>
      </c>
      <c r="F51" s="140">
        <v>9520563</v>
      </c>
      <c r="G51" s="141">
        <v>7.4419443471987951E-2</v>
      </c>
      <c r="H51" s="142">
        <v>7.7266507170945742E-2</v>
      </c>
      <c r="I51" s="142">
        <v>6.7000000000000004E-2</v>
      </c>
      <c r="J51" s="142">
        <v>5.5E-2</v>
      </c>
      <c r="K51" s="142">
        <v>5.5E-2</v>
      </c>
      <c r="L51" s="142">
        <v>5.3999999999999999E-2</v>
      </c>
    </row>
    <row r="52" spans="1:12" ht="14.25" customHeight="1">
      <c r="A52" s="134" t="s">
        <v>497</v>
      </c>
      <c r="B52" s="136" t="s">
        <v>535</v>
      </c>
      <c r="C52" s="137" t="s">
        <v>479</v>
      </c>
      <c r="D52" s="138" t="s">
        <v>264</v>
      </c>
      <c r="E52" s="139">
        <v>133992</v>
      </c>
      <c r="F52" s="140">
        <v>2414646</v>
      </c>
      <c r="G52" s="141">
        <v>5.5491363951486058E-2</v>
      </c>
      <c r="H52" s="142">
        <v>5.2943370215373993E-2</v>
      </c>
      <c r="I52" s="142">
        <v>4.5999999999999999E-2</v>
      </c>
      <c r="J52" s="142">
        <v>4.9000000000000002E-2</v>
      </c>
      <c r="K52" s="142">
        <v>5.2999999999999999E-2</v>
      </c>
      <c r="L52" s="142">
        <v>5.0999999999999997E-2</v>
      </c>
    </row>
    <row r="53" spans="1:12" ht="14.25" customHeight="1">
      <c r="A53" s="134" t="s">
        <v>477</v>
      </c>
      <c r="B53" s="136" t="s">
        <v>536</v>
      </c>
      <c r="C53" s="137" t="s">
        <v>482</v>
      </c>
      <c r="D53" s="138" t="s">
        <v>265</v>
      </c>
      <c r="E53" s="139">
        <v>193288</v>
      </c>
      <c r="F53" s="140">
        <v>3181254</v>
      </c>
      <c r="G53" s="141">
        <v>6.0758430480558921E-2</v>
      </c>
      <c r="H53" s="142">
        <v>5.4547028673322118E-2</v>
      </c>
      <c r="I53" s="142">
        <v>4.8000000000000001E-2</v>
      </c>
      <c r="J53" s="142">
        <v>0.05</v>
      </c>
      <c r="K53" s="142">
        <v>5.3999999999999999E-2</v>
      </c>
      <c r="L53" s="142">
        <v>5.5E-2</v>
      </c>
    </row>
    <row r="54" spans="1:12" ht="14.25" customHeight="1">
      <c r="A54" s="134" t="s">
        <v>485</v>
      </c>
      <c r="B54" s="136" t="s">
        <v>537</v>
      </c>
      <c r="C54" s="137" t="s">
        <v>482</v>
      </c>
      <c r="D54" s="138" t="s">
        <v>266</v>
      </c>
      <c r="E54" s="139">
        <v>104488</v>
      </c>
      <c r="F54" s="140">
        <v>1162620</v>
      </c>
      <c r="G54" s="141">
        <v>8.9872873337805984E-2</v>
      </c>
      <c r="H54" s="142">
        <v>7.3359231576186734E-2</v>
      </c>
      <c r="I54" s="142">
        <v>6.2E-2</v>
      </c>
      <c r="J54" s="142">
        <v>5.3999999999999999E-2</v>
      </c>
      <c r="K54" s="142">
        <v>5.3999999999999999E-2</v>
      </c>
      <c r="L54" s="142">
        <v>5.3999999999999999E-2</v>
      </c>
    </row>
    <row r="55" spans="1:12" ht="14.25" customHeight="1">
      <c r="A55" s="134" t="s">
        <v>477</v>
      </c>
      <c r="B55" s="136" t="s">
        <v>538</v>
      </c>
      <c r="C55" s="137" t="s">
        <v>492</v>
      </c>
      <c r="D55" s="138" t="s">
        <v>267</v>
      </c>
      <c r="E55" s="139">
        <v>239947</v>
      </c>
      <c r="F55" s="140">
        <v>4095857</v>
      </c>
      <c r="G55" s="141">
        <v>5.8582855797944117E-2</v>
      </c>
      <c r="H55" s="142">
        <v>5.5126309828187059E-2</v>
      </c>
      <c r="I55" s="142">
        <v>5.3999999999999999E-2</v>
      </c>
      <c r="J55" s="142">
        <v>5.1999999999999998E-2</v>
      </c>
      <c r="K55" s="142">
        <v>5.1999999999999998E-2</v>
      </c>
      <c r="L55" s="142">
        <v>4.9000000000000002E-2</v>
      </c>
    </row>
    <row r="56" spans="1:12" ht="14.25" customHeight="1">
      <c r="A56" s="134" t="s">
        <v>497</v>
      </c>
      <c r="B56" s="136" t="s">
        <v>539</v>
      </c>
      <c r="C56" s="137" t="s">
        <v>484</v>
      </c>
      <c r="D56" s="138" t="s">
        <v>268</v>
      </c>
      <c r="E56" s="139">
        <v>168793</v>
      </c>
      <c r="F56" s="140">
        <v>2177038</v>
      </c>
      <c r="G56" s="141">
        <v>7.7533327392539778E-2</v>
      </c>
      <c r="H56" s="142">
        <v>7.6254532787197668E-2</v>
      </c>
      <c r="I56" s="142">
        <v>7.4999999999999997E-2</v>
      </c>
      <c r="J56" s="142">
        <v>5.2999999999999999E-2</v>
      </c>
      <c r="K56" s="142">
        <v>5.3999999999999999E-2</v>
      </c>
      <c r="L56" s="142">
        <v>5.1999999999999998E-2</v>
      </c>
    </row>
    <row r="57" spans="1:12" ht="14.25" customHeight="1">
      <c r="A57" s="134" t="s">
        <v>485</v>
      </c>
      <c r="B57" s="136" t="s">
        <v>540</v>
      </c>
      <c r="C57" s="137" t="s">
        <v>489</v>
      </c>
      <c r="D57" s="144" t="s">
        <v>269</v>
      </c>
      <c r="E57" s="139">
        <v>38063</v>
      </c>
      <c r="F57" s="140">
        <v>581987</v>
      </c>
      <c r="G57" s="141">
        <v>6.5401804507660824E-2</v>
      </c>
      <c r="H57" s="142">
        <v>6.7567567567567571E-2</v>
      </c>
      <c r="I57" s="142">
        <v>6.6000000000000003E-2</v>
      </c>
      <c r="J57" s="142">
        <v>6.8000000000000005E-2</v>
      </c>
      <c r="K57" s="142">
        <v>0.06</v>
      </c>
      <c r="L57" s="142">
        <v>0.05</v>
      </c>
    </row>
    <row r="58" spans="1:12" ht="14.25" customHeight="1">
      <c r="A58" s="134" t="s">
        <v>474</v>
      </c>
      <c r="B58" s="136" t="s">
        <v>542</v>
      </c>
      <c r="C58" s="137" t="s">
        <v>476</v>
      </c>
      <c r="D58" s="138" t="s">
        <v>270</v>
      </c>
      <c r="E58" s="139">
        <v>844697</v>
      </c>
      <c r="F58" s="140">
        <v>13391302</v>
      </c>
      <c r="G58" s="141">
        <v>6.3078033786408527E-2</v>
      </c>
      <c r="H58" s="142">
        <v>6.3137607777077109E-2</v>
      </c>
      <c r="I58" s="142">
        <v>5.8999999999999997E-2</v>
      </c>
      <c r="J58" s="142">
        <v>5.7000000000000002E-2</v>
      </c>
      <c r="K58" s="142">
        <v>5.6000000000000001E-2</v>
      </c>
      <c r="L58" s="142">
        <v>5.7000000000000002E-2</v>
      </c>
    </row>
    <row r="59" spans="1:12" ht="14.25" customHeight="1">
      <c r="A59" s="134" t="s">
        <v>485</v>
      </c>
      <c r="B59" s="136" t="s">
        <v>543</v>
      </c>
      <c r="C59" s="137" t="s">
        <v>479</v>
      </c>
      <c r="D59" s="138" t="s">
        <v>271</v>
      </c>
      <c r="E59" s="139">
        <v>66251</v>
      </c>
      <c r="F59" s="140">
        <v>991371</v>
      </c>
      <c r="G59" s="141">
        <v>6.6827655842262884E-2</v>
      </c>
      <c r="H59" s="142">
        <v>5.6767619431270941E-2</v>
      </c>
      <c r="I59" s="142">
        <v>5.1999999999999998E-2</v>
      </c>
      <c r="J59" s="142">
        <v>5.2999999999999999E-2</v>
      </c>
      <c r="K59" s="142">
        <v>5.0999999999999997E-2</v>
      </c>
      <c r="L59" s="142">
        <v>4.9000000000000002E-2</v>
      </c>
    </row>
    <row r="60" spans="1:12" ht="14.25" customHeight="1">
      <c r="A60" s="134" t="s">
        <v>497</v>
      </c>
      <c r="B60" s="136" t="s">
        <v>544</v>
      </c>
      <c r="C60" s="137" t="s">
        <v>482</v>
      </c>
      <c r="D60" s="138" t="s">
        <v>272</v>
      </c>
      <c r="E60" s="139">
        <v>162567</v>
      </c>
      <c r="F60" s="140">
        <v>2035504</v>
      </c>
      <c r="G60" s="141">
        <v>7.986572367335068E-2</v>
      </c>
      <c r="H60" s="142">
        <v>7.1000589180127791E-2</v>
      </c>
      <c r="I60" s="142">
        <v>6.6000000000000003E-2</v>
      </c>
      <c r="J60" s="142">
        <v>6.2E-2</v>
      </c>
      <c r="K60" s="142">
        <v>0.06</v>
      </c>
      <c r="L60" s="142">
        <v>5.0999999999999997E-2</v>
      </c>
    </row>
    <row r="61" spans="1:12" ht="14.25" customHeight="1">
      <c r="A61" s="134" t="s">
        <v>474</v>
      </c>
      <c r="B61" s="136" t="s">
        <v>545</v>
      </c>
      <c r="C61" s="137" t="s">
        <v>476</v>
      </c>
      <c r="D61" s="138" t="s">
        <v>273</v>
      </c>
      <c r="E61" s="139">
        <v>821363</v>
      </c>
      <c r="F61" s="140">
        <v>12105693</v>
      </c>
      <c r="G61" s="141">
        <v>6.7849316846214425E-2</v>
      </c>
      <c r="H61" s="142">
        <v>6.9379277377256965E-2</v>
      </c>
      <c r="I61" s="142">
        <v>6.8000000000000005E-2</v>
      </c>
      <c r="J61" s="142">
        <v>6.3E-2</v>
      </c>
      <c r="K61" s="142">
        <v>5.5E-2</v>
      </c>
      <c r="L61" s="142">
        <v>5.1999999999999998E-2</v>
      </c>
    </row>
    <row r="62" spans="1:12" ht="14.25" customHeight="1">
      <c r="A62" s="134" t="s">
        <v>497</v>
      </c>
      <c r="B62" s="136" t="s">
        <v>546</v>
      </c>
      <c r="C62" s="137" t="s">
        <v>479</v>
      </c>
      <c r="D62" s="138" t="s">
        <v>275</v>
      </c>
      <c r="E62" s="139">
        <v>164671</v>
      </c>
      <c r="F62" s="140">
        <v>2630191</v>
      </c>
      <c r="G62" s="141">
        <v>6.260800071173539E-2</v>
      </c>
      <c r="H62" s="142">
        <v>6.1345817449008702E-2</v>
      </c>
      <c r="I62" s="142">
        <v>5.7000000000000002E-2</v>
      </c>
      <c r="J62" s="142">
        <v>5.0999999999999997E-2</v>
      </c>
      <c r="K62" s="142">
        <v>0.05</v>
      </c>
      <c r="L62" s="142">
        <v>4.8000000000000001E-2</v>
      </c>
    </row>
    <row r="63" spans="1:12" ht="14.25" customHeight="1">
      <c r="A63" s="134" t="s">
        <v>485</v>
      </c>
      <c r="B63" s="136" t="s">
        <v>547</v>
      </c>
      <c r="C63" s="137" t="s">
        <v>479</v>
      </c>
      <c r="D63" s="138" t="s">
        <v>276</v>
      </c>
      <c r="E63" s="139">
        <v>81932</v>
      </c>
      <c r="F63" s="140">
        <v>979413</v>
      </c>
      <c r="G63" s="141">
        <v>8.3654188784506645E-2</v>
      </c>
      <c r="H63" s="142">
        <v>6.9020286676748921E-2</v>
      </c>
      <c r="I63" s="142">
        <v>5.3999999999999999E-2</v>
      </c>
      <c r="J63" s="142">
        <v>4.2999999999999997E-2</v>
      </c>
      <c r="K63" s="142">
        <v>4.2999999999999997E-2</v>
      </c>
      <c r="L63" s="142">
        <v>4.2000000000000003E-2</v>
      </c>
    </row>
    <row r="64" spans="1:12" ht="14.25" customHeight="1">
      <c r="A64" s="134" t="s">
        <v>503</v>
      </c>
      <c r="B64" s="136" t="s">
        <v>548</v>
      </c>
      <c r="C64" s="137" t="s">
        <v>492</v>
      </c>
      <c r="D64" s="138" t="s">
        <v>277</v>
      </c>
      <c r="E64" s="139">
        <v>577811</v>
      </c>
      <c r="F64" s="140">
        <v>9481992</v>
      </c>
      <c r="G64" s="141">
        <v>6.0937722790738488E-2</v>
      </c>
      <c r="H64" s="142">
        <v>5.9441103828109611E-2</v>
      </c>
      <c r="I64" s="142">
        <v>5.8000000000000003E-2</v>
      </c>
      <c r="J64" s="142">
        <v>5.6000000000000001E-2</v>
      </c>
      <c r="K64" s="142">
        <v>5.5E-2</v>
      </c>
      <c r="L64" s="142">
        <v>5.5E-2</v>
      </c>
    </row>
    <row r="65" spans="1:12" ht="14.25" customHeight="1">
      <c r="A65" s="134" t="s">
        <v>485</v>
      </c>
      <c r="B65" s="136" t="s">
        <v>549</v>
      </c>
      <c r="C65" s="137" t="s">
        <v>479</v>
      </c>
      <c r="D65" s="138" t="s">
        <v>278</v>
      </c>
      <c r="E65" s="139">
        <v>43627</v>
      </c>
      <c r="F65" s="140">
        <v>737013</v>
      </c>
      <c r="G65" s="141">
        <v>5.9194342569262683E-2</v>
      </c>
      <c r="H65" s="142">
        <v>5.5637005845672736E-2</v>
      </c>
      <c r="I65" s="142">
        <v>5.5E-2</v>
      </c>
      <c r="J65" s="142">
        <v>5.2999999999999999E-2</v>
      </c>
      <c r="K65" s="142">
        <v>5.1999999999999998E-2</v>
      </c>
      <c r="L65" s="142">
        <v>5.1999999999999998E-2</v>
      </c>
    </row>
    <row r="66" spans="1:12" ht="14.25" customHeight="1">
      <c r="A66" s="134" t="s">
        <v>480</v>
      </c>
      <c r="B66" s="136" t="s">
        <v>550</v>
      </c>
      <c r="C66" s="137" t="s">
        <v>494</v>
      </c>
      <c r="D66" s="138" t="s">
        <v>279</v>
      </c>
      <c r="E66" s="139">
        <v>103898</v>
      </c>
      <c r="F66" s="140">
        <v>1584627</v>
      </c>
      <c r="G66" s="141">
        <v>6.556621842237953E-2</v>
      </c>
      <c r="H66" s="142">
        <v>6.6958106301814729E-2</v>
      </c>
      <c r="I66" s="142">
        <v>5.8000000000000003E-2</v>
      </c>
      <c r="J66" s="142">
        <v>5.6000000000000001E-2</v>
      </c>
      <c r="K66" s="142">
        <v>5.8000000000000003E-2</v>
      </c>
      <c r="L66" s="142">
        <v>5.3999999999999999E-2</v>
      </c>
    </row>
    <row r="67" spans="1:12" ht="14.25" customHeight="1">
      <c r="A67" s="134" t="s">
        <v>497</v>
      </c>
      <c r="B67" s="136" t="s">
        <v>551</v>
      </c>
      <c r="C67" s="137" t="s">
        <v>494</v>
      </c>
      <c r="D67" s="138" t="s">
        <v>280</v>
      </c>
      <c r="E67" s="139">
        <v>169077</v>
      </c>
      <c r="F67" s="140">
        <v>2410231</v>
      </c>
      <c r="G67" s="141">
        <v>7.0149707642130563E-2</v>
      </c>
      <c r="H67" s="142">
        <v>6.3369953782249119E-2</v>
      </c>
      <c r="I67" s="142">
        <v>5.7000000000000002E-2</v>
      </c>
      <c r="J67" s="142">
        <v>5.7000000000000002E-2</v>
      </c>
      <c r="K67" s="142">
        <v>5.2999999999999999E-2</v>
      </c>
      <c r="L67" s="142">
        <v>4.7E-2</v>
      </c>
    </row>
    <row r="68" spans="1:12" ht="14.25" customHeight="1">
      <c r="A68" s="134" t="s">
        <v>477</v>
      </c>
      <c r="B68" s="136" t="s">
        <v>552</v>
      </c>
      <c r="C68" s="137" t="s">
        <v>492</v>
      </c>
      <c r="D68" s="138" t="s">
        <v>281</v>
      </c>
      <c r="E68" s="139">
        <v>227793</v>
      </c>
      <c r="F68" s="140">
        <v>3573452</v>
      </c>
      <c r="G68" s="141">
        <v>6.3745924109236671E-2</v>
      </c>
      <c r="H68" s="142">
        <v>6.1578634293001186E-2</v>
      </c>
      <c r="I68" s="142">
        <v>5.8999999999999997E-2</v>
      </c>
      <c r="J68" s="142">
        <v>5.3999999999999999E-2</v>
      </c>
      <c r="K68" s="142">
        <v>5.1999999999999998E-2</v>
      </c>
      <c r="L68" s="142">
        <v>5.3999999999999999E-2</v>
      </c>
    </row>
    <row r="69" spans="1:12" ht="14.25" customHeight="1">
      <c r="A69" s="134" t="s">
        <v>477</v>
      </c>
      <c r="B69" s="136" t="s">
        <v>553</v>
      </c>
      <c r="C69" s="137" t="s">
        <v>492</v>
      </c>
      <c r="D69" s="138" t="s">
        <v>282</v>
      </c>
      <c r="E69" s="139">
        <v>228962</v>
      </c>
      <c r="F69" s="140">
        <v>3702944</v>
      </c>
      <c r="G69" s="141">
        <v>6.1832423066619423E-2</v>
      </c>
      <c r="H69" s="142">
        <v>6.004825198365249E-2</v>
      </c>
      <c r="I69" s="142">
        <v>5.8000000000000003E-2</v>
      </c>
      <c r="J69" s="142">
        <v>5.1999999999999998E-2</v>
      </c>
      <c r="K69" s="142">
        <v>5.1999999999999998E-2</v>
      </c>
      <c r="L69" s="142">
        <v>5.1999999999999998E-2</v>
      </c>
    </row>
    <row r="70" spans="1:12" ht="14.25" customHeight="1">
      <c r="A70" s="134" t="s">
        <v>503</v>
      </c>
      <c r="B70" s="136" t="s">
        <v>554</v>
      </c>
      <c r="C70" s="137" t="s">
        <v>492</v>
      </c>
      <c r="D70" s="138" t="s">
        <v>283</v>
      </c>
      <c r="E70" s="139">
        <v>585065</v>
      </c>
      <c r="F70" s="140">
        <v>8158708</v>
      </c>
      <c r="G70" s="141">
        <v>7.171049631877989E-2</v>
      </c>
      <c r="H70" s="142">
        <v>6.8316734078417776E-2</v>
      </c>
      <c r="I70" s="142">
        <v>7.0000000000000007E-2</v>
      </c>
      <c r="J70" s="142">
        <v>6.2E-2</v>
      </c>
      <c r="K70" s="142">
        <v>6.0999999999999999E-2</v>
      </c>
      <c r="L70" s="142">
        <v>4.2999999999999997E-2</v>
      </c>
    </row>
    <row r="71" spans="1:12" ht="14.25" customHeight="1">
      <c r="A71" s="134" t="s">
        <v>503</v>
      </c>
      <c r="B71" s="136" t="s">
        <v>555</v>
      </c>
      <c r="C71" s="137" t="s">
        <v>492</v>
      </c>
      <c r="D71" s="138" t="s">
        <v>284</v>
      </c>
      <c r="E71" s="139">
        <v>468573</v>
      </c>
      <c r="F71" s="140">
        <v>8034609</v>
      </c>
      <c r="G71" s="141">
        <v>5.8319328295876001E-2</v>
      </c>
      <c r="H71" s="142">
        <v>5.6288962739903012E-2</v>
      </c>
      <c r="I71" s="142">
        <v>5.7000000000000002E-2</v>
      </c>
      <c r="J71" s="142">
        <v>5.3999999999999999E-2</v>
      </c>
      <c r="K71" s="142">
        <v>5.2999999999999999E-2</v>
      </c>
      <c r="L71" s="142">
        <v>5.5E-2</v>
      </c>
    </row>
    <row r="72" spans="1:12" ht="14.25" customHeight="1">
      <c r="A72" s="134" t="s">
        <v>499</v>
      </c>
      <c r="B72" s="136" t="s">
        <v>556</v>
      </c>
      <c r="C72" s="137" t="s">
        <v>492</v>
      </c>
      <c r="D72" s="138" t="s">
        <v>285</v>
      </c>
      <c r="E72" s="139">
        <v>337474</v>
      </c>
      <c r="F72" s="140">
        <v>5647784</v>
      </c>
      <c r="G72" s="141">
        <v>5.9753347507624233E-2</v>
      </c>
      <c r="H72" s="142">
        <v>5.8701268999449871E-2</v>
      </c>
      <c r="I72" s="142">
        <v>5.6000000000000001E-2</v>
      </c>
      <c r="J72" s="142">
        <v>5.5E-2</v>
      </c>
      <c r="K72" s="142">
        <v>5.2999999999999999E-2</v>
      </c>
      <c r="L72" s="142">
        <v>5.2999999999999999E-2</v>
      </c>
    </row>
    <row r="73" spans="1:12" ht="14.25" customHeight="1">
      <c r="A73" s="134" t="s">
        <v>477</v>
      </c>
      <c r="B73" s="136" t="s">
        <v>557</v>
      </c>
      <c r="C73" s="137" t="s">
        <v>492</v>
      </c>
      <c r="D73" s="138" t="s">
        <v>286</v>
      </c>
      <c r="E73" s="139">
        <v>392164</v>
      </c>
      <c r="F73" s="140">
        <v>3847834</v>
      </c>
      <c r="G73" s="141">
        <v>0.10191811808929387</v>
      </c>
      <c r="H73" s="142">
        <v>8.0836569846353554E-2</v>
      </c>
      <c r="I73" s="142">
        <v>7.5999999999999998E-2</v>
      </c>
      <c r="J73" s="142">
        <v>7.1999999999999995E-2</v>
      </c>
      <c r="K73" s="142">
        <v>6.5000000000000002E-2</v>
      </c>
      <c r="L73" s="142">
        <v>5.6000000000000001E-2</v>
      </c>
    </row>
    <row r="74" spans="1:12" ht="14.25" customHeight="1">
      <c r="A74" s="134" t="s">
        <v>485</v>
      </c>
      <c r="B74" s="136" t="s">
        <v>558</v>
      </c>
      <c r="C74" s="137" t="s">
        <v>479</v>
      </c>
      <c r="D74" s="138" t="s">
        <v>287</v>
      </c>
      <c r="E74" s="139">
        <v>29940</v>
      </c>
      <c r="F74" s="140">
        <v>627102</v>
      </c>
      <c r="G74" s="141">
        <v>4.7743429298583002E-2</v>
      </c>
      <c r="H74" s="142">
        <v>5.0127895917651225E-2</v>
      </c>
      <c r="I74" s="142">
        <v>4.3999999999999997E-2</v>
      </c>
      <c r="J74" s="142">
        <v>4.2999999999999997E-2</v>
      </c>
      <c r="K74" s="142">
        <v>4.2999999999999997E-2</v>
      </c>
      <c r="L74" s="142">
        <v>4.1000000000000002E-2</v>
      </c>
    </row>
    <row r="75" spans="1:12" ht="14.25" customHeight="1">
      <c r="A75" s="134" t="s">
        <v>477</v>
      </c>
      <c r="B75" s="136" t="s">
        <v>559</v>
      </c>
      <c r="C75" s="137" t="s">
        <v>492</v>
      </c>
      <c r="D75" s="138" t="s">
        <v>288</v>
      </c>
      <c r="E75" s="139">
        <v>224558</v>
      </c>
      <c r="F75" s="140">
        <v>3481561</v>
      </c>
      <c r="G75" s="141">
        <v>6.4499228937824157E-2</v>
      </c>
      <c r="H75" s="142">
        <v>6.1989448211295664E-2</v>
      </c>
      <c r="I75" s="142">
        <v>5.7000000000000002E-2</v>
      </c>
      <c r="J75" s="142">
        <v>5.7000000000000002E-2</v>
      </c>
      <c r="K75" s="142">
        <v>5.2999999999999999E-2</v>
      </c>
      <c r="L75" s="142">
        <v>5.2999999999999999E-2</v>
      </c>
    </row>
    <row r="76" spans="1:12" ht="14.25" customHeight="1">
      <c r="A76" s="134" t="s">
        <v>499</v>
      </c>
      <c r="B76" s="136" t="s">
        <v>560</v>
      </c>
      <c r="C76" s="137" t="s">
        <v>492</v>
      </c>
      <c r="D76" s="138" t="s">
        <v>289</v>
      </c>
      <c r="E76" s="139">
        <v>343397</v>
      </c>
      <c r="F76" s="140">
        <v>5609533</v>
      </c>
      <c r="G76" s="141">
        <v>6.1216682386929538E-2</v>
      </c>
      <c r="H76" s="142">
        <v>5.89741148180178E-2</v>
      </c>
      <c r="I76" s="142">
        <v>5.6000000000000001E-2</v>
      </c>
      <c r="J76" s="142">
        <v>5.1999999999999998E-2</v>
      </c>
      <c r="K76" s="142">
        <v>5.0999999999999997E-2</v>
      </c>
      <c r="L76" s="142">
        <v>5.0999999999999997E-2</v>
      </c>
    </row>
    <row r="77" spans="1:12" ht="14.25" customHeight="1">
      <c r="A77" s="134" t="s">
        <v>477</v>
      </c>
      <c r="B77" s="136" t="s">
        <v>561</v>
      </c>
      <c r="C77" s="137" t="s">
        <v>492</v>
      </c>
      <c r="D77" s="138" t="s">
        <v>290</v>
      </c>
      <c r="E77" s="139">
        <v>202059</v>
      </c>
      <c r="F77" s="140">
        <v>3310619</v>
      </c>
      <c r="G77" s="141">
        <v>6.103360126912822E-2</v>
      </c>
      <c r="H77" s="142">
        <v>5.8147746051266283E-2</v>
      </c>
      <c r="I77" s="142">
        <v>5.6000000000000001E-2</v>
      </c>
      <c r="J77" s="142">
        <v>5.5E-2</v>
      </c>
      <c r="K77" s="142">
        <v>5.6000000000000001E-2</v>
      </c>
      <c r="L77" s="142">
        <v>5.5E-2</v>
      </c>
    </row>
    <row r="78" spans="1:12" ht="14.25" customHeight="1">
      <c r="A78" s="134" t="s">
        <v>480</v>
      </c>
      <c r="B78" s="136" t="s">
        <v>562</v>
      </c>
      <c r="C78" s="137" t="s">
        <v>479</v>
      </c>
      <c r="D78" s="138" t="s">
        <v>291</v>
      </c>
      <c r="E78" s="139">
        <v>97865</v>
      </c>
      <c r="F78" s="140">
        <v>1840096</v>
      </c>
      <c r="G78" s="141">
        <v>5.3184725144775055E-2</v>
      </c>
      <c r="H78" s="142">
        <v>5.1459296272605377E-2</v>
      </c>
      <c r="I78" s="142">
        <v>5.0999999999999997E-2</v>
      </c>
      <c r="J78" s="142">
        <v>5.1999999999999998E-2</v>
      </c>
      <c r="K78" s="142">
        <v>5.0999999999999997E-2</v>
      </c>
      <c r="L78" s="142">
        <v>0.05</v>
      </c>
    </row>
    <row r="79" spans="1:12" ht="14.25" customHeight="1">
      <c r="A79" s="134" t="s">
        <v>474</v>
      </c>
      <c r="B79" s="136" t="s">
        <v>563</v>
      </c>
      <c r="C79" s="137" t="s">
        <v>476</v>
      </c>
      <c r="D79" s="138" t="s">
        <v>292</v>
      </c>
      <c r="E79" s="139">
        <v>1101292</v>
      </c>
      <c r="F79" s="140">
        <v>9942879</v>
      </c>
      <c r="G79" s="141">
        <v>0.11076188295160788</v>
      </c>
      <c r="H79" s="142">
        <v>9.5039480883801694E-2</v>
      </c>
      <c r="I79" s="142">
        <v>8.5000000000000006E-2</v>
      </c>
      <c r="J79" s="142">
        <v>0.08</v>
      </c>
      <c r="K79" s="142">
        <v>7.1999999999999995E-2</v>
      </c>
      <c r="L79" s="142">
        <v>6.9000000000000006E-2</v>
      </c>
    </row>
    <row r="80" spans="1:12" ht="14.25" customHeight="1">
      <c r="A80" s="134" t="s">
        <v>477</v>
      </c>
      <c r="B80" s="136" t="s">
        <v>564</v>
      </c>
      <c r="C80" s="137" t="s">
        <v>482</v>
      </c>
      <c r="D80" s="138" t="s">
        <v>293</v>
      </c>
      <c r="E80" s="139">
        <v>249645</v>
      </c>
      <c r="F80" s="140">
        <v>3487142</v>
      </c>
      <c r="G80" s="141">
        <v>7.1590144594054383E-2</v>
      </c>
      <c r="H80" s="142">
        <v>6.4336071207409279E-2</v>
      </c>
      <c r="I80" s="142">
        <v>6.5000000000000002E-2</v>
      </c>
      <c r="J80" s="142">
        <v>6.4000000000000001E-2</v>
      </c>
      <c r="K80" s="142">
        <v>0.06</v>
      </c>
      <c r="L80" s="142">
        <v>5.8000000000000003E-2</v>
      </c>
    </row>
    <row r="81" spans="1:12" ht="14.25" customHeight="1">
      <c r="A81" s="134" t="s">
        <v>477</v>
      </c>
      <c r="B81" s="136" t="s">
        <v>565</v>
      </c>
      <c r="C81" s="137" t="s">
        <v>492</v>
      </c>
      <c r="D81" s="138" t="s">
        <v>294</v>
      </c>
      <c r="E81" s="139">
        <v>261551</v>
      </c>
      <c r="F81" s="140">
        <v>3471965</v>
      </c>
      <c r="G81" s="141">
        <v>7.5332268614458964E-2</v>
      </c>
      <c r="H81" s="142">
        <v>6.288524377567882E-2</v>
      </c>
      <c r="I81" s="142">
        <v>6.2E-2</v>
      </c>
      <c r="J81" s="142">
        <v>5.5E-2</v>
      </c>
      <c r="K81" s="142">
        <v>5.0999999999999997E-2</v>
      </c>
      <c r="L81" s="142">
        <v>5.0999999999999997E-2</v>
      </c>
    </row>
    <row r="82" spans="1:12" ht="14.25" customHeight="1">
      <c r="A82" s="134" t="s">
        <v>499</v>
      </c>
      <c r="B82" s="136" t="s">
        <v>566</v>
      </c>
      <c r="C82" s="137" t="s">
        <v>492</v>
      </c>
      <c r="D82" s="138" t="s">
        <v>295</v>
      </c>
      <c r="E82" s="139">
        <v>410473</v>
      </c>
      <c r="F82" s="140">
        <v>4199048</v>
      </c>
      <c r="G82" s="141">
        <v>9.7753824200152037E-2</v>
      </c>
      <c r="H82" s="142">
        <v>7.1696058628732989E-2</v>
      </c>
      <c r="I82" s="142">
        <v>6.2E-2</v>
      </c>
      <c r="J82" s="142">
        <v>5.3999999999999999E-2</v>
      </c>
      <c r="K82" s="142">
        <v>5.5E-2</v>
      </c>
      <c r="L82" s="142">
        <v>5.8999999999999997E-2</v>
      </c>
    </row>
    <row r="83" spans="1:12" ht="14.25" customHeight="1">
      <c r="A83" s="134" t="s">
        <v>499</v>
      </c>
      <c r="B83" s="136" t="s">
        <v>567</v>
      </c>
      <c r="C83" s="137" t="s">
        <v>492</v>
      </c>
      <c r="D83" s="138" t="s">
        <v>296</v>
      </c>
      <c r="E83" s="139">
        <v>459017</v>
      </c>
      <c r="F83" s="140">
        <v>5707639</v>
      </c>
      <c r="G83" s="141">
        <v>8.0421519300712604E-2</v>
      </c>
      <c r="H83" s="142">
        <v>7.525602518159466E-2</v>
      </c>
      <c r="I83" s="142">
        <v>7.0000000000000007E-2</v>
      </c>
      <c r="J83" s="142">
        <v>6.2E-2</v>
      </c>
      <c r="K83" s="142">
        <v>6.2E-2</v>
      </c>
      <c r="L83" s="142">
        <v>5.8000000000000003E-2</v>
      </c>
    </row>
    <row r="84" spans="1:12" ht="14.25" customHeight="1">
      <c r="A84" s="134" t="s">
        <v>477</v>
      </c>
      <c r="B84" s="136" t="s">
        <v>568</v>
      </c>
      <c r="C84" s="137" t="s">
        <v>492</v>
      </c>
      <c r="D84" s="145" t="s">
        <v>297</v>
      </c>
      <c r="E84" s="139">
        <v>200634</v>
      </c>
      <c r="F84" s="140">
        <v>3293848</v>
      </c>
      <c r="G84" s="141">
        <v>6.0911736060680392E-2</v>
      </c>
      <c r="H84" s="142">
        <v>6.260762735997448E-2</v>
      </c>
      <c r="I84" s="142">
        <v>5.7000000000000002E-2</v>
      </c>
      <c r="J84" s="142">
        <v>5.3999999999999999E-2</v>
      </c>
      <c r="K84" s="142">
        <v>5.2999999999999999E-2</v>
      </c>
      <c r="L84" s="142">
        <v>5.2999999999999999E-2</v>
      </c>
    </row>
    <row r="85" spans="1:12" ht="14.25" customHeight="1">
      <c r="A85" s="134" t="s">
        <v>477</v>
      </c>
      <c r="B85" s="136" t="s">
        <v>569</v>
      </c>
      <c r="C85" s="137" t="s">
        <v>492</v>
      </c>
      <c r="D85" s="138" t="s">
        <v>298</v>
      </c>
      <c r="E85" s="139">
        <v>184230</v>
      </c>
      <c r="F85" s="140">
        <v>3333772</v>
      </c>
      <c r="G85" s="141">
        <v>5.5261727556653546E-2</v>
      </c>
      <c r="H85" s="142">
        <v>5.4658442344258956E-2</v>
      </c>
      <c r="I85" s="142">
        <v>5.2999999999999999E-2</v>
      </c>
      <c r="J85" s="142">
        <v>5.0999999999999997E-2</v>
      </c>
      <c r="K85" s="142">
        <v>5.0999999999999997E-2</v>
      </c>
      <c r="L85" s="142">
        <v>5.0999999999999997E-2</v>
      </c>
    </row>
    <row r="86" spans="1:12" ht="14.25" customHeight="1">
      <c r="A86" s="134" t="s">
        <v>499</v>
      </c>
      <c r="B86" s="136" t="s">
        <v>570</v>
      </c>
      <c r="C86" s="137" t="s">
        <v>492</v>
      </c>
      <c r="D86" s="138" t="s">
        <v>299</v>
      </c>
      <c r="E86" s="139">
        <v>375497</v>
      </c>
      <c r="F86" s="140">
        <v>6002072</v>
      </c>
      <c r="G86" s="141">
        <v>6.2561228855635184E-2</v>
      </c>
      <c r="H86" s="142">
        <v>6.6268272586557958E-2</v>
      </c>
      <c r="I86" s="142">
        <v>5.7000000000000002E-2</v>
      </c>
      <c r="J86" s="142">
        <v>5.5E-2</v>
      </c>
      <c r="K86" s="142">
        <v>5.5E-2</v>
      </c>
      <c r="L86" s="142">
        <v>5.0999999999999997E-2</v>
      </c>
    </row>
    <row r="87" spans="1:12" ht="14.25" customHeight="1">
      <c r="A87" s="134" t="s">
        <v>487</v>
      </c>
      <c r="B87" s="136" t="s">
        <v>571</v>
      </c>
      <c r="C87" s="137" t="s">
        <v>479</v>
      </c>
      <c r="D87" s="138" t="s">
        <v>300</v>
      </c>
      <c r="E87" s="139">
        <v>26134</v>
      </c>
      <c r="F87" s="140">
        <v>515072</v>
      </c>
      <c r="G87" s="141">
        <v>5.0738537524850892E-2</v>
      </c>
      <c r="H87" s="142">
        <v>5.0582696215241814E-2</v>
      </c>
      <c r="I87" s="142">
        <v>0.05</v>
      </c>
      <c r="J87" s="142">
        <v>5.0999999999999997E-2</v>
      </c>
      <c r="K87" s="142">
        <v>0.05</v>
      </c>
      <c r="L87" s="142">
        <v>0.05</v>
      </c>
    </row>
    <row r="88" spans="1:12" ht="14.25" customHeight="1">
      <c r="A88" s="134" t="s">
        <v>477</v>
      </c>
      <c r="B88" s="136" t="s">
        <v>572</v>
      </c>
      <c r="C88" s="137" t="s">
        <v>492</v>
      </c>
      <c r="D88" s="138" t="s">
        <v>301</v>
      </c>
      <c r="E88" s="139">
        <v>546682</v>
      </c>
      <c r="F88" s="140">
        <v>3984001</v>
      </c>
      <c r="G88" s="141">
        <v>0.13721934306743397</v>
      </c>
      <c r="H88" s="142">
        <v>6.5931395146156979E-2</v>
      </c>
      <c r="I88" s="142">
        <v>6.5000000000000002E-2</v>
      </c>
      <c r="J88" s="142">
        <v>5.6000000000000001E-2</v>
      </c>
      <c r="K88" s="142">
        <v>5.1999999999999998E-2</v>
      </c>
      <c r="L88" s="142">
        <v>5.0999999999999997E-2</v>
      </c>
    </row>
    <row r="89" spans="1:12" ht="14.25" customHeight="1">
      <c r="A89" s="134" t="s">
        <v>487</v>
      </c>
      <c r="B89" s="136" t="s">
        <v>573</v>
      </c>
      <c r="C89" s="137" t="s">
        <v>574</v>
      </c>
      <c r="D89" s="138" t="s">
        <v>575</v>
      </c>
      <c r="E89" s="139">
        <v>32569</v>
      </c>
      <c r="F89" s="140">
        <v>250163</v>
      </c>
      <c r="G89" s="141">
        <v>0.13019111539276393</v>
      </c>
      <c r="H89" s="142">
        <v>5.806701460343764E-2</v>
      </c>
      <c r="I89" s="142">
        <v>3.0000000000000001E-3</v>
      </c>
      <c r="J89" s="142">
        <v>3.0000000000000001E-3</v>
      </c>
      <c r="K89" s="142">
        <v>1.0999999999999999E-2</v>
      </c>
      <c r="L89" s="142">
        <v>8.9999999999999993E-3</v>
      </c>
    </row>
    <row r="90" spans="1:12" ht="14.25" customHeight="1">
      <c r="A90" s="134" t="s">
        <v>487</v>
      </c>
      <c r="B90" s="136" t="s">
        <v>576</v>
      </c>
      <c r="C90" s="137" t="s">
        <v>574</v>
      </c>
      <c r="D90" s="138" t="s">
        <v>577</v>
      </c>
      <c r="E90" s="139">
        <v>20416</v>
      </c>
      <c r="F90" s="140">
        <v>278164</v>
      </c>
      <c r="G90" s="141">
        <v>7.3395550826131348E-2</v>
      </c>
      <c r="H90" s="142">
        <v>7.4975901359763564E-2</v>
      </c>
      <c r="I90" s="142">
        <v>7.2999999999999995E-2</v>
      </c>
      <c r="J90" s="142">
        <v>5.8000000000000003E-2</v>
      </c>
      <c r="K90" s="142">
        <v>5.7000000000000002E-2</v>
      </c>
      <c r="L90" s="142">
        <v>5.3999999999999999E-2</v>
      </c>
    </row>
    <row r="91" spans="1:12" ht="14.25" customHeight="1">
      <c r="A91" s="134" t="s">
        <v>485</v>
      </c>
      <c r="B91" s="136" t="s">
        <v>578</v>
      </c>
      <c r="C91" s="137" t="s">
        <v>574</v>
      </c>
      <c r="D91" s="146" t="s">
        <v>579</v>
      </c>
      <c r="E91" s="139">
        <v>63094</v>
      </c>
      <c r="F91" s="140">
        <v>452657</v>
      </c>
      <c r="G91" s="141">
        <v>0.13938589262951859</v>
      </c>
      <c r="H91" s="142">
        <v>0.11751162093991901</v>
      </c>
      <c r="I91" s="142">
        <v>0.10299999999999999</v>
      </c>
      <c r="J91" s="142">
        <v>0.112</v>
      </c>
      <c r="K91" s="142">
        <v>0.111</v>
      </c>
      <c r="L91" s="142">
        <v>7.4999999999999997E-2</v>
      </c>
    </row>
    <row r="92" spans="1:12" ht="14.25" customHeight="1">
      <c r="A92" s="134" t="s">
        <v>485</v>
      </c>
      <c r="B92" s="136" t="s">
        <v>580</v>
      </c>
      <c r="C92" s="137" t="s">
        <v>574</v>
      </c>
      <c r="D92" s="146" t="s">
        <v>581</v>
      </c>
      <c r="E92" s="139">
        <v>47812</v>
      </c>
      <c r="F92" s="140">
        <v>652898</v>
      </c>
      <c r="G92" s="141">
        <v>7.3230428030105779E-2</v>
      </c>
      <c r="H92" s="142">
        <v>6.8370853171851653E-2</v>
      </c>
      <c r="I92" s="142">
        <v>6.8000000000000005E-2</v>
      </c>
      <c r="J92" s="142">
        <v>5.5E-2</v>
      </c>
      <c r="K92" s="142">
        <v>5.2999999999999999E-2</v>
      </c>
      <c r="L92" s="142">
        <v>5.5E-2</v>
      </c>
    </row>
    <row r="93" spans="1:12" ht="14.25" customHeight="1">
      <c r="A93" s="130"/>
      <c r="B93" s="147"/>
      <c r="C93" s="147"/>
      <c r="D93" s="148" t="s">
        <v>582</v>
      </c>
      <c r="E93" s="149">
        <f>SUM(E7:E92)</f>
        <v>24213220</v>
      </c>
      <c r="F93" s="150">
        <f>SUM(F7:F92)</f>
        <v>329358783</v>
      </c>
      <c r="G93" s="151">
        <f>IF(ISERR(E93/F93),"　 　 －",E93/F93)</f>
        <v>7.3516242012589661E-2</v>
      </c>
      <c r="H93" s="152">
        <v>6.823538836060436E-2</v>
      </c>
      <c r="I93" s="152">
        <v>6.3080187558540918E-2</v>
      </c>
      <c r="J93" s="152">
        <v>5.8999999999999997E-2</v>
      </c>
      <c r="K93" s="152">
        <v>5.7000000000000002E-2</v>
      </c>
      <c r="L93" s="152">
        <v>5.3999999999999999E-2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7.730459235434245E-2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E5E40-97B9-4F5F-AB2C-6ED109303BE5}">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686</v>
      </c>
      <c r="B1" s="304"/>
      <c r="C1" s="304"/>
      <c r="D1" s="304"/>
      <c r="E1" s="304"/>
      <c r="F1" s="304"/>
      <c r="G1" s="304"/>
      <c r="H1" s="304"/>
      <c r="I1" s="304"/>
      <c r="J1" s="304"/>
      <c r="K1" s="304"/>
      <c r="L1" s="304"/>
      <c r="M1" s="123"/>
    </row>
    <row r="2" spans="1:13" s="126" customFormat="1" ht="57" customHeight="1">
      <c r="A2" s="305" t="s">
        <v>687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26603250</v>
      </c>
      <c r="F7" s="140">
        <v>85113482</v>
      </c>
      <c r="G7" s="141">
        <v>0.31256211559997038</v>
      </c>
      <c r="H7" s="142">
        <v>0.31005922215650872</v>
      </c>
      <c r="I7" s="142">
        <v>0.313</v>
      </c>
      <c r="J7" s="142">
        <v>0.30299999999999999</v>
      </c>
      <c r="K7" s="142">
        <v>0.30599999999999999</v>
      </c>
      <c r="L7" s="142">
        <v>0.312</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17855320</v>
      </c>
      <c r="F12" s="140">
        <v>22801849</v>
      </c>
      <c r="G12" s="141">
        <v>0.78306456638669963</v>
      </c>
      <c r="H12" s="142">
        <v>0.78000971088149051</v>
      </c>
      <c r="I12" s="142">
        <v>0.78500000000000003</v>
      </c>
      <c r="J12" s="142">
        <v>0.77</v>
      </c>
      <c r="K12" s="142">
        <v>0.71199999999999997</v>
      </c>
      <c r="L12" s="142">
        <v>0.71299999999999997</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17277030</v>
      </c>
      <c r="F14" s="140">
        <v>31315799</v>
      </c>
      <c r="G14" s="141">
        <v>0.55170331116252214</v>
      </c>
      <c r="H14" s="142">
        <v>0.55608178784846229</v>
      </c>
      <c r="I14" s="142">
        <v>0.54800000000000004</v>
      </c>
      <c r="J14" s="142">
        <v>0.52</v>
      </c>
      <c r="K14" s="142">
        <v>0.51700000000000002</v>
      </c>
      <c r="L14" s="142">
        <v>0.52900000000000003</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36596972</v>
      </c>
      <c r="F16" s="140">
        <v>119437224</v>
      </c>
      <c r="G16" s="141">
        <v>0.30641177661664343</v>
      </c>
      <c r="H16" s="142">
        <v>0.30716743717742379</v>
      </c>
      <c r="I16" s="142">
        <v>0.30299999999999999</v>
      </c>
      <c r="J16" s="142">
        <v>0.30499999999999999</v>
      </c>
      <c r="K16" s="142">
        <v>0.307</v>
      </c>
      <c r="L16" s="142">
        <v>0.308</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16326598</v>
      </c>
      <c r="F18" s="140">
        <v>28217156</v>
      </c>
      <c r="G18" s="141">
        <v>0.57860537043492266</v>
      </c>
      <c r="H18" s="142">
        <v>0.56428532622374572</v>
      </c>
      <c r="I18" s="142">
        <v>0.55400000000000005</v>
      </c>
      <c r="J18" s="142">
        <v>0.52200000000000002</v>
      </c>
      <c r="K18" s="142">
        <v>0.50900000000000001</v>
      </c>
      <c r="L18" s="142">
        <v>0.505</v>
      </c>
    </row>
    <row r="19" spans="1:12" ht="14.25" customHeight="1">
      <c r="A19" s="134" t="s">
        <v>499</v>
      </c>
      <c r="B19" s="136" t="s">
        <v>500</v>
      </c>
      <c r="C19" s="137" t="s">
        <v>492</v>
      </c>
      <c r="D19" s="138" t="s">
        <v>190</v>
      </c>
      <c r="E19" s="139">
        <v>15354521</v>
      </c>
      <c r="F19" s="140">
        <v>33483667</v>
      </c>
      <c r="G19" s="141">
        <v>0.45856748605222958</v>
      </c>
      <c r="H19" s="142">
        <v>0.44580100807730638</v>
      </c>
      <c r="I19" s="142">
        <v>0.44</v>
      </c>
      <c r="J19" s="142">
        <v>0.43099999999999999</v>
      </c>
      <c r="K19" s="142">
        <v>0.39200000000000002</v>
      </c>
      <c r="L19" s="142">
        <v>0.39200000000000002</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21864183</v>
      </c>
      <c r="F22" s="140">
        <v>75518349</v>
      </c>
      <c r="G22" s="141">
        <v>0.2895214645118897</v>
      </c>
      <c r="H22" s="142">
        <v>0.2779611872292711</v>
      </c>
      <c r="I22" s="142">
        <v>0.26300000000000001</v>
      </c>
      <c r="J22" s="142">
        <v>0.24299999999999999</v>
      </c>
      <c r="K22" s="142">
        <v>0.245</v>
      </c>
      <c r="L22" s="142">
        <v>0.24199999999999999</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22900463</v>
      </c>
      <c r="F25" s="140">
        <v>38793208</v>
      </c>
      <c r="G25" s="141">
        <v>0.5903214552403091</v>
      </c>
      <c r="H25" s="142">
        <v>0.57825387803633899</v>
      </c>
      <c r="I25" s="142">
        <v>0.57399999999999995</v>
      </c>
      <c r="J25" s="142">
        <v>0.56200000000000006</v>
      </c>
      <c r="K25" s="142">
        <v>0.56799999999999995</v>
      </c>
      <c r="L25" s="142">
        <v>0.55700000000000005</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25525382</v>
      </c>
      <c r="F27" s="140">
        <v>54173930</v>
      </c>
      <c r="G27" s="141">
        <v>0.47117464064357156</v>
      </c>
      <c r="H27" s="142">
        <v>0.46493743682936378</v>
      </c>
      <c r="I27" s="142">
        <v>0.44400000000000001</v>
      </c>
      <c r="J27" s="142">
        <v>0.41899999999999998</v>
      </c>
      <c r="K27" s="142">
        <v>0.42199999999999999</v>
      </c>
      <c r="L27" s="142">
        <v>0.41699999999999998</v>
      </c>
    </row>
    <row r="28" spans="1:12" ht="14.25" customHeight="1">
      <c r="A28" s="134" t="s">
        <v>474</v>
      </c>
      <c r="B28" s="136" t="s">
        <v>511</v>
      </c>
      <c r="C28" s="137" t="s">
        <v>476</v>
      </c>
      <c r="D28" s="138" t="s">
        <v>200</v>
      </c>
      <c r="E28" s="139">
        <v>51432945</v>
      </c>
      <c r="F28" s="140">
        <v>202532464</v>
      </c>
      <c r="G28" s="141">
        <v>0.25394913972902633</v>
      </c>
      <c r="H28" s="142">
        <v>0.26209847852207457</v>
      </c>
      <c r="I28" s="142">
        <v>0.26900000000000002</v>
      </c>
      <c r="J28" s="142">
        <v>0.26500000000000001</v>
      </c>
      <c r="K28" s="142">
        <v>0.253</v>
      </c>
      <c r="L28" s="142">
        <v>0.27200000000000002</v>
      </c>
    </row>
    <row r="29" spans="1:12" ht="14.25" customHeight="1">
      <c r="A29" s="134" t="s">
        <v>480</v>
      </c>
      <c r="B29" s="136" t="s">
        <v>512</v>
      </c>
      <c r="C29" s="137" t="s">
        <v>489</v>
      </c>
      <c r="D29" s="138" t="s">
        <v>201</v>
      </c>
      <c r="E29" s="139">
        <v>30751433</v>
      </c>
      <c r="F29" s="140">
        <v>48693764</v>
      </c>
      <c r="G29" s="141">
        <v>0.63152712942872935</v>
      </c>
      <c r="H29" s="142">
        <v>0.6450583862495608</v>
      </c>
      <c r="I29" s="142">
        <v>0.63300000000000001</v>
      </c>
      <c r="J29" s="142">
        <v>0.64500000000000002</v>
      </c>
      <c r="K29" s="142">
        <v>0.65200000000000002</v>
      </c>
      <c r="L29" s="142">
        <v>0.65500000000000003</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25158740</v>
      </c>
      <c r="F40" s="140">
        <v>50396220</v>
      </c>
      <c r="G40" s="141">
        <v>0.49921879061564539</v>
      </c>
      <c r="H40" s="142">
        <v>0.48392372663461347</v>
      </c>
      <c r="I40" s="142">
        <v>0.48799999999999999</v>
      </c>
      <c r="J40" s="142">
        <v>0.46400000000000002</v>
      </c>
      <c r="K40" s="142">
        <v>0.46800000000000003</v>
      </c>
      <c r="L40" s="142">
        <v>0.45800000000000002</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15526304</v>
      </c>
      <c r="F43" s="140">
        <v>34630055</v>
      </c>
      <c r="G43" s="141">
        <v>0.44834765639269125</v>
      </c>
      <c r="H43" s="142">
        <v>0.44243838960041604</v>
      </c>
      <c r="I43" s="142">
        <v>0.42399999999999999</v>
      </c>
      <c r="J43" s="142">
        <v>0.42199999999999999</v>
      </c>
      <c r="K43" s="142">
        <v>0.40200000000000002</v>
      </c>
      <c r="L43" s="143" t="s">
        <v>506</v>
      </c>
    </row>
    <row r="44" spans="1:12" ht="14.25" customHeight="1">
      <c r="A44" s="134" t="s">
        <v>499</v>
      </c>
      <c r="B44" s="136" t="s">
        <v>527</v>
      </c>
      <c r="C44" s="137" t="s">
        <v>492</v>
      </c>
      <c r="D44" s="138" t="s">
        <v>256</v>
      </c>
      <c r="E44" s="139">
        <v>24825817</v>
      </c>
      <c r="F44" s="140">
        <v>47727650</v>
      </c>
      <c r="G44" s="141">
        <v>0.52015586352984067</v>
      </c>
      <c r="H44" s="142">
        <v>0.50803946612606887</v>
      </c>
      <c r="I44" s="142">
        <v>0.48899999999999999</v>
      </c>
      <c r="J44" s="142">
        <v>0.47699999999999998</v>
      </c>
      <c r="K44" s="142">
        <v>0.47299999999999998</v>
      </c>
      <c r="L44" s="142">
        <v>0.46200000000000002</v>
      </c>
    </row>
    <row r="45" spans="1:12" ht="14.25" customHeight="1">
      <c r="A45" s="134" t="s">
        <v>497</v>
      </c>
      <c r="B45" s="136" t="s">
        <v>528</v>
      </c>
      <c r="C45" s="137" t="s">
        <v>492</v>
      </c>
      <c r="D45" s="138" t="s">
        <v>257</v>
      </c>
      <c r="E45" s="139">
        <v>14163281</v>
      </c>
      <c r="F45" s="140">
        <v>28074873</v>
      </c>
      <c r="G45" s="141">
        <v>0.50448246016998899</v>
      </c>
      <c r="H45" s="142">
        <v>0.49981737750248478</v>
      </c>
      <c r="I45" s="142">
        <v>0.51300000000000001</v>
      </c>
      <c r="J45" s="142">
        <v>0.49</v>
      </c>
      <c r="K45" s="142">
        <v>0.49</v>
      </c>
      <c r="L45" s="142">
        <v>0.498</v>
      </c>
    </row>
    <row r="46" spans="1:12" ht="14.25" customHeight="1">
      <c r="A46" s="134" t="s">
        <v>497</v>
      </c>
      <c r="B46" s="136" t="s">
        <v>529</v>
      </c>
      <c r="C46" s="137" t="s">
        <v>492</v>
      </c>
      <c r="D46" s="138" t="s">
        <v>258</v>
      </c>
      <c r="E46" s="139">
        <v>14838527</v>
      </c>
      <c r="F46" s="140">
        <v>28354401</v>
      </c>
      <c r="G46" s="141">
        <v>0.52332359269377615</v>
      </c>
      <c r="H46" s="142">
        <v>0.50780907814802556</v>
      </c>
      <c r="I46" s="142">
        <v>0.51700000000000002</v>
      </c>
      <c r="J46" s="142">
        <v>0.499</v>
      </c>
      <c r="K46" s="142">
        <v>0.504</v>
      </c>
      <c r="L46" s="142">
        <v>0.49099999999999999</v>
      </c>
    </row>
    <row r="47" spans="1:12" ht="14.25" customHeight="1">
      <c r="A47" s="134" t="s">
        <v>503</v>
      </c>
      <c r="B47" s="136" t="s">
        <v>530</v>
      </c>
      <c r="C47" s="137" t="s">
        <v>492</v>
      </c>
      <c r="D47" s="138" t="s">
        <v>259</v>
      </c>
      <c r="E47" s="139">
        <v>20785031</v>
      </c>
      <c r="F47" s="140">
        <v>44365012</v>
      </c>
      <c r="G47" s="141">
        <v>0.46850051567663276</v>
      </c>
      <c r="H47" s="142">
        <v>0.46421229222404542</v>
      </c>
      <c r="I47" s="142">
        <v>0.46</v>
      </c>
      <c r="J47" s="142">
        <v>0.46700000000000003</v>
      </c>
      <c r="K47" s="142">
        <v>0.46300000000000002</v>
      </c>
      <c r="L47" s="142">
        <v>0.45100000000000001</v>
      </c>
    </row>
    <row r="48" spans="1:12" ht="14.25" customHeight="1">
      <c r="A48" s="134" t="s">
        <v>477</v>
      </c>
      <c r="B48" s="136" t="s">
        <v>531</v>
      </c>
      <c r="C48" s="137" t="s">
        <v>492</v>
      </c>
      <c r="D48" s="138" t="s">
        <v>260</v>
      </c>
      <c r="E48" s="139">
        <v>19487924</v>
      </c>
      <c r="F48" s="140">
        <v>35772202</v>
      </c>
      <c r="G48" s="141">
        <v>0.54477842879227845</v>
      </c>
      <c r="H48" s="142">
        <v>0.54658492351103694</v>
      </c>
      <c r="I48" s="142">
        <v>0.54500000000000004</v>
      </c>
      <c r="J48" s="142">
        <v>0.51900000000000002</v>
      </c>
      <c r="K48" s="142">
        <v>0.53200000000000003</v>
      </c>
      <c r="L48" s="142">
        <v>0.51300000000000001</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15629092</v>
      </c>
      <c r="F50" s="140">
        <v>20993635</v>
      </c>
      <c r="G50" s="141">
        <v>0.74446812093284465</v>
      </c>
      <c r="H50" s="142">
        <v>0.72527388118873726</v>
      </c>
      <c r="I50" s="142">
        <v>0.73699999999999999</v>
      </c>
      <c r="J50" s="142">
        <v>0.71499999999999997</v>
      </c>
      <c r="K50" s="142">
        <v>0.72499999999999998</v>
      </c>
      <c r="L50" s="142">
        <v>0.72499999999999998</v>
      </c>
    </row>
    <row r="51" spans="1:12" ht="14.25" customHeight="1">
      <c r="A51" s="134" t="s">
        <v>503</v>
      </c>
      <c r="B51" s="136" t="s">
        <v>534</v>
      </c>
      <c r="C51" s="137" t="s">
        <v>476</v>
      </c>
      <c r="D51" s="138" t="s">
        <v>263</v>
      </c>
      <c r="E51" s="139">
        <v>31933173</v>
      </c>
      <c r="F51" s="140">
        <v>86507006</v>
      </c>
      <c r="G51" s="141">
        <v>0.36913973187327742</v>
      </c>
      <c r="H51" s="142">
        <v>0.36678170967400869</v>
      </c>
      <c r="I51" s="142">
        <v>0.35799999999999998</v>
      </c>
      <c r="J51" s="142">
        <v>0.34799999999999998</v>
      </c>
      <c r="K51" s="142">
        <v>0.34</v>
      </c>
      <c r="L51" s="142">
        <v>0.33300000000000002</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16779372</v>
      </c>
      <c r="F55" s="140">
        <v>33518368</v>
      </c>
      <c r="G55" s="141">
        <v>0.5006022966273298</v>
      </c>
      <c r="H55" s="142">
        <v>0.49779238273267951</v>
      </c>
      <c r="I55" s="142">
        <v>0.496</v>
      </c>
      <c r="J55" s="142">
        <v>0.47299999999999998</v>
      </c>
      <c r="K55" s="142">
        <v>0.47299999999999998</v>
      </c>
      <c r="L55" s="142">
        <v>0.46300000000000002</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18068920</v>
      </c>
      <c r="F57" s="140">
        <v>23393733</v>
      </c>
      <c r="G57" s="141">
        <v>0.77238292836803768</v>
      </c>
      <c r="H57" s="142">
        <v>0.75644235706351337</v>
      </c>
      <c r="I57" s="142">
        <v>0.73799999999999999</v>
      </c>
      <c r="J57" s="142">
        <v>0.72599999999999998</v>
      </c>
      <c r="K57" s="142">
        <v>0.72499999999999998</v>
      </c>
      <c r="L57" s="142">
        <v>0.72299999999999998</v>
      </c>
    </row>
    <row r="58" spans="1:12" ht="14.25" customHeight="1">
      <c r="A58" s="134" t="s">
        <v>474</v>
      </c>
      <c r="B58" s="136" t="s">
        <v>542</v>
      </c>
      <c r="C58" s="137" t="s">
        <v>476</v>
      </c>
      <c r="D58" s="138" t="s">
        <v>270</v>
      </c>
      <c r="E58" s="139">
        <v>35743566</v>
      </c>
      <c r="F58" s="140">
        <v>134744736</v>
      </c>
      <c r="G58" s="141">
        <v>0.26526873747409324</v>
      </c>
      <c r="H58" s="142">
        <v>0.27474652662419224</v>
      </c>
      <c r="I58" s="142">
        <v>0.26900000000000002</v>
      </c>
      <c r="J58" s="142">
        <v>0.27300000000000002</v>
      </c>
      <c r="K58" s="142">
        <v>0.28499999999999998</v>
      </c>
      <c r="L58" s="142">
        <v>0.29499999999999998</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36929012</v>
      </c>
      <c r="F61" s="140">
        <v>122794383</v>
      </c>
      <c r="G61" s="141">
        <v>0.30073860951766823</v>
      </c>
      <c r="H61" s="142">
        <v>0.30015386265779348</v>
      </c>
      <c r="I61" s="142">
        <v>0.29599999999999999</v>
      </c>
      <c r="J61" s="142">
        <v>0.3</v>
      </c>
      <c r="K61" s="142">
        <v>0.308</v>
      </c>
      <c r="L61" s="142">
        <v>0.31</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28126753</v>
      </c>
      <c r="F64" s="140">
        <v>63846466</v>
      </c>
      <c r="G64" s="141">
        <v>0.44053735096316843</v>
      </c>
      <c r="H64" s="142">
        <v>0.43566316380844161</v>
      </c>
      <c r="I64" s="142">
        <v>0.42899999999999999</v>
      </c>
      <c r="J64" s="142">
        <v>0.40799999999999997</v>
      </c>
      <c r="K64" s="142">
        <v>0.40600000000000003</v>
      </c>
      <c r="L64" s="142">
        <v>0.41099999999999998</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17742543</v>
      </c>
      <c r="F68" s="140">
        <v>32946379</v>
      </c>
      <c r="G68" s="141">
        <v>0.53852786067931779</v>
      </c>
      <c r="H68" s="142">
        <v>0.52833735236328294</v>
      </c>
      <c r="I68" s="142">
        <v>0.52900000000000003</v>
      </c>
      <c r="J68" s="142">
        <v>0.504</v>
      </c>
      <c r="K68" s="142">
        <v>0.51500000000000001</v>
      </c>
      <c r="L68" s="142">
        <v>0.51700000000000002</v>
      </c>
    </row>
    <row r="69" spans="1:12" ht="14.25" customHeight="1">
      <c r="A69" s="134" t="s">
        <v>477</v>
      </c>
      <c r="B69" s="136" t="s">
        <v>553</v>
      </c>
      <c r="C69" s="137" t="s">
        <v>492</v>
      </c>
      <c r="D69" s="138" t="s">
        <v>282</v>
      </c>
      <c r="E69" s="139">
        <v>14157889</v>
      </c>
      <c r="F69" s="140">
        <v>28180190</v>
      </c>
      <c r="G69" s="141">
        <v>0.50240573253764431</v>
      </c>
      <c r="H69" s="142">
        <v>0.49202512277579963</v>
      </c>
      <c r="I69" s="142">
        <v>0.48199999999999998</v>
      </c>
      <c r="J69" s="142">
        <v>0.47299999999999998</v>
      </c>
      <c r="K69" s="142">
        <v>0.47899999999999998</v>
      </c>
      <c r="L69" s="142">
        <v>0.48599999999999999</v>
      </c>
    </row>
    <row r="70" spans="1:12" ht="14.25" customHeight="1">
      <c r="A70" s="134" t="s">
        <v>503</v>
      </c>
      <c r="B70" s="136" t="s">
        <v>554</v>
      </c>
      <c r="C70" s="137" t="s">
        <v>492</v>
      </c>
      <c r="D70" s="138" t="s">
        <v>283</v>
      </c>
      <c r="E70" s="139">
        <v>28229396</v>
      </c>
      <c r="F70" s="140">
        <v>55962562</v>
      </c>
      <c r="G70" s="141">
        <v>0.50443358901259738</v>
      </c>
      <c r="H70" s="142">
        <v>0.4906370866837978</v>
      </c>
      <c r="I70" s="142">
        <v>0.48099999999999998</v>
      </c>
      <c r="J70" s="142">
        <v>0.47099999999999997</v>
      </c>
      <c r="K70" s="142">
        <v>0.46800000000000003</v>
      </c>
      <c r="L70" s="142">
        <v>0.46700000000000003</v>
      </c>
    </row>
    <row r="71" spans="1:12" ht="14.25" customHeight="1">
      <c r="A71" s="134" t="s">
        <v>503</v>
      </c>
      <c r="B71" s="136" t="s">
        <v>555</v>
      </c>
      <c r="C71" s="137" t="s">
        <v>492</v>
      </c>
      <c r="D71" s="138" t="s">
        <v>284</v>
      </c>
      <c r="E71" s="139">
        <v>26118658</v>
      </c>
      <c r="F71" s="140">
        <v>65112701</v>
      </c>
      <c r="G71" s="141">
        <v>0.40113000380678415</v>
      </c>
      <c r="H71" s="142">
        <v>0.38427897794733817</v>
      </c>
      <c r="I71" s="142">
        <v>0.376</v>
      </c>
      <c r="J71" s="142">
        <v>0.36899999999999999</v>
      </c>
      <c r="K71" s="142">
        <v>0.36199999999999999</v>
      </c>
      <c r="L71" s="142">
        <v>0.35799999999999998</v>
      </c>
    </row>
    <row r="72" spans="1:12" ht="14.25" customHeight="1">
      <c r="A72" s="134" t="s">
        <v>499</v>
      </c>
      <c r="B72" s="136" t="s">
        <v>556</v>
      </c>
      <c r="C72" s="137" t="s">
        <v>492</v>
      </c>
      <c r="D72" s="138" t="s">
        <v>285</v>
      </c>
      <c r="E72" s="139">
        <v>18541383</v>
      </c>
      <c r="F72" s="140">
        <v>39553237</v>
      </c>
      <c r="G72" s="141">
        <v>0.46877030570216038</v>
      </c>
      <c r="H72" s="142">
        <v>0.46842913496789823</v>
      </c>
      <c r="I72" s="142">
        <v>0.46500000000000002</v>
      </c>
      <c r="J72" s="142">
        <v>0.45300000000000001</v>
      </c>
      <c r="K72" s="142">
        <v>0.441</v>
      </c>
      <c r="L72" s="142">
        <v>0.46100000000000002</v>
      </c>
    </row>
    <row r="73" spans="1:12" ht="14.25" customHeight="1">
      <c r="A73" s="134" t="s">
        <v>477</v>
      </c>
      <c r="B73" s="136" t="s">
        <v>557</v>
      </c>
      <c r="C73" s="137" t="s">
        <v>492</v>
      </c>
      <c r="D73" s="138" t="s">
        <v>286</v>
      </c>
      <c r="E73" s="139">
        <v>21237714</v>
      </c>
      <c r="F73" s="140">
        <v>39205477</v>
      </c>
      <c r="G73" s="141">
        <v>0.54170273199328756</v>
      </c>
      <c r="H73" s="142">
        <v>0.53862807033625193</v>
      </c>
      <c r="I73" s="142">
        <v>0.53</v>
      </c>
      <c r="J73" s="142">
        <v>0.503</v>
      </c>
      <c r="K73" s="142">
        <v>0.51400000000000001</v>
      </c>
      <c r="L73" s="142">
        <v>0.51600000000000001</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14506661</v>
      </c>
      <c r="F75" s="140">
        <v>28749855</v>
      </c>
      <c r="G75" s="141">
        <v>0.50458205789211807</v>
      </c>
      <c r="H75" s="142">
        <v>0.5047722732249077</v>
      </c>
      <c r="I75" s="142">
        <v>0.499</v>
      </c>
      <c r="J75" s="142">
        <v>0.46100000000000002</v>
      </c>
      <c r="K75" s="142">
        <v>0.45200000000000001</v>
      </c>
      <c r="L75" s="142">
        <v>0.44700000000000001</v>
      </c>
    </row>
    <row r="76" spans="1:12" ht="14.25" customHeight="1">
      <c r="A76" s="134" t="s">
        <v>499</v>
      </c>
      <c r="B76" s="136" t="s">
        <v>560</v>
      </c>
      <c r="C76" s="137" t="s">
        <v>492</v>
      </c>
      <c r="D76" s="138" t="s">
        <v>289</v>
      </c>
      <c r="E76" s="139">
        <v>16334391</v>
      </c>
      <c r="F76" s="140">
        <v>36499025</v>
      </c>
      <c r="G76" s="141">
        <v>0.44752951619940534</v>
      </c>
      <c r="H76" s="142">
        <v>0.4451896678906801</v>
      </c>
      <c r="I76" s="142">
        <v>0.44600000000000001</v>
      </c>
      <c r="J76" s="142">
        <v>0.41399999999999998</v>
      </c>
      <c r="K76" s="142">
        <v>0.42</v>
      </c>
      <c r="L76" s="142">
        <v>0.40899999999999997</v>
      </c>
    </row>
    <row r="77" spans="1:12" ht="14.25" customHeight="1">
      <c r="A77" s="134" t="s">
        <v>477</v>
      </c>
      <c r="B77" s="136" t="s">
        <v>561</v>
      </c>
      <c r="C77" s="137" t="s">
        <v>492</v>
      </c>
      <c r="D77" s="138" t="s">
        <v>290</v>
      </c>
      <c r="E77" s="139">
        <v>14961485</v>
      </c>
      <c r="F77" s="140">
        <v>28143421</v>
      </c>
      <c r="G77" s="141">
        <v>0.53161571935408991</v>
      </c>
      <c r="H77" s="142">
        <v>0.51910988285151938</v>
      </c>
      <c r="I77" s="142">
        <v>0.497</v>
      </c>
      <c r="J77" s="142">
        <v>0.48599999999999999</v>
      </c>
      <c r="K77" s="142">
        <v>0.434</v>
      </c>
      <c r="L77" s="142">
        <v>0.45600000000000002</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42885976</v>
      </c>
      <c r="F79" s="140">
        <v>108784034</v>
      </c>
      <c r="G79" s="141">
        <v>0.39423042539496189</v>
      </c>
      <c r="H79" s="142">
        <v>0.38878704770934353</v>
      </c>
      <c r="I79" s="142">
        <v>0.39100000000000001</v>
      </c>
      <c r="J79" s="142">
        <v>0.378</v>
      </c>
      <c r="K79" s="142">
        <v>0.376</v>
      </c>
      <c r="L79" s="142">
        <v>0.38500000000000001</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14875217</v>
      </c>
      <c r="F81" s="140">
        <v>29664821</v>
      </c>
      <c r="G81" s="141">
        <v>0.50144300550473575</v>
      </c>
      <c r="H81" s="142">
        <v>0.48443483797010112</v>
      </c>
      <c r="I81" s="142">
        <v>0.47299999999999998</v>
      </c>
      <c r="J81" s="142">
        <v>0.44700000000000001</v>
      </c>
      <c r="K81" s="142">
        <v>0.46600000000000003</v>
      </c>
      <c r="L81" s="142">
        <v>0.47099999999999997</v>
      </c>
    </row>
    <row r="82" spans="1:12" ht="14.25" customHeight="1">
      <c r="A82" s="134" t="s">
        <v>499</v>
      </c>
      <c r="B82" s="136" t="s">
        <v>566</v>
      </c>
      <c r="C82" s="137" t="s">
        <v>492</v>
      </c>
      <c r="D82" s="138" t="s">
        <v>295</v>
      </c>
      <c r="E82" s="139">
        <v>23590624</v>
      </c>
      <c r="F82" s="140">
        <v>44626388</v>
      </c>
      <c r="G82" s="141">
        <v>0.52862499201145297</v>
      </c>
      <c r="H82" s="142">
        <v>0.51383606993136033</v>
      </c>
      <c r="I82" s="142">
        <v>0.503</v>
      </c>
      <c r="J82" s="142">
        <v>0.47299999999999998</v>
      </c>
      <c r="K82" s="142">
        <v>0.46400000000000002</v>
      </c>
      <c r="L82" s="142">
        <v>0.47899999999999998</v>
      </c>
    </row>
    <row r="83" spans="1:12" ht="14.25" customHeight="1">
      <c r="A83" s="134" t="s">
        <v>499</v>
      </c>
      <c r="B83" s="136" t="s">
        <v>567</v>
      </c>
      <c r="C83" s="137" t="s">
        <v>492</v>
      </c>
      <c r="D83" s="138" t="s">
        <v>296</v>
      </c>
      <c r="E83" s="139">
        <v>23867649</v>
      </c>
      <c r="F83" s="140">
        <v>47046704</v>
      </c>
      <c r="G83" s="141">
        <v>0.50731819597819228</v>
      </c>
      <c r="H83" s="142">
        <v>0.50855364080567156</v>
      </c>
      <c r="I83" s="142">
        <v>0.504</v>
      </c>
      <c r="J83" s="142">
        <v>0.47099999999999997</v>
      </c>
      <c r="K83" s="142">
        <v>0.45400000000000001</v>
      </c>
      <c r="L83" s="142">
        <v>0.46500000000000002</v>
      </c>
    </row>
    <row r="84" spans="1:12" ht="14.25" customHeight="1">
      <c r="A84" s="134" t="s">
        <v>477</v>
      </c>
      <c r="B84" s="136" t="s">
        <v>568</v>
      </c>
      <c r="C84" s="137" t="s">
        <v>492</v>
      </c>
      <c r="D84" s="145" t="s">
        <v>297</v>
      </c>
      <c r="E84" s="139">
        <v>15938476</v>
      </c>
      <c r="F84" s="140">
        <v>28606272</v>
      </c>
      <c r="G84" s="141">
        <v>0.55716718347640681</v>
      </c>
      <c r="H84" s="142">
        <v>0.56111452069087564</v>
      </c>
      <c r="I84" s="142">
        <v>0.54300000000000004</v>
      </c>
      <c r="J84" s="142">
        <v>0.53200000000000003</v>
      </c>
      <c r="K84" s="142">
        <v>0.51100000000000001</v>
      </c>
      <c r="L84" s="142">
        <v>0.50600000000000001</v>
      </c>
    </row>
    <row r="85" spans="1:12" ht="14.25" customHeight="1">
      <c r="A85" s="134" t="s">
        <v>477</v>
      </c>
      <c r="B85" s="136" t="s">
        <v>569</v>
      </c>
      <c r="C85" s="137" t="s">
        <v>492</v>
      </c>
      <c r="D85" s="138" t="s">
        <v>298</v>
      </c>
      <c r="E85" s="139">
        <v>15890189</v>
      </c>
      <c r="F85" s="140">
        <v>29320847</v>
      </c>
      <c r="G85" s="141">
        <v>0.54194167719643294</v>
      </c>
      <c r="H85" s="142">
        <v>0.54713654653917765</v>
      </c>
      <c r="I85" s="142">
        <v>0.52</v>
      </c>
      <c r="J85" s="142">
        <v>0.49199999999999999</v>
      </c>
      <c r="K85" s="142">
        <v>0.49199999999999999</v>
      </c>
      <c r="L85" s="142">
        <v>0.499</v>
      </c>
    </row>
    <row r="86" spans="1:12" ht="14.25" customHeight="1">
      <c r="A86" s="134" t="s">
        <v>499</v>
      </c>
      <c r="B86" s="136" t="s">
        <v>570</v>
      </c>
      <c r="C86" s="137" t="s">
        <v>492</v>
      </c>
      <c r="D86" s="138" t="s">
        <v>299</v>
      </c>
      <c r="E86" s="139">
        <v>18749748</v>
      </c>
      <c r="F86" s="140">
        <v>41209584</v>
      </c>
      <c r="G86" s="141">
        <v>0.45498513161404397</v>
      </c>
      <c r="H86" s="142">
        <v>0.4539686080843317</v>
      </c>
      <c r="I86" s="142">
        <v>0.45900000000000002</v>
      </c>
      <c r="J86" s="142">
        <v>0.42099999999999999</v>
      </c>
      <c r="K86" s="142">
        <v>0.41799999999999998</v>
      </c>
      <c r="L86" s="142">
        <v>0.42099999999999999</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15066356</v>
      </c>
      <c r="F88" s="140">
        <v>32338010</v>
      </c>
      <c r="G88" s="141">
        <v>0.46590238545909285</v>
      </c>
      <c r="H88" s="142">
        <v>0.47075250355198295</v>
      </c>
      <c r="I88" s="142">
        <v>0.46800000000000003</v>
      </c>
      <c r="J88" s="142">
        <v>0.44900000000000001</v>
      </c>
      <c r="K88" s="142">
        <v>0.44700000000000001</v>
      </c>
      <c r="L88" s="142">
        <v>0.45600000000000002</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943177964</v>
      </c>
      <c r="F93" s="150">
        <f>SUM(F7:F92)</f>
        <v>2211149139</v>
      </c>
      <c r="G93" s="151">
        <f>IF(ISERR(E93/F93),"　 　 －",E93/F93)</f>
        <v>0.42655556215740181</v>
      </c>
      <c r="H93" s="152">
        <v>0.42213526250910077</v>
      </c>
      <c r="I93" s="152">
        <v>0.41783108393028601</v>
      </c>
      <c r="J93" s="152">
        <v>0.40500000000000003</v>
      </c>
      <c r="K93" s="152">
        <v>0.40300000000000002</v>
      </c>
      <c r="L93" s="152">
        <v>0.40600000000000003</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0.48861104888682166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C8C09-E7F7-465D-8273-00AF0A1EB56D}">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688</v>
      </c>
      <c r="B1" s="304"/>
      <c r="C1" s="304"/>
      <c r="D1" s="304"/>
      <c r="E1" s="304"/>
      <c r="F1" s="304"/>
      <c r="G1" s="304"/>
      <c r="H1" s="304"/>
      <c r="I1" s="304"/>
      <c r="J1" s="304"/>
      <c r="K1" s="304"/>
      <c r="L1" s="304"/>
      <c r="M1" s="123"/>
    </row>
    <row r="2" spans="1:13" s="126" customFormat="1" ht="57" customHeight="1">
      <c r="A2" s="305" t="s">
        <v>689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23421850</v>
      </c>
      <c r="F7" s="140">
        <v>26603250</v>
      </c>
      <c r="G7" s="141">
        <v>0.88041310742108581</v>
      </c>
      <c r="H7" s="142">
        <v>0.87349175312354865</v>
      </c>
      <c r="I7" s="142">
        <v>0.84699999999999998</v>
      </c>
      <c r="J7" s="142">
        <v>0.83699999999999997</v>
      </c>
      <c r="K7" s="142">
        <v>0.84899999999999998</v>
      </c>
      <c r="L7" s="142">
        <v>0.82299999999999995</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15389329</v>
      </c>
      <c r="F12" s="140">
        <v>17855320</v>
      </c>
      <c r="G12" s="141">
        <v>0.86189040577262122</v>
      </c>
      <c r="H12" s="142">
        <v>0.8605380516882627</v>
      </c>
      <c r="I12" s="142">
        <v>0.83199999999999996</v>
      </c>
      <c r="J12" s="142">
        <v>0.84099999999999997</v>
      </c>
      <c r="K12" s="142">
        <v>0.91</v>
      </c>
      <c r="L12" s="142">
        <v>0.91700000000000004</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15453986</v>
      </c>
      <c r="F14" s="140">
        <v>17277030</v>
      </c>
      <c r="G14" s="141">
        <v>0.89448163254911295</v>
      </c>
      <c r="H14" s="142">
        <v>0.88220579249869069</v>
      </c>
      <c r="I14" s="142">
        <v>0.86499999999999999</v>
      </c>
      <c r="J14" s="142">
        <v>0.89</v>
      </c>
      <c r="K14" s="142">
        <v>0.875</v>
      </c>
      <c r="L14" s="142">
        <v>0.79100000000000004</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29500404</v>
      </c>
      <c r="F16" s="140">
        <v>36596972</v>
      </c>
      <c r="G16" s="141">
        <v>0.80608865673367736</v>
      </c>
      <c r="H16" s="142">
        <v>0.79396945927159568</v>
      </c>
      <c r="I16" s="142">
        <v>0.79400000000000004</v>
      </c>
      <c r="J16" s="142">
        <v>0.72899999999999998</v>
      </c>
      <c r="K16" s="142">
        <v>0.72099999999999997</v>
      </c>
      <c r="L16" s="142">
        <v>0.70199999999999996</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13375947</v>
      </c>
      <c r="F18" s="140">
        <v>16326598</v>
      </c>
      <c r="G18" s="141">
        <v>0.8192733721991563</v>
      </c>
      <c r="H18" s="142">
        <v>0.88503496699393724</v>
      </c>
      <c r="I18" s="142">
        <v>0.876</v>
      </c>
      <c r="J18" s="142">
        <v>0.89500000000000002</v>
      </c>
      <c r="K18" s="142">
        <v>0.91200000000000003</v>
      </c>
      <c r="L18" s="142">
        <v>0.91100000000000003</v>
      </c>
    </row>
    <row r="19" spans="1:12" ht="14.25" customHeight="1">
      <c r="A19" s="134" t="s">
        <v>499</v>
      </c>
      <c r="B19" s="136" t="s">
        <v>500</v>
      </c>
      <c r="C19" s="137" t="s">
        <v>492</v>
      </c>
      <c r="D19" s="138" t="s">
        <v>190</v>
      </c>
      <c r="E19" s="139">
        <v>12440463</v>
      </c>
      <c r="F19" s="140">
        <v>15354521</v>
      </c>
      <c r="G19" s="141">
        <v>0.81021498488946675</v>
      </c>
      <c r="H19" s="142">
        <v>0.83804444011291179</v>
      </c>
      <c r="I19" s="142">
        <v>0.85899999999999999</v>
      </c>
      <c r="J19" s="142">
        <v>0.86799999999999999</v>
      </c>
      <c r="K19" s="142">
        <v>0.94699999999999995</v>
      </c>
      <c r="L19" s="142">
        <v>0.95899999999999996</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19476114</v>
      </c>
      <c r="F22" s="140">
        <v>21864183</v>
      </c>
      <c r="G22" s="141">
        <v>0.8907771216514242</v>
      </c>
      <c r="H22" s="142">
        <v>0.88151521608898831</v>
      </c>
      <c r="I22" s="142">
        <v>0.90700000000000003</v>
      </c>
      <c r="J22" s="142">
        <v>0.92400000000000004</v>
      </c>
      <c r="K22" s="142">
        <v>0.89</v>
      </c>
      <c r="L22" s="142">
        <v>0.85899999999999999</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19311955</v>
      </c>
      <c r="F25" s="140">
        <v>22900463</v>
      </c>
      <c r="G25" s="141">
        <v>0.84329976210524649</v>
      </c>
      <c r="H25" s="142">
        <v>0.83788326778164635</v>
      </c>
      <c r="I25" s="142">
        <v>0.84699999999999998</v>
      </c>
      <c r="J25" s="142">
        <v>0.84</v>
      </c>
      <c r="K25" s="142">
        <v>0.85</v>
      </c>
      <c r="L25" s="142">
        <v>0.82699999999999996</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22536717</v>
      </c>
      <c r="F27" s="140">
        <v>25525382</v>
      </c>
      <c r="G27" s="141">
        <v>0.88291399517546887</v>
      </c>
      <c r="H27" s="142">
        <v>0.85530393786082093</v>
      </c>
      <c r="I27" s="142">
        <v>0.85</v>
      </c>
      <c r="J27" s="142">
        <v>0.878</v>
      </c>
      <c r="K27" s="142">
        <v>0.88900000000000001</v>
      </c>
      <c r="L27" s="142">
        <v>0.84299999999999997</v>
      </c>
    </row>
    <row r="28" spans="1:12" ht="14.25" customHeight="1">
      <c r="A28" s="134" t="s">
        <v>474</v>
      </c>
      <c r="B28" s="136" t="s">
        <v>511</v>
      </c>
      <c r="C28" s="137" t="s">
        <v>476</v>
      </c>
      <c r="D28" s="138" t="s">
        <v>200</v>
      </c>
      <c r="E28" s="139">
        <v>37800580</v>
      </c>
      <c r="F28" s="140">
        <v>51432945</v>
      </c>
      <c r="G28" s="141">
        <v>0.73494877650890889</v>
      </c>
      <c r="H28" s="142">
        <v>0.70590490919256632</v>
      </c>
      <c r="I28" s="142">
        <v>0.68500000000000005</v>
      </c>
      <c r="J28" s="142">
        <v>0.65800000000000003</v>
      </c>
      <c r="K28" s="142">
        <v>0.69099999999999995</v>
      </c>
      <c r="L28" s="142">
        <v>0.64200000000000002</v>
      </c>
    </row>
    <row r="29" spans="1:12" ht="14.25" customHeight="1">
      <c r="A29" s="134" t="s">
        <v>480</v>
      </c>
      <c r="B29" s="136" t="s">
        <v>512</v>
      </c>
      <c r="C29" s="137" t="s">
        <v>489</v>
      </c>
      <c r="D29" s="138" t="s">
        <v>201</v>
      </c>
      <c r="E29" s="139">
        <v>26043019</v>
      </c>
      <c r="F29" s="140">
        <v>30751433</v>
      </c>
      <c r="G29" s="141">
        <v>0.84688798079751271</v>
      </c>
      <c r="H29" s="142">
        <v>0.85197660078838588</v>
      </c>
      <c r="I29" s="142">
        <v>0.85399999999999998</v>
      </c>
      <c r="J29" s="142">
        <v>0.80100000000000005</v>
      </c>
      <c r="K29" s="142">
        <v>0.78500000000000003</v>
      </c>
      <c r="L29" s="142">
        <v>0.79800000000000004</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19689596</v>
      </c>
      <c r="F40" s="140">
        <v>25158740</v>
      </c>
      <c r="G40" s="141">
        <v>0.78261455064919783</v>
      </c>
      <c r="H40" s="142">
        <v>0.81258725427970979</v>
      </c>
      <c r="I40" s="142">
        <v>0.81699999999999995</v>
      </c>
      <c r="J40" s="142">
        <v>0.80600000000000005</v>
      </c>
      <c r="K40" s="142">
        <v>0.76500000000000001</v>
      </c>
      <c r="L40" s="142">
        <v>0.79400000000000004</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13422405</v>
      </c>
      <c r="F43" s="140">
        <v>15526304</v>
      </c>
      <c r="G43" s="141">
        <v>0.86449453778568297</v>
      </c>
      <c r="H43" s="142">
        <v>0.83598341762904238</v>
      </c>
      <c r="I43" s="142">
        <v>0.86</v>
      </c>
      <c r="J43" s="142">
        <v>0.86599999999999999</v>
      </c>
      <c r="K43" s="142">
        <v>0.86399999999999999</v>
      </c>
      <c r="L43" s="143" t="s">
        <v>506</v>
      </c>
    </row>
    <row r="44" spans="1:12" ht="14.25" customHeight="1">
      <c r="A44" s="134" t="s">
        <v>499</v>
      </c>
      <c r="B44" s="136" t="s">
        <v>527</v>
      </c>
      <c r="C44" s="137" t="s">
        <v>492</v>
      </c>
      <c r="D44" s="138" t="s">
        <v>256</v>
      </c>
      <c r="E44" s="139">
        <v>20281613</v>
      </c>
      <c r="F44" s="140">
        <v>24825817</v>
      </c>
      <c r="G44" s="141">
        <v>0.81695651748339237</v>
      </c>
      <c r="H44" s="142">
        <v>0.81716009425292835</v>
      </c>
      <c r="I44" s="142">
        <v>0.83499999999999996</v>
      </c>
      <c r="J44" s="142">
        <v>0.83099999999999996</v>
      </c>
      <c r="K44" s="142">
        <v>0.82099999999999995</v>
      </c>
      <c r="L44" s="142">
        <v>0.84</v>
      </c>
    </row>
    <row r="45" spans="1:12" ht="14.25" customHeight="1">
      <c r="A45" s="134" t="s">
        <v>497</v>
      </c>
      <c r="B45" s="136" t="s">
        <v>528</v>
      </c>
      <c r="C45" s="137" t="s">
        <v>492</v>
      </c>
      <c r="D45" s="138" t="s">
        <v>257</v>
      </c>
      <c r="E45" s="139">
        <v>12546628</v>
      </c>
      <c r="F45" s="140">
        <v>14163281</v>
      </c>
      <c r="G45" s="141">
        <v>0.88585603858315032</v>
      </c>
      <c r="H45" s="142">
        <v>0.90293357466748403</v>
      </c>
      <c r="I45" s="142">
        <v>0.92400000000000004</v>
      </c>
      <c r="J45" s="142">
        <v>0.84799999999999998</v>
      </c>
      <c r="K45" s="142">
        <v>0.86299999999999999</v>
      </c>
      <c r="L45" s="142">
        <v>0.84899999999999998</v>
      </c>
    </row>
    <row r="46" spans="1:12" ht="14.25" customHeight="1">
      <c r="A46" s="134" t="s">
        <v>497</v>
      </c>
      <c r="B46" s="136" t="s">
        <v>529</v>
      </c>
      <c r="C46" s="137" t="s">
        <v>492</v>
      </c>
      <c r="D46" s="138" t="s">
        <v>258</v>
      </c>
      <c r="E46" s="139">
        <v>12925314</v>
      </c>
      <c r="F46" s="140">
        <v>14838527</v>
      </c>
      <c r="G46" s="141">
        <v>0.87106449312657519</v>
      </c>
      <c r="H46" s="142">
        <v>0.88805593406273475</v>
      </c>
      <c r="I46" s="142">
        <v>0.90200000000000002</v>
      </c>
      <c r="J46" s="142">
        <v>0.94099999999999995</v>
      </c>
      <c r="K46" s="142">
        <v>0.91200000000000003</v>
      </c>
      <c r="L46" s="142">
        <v>0.89200000000000002</v>
      </c>
    </row>
    <row r="47" spans="1:12" ht="14.25" customHeight="1">
      <c r="A47" s="134" t="s">
        <v>503</v>
      </c>
      <c r="B47" s="136" t="s">
        <v>530</v>
      </c>
      <c r="C47" s="137" t="s">
        <v>492</v>
      </c>
      <c r="D47" s="138" t="s">
        <v>259</v>
      </c>
      <c r="E47" s="139">
        <v>17922821</v>
      </c>
      <c r="F47" s="140">
        <v>20785031</v>
      </c>
      <c r="G47" s="141">
        <v>0.86229464849005999</v>
      </c>
      <c r="H47" s="142">
        <v>0.84729618809041607</v>
      </c>
      <c r="I47" s="142">
        <v>0.80200000000000005</v>
      </c>
      <c r="J47" s="142">
        <v>0.82</v>
      </c>
      <c r="K47" s="142">
        <v>0.80600000000000005</v>
      </c>
      <c r="L47" s="142">
        <v>0.81699999999999995</v>
      </c>
    </row>
    <row r="48" spans="1:12" ht="14.25" customHeight="1">
      <c r="A48" s="134" t="s">
        <v>477</v>
      </c>
      <c r="B48" s="136" t="s">
        <v>531</v>
      </c>
      <c r="C48" s="137" t="s">
        <v>492</v>
      </c>
      <c r="D48" s="138" t="s">
        <v>260</v>
      </c>
      <c r="E48" s="139">
        <v>15206643</v>
      </c>
      <c r="F48" s="140">
        <v>19487924</v>
      </c>
      <c r="G48" s="141">
        <v>0.78031107879936312</v>
      </c>
      <c r="H48" s="142">
        <v>0.76072057338705967</v>
      </c>
      <c r="I48" s="142">
        <v>0.69699999999999995</v>
      </c>
      <c r="J48" s="142">
        <v>0.72399999999999998</v>
      </c>
      <c r="K48" s="142">
        <v>0.71699999999999997</v>
      </c>
      <c r="L48" s="142">
        <v>0.60799999999999998</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12906149</v>
      </c>
      <c r="F50" s="140">
        <v>15629092</v>
      </c>
      <c r="G50" s="141">
        <v>0.82577727484104646</v>
      </c>
      <c r="H50" s="142">
        <v>0.87697128807684033</v>
      </c>
      <c r="I50" s="142">
        <v>0.88100000000000001</v>
      </c>
      <c r="J50" s="142">
        <v>0.92100000000000004</v>
      </c>
      <c r="K50" s="142">
        <v>0.94699999999999995</v>
      </c>
      <c r="L50" s="142">
        <v>0.878</v>
      </c>
    </row>
    <row r="51" spans="1:12" ht="14.25" customHeight="1">
      <c r="A51" s="134" t="s">
        <v>503</v>
      </c>
      <c r="B51" s="136" t="s">
        <v>534</v>
      </c>
      <c r="C51" s="137" t="s">
        <v>476</v>
      </c>
      <c r="D51" s="138" t="s">
        <v>263</v>
      </c>
      <c r="E51" s="139">
        <v>25833040</v>
      </c>
      <c r="F51" s="140">
        <v>31933173</v>
      </c>
      <c r="G51" s="141">
        <v>0.80897191143517122</v>
      </c>
      <c r="H51" s="142">
        <v>0.81619479905387327</v>
      </c>
      <c r="I51" s="142">
        <v>0.82399999999999995</v>
      </c>
      <c r="J51" s="142">
        <v>0.79400000000000004</v>
      </c>
      <c r="K51" s="142">
        <v>0.82899999999999996</v>
      </c>
      <c r="L51" s="142">
        <v>0.84499999999999997</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14124166</v>
      </c>
      <c r="F55" s="140">
        <v>16779372</v>
      </c>
      <c r="G55" s="141">
        <v>0.8417577249017425</v>
      </c>
      <c r="H55" s="142">
        <v>0.84705629214221667</v>
      </c>
      <c r="I55" s="142">
        <v>0.877</v>
      </c>
      <c r="J55" s="142">
        <v>0.89</v>
      </c>
      <c r="K55" s="142">
        <v>0.88800000000000001</v>
      </c>
      <c r="L55" s="142">
        <v>0.88900000000000001</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15011041</v>
      </c>
      <c r="F57" s="140">
        <v>18068920</v>
      </c>
      <c r="G57" s="141">
        <v>0.83076581223448887</v>
      </c>
      <c r="H57" s="142">
        <v>0.85714823242493743</v>
      </c>
      <c r="I57" s="142">
        <v>0.86399999999999999</v>
      </c>
      <c r="J57" s="142">
        <v>0.872</v>
      </c>
      <c r="K57" s="142">
        <v>0.89200000000000002</v>
      </c>
      <c r="L57" s="142">
        <v>0.90800000000000003</v>
      </c>
    </row>
    <row r="58" spans="1:12" ht="14.25" customHeight="1">
      <c r="A58" s="134" t="s">
        <v>474</v>
      </c>
      <c r="B58" s="136" t="s">
        <v>542</v>
      </c>
      <c r="C58" s="137" t="s">
        <v>476</v>
      </c>
      <c r="D58" s="138" t="s">
        <v>270</v>
      </c>
      <c r="E58" s="139">
        <v>28070304</v>
      </c>
      <c r="F58" s="140">
        <v>35743566</v>
      </c>
      <c r="G58" s="141">
        <v>0.78532466514393107</v>
      </c>
      <c r="H58" s="142">
        <v>0.75996000586081913</v>
      </c>
      <c r="I58" s="142">
        <v>0.746</v>
      </c>
      <c r="J58" s="142">
        <v>0.752</v>
      </c>
      <c r="K58" s="142">
        <v>0.72</v>
      </c>
      <c r="L58" s="142">
        <v>0.68899999999999995</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30099015</v>
      </c>
      <c r="F61" s="140">
        <v>36929012</v>
      </c>
      <c r="G61" s="141">
        <v>0.81505064365112179</v>
      </c>
      <c r="H61" s="142">
        <v>0.79469230312035988</v>
      </c>
      <c r="I61" s="142">
        <v>0.78500000000000003</v>
      </c>
      <c r="J61" s="142">
        <v>0.75600000000000001</v>
      </c>
      <c r="K61" s="142">
        <v>0.76</v>
      </c>
      <c r="L61" s="142">
        <v>0.74199999999999999</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24429867</v>
      </c>
      <c r="F64" s="140">
        <v>28126753</v>
      </c>
      <c r="G64" s="141">
        <v>0.8685633567443779</v>
      </c>
      <c r="H64" s="142">
        <v>0.82140702810618815</v>
      </c>
      <c r="I64" s="142">
        <v>0.80700000000000005</v>
      </c>
      <c r="J64" s="142">
        <v>0.81699999999999995</v>
      </c>
      <c r="K64" s="142">
        <v>0.81399999999999995</v>
      </c>
      <c r="L64" s="142">
        <v>0.75700000000000001</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16464952</v>
      </c>
      <c r="F68" s="140">
        <v>17742543</v>
      </c>
      <c r="G68" s="141">
        <v>0.92799279111229993</v>
      </c>
      <c r="H68" s="142">
        <v>0.92128714430333614</v>
      </c>
      <c r="I68" s="142">
        <v>0.88700000000000001</v>
      </c>
      <c r="J68" s="142">
        <v>0.93400000000000005</v>
      </c>
      <c r="K68" s="142">
        <v>0.91700000000000004</v>
      </c>
      <c r="L68" s="142">
        <v>0.86899999999999999</v>
      </c>
    </row>
    <row r="69" spans="1:12" ht="14.25" customHeight="1">
      <c r="A69" s="134" t="s">
        <v>477</v>
      </c>
      <c r="B69" s="136" t="s">
        <v>553</v>
      </c>
      <c r="C69" s="137" t="s">
        <v>492</v>
      </c>
      <c r="D69" s="138" t="s">
        <v>282</v>
      </c>
      <c r="E69" s="139">
        <v>11457733</v>
      </c>
      <c r="F69" s="140">
        <v>14157889</v>
      </c>
      <c r="G69" s="141">
        <v>0.80928258443048962</v>
      </c>
      <c r="H69" s="142">
        <v>0.81601806662148235</v>
      </c>
      <c r="I69" s="142">
        <v>0.84099999999999997</v>
      </c>
      <c r="J69" s="142">
        <v>0.85099999999999998</v>
      </c>
      <c r="K69" s="142">
        <v>0.85799999999999998</v>
      </c>
      <c r="L69" s="142">
        <v>0.87</v>
      </c>
    </row>
    <row r="70" spans="1:12" ht="14.25" customHeight="1">
      <c r="A70" s="134" t="s">
        <v>503</v>
      </c>
      <c r="B70" s="136" t="s">
        <v>554</v>
      </c>
      <c r="C70" s="137" t="s">
        <v>492</v>
      </c>
      <c r="D70" s="138" t="s">
        <v>283</v>
      </c>
      <c r="E70" s="139">
        <v>24074625</v>
      </c>
      <c r="F70" s="140">
        <v>28229396</v>
      </c>
      <c r="G70" s="141">
        <v>0.85282111597428445</v>
      </c>
      <c r="H70" s="142">
        <v>0.82985189127640779</v>
      </c>
      <c r="I70" s="142">
        <v>0.82299999999999995</v>
      </c>
      <c r="J70" s="142">
        <v>0.83299999999999996</v>
      </c>
      <c r="K70" s="142">
        <v>0.84699999999999998</v>
      </c>
      <c r="L70" s="142">
        <v>0.88</v>
      </c>
    </row>
    <row r="71" spans="1:12" ht="14.25" customHeight="1">
      <c r="A71" s="134" t="s">
        <v>503</v>
      </c>
      <c r="B71" s="136" t="s">
        <v>555</v>
      </c>
      <c r="C71" s="137" t="s">
        <v>492</v>
      </c>
      <c r="D71" s="138" t="s">
        <v>284</v>
      </c>
      <c r="E71" s="139">
        <v>22164638</v>
      </c>
      <c r="F71" s="140">
        <v>26118658</v>
      </c>
      <c r="G71" s="141">
        <v>0.84861320210249702</v>
      </c>
      <c r="H71" s="142">
        <v>0.85116820920514891</v>
      </c>
      <c r="I71" s="142">
        <v>0.83399999999999996</v>
      </c>
      <c r="J71" s="142">
        <v>0.82399999999999995</v>
      </c>
      <c r="K71" s="142">
        <v>0.81499999999999995</v>
      </c>
      <c r="L71" s="142">
        <v>0.79300000000000004</v>
      </c>
    </row>
    <row r="72" spans="1:12" ht="14.25" customHeight="1">
      <c r="A72" s="134" t="s">
        <v>499</v>
      </c>
      <c r="B72" s="136" t="s">
        <v>556</v>
      </c>
      <c r="C72" s="137" t="s">
        <v>492</v>
      </c>
      <c r="D72" s="138" t="s">
        <v>285</v>
      </c>
      <c r="E72" s="139">
        <v>16886369</v>
      </c>
      <c r="F72" s="140">
        <v>18541383</v>
      </c>
      <c r="G72" s="141">
        <v>0.91073945239144238</v>
      </c>
      <c r="H72" s="142">
        <v>0.92726834536481562</v>
      </c>
      <c r="I72" s="142">
        <v>0.91200000000000003</v>
      </c>
      <c r="J72" s="142">
        <v>0.88300000000000001</v>
      </c>
      <c r="K72" s="142">
        <v>0.90400000000000003</v>
      </c>
      <c r="L72" s="142">
        <v>0.86499999999999999</v>
      </c>
    </row>
    <row r="73" spans="1:12" ht="14.25" customHeight="1">
      <c r="A73" s="134" t="s">
        <v>477</v>
      </c>
      <c r="B73" s="136" t="s">
        <v>557</v>
      </c>
      <c r="C73" s="137" t="s">
        <v>492</v>
      </c>
      <c r="D73" s="138" t="s">
        <v>286</v>
      </c>
      <c r="E73" s="139">
        <v>16589394</v>
      </c>
      <c r="F73" s="140">
        <v>21237714</v>
      </c>
      <c r="G73" s="141">
        <v>0.78112898591628077</v>
      </c>
      <c r="H73" s="142">
        <v>0.78960047515747234</v>
      </c>
      <c r="I73" s="142">
        <v>0.77300000000000002</v>
      </c>
      <c r="J73" s="142">
        <v>0.78400000000000003</v>
      </c>
      <c r="K73" s="142">
        <v>0.75900000000000001</v>
      </c>
      <c r="L73" s="142">
        <v>0.73</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12168110</v>
      </c>
      <c r="F75" s="140">
        <v>14506661</v>
      </c>
      <c r="G75" s="141">
        <v>0.83879467508064054</v>
      </c>
      <c r="H75" s="142">
        <v>0.83937867870152338</v>
      </c>
      <c r="I75" s="142">
        <v>0.85799999999999998</v>
      </c>
      <c r="J75" s="142">
        <v>0.92200000000000004</v>
      </c>
      <c r="K75" s="142">
        <v>0.89900000000000002</v>
      </c>
      <c r="L75" s="142">
        <v>0.93200000000000005</v>
      </c>
    </row>
    <row r="76" spans="1:12" ht="14.25" customHeight="1">
      <c r="A76" s="134" t="s">
        <v>499</v>
      </c>
      <c r="B76" s="136" t="s">
        <v>560</v>
      </c>
      <c r="C76" s="137" t="s">
        <v>492</v>
      </c>
      <c r="D76" s="138" t="s">
        <v>289</v>
      </c>
      <c r="E76" s="139">
        <v>13601816</v>
      </c>
      <c r="F76" s="140">
        <v>16334391</v>
      </c>
      <c r="G76" s="141">
        <v>0.83271032265604517</v>
      </c>
      <c r="H76" s="142">
        <v>0.86313671903910927</v>
      </c>
      <c r="I76" s="142">
        <v>0.84399999999999997</v>
      </c>
      <c r="J76" s="142">
        <v>0.85899999999999999</v>
      </c>
      <c r="K76" s="142">
        <v>0.84099999999999997</v>
      </c>
      <c r="L76" s="142">
        <v>0.81799999999999995</v>
      </c>
    </row>
    <row r="77" spans="1:12" ht="14.25" customHeight="1">
      <c r="A77" s="134" t="s">
        <v>477</v>
      </c>
      <c r="B77" s="136" t="s">
        <v>561</v>
      </c>
      <c r="C77" s="137" t="s">
        <v>492</v>
      </c>
      <c r="D77" s="138" t="s">
        <v>290</v>
      </c>
      <c r="E77" s="139">
        <v>13065784</v>
      </c>
      <c r="F77" s="140">
        <v>14961485</v>
      </c>
      <c r="G77" s="141">
        <v>0.87329459609123028</v>
      </c>
      <c r="H77" s="142">
        <v>0.89600187528514086</v>
      </c>
      <c r="I77" s="142">
        <v>0.89900000000000002</v>
      </c>
      <c r="J77" s="142">
        <v>0.91</v>
      </c>
      <c r="K77" s="142">
        <v>0.998</v>
      </c>
      <c r="L77" s="142">
        <v>0.93500000000000005</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31381491</v>
      </c>
      <c r="F79" s="140">
        <v>42885976</v>
      </c>
      <c r="G79" s="141">
        <v>0.73174249316373263</v>
      </c>
      <c r="H79" s="142">
        <v>0.75575661407007533</v>
      </c>
      <c r="I79" s="142">
        <v>0.73199999999999998</v>
      </c>
      <c r="J79" s="142">
        <v>0.72599999999999998</v>
      </c>
      <c r="K79" s="142">
        <v>0.72</v>
      </c>
      <c r="L79" s="142">
        <v>0.74399999999999999</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13549564</v>
      </c>
      <c r="F81" s="140">
        <v>14875217</v>
      </c>
      <c r="G81" s="141">
        <v>0.91088177066593379</v>
      </c>
      <c r="H81" s="142">
        <v>0.92943542727543316</v>
      </c>
      <c r="I81" s="142">
        <v>0.90200000000000002</v>
      </c>
      <c r="J81" s="142">
        <v>0.94599999999999995</v>
      </c>
      <c r="K81" s="142">
        <v>0.89600000000000002</v>
      </c>
      <c r="L81" s="142">
        <v>0.92900000000000005</v>
      </c>
    </row>
    <row r="82" spans="1:12" ht="14.25" customHeight="1">
      <c r="A82" s="134" t="s">
        <v>499</v>
      </c>
      <c r="B82" s="136" t="s">
        <v>566</v>
      </c>
      <c r="C82" s="137" t="s">
        <v>492</v>
      </c>
      <c r="D82" s="138" t="s">
        <v>295</v>
      </c>
      <c r="E82" s="139">
        <v>19607551</v>
      </c>
      <c r="F82" s="140">
        <v>23590624</v>
      </c>
      <c r="G82" s="141">
        <v>0.83115864167052134</v>
      </c>
      <c r="H82" s="142">
        <v>0.78820339376887338</v>
      </c>
      <c r="I82" s="142">
        <v>0.80400000000000005</v>
      </c>
      <c r="J82" s="142">
        <v>0.85099999999999998</v>
      </c>
      <c r="K82" s="142">
        <v>0.85799999999999998</v>
      </c>
      <c r="L82" s="142">
        <v>0.84899999999999998</v>
      </c>
    </row>
    <row r="83" spans="1:12" ht="14.25" customHeight="1">
      <c r="A83" s="134" t="s">
        <v>499</v>
      </c>
      <c r="B83" s="136" t="s">
        <v>567</v>
      </c>
      <c r="C83" s="137" t="s">
        <v>492</v>
      </c>
      <c r="D83" s="138" t="s">
        <v>296</v>
      </c>
      <c r="E83" s="139">
        <v>19164722</v>
      </c>
      <c r="F83" s="140">
        <v>23867649</v>
      </c>
      <c r="G83" s="141">
        <v>0.80295809612417213</v>
      </c>
      <c r="H83" s="142">
        <v>0.80247619630048395</v>
      </c>
      <c r="I83" s="142">
        <v>0.78100000000000003</v>
      </c>
      <c r="J83" s="142">
        <v>0.79600000000000004</v>
      </c>
      <c r="K83" s="142">
        <v>0.84399999999999997</v>
      </c>
      <c r="L83" s="142">
        <v>0.80800000000000005</v>
      </c>
    </row>
    <row r="84" spans="1:12" ht="14.25" customHeight="1">
      <c r="A84" s="134" t="s">
        <v>477</v>
      </c>
      <c r="B84" s="136" t="s">
        <v>568</v>
      </c>
      <c r="C84" s="137" t="s">
        <v>492</v>
      </c>
      <c r="D84" s="145" t="s">
        <v>297</v>
      </c>
      <c r="E84" s="139">
        <v>14176190</v>
      </c>
      <c r="F84" s="140">
        <v>15938476</v>
      </c>
      <c r="G84" s="141">
        <v>0.88943196325671292</v>
      </c>
      <c r="H84" s="142">
        <v>0.89597655748554239</v>
      </c>
      <c r="I84" s="142">
        <v>0.88800000000000001</v>
      </c>
      <c r="J84" s="142">
        <v>0.86699999999999999</v>
      </c>
      <c r="K84" s="142">
        <v>0.91</v>
      </c>
      <c r="L84" s="142">
        <v>0.89600000000000002</v>
      </c>
    </row>
    <row r="85" spans="1:12" ht="14.25" customHeight="1">
      <c r="A85" s="134" t="s">
        <v>477</v>
      </c>
      <c r="B85" s="136" t="s">
        <v>569</v>
      </c>
      <c r="C85" s="137" t="s">
        <v>492</v>
      </c>
      <c r="D85" s="138" t="s">
        <v>298</v>
      </c>
      <c r="E85" s="139">
        <v>14000333</v>
      </c>
      <c r="F85" s="140">
        <v>15890189</v>
      </c>
      <c r="G85" s="141">
        <v>0.88106774563851942</v>
      </c>
      <c r="H85" s="142">
        <v>0.87729312103238799</v>
      </c>
      <c r="I85" s="142">
        <v>0.88500000000000001</v>
      </c>
      <c r="J85" s="142">
        <v>0.93799999999999994</v>
      </c>
      <c r="K85" s="142">
        <v>0.93300000000000005</v>
      </c>
      <c r="L85" s="142">
        <v>0.92800000000000005</v>
      </c>
    </row>
    <row r="86" spans="1:12" ht="14.25" customHeight="1">
      <c r="A86" s="134" t="s">
        <v>499</v>
      </c>
      <c r="B86" s="136" t="s">
        <v>570</v>
      </c>
      <c r="C86" s="137" t="s">
        <v>492</v>
      </c>
      <c r="D86" s="138" t="s">
        <v>299</v>
      </c>
      <c r="E86" s="139">
        <v>14659383</v>
      </c>
      <c r="F86" s="140">
        <v>18749748</v>
      </c>
      <c r="G86" s="141">
        <v>0.78184426798696172</v>
      </c>
      <c r="H86" s="142">
        <v>0.82349856375395036</v>
      </c>
      <c r="I86" s="142">
        <v>0.78500000000000003</v>
      </c>
      <c r="J86" s="142">
        <v>0.84299999999999997</v>
      </c>
      <c r="K86" s="142">
        <v>0.85499999999999998</v>
      </c>
      <c r="L86" s="142">
        <v>0.86499999999999999</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12488530</v>
      </c>
      <c r="F88" s="140">
        <v>15066356</v>
      </c>
      <c r="G88" s="141">
        <v>0.82890182602880214</v>
      </c>
      <c r="H88" s="142">
        <v>0.84553672704540528</v>
      </c>
      <c r="I88" s="142">
        <v>0.84599999999999997</v>
      </c>
      <c r="J88" s="142">
        <v>0.85899999999999999</v>
      </c>
      <c r="K88" s="142">
        <v>0.84599999999999997</v>
      </c>
      <c r="L88" s="142">
        <v>0.77900000000000003</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782720151</v>
      </c>
      <c r="F93" s="150">
        <f>SUM(F7:F92)</f>
        <v>943177964</v>
      </c>
      <c r="G93" s="151">
        <f>IF(ISERR(E93/F93),"　 　 －",E93/F93)</f>
        <v>0.82987535849597094</v>
      </c>
      <c r="H93" s="152">
        <v>0.82792496232338963</v>
      </c>
      <c r="I93" s="152">
        <v>0.82020597379764748</v>
      </c>
      <c r="J93" s="152">
        <v>0.82099999999999995</v>
      </c>
      <c r="K93" s="152">
        <v>0.82399999999999995</v>
      </c>
      <c r="L93" s="152">
        <v>0.80700000000000005</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0.83915137095151326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8380-D41E-41AA-92B5-8748134F41A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690</v>
      </c>
      <c r="B1" s="304"/>
      <c r="C1" s="304"/>
      <c r="D1" s="304"/>
      <c r="E1" s="304"/>
      <c r="F1" s="304"/>
      <c r="G1" s="304"/>
      <c r="H1" s="304"/>
      <c r="I1" s="304"/>
      <c r="J1" s="304"/>
      <c r="K1" s="304"/>
      <c r="L1" s="304"/>
      <c r="M1" s="123"/>
    </row>
    <row r="2" spans="1:13" s="126" customFormat="1" ht="57" customHeight="1">
      <c r="A2" s="305" t="s">
        <v>691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39">
        <v>26603250</v>
      </c>
      <c r="F7" s="140">
        <v>773</v>
      </c>
      <c r="G7" s="139">
        <v>34415.588615782668</v>
      </c>
      <c r="H7" s="186">
        <v>33740.125647668392</v>
      </c>
      <c r="I7" s="186">
        <v>39924.699999999997</v>
      </c>
      <c r="J7" s="186">
        <v>41576</v>
      </c>
      <c r="K7" s="186">
        <v>43895.3</v>
      </c>
      <c r="L7" s="186">
        <v>45528.800000000003</v>
      </c>
    </row>
    <row r="8" spans="1:13" ht="14.25" customHeight="1">
      <c r="A8" s="134" t="s">
        <v>477</v>
      </c>
      <c r="B8" s="136" t="s">
        <v>478</v>
      </c>
      <c r="C8" s="137" t="s">
        <v>479</v>
      </c>
      <c r="D8" s="138" t="s">
        <v>179</v>
      </c>
      <c r="E8" s="169" t="s">
        <v>586</v>
      </c>
      <c r="F8" s="170" t="s">
        <v>586</v>
      </c>
      <c r="G8" s="169" t="s">
        <v>586</v>
      </c>
      <c r="H8" s="187" t="s">
        <v>506</v>
      </c>
      <c r="I8" s="187" t="s">
        <v>506</v>
      </c>
      <c r="J8" s="187" t="s">
        <v>506</v>
      </c>
      <c r="K8" s="187" t="s">
        <v>506</v>
      </c>
      <c r="L8" s="187" t="s">
        <v>506</v>
      </c>
    </row>
    <row r="9" spans="1:13" ht="14.25" customHeight="1">
      <c r="A9" s="134" t="s">
        <v>480</v>
      </c>
      <c r="B9" s="136" t="s">
        <v>481</v>
      </c>
      <c r="C9" s="137" t="s">
        <v>482</v>
      </c>
      <c r="D9" s="138" t="s">
        <v>180</v>
      </c>
      <c r="E9" s="169" t="s">
        <v>586</v>
      </c>
      <c r="F9" s="170" t="s">
        <v>586</v>
      </c>
      <c r="G9" s="169" t="s">
        <v>586</v>
      </c>
      <c r="H9" s="187" t="s">
        <v>506</v>
      </c>
      <c r="I9" s="187" t="s">
        <v>506</v>
      </c>
      <c r="J9" s="187" t="s">
        <v>506</v>
      </c>
      <c r="K9" s="187" t="s">
        <v>506</v>
      </c>
      <c r="L9" s="187" t="s">
        <v>506</v>
      </c>
    </row>
    <row r="10" spans="1:13" ht="14.25" customHeight="1">
      <c r="A10" s="134" t="s">
        <v>480</v>
      </c>
      <c r="B10" s="136" t="s">
        <v>483</v>
      </c>
      <c r="C10" s="137" t="s">
        <v>484</v>
      </c>
      <c r="D10" s="138" t="s">
        <v>181</v>
      </c>
      <c r="E10" s="169" t="s">
        <v>586</v>
      </c>
      <c r="F10" s="170" t="s">
        <v>586</v>
      </c>
      <c r="G10" s="169" t="s">
        <v>586</v>
      </c>
      <c r="H10" s="187" t="s">
        <v>506</v>
      </c>
      <c r="I10" s="187" t="s">
        <v>506</v>
      </c>
      <c r="J10" s="187" t="s">
        <v>506</v>
      </c>
      <c r="K10" s="187" t="s">
        <v>506</v>
      </c>
      <c r="L10" s="187" t="s">
        <v>506</v>
      </c>
    </row>
    <row r="11" spans="1:13" ht="14.25" customHeight="1">
      <c r="A11" s="134" t="s">
        <v>485</v>
      </c>
      <c r="B11" s="136" t="s">
        <v>486</v>
      </c>
      <c r="C11" s="137" t="s">
        <v>482</v>
      </c>
      <c r="D11" s="138" t="s">
        <v>182</v>
      </c>
      <c r="E11" s="169" t="s">
        <v>586</v>
      </c>
      <c r="F11" s="170" t="s">
        <v>586</v>
      </c>
      <c r="G11" s="169" t="s">
        <v>586</v>
      </c>
      <c r="H11" s="187" t="s">
        <v>506</v>
      </c>
      <c r="I11" s="187" t="s">
        <v>506</v>
      </c>
      <c r="J11" s="187" t="s">
        <v>506</v>
      </c>
      <c r="K11" s="187" t="s">
        <v>506</v>
      </c>
      <c r="L11" s="187" t="s">
        <v>506</v>
      </c>
    </row>
    <row r="12" spans="1:13" ht="14.25" customHeight="1">
      <c r="A12" s="134" t="s">
        <v>487</v>
      </c>
      <c r="B12" s="136" t="s">
        <v>488</v>
      </c>
      <c r="C12" s="137" t="s">
        <v>489</v>
      </c>
      <c r="D12" s="138" t="s">
        <v>183</v>
      </c>
      <c r="E12" s="139">
        <v>17855320</v>
      </c>
      <c r="F12" s="140">
        <v>447</v>
      </c>
      <c r="G12" s="139">
        <v>39944.787472035794</v>
      </c>
      <c r="H12" s="186">
        <v>41709.036764705881</v>
      </c>
      <c r="I12" s="186">
        <v>44777.3</v>
      </c>
      <c r="J12" s="186">
        <v>51001.599999999999</v>
      </c>
      <c r="K12" s="186">
        <v>46923.4</v>
      </c>
      <c r="L12" s="186">
        <v>47396.6</v>
      </c>
    </row>
    <row r="13" spans="1:13" ht="14.25" customHeight="1">
      <c r="A13" s="134" t="s">
        <v>485</v>
      </c>
      <c r="B13" s="136" t="s">
        <v>490</v>
      </c>
      <c r="C13" s="137" t="s">
        <v>482</v>
      </c>
      <c r="D13" s="138" t="s">
        <v>184</v>
      </c>
      <c r="E13" s="169" t="s">
        <v>586</v>
      </c>
      <c r="F13" s="170" t="s">
        <v>586</v>
      </c>
      <c r="G13" s="169" t="s">
        <v>586</v>
      </c>
      <c r="H13" s="187" t="s">
        <v>506</v>
      </c>
      <c r="I13" s="187" t="s">
        <v>506</v>
      </c>
      <c r="J13" s="187" t="s">
        <v>506</v>
      </c>
      <c r="K13" s="187" t="s">
        <v>506</v>
      </c>
      <c r="L13" s="187" t="s">
        <v>506</v>
      </c>
    </row>
    <row r="14" spans="1:13" ht="14.25" customHeight="1">
      <c r="A14" s="134" t="s">
        <v>477</v>
      </c>
      <c r="B14" s="136" t="s">
        <v>491</v>
      </c>
      <c r="C14" s="137" t="s">
        <v>492</v>
      </c>
      <c r="D14" s="138" t="s">
        <v>185</v>
      </c>
      <c r="E14" s="139">
        <v>17277030</v>
      </c>
      <c r="F14" s="140">
        <v>527</v>
      </c>
      <c r="G14" s="139">
        <v>32783.738140417459</v>
      </c>
      <c r="H14" s="186">
        <v>31413.574387947268</v>
      </c>
      <c r="I14" s="186">
        <v>39408.300000000003</v>
      </c>
      <c r="J14" s="186">
        <v>35753.599999999999</v>
      </c>
      <c r="K14" s="186">
        <v>39443</v>
      </c>
      <c r="L14" s="186">
        <v>39210.9</v>
      </c>
    </row>
    <row r="15" spans="1:13" ht="14.25" customHeight="1">
      <c r="A15" s="134" t="s">
        <v>477</v>
      </c>
      <c r="B15" s="136" t="s">
        <v>493</v>
      </c>
      <c r="C15" s="137" t="s">
        <v>494</v>
      </c>
      <c r="D15" s="138" t="s">
        <v>186</v>
      </c>
      <c r="E15" s="169" t="s">
        <v>586</v>
      </c>
      <c r="F15" s="170" t="s">
        <v>586</v>
      </c>
      <c r="G15" s="169" t="s">
        <v>586</v>
      </c>
      <c r="H15" s="187" t="s">
        <v>506</v>
      </c>
      <c r="I15" s="187" t="s">
        <v>506</v>
      </c>
      <c r="J15" s="187" t="s">
        <v>506</v>
      </c>
      <c r="K15" s="187" t="s">
        <v>506</v>
      </c>
      <c r="L15" s="187" t="s">
        <v>506</v>
      </c>
    </row>
    <row r="16" spans="1:13" ht="14.25" customHeight="1">
      <c r="A16" s="134" t="s">
        <v>474</v>
      </c>
      <c r="B16" s="136" t="s">
        <v>495</v>
      </c>
      <c r="C16" s="137" t="s">
        <v>476</v>
      </c>
      <c r="D16" s="138" t="s">
        <v>187</v>
      </c>
      <c r="E16" s="139">
        <v>36596972</v>
      </c>
      <c r="F16" s="140">
        <v>738</v>
      </c>
      <c r="G16" s="139">
        <v>49589.392953929542</v>
      </c>
      <c r="H16" s="186">
        <v>48025.633783783785</v>
      </c>
      <c r="I16" s="186">
        <v>41861.699999999997</v>
      </c>
      <c r="J16" s="186">
        <v>39339.199999999997</v>
      </c>
      <c r="K16" s="186">
        <v>41780.400000000001</v>
      </c>
      <c r="L16" s="186">
        <v>39427.800000000003</v>
      </c>
    </row>
    <row r="17" spans="1:12" ht="14.25" customHeight="1">
      <c r="A17" s="134" t="s">
        <v>485</v>
      </c>
      <c r="B17" s="136" t="s">
        <v>496</v>
      </c>
      <c r="C17" s="137" t="s">
        <v>479</v>
      </c>
      <c r="D17" s="138" t="s">
        <v>188</v>
      </c>
      <c r="E17" s="169" t="s">
        <v>586</v>
      </c>
      <c r="F17" s="170" t="s">
        <v>586</v>
      </c>
      <c r="G17" s="169" t="s">
        <v>586</v>
      </c>
      <c r="H17" s="187" t="s">
        <v>506</v>
      </c>
      <c r="I17" s="187" t="s">
        <v>506</v>
      </c>
      <c r="J17" s="187" t="s">
        <v>506</v>
      </c>
      <c r="K17" s="187" t="s">
        <v>506</v>
      </c>
      <c r="L17" s="187" t="s">
        <v>506</v>
      </c>
    </row>
    <row r="18" spans="1:12" ht="14.25" customHeight="1">
      <c r="A18" s="134" t="s">
        <v>497</v>
      </c>
      <c r="B18" s="136" t="s">
        <v>498</v>
      </c>
      <c r="C18" s="137" t="s">
        <v>492</v>
      </c>
      <c r="D18" s="138" t="s">
        <v>189</v>
      </c>
      <c r="E18" s="139">
        <v>16326598</v>
      </c>
      <c r="F18" s="140">
        <v>519</v>
      </c>
      <c r="G18" s="139">
        <v>31457.799614643543</v>
      </c>
      <c r="H18" s="186">
        <v>33655.144164759724</v>
      </c>
      <c r="I18" s="186">
        <v>35458.800000000003</v>
      </c>
      <c r="J18" s="186">
        <v>32089.5</v>
      </c>
      <c r="K18" s="186">
        <v>39320.5</v>
      </c>
      <c r="L18" s="186">
        <v>32555.599999999999</v>
      </c>
    </row>
    <row r="19" spans="1:12" ht="14.25" customHeight="1">
      <c r="A19" s="134" t="s">
        <v>499</v>
      </c>
      <c r="B19" s="136" t="s">
        <v>500</v>
      </c>
      <c r="C19" s="137" t="s">
        <v>492</v>
      </c>
      <c r="D19" s="138" t="s">
        <v>190</v>
      </c>
      <c r="E19" s="139">
        <v>15354521</v>
      </c>
      <c r="F19" s="140">
        <v>547</v>
      </c>
      <c r="G19" s="139">
        <v>28070.422303473493</v>
      </c>
      <c r="H19" s="186">
        <v>29809.957894736843</v>
      </c>
      <c r="I19" s="186">
        <v>29820.6</v>
      </c>
      <c r="J19" s="186">
        <v>31476.400000000001</v>
      </c>
      <c r="K19" s="186">
        <v>36865.1</v>
      </c>
      <c r="L19" s="186">
        <v>31258.2</v>
      </c>
    </row>
    <row r="20" spans="1:12" ht="14.25" customHeight="1">
      <c r="A20" s="134" t="s">
        <v>497</v>
      </c>
      <c r="B20" s="136" t="s">
        <v>501</v>
      </c>
      <c r="C20" s="137" t="s">
        <v>494</v>
      </c>
      <c r="D20" s="138" t="s">
        <v>191</v>
      </c>
      <c r="E20" s="169" t="s">
        <v>586</v>
      </c>
      <c r="F20" s="170" t="s">
        <v>586</v>
      </c>
      <c r="G20" s="169" t="s">
        <v>586</v>
      </c>
      <c r="H20" s="187" t="s">
        <v>506</v>
      </c>
      <c r="I20" s="187" t="s">
        <v>506</v>
      </c>
      <c r="J20" s="187" t="s">
        <v>506</v>
      </c>
      <c r="K20" s="187" t="s">
        <v>506</v>
      </c>
      <c r="L20" s="187" t="s">
        <v>506</v>
      </c>
    </row>
    <row r="21" spans="1:12" ht="14.25" customHeight="1">
      <c r="A21" s="134" t="s">
        <v>477</v>
      </c>
      <c r="B21" s="136" t="s">
        <v>502</v>
      </c>
      <c r="C21" s="137" t="s">
        <v>494</v>
      </c>
      <c r="D21" s="138" t="s">
        <v>192</v>
      </c>
      <c r="E21" s="169" t="s">
        <v>586</v>
      </c>
      <c r="F21" s="170" t="s">
        <v>586</v>
      </c>
      <c r="G21" s="169" t="s">
        <v>586</v>
      </c>
      <c r="H21" s="187" t="s">
        <v>506</v>
      </c>
      <c r="I21" s="187" t="s">
        <v>506</v>
      </c>
      <c r="J21" s="187" t="s">
        <v>506</v>
      </c>
      <c r="K21" s="187" t="s">
        <v>506</v>
      </c>
      <c r="L21" s="187" t="s">
        <v>506</v>
      </c>
    </row>
    <row r="22" spans="1:12" ht="14.25" customHeight="1">
      <c r="A22" s="134" t="s">
        <v>503</v>
      </c>
      <c r="B22" s="136" t="s">
        <v>504</v>
      </c>
      <c r="C22" s="137" t="s">
        <v>492</v>
      </c>
      <c r="D22" s="138" t="s">
        <v>193</v>
      </c>
      <c r="E22" s="139">
        <v>21864183</v>
      </c>
      <c r="F22" s="140">
        <v>607</v>
      </c>
      <c r="G22" s="139">
        <v>36020.070840197695</v>
      </c>
      <c r="H22" s="186">
        <v>38617.604166666664</v>
      </c>
      <c r="I22" s="186">
        <v>38057.4</v>
      </c>
      <c r="J22" s="186">
        <v>36217.9</v>
      </c>
      <c r="K22" s="186">
        <v>41578.400000000001</v>
      </c>
      <c r="L22" s="186">
        <v>41060.5</v>
      </c>
    </row>
    <row r="23" spans="1:12" ht="14.25" customHeight="1">
      <c r="A23" s="134" t="s">
        <v>487</v>
      </c>
      <c r="B23" s="136" t="s">
        <v>505</v>
      </c>
      <c r="C23" s="137" t="s">
        <v>482</v>
      </c>
      <c r="D23" s="138" t="s">
        <v>194</v>
      </c>
      <c r="E23" s="169" t="s">
        <v>586</v>
      </c>
      <c r="F23" s="170" t="s">
        <v>586</v>
      </c>
      <c r="G23" s="169" t="s">
        <v>586</v>
      </c>
      <c r="H23" s="187" t="s">
        <v>506</v>
      </c>
      <c r="I23" s="187" t="s">
        <v>506</v>
      </c>
      <c r="J23" s="187" t="s">
        <v>506</v>
      </c>
      <c r="K23" s="187" t="s">
        <v>506</v>
      </c>
      <c r="L23" s="187" t="s">
        <v>506</v>
      </c>
    </row>
    <row r="24" spans="1:12" ht="14.25" customHeight="1">
      <c r="A24" s="134" t="s">
        <v>497</v>
      </c>
      <c r="B24" s="136" t="s">
        <v>507</v>
      </c>
      <c r="C24" s="137" t="s">
        <v>494</v>
      </c>
      <c r="D24" s="138" t="s">
        <v>196</v>
      </c>
      <c r="E24" s="169" t="s">
        <v>586</v>
      </c>
      <c r="F24" s="170" t="s">
        <v>586</v>
      </c>
      <c r="G24" s="169" t="s">
        <v>586</v>
      </c>
      <c r="H24" s="187" t="s">
        <v>506</v>
      </c>
      <c r="I24" s="187" t="s">
        <v>506</v>
      </c>
      <c r="J24" s="187" t="s">
        <v>506</v>
      </c>
      <c r="K24" s="187" t="s">
        <v>506</v>
      </c>
      <c r="L24" s="187" t="s">
        <v>506</v>
      </c>
    </row>
    <row r="25" spans="1:12" ht="14.25" customHeight="1">
      <c r="A25" s="134" t="s">
        <v>477</v>
      </c>
      <c r="B25" s="136" t="s">
        <v>508</v>
      </c>
      <c r="C25" s="137" t="s">
        <v>492</v>
      </c>
      <c r="D25" s="138" t="s">
        <v>197</v>
      </c>
      <c r="E25" s="139">
        <v>22900463</v>
      </c>
      <c r="F25" s="140">
        <v>610</v>
      </c>
      <c r="G25" s="139">
        <v>37541.74262295082</v>
      </c>
      <c r="H25" s="186">
        <v>35474.7987012987</v>
      </c>
      <c r="I25" s="186">
        <v>39016.9</v>
      </c>
      <c r="J25" s="186">
        <v>39956.300000000003</v>
      </c>
      <c r="K25" s="186">
        <v>43400.6</v>
      </c>
      <c r="L25" s="186">
        <v>47985.3</v>
      </c>
    </row>
    <row r="26" spans="1:12" ht="14.25" customHeight="1">
      <c r="A26" s="134" t="s">
        <v>477</v>
      </c>
      <c r="B26" s="136" t="s">
        <v>509</v>
      </c>
      <c r="C26" s="137" t="s">
        <v>494</v>
      </c>
      <c r="D26" s="138" t="s">
        <v>198</v>
      </c>
      <c r="E26" s="169" t="s">
        <v>586</v>
      </c>
      <c r="F26" s="170" t="s">
        <v>586</v>
      </c>
      <c r="G26" s="169" t="s">
        <v>586</v>
      </c>
      <c r="H26" s="187" t="s">
        <v>506</v>
      </c>
      <c r="I26" s="187" t="s">
        <v>506</v>
      </c>
      <c r="J26" s="187" t="s">
        <v>506</v>
      </c>
      <c r="K26" s="187" t="s">
        <v>506</v>
      </c>
      <c r="L26" s="187" t="s">
        <v>506</v>
      </c>
    </row>
    <row r="27" spans="1:12" ht="14.25" customHeight="1">
      <c r="A27" s="134" t="s">
        <v>503</v>
      </c>
      <c r="B27" s="136" t="s">
        <v>510</v>
      </c>
      <c r="C27" s="137" t="s">
        <v>492</v>
      </c>
      <c r="D27" s="138" t="s">
        <v>199</v>
      </c>
      <c r="E27" s="139">
        <v>25525382</v>
      </c>
      <c r="F27" s="140">
        <v>708</v>
      </c>
      <c r="G27" s="139">
        <v>36052.799435028246</v>
      </c>
      <c r="H27" s="186">
        <v>41082.683417085427</v>
      </c>
      <c r="I27" s="186">
        <v>43505</v>
      </c>
      <c r="J27" s="186">
        <v>43201.1</v>
      </c>
      <c r="K27" s="186">
        <v>46357.4</v>
      </c>
      <c r="L27" s="186">
        <v>44100.9</v>
      </c>
    </row>
    <row r="28" spans="1:12" ht="14.25" customHeight="1">
      <c r="A28" s="134" t="s">
        <v>474</v>
      </c>
      <c r="B28" s="136" t="s">
        <v>511</v>
      </c>
      <c r="C28" s="137" t="s">
        <v>476</v>
      </c>
      <c r="D28" s="138" t="s">
        <v>200</v>
      </c>
      <c r="E28" s="139">
        <v>51432945</v>
      </c>
      <c r="F28" s="140">
        <v>1084</v>
      </c>
      <c r="G28" s="139">
        <v>47447.366236162365</v>
      </c>
      <c r="H28" s="186">
        <v>47984.137805983679</v>
      </c>
      <c r="I28" s="186">
        <v>56260.2</v>
      </c>
      <c r="J28" s="186">
        <v>56758.8</v>
      </c>
      <c r="K28" s="186">
        <v>53606.7</v>
      </c>
      <c r="L28" s="186">
        <v>56632.800000000003</v>
      </c>
    </row>
    <row r="29" spans="1:12" ht="14.25" customHeight="1">
      <c r="A29" s="134" t="s">
        <v>480</v>
      </c>
      <c r="B29" s="136" t="s">
        <v>512</v>
      </c>
      <c r="C29" s="137" t="s">
        <v>489</v>
      </c>
      <c r="D29" s="138" t="s">
        <v>201</v>
      </c>
      <c r="E29" s="139">
        <v>30751433</v>
      </c>
      <c r="F29" s="140">
        <v>664</v>
      </c>
      <c r="G29" s="139">
        <v>46312.399096385539</v>
      </c>
      <c r="H29" s="186">
        <v>46508.528951486696</v>
      </c>
      <c r="I29" s="186">
        <v>48257.4</v>
      </c>
      <c r="J29" s="186">
        <v>49608.7</v>
      </c>
      <c r="K29" s="186">
        <v>61536.2</v>
      </c>
      <c r="L29" s="186">
        <v>45757.9</v>
      </c>
    </row>
    <row r="30" spans="1:12" ht="14.25" customHeight="1">
      <c r="A30" s="134" t="s">
        <v>497</v>
      </c>
      <c r="B30" s="136" t="s">
        <v>513</v>
      </c>
      <c r="C30" s="137" t="s">
        <v>484</v>
      </c>
      <c r="D30" s="138" t="s">
        <v>202</v>
      </c>
      <c r="E30" s="169" t="s">
        <v>586</v>
      </c>
      <c r="F30" s="170" t="s">
        <v>586</v>
      </c>
      <c r="G30" s="169" t="s">
        <v>586</v>
      </c>
      <c r="H30" s="187" t="s">
        <v>506</v>
      </c>
      <c r="I30" s="187" t="s">
        <v>506</v>
      </c>
      <c r="J30" s="187" t="s">
        <v>506</v>
      </c>
      <c r="K30" s="187" t="s">
        <v>506</v>
      </c>
      <c r="L30" s="187" t="s">
        <v>506</v>
      </c>
    </row>
    <row r="31" spans="1:12" ht="14.25" customHeight="1">
      <c r="A31" s="134" t="s">
        <v>497</v>
      </c>
      <c r="B31" s="136" t="s">
        <v>514</v>
      </c>
      <c r="C31" s="137" t="s">
        <v>479</v>
      </c>
      <c r="D31" s="138" t="s">
        <v>203</v>
      </c>
      <c r="E31" s="169" t="s">
        <v>586</v>
      </c>
      <c r="F31" s="170" t="s">
        <v>586</v>
      </c>
      <c r="G31" s="169" t="s">
        <v>586</v>
      </c>
      <c r="H31" s="187" t="s">
        <v>506</v>
      </c>
      <c r="I31" s="187" t="s">
        <v>506</v>
      </c>
      <c r="J31" s="187" t="s">
        <v>506</v>
      </c>
      <c r="K31" s="187" t="s">
        <v>506</v>
      </c>
      <c r="L31" s="187" t="s">
        <v>506</v>
      </c>
    </row>
    <row r="32" spans="1:12" ht="14.25" customHeight="1">
      <c r="A32" s="134" t="s">
        <v>497</v>
      </c>
      <c r="B32" s="136" t="s">
        <v>515</v>
      </c>
      <c r="C32" s="137" t="s">
        <v>482</v>
      </c>
      <c r="D32" s="138" t="s">
        <v>204</v>
      </c>
      <c r="E32" s="169" t="s">
        <v>586</v>
      </c>
      <c r="F32" s="170" t="s">
        <v>586</v>
      </c>
      <c r="G32" s="169" t="s">
        <v>586</v>
      </c>
      <c r="H32" s="187" t="s">
        <v>506</v>
      </c>
      <c r="I32" s="187" t="s">
        <v>506</v>
      </c>
      <c r="J32" s="187" t="s">
        <v>506</v>
      </c>
      <c r="K32" s="187" t="s">
        <v>506</v>
      </c>
      <c r="L32" s="187" t="s">
        <v>506</v>
      </c>
    </row>
    <row r="33" spans="1:12" ht="14.25" customHeight="1">
      <c r="A33" s="134" t="s">
        <v>480</v>
      </c>
      <c r="B33" s="136" t="s">
        <v>516</v>
      </c>
      <c r="C33" s="137" t="s">
        <v>484</v>
      </c>
      <c r="D33" s="138" t="s">
        <v>205</v>
      </c>
      <c r="E33" s="169" t="s">
        <v>586</v>
      </c>
      <c r="F33" s="170" t="s">
        <v>586</v>
      </c>
      <c r="G33" s="169" t="s">
        <v>586</v>
      </c>
      <c r="H33" s="187" t="s">
        <v>506</v>
      </c>
      <c r="I33" s="187" t="s">
        <v>506</v>
      </c>
      <c r="J33" s="187" t="s">
        <v>506</v>
      </c>
      <c r="K33" s="187" t="s">
        <v>506</v>
      </c>
      <c r="L33" s="187" t="s">
        <v>506</v>
      </c>
    </row>
    <row r="34" spans="1:12" ht="14.25" customHeight="1">
      <c r="A34" s="134" t="s">
        <v>499</v>
      </c>
      <c r="B34" s="136" t="s">
        <v>517</v>
      </c>
      <c r="C34" s="137" t="s">
        <v>482</v>
      </c>
      <c r="D34" s="138" t="s">
        <v>206</v>
      </c>
      <c r="E34" s="169" t="s">
        <v>586</v>
      </c>
      <c r="F34" s="170" t="s">
        <v>586</v>
      </c>
      <c r="G34" s="169" t="s">
        <v>586</v>
      </c>
      <c r="H34" s="187" t="s">
        <v>506</v>
      </c>
      <c r="I34" s="187" t="s">
        <v>506</v>
      </c>
      <c r="J34" s="187" t="s">
        <v>506</v>
      </c>
      <c r="K34" s="187" t="s">
        <v>506</v>
      </c>
      <c r="L34" s="187" t="s">
        <v>506</v>
      </c>
    </row>
    <row r="35" spans="1:12" ht="14.25" customHeight="1">
      <c r="A35" s="134" t="s">
        <v>480</v>
      </c>
      <c r="B35" s="136" t="s">
        <v>518</v>
      </c>
      <c r="C35" s="137" t="s">
        <v>482</v>
      </c>
      <c r="D35" s="138" t="s">
        <v>207</v>
      </c>
      <c r="E35" s="169" t="s">
        <v>586</v>
      </c>
      <c r="F35" s="170" t="s">
        <v>586</v>
      </c>
      <c r="G35" s="169" t="s">
        <v>586</v>
      </c>
      <c r="H35" s="187" t="s">
        <v>506</v>
      </c>
      <c r="I35" s="187" t="s">
        <v>506</v>
      </c>
      <c r="J35" s="187" t="s">
        <v>506</v>
      </c>
      <c r="K35" s="187" t="s">
        <v>506</v>
      </c>
      <c r="L35" s="187" t="s">
        <v>506</v>
      </c>
    </row>
    <row r="36" spans="1:12" ht="14.25" customHeight="1">
      <c r="A36" s="134" t="s">
        <v>480</v>
      </c>
      <c r="B36" s="136" t="s">
        <v>519</v>
      </c>
      <c r="C36" s="137" t="s">
        <v>494</v>
      </c>
      <c r="D36" s="138" t="s">
        <v>208</v>
      </c>
      <c r="E36" s="169" t="s">
        <v>586</v>
      </c>
      <c r="F36" s="170" t="s">
        <v>586</v>
      </c>
      <c r="G36" s="169" t="s">
        <v>586</v>
      </c>
      <c r="H36" s="187" t="s">
        <v>506</v>
      </c>
      <c r="I36" s="187" t="s">
        <v>506</v>
      </c>
      <c r="J36" s="187" t="s">
        <v>506</v>
      </c>
      <c r="K36" s="187" t="s">
        <v>506</v>
      </c>
      <c r="L36" s="187" t="s">
        <v>506</v>
      </c>
    </row>
    <row r="37" spans="1:12" ht="14.25" customHeight="1">
      <c r="A37" s="134" t="s">
        <v>497</v>
      </c>
      <c r="B37" s="136" t="s">
        <v>520</v>
      </c>
      <c r="C37" s="137" t="s">
        <v>482</v>
      </c>
      <c r="D37" s="138" t="s">
        <v>248</v>
      </c>
      <c r="E37" s="169" t="s">
        <v>586</v>
      </c>
      <c r="F37" s="170" t="s">
        <v>586</v>
      </c>
      <c r="G37" s="169" t="s">
        <v>586</v>
      </c>
      <c r="H37" s="187" t="s">
        <v>506</v>
      </c>
      <c r="I37" s="187" t="s">
        <v>506</v>
      </c>
      <c r="J37" s="187" t="s">
        <v>506</v>
      </c>
      <c r="K37" s="187" t="s">
        <v>506</v>
      </c>
      <c r="L37" s="187" t="s">
        <v>506</v>
      </c>
    </row>
    <row r="38" spans="1:12" ht="14.25" customHeight="1">
      <c r="A38" s="134" t="s">
        <v>477</v>
      </c>
      <c r="B38" s="136" t="s">
        <v>521</v>
      </c>
      <c r="C38" s="137" t="s">
        <v>484</v>
      </c>
      <c r="D38" s="138" t="s">
        <v>249</v>
      </c>
      <c r="E38" s="169" t="s">
        <v>586</v>
      </c>
      <c r="F38" s="170" t="s">
        <v>586</v>
      </c>
      <c r="G38" s="169" t="s">
        <v>586</v>
      </c>
      <c r="H38" s="187" t="s">
        <v>506</v>
      </c>
      <c r="I38" s="187" t="s">
        <v>506</v>
      </c>
      <c r="J38" s="187" t="s">
        <v>506</v>
      </c>
      <c r="K38" s="187" t="s">
        <v>506</v>
      </c>
      <c r="L38" s="187" t="s">
        <v>506</v>
      </c>
    </row>
    <row r="39" spans="1:12" ht="14.25" customHeight="1">
      <c r="A39" s="134" t="s">
        <v>499</v>
      </c>
      <c r="B39" s="136" t="s">
        <v>522</v>
      </c>
      <c r="C39" s="137" t="s">
        <v>494</v>
      </c>
      <c r="D39" s="138" t="s">
        <v>250</v>
      </c>
      <c r="E39" s="169" t="s">
        <v>586</v>
      </c>
      <c r="F39" s="170" t="s">
        <v>586</v>
      </c>
      <c r="G39" s="169" t="s">
        <v>586</v>
      </c>
      <c r="H39" s="187" t="s">
        <v>506</v>
      </c>
      <c r="I39" s="187" t="s">
        <v>506</v>
      </c>
      <c r="J39" s="187" t="s">
        <v>506</v>
      </c>
      <c r="K39" s="187" t="s">
        <v>506</v>
      </c>
      <c r="L39" s="187" t="s">
        <v>506</v>
      </c>
    </row>
    <row r="40" spans="1:12" ht="14.25" customHeight="1">
      <c r="A40" s="134" t="s">
        <v>503</v>
      </c>
      <c r="B40" s="136" t="s">
        <v>523</v>
      </c>
      <c r="C40" s="137" t="s">
        <v>492</v>
      </c>
      <c r="D40" s="138" t="s">
        <v>251</v>
      </c>
      <c r="E40" s="139">
        <v>25158740</v>
      </c>
      <c r="F40" s="140">
        <v>652</v>
      </c>
      <c r="G40" s="139">
        <v>38587.024539877304</v>
      </c>
      <c r="H40" s="186">
        <v>37500.336617405585</v>
      </c>
      <c r="I40" s="186">
        <v>44317.599999999999</v>
      </c>
      <c r="J40" s="186">
        <v>42301.7</v>
      </c>
      <c r="K40" s="186">
        <v>43596.800000000003</v>
      </c>
      <c r="L40" s="186">
        <v>41063.5</v>
      </c>
    </row>
    <row r="41" spans="1:12" ht="14.25" customHeight="1">
      <c r="A41" s="134" t="s">
        <v>485</v>
      </c>
      <c r="B41" s="136" t="s">
        <v>524</v>
      </c>
      <c r="C41" s="137" t="s">
        <v>482</v>
      </c>
      <c r="D41" s="138" t="s">
        <v>252</v>
      </c>
      <c r="E41" s="169" t="s">
        <v>586</v>
      </c>
      <c r="F41" s="170" t="s">
        <v>586</v>
      </c>
      <c r="G41" s="169" t="s">
        <v>586</v>
      </c>
      <c r="H41" s="187" t="s">
        <v>506</v>
      </c>
      <c r="I41" s="187" t="s">
        <v>506</v>
      </c>
      <c r="J41" s="187" t="s">
        <v>506</v>
      </c>
      <c r="K41" s="187" t="s">
        <v>506</v>
      </c>
      <c r="L41" s="187" t="s">
        <v>506</v>
      </c>
    </row>
    <row r="42" spans="1:12" ht="14.25" customHeight="1">
      <c r="A42" s="134" t="s">
        <v>485</v>
      </c>
      <c r="B42" s="136" t="s">
        <v>525</v>
      </c>
      <c r="C42" s="137" t="s">
        <v>479</v>
      </c>
      <c r="D42" s="138" t="s">
        <v>253</v>
      </c>
      <c r="E42" s="169" t="s">
        <v>586</v>
      </c>
      <c r="F42" s="170" t="s">
        <v>586</v>
      </c>
      <c r="G42" s="169" t="s">
        <v>586</v>
      </c>
      <c r="H42" s="187" t="s">
        <v>506</v>
      </c>
      <c r="I42" s="187" t="s">
        <v>506</v>
      </c>
      <c r="J42" s="187" t="s">
        <v>506</v>
      </c>
      <c r="K42" s="187" t="s">
        <v>506</v>
      </c>
      <c r="L42" s="187" t="s">
        <v>506</v>
      </c>
    </row>
    <row r="43" spans="1:12" ht="14.25" customHeight="1">
      <c r="A43" s="134" t="s">
        <v>499</v>
      </c>
      <c r="B43" s="136" t="s">
        <v>526</v>
      </c>
      <c r="C43" s="137" t="s">
        <v>492</v>
      </c>
      <c r="D43" s="138" t="s">
        <v>254</v>
      </c>
      <c r="E43" s="139">
        <v>15526304</v>
      </c>
      <c r="F43" s="140">
        <v>464</v>
      </c>
      <c r="G43" s="139">
        <v>33461.862068965514</v>
      </c>
      <c r="H43" s="186">
        <v>34830.932242990653</v>
      </c>
      <c r="I43" s="186">
        <v>34266.400000000001</v>
      </c>
      <c r="J43" s="186">
        <v>35921.1</v>
      </c>
      <c r="K43" s="186">
        <v>17339.900000000001</v>
      </c>
      <c r="L43" s="187" t="s">
        <v>506</v>
      </c>
    </row>
    <row r="44" spans="1:12" ht="14.25" customHeight="1">
      <c r="A44" s="134" t="s">
        <v>499</v>
      </c>
      <c r="B44" s="136" t="s">
        <v>527</v>
      </c>
      <c r="C44" s="137" t="s">
        <v>492</v>
      </c>
      <c r="D44" s="138" t="s">
        <v>256</v>
      </c>
      <c r="E44" s="139">
        <v>24825817</v>
      </c>
      <c r="F44" s="140">
        <v>698</v>
      </c>
      <c r="G44" s="139">
        <v>35567.073065902579</v>
      </c>
      <c r="H44" s="186">
        <v>42772.502654867254</v>
      </c>
      <c r="I44" s="186">
        <v>40527.300000000003</v>
      </c>
      <c r="J44" s="186">
        <v>40424.800000000003</v>
      </c>
      <c r="K44" s="186">
        <v>43961.8</v>
      </c>
      <c r="L44" s="186">
        <v>42119.5</v>
      </c>
    </row>
    <row r="45" spans="1:12" ht="14.25" customHeight="1">
      <c r="A45" s="134" t="s">
        <v>497</v>
      </c>
      <c r="B45" s="136" t="s">
        <v>528</v>
      </c>
      <c r="C45" s="137" t="s">
        <v>492</v>
      </c>
      <c r="D45" s="138" t="s">
        <v>257</v>
      </c>
      <c r="E45" s="139">
        <v>14163281</v>
      </c>
      <c r="F45" s="140">
        <v>506</v>
      </c>
      <c r="G45" s="139">
        <v>27990.67391304348</v>
      </c>
      <c r="H45" s="186">
        <v>31023.510739856803</v>
      </c>
      <c r="I45" s="186">
        <v>35484.400000000001</v>
      </c>
      <c r="J45" s="186">
        <v>35374.5</v>
      </c>
      <c r="K45" s="186">
        <v>36022.199999999997</v>
      </c>
      <c r="L45" s="186">
        <v>35276.5</v>
      </c>
    </row>
    <row r="46" spans="1:12" ht="14.25" customHeight="1">
      <c r="A46" s="134" t="s">
        <v>497</v>
      </c>
      <c r="B46" s="136" t="s">
        <v>529</v>
      </c>
      <c r="C46" s="137" t="s">
        <v>492</v>
      </c>
      <c r="D46" s="138" t="s">
        <v>258</v>
      </c>
      <c r="E46" s="139">
        <v>14838527</v>
      </c>
      <c r="F46" s="140">
        <v>422</v>
      </c>
      <c r="G46" s="139">
        <v>35162.386255924168</v>
      </c>
      <c r="H46" s="186">
        <v>39393.033898305082</v>
      </c>
      <c r="I46" s="186">
        <v>39969.1</v>
      </c>
      <c r="J46" s="186">
        <v>39715.599999999999</v>
      </c>
      <c r="K46" s="186">
        <v>40709.4</v>
      </c>
      <c r="L46" s="186">
        <v>37230.9</v>
      </c>
    </row>
    <row r="47" spans="1:12" ht="14.25" customHeight="1">
      <c r="A47" s="134" t="s">
        <v>503</v>
      </c>
      <c r="B47" s="136" t="s">
        <v>530</v>
      </c>
      <c r="C47" s="137" t="s">
        <v>492</v>
      </c>
      <c r="D47" s="138" t="s">
        <v>259</v>
      </c>
      <c r="E47" s="139">
        <v>20785031</v>
      </c>
      <c r="F47" s="140">
        <v>614</v>
      </c>
      <c r="G47" s="139">
        <v>33851.842019543976</v>
      </c>
      <c r="H47" s="186">
        <v>37753.425287356324</v>
      </c>
      <c r="I47" s="186">
        <v>40225.599999999999</v>
      </c>
      <c r="J47" s="186">
        <v>42456.800000000003</v>
      </c>
      <c r="K47" s="186">
        <v>43651.6</v>
      </c>
      <c r="L47" s="186">
        <v>40998.5</v>
      </c>
    </row>
    <row r="48" spans="1:12" ht="14.25" customHeight="1">
      <c r="A48" s="134" t="s">
        <v>477</v>
      </c>
      <c r="B48" s="136" t="s">
        <v>531</v>
      </c>
      <c r="C48" s="137" t="s">
        <v>492</v>
      </c>
      <c r="D48" s="138" t="s">
        <v>260</v>
      </c>
      <c r="E48" s="139">
        <v>19487924</v>
      </c>
      <c r="F48" s="140">
        <v>463</v>
      </c>
      <c r="G48" s="139">
        <v>42090.548596112312</v>
      </c>
      <c r="H48" s="186">
        <v>43217.814732142855</v>
      </c>
      <c r="I48" s="186">
        <v>42445.4</v>
      </c>
      <c r="J48" s="186">
        <v>42084.7</v>
      </c>
      <c r="K48" s="186">
        <v>54824.6</v>
      </c>
      <c r="L48" s="186">
        <v>41595.199999999997</v>
      </c>
    </row>
    <row r="49" spans="1:12" ht="14.25" customHeight="1">
      <c r="A49" s="134" t="s">
        <v>499</v>
      </c>
      <c r="B49" s="136" t="s">
        <v>532</v>
      </c>
      <c r="C49" s="137" t="s">
        <v>494</v>
      </c>
      <c r="D49" s="138" t="s">
        <v>261</v>
      </c>
      <c r="E49" s="169" t="s">
        <v>586</v>
      </c>
      <c r="F49" s="170" t="s">
        <v>586</v>
      </c>
      <c r="G49" s="169" t="s">
        <v>586</v>
      </c>
      <c r="H49" s="187" t="s">
        <v>506</v>
      </c>
      <c r="I49" s="187" t="s">
        <v>506</v>
      </c>
      <c r="J49" s="187" t="s">
        <v>506</v>
      </c>
      <c r="K49" s="187" t="s">
        <v>506</v>
      </c>
      <c r="L49" s="187" t="s">
        <v>506</v>
      </c>
    </row>
    <row r="50" spans="1:12" ht="14.25" customHeight="1">
      <c r="A50" s="134" t="s">
        <v>485</v>
      </c>
      <c r="B50" s="136" t="s">
        <v>533</v>
      </c>
      <c r="C50" s="137" t="s">
        <v>489</v>
      </c>
      <c r="D50" s="138" t="s">
        <v>262</v>
      </c>
      <c r="E50" s="139">
        <v>15629092</v>
      </c>
      <c r="F50" s="140">
        <v>385</v>
      </c>
      <c r="G50" s="139">
        <v>40595.044155844153</v>
      </c>
      <c r="H50" s="186">
        <v>39987.381088825212</v>
      </c>
      <c r="I50" s="186">
        <v>38621.199999999997</v>
      </c>
      <c r="J50" s="186">
        <v>36427.4</v>
      </c>
      <c r="K50" s="186">
        <v>38065.599999999999</v>
      </c>
      <c r="L50" s="186">
        <v>37881.300000000003</v>
      </c>
    </row>
    <row r="51" spans="1:12" ht="14.25" customHeight="1">
      <c r="A51" s="134" t="s">
        <v>503</v>
      </c>
      <c r="B51" s="136" t="s">
        <v>534</v>
      </c>
      <c r="C51" s="137" t="s">
        <v>476</v>
      </c>
      <c r="D51" s="138" t="s">
        <v>263</v>
      </c>
      <c r="E51" s="139">
        <v>31933173</v>
      </c>
      <c r="F51" s="140">
        <v>715</v>
      </c>
      <c r="G51" s="139">
        <v>44661.78041958042</v>
      </c>
      <c r="H51" s="186">
        <v>45966.969604863225</v>
      </c>
      <c r="I51" s="186">
        <v>47771.7</v>
      </c>
      <c r="J51" s="186">
        <v>46430.7</v>
      </c>
      <c r="K51" s="186">
        <v>42424.5</v>
      </c>
      <c r="L51" s="186">
        <v>46466.9</v>
      </c>
    </row>
    <row r="52" spans="1:12" ht="14.25" customHeight="1">
      <c r="A52" s="134" t="s">
        <v>497</v>
      </c>
      <c r="B52" s="136" t="s">
        <v>535</v>
      </c>
      <c r="C52" s="137" t="s">
        <v>479</v>
      </c>
      <c r="D52" s="138" t="s">
        <v>264</v>
      </c>
      <c r="E52" s="169" t="s">
        <v>586</v>
      </c>
      <c r="F52" s="170" t="s">
        <v>586</v>
      </c>
      <c r="G52" s="169" t="s">
        <v>586</v>
      </c>
      <c r="H52" s="187" t="s">
        <v>506</v>
      </c>
      <c r="I52" s="187" t="s">
        <v>506</v>
      </c>
      <c r="J52" s="187" t="s">
        <v>506</v>
      </c>
      <c r="K52" s="187" t="s">
        <v>506</v>
      </c>
      <c r="L52" s="187" t="s">
        <v>506</v>
      </c>
    </row>
    <row r="53" spans="1:12" ht="14.25" customHeight="1">
      <c r="A53" s="134" t="s">
        <v>477</v>
      </c>
      <c r="B53" s="136" t="s">
        <v>536</v>
      </c>
      <c r="C53" s="137" t="s">
        <v>482</v>
      </c>
      <c r="D53" s="138" t="s">
        <v>265</v>
      </c>
      <c r="E53" s="169" t="s">
        <v>586</v>
      </c>
      <c r="F53" s="170" t="s">
        <v>586</v>
      </c>
      <c r="G53" s="169" t="s">
        <v>586</v>
      </c>
      <c r="H53" s="187" t="s">
        <v>506</v>
      </c>
      <c r="I53" s="187" t="s">
        <v>506</v>
      </c>
      <c r="J53" s="187" t="s">
        <v>506</v>
      </c>
      <c r="K53" s="187" t="s">
        <v>506</v>
      </c>
      <c r="L53" s="187" t="s">
        <v>506</v>
      </c>
    </row>
    <row r="54" spans="1:12" ht="14.25" customHeight="1">
      <c r="A54" s="134" t="s">
        <v>485</v>
      </c>
      <c r="B54" s="136" t="s">
        <v>537</v>
      </c>
      <c r="C54" s="137" t="s">
        <v>482</v>
      </c>
      <c r="D54" s="138" t="s">
        <v>266</v>
      </c>
      <c r="E54" s="169" t="s">
        <v>586</v>
      </c>
      <c r="F54" s="170" t="s">
        <v>586</v>
      </c>
      <c r="G54" s="169" t="s">
        <v>586</v>
      </c>
      <c r="H54" s="187" t="s">
        <v>506</v>
      </c>
      <c r="I54" s="187" t="s">
        <v>506</v>
      </c>
      <c r="J54" s="187" t="s">
        <v>506</v>
      </c>
      <c r="K54" s="187" t="s">
        <v>506</v>
      </c>
      <c r="L54" s="187" t="s">
        <v>506</v>
      </c>
    </row>
    <row r="55" spans="1:12" ht="14.25" customHeight="1">
      <c r="A55" s="134" t="s">
        <v>477</v>
      </c>
      <c r="B55" s="136" t="s">
        <v>538</v>
      </c>
      <c r="C55" s="137" t="s">
        <v>492</v>
      </c>
      <c r="D55" s="138" t="s">
        <v>267</v>
      </c>
      <c r="E55" s="139">
        <v>16779372</v>
      </c>
      <c r="F55" s="140">
        <v>414</v>
      </c>
      <c r="G55" s="139">
        <v>40529.884057971016</v>
      </c>
      <c r="H55" s="186">
        <v>41457.429305912599</v>
      </c>
      <c r="I55" s="186">
        <v>38593.800000000003</v>
      </c>
      <c r="J55" s="186">
        <v>37506.199999999997</v>
      </c>
      <c r="K55" s="186">
        <v>42229.4</v>
      </c>
      <c r="L55" s="186">
        <v>37101</v>
      </c>
    </row>
    <row r="56" spans="1:12" ht="14.25" customHeight="1">
      <c r="A56" s="134" t="s">
        <v>497</v>
      </c>
      <c r="B56" s="136" t="s">
        <v>539</v>
      </c>
      <c r="C56" s="137" t="s">
        <v>484</v>
      </c>
      <c r="D56" s="138" t="s">
        <v>268</v>
      </c>
      <c r="E56" s="169" t="s">
        <v>586</v>
      </c>
      <c r="F56" s="170" t="s">
        <v>586</v>
      </c>
      <c r="G56" s="169" t="s">
        <v>586</v>
      </c>
      <c r="H56" s="187" t="s">
        <v>506</v>
      </c>
      <c r="I56" s="187" t="s">
        <v>506</v>
      </c>
      <c r="J56" s="187" t="s">
        <v>506</v>
      </c>
      <c r="K56" s="187" t="s">
        <v>506</v>
      </c>
      <c r="L56" s="187" t="s">
        <v>506</v>
      </c>
    </row>
    <row r="57" spans="1:12" ht="14.25" customHeight="1">
      <c r="A57" s="134" t="s">
        <v>485</v>
      </c>
      <c r="B57" s="136" t="s">
        <v>540</v>
      </c>
      <c r="C57" s="137" t="s">
        <v>489</v>
      </c>
      <c r="D57" s="144" t="s">
        <v>269</v>
      </c>
      <c r="E57" s="139">
        <v>18068920</v>
      </c>
      <c r="F57" s="140">
        <v>585</v>
      </c>
      <c r="G57" s="139">
        <v>30887.042735042734</v>
      </c>
      <c r="H57" s="186">
        <v>29229.691768826618</v>
      </c>
      <c r="I57" s="186">
        <v>32647.7</v>
      </c>
      <c r="J57" s="186">
        <v>34606.6</v>
      </c>
      <c r="K57" s="186">
        <v>48664.9</v>
      </c>
      <c r="L57" s="186">
        <v>41561.699999999997</v>
      </c>
    </row>
    <row r="58" spans="1:12" ht="14.25" customHeight="1">
      <c r="A58" s="134" t="s">
        <v>474</v>
      </c>
      <c r="B58" s="136" t="s">
        <v>542</v>
      </c>
      <c r="C58" s="137" t="s">
        <v>476</v>
      </c>
      <c r="D58" s="138" t="s">
        <v>270</v>
      </c>
      <c r="E58" s="139">
        <v>35743566</v>
      </c>
      <c r="F58" s="140">
        <v>936</v>
      </c>
      <c r="G58" s="139">
        <v>38187.570512820515</v>
      </c>
      <c r="H58" s="186">
        <v>43832.509316770185</v>
      </c>
      <c r="I58" s="186">
        <v>41497.9</v>
      </c>
      <c r="J58" s="186">
        <v>44347.9</v>
      </c>
      <c r="K58" s="186">
        <v>57456.9</v>
      </c>
      <c r="L58" s="186">
        <v>48887</v>
      </c>
    </row>
    <row r="59" spans="1:12" ht="14.25" customHeight="1">
      <c r="A59" s="134" t="s">
        <v>485</v>
      </c>
      <c r="B59" s="136" t="s">
        <v>543</v>
      </c>
      <c r="C59" s="137" t="s">
        <v>479</v>
      </c>
      <c r="D59" s="138" t="s">
        <v>271</v>
      </c>
      <c r="E59" s="169" t="s">
        <v>586</v>
      </c>
      <c r="F59" s="170" t="s">
        <v>586</v>
      </c>
      <c r="G59" s="169" t="s">
        <v>586</v>
      </c>
      <c r="H59" s="187" t="s">
        <v>506</v>
      </c>
      <c r="I59" s="187" t="s">
        <v>506</v>
      </c>
      <c r="J59" s="187" t="s">
        <v>506</v>
      </c>
      <c r="K59" s="187" t="s">
        <v>506</v>
      </c>
      <c r="L59" s="187" t="s">
        <v>506</v>
      </c>
    </row>
    <row r="60" spans="1:12" ht="14.25" customHeight="1">
      <c r="A60" s="134" t="s">
        <v>497</v>
      </c>
      <c r="B60" s="136" t="s">
        <v>544</v>
      </c>
      <c r="C60" s="137" t="s">
        <v>482</v>
      </c>
      <c r="D60" s="138" t="s">
        <v>272</v>
      </c>
      <c r="E60" s="169" t="s">
        <v>586</v>
      </c>
      <c r="F60" s="170" t="s">
        <v>586</v>
      </c>
      <c r="G60" s="169" t="s">
        <v>586</v>
      </c>
      <c r="H60" s="187" t="s">
        <v>506</v>
      </c>
      <c r="I60" s="187" t="s">
        <v>506</v>
      </c>
      <c r="J60" s="187" t="s">
        <v>506</v>
      </c>
      <c r="K60" s="187" t="s">
        <v>506</v>
      </c>
      <c r="L60" s="187" t="s">
        <v>506</v>
      </c>
    </row>
    <row r="61" spans="1:12" ht="14.25" customHeight="1">
      <c r="A61" s="134" t="s">
        <v>474</v>
      </c>
      <c r="B61" s="136" t="s">
        <v>545</v>
      </c>
      <c r="C61" s="137" t="s">
        <v>476</v>
      </c>
      <c r="D61" s="138" t="s">
        <v>273</v>
      </c>
      <c r="E61" s="139">
        <v>36929012</v>
      </c>
      <c r="F61" s="140">
        <v>922</v>
      </c>
      <c r="G61" s="139">
        <v>40053.158351409977</v>
      </c>
      <c r="H61" s="186">
        <v>39372.694206008586</v>
      </c>
      <c r="I61" s="186">
        <v>42447.6</v>
      </c>
      <c r="J61" s="186">
        <v>41187.5</v>
      </c>
      <c r="K61" s="186">
        <v>48830.1</v>
      </c>
      <c r="L61" s="186">
        <v>45216</v>
      </c>
    </row>
    <row r="62" spans="1:12" ht="14.25" customHeight="1">
      <c r="A62" s="134" t="s">
        <v>497</v>
      </c>
      <c r="B62" s="136" t="s">
        <v>546</v>
      </c>
      <c r="C62" s="137" t="s">
        <v>479</v>
      </c>
      <c r="D62" s="138" t="s">
        <v>275</v>
      </c>
      <c r="E62" s="169" t="s">
        <v>586</v>
      </c>
      <c r="F62" s="170" t="s">
        <v>586</v>
      </c>
      <c r="G62" s="169" t="s">
        <v>586</v>
      </c>
      <c r="H62" s="187" t="s">
        <v>506</v>
      </c>
      <c r="I62" s="187" t="s">
        <v>506</v>
      </c>
      <c r="J62" s="187" t="s">
        <v>506</v>
      </c>
      <c r="K62" s="187" t="s">
        <v>506</v>
      </c>
      <c r="L62" s="187" t="s">
        <v>506</v>
      </c>
    </row>
    <row r="63" spans="1:12" ht="14.25" customHeight="1">
      <c r="A63" s="134" t="s">
        <v>485</v>
      </c>
      <c r="B63" s="136" t="s">
        <v>547</v>
      </c>
      <c r="C63" s="137" t="s">
        <v>479</v>
      </c>
      <c r="D63" s="138" t="s">
        <v>276</v>
      </c>
      <c r="E63" s="169" t="s">
        <v>586</v>
      </c>
      <c r="F63" s="170" t="s">
        <v>586</v>
      </c>
      <c r="G63" s="169" t="s">
        <v>586</v>
      </c>
      <c r="H63" s="187" t="s">
        <v>506</v>
      </c>
      <c r="I63" s="187" t="s">
        <v>506</v>
      </c>
      <c r="J63" s="187" t="s">
        <v>506</v>
      </c>
      <c r="K63" s="187" t="s">
        <v>506</v>
      </c>
      <c r="L63" s="187" t="s">
        <v>506</v>
      </c>
    </row>
    <row r="64" spans="1:12" ht="14.25" customHeight="1">
      <c r="A64" s="134" t="s">
        <v>503</v>
      </c>
      <c r="B64" s="136" t="s">
        <v>548</v>
      </c>
      <c r="C64" s="137" t="s">
        <v>492</v>
      </c>
      <c r="D64" s="138" t="s">
        <v>277</v>
      </c>
      <c r="E64" s="139">
        <v>28126753</v>
      </c>
      <c r="F64" s="140">
        <v>712</v>
      </c>
      <c r="G64" s="139">
        <v>39503.866573033709</v>
      </c>
      <c r="H64" s="186">
        <v>46273.456375838927</v>
      </c>
      <c r="I64" s="186">
        <v>47425.1</v>
      </c>
      <c r="J64" s="186">
        <v>42510.1</v>
      </c>
      <c r="K64" s="186">
        <v>47726.1</v>
      </c>
      <c r="L64" s="186">
        <v>47975.1</v>
      </c>
    </row>
    <row r="65" spans="1:12" ht="14.25" customHeight="1">
      <c r="A65" s="134" t="s">
        <v>485</v>
      </c>
      <c r="B65" s="136" t="s">
        <v>549</v>
      </c>
      <c r="C65" s="137" t="s">
        <v>479</v>
      </c>
      <c r="D65" s="138" t="s">
        <v>278</v>
      </c>
      <c r="E65" s="169" t="s">
        <v>586</v>
      </c>
      <c r="F65" s="170" t="s">
        <v>586</v>
      </c>
      <c r="G65" s="169" t="s">
        <v>586</v>
      </c>
      <c r="H65" s="187" t="s">
        <v>506</v>
      </c>
      <c r="I65" s="187" t="s">
        <v>506</v>
      </c>
      <c r="J65" s="187" t="s">
        <v>506</v>
      </c>
      <c r="K65" s="187" t="s">
        <v>506</v>
      </c>
      <c r="L65" s="187" t="s">
        <v>506</v>
      </c>
    </row>
    <row r="66" spans="1:12" ht="14.25" customHeight="1">
      <c r="A66" s="134" t="s">
        <v>480</v>
      </c>
      <c r="B66" s="136" t="s">
        <v>550</v>
      </c>
      <c r="C66" s="137" t="s">
        <v>494</v>
      </c>
      <c r="D66" s="138" t="s">
        <v>279</v>
      </c>
      <c r="E66" s="169" t="s">
        <v>586</v>
      </c>
      <c r="F66" s="170" t="s">
        <v>586</v>
      </c>
      <c r="G66" s="169" t="s">
        <v>586</v>
      </c>
      <c r="H66" s="187" t="s">
        <v>506</v>
      </c>
      <c r="I66" s="187" t="s">
        <v>506</v>
      </c>
      <c r="J66" s="187" t="s">
        <v>506</v>
      </c>
      <c r="K66" s="187" t="s">
        <v>506</v>
      </c>
      <c r="L66" s="187" t="s">
        <v>506</v>
      </c>
    </row>
    <row r="67" spans="1:12" ht="14.25" customHeight="1">
      <c r="A67" s="134" t="s">
        <v>497</v>
      </c>
      <c r="B67" s="136" t="s">
        <v>551</v>
      </c>
      <c r="C67" s="137" t="s">
        <v>494</v>
      </c>
      <c r="D67" s="138" t="s">
        <v>280</v>
      </c>
      <c r="E67" s="169" t="s">
        <v>586</v>
      </c>
      <c r="F67" s="170" t="s">
        <v>586</v>
      </c>
      <c r="G67" s="169" t="s">
        <v>586</v>
      </c>
      <c r="H67" s="187" t="s">
        <v>506</v>
      </c>
      <c r="I67" s="187" t="s">
        <v>506</v>
      </c>
      <c r="J67" s="187" t="s">
        <v>506</v>
      </c>
      <c r="K67" s="187" t="s">
        <v>506</v>
      </c>
      <c r="L67" s="187" t="s">
        <v>506</v>
      </c>
    </row>
    <row r="68" spans="1:12" ht="14.25" customHeight="1">
      <c r="A68" s="134" t="s">
        <v>477</v>
      </c>
      <c r="B68" s="136" t="s">
        <v>552</v>
      </c>
      <c r="C68" s="137" t="s">
        <v>492</v>
      </c>
      <c r="D68" s="138" t="s">
        <v>281</v>
      </c>
      <c r="E68" s="139">
        <v>17742543</v>
      </c>
      <c r="F68" s="140">
        <v>552</v>
      </c>
      <c r="G68" s="139">
        <v>32142.28804347826</v>
      </c>
      <c r="H68" s="186">
        <v>31692.868571428571</v>
      </c>
      <c r="I68" s="186">
        <v>35550.9</v>
      </c>
      <c r="J68" s="186">
        <v>35914.699999999997</v>
      </c>
      <c r="K68" s="186">
        <v>43764.7</v>
      </c>
      <c r="L68" s="186">
        <v>42463.7</v>
      </c>
    </row>
    <row r="69" spans="1:12" ht="14.25" customHeight="1">
      <c r="A69" s="134" t="s">
        <v>477</v>
      </c>
      <c r="B69" s="136" t="s">
        <v>553</v>
      </c>
      <c r="C69" s="137" t="s">
        <v>492</v>
      </c>
      <c r="D69" s="138" t="s">
        <v>282</v>
      </c>
      <c r="E69" s="139">
        <v>14157889</v>
      </c>
      <c r="F69" s="140">
        <v>395</v>
      </c>
      <c r="G69" s="139">
        <v>35842.75696202532</v>
      </c>
      <c r="H69" s="186">
        <v>35774.458885941647</v>
      </c>
      <c r="I69" s="186">
        <v>29534.9</v>
      </c>
      <c r="J69" s="186">
        <v>28291.9</v>
      </c>
      <c r="K69" s="186">
        <v>33870</v>
      </c>
      <c r="L69" s="186">
        <v>30492.2</v>
      </c>
    </row>
    <row r="70" spans="1:12" ht="14.25" customHeight="1">
      <c r="A70" s="134" t="s">
        <v>503</v>
      </c>
      <c r="B70" s="136" t="s">
        <v>554</v>
      </c>
      <c r="C70" s="137" t="s">
        <v>492</v>
      </c>
      <c r="D70" s="138" t="s">
        <v>283</v>
      </c>
      <c r="E70" s="139">
        <v>28229396</v>
      </c>
      <c r="F70" s="140">
        <v>825</v>
      </c>
      <c r="G70" s="139">
        <v>34217.449696969699</v>
      </c>
      <c r="H70" s="186">
        <v>35261.301526717558</v>
      </c>
      <c r="I70" s="186">
        <v>37078.800000000003</v>
      </c>
      <c r="J70" s="186">
        <v>38315.599999999999</v>
      </c>
      <c r="K70" s="186">
        <v>44148.800000000003</v>
      </c>
      <c r="L70" s="186">
        <v>43401</v>
      </c>
    </row>
    <row r="71" spans="1:12" ht="14.25" customHeight="1">
      <c r="A71" s="134" t="s">
        <v>503</v>
      </c>
      <c r="B71" s="136" t="s">
        <v>555</v>
      </c>
      <c r="C71" s="137" t="s">
        <v>492</v>
      </c>
      <c r="D71" s="138" t="s">
        <v>284</v>
      </c>
      <c r="E71" s="139">
        <v>26118658</v>
      </c>
      <c r="F71" s="140">
        <v>757</v>
      </c>
      <c r="G71" s="139">
        <v>34502.850726552177</v>
      </c>
      <c r="H71" s="186">
        <v>36366.160419790103</v>
      </c>
      <c r="I71" s="186">
        <v>41605.4</v>
      </c>
      <c r="J71" s="186">
        <v>45754</v>
      </c>
      <c r="K71" s="186">
        <v>44049.2</v>
      </c>
      <c r="L71" s="186">
        <v>45377</v>
      </c>
    </row>
    <row r="72" spans="1:12" ht="14.25" customHeight="1">
      <c r="A72" s="134" t="s">
        <v>499</v>
      </c>
      <c r="B72" s="136" t="s">
        <v>556</v>
      </c>
      <c r="C72" s="137" t="s">
        <v>492</v>
      </c>
      <c r="D72" s="138" t="s">
        <v>285</v>
      </c>
      <c r="E72" s="139">
        <v>18541383</v>
      </c>
      <c r="F72" s="140">
        <v>564</v>
      </c>
      <c r="G72" s="139">
        <v>32874.792553191488</v>
      </c>
      <c r="H72" s="186">
        <v>31584.055956678701</v>
      </c>
      <c r="I72" s="186">
        <v>36530.699999999997</v>
      </c>
      <c r="J72" s="186">
        <v>35212.400000000001</v>
      </c>
      <c r="K72" s="186">
        <v>35785.1</v>
      </c>
      <c r="L72" s="186">
        <v>40594</v>
      </c>
    </row>
    <row r="73" spans="1:12" ht="14.25" customHeight="1">
      <c r="A73" s="134" t="s">
        <v>477</v>
      </c>
      <c r="B73" s="136" t="s">
        <v>557</v>
      </c>
      <c r="C73" s="137" t="s">
        <v>492</v>
      </c>
      <c r="D73" s="138" t="s">
        <v>286</v>
      </c>
      <c r="E73" s="139">
        <v>21237714</v>
      </c>
      <c r="F73" s="140">
        <v>508</v>
      </c>
      <c r="G73" s="139">
        <v>41806.523622047243</v>
      </c>
      <c r="H73" s="186">
        <v>39625.353535353534</v>
      </c>
      <c r="I73" s="186">
        <v>46752.9</v>
      </c>
      <c r="J73" s="186">
        <v>42449.4</v>
      </c>
      <c r="K73" s="186">
        <v>44270.400000000001</v>
      </c>
      <c r="L73" s="186">
        <v>44740.2</v>
      </c>
    </row>
    <row r="74" spans="1:12" ht="14.25" customHeight="1">
      <c r="A74" s="134" t="s">
        <v>485</v>
      </c>
      <c r="B74" s="136" t="s">
        <v>558</v>
      </c>
      <c r="C74" s="137" t="s">
        <v>479</v>
      </c>
      <c r="D74" s="138" t="s">
        <v>287</v>
      </c>
      <c r="E74" s="169" t="s">
        <v>586</v>
      </c>
      <c r="F74" s="170" t="s">
        <v>586</v>
      </c>
      <c r="G74" s="169" t="s">
        <v>586</v>
      </c>
      <c r="H74" s="187" t="s">
        <v>506</v>
      </c>
      <c r="I74" s="187" t="s">
        <v>506</v>
      </c>
      <c r="J74" s="187" t="s">
        <v>506</v>
      </c>
      <c r="K74" s="187" t="s">
        <v>506</v>
      </c>
      <c r="L74" s="187" t="s">
        <v>506</v>
      </c>
    </row>
    <row r="75" spans="1:12" ht="14.25" customHeight="1">
      <c r="A75" s="134" t="s">
        <v>477</v>
      </c>
      <c r="B75" s="136" t="s">
        <v>559</v>
      </c>
      <c r="C75" s="137" t="s">
        <v>492</v>
      </c>
      <c r="D75" s="138" t="s">
        <v>288</v>
      </c>
      <c r="E75" s="139">
        <v>14506661</v>
      </c>
      <c r="F75" s="140">
        <v>437</v>
      </c>
      <c r="G75" s="139">
        <v>33196.020594965674</v>
      </c>
      <c r="H75" s="186">
        <v>33725.954653937944</v>
      </c>
      <c r="I75" s="186">
        <v>34643</v>
      </c>
      <c r="J75" s="186">
        <v>31913.5</v>
      </c>
      <c r="K75" s="186">
        <v>32724.9</v>
      </c>
      <c r="L75" s="186">
        <v>43968.9</v>
      </c>
    </row>
    <row r="76" spans="1:12" ht="14.25" customHeight="1">
      <c r="A76" s="134" t="s">
        <v>499</v>
      </c>
      <c r="B76" s="136" t="s">
        <v>560</v>
      </c>
      <c r="C76" s="137" t="s">
        <v>492</v>
      </c>
      <c r="D76" s="138" t="s">
        <v>289</v>
      </c>
      <c r="E76" s="139">
        <v>16334391</v>
      </c>
      <c r="F76" s="140">
        <v>501</v>
      </c>
      <c r="G76" s="139">
        <v>32603.574850299403</v>
      </c>
      <c r="H76" s="186">
        <v>35830.268691588783</v>
      </c>
      <c r="I76" s="186">
        <v>39650.1</v>
      </c>
      <c r="J76" s="186">
        <v>38129.5</v>
      </c>
      <c r="K76" s="186">
        <v>39434.1</v>
      </c>
      <c r="L76" s="186">
        <v>43217.3</v>
      </c>
    </row>
    <row r="77" spans="1:12" ht="14.25" customHeight="1">
      <c r="A77" s="134" t="s">
        <v>477</v>
      </c>
      <c r="B77" s="136" t="s">
        <v>561</v>
      </c>
      <c r="C77" s="137" t="s">
        <v>492</v>
      </c>
      <c r="D77" s="138" t="s">
        <v>290</v>
      </c>
      <c r="E77" s="139">
        <v>14961485</v>
      </c>
      <c r="F77" s="140">
        <v>576</v>
      </c>
      <c r="G77" s="139">
        <v>25974.800347222223</v>
      </c>
      <c r="H77" s="186">
        <v>26920.04406130268</v>
      </c>
      <c r="I77" s="186">
        <v>30785.4</v>
      </c>
      <c r="J77" s="186">
        <v>30551.3</v>
      </c>
      <c r="K77" s="186">
        <v>29587.200000000001</v>
      </c>
      <c r="L77" s="186">
        <v>28021.7</v>
      </c>
    </row>
    <row r="78" spans="1:12" ht="14.25" customHeight="1">
      <c r="A78" s="134" t="s">
        <v>480</v>
      </c>
      <c r="B78" s="136" t="s">
        <v>562</v>
      </c>
      <c r="C78" s="137" t="s">
        <v>479</v>
      </c>
      <c r="D78" s="138" t="s">
        <v>291</v>
      </c>
      <c r="E78" s="169" t="s">
        <v>586</v>
      </c>
      <c r="F78" s="170" t="s">
        <v>586</v>
      </c>
      <c r="G78" s="169" t="s">
        <v>586</v>
      </c>
      <c r="H78" s="187" t="s">
        <v>506</v>
      </c>
      <c r="I78" s="187" t="s">
        <v>506</v>
      </c>
      <c r="J78" s="187" t="s">
        <v>506</v>
      </c>
      <c r="K78" s="187" t="s">
        <v>506</v>
      </c>
      <c r="L78" s="187" t="s">
        <v>506</v>
      </c>
    </row>
    <row r="79" spans="1:12" ht="14.25" customHeight="1">
      <c r="A79" s="134" t="s">
        <v>474</v>
      </c>
      <c r="B79" s="136" t="s">
        <v>563</v>
      </c>
      <c r="C79" s="137" t="s">
        <v>476</v>
      </c>
      <c r="D79" s="138" t="s">
        <v>292</v>
      </c>
      <c r="E79" s="139">
        <v>42885976</v>
      </c>
      <c r="F79" s="140">
        <v>1086</v>
      </c>
      <c r="G79" s="139">
        <v>39489.848987108657</v>
      </c>
      <c r="H79" s="186">
        <v>35162.669911504425</v>
      </c>
      <c r="I79" s="186">
        <v>42634.7</v>
      </c>
      <c r="J79" s="186">
        <v>46199.1</v>
      </c>
      <c r="K79" s="186">
        <v>46288.3</v>
      </c>
      <c r="L79" s="186">
        <v>42156.7</v>
      </c>
    </row>
    <row r="80" spans="1:12" ht="14.25" customHeight="1">
      <c r="A80" s="134" t="s">
        <v>477</v>
      </c>
      <c r="B80" s="136" t="s">
        <v>564</v>
      </c>
      <c r="C80" s="137" t="s">
        <v>482</v>
      </c>
      <c r="D80" s="138" t="s">
        <v>293</v>
      </c>
      <c r="E80" s="169" t="s">
        <v>586</v>
      </c>
      <c r="F80" s="170" t="s">
        <v>586</v>
      </c>
      <c r="G80" s="169" t="s">
        <v>586</v>
      </c>
      <c r="H80" s="187" t="s">
        <v>506</v>
      </c>
      <c r="I80" s="187" t="s">
        <v>506</v>
      </c>
      <c r="J80" s="187" t="s">
        <v>506</v>
      </c>
      <c r="K80" s="187" t="s">
        <v>506</v>
      </c>
      <c r="L80" s="187" t="s">
        <v>506</v>
      </c>
    </row>
    <row r="81" spans="1:12" ht="14.25" customHeight="1">
      <c r="A81" s="134" t="s">
        <v>477</v>
      </c>
      <c r="B81" s="136" t="s">
        <v>565</v>
      </c>
      <c r="C81" s="137" t="s">
        <v>492</v>
      </c>
      <c r="D81" s="138" t="s">
        <v>294</v>
      </c>
      <c r="E81" s="139">
        <v>14875217</v>
      </c>
      <c r="F81" s="140">
        <v>404</v>
      </c>
      <c r="G81" s="139">
        <v>36819.844059405943</v>
      </c>
      <c r="H81" s="186">
        <v>37586.190082644629</v>
      </c>
      <c r="I81" s="186">
        <v>32596.5</v>
      </c>
      <c r="J81" s="186">
        <v>37325</v>
      </c>
      <c r="K81" s="186">
        <v>40075</v>
      </c>
      <c r="L81" s="186">
        <v>37228.1</v>
      </c>
    </row>
    <row r="82" spans="1:12" ht="14.25" customHeight="1">
      <c r="A82" s="134" t="s">
        <v>499</v>
      </c>
      <c r="B82" s="136" t="s">
        <v>566</v>
      </c>
      <c r="C82" s="137" t="s">
        <v>492</v>
      </c>
      <c r="D82" s="138" t="s">
        <v>295</v>
      </c>
      <c r="E82" s="139">
        <v>23590624</v>
      </c>
      <c r="F82" s="140">
        <v>660</v>
      </c>
      <c r="G82" s="139">
        <v>35743.369696969698</v>
      </c>
      <c r="H82" s="186">
        <v>38034.530405405407</v>
      </c>
      <c r="I82" s="186">
        <v>37033</v>
      </c>
      <c r="J82" s="186">
        <v>40531.699999999997</v>
      </c>
      <c r="K82" s="186">
        <v>40309.1</v>
      </c>
      <c r="L82" s="186">
        <v>37657.1</v>
      </c>
    </row>
    <row r="83" spans="1:12" ht="14.25" customHeight="1">
      <c r="A83" s="134" t="s">
        <v>499</v>
      </c>
      <c r="B83" s="136" t="s">
        <v>567</v>
      </c>
      <c r="C83" s="137" t="s">
        <v>492</v>
      </c>
      <c r="D83" s="138" t="s">
        <v>296</v>
      </c>
      <c r="E83" s="139">
        <v>23867649</v>
      </c>
      <c r="F83" s="140">
        <v>703</v>
      </c>
      <c r="G83" s="139">
        <v>33951.13655761024</v>
      </c>
      <c r="H83" s="186">
        <v>39526.418965517245</v>
      </c>
      <c r="I83" s="186">
        <v>43366</v>
      </c>
      <c r="J83" s="186">
        <v>43898.9</v>
      </c>
      <c r="K83" s="186">
        <v>42493.599999999999</v>
      </c>
      <c r="L83" s="186">
        <v>38297.9</v>
      </c>
    </row>
    <row r="84" spans="1:12" ht="14.25" customHeight="1">
      <c r="A84" s="134" t="s">
        <v>477</v>
      </c>
      <c r="B84" s="136" t="s">
        <v>568</v>
      </c>
      <c r="C84" s="137" t="s">
        <v>492</v>
      </c>
      <c r="D84" s="145" t="s">
        <v>297</v>
      </c>
      <c r="E84" s="139">
        <v>15938476</v>
      </c>
      <c r="F84" s="140">
        <v>608</v>
      </c>
      <c r="G84" s="139">
        <v>26214.598684210527</v>
      </c>
      <c r="H84" s="186">
        <v>28603.578640776697</v>
      </c>
      <c r="I84" s="186">
        <v>29924.799999999999</v>
      </c>
      <c r="J84" s="186">
        <v>31502.2</v>
      </c>
      <c r="K84" s="186">
        <v>36816.199999999997</v>
      </c>
      <c r="L84" s="186">
        <v>34568</v>
      </c>
    </row>
    <row r="85" spans="1:12" ht="14.25" customHeight="1">
      <c r="A85" s="134" t="s">
        <v>477</v>
      </c>
      <c r="B85" s="136" t="s">
        <v>569</v>
      </c>
      <c r="C85" s="137" t="s">
        <v>492</v>
      </c>
      <c r="D85" s="138" t="s">
        <v>298</v>
      </c>
      <c r="E85" s="139">
        <v>15890189</v>
      </c>
      <c r="F85" s="140">
        <v>416</v>
      </c>
      <c r="G85" s="139">
        <v>38197.569711538461</v>
      </c>
      <c r="H85" s="186">
        <v>36613.757425742573</v>
      </c>
      <c r="I85" s="186">
        <v>43710.6</v>
      </c>
      <c r="J85" s="186">
        <v>38053.599999999999</v>
      </c>
      <c r="K85" s="186">
        <v>38137</v>
      </c>
      <c r="L85" s="186">
        <v>34076.699999999997</v>
      </c>
    </row>
    <row r="86" spans="1:12" ht="14.25" customHeight="1">
      <c r="A86" s="134" t="s">
        <v>499</v>
      </c>
      <c r="B86" s="136" t="s">
        <v>570</v>
      </c>
      <c r="C86" s="137" t="s">
        <v>492</v>
      </c>
      <c r="D86" s="138" t="s">
        <v>299</v>
      </c>
      <c r="E86" s="139">
        <v>18749748</v>
      </c>
      <c r="F86" s="140">
        <v>618</v>
      </c>
      <c r="G86" s="139">
        <v>30339.398058252427</v>
      </c>
      <c r="H86" s="186">
        <v>31623.290155440416</v>
      </c>
      <c r="I86" s="186">
        <v>39429.9</v>
      </c>
      <c r="J86" s="186">
        <v>39393.4</v>
      </c>
      <c r="K86" s="186">
        <v>38759.599999999999</v>
      </c>
      <c r="L86" s="186">
        <v>37050.199999999997</v>
      </c>
    </row>
    <row r="87" spans="1:12" ht="14.25" customHeight="1">
      <c r="A87" s="134" t="s">
        <v>487</v>
      </c>
      <c r="B87" s="136" t="s">
        <v>571</v>
      </c>
      <c r="C87" s="137" t="s">
        <v>479</v>
      </c>
      <c r="D87" s="138" t="s">
        <v>300</v>
      </c>
      <c r="E87" s="169" t="s">
        <v>586</v>
      </c>
      <c r="F87" s="170" t="s">
        <v>586</v>
      </c>
      <c r="G87" s="169" t="s">
        <v>586</v>
      </c>
      <c r="H87" s="187" t="s">
        <v>506</v>
      </c>
      <c r="I87" s="187" t="s">
        <v>506</v>
      </c>
      <c r="J87" s="187" t="s">
        <v>506</v>
      </c>
      <c r="K87" s="187" t="s">
        <v>506</v>
      </c>
      <c r="L87" s="187" t="s">
        <v>506</v>
      </c>
    </row>
    <row r="88" spans="1:12" ht="14.25" customHeight="1">
      <c r="A88" s="134" t="s">
        <v>477</v>
      </c>
      <c r="B88" s="136" t="s">
        <v>572</v>
      </c>
      <c r="C88" s="137" t="s">
        <v>492</v>
      </c>
      <c r="D88" s="138" t="s">
        <v>301</v>
      </c>
      <c r="E88" s="139">
        <v>15066356</v>
      </c>
      <c r="F88" s="140">
        <v>439</v>
      </c>
      <c r="G88" s="139">
        <v>34319.717539863326</v>
      </c>
      <c r="H88" s="186">
        <v>34187.941860465115</v>
      </c>
      <c r="I88" s="186">
        <v>35781.199999999997</v>
      </c>
      <c r="J88" s="186">
        <v>33278.5</v>
      </c>
      <c r="K88" s="186">
        <v>40069.300000000003</v>
      </c>
      <c r="L88" s="186">
        <v>41809.199999999997</v>
      </c>
    </row>
    <row r="89" spans="1:12" ht="14.25" customHeight="1">
      <c r="A89" s="134" t="s">
        <v>487</v>
      </c>
      <c r="B89" s="136" t="s">
        <v>573</v>
      </c>
      <c r="C89" s="137" t="s">
        <v>574</v>
      </c>
      <c r="D89" s="138" t="s">
        <v>575</v>
      </c>
      <c r="E89" s="169" t="s">
        <v>586</v>
      </c>
      <c r="F89" s="170" t="s">
        <v>586</v>
      </c>
      <c r="G89" s="169" t="s">
        <v>586</v>
      </c>
      <c r="H89" s="187" t="s">
        <v>506</v>
      </c>
      <c r="I89" s="187" t="s">
        <v>506</v>
      </c>
      <c r="J89" s="187" t="s">
        <v>506</v>
      </c>
      <c r="K89" s="187" t="s">
        <v>506</v>
      </c>
      <c r="L89" s="187" t="s">
        <v>506</v>
      </c>
    </row>
    <row r="90" spans="1:12" ht="14.25" customHeight="1">
      <c r="A90" s="134" t="s">
        <v>487</v>
      </c>
      <c r="B90" s="136" t="s">
        <v>576</v>
      </c>
      <c r="C90" s="137" t="s">
        <v>574</v>
      </c>
      <c r="D90" s="138" t="s">
        <v>577</v>
      </c>
      <c r="E90" s="169" t="s">
        <v>586</v>
      </c>
      <c r="F90" s="170" t="s">
        <v>586</v>
      </c>
      <c r="G90" s="169" t="s">
        <v>586</v>
      </c>
      <c r="H90" s="187" t="s">
        <v>506</v>
      </c>
      <c r="I90" s="187" t="s">
        <v>506</v>
      </c>
      <c r="J90" s="187" t="s">
        <v>506</v>
      </c>
      <c r="K90" s="187" t="s">
        <v>506</v>
      </c>
      <c r="L90" s="187" t="s">
        <v>506</v>
      </c>
    </row>
    <row r="91" spans="1:12" ht="14.25" customHeight="1">
      <c r="A91" s="134" t="s">
        <v>485</v>
      </c>
      <c r="B91" s="136" t="s">
        <v>578</v>
      </c>
      <c r="C91" s="137" t="s">
        <v>574</v>
      </c>
      <c r="D91" s="146" t="s">
        <v>579</v>
      </c>
      <c r="E91" s="169" t="s">
        <v>586</v>
      </c>
      <c r="F91" s="170" t="s">
        <v>586</v>
      </c>
      <c r="G91" s="169" t="s">
        <v>586</v>
      </c>
      <c r="H91" s="187" t="s">
        <v>506</v>
      </c>
      <c r="I91" s="187" t="s">
        <v>506</v>
      </c>
      <c r="J91" s="187" t="s">
        <v>506</v>
      </c>
      <c r="K91" s="187" t="s">
        <v>506</v>
      </c>
      <c r="L91" s="187" t="s">
        <v>506</v>
      </c>
    </row>
    <row r="92" spans="1:12" ht="14.25" customHeight="1">
      <c r="A92" s="134" t="s">
        <v>485</v>
      </c>
      <c r="B92" s="136" t="s">
        <v>580</v>
      </c>
      <c r="C92" s="137" t="s">
        <v>574</v>
      </c>
      <c r="D92" s="146" t="s">
        <v>581</v>
      </c>
      <c r="E92" s="169" t="s">
        <v>586</v>
      </c>
      <c r="F92" s="170" t="s">
        <v>586</v>
      </c>
      <c r="G92" s="169" t="s">
        <v>586</v>
      </c>
      <c r="H92" s="187" t="s">
        <v>506</v>
      </c>
      <c r="I92" s="187" t="s">
        <v>506</v>
      </c>
      <c r="J92" s="187" t="s">
        <v>506</v>
      </c>
      <c r="K92" s="187" t="s">
        <v>506</v>
      </c>
      <c r="L92" s="187" t="s">
        <v>506</v>
      </c>
    </row>
    <row r="93" spans="1:12" ht="14.25" customHeight="1">
      <c r="A93" s="130"/>
      <c r="B93" s="147"/>
      <c r="C93" s="147"/>
      <c r="D93" s="148" t="s">
        <v>582</v>
      </c>
      <c r="E93" s="149">
        <f>SUM(E7:E92)</f>
        <v>943177964</v>
      </c>
      <c r="F93" s="150">
        <f>SUM(F7:F92)</f>
        <v>25761</v>
      </c>
      <c r="G93" s="149">
        <f>IF(ISERR(E93/F93),"　  　－",E93/F93)</f>
        <v>36612.630099763206</v>
      </c>
      <c r="H93" s="188">
        <v>37814.892652051807</v>
      </c>
      <c r="I93" s="188">
        <v>40243.513279687424</v>
      </c>
      <c r="J93" s="188">
        <v>40247.9</v>
      </c>
      <c r="K93" s="188">
        <v>42955.4</v>
      </c>
      <c r="L93" s="188">
        <v>41712.699999999997</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36166.723935423564</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C3EC8-DCE5-495C-8404-913022E581C9}">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84"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692</v>
      </c>
      <c r="B1" s="304"/>
      <c r="C1" s="304"/>
      <c r="D1" s="304"/>
      <c r="E1" s="304"/>
      <c r="F1" s="304"/>
      <c r="G1" s="304"/>
      <c r="H1" s="304"/>
      <c r="I1" s="304"/>
      <c r="J1" s="304"/>
      <c r="K1" s="304"/>
      <c r="L1" s="304"/>
      <c r="M1" s="123"/>
    </row>
    <row r="2" spans="1:13" s="126" customFormat="1" ht="57" customHeight="1">
      <c r="A2" s="305" t="s">
        <v>693</v>
      </c>
      <c r="B2" s="309"/>
      <c r="C2" s="309"/>
      <c r="D2" s="309"/>
      <c r="E2" s="309"/>
      <c r="F2" s="309"/>
      <c r="G2" s="309"/>
      <c r="H2" s="309"/>
      <c r="I2" s="309"/>
      <c r="J2" s="309"/>
      <c r="K2" s="309"/>
      <c r="L2" s="310"/>
      <c r="M2" s="125"/>
    </row>
    <row r="3" spans="1:13" s="126" customFormat="1" ht="18.75" customHeight="1">
      <c r="A3" s="127"/>
      <c r="B3" s="127"/>
      <c r="C3" s="127"/>
      <c r="D3" s="127"/>
      <c r="E3" s="127"/>
      <c r="F3" s="127"/>
      <c r="G3" s="127"/>
      <c r="H3" s="127"/>
      <c r="I3" s="127"/>
      <c r="J3" s="127"/>
      <c r="K3" s="127"/>
      <c r="L3" s="191"/>
      <c r="M3" s="125"/>
    </row>
    <row r="4" spans="1:13" ht="16.5" customHeight="1">
      <c r="A4" s="311" t="s">
        <v>461</v>
      </c>
      <c r="B4" s="312"/>
      <c r="C4" s="313"/>
      <c r="G4" s="129"/>
      <c r="H4" s="129"/>
      <c r="I4" s="129"/>
      <c r="J4" s="129"/>
      <c r="L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39">
        <v>13700089</v>
      </c>
      <c r="F7" s="140">
        <v>773</v>
      </c>
      <c r="G7" s="139">
        <v>17723.27166882277</v>
      </c>
      <c r="H7" s="186">
        <v>16832.173575129535</v>
      </c>
      <c r="I7" s="186">
        <v>19606.8</v>
      </c>
      <c r="J7" s="186">
        <v>21365.5</v>
      </c>
      <c r="K7" s="186">
        <v>23598.2</v>
      </c>
      <c r="L7" s="187" t="s">
        <v>506</v>
      </c>
    </row>
    <row r="8" spans="1:13" ht="14.25" customHeight="1">
      <c r="A8" s="134" t="s">
        <v>477</v>
      </c>
      <c r="B8" s="136" t="s">
        <v>478</v>
      </c>
      <c r="C8" s="137" t="s">
        <v>479</v>
      </c>
      <c r="D8" s="138" t="s">
        <v>179</v>
      </c>
      <c r="E8" s="169" t="s">
        <v>586</v>
      </c>
      <c r="F8" s="170" t="s">
        <v>586</v>
      </c>
      <c r="G8" s="169" t="s">
        <v>586</v>
      </c>
      <c r="H8" s="187" t="s">
        <v>506</v>
      </c>
      <c r="I8" s="187" t="s">
        <v>506</v>
      </c>
      <c r="J8" s="187" t="s">
        <v>506</v>
      </c>
      <c r="K8" s="187" t="s">
        <v>506</v>
      </c>
      <c r="L8" s="187" t="s">
        <v>506</v>
      </c>
    </row>
    <row r="9" spans="1:13" ht="14.25" customHeight="1">
      <c r="A9" s="134" t="s">
        <v>480</v>
      </c>
      <c r="B9" s="136" t="s">
        <v>481</v>
      </c>
      <c r="C9" s="137" t="s">
        <v>482</v>
      </c>
      <c r="D9" s="138" t="s">
        <v>180</v>
      </c>
      <c r="E9" s="169" t="s">
        <v>586</v>
      </c>
      <c r="F9" s="170" t="s">
        <v>586</v>
      </c>
      <c r="G9" s="169" t="s">
        <v>586</v>
      </c>
      <c r="H9" s="187" t="s">
        <v>506</v>
      </c>
      <c r="I9" s="187" t="s">
        <v>506</v>
      </c>
      <c r="J9" s="187" t="s">
        <v>506</v>
      </c>
      <c r="K9" s="187" t="s">
        <v>506</v>
      </c>
      <c r="L9" s="187" t="s">
        <v>506</v>
      </c>
    </row>
    <row r="10" spans="1:13" ht="14.25" customHeight="1">
      <c r="A10" s="134" t="s">
        <v>480</v>
      </c>
      <c r="B10" s="136" t="s">
        <v>483</v>
      </c>
      <c r="C10" s="137" t="s">
        <v>484</v>
      </c>
      <c r="D10" s="138" t="s">
        <v>181</v>
      </c>
      <c r="E10" s="169" t="s">
        <v>586</v>
      </c>
      <c r="F10" s="170" t="s">
        <v>586</v>
      </c>
      <c r="G10" s="169" t="s">
        <v>586</v>
      </c>
      <c r="H10" s="187" t="s">
        <v>506</v>
      </c>
      <c r="I10" s="187" t="s">
        <v>506</v>
      </c>
      <c r="J10" s="187" t="s">
        <v>506</v>
      </c>
      <c r="K10" s="187" t="s">
        <v>506</v>
      </c>
      <c r="L10" s="187" t="s">
        <v>506</v>
      </c>
    </row>
    <row r="11" spans="1:13" ht="14.25" customHeight="1">
      <c r="A11" s="134" t="s">
        <v>485</v>
      </c>
      <c r="B11" s="136" t="s">
        <v>486</v>
      </c>
      <c r="C11" s="137" t="s">
        <v>482</v>
      </c>
      <c r="D11" s="138" t="s">
        <v>182</v>
      </c>
      <c r="E11" s="169" t="s">
        <v>586</v>
      </c>
      <c r="F11" s="170" t="s">
        <v>586</v>
      </c>
      <c r="G11" s="169" t="s">
        <v>586</v>
      </c>
      <c r="H11" s="187" t="s">
        <v>506</v>
      </c>
      <c r="I11" s="187" t="s">
        <v>506</v>
      </c>
      <c r="J11" s="187" t="s">
        <v>506</v>
      </c>
      <c r="K11" s="187" t="s">
        <v>506</v>
      </c>
      <c r="L11" s="187" t="s">
        <v>506</v>
      </c>
    </row>
    <row r="12" spans="1:13" ht="14.25" customHeight="1">
      <c r="A12" s="134" t="s">
        <v>487</v>
      </c>
      <c r="B12" s="136" t="s">
        <v>488</v>
      </c>
      <c r="C12" s="137" t="s">
        <v>489</v>
      </c>
      <c r="D12" s="138" t="s">
        <v>183</v>
      </c>
      <c r="E12" s="139">
        <v>10486560</v>
      </c>
      <c r="F12" s="140">
        <v>447</v>
      </c>
      <c r="G12" s="139">
        <v>23459.865771812081</v>
      </c>
      <c r="H12" s="186">
        <v>24214.899509803923</v>
      </c>
      <c r="I12" s="186">
        <v>26638.2</v>
      </c>
      <c r="J12" s="186">
        <v>31197.1</v>
      </c>
      <c r="K12" s="186">
        <v>31755.9</v>
      </c>
      <c r="L12" s="187" t="s">
        <v>506</v>
      </c>
    </row>
    <row r="13" spans="1:13" ht="14.25" customHeight="1">
      <c r="A13" s="134" t="s">
        <v>485</v>
      </c>
      <c r="B13" s="136" t="s">
        <v>490</v>
      </c>
      <c r="C13" s="137" t="s">
        <v>482</v>
      </c>
      <c r="D13" s="138" t="s">
        <v>184</v>
      </c>
      <c r="E13" s="169" t="s">
        <v>586</v>
      </c>
      <c r="F13" s="170" t="s">
        <v>586</v>
      </c>
      <c r="G13" s="169" t="s">
        <v>586</v>
      </c>
      <c r="H13" s="187" t="s">
        <v>506</v>
      </c>
      <c r="I13" s="187" t="s">
        <v>506</v>
      </c>
      <c r="J13" s="187" t="s">
        <v>506</v>
      </c>
      <c r="K13" s="187" t="s">
        <v>506</v>
      </c>
      <c r="L13" s="187" t="s">
        <v>506</v>
      </c>
    </row>
    <row r="14" spans="1:13" ht="14.25" customHeight="1">
      <c r="A14" s="134" t="s">
        <v>477</v>
      </c>
      <c r="B14" s="136" t="s">
        <v>491</v>
      </c>
      <c r="C14" s="137" t="s">
        <v>492</v>
      </c>
      <c r="D14" s="138" t="s">
        <v>185</v>
      </c>
      <c r="E14" s="139">
        <v>9691274</v>
      </c>
      <c r="F14" s="140">
        <v>527</v>
      </c>
      <c r="G14" s="139">
        <v>18389.514231499052</v>
      </c>
      <c r="H14" s="186">
        <v>16823.192090395482</v>
      </c>
      <c r="I14" s="186">
        <v>20758.7</v>
      </c>
      <c r="J14" s="186">
        <v>19954</v>
      </c>
      <c r="K14" s="186">
        <v>22968.799999999999</v>
      </c>
      <c r="L14" s="187" t="s">
        <v>506</v>
      </c>
    </row>
    <row r="15" spans="1:13" ht="14.25" customHeight="1">
      <c r="A15" s="134" t="s">
        <v>477</v>
      </c>
      <c r="B15" s="136" t="s">
        <v>493</v>
      </c>
      <c r="C15" s="137" t="s">
        <v>494</v>
      </c>
      <c r="D15" s="138" t="s">
        <v>186</v>
      </c>
      <c r="E15" s="169" t="s">
        <v>586</v>
      </c>
      <c r="F15" s="170" t="s">
        <v>586</v>
      </c>
      <c r="G15" s="169" t="s">
        <v>586</v>
      </c>
      <c r="H15" s="187" t="s">
        <v>506</v>
      </c>
      <c r="I15" s="187" t="s">
        <v>506</v>
      </c>
      <c r="J15" s="187" t="s">
        <v>506</v>
      </c>
      <c r="K15" s="187" t="s">
        <v>506</v>
      </c>
      <c r="L15" s="187" t="s">
        <v>506</v>
      </c>
    </row>
    <row r="16" spans="1:13" ht="14.25" customHeight="1">
      <c r="A16" s="134" t="s">
        <v>474</v>
      </c>
      <c r="B16" s="136" t="s">
        <v>495</v>
      </c>
      <c r="C16" s="137" t="s">
        <v>476</v>
      </c>
      <c r="D16" s="138" t="s">
        <v>187</v>
      </c>
      <c r="E16" s="139">
        <v>20086803</v>
      </c>
      <c r="F16" s="140">
        <v>738</v>
      </c>
      <c r="G16" s="139">
        <v>27217.890243902439</v>
      </c>
      <c r="H16" s="186">
        <v>25337.936486486487</v>
      </c>
      <c r="I16" s="186">
        <v>22007.4</v>
      </c>
      <c r="J16" s="186">
        <v>21073.3</v>
      </c>
      <c r="K16" s="186">
        <v>22059.200000000001</v>
      </c>
      <c r="L16" s="187" t="s">
        <v>506</v>
      </c>
    </row>
    <row r="17" spans="1:12" ht="14.25" customHeight="1">
      <c r="A17" s="134" t="s">
        <v>485</v>
      </c>
      <c r="B17" s="136" t="s">
        <v>496</v>
      </c>
      <c r="C17" s="137" t="s">
        <v>479</v>
      </c>
      <c r="D17" s="138" t="s">
        <v>188</v>
      </c>
      <c r="E17" s="169" t="s">
        <v>586</v>
      </c>
      <c r="F17" s="170" t="s">
        <v>586</v>
      </c>
      <c r="G17" s="169" t="s">
        <v>586</v>
      </c>
      <c r="H17" s="187" t="s">
        <v>506</v>
      </c>
      <c r="I17" s="187" t="s">
        <v>506</v>
      </c>
      <c r="J17" s="187" t="s">
        <v>506</v>
      </c>
      <c r="K17" s="187" t="s">
        <v>506</v>
      </c>
      <c r="L17" s="187" t="s">
        <v>506</v>
      </c>
    </row>
    <row r="18" spans="1:12" ht="14.25" customHeight="1">
      <c r="A18" s="134" t="s">
        <v>497</v>
      </c>
      <c r="B18" s="136" t="s">
        <v>498</v>
      </c>
      <c r="C18" s="137" t="s">
        <v>492</v>
      </c>
      <c r="D18" s="138" t="s">
        <v>189</v>
      </c>
      <c r="E18" s="139">
        <v>9692565</v>
      </c>
      <c r="F18" s="140">
        <v>519</v>
      </c>
      <c r="G18" s="139">
        <v>18675.462427745664</v>
      </c>
      <c r="H18" s="186">
        <v>18919.814645308925</v>
      </c>
      <c r="I18" s="186">
        <v>19921.7</v>
      </c>
      <c r="J18" s="186">
        <v>18849.5</v>
      </c>
      <c r="K18" s="186">
        <v>23670.3</v>
      </c>
      <c r="L18" s="187" t="s">
        <v>506</v>
      </c>
    </row>
    <row r="19" spans="1:12" ht="14.25" customHeight="1">
      <c r="A19" s="134" t="s">
        <v>499</v>
      </c>
      <c r="B19" s="136" t="s">
        <v>500</v>
      </c>
      <c r="C19" s="137" t="s">
        <v>492</v>
      </c>
      <c r="D19" s="138" t="s">
        <v>190</v>
      </c>
      <c r="E19" s="139">
        <v>8765424</v>
      </c>
      <c r="F19" s="140">
        <v>547</v>
      </c>
      <c r="G19" s="139">
        <v>16024.54113345521</v>
      </c>
      <c r="H19" s="186">
        <v>16125.473684210527</v>
      </c>
      <c r="I19" s="186">
        <v>15549</v>
      </c>
      <c r="J19" s="186">
        <v>17111.099999999999</v>
      </c>
      <c r="K19" s="186">
        <v>21763.3</v>
      </c>
      <c r="L19" s="187" t="s">
        <v>506</v>
      </c>
    </row>
    <row r="20" spans="1:12" ht="14.25" customHeight="1">
      <c r="A20" s="134" t="s">
        <v>497</v>
      </c>
      <c r="B20" s="136" t="s">
        <v>501</v>
      </c>
      <c r="C20" s="137" t="s">
        <v>494</v>
      </c>
      <c r="D20" s="138" t="s">
        <v>191</v>
      </c>
      <c r="E20" s="169" t="s">
        <v>586</v>
      </c>
      <c r="F20" s="170" t="s">
        <v>586</v>
      </c>
      <c r="G20" s="169" t="s">
        <v>586</v>
      </c>
      <c r="H20" s="187" t="s">
        <v>506</v>
      </c>
      <c r="I20" s="187" t="s">
        <v>506</v>
      </c>
      <c r="J20" s="187" t="s">
        <v>506</v>
      </c>
      <c r="K20" s="187" t="s">
        <v>506</v>
      </c>
      <c r="L20" s="187" t="s">
        <v>506</v>
      </c>
    </row>
    <row r="21" spans="1:12" ht="14.25" customHeight="1">
      <c r="A21" s="134" t="s">
        <v>477</v>
      </c>
      <c r="B21" s="136" t="s">
        <v>502</v>
      </c>
      <c r="C21" s="137" t="s">
        <v>494</v>
      </c>
      <c r="D21" s="138" t="s">
        <v>192</v>
      </c>
      <c r="E21" s="169" t="s">
        <v>586</v>
      </c>
      <c r="F21" s="170" t="s">
        <v>586</v>
      </c>
      <c r="G21" s="169" t="s">
        <v>586</v>
      </c>
      <c r="H21" s="187" t="s">
        <v>506</v>
      </c>
      <c r="I21" s="187" t="s">
        <v>506</v>
      </c>
      <c r="J21" s="187" t="s">
        <v>506</v>
      </c>
      <c r="K21" s="187" t="s">
        <v>506</v>
      </c>
      <c r="L21" s="187" t="s">
        <v>506</v>
      </c>
    </row>
    <row r="22" spans="1:12" ht="14.25" customHeight="1">
      <c r="A22" s="134" t="s">
        <v>503</v>
      </c>
      <c r="B22" s="136" t="s">
        <v>504</v>
      </c>
      <c r="C22" s="137" t="s">
        <v>492</v>
      </c>
      <c r="D22" s="138" t="s">
        <v>193</v>
      </c>
      <c r="E22" s="139">
        <v>12420999</v>
      </c>
      <c r="F22" s="140">
        <v>607</v>
      </c>
      <c r="G22" s="139">
        <v>20462.930807248766</v>
      </c>
      <c r="H22" s="186">
        <v>21344.5625</v>
      </c>
      <c r="I22" s="186">
        <v>20635.599999999999</v>
      </c>
      <c r="J22" s="186">
        <v>19723.5</v>
      </c>
      <c r="K22" s="186">
        <v>24166.1</v>
      </c>
      <c r="L22" s="187" t="s">
        <v>506</v>
      </c>
    </row>
    <row r="23" spans="1:12" ht="14.25" customHeight="1">
      <c r="A23" s="134" t="s">
        <v>487</v>
      </c>
      <c r="B23" s="136" t="s">
        <v>505</v>
      </c>
      <c r="C23" s="137" t="s">
        <v>482</v>
      </c>
      <c r="D23" s="138" t="s">
        <v>194</v>
      </c>
      <c r="E23" s="169" t="s">
        <v>586</v>
      </c>
      <c r="F23" s="170" t="s">
        <v>586</v>
      </c>
      <c r="G23" s="169" t="s">
        <v>586</v>
      </c>
      <c r="H23" s="187" t="s">
        <v>506</v>
      </c>
      <c r="I23" s="187" t="s">
        <v>506</v>
      </c>
      <c r="J23" s="187" t="s">
        <v>506</v>
      </c>
      <c r="K23" s="187" t="s">
        <v>506</v>
      </c>
      <c r="L23" s="187" t="s">
        <v>506</v>
      </c>
    </row>
    <row r="24" spans="1:12" ht="14.25" customHeight="1">
      <c r="A24" s="134" t="s">
        <v>497</v>
      </c>
      <c r="B24" s="136" t="s">
        <v>507</v>
      </c>
      <c r="C24" s="137" t="s">
        <v>494</v>
      </c>
      <c r="D24" s="138" t="s">
        <v>196</v>
      </c>
      <c r="E24" s="169" t="s">
        <v>586</v>
      </c>
      <c r="F24" s="170" t="s">
        <v>586</v>
      </c>
      <c r="G24" s="169" t="s">
        <v>586</v>
      </c>
      <c r="H24" s="187" t="s">
        <v>506</v>
      </c>
      <c r="I24" s="187" t="s">
        <v>506</v>
      </c>
      <c r="J24" s="187" t="s">
        <v>506</v>
      </c>
      <c r="K24" s="187" t="s">
        <v>506</v>
      </c>
      <c r="L24" s="187" t="s">
        <v>506</v>
      </c>
    </row>
    <row r="25" spans="1:12" ht="14.25" customHeight="1">
      <c r="A25" s="134" t="s">
        <v>477</v>
      </c>
      <c r="B25" s="136" t="s">
        <v>508</v>
      </c>
      <c r="C25" s="137" t="s">
        <v>492</v>
      </c>
      <c r="D25" s="138" t="s">
        <v>197</v>
      </c>
      <c r="E25" s="139">
        <v>13774169</v>
      </c>
      <c r="F25" s="140">
        <v>610</v>
      </c>
      <c r="G25" s="139">
        <v>22580.604918032786</v>
      </c>
      <c r="H25" s="186">
        <v>20940.823051948053</v>
      </c>
      <c r="I25" s="186">
        <v>22683.599999999999</v>
      </c>
      <c r="J25" s="186">
        <v>23913.5</v>
      </c>
      <c r="K25" s="186">
        <v>26223.7</v>
      </c>
      <c r="L25" s="187" t="s">
        <v>506</v>
      </c>
    </row>
    <row r="26" spans="1:12" ht="14.25" customHeight="1">
      <c r="A26" s="134" t="s">
        <v>477</v>
      </c>
      <c r="B26" s="136" t="s">
        <v>509</v>
      </c>
      <c r="C26" s="137" t="s">
        <v>494</v>
      </c>
      <c r="D26" s="138" t="s">
        <v>198</v>
      </c>
      <c r="E26" s="169" t="s">
        <v>586</v>
      </c>
      <c r="F26" s="170" t="s">
        <v>586</v>
      </c>
      <c r="G26" s="169" t="s">
        <v>586</v>
      </c>
      <c r="H26" s="187" t="s">
        <v>506</v>
      </c>
      <c r="I26" s="187" t="s">
        <v>506</v>
      </c>
      <c r="J26" s="187" t="s">
        <v>506</v>
      </c>
      <c r="K26" s="187" t="s">
        <v>506</v>
      </c>
      <c r="L26" s="187" t="s">
        <v>506</v>
      </c>
    </row>
    <row r="27" spans="1:12" ht="14.25" customHeight="1">
      <c r="A27" s="134" t="s">
        <v>503</v>
      </c>
      <c r="B27" s="136" t="s">
        <v>510</v>
      </c>
      <c r="C27" s="137" t="s">
        <v>492</v>
      </c>
      <c r="D27" s="138" t="s">
        <v>199</v>
      </c>
      <c r="E27" s="139">
        <v>14483228</v>
      </c>
      <c r="F27" s="140">
        <v>708</v>
      </c>
      <c r="G27" s="139">
        <v>20456.536723163841</v>
      </c>
      <c r="H27" s="186">
        <v>23021.88609715243</v>
      </c>
      <c r="I27" s="186">
        <v>24375.4</v>
      </c>
      <c r="J27" s="186">
        <v>25597</v>
      </c>
      <c r="K27" s="186">
        <v>27195.7</v>
      </c>
      <c r="L27" s="187" t="s">
        <v>506</v>
      </c>
    </row>
    <row r="28" spans="1:12" ht="14.25" customHeight="1">
      <c r="A28" s="134" t="s">
        <v>474</v>
      </c>
      <c r="B28" s="136" t="s">
        <v>511</v>
      </c>
      <c r="C28" s="137" t="s">
        <v>476</v>
      </c>
      <c r="D28" s="138" t="s">
        <v>200</v>
      </c>
      <c r="E28" s="139">
        <v>26028083</v>
      </c>
      <c r="F28" s="140">
        <v>1084</v>
      </c>
      <c r="G28" s="139">
        <v>24011.14667896679</v>
      </c>
      <c r="H28" s="186">
        <v>24214.777878513145</v>
      </c>
      <c r="I28" s="186">
        <v>27768.9</v>
      </c>
      <c r="J28" s="186">
        <v>28807.599999999999</v>
      </c>
      <c r="K28" s="186">
        <v>28400.6</v>
      </c>
      <c r="L28" s="187" t="s">
        <v>506</v>
      </c>
    </row>
    <row r="29" spans="1:12" ht="14.25" customHeight="1">
      <c r="A29" s="134" t="s">
        <v>480</v>
      </c>
      <c r="B29" s="136" t="s">
        <v>512</v>
      </c>
      <c r="C29" s="137" t="s">
        <v>489</v>
      </c>
      <c r="D29" s="138" t="s">
        <v>201</v>
      </c>
      <c r="E29" s="139">
        <v>17936336</v>
      </c>
      <c r="F29" s="140">
        <v>664</v>
      </c>
      <c r="G29" s="139">
        <v>27012.554216867469</v>
      </c>
      <c r="H29" s="186">
        <v>26135.790297339594</v>
      </c>
      <c r="I29" s="186">
        <v>25902.400000000001</v>
      </c>
      <c r="J29" s="186">
        <v>28658.400000000001</v>
      </c>
      <c r="K29" s="186">
        <v>35137.4</v>
      </c>
      <c r="L29" s="187" t="s">
        <v>506</v>
      </c>
    </row>
    <row r="30" spans="1:12" ht="14.25" customHeight="1">
      <c r="A30" s="134" t="s">
        <v>497</v>
      </c>
      <c r="B30" s="136" t="s">
        <v>513</v>
      </c>
      <c r="C30" s="137" t="s">
        <v>484</v>
      </c>
      <c r="D30" s="138" t="s">
        <v>202</v>
      </c>
      <c r="E30" s="169" t="s">
        <v>586</v>
      </c>
      <c r="F30" s="170" t="s">
        <v>586</v>
      </c>
      <c r="G30" s="169" t="s">
        <v>586</v>
      </c>
      <c r="H30" s="187" t="s">
        <v>506</v>
      </c>
      <c r="I30" s="187" t="s">
        <v>506</v>
      </c>
      <c r="J30" s="187" t="s">
        <v>506</v>
      </c>
      <c r="K30" s="187" t="s">
        <v>506</v>
      </c>
      <c r="L30" s="187" t="s">
        <v>506</v>
      </c>
    </row>
    <row r="31" spans="1:12" ht="14.25" customHeight="1">
      <c r="A31" s="134" t="s">
        <v>497</v>
      </c>
      <c r="B31" s="136" t="s">
        <v>514</v>
      </c>
      <c r="C31" s="137" t="s">
        <v>479</v>
      </c>
      <c r="D31" s="138" t="s">
        <v>203</v>
      </c>
      <c r="E31" s="169" t="s">
        <v>586</v>
      </c>
      <c r="F31" s="170" t="s">
        <v>586</v>
      </c>
      <c r="G31" s="169" t="s">
        <v>586</v>
      </c>
      <c r="H31" s="187" t="s">
        <v>506</v>
      </c>
      <c r="I31" s="187" t="s">
        <v>506</v>
      </c>
      <c r="J31" s="187" t="s">
        <v>506</v>
      </c>
      <c r="K31" s="187" t="s">
        <v>506</v>
      </c>
      <c r="L31" s="187" t="s">
        <v>506</v>
      </c>
    </row>
    <row r="32" spans="1:12" ht="14.25" customHeight="1">
      <c r="A32" s="134" t="s">
        <v>497</v>
      </c>
      <c r="B32" s="136" t="s">
        <v>515</v>
      </c>
      <c r="C32" s="137" t="s">
        <v>482</v>
      </c>
      <c r="D32" s="138" t="s">
        <v>204</v>
      </c>
      <c r="E32" s="169" t="s">
        <v>586</v>
      </c>
      <c r="F32" s="170" t="s">
        <v>586</v>
      </c>
      <c r="G32" s="169" t="s">
        <v>586</v>
      </c>
      <c r="H32" s="187" t="s">
        <v>506</v>
      </c>
      <c r="I32" s="187" t="s">
        <v>506</v>
      </c>
      <c r="J32" s="187" t="s">
        <v>506</v>
      </c>
      <c r="K32" s="187" t="s">
        <v>506</v>
      </c>
      <c r="L32" s="187" t="s">
        <v>506</v>
      </c>
    </row>
    <row r="33" spans="1:12" ht="14.25" customHeight="1">
      <c r="A33" s="134" t="s">
        <v>480</v>
      </c>
      <c r="B33" s="136" t="s">
        <v>516</v>
      </c>
      <c r="C33" s="137" t="s">
        <v>484</v>
      </c>
      <c r="D33" s="138" t="s">
        <v>205</v>
      </c>
      <c r="E33" s="169" t="s">
        <v>586</v>
      </c>
      <c r="F33" s="170" t="s">
        <v>586</v>
      </c>
      <c r="G33" s="169" t="s">
        <v>586</v>
      </c>
      <c r="H33" s="187" t="s">
        <v>506</v>
      </c>
      <c r="I33" s="187" t="s">
        <v>506</v>
      </c>
      <c r="J33" s="187" t="s">
        <v>506</v>
      </c>
      <c r="K33" s="187" t="s">
        <v>506</v>
      </c>
      <c r="L33" s="187" t="s">
        <v>506</v>
      </c>
    </row>
    <row r="34" spans="1:12" ht="16.5" customHeight="1">
      <c r="A34" s="134" t="s">
        <v>499</v>
      </c>
      <c r="B34" s="136" t="s">
        <v>517</v>
      </c>
      <c r="C34" s="137" t="s">
        <v>482</v>
      </c>
      <c r="D34" s="138" t="s">
        <v>206</v>
      </c>
      <c r="E34" s="169" t="s">
        <v>586</v>
      </c>
      <c r="F34" s="170" t="s">
        <v>586</v>
      </c>
      <c r="G34" s="169" t="s">
        <v>586</v>
      </c>
      <c r="H34" s="187" t="s">
        <v>506</v>
      </c>
      <c r="I34" s="187" t="s">
        <v>506</v>
      </c>
      <c r="J34" s="187" t="s">
        <v>506</v>
      </c>
      <c r="K34" s="187" t="s">
        <v>506</v>
      </c>
      <c r="L34" s="187" t="s">
        <v>506</v>
      </c>
    </row>
    <row r="35" spans="1:12" ht="14.25" customHeight="1">
      <c r="A35" s="134" t="s">
        <v>480</v>
      </c>
      <c r="B35" s="136" t="s">
        <v>518</v>
      </c>
      <c r="C35" s="137" t="s">
        <v>482</v>
      </c>
      <c r="D35" s="138" t="s">
        <v>207</v>
      </c>
      <c r="E35" s="169" t="s">
        <v>586</v>
      </c>
      <c r="F35" s="170" t="s">
        <v>586</v>
      </c>
      <c r="G35" s="169" t="s">
        <v>586</v>
      </c>
      <c r="H35" s="187" t="s">
        <v>506</v>
      </c>
      <c r="I35" s="187" t="s">
        <v>506</v>
      </c>
      <c r="J35" s="187" t="s">
        <v>506</v>
      </c>
      <c r="K35" s="187" t="s">
        <v>506</v>
      </c>
      <c r="L35" s="187" t="s">
        <v>506</v>
      </c>
    </row>
    <row r="36" spans="1:12" ht="14.25" customHeight="1">
      <c r="A36" s="134" t="s">
        <v>480</v>
      </c>
      <c r="B36" s="136" t="s">
        <v>519</v>
      </c>
      <c r="C36" s="137" t="s">
        <v>494</v>
      </c>
      <c r="D36" s="138" t="s">
        <v>208</v>
      </c>
      <c r="E36" s="169" t="s">
        <v>586</v>
      </c>
      <c r="F36" s="170" t="s">
        <v>586</v>
      </c>
      <c r="G36" s="169" t="s">
        <v>586</v>
      </c>
      <c r="H36" s="187" t="s">
        <v>506</v>
      </c>
      <c r="I36" s="187" t="s">
        <v>506</v>
      </c>
      <c r="J36" s="187" t="s">
        <v>506</v>
      </c>
      <c r="K36" s="187" t="s">
        <v>506</v>
      </c>
      <c r="L36" s="187" t="s">
        <v>506</v>
      </c>
    </row>
    <row r="37" spans="1:12" ht="14.25" customHeight="1">
      <c r="A37" s="134" t="s">
        <v>497</v>
      </c>
      <c r="B37" s="136" t="s">
        <v>520</v>
      </c>
      <c r="C37" s="137" t="s">
        <v>482</v>
      </c>
      <c r="D37" s="138" t="s">
        <v>248</v>
      </c>
      <c r="E37" s="169" t="s">
        <v>586</v>
      </c>
      <c r="F37" s="170" t="s">
        <v>586</v>
      </c>
      <c r="G37" s="169" t="s">
        <v>586</v>
      </c>
      <c r="H37" s="187" t="s">
        <v>506</v>
      </c>
      <c r="I37" s="187" t="s">
        <v>506</v>
      </c>
      <c r="J37" s="187" t="s">
        <v>506</v>
      </c>
      <c r="K37" s="187" t="s">
        <v>506</v>
      </c>
      <c r="L37" s="187" t="s">
        <v>506</v>
      </c>
    </row>
    <row r="38" spans="1:12" ht="14.25" customHeight="1">
      <c r="A38" s="134" t="s">
        <v>477</v>
      </c>
      <c r="B38" s="136" t="s">
        <v>521</v>
      </c>
      <c r="C38" s="137" t="s">
        <v>484</v>
      </c>
      <c r="D38" s="138" t="s">
        <v>249</v>
      </c>
      <c r="E38" s="169" t="s">
        <v>586</v>
      </c>
      <c r="F38" s="170" t="s">
        <v>586</v>
      </c>
      <c r="G38" s="169" t="s">
        <v>586</v>
      </c>
      <c r="H38" s="187" t="s">
        <v>506</v>
      </c>
      <c r="I38" s="187" t="s">
        <v>506</v>
      </c>
      <c r="J38" s="187" t="s">
        <v>506</v>
      </c>
      <c r="K38" s="187" t="s">
        <v>506</v>
      </c>
      <c r="L38" s="187" t="s">
        <v>506</v>
      </c>
    </row>
    <row r="39" spans="1:12" ht="14.25" customHeight="1">
      <c r="A39" s="134" t="s">
        <v>499</v>
      </c>
      <c r="B39" s="136" t="s">
        <v>522</v>
      </c>
      <c r="C39" s="137" t="s">
        <v>494</v>
      </c>
      <c r="D39" s="138" t="s">
        <v>250</v>
      </c>
      <c r="E39" s="169" t="s">
        <v>586</v>
      </c>
      <c r="F39" s="170" t="s">
        <v>586</v>
      </c>
      <c r="G39" s="169" t="s">
        <v>586</v>
      </c>
      <c r="H39" s="187" t="s">
        <v>506</v>
      </c>
      <c r="I39" s="187" t="s">
        <v>506</v>
      </c>
      <c r="J39" s="187" t="s">
        <v>506</v>
      </c>
      <c r="K39" s="187" t="s">
        <v>506</v>
      </c>
      <c r="L39" s="187" t="s">
        <v>506</v>
      </c>
    </row>
    <row r="40" spans="1:12" ht="14.25" customHeight="1">
      <c r="A40" s="134" t="s">
        <v>503</v>
      </c>
      <c r="B40" s="136" t="s">
        <v>523</v>
      </c>
      <c r="C40" s="137" t="s">
        <v>492</v>
      </c>
      <c r="D40" s="138" t="s">
        <v>251</v>
      </c>
      <c r="E40" s="139">
        <v>14193846</v>
      </c>
      <c r="F40" s="140">
        <v>652</v>
      </c>
      <c r="G40" s="139">
        <v>21769.702453987731</v>
      </c>
      <c r="H40" s="186">
        <v>20086.476190476191</v>
      </c>
      <c r="I40" s="186">
        <v>23705.599999999999</v>
      </c>
      <c r="J40" s="186">
        <v>23458.5</v>
      </c>
      <c r="K40" s="186">
        <v>24726.9</v>
      </c>
      <c r="L40" s="187" t="s">
        <v>506</v>
      </c>
    </row>
    <row r="41" spans="1:12" ht="14.25" customHeight="1">
      <c r="A41" s="134" t="s">
        <v>485</v>
      </c>
      <c r="B41" s="136" t="s">
        <v>524</v>
      </c>
      <c r="C41" s="137" t="s">
        <v>482</v>
      </c>
      <c r="D41" s="138" t="s">
        <v>252</v>
      </c>
      <c r="E41" s="169" t="s">
        <v>586</v>
      </c>
      <c r="F41" s="170" t="s">
        <v>586</v>
      </c>
      <c r="G41" s="169" t="s">
        <v>586</v>
      </c>
      <c r="H41" s="187" t="s">
        <v>506</v>
      </c>
      <c r="I41" s="187" t="s">
        <v>506</v>
      </c>
      <c r="J41" s="187" t="s">
        <v>506</v>
      </c>
      <c r="K41" s="187" t="s">
        <v>506</v>
      </c>
      <c r="L41" s="187" t="s">
        <v>506</v>
      </c>
    </row>
    <row r="42" spans="1:12" ht="14.25" customHeight="1">
      <c r="A42" s="134" t="s">
        <v>485</v>
      </c>
      <c r="B42" s="136" t="s">
        <v>525</v>
      </c>
      <c r="C42" s="137" t="s">
        <v>479</v>
      </c>
      <c r="D42" s="138" t="s">
        <v>253</v>
      </c>
      <c r="E42" s="169" t="s">
        <v>586</v>
      </c>
      <c r="F42" s="170" t="s">
        <v>586</v>
      </c>
      <c r="G42" s="169" t="s">
        <v>586</v>
      </c>
      <c r="H42" s="187" t="s">
        <v>506</v>
      </c>
      <c r="I42" s="187" t="s">
        <v>506</v>
      </c>
      <c r="J42" s="187" t="s">
        <v>506</v>
      </c>
      <c r="K42" s="187" t="s">
        <v>506</v>
      </c>
      <c r="L42" s="187" t="s">
        <v>506</v>
      </c>
    </row>
    <row r="43" spans="1:12" ht="14.25" customHeight="1">
      <c r="A43" s="134" t="s">
        <v>499</v>
      </c>
      <c r="B43" s="136" t="s">
        <v>526</v>
      </c>
      <c r="C43" s="137" t="s">
        <v>492</v>
      </c>
      <c r="D43" s="138" t="s">
        <v>254</v>
      </c>
      <c r="E43" s="139">
        <v>8484823</v>
      </c>
      <c r="F43" s="140">
        <v>464</v>
      </c>
      <c r="G43" s="139">
        <v>18286.256465517243</v>
      </c>
      <c r="H43" s="186">
        <v>19125.334112149532</v>
      </c>
      <c r="I43" s="186">
        <v>18095.3</v>
      </c>
      <c r="J43" s="186">
        <v>18223</v>
      </c>
      <c r="K43" s="186">
        <v>9825.2999999999993</v>
      </c>
      <c r="L43" s="187" t="s">
        <v>506</v>
      </c>
    </row>
    <row r="44" spans="1:12" ht="14.25" customHeight="1">
      <c r="A44" s="134" t="s">
        <v>499</v>
      </c>
      <c r="B44" s="136" t="s">
        <v>527</v>
      </c>
      <c r="C44" s="137" t="s">
        <v>492</v>
      </c>
      <c r="D44" s="138" t="s">
        <v>256</v>
      </c>
      <c r="E44" s="139">
        <v>14564224</v>
      </c>
      <c r="F44" s="140">
        <v>698</v>
      </c>
      <c r="G44" s="139">
        <v>20865.650429799425</v>
      </c>
      <c r="H44" s="186">
        <v>24563.060176991152</v>
      </c>
      <c r="I44" s="186">
        <v>23229</v>
      </c>
      <c r="J44" s="186">
        <v>24122.1</v>
      </c>
      <c r="K44" s="186">
        <v>26400.7</v>
      </c>
      <c r="L44" s="187" t="s">
        <v>506</v>
      </c>
    </row>
    <row r="45" spans="1:12" ht="14.25" customHeight="1">
      <c r="A45" s="134" t="s">
        <v>497</v>
      </c>
      <c r="B45" s="136" t="s">
        <v>528</v>
      </c>
      <c r="C45" s="137" t="s">
        <v>492</v>
      </c>
      <c r="D45" s="138" t="s">
        <v>257</v>
      </c>
      <c r="E45" s="139">
        <v>7855106</v>
      </c>
      <c r="F45" s="140">
        <v>506</v>
      </c>
      <c r="G45" s="139">
        <v>15523.92490118577</v>
      </c>
      <c r="H45" s="186">
        <v>16498.334128878283</v>
      </c>
      <c r="I45" s="186">
        <v>19170</v>
      </c>
      <c r="J45" s="186">
        <v>19614.900000000001</v>
      </c>
      <c r="K45" s="186">
        <v>20954.7</v>
      </c>
      <c r="L45" s="187" t="s">
        <v>506</v>
      </c>
    </row>
    <row r="46" spans="1:12" ht="14.25" customHeight="1">
      <c r="A46" s="134" t="s">
        <v>497</v>
      </c>
      <c r="B46" s="136" t="s">
        <v>529</v>
      </c>
      <c r="C46" s="137" t="s">
        <v>492</v>
      </c>
      <c r="D46" s="138" t="s">
        <v>258</v>
      </c>
      <c r="E46" s="139">
        <v>8289931</v>
      </c>
      <c r="F46" s="140">
        <v>422</v>
      </c>
      <c r="G46" s="139">
        <v>19644.386255924172</v>
      </c>
      <c r="H46" s="186">
        <v>21314.748587570622</v>
      </c>
      <c r="I46" s="186">
        <v>21877.7</v>
      </c>
      <c r="J46" s="186">
        <v>22400.2</v>
      </c>
      <c r="K46" s="186">
        <v>23657.9</v>
      </c>
      <c r="L46" s="187" t="s">
        <v>506</v>
      </c>
    </row>
    <row r="47" spans="1:12" ht="14.25" customHeight="1">
      <c r="A47" s="134" t="s">
        <v>503</v>
      </c>
      <c r="B47" s="136" t="s">
        <v>530</v>
      </c>
      <c r="C47" s="137" t="s">
        <v>492</v>
      </c>
      <c r="D47" s="138" t="s">
        <v>259</v>
      </c>
      <c r="E47" s="139">
        <v>12047587</v>
      </c>
      <c r="F47" s="140">
        <v>614</v>
      </c>
      <c r="G47" s="139">
        <v>19621.47719869707</v>
      </c>
      <c r="H47" s="186">
        <v>21211.867816091955</v>
      </c>
      <c r="I47" s="186">
        <v>22762.400000000001</v>
      </c>
      <c r="J47" s="186">
        <v>24617.200000000001</v>
      </c>
      <c r="K47" s="186">
        <v>26376.799999999999</v>
      </c>
      <c r="L47" s="187" t="s">
        <v>506</v>
      </c>
    </row>
    <row r="48" spans="1:12" ht="14.25" customHeight="1">
      <c r="A48" s="134" t="s">
        <v>477</v>
      </c>
      <c r="B48" s="136" t="s">
        <v>531</v>
      </c>
      <c r="C48" s="137" t="s">
        <v>492</v>
      </c>
      <c r="D48" s="138" t="s">
        <v>260</v>
      </c>
      <c r="E48" s="139">
        <v>11264352</v>
      </c>
      <c r="F48" s="140">
        <v>463</v>
      </c>
      <c r="G48" s="139">
        <v>24329.053995680344</v>
      </c>
      <c r="H48" s="186">
        <v>25183.892857142859</v>
      </c>
      <c r="I48" s="186">
        <v>25211.7</v>
      </c>
      <c r="J48" s="186">
        <v>26041.5</v>
      </c>
      <c r="K48" s="186">
        <v>32130</v>
      </c>
      <c r="L48" s="187" t="s">
        <v>506</v>
      </c>
    </row>
    <row r="49" spans="1:12" ht="14.25" customHeight="1">
      <c r="A49" s="134" t="s">
        <v>499</v>
      </c>
      <c r="B49" s="136" t="s">
        <v>532</v>
      </c>
      <c r="C49" s="137" t="s">
        <v>494</v>
      </c>
      <c r="D49" s="138" t="s">
        <v>261</v>
      </c>
      <c r="E49" s="169" t="s">
        <v>586</v>
      </c>
      <c r="F49" s="170" t="s">
        <v>586</v>
      </c>
      <c r="G49" s="169" t="s">
        <v>586</v>
      </c>
      <c r="H49" s="187" t="s">
        <v>506</v>
      </c>
      <c r="I49" s="187" t="s">
        <v>506</v>
      </c>
      <c r="J49" s="187" t="s">
        <v>506</v>
      </c>
      <c r="K49" s="187" t="s">
        <v>506</v>
      </c>
      <c r="L49" s="187" t="s">
        <v>506</v>
      </c>
    </row>
    <row r="50" spans="1:12" ht="14.25" customHeight="1">
      <c r="A50" s="134" t="s">
        <v>485</v>
      </c>
      <c r="B50" s="136" t="s">
        <v>533</v>
      </c>
      <c r="C50" s="137" t="s">
        <v>489</v>
      </c>
      <c r="D50" s="138" t="s">
        <v>262</v>
      </c>
      <c r="E50" s="139">
        <v>8587625</v>
      </c>
      <c r="F50" s="140">
        <v>385</v>
      </c>
      <c r="G50" s="139">
        <v>22305.519480519481</v>
      </c>
      <c r="H50" s="186">
        <v>21041.246418338109</v>
      </c>
      <c r="I50" s="186">
        <v>19982.8</v>
      </c>
      <c r="J50" s="186">
        <v>19802.599999999999</v>
      </c>
      <c r="K50" s="186">
        <v>21113.3</v>
      </c>
      <c r="L50" s="187" t="s">
        <v>506</v>
      </c>
    </row>
    <row r="51" spans="1:12" ht="14.25" customHeight="1">
      <c r="A51" s="134" t="s">
        <v>503</v>
      </c>
      <c r="B51" s="136" t="s">
        <v>534</v>
      </c>
      <c r="C51" s="137" t="s">
        <v>476</v>
      </c>
      <c r="D51" s="138" t="s">
        <v>263</v>
      </c>
      <c r="E51" s="139">
        <v>18880186</v>
      </c>
      <c r="F51" s="140">
        <v>715</v>
      </c>
      <c r="G51" s="139">
        <v>26405.854545454546</v>
      </c>
      <c r="H51" s="186">
        <v>26507.898176291794</v>
      </c>
      <c r="I51" s="186">
        <v>27031.9</v>
      </c>
      <c r="J51" s="186">
        <v>26257.200000000001</v>
      </c>
      <c r="K51" s="186">
        <v>23797.3</v>
      </c>
      <c r="L51" s="187" t="s">
        <v>506</v>
      </c>
    </row>
    <row r="52" spans="1:12" ht="14.25" customHeight="1">
      <c r="A52" s="134" t="s">
        <v>497</v>
      </c>
      <c r="B52" s="136" t="s">
        <v>535</v>
      </c>
      <c r="C52" s="137" t="s">
        <v>479</v>
      </c>
      <c r="D52" s="138" t="s">
        <v>264</v>
      </c>
      <c r="E52" s="169" t="s">
        <v>586</v>
      </c>
      <c r="F52" s="170" t="s">
        <v>586</v>
      </c>
      <c r="G52" s="169" t="s">
        <v>586</v>
      </c>
      <c r="H52" s="187" t="s">
        <v>506</v>
      </c>
      <c r="I52" s="187" t="s">
        <v>506</v>
      </c>
      <c r="J52" s="187" t="s">
        <v>506</v>
      </c>
      <c r="K52" s="187" t="s">
        <v>506</v>
      </c>
      <c r="L52" s="187" t="s">
        <v>506</v>
      </c>
    </row>
    <row r="53" spans="1:12" ht="14.25" customHeight="1">
      <c r="A53" s="134" t="s">
        <v>477</v>
      </c>
      <c r="B53" s="136" t="s">
        <v>536</v>
      </c>
      <c r="C53" s="137" t="s">
        <v>482</v>
      </c>
      <c r="D53" s="138" t="s">
        <v>265</v>
      </c>
      <c r="E53" s="169" t="s">
        <v>586</v>
      </c>
      <c r="F53" s="170" t="s">
        <v>586</v>
      </c>
      <c r="G53" s="169" t="s">
        <v>586</v>
      </c>
      <c r="H53" s="187" t="s">
        <v>506</v>
      </c>
      <c r="I53" s="187" t="s">
        <v>506</v>
      </c>
      <c r="J53" s="187" t="s">
        <v>506</v>
      </c>
      <c r="K53" s="187" t="s">
        <v>506</v>
      </c>
      <c r="L53" s="187" t="s">
        <v>506</v>
      </c>
    </row>
    <row r="54" spans="1:12" ht="14.25" customHeight="1">
      <c r="A54" s="134" t="s">
        <v>485</v>
      </c>
      <c r="B54" s="136" t="s">
        <v>537</v>
      </c>
      <c r="C54" s="137" t="s">
        <v>482</v>
      </c>
      <c r="D54" s="138" t="s">
        <v>266</v>
      </c>
      <c r="E54" s="169" t="s">
        <v>586</v>
      </c>
      <c r="F54" s="170" t="s">
        <v>586</v>
      </c>
      <c r="G54" s="169" t="s">
        <v>586</v>
      </c>
      <c r="H54" s="187" t="s">
        <v>506</v>
      </c>
      <c r="I54" s="187" t="s">
        <v>506</v>
      </c>
      <c r="J54" s="187" t="s">
        <v>506</v>
      </c>
      <c r="K54" s="187" t="s">
        <v>506</v>
      </c>
      <c r="L54" s="187" t="s">
        <v>506</v>
      </c>
    </row>
    <row r="55" spans="1:12" ht="14.25" customHeight="1">
      <c r="A55" s="134" t="s">
        <v>477</v>
      </c>
      <c r="B55" s="136" t="s">
        <v>538</v>
      </c>
      <c r="C55" s="137" t="s">
        <v>492</v>
      </c>
      <c r="D55" s="138" t="s">
        <v>267</v>
      </c>
      <c r="E55" s="139">
        <v>9146656</v>
      </c>
      <c r="F55" s="140">
        <v>414</v>
      </c>
      <c r="G55" s="139">
        <v>22093.371980676329</v>
      </c>
      <c r="H55" s="186">
        <v>22285.663239074551</v>
      </c>
      <c r="I55" s="186">
        <v>20894.8</v>
      </c>
      <c r="J55" s="186">
        <v>21031.1</v>
      </c>
      <c r="K55" s="186">
        <v>23852.1</v>
      </c>
      <c r="L55" s="187" t="s">
        <v>506</v>
      </c>
    </row>
    <row r="56" spans="1:12" ht="14.25" customHeight="1">
      <c r="A56" s="134" t="s">
        <v>497</v>
      </c>
      <c r="B56" s="136" t="s">
        <v>539</v>
      </c>
      <c r="C56" s="137" t="s">
        <v>484</v>
      </c>
      <c r="D56" s="138" t="s">
        <v>268</v>
      </c>
      <c r="E56" s="169" t="s">
        <v>586</v>
      </c>
      <c r="F56" s="170" t="s">
        <v>586</v>
      </c>
      <c r="G56" s="169" t="s">
        <v>586</v>
      </c>
      <c r="H56" s="187" t="s">
        <v>506</v>
      </c>
      <c r="I56" s="187" t="s">
        <v>506</v>
      </c>
      <c r="J56" s="187" t="s">
        <v>506</v>
      </c>
      <c r="K56" s="187" t="s">
        <v>506</v>
      </c>
      <c r="L56" s="187" t="s">
        <v>506</v>
      </c>
    </row>
    <row r="57" spans="1:12" ht="14.25" customHeight="1">
      <c r="A57" s="134" t="s">
        <v>485</v>
      </c>
      <c r="B57" s="136" t="s">
        <v>540</v>
      </c>
      <c r="C57" s="137" t="s">
        <v>489</v>
      </c>
      <c r="D57" s="144" t="s">
        <v>269</v>
      </c>
      <c r="E57" s="139">
        <v>10148157</v>
      </c>
      <c r="F57" s="140">
        <v>585</v>
      </c>
      <c r="G57" s="139">
        <v>17347.276923076923</v>
      </c>
      <c r="H57" s="186">
        <v>16064.742556917688</v>
      </c>
      <c r="I57" s="186">
        <v>17707.2</v>
      </c>
      <c r="J57" s="186">
        <v>19098.8</v>
      </c>
      <c r="K57" s="186">
        <v>28399.9</v>
      </c>
      <c r="L57" s="187" t="s">
        <v>506</v>
      </c>
    </row>
    <row r="58" spans="1:12" ht="14.25" customHeight="1">
      <c r="A58" s="134" t="s">
        <v>474</v>
      </c>
      <c r="B58" s="136" t="s">
        <v>542</v>
      </c>
      <c r="C58" s="137" t="s">
        <v>476</v>
      </c>
      <c r="D58" s="138" t="s">
        <v>270</v>
      </c>
      <c r="E58" s="139">
        <v>17897320</v>
      </c>
      <c r="F58" s="140">
        <v>936</v>
      </c>
      <c r="G58" s="139">
        <v>19121.068376068375</v>
      </c>
      <c r="H58" s="186">
        <v>20671.658385093167</v>
      </c>
      <c r="I58" s="186">
        <v>20013.5</v>
      </c>
      <c r="J58" s="186">
        <v>22810</v>
      </c>
      <c r="K58" s="186">
        <v>32292.3</v>
      </c>
      <c r="L58" s="187" t="s">
        <v>506</v>
      </c>
    </row>
    <row r="59" spans="1:12" ht="14.25" customHeight="1">
      <c r="A59" s="134" t="s">
        <v>485</v>
      </c>
      <c r="B59" s="136" t="s">
        <v>543</v>
      </c>
      <c r="C59" s="137" t="s">
        <v>479</v>
      </c>
      <c r="D59" s="138" t="s">
        <v>271</v>
      </c>
      <c r="E59" s="169" t="s">
        <v>586</v>
      </c>
      <c r="F59" s="170" t="s">
        <v>586</v>
      </c>
      <c r="G59" s="169" t="s">
        <v>586</v>
      </c>
      <c r="H59" s="187" t="s">
        <v>506</v>
      </c>
      <c r="I59" s="187" t="s">
        <v>506</v>
      </c>
      <c r="J59" s="187" t="s">
        <v>506</v>
      </c>
      <c r="K59" s="187" t="s">
        <v>506</v>
      </c>
      <c r="L59" s="187" t="s">
        <v>506</v>
      </c>
    </row>
    <row r="60" spans="1:12" ht="14.25" customHeight="1">
      <c r="A60" s="134" t="s">
        <v>497</v>
      </c>
      <c r="B60" s="136" t="s">
        <v>544</v>
      </c>
      <c r="C60" s="137" t="s">
        <v>482</v>
      </c>
      <c r="D60" s="138" t="s">
        <v>272</v>
      </c>
      <c r="E60" s="169" t="s">
        <v>586</v>
      </c>
      <c r="F60" s="170" t="s">
        <v>586</v>
      </c>
      <c r="G60" s="169" t="s">
        <v>586</v>
      </c>
      <c r="H60" s="187" t="s">
        <v>506</v>
      </c>
      <c r="I60" s="187" t="s">
        <v>506</v>
      </c>
      <c r="J60" s="187" t="s">
        <v>506</v>
      </c>
      <c r="K60" s="187" t="s">
        <v>506</v>
      </c>
      <c r="L60" s="187" t="s">
        <v>506</v>
      </c>
    </row>
    <row r="61" spans="1:12" ht="14.25" customHeight="1">
      <c r="A61" s="134" t="s">
        <v>474</v>
      </c>
      <c r="B61" s="136" t="s">
        <v>545</v>
      </c>
      <c r="C61" s="137" t="s">
        <v>476</v>
      </c>
      <c r="D61" s="138" t="s">
        <v>273</v>
      </c>
      <c r="E61" s="139">
        <v>19777263</v>
      </c>
      <c r="F61" s="140">
        <v>922</v>
      </c>
      <c r="G61" s="139">
        <v>21450.393709327549</v>
      </c>
      <c r="H61" s="186">
        <v>20829.936695278971</v>
      </c>
      <c r="I61" s="186">
        <v>21247</v>
      </c>
      <c r="J61" s="186">
        <v>19920.400000000001</v>
      </c>
      <c r="K61" s="186">
        <v>24739.5</v>
      </c>
      <c r="L61" s="187" t="s">
        <v>506</v>
      </c>
    </row>
    <row r="62" spans="1:12" ht="14.25" customHeight="1">
      <c r="A62" s="134" t="s">
        <v>497</v>
      </c>
      <c r="B62" s="136" t="s">
        <v>546</v>
      </c>
      <c r="C62" s="137" t="s">
        <v>479</v>
      </c>
      <c r="D62" s="138" t="s">
        <v>275</v>
      </c>
      <c r="E62" s="169" t="s">
        <v>586</v>
      </c>
      <c r="F62" s="170" t="s">
        <v>586</v>
      </c>
      <c r="G62" s="169" t="s">
        <v>586</v>
      </c>
      <c r="H62" s="187" t="s">
        <v>506</v>
      </c>
      <c r="I62" s="187" t="s">
        <v>506</v>
      </c>
      <c r="J62" s="187" t="s">
        <v>506</v>
      </c>
      <c r="K62" s="187" t="s">
        <v>506</v>
      </c>
      <c r="L62" s="187" t="s">
        <v>506</v>
      </c>
    </row>
    <row r="63" spans="1:12" ht="14.25" customHeight="1">
      <c r="A63" s="134" t="s">
        <v>485</v>
      </c>
      <c r="B63" s="136" t="s">
        <v>547</v>
      </c>
      <c r="C63" s="137" t="s">
        <v>479</v>
      </c>
      <c r="D63" s="138" t="s">
        <v>276</v>
      </c>
      <c r="E63" s="169" t="s">
        <v>586</v>
      </c>
      <c r="F63" s="170" t="s">
        <v>586</v>
      </c>
      <c r="G63" s="169" t="s">
        <v>586</v>
      </c>
      <c r="H63" s="187" t="s">
        <v>506</v>
      </c>
      <c r="I63" s="187" t="s">
        <v>506</v>
      </c>
      <c r="J63" s="187" t="s">
        <v>506</v>
      </c>
      <c r="K63" s="187" t="s">
        <v>506</v>
      </c>
      <c r="L63" s="187" t="s">
        <v>506</v>
      </c>
    </row>
    <row r="64" spans="1:12" ht="14.25" customHeight="1">
      <c r="A64" s="134" t="s">
        <v>503</v>
      </c>
      <c r="B64" s="136" t="s">
        <v>548</v>
      </c>
      <c r="C64" s="137" t="s">
        <v>492</v>
      </c>
      <c r="D64" s="138" t="s">
        <v>277</v>
      </c>
      <c r="E64" s="139">
        <v>15731898</v>
      </c>
      <c r="F64" s="140">
        <v>712</v>
      </c>
      <c r="G64" s="139">
        <v>22095.362359550563</v>
      </c>
      <c r="H64" s="186">
        <v>25193.526845637585</v>
      </c>
      <c r="I64" s="186">
        <v>26724</v>
      </c>
      <c r="J64" s="186">
        <v>24656.7</v>
      </c>
      <c r="K64" s="186">
        <v>28589.599999999999</v>
      </c>
      <c r="L64" s="187" t="s">
        <v>506</v>
      </c>
    </row>
    <row r="65" spans="1:12" ht="14.25" customHeight="1">
      <c r="A65" s="134" t="s">
        <v>485</v>
      </c>
      <c r="B65" s="136" t="s">
        <v>549</v>
      </c>
      <c r="C65" s="137" t="s">
        <v>479</v>
      </c>
      <c r="D65" s="138" t="s">
        <v>278</v>
      </c>
      <c r="E65" s="169" t="s">
        <v>586</v>
      </c>
      <c r="F65" s="170" t="s">
        <v>586</v>
      </c>
      <c r="G65" s="169" t="s">
        <v>586</v>
      </c>
      <c r="H65" s="187" t="s">
        <v>506</v>
      </c>
      <c r="I65" s="187" t="s">
        <v>506</v>
      </c>
      <c r="J65" s="187" t="s">
        <v>506</v>
      </c>
      <c r="K65" s="187" t="s">
        <v>506</v>
      </c>
      <c r="L65" s="187" t="s">
        <v>506</v>
      </c>
    </row>
    <row r="66" spans="1:12" ht="14.25" customHeight="1">
      <c r="A66" s="134" t="s">
        <v>480</v>
      </c>
      <c r="B66" s="136" t="s">
        <v>550</v>
      </c>
      <c r="C66" s="137" t="s">
        <v>494</v>
      </c>
      <c r="D66" s="138" t="s">
        <v>279</v>
      </c>
      <c r="E66" s="169" t="s">
        <v>586</v>
      </c>
      <c r="F66" s="170" t="s">
        <v>586</v>
      </c>
      <c r="G66" s="169" t="s">
        <v>586</v>
      </c>
      <c r="H66" s="187" t="s">
        <v>506</v>
      </c>
      <c r="I66" s="187" t="s">
        <v>506</v>
      </c>
      <c r="J66" s="187" t="s">
        <v>506</v>
      </c>
      <c r="K66" s="187" t="s">
        <v>506</v>
      </c>
      <c r="L66" s="187" t="s">
        <v>506</v>
      </c>
    </row>
    <row r="67" spans="1:12" ht="14.25" customHeight="1">
      <c r="A67" s="134" t="s">
        <v>497</v>
      </c>
      <c r="B67" s="136" t="s">
        <v>551</v>
      </c>
      <c r="C67" s="137" t="s">
        <v>494</v>
      </c>
      <c r="D67" s="138" t="s">
        <v>280</v>
      </c>
      <c r="E67" s="169" t="s">
        <v>586</v>
      </c>
      <c r="F67" s="170" t="s">
        <v>586</v>
      </c>
      <c r="G67" s="169" t="s">
        <v>586</v>
      </c>
      <c r="H67" s="187" t="s">
        <v>506</v>
      </c>
      <c r="I67" s="187" t="s">
        <v>506</v>
      </c>
      <c r="J67" s="187" t="s">
        <v>506</v>
      </c>
      <c r="K67" s="187" t="s">
        <v>506</v>
      </c>
      <c r="L67" s="187" t="s">
        <v>506</v>
      </c>
    </row>
    <row r="68" spans="1:12" ht="14.25" customHeight="1">
      <c r="A68" s="134" t="s">
        <v>477</v>
      </c>
      <c r="B68" s="136" t="s">
        <v>552</v>
      </c>
      <c r="C68" s="137" t="s">
        <v>492</v>
      </c>
      <c r="D68" s="138" t="s">
        <v>281</v>
      </c>
      <c r="E68" s="139">
        <v>9539112</v>
      </c>
      <c r="F68" s="140">
        <v>552</v>
      </c>
      <c r="G68" s="139">
        <v>17281</v>
      </c>
      <c r="H68" s="186">
        <v>16338.51619047619</v>
      </c>
      <c r="I68" s="186">
        <v>18285.400000000001</v>
      </c>
      <c r="J68" s="186">
        <v>19233.5</v>
      </c>
      <c r="K68" s="186">
        <v>23892.9</v>
      </c>
      <c r="L68" s="187" t="s">
        <v>506</v>
      </c>
    </row>
    <row r="69" spans="1:12" ht="14.25" customHeight="1">
      <c r="A69" s="134" t="s">
        <v>477</v>
      </c>
      <c r="B69" s="136" t="s">
        <v>553</v>
      </c>
      <c r="C69" s="137" t="s">
        <v>492</v>
      </c>
      <c r="D69" s="138" t="s">
        <v>282</v>
      </c>
      <c r="E69" s="139">
        <v>7120698</v>
      </c>
      <c r="F69" s="140">
        <v>395</v>
      </c>
      <c r="G69" s="139">
        <v>18027.083544303798</v>
      </c>
      <c r="H69" s="186">
        <v>17289.312997347479</v>
      </c>
      <c r="I69" s="186">
        <v>14048.7</v>
      </c>
      <c r="J69" s="186">
        <v>14603.1</v>
      </c>
      <c r="K69" s="186">
        <v>18644.5</v>
      </c>
      <c r="L69" s="187" t="s">
        <v>506</v>
      </c>
    </row>
    <row r="70" spans="1:12" ht="14.25" customHeight="1">
      <c r="A70" s="134" t="s">
        <v>503</v>
      </c>
      <c r="B70" s="136" t="s">
        <v>554</v>
      </c>
      <c r="C70" s="137" t="s">
        <v>492</v>
      </c>
      <c r="D70" s="138" t="s">
        <v>283</v>
      </c>
      <c r="E70" s="139">
        <v>15900261</v>
      </c>
      <c r="F70" s="140">
        <v>825</v>
      </c>
      <c r="G70" s="139">
        <v>19273.043636363636</v>
      </c>
      <c r="H70" s="186">
        <v>19769.723918575062</v>
      </c>
      <c r="I70" s="186">
        <v>20431.8</v>
      </c>
      <c r="J70" s="186">
        <v>21212.9</v>
      </c>
      <c r="K70" s="186">
        <v>25758.5</v>
      </c>
      <c r="L70" s="187" t="s">
        <v>506</v>
      </c>
    </row>
    <row r="71" spans="1:12" ht="14.25" customHeight="1">
      <c r="A71" s="134" t="s">
        <v>503</v>
      </c>
      <c r="B71" s="136" t="s">
        <v>555</v>
      </c>
      <c r="C71" s="137" t="s">
        <v>492</v>
      </c>
      <c r="D71" s="138" t="s">
        <v>284</v>
      </c>
      <c r="E71" s="139">
        <v>13342725</v>
      </c>
      <c r="F71" s="140">
        <v>757</v>
      </c>
      <c r="G71" s="139">
        <v>17625.792602377805</v>
      </c>
      <c r="H71" s="186">
        <v>18669.776611694153</v>
      </c>
      <c r="I71" s="186">
        <v>22080.2</v>
      </c>
      <c r="J71" s="186">
        <v>26499</v>
      </c>
      <c r="K71" s="186">
        <v>25978.2</v>
      </c>
      <c r="L71" s="187" t="s">
        <v>506</v>
      </c>
    </row>
    <row r="72" spans="1:12" ht="14.25" customHeight="1">
      <c r="A72" s="134" t="s">
        <v>499</v>
      </c>
      <c r="B72" s="136" t="s">
        <v>556</v>
      </c>
      <c r="C72" s="137" t="s">
        <v>492</v>
      </c>
      <c r="D72" s="138" t="s">
        <v>285</v>
      </c>
      <c r="E72" s="139">
        <v>10242574</v>
      </c>
      <c r="F72" s="140">
        <v>564</v>
      </c>
      <c r="G72" s="139">
        <v>18160.592198581558</v>
      </c>
      <c r="H72" s="186">
        <v>16685.225631768953</v>
      </c>
      <c r="I72" s="186">
        <v>19263.8</v>
      </c>
      <c r="J72" s="186">
        <v>19026.7</v>
      </c>
      <c r="K72" s="186">
        <v>20164</v>
      </c>
      <c r="L72" s="187" t="s">
        <v>506</v>
      </c>
    </row>
    <row r="73" spans="1:12" ht="14.25" customHeight="1">
      <c r="A73" s="134" t="s">
        <v>477</v>
      </c>
      <c r="B73" s="136" t="s">
        <v>557</v>
      </c>
      <c r="C73" s="137" t="s">
        <v>492</v>
      </c>
      <c r="D73" s="138" t="s">
        <v>286</v>
      </c>
      <c r="E73" s="139">
        <v>12045277</v>
      </c>
      <c r="F73" s="140">
        <v>508</v>
      </c>
      <c r="G73" s="139">
        <v>23711.175196850392</v>
      </c>
      <c r="H73" s="186">
        <v>21291.943434343433</v>
      </c>
      <c r="I73" s="186">
        <v>25217.8</v>
      </c>
      <c r="J73" s="186">
        <v>24445.9</v>
      </c>
      <c r="K73" s="186">
        <v>25421.1</v>
      </c>
      <c r="L73" s="187" t="s">
        <v>506</v>
      </c>
    </row>
    <row r="74" spans="1:12" ht="14.25" customHeight="1">
      <c r="A74" s="134" t="s">
        <v>485</v>
      </c>
      <c r="B74" s="136" t="s">
        <v>558</v>
      </c>
      <c r="C74" s="137" t="s">
        <v>479</v>
      </c>
      <c r="D74" s="138" t="s">
        <v>287</v>
      </c>
      <c r="E74" s="169" t="s">
        <v>586</v>
      </c>
      <c r="F74" s="170" t="s">
        <v>586</v>
      </c>
      <c r="G74" s="169" t="s">
        <v>586</v>
      </c>
      <c r="H74" s="187" t="s">
        <v>506</v>
      </c>
      <c r="I74" s="187" t="s">
        <v>506</v>
      </c>
      <c r="J74" s="187" t="s">
        <v>506</v>
      </c>
      <c r="K74" s="187" t="s">
        <v>506</v>
      </c>
      <c r="L74" s="187" t="s">
        <v>506</v>
      </c>
    </row>
    <row r="75" spans="1:12" ht="14.25" customHeight="1">
      <c r="A75" s="134" t="s">
        <v>477</v>
      </c>
      <c r="B75" s="136" t="s">
        <v>559</v>
      </c>
      <c r="C75" s="137" t="s">
        <v>492</v>
      </c>
      <c r="D75" s="138" t="s">
        <v>288</v>
      </c>
      <c r="E75" s="139">
        <v>7654205</v>
      </c>
      <c r="F75" s="140">
        <v>437</v>
      </c>
      <c r="G75" s="139">
        <v>17515.343249427919</v>
      </c>
      <c r="H75" s="186">
        <v>17473.02863961814</v>
      </c>
      <c r="I75" s="186">
        <v>17953.5</v>
      </c>
      <c r="J75" s="186">
        <v>17470.7</v>
      </c>
      <c r="K75" s="186">
        <v>17998.8</v>
      </c>
      <c r="L75" s="187" t="s">
        <v>506</v>
      </c>
    </row>
    <row r="76" spans="1:12" ht="14.25" customHeight="1">
      <c r="A76" s="134" t="s">
        <v>499</v>
      </c>
      <c r="B76" s="136" t="s">
        <v>560</v>
      </c>
      <c r="C76" s="137" t="s">
        <v>492</v>
      </c>
      <c r="D76" s="138" t="s">
        <v>289</v>
      </c>
      <c r="E76" s="139">
        <v>8975483</v>
      </c>
      <c r="F76" s="140">
        <v>501</v>
      </c>
      <c r="G76" s="139">
        <v>17915.135728542915</v>
      </c>
      <c r="H76" s="186">
        <v>19112.432242990653</v>
      </c>
      <c r="I76" s="186">
        <v>20813.099999999999</v>
      </c>
      <c r="J76" s="186">
        <v>21756.9</v>
      </c>
      <c r="K76" s="186">
        <v>23228.799999999999</v>
      </c>
      <c r="L76" s="187" t="s">
        <v>506</v>
      </c>
    </row>
    <row r="77" spans="1:12" ht="14.25" customHeight="1">
      <c r="A77" s="134" t="s">
        <v>477</v>
      </c>
      <c r="B77" s="136" t="s">
        <v>561</v>
      </c>
      <c r="C77" s="137" t="s">
        <v>492</v>
      </c>
      <c r="D77" s="138" t="s">
        <v>290</v>
      </c>
      <c r="E77" s="139">
        <v>8297173</v>
      </c>
      <c r="F77" s="140">
        <v>576</v>
      </c>
      <c r="G77" s="139">
        <v>14404.814236111111</v>
      </c>
      <c r="H77" s="186">
        <v>14631.963601532567</v>
      </c>
      <c r="I77" s="186">
        <v>16209.4</v>
      </c>
      <c r="J77" s="186">
        <v>16232.5</v>
      </c>
      <c r="K77" s="186">
        <v>16838.5</v>
      </c>
      <c r="L77" s="187" t="s">
        <v>506</v>
      </c>
    </row>
    <row r="78" spans="1:12" ht="14.25" customHeight="1">
      <c r="A78" s="134" t="s">
        <v>480</v>
      </c>
      <c r="B78" s="136" t="s">
        <v>562</v>
      </c>
      <c r="C78" s="137" t="s">
        <v>479</v>
      </c>
      <c r="D78" s="138" t="s">
        <v>291</v>
      </c>
      <c r="E78" s="169" t="s">
        <v>586</v>
      </c>
      <c r="F78" s="170" t="s">
        <v>586</v>
      </c>
      <c r="G78" s="169" t="s">
        <v>586</v>
      </c>
      <c r="H78" s="187" t="s">
        <v>506</v>
      </c>
      <c r="I78" s="187" t="s">
        <v>506</v>
      </c>
      <c r="J78" s="187" t="s">
        <v>506</v>
      </c>
      <c r="K78" s="187" t="s">
        <v>506</v>
      </c>
      <c r="L78" s="187" t="s">
        <v>506</v>
      </c>
    </row>
    <row r="79" spans="1:12" ht="14.25" customHeight="1">
      <c r="A79" s="134" t="s">
        <v>474</v>
      </c>
      <c r="B79" s="136" t="s">
        <v>563</v>
      </c>
      <c r="C79" s="137" t="s">
        <v>476</v>
      </c>
      <c r="D79" s="138" t="s">
        <v>292</v>
      </c>
      <c r="E79" s="139">
        <v>23553882</v>
      </c>
      <c r="F79" s="140">
        <v>1086</v>
      </c>
      <c r="G79" s="139">
        <v>21688.657458563535</v>
      </c>
      <c r="H79" s="186">
        <v>18821.871681415931</v>
      </c>
      <c r="I79" s="186">
        <v>22772.2</v>
      </c>
      <c r="J79" s="186">
        <v>25817.599999999999</v>
      </c>
      <c r="K79" s="186">
        <v>25190.3</v>
      </c>
      <c r="L79" s="187" t="s">
        <v>506</v>
      </c>
    </row>
    <row r="80" spans="1:12" ht="14.25" customHeight="1">
      <c r="A80" s="134" t="s">
        <v>477</v>
      </c>
      <c r="B80" s="136" t="s">
        <v>564</v>
      </c>
      <c r="C80" s="137" t="s">
        <v>482</v>
      </c>
      <c r="D80" s="138" t="s">
        <v>293</v>
      </c>
      <c r="E80" s="169" t="s">
        <v>586</v>
      </c>
      <c r="F80" s="170" t="s">
        <v>586</v>
      </c>
      <c r="G80" s="169" t="s">
        <v>586</v>
      </c>
      <c r="H80" s="187" t="s">
        <v>506</v>
      </c>
      <c r="I80" s="187" t="s">
        <v>506</v>
      </c>
      <c r="J80" s="187" t="s">
        <v>506</v>
      </c>
      <c r="K80" s="187" t="s">
        <v>506</v>
      </c>
      <c r="L80" s="187" t="s">
        <v>506</v>
      </c>
    </row>
    <row r="81" spans="1:12" ht="14.25" customHeight="1">
      <c r="A81" s="134" t="s">
        <v>477</v>
      </c>
      <c r="B81" s="136" t="s">
        <v>565</v>
      </c>
      <c r="C81" s="137" t="s">
        <v>492</v>
      </c>
      <c r="D81" s="138" t="s">
        <v>294</v>
      </c>
      <c r="E81" s="139">
        <v>7853779</v>
      </c>
      <c r="F81" s="140">
        <v>404</v>
      </c>
      <c r="G81" s="139">
        <v>19440.047029702971</v>
      </c>
      <c r="H81" s="186">
        <v>18886.002754820936</v>
      </c>
      <c r="I81" s="186">
        <v>16619.099999999999</v>
      </c>
      <c r="J81" s="186">
        <v>19828.599999999999</v>
      </c>
      <c r="K81" s="186">
        <v>23456.7</v>
      </c>
      <c r="L81" s="187" t="s">
        <v>506</v>
      </c>
    </row>
    <row r="82" spans="1:12" ht="14.25" customHeight="1">
      <c r="A82" s="134" t="s">
        <v>499</v>
      </c>
      <c r="B82" s="136" t="s">
        <v>566</v>
      </c>
      <c r="C82" s="137" t="s">
        <v>492</v>
      </c>
      <c r="D82" s="138" t="s">
        <v>295</v>
      </c>
      <c r="E82" s="139">
        <v>12665420</v>
      </c>
      <c r="F82" s="140">
        <v>660</v>
      </c>
      <c r="G82" s="139">
        <v>19190.030303030304</v>
      </c>
      <c r="H82" s="186">
        <v>19769.99831081081</v>
      </c>
      <c r="I82" s="186">
        <v>17545.3</v>
      </c>
      <c r="J82" s="186">
        <v>19906.099999999999</v>
      </c>
      <c r="K82" s="186">
        <v>20198.900000000001</v>
      </c>
      <c r="L82" s="187" t="s">
        <v>506</v>
      </c>
    </row>
    <row r="83" spans="1:12" ht="14.25" customHeight="1">
      <c r="A83" s="134" t="s">
        <v>499</v>
      </c>
      <c r="B83" s="136" t="s">
        <v>567</v>
      </c>
      <c r="C83" s="137" t="s">
        <v>492</v>
      </c>
      <c r="D83" s="138" t="s">
        <v>296</v>
      </c>
      <c r="E83" s="139">
        <v>13487373</v>
      </c>
      <c r="F83" s="140">
        <v>703</v>
      </c>
      <c r="G83" s="139">
        <v>19185.452347083927</v>
      </c>
      <c r="H83" s="186">
        <v>22019.303448275863</v>
      </c>
      <c r="I83" s="186">
        <v>24842.6</v>
      </c>
      <c r="J83" s="186">
        <v>24856.2</v>
      </c>
      <c r="K83" s="186">
        <v>23953.5</v>
      </c>
      <c r="L83" s="187" t="s">
        <v>506</v>
      </c>
    </row>
    <row r="84" spans="1:12" ht="14.25" customHeight="1">
      <c r="A84" s="134" t="s">
        <v>477</v>
      </c>
      <c r="B84" s="136" t="s">
        <v>568</v>
      </c>
      <c r="C84" s="137" t="s">
        <v>492</v>
      </c>
      <c r="D84" s="145" t="s">
        <v>297</v>
      </c>
      <c r="E84" s="139">
        <v>8575047</v>
      </c>
      <c r="F84" s="140">
        <v>608</v>
      </c>
      <c r="G84" s="139">
        <v>14103.69572368421</v>
      </c>
      <c r="H84" s="186">
        <v>15323.848543689321</v>
      </c>
      <c r="I84" s="186">
        <v>15970.9</v>
      </c>
      <c r="J84" s="186">
        <v>16440.2</v>
      </c>
      <c r="K84" s="186">
        <v>20711.2</v>
      </c>
      <c r="L84" s="187" t="s">
        <v>506</v>
      </c>
    </row>
    <row r="85" spans="1:12" ht="14.25" customHeight="1">
      <c r="A85" s="134" t="s">
        <v>477</v>
      </c>
      <c r="B85" s="136" t="s">
        <v>569</v>
      </c>
      <c r="C85" s="137" t="s">
        <v>492</v>
      </c>
      <c r="D85" s="138" t="s">
        <v>298</v>
      </c>
      <c r="E85" s="139">
        <v>8824399</v>
      </c>
      <c r="F85" s="140">
        <v>416</v>
      </c>
      <c r="G85" s="139">
        <v>21212.497596153848</v>
      </c>
      <c r="H85" s="186">
        <v>19582.227722772277</v>
      </c>
      <c r="I85" s="186">
        <v>23294.1</v>
      </c>
      <c r="J85" s="186">
        <v>20160</v>
      </c>
      <c r="K85" s="186">
        <v>20632.8</v>
      </c>
      <c r="L85" s="187" t="s">
        <v>506</v>
      </c>
    </row>
    <row r="86" spans="1:12" ht="14.25" customHeight="1">
      <c r="A86" s="134" t="s">
        <v>499</v>
      </c>
      <c r="B86" s="136" t="s">
        <v>570</v>
      </c>
      <c r="C86" s="137" t="s">
        <v>492</v>
      </c>
      <c r="D86" s="138" t="s">
        <v>299</v>
      </c>
      <c r="E86" s="139">
        <v>9995001</v>
      </c>
      <c r="F86" s="140">
        <v>618</v>
      </c>
      <c r="G86" s="139">
        <v>16173.140776699029</v>
      </c>
      <c r="H86" s="186">
        <v>15603.656303972366</v>
      </c>
      <c r="I86" s="186">
        <v>18889.3</v>
      </c>
      <c r="J86" s="186">
        <v>20336.599999999999</v>
      </c>
      <c r="K86" s="186">
        <v>20048.900000000001</v>
      </c>
      <c r="L86" s="187" t="s">
        <v>506</v>
      </c>
    </row>
    <row r="87" spans="1:12" ht="14.25" customHeight="1">
      <c r="A87" s="134" t="s">
        <v>487</v>
      </c>
      <c r="B87" s="136" t="s">
        <v>571</v>
      </c>
      <c r="C87" s="137" t="s">
        <v>479</v>
      </c>
      <c r="D87" s="138" t="s">
        <v>300</v>
      </c>
      <c r="E87" s="169" t="s">
        <v>586</v>
      </c>
      <c r="F87" s="170" t="s">
        <v>586</v>
      </c>
      <c r="G87" s="169" t="s">
        <v>586</v>
      </c>
      <c r="H87" s="187" t="s">
        <v>506</v>
      </c>
      <c r="I87" s="187" t="s">
        <v>506</v>
      </c>
      <c r="J87" s="187" t="s">
        <v>506</v>
      </c>
      <c r="K87" s="187" t="s">
        <v>506</v>
      </c>
      <c r="L87" s="187" t="s">
        <v>506</v>
      </c>
    </row>
    <row r="88" spans="1:12" ht="14.25" customHeight="1">
      <c r="A88" s="134" t="s">
        <v>477</v>
      </c>
      <c r="B88" s="136" t="s">
        <v>572</v>
      </c>
      <c r="C88" s="137" t="s">
        <v>492</v>
      </c>
      <c r="D88" s="138" t="s">
        <v>301</v>
      </c>
      <c r="E88" s="139">
        <v>7666592</v>
      </c>
      <c r="F88" s="140">
        <v>439</v>
      </c>
      <c r="G88" s="139">
        <v>17463.763097949886</v>
      </c>
      <c r="H88" s="186">
        <v>17261.088372093021</v>
      </c>
      <c r="I88" s="186">
        <v>18255.8</v>
      </c>
      <c r="J88" s="186">
        <v>17292</v>
      </c>
      <c r="K88" s="186">
        <v>20608.2</v>
      </c>
      <c r="L88" s="187" t="s">
        <v>506</v>
      </c>
    </row>
    <row r="89" spans="1:12" ht="14.25" customHeight="1">
      <c r="A89" s="134" t="s">
        <v>487</v>
      </c>
      <c r="B89" s="136" t="s">
        <v>573</v>
      </c>
      <c r="C89" s="137" t="s">
        <v>574</v>
      </c>
      <c r="D89" s="138" t="s">
        <v>575</v>
      </c>
      <c r="E89" s="169" t="s">
        <v>586</v>
      </c>
      <c r="F89" s="170" t="s">
        <v>586</v>
      </c>
      <c r="G89" s="169" t="s">
        <v>586</v>
      </c>
      <c r="H89" s="187" t="s">
        <v>506</v>
      </c>
      <c r="I89" s="187" t="s">
        <v>506</v>
      </c>
      <c r="J89" s="187" t="s">
        <v>506</v>
      </c>
      <c r="K89" s="187" t="s">
        <v>506</v>
      </c>
      <c r="L89" s="187" t="s">
        <v>506</v>
      </c>
    </row>
    <row r="90" spans="1:12" ht="14.25" customHeight="1">
      <c r="A90" s="134" t="s">
        <v>487</v>
      </c>
      <c r="B90" s="136" t="s">
        <v>576</v>
      </c>
      <c r="C90" s="137" t="s">
        <v>574</v>
      </c>
      <c r="D90" s="138" t="s">
        <v>577</v>
      </c>
      <c r="E90" s="169" t="s">
        <v>586</v>
      </c>
      <c r="F90" s="170" t="s">
        <v>586</v>
      </c>
      <c r="G90" s="169" t="s">
        <v>586</v>
      </c>
      <c r="H90" s="187" t="s">
        <v>506</v>
      </c>
      <c r="I90" s="187" t="s">
        <v>506</v>
      </c>
      <c r="J90" s="187" t="s">
        <v>506</v>
      </c>
      <c r="K90" s="187" t="s">
        <v>506</v>
      </c>
      <c r="L90" s="187" t="s">
        <v>506</v>
      </c>
    </row>
    <row r="91" spans="1:12" ht="14.25" customHeight="1">
      <c r="A91" s="134" t="s">
        <v>485</v>
      </c>
      <c r="B91" s="136" t="s">
        <v>578</v>
      </c>
      <c r="C91" s="137" t="s">
        <v>574</v>
      </c>
      <c r="D91" s="146" t="s">
        <v>579</v>
      </c>
      <c r="E91" s="169" t="s">
        <v>586</v>
      </c>
      <c r="F91" s="170" t="s">
        <v>586</v>
      </c>
      <c r="G91" s="169" t="s">
        <v>586</v>
      </c>
      <c r="H91" s="187" t="s">
        <v>506</v>
      </c>
      <c r="I91" s="187" t="s">
        <v>506</v>
      </c>
      <c r="J91" s="187" t="s">
        <v>506</v>
      </c>
      <c r="K91" s="187" t="s">
        <v>506</v>
      </c>
      <c r="L91" s="187" t="s">
        <v>506</v>
      </c>
    </row>
    <row r="92" spans="1:12" ht="14.25" customHeight="1">
      <c r="A92" s="134" t="s">
        <v>485</v>
      </c>
      <c r="B92" s="136" t="s">
        <v>580</v>
      </c>
      <c r="C92" s="137" t="s">
        <v>574</v>
      </c>
      <c r="D92" s="146" t="s">
        <v>581</v>
      </c>
      <c r="E92" s="169" t="s">
        <v>586</v>
      </c>
      <c r="F92" s="170" t="s">
        <v>586</v>
      </c>
      <c r="G92" s="169" t="s">
        <v>586</v>
      </c>
      <c r="H92" s="187" t="s">
        <v>506</v>
      </c>
      <c r="I92" s="187" t="s">
        <v>506</v>
      </c>
      <c r="J92" s="187" t="s">
        <v>506</v>
      </c>
      <c r="K92" s="187" t="s">
        <v>506</v>
      </c>
      <c r="L92" s="187" t="s">
        <v>506</v>
      </c>
    </row>
    <row r="93" spans="1:12" ht="14.25" customHeight="1">
      <c r="A93" s="130"/>
      <c r="B93" s="147"/>
      <c r="C93" s="147"/>
      <c r="D93" s="148" t="s">
        <v>582</v>
      </c>
      <c r="E93" s="149">
        <f>SUM(E7:E92)</f>
        <v>519673505</v>
      </c>
      <c r="F93" s="150">
        <f>SUM(F7:F92)</f>
        <v>25761</v>
      </c>
      <c r="G93" s="149">
        <f>IF(ISERR(E93/F93),"　  　－",E93/F93)</f>
        <v>20172.877799774855</v>
      </c>
      <c r="H93" s="188">
        <v>20265.915622249235</v>
      </c>
      <c r="I93" s="188">
        <v>21391.705288618075</v>
      </c>
      <c r="J93" s="188">
        <v>22098.7</v>
      </c>
      <c r="K93" s="188">
        <v>24229.3</v>
      </c>
      <c r="L93" s="187" t="s">
        <v>506</v>
      </c>
    </row>
    <row r="94" spans="1:12" ht="14.25" customHeight="1">
      <c r="A94" s="130"/>
      <c r="B94" s="130"/>
      <c r="C94" s="130"/>
      <c r="D94" s="130"/>
      <c r="E94" s="153"/>
      <c r="F94" s="153"/>
      <c r="G94" s="153"/>
      <c r="H94" s="153"/>
      <c r="I94" s="153"/>
      <c r="J94" s="153"/>
      <c r="K94" s="154"/>
      <c r="L94" s="182"/>
    </row>
    <row r="95" spans="1:12" ht="18">
      <c r="D95" s="155" t="s">
        <v>583</v>
      </c>
      <c r="E95" s="156"/>
      <c r="F95" s="157"/>
      <c r="G95" s="158"/>
      <c r="H95" s="158"/>
      <c r="I95" s="158"/>
      <c r="J95" s="158"/>
      <c r="K95" s="159"/>
      <c r="L95" s="183"/>
    </row>
    <row r="96" spans="1:12" ht="14.25" customHeight="1">
      <c r="D96" s="160"/>
      <c r="E96" s="161"/>
      <c r="F96" s="189">
        <f>IF(ISERR(AVERAGE(G7:G92)),"－     ",AVERAGE(G7:G92))</f>
        <v>19982.021014819271</v>
      </c>
      <c r="G96" s="158"/>
      <c r="H96" s="158"/>
      <c r="I96" s="158"/>
      <c r="J96" s="158"/>
      <c r="K96" s="159"/>
      <c r="L96" s="183"/>
    </row>
    <row r="97" spans="4:13" ht="15" customHeight="1"/>
    <row r="98" spans="4:13" ht="14.25" customHeight="1">
      <c r="D98" s="163"/>
      <c r="E98" s="163"/>
      <c r="F98" s="164"/>
      <c r="G98" s="165"/>
      <c r="H98" s="165"/>
      <c r="I98" s="165"/>
      <c r="J98" s="165"/>
      <c r="K98" s="166"/>
      <c r="L98" s="185"/>
      <c r="M98" s="164"/>
    </row>
    <row r="99" spans="4:13" ht="14.25" customHeight="1">
      <c r="D99" s="163"/>
      <c r="E99" s="163"/>
      <c r="F99" s="164"/>
      <c r="G99" s="165"/>
      <c r="H99" s="165"/>
      <c r="I99" s="165"/>
      <c r="J99" s="165"/>
      <c r="K99" s="166"/>
      <c r="L99" s="185"/>
      <c r="M99" s="164"/>
    </row>
    <row r="100" spans="4:13" ht="14.25" customHeight="1">
      <c r="D100" s="163"/>
      <c r="E100" s="163"/>
      <c r="F100" s="164"/>
      <c r="G100" s="165"/>
      <c r="H100" s="165"/>
      <c r="I100" s="165"/>
      <c r="J100" s="165"/>
      <c r="K100" s="166"/>
      <c r="L100" s="185"/>
      <c r="M100" s="164"/>
    </row>
    <row r="101" spans="4:13" ht="18.75" customHeight="1">
      <c r="D101" s="163"/>
      <c r="E101" s="163"/>
      <c r="F101" s="164"/>
      <c r="G101" s="165"/>
      <c r="H101" s="165"/>
      <c r="I101" s="165"/>
      <c r="J101" s="165"/>
      <c r="K101" s="166"/>
      <c r="L101" s="185"/>
      <c r="M101" s="164"/>
    </row>
    <row r="102" spans="4:13" ht="14.25" customHeight="1">
      <c r="D102" s="163"/>
      <c r="E102" s="163"/>
      <c r="F102" s="164"/>
      <c r="G102" s="165"/>
      <c r="H102" s="165"/>
      <c r="I102" s="165"/>
      <c r="J102" s="165"/>
      <c r="K102" s="166"/>
      <c r="L102" s="185"/>
      <c r="M102" s="164"/>
    </row>
    <row r="103" spans="4:13" ht="14.25" customHeight="1">
      <c r="D103" s="163"/>
      <c r="E103" s="163"/>
      <c r="F103" s="164"/>
      <c r="G103" s="165"/>
      <c r="H103" s="165"/>
      <c r="I103" s="165"/>
      <c r="J103" s="165"/>
      <c r="K103" s="166"/>
      <c r="L103" s="185"/>
      <c r="M103" s="164"/>
    </row>
    <row r="104" spans="4:13" ht="14.25" customHeight="1">
      <c r="D104" s="163"/>
      <c r="E104" s="163"/>
      <c r="F104" s="164"/>
      <c r="G104" s="165"/>
      <c r="H104" s="165"/>
      <c r="I104" s="165"/>
      <c r="J104" s="165"/>
      <c r="K104" s="166"/>
      <c r="L104" s="185"/>
      <c r="M104" s="164"/>
    </row>
    <row r="105" spans="4:13" ht="14.25" customHeight="1">
      <c r="D105" s="163"/>
      <c r="E105" s="163"/>
      <c r="F105" s="164"/>
      <c r="G105" s="165"/>
      <c r="H105" s="165"/>
      <c r="I105" s="165"/>
      <c r="J105" s="165"/>
      <c r="K105" s="166"/>
      <c r="L105" s="185"/>
      <c r="M105" s="164"/>
    </row>
    <row r="106" spans="4:13" ht="14.25" customHeight="1">
      <c r="D106" s="163"/>
      <c r="E106" s="163"/>
      <c r="F106" s="164"/>
      <c r="G106" s="165"/>
      <c r="H106" s="165"/>
      <c r="I106" s="165"/>
      <c r="J106" s="165"/>
      <c r="K106" s="166"/>
      <c r="L106" s="185"/>
      <c r="M106" s="164"/>
    </row>
    <row r="107" spans="4:13" ht="14.25" customHeight="1">
      <c r="D107" s="163"/>
      <c r="E107" s="163"/>
      <c r="F107" s="164"/>
      <c r="G107" s="165"/>
      <c r="H107" s="165"/>
      <c r="I107" s="165"/>
      <c r="J107" s="165"/>
      <c r="K107" s="166"/>
      <c r="L107" s="185"/>
      <c r="M107" s="164"/>
    </row>
    <row r="108" spans="4:13" ht="14.25" customHeight="1">
      <c r="D108" s="163"/>
      <c r="E108" s="163"/>
      <c r="F108" s="164"/>
      <c r="G108" s="165"/>
      <c r="H108" s="165"/>
      <c r="I108" s="165"/>
      <c r="J108" s="165"/>
      <c r="K108" s="166"/>
      <c r="L108" s="185"/>
      <c r="M108" s="164"/>
    </row>
    <row r="109" spans="4:13" ht="14.25" customHeight="1">
      <c r="D109" s="163"/>
      <c r="E109" s="163"/>
      <c r="F109" s="164"/>
      <c r="G109" s="165"/>
      <c r="H109" s="165"/>
      <c r="I109" s="165"/>
      <c r="J109" s="165"/>
      <c r="K109" s="166"/>
      <c r="L109" s="185"/>
      <c r="M109" s="164"/>
    </row>
    <row r="110" spans="4:13" ht="14.25" customHeight="1">
      <c r="D110" s="163"/>
      <c r="E110" s="163"/>
      <c r="F110" s="164"/>
      <c r="G110" s="165"/>
      <c r="H110" s="165"/>
      <c r="I110" s="165"/>
      <c r="J110" s="165"/>
      <c r="K110" s="166"/>
      <c r="L110" s="185"/>
      <c r="M110" s="164"/>
    </row>
    <row r="111" spans="4:13" ht="14.25" customHeight="1">
      <c r="D111" s="163"/>
      <c r="E111" s="163"/>
      <c r="F111" s="164"/>
      <c r="G111" s="165"/>
      <c r="H111" s="165"/>
      <c r="I111" s="165"/>
      <c r="J111" s="165"/>
      <c r="K111" s="166"/>
      <c r="L111" s="185"/>
      <c r="M111" s="164"/>
    </row>
    <row r="112" spans="4:13" ht="14.25" customHeight="1">
      <c r="D112" s="163"/>
      <c r="E112" s="163"/>
      <c r="F112" s="164"/>
      <c r="G112" s="165"/>
      <c r="H112" s="165"/>
      <c r="I112" s="165"/>
      <c r="J112" s="165"/>
      <c r="K112" s="166"/>
      <c r="L112" s="185"/>
      <c r="M112" s="164"/>
    </row>
    <row r="113" spans="4:13" ht="14.25" customHeight="1">
      <c r="D113" s="163"/>
      <c r="E113" s="163"/>
      <c r="F113" s="164"/>
      <c r="G113" s="165"/>
      <c r="H113" s="165"/>
      <c r="I113" s="165"/>
      <c r="J113" s="165"/>
      <c r="K113" s="166"/>
      <c r="L113" s="185"/>
      <c r="M113" s="164"/>
    </row>
    <row r="114" spans="4:13" ht="14.25" customHeight="1">
      <c r="D114" s="163"/>
      <c r="E114" s="163"/>
      <c r="F114" s="164"/>
      <c r="G114" s="165"/>
      <c r="H114" s="165"/>
      <c r="I114" s="165"/>
      <c r="J114" s="165"/>
      <c r="K114" s="166"/>
      <c r="L114" s="185"/>
      <c r="M114" s="164"/>
    </row>
    <row r="115" spans="4:13" ht="14.25" customHeight="1">
      <c r="D115" s="163"/>
      <c r="E115" s="163"/>
      <c r="F115" s="164"/>
      <c r="G115" s="165"/>
      <c r="H115" s="165"/>
      <c r="I115" s="165"/>
      <c r="J115" s="165"/>
      <c r="K115" s="166"/>
      <c r="L115" s="185"/>
      <c r="M115" s="164"/>
    </row>
    <row r="116" spans="4:13" ht="14.25" customHeight="1">
      <c r="D116" s="163"/>
      <c r="E116" s="163"/>
      <c r="F116" s="164"/>
      <c r="G116" s="165"/>
      <c r="H116" s="165"/>
      <c r="I116" s="165"/>
      <c r="J116" s="165"/>
      <c r="K116" s="166"/>
      <c r="L116" s="185"/>
      <c r="M116" s="164"/>
    </row>
    <row r="117" spans="4:13" ht="14.25" customHeight="1">
      <c r="D117" s="163"/>
      <c r="E117" s="163"/>
      <c r="F117" s="164"/>
      <c r="G117" s="165"/>
      <c r="H117" s="165"/>
      <c r="I117" s="165"/>
      <c r="J117" s="165"/>
      <c r="K117" s="166"/>
      <c r="L117" s="185"/>
      <c r="M117" s="164"/>
    </row>
    <row r="118" spans="4:13" ht="14.25" customHeight="1">
      <c r="D118" s="163"/>
      <c r="E118" s="163"/>
      <c r="F118" s="164"/>
      <c r="G118" s="165"/>
      <c r="H118" s="165"/>
      <c r="I118" s="165"/>
      <c r="J118" s="165"/>
      <c r="K118" s="166"/>
      <c r="L118" s="185"/>
      <c r="M118" s="164"/>
    </row>
    <row r="119" spans="4:13" ht="14.25" customHeight="1">
      <c r="D119" s="163"/>
      <c r="E119" s="163"/>
      <c r="F119" s="164"/>
      <c r="G119" s="165"/>
      <c r="H119" s="165"/>
      <c r="I119" s="165"/>
      <c r="J119" s="165"/>
      <c r="K119" s="166"/>
      <c r="L119" s="185"/>
      <c r="M119" s="164"/>
    </row>
    <row r="120" spans="4:13" ht="14.25" customHeight="1">
      <c r="D120" s="163"/>
      <c r="E120" s="163"/>
      <c r="F120" s="164"/>
      <c r="G120" s="165"/>
      <c r="H120" s="165"/>
      <c r="I120" s="165"/>
      <c r="J120" s="165"/>
      <c r="K120" s="166"/>
      <c r="L120" s="185"/>
      <c r="M120" s="164"/>
    </row>
    <row r="121" spans="4:13" ht="14.25" customHeight="1">
      <c r="D121" s="163"/>
      <c r="E121" s="163"/>
      <c r="F121" s="164"/>
      <c r="G121" s="165"/>
      <c r="H121" s="165"/>
      <c r="I121" s="165"/>
      <c r="J121" s="165"/>
      <c r="K121" s="166"/>
      <c r="L121" s="185"/>
      <c r="M121" s="164"/>
    </row>
    <row r="122" spans="4:13" ht="14.25" customHeight="1">
      <c r="D122" s="163"/>
      <c r="E122" s="163"/>
      <c r="F122" s="164"/>
      <c r="G122" s="165"/>
      <c r="H122" s="165"/>
      <c r="I122" s="165"/>
      <c r="J122" s="165"/>
      <c r="K122" s="166"/>
      <c r="L122" s="185"/>
      <c r="M122" s="164"/>
    </row>
    <row r="123" spans="4:13" ht="14.25" customHeight="1">
      <c r="D123" s="163"/>
      <c r="E123" s="163"/>
      <c r="F123" s="164"/>
      <c r="G123" s="165"/>
      <c r="H123" s="165"/>
      <c r="I123" s="165"/>
      <c r="J123" s="165"/>
      <c r="K123" s="166"/>
      <c r="L123" s="185"/>
      <c r="M123" s="164"/>
    </row>
    <row r="124" spans="4:13" ht="14.25" customHeight="1">
      <c r="D124" s="163"/>
      <c r="E124" s="163"/>
      <c r="F124" s="164"/>
      <c r="G124" s="165"/>
      <c r="H124" s="165"/>
      <c r="I124" s="165"/>
      <c r="J124" s="165"/>
      <c r="K124" s="166"/>
      <c r="L124" s="185"/>
      <c r="M124" s="164"/>
    </row>
    <row r="125" spans="4:13" ht="14.25" customHeight="1">
      <c r="D125" s="163"/>
      <c r="E125" s="163"/>
      <c r="F125" s="164"/>
      <c r="G125" s="165"/>
      <c r="H125" s="165"/>
      <c r="I125" s="165"/>
      <c r="J125" s="165"/>
      <c r="K125" s="166"/>
      <c r="L125" s="185"/>
      <c r="M125" s="164"/>
    </row>
    <row r="126" spans="4:13" ht="14.25" customHeight="1">
      <c r="D126" s="163"/>
      <c r="E126" s="163"/>
      <c r="F126" s="164"/>
      <c r="G126" s="165"/>
      <c r="H126" s="165"/>
      <c r="I126" s="165"/>
      <c r="J126" s="165"/>
      <c r="K126" s="166"/>
      <c r="L126" s="185"/>
      <c r="M126" s="164"/>
    </row>
    <row r="127" spans="4:13" ht="14.25" customHeight="1">
      <c r="D127" s="163"/>
      <c r="E127" s="163"/>
      <c r="F127" s="164"/>
      <c r="G127" s="165"/>
      <c r="H127" s="165"/>
      <c r="I127" s="165"/>
      <c r="J127" s="165"/>
      <c r="K127" s="166"/>
      <c r="L127" s="185"/>
      <c r="M127" s="164"/>
    </row>
    <row r="128" spans="4:13" ht="14.25" customHeight="1">
      <c r="D128" s="163"/>
      <c r="E128" s="163"/>
      <c r="F128" s="164"/>
      <c r="G128" s="165"/>
      <c r="H128" s="165"/>
      <c r="I128" s="165"/>
      <c r="J128" s="165"/>
      <c r="K128" s="166"/>
      <c r="L128" s="185"/>
      <c r="M128" s="164"/>
    </row>
    <row r="129" spans="4:13" ht="14.25" customHeight="1">
      <c r="D129" s="163"/>
      <c r="E129" s="163"/>
      <c r="F129" s="164"/>
      <c r="G129" s="165"/>
      <c r="H129" s="165"/>
      <c r="I129" s="165"/>
      <c r="J129" s="165"/>
      <c r="K129" s="166"/>
      <c r="L129" s="185"/>
      <c r="M129" s="164"/>
    </row>
    <row r="130" spans="4:13" ht="14.25" customHeight="1">
      <c r="D130" s="163"/>
      <c r="E130" s="163"/>
      <c r="F130" s="164"/>
      <c r="G130" s="165"/>
      <c r="H130" s="165"/>
      <c r="I130" s="165"/>
      <c r="J130" s="165"/>
      <c r="K130" s="166"/>
      <c r="L130" s="185"/>
      <c r="M130" s="164"/>
    </row>
    <row r="131" spans="4:13" ht="14.25" customHeight="1">
      <c r="D131" s="163"/>
      <c r="E131" s="163"/>
      <c r="F131" s="164"/>
      <c r="G131" s="165"/>
      <c r="H131" s="165"/>
      <c r="I131" s="165"/>
      <c r="J131" s="165"/>
      <c r="K131" s="166"/>
      <c r="L131" s="185"/>
      <c r="M131" s="164"/>
    </row>
    <row r="132" spans="4:13" ht="14.25" customHeight="1">
      <c r="D132" s="163"/>
      <c r="E132" s="163"/>
      <c r="F132" s="164"/>
      <c r="G132" s="165"/>
      <c r="H132" s="165"/>
      <c r="I132" s="165"/>
      <c r="J132" s="165"/>
      <c r="K132" s="166"/>
      <c r="L132" s="185"/>
      <c r="M132" s="164"/>
    </row>
    <row r="133" spans="4:13" ht="14.25" customHeight="1">
      <c r="D133" s="163"/>
      <c r="E133" s="163"/>
      <c r="F133" s="164"/>
      <c r="G133" s="165"/>
      <c r="H133" s="165"/>
      <c r="I133" s="165"/>
      <c r="J133" s="165"/>
      <c r="K133" s="166"/>
      <c r="L133" s="185"/>
      <c r="M133" s="164"/>
    </row>
    <row r="134" spans="4:13" ht="14.25" customHeight="1">
      <c r="D134" s="163"/>
      <c r="E134" s="163"/>
      <c r="F134" s="164"/>
      <c r="G134" s="165"/>
      <c r="H134" s="165"/>
      <c r="I134" s="165"/>
      <c r="J134" s="165"/>
      <c r="K134" s="166"/>
      <c r="L134" s="185"/>
      <c r="M134" s="164"/>
    </row>
    <row r="135" spans="4:13" ht="14.25" customHeight="1">
      <c r="D135" s="163"/>
      <c r="E135" s="163"/>
      <c r="F135" s="164"/>
      <c r="G135" s="165"/>
      <c r="H135" s="165"/>
      <c r="I135" s="165"/>
      <c r="J135" s="165"/>
      <c r="K135" s="166"/>
      <c r="L135" s="185"/>
      <c r="M135" s="164"/>
    </row>
    <row r="136" spans="4:13" ht="14.25" customHeight="1">
      <c r="D136" s="163"/>
      <c r="E136" s="163"/>
      <c r="F136" s="164"/>
      <c r="G136" s="165"/>
      <c r="H136" s="165"/>
      <c r="I136" s="165"/>
      <c r="J136" s="165"/>
      <c r="K136" s="166"/>
      <c r="L136" s="185"/>
      <c r="M136" s="164"/>
    </row>
    <row r="137" spans="4:13" ht="14.25" customHeight="1">
      <c r="D137" s="163"/>
      <c r="E137" s="163"/>
      <c r="F137" s="164"/>
      <c r="G137" s="165"/>
      <c r="H137" s="165"/>
      <c r="I137" s="165"/>
      <c r="J137" s="165"/>
      <c r="K137" s="166"/>
      <c r="L137" s="185"/>
      <c r="M137" s="164"/>
    </row>
    <row r="138" spans="4:13" ht="14.25" customHeight="1">
      <c r="D138" s="163"/>
      <c r="E138" s="163"/>
      <c r="F138" s="164"/>
      <c r="G138" s="165"/>
      <c r="H138" s="165"/>
      <c r="I138" s="165"/>
      <c r="J138" s="165"/>
      <c r="K138" s="166"/>
      <c r="L138" s="185"/>
      <c r="M138" s="164"/>
    </row>
    <row r="139" spans="4:13" ht="14.25" customHeight="1">
      <c r="D139" s="163"/>
      <c r="E139" s="163"/>
      <c r="F139" s="164"/>
      <c r="G139" s="165"/>
      <c r="H139" s="165"/>
      <c r="I139" s="165"/>
      <c r="J139" s="165"/>
      <c r="K139" s="166"/>
      <c r="L139" s="185"/>
      <c r="M139" s="164"/>
    </row>
    <row r="140" spans="4:13" ht="14.25" customHeight="1">
      <c r="D140" s="163"/>
      <c r="E140" s="163"/>
      <c r="F140" s="164"/>
      <c r="G140" s="165"/>
      <c r="H140" s="165"/>
      <c r="I140" s="165"/>
      <c r="J140" s="165"/>
      <c r="K140" s="166"/>
      <c r="L140" s="185"/>
      <c r="M140" s="164"/>
    </row>
    <row r="141" spans="4:13" ht="14.25" customHeight="1">
      <c r="D141" s="163"/>
      <c r="E141" s="163"/>
      <c r="F141" s="164"/>
      <c r="G141" s="165"/>
      <c r="H141" s="165"/>
      <c r="I141" s="165"/>
      <c r="J141" s="165"/>
      <c r="K141" s="166"/>
      <c r="L141" s="185"/>
      <c r="M141" s="164"/>
    </row>
    <row r="142" spans="4:13" ht="14.25" customHeight="1">
      <c r="D142" s="163"/>
      <c r="E142" s="163"/>
      <c r="F142" s="164"/>
      <c r="G142" s="165"/>
      <c r="H142" s="165"/>
      <c r="I142" s="165"/>
      <c r="J142" s="165"/>
      <c r="K142" s="166"/>
      <c r="L142" s="185"/>
      <c r="M142" s="164"/>
    </row>
    <row r="143" spans="4:13" ht="14.25" customHeight="1">
      <c r="D143" s="163"/>
      <c r="E143" s="163"/>
      <c r="F143" s="164"/>
      <c r="G143" s="165"/>
      <c r="H143" s="165"/>
      <c r="I143" s="165"/>
      <c r="J143" s="165"/>
      <c r="K143" s="166"/>
      <c r="L143" s="185"/>
      <c r="M143" s="164"/>
    </row>
    <row r="144" spans="4:13" ht="14.25" customHeight="1">
      <c r="D144" s="163"/>
      <c r="E144" s="163"/>
      <c r="F144" s="164"/>
      <c r="G144" s="165"/>
      <c r="H144" s="165"/>
      <c r="I144" s="165"/>
      <c r="J144" s="165"/>
      <c r="K144" s="166"/>
      <c r="L144" s="185"/>
      <c r="M144" s="164"/>
    </row>
    <row r="145" spans="4:13" ht="14.25" customHeight="1">
      <c r="D145" s="163"/>
      <c r="E145" s="163"/>
      <c r="F145" s="164"/>
      <c r="G145" s="165"/>
      <c r="H145" s="165"/>
      <c r="I145" s="165"/>
      <c r="J145" s="165"/>
      <c r="K145" s="166"/>
      <c r="L145" s="185"/>
      <c r="M145" s="164"/>
    </row>
    <row r="146" spans="4:13" ht="14.25" customHeight="1">
      <c r="D146" s="163"/>
      <c r="E146" s="163"/>
      <c r="F146" s="164"/>
      <c r="G146" s="165"/>
      <c r="H146" s="165"/>
      <c r="I146" s="165"/>
      <c r="J146" s="165"/>
      <c r="K146" s="166"/>
      <c r="L146" s="185"/>
      <c r="M146" s="164"/>
    </row>
    <row r="147" spans="4:13" ht="14.25" customHeight="1">
      <c r="D147" s="163"/>
      <c r="E147" s="163"/>
      <c r="F147" s="164"/>
      <c r="G147" s="165"/>
      <c r="H147" s="165"/>
      <c r="I147" s="165"/>
      <c r="J147" s="165"/>
      <c r="K147" s="166"/>
      <c r="L147" s="185"/>
      <c r="M147" s="164"/>
    </row>
    <row r="148" spans="4:13" ht="14.25" customHeight="1">
      <c r="D148" s="163"/>
      <c r="E148" s="163"/>
      <c r="F148" s="164"/>
      <c r="G148" s="165"/>
      <c r="H148" s="165"/>
      <c r="I148" s="165"/>
      <c r="J148" s="165"/>
      <c r="K148" s="166"/>
      <c r="L148" s="185"/>
      <c r="M148" s="164"/>
    </row>
    <row r="149" spans="4:13" ht="14.25" customHeight="1">
      <c r="D149" s="163"/>
      <c r="E149" s="163"/>
      <c r="F149" s="164"/>
      <c r="G149" s="165"/>
      <c r="H149" s="165"/>
      <c r="I149" s="165"/>
      <c r="J149" s="165"/>
      <c r="K149" s="166"/>
      <c r="L149" s="185"/>
      <c r="M149" s="164"/>
    </row>
    <row r="150" spans="4:13" ht="14.25" customHeight="1">
      <c r="D150" s="163"/>
      <c r="E150" s="163"/>
      <c r="F150" s="164"/>
      <c r="G150" s="165"/>
      <c r="H150" s="165"/>
      <c r="I150" s="165"/>
      <c r="J150" s="165"/>
      <c r="K150" s="166"/>
      <c r="L150" s="185"/>
      <c r="M150" s="164"/>
    </row>
    <row r="151" spans="4:13" ht="14.25" customHeight="1">
      <c r="D151" s="163"/>
      <c r="E151" s="163"/>
      <c r="F151" s="164"/>
      <c r="G151" s="165"/>
      <c r="H151" s="165"/>
      <c r="I151" s="165"/>
      <c r="J151" s="165"/>
      <c r="K151" s="166"/>
      <c r="L151" s="185"/>
      <c r="M151" s="164"/>
    </row>
    <row r="152" spans="4:13" ht="14.25" customHeight="1">
      <c r="D152" s="163"/>
      <c r="E152" s="163"/>
      <c r="F152" s="164"/>
      <c r="G152" s="165"/>
      <c r="H152" s="165"/>
      <c r="I152" s="165"/>
      <c r="J152" s="165"/>
      <c r="K152" s="166"/>
      <c r="L152" s="185"/>
      <c r="M152" s="164"/>
    </row>
    <row r="153" spans="4:13" ht="14.25" customHeight="1">
      <c r="D153" s="163"/>
      <c r="E153" s="163"/>
      <c r="F153" s="164"/>
      <c r="G153" s="165"/>
      <c r="H153" s="165"/>
      <c r="I153" s="165"/>
      <c r="J153" s="165"/>
      <c r="K153" s="166"/>
      <c r="L153" s="185"/>
      <c r="M153" s="164"/>
    </row>
    <row r="154" spans="4:13" ht="14.25" customHeight="1">
      <c r="D154" s="163"/>
      <c r="E154" s="163"/>
      <c r="F154" s="164"/>
      <c r="G154" s="165"/>
      <c r="H154" s="165"/>
      <c r="I154" s="165"/>
      <c r="J154" s="165"/>
      <c r="K154" s="166"/>
      <c r="L154" s="185"/>
      <c r="M154" s="164"/>
    </row>
    <row r="155" spans="4:13" ht="14.25" customHeight="1">
      <c r="D155" s="163"/>
      <c r="E155" s="163"/>
      <c r="F155" s="164"/>
      <c r="G155" s="165"/>
      <c r="H155" s="165"/>
      <c r="I155" s="165"/>
      <c r="J155" s="165"/>
      <c r="K155" s="166"/>
      <c r="L155" s="185"/>
      <c r="M155" s="164"/>
    </row>
    <row r="156" spans="4:13" ht="14.25" customHeight="1">
      <c r="D156" s="163"/>
      <c r="E156" s="163"/>
      <c r="F156" s="164"/>
      <c r="G156" s="165"/>
      <c r="H156" s="165"/>
      <c r="I156" s="165"/>
      <c r="J156" s="165"/>
      <c r="K156" s="166"/>
      <c r="L156" s="185"/>
      <c r="M156" s="164"/>
    </row>
    <row r="157" spans="4:13" ht="14.25" customHeight="1">
      <c r="D157" s="163"/>
      <c r="E157" s="163"/>
      <c r="F157" s="164"/>
      <c r="G157" s="165"/>
      <c r="H157" s="165"/>
      <c r="I157" s="165"/>
      <c r="J157" s="165"/>
      <c r="K157" s="166"/>
      <c r="L157" s="185"/>
      <c r="M157" s="164"/>
    </row>
    <row r="158" spans="4:13" ht="14.25" customHeight="1">
      <c r="D158" s="163"/>
      <c r="E158" s="163"/>
      <c r="F158" s="164"/>
      <c r="G158" s="165"/>
      <c r="H158" s="165"/>
      <c r="I158" s="165"/>
      <c r="J158" s="165"/>
      <c r="K158" s="166"/>
      <c r="L158" s="185"/>
      <c r="M158" s="164"/>
    </row>
    <row r="159" spans="4:13" ht="14.25" customHeight="1">
      <c r="D159" s="163"/>
      <c r="E159" s="163"/>
      <c r="F159" s="164"/>
      <c r="G159" s="165"/>
      <c r="H159" s="165"/>
      <c r="I159" s="165"/>
      <c r="J159" s="165"/>
      <c r="K159" s="166"/>
      <c r="L159" s="185"/>
      <c r="M159" s="164"/>
    </row>
    <row r="160" spans="4:13" ht="14.25" customHeight="1">
      <c r="D160" s="163"/>
      <c r="E160" s="163"/>
      <c r="F160" s="164"/>
      <c r="G160" s="165"/>
      <c r="H160" s="165"/>
      <c r="I160" s="165"/>
      <c r="J160" s="165"/>
      <c r="K160" s="166"/>
      <c r="L160" s="185"/>
      <c r="M160" s="164"/>
    </row>
    <row r="161" spans="4:13" ht="14.25" customHeight="1">
      <c r="D161" s="163"/>
      <c r="E161" s="163"/>
      <c r="F161" s="164"/>
      <c r="G161" s="165"/>
      <c r="H161" s="165"/>
      <c r="I161" s="165"/>
      <c r="J161" s="165"/>
      <c r="K161" s="166"/>
      <c r="L161" s="185"/>
      <c r="M161" s="164"/>
    </row>
    <row r="162" spans="4:13" ht="14.25" customHeight="1">
      <c r="D162" s="163"/>
      <c r="E162" s="163"/>
      <c r="F162" s="164"/>
      <c r="G162" s="165"/>
      <c r="H162" s="165"/>
      <c r="I162" s="165"/>
      <c r="J162" s="165"/>
      <c r="K162" s="166"/>
      <c r="L162" s="185"/>
      <c r="M162" s="164"/>
    </row>
    <row r="163" spans="4:13" ht="14.25" customHeight="1">
      <c r="E163" s="163"/>
      <c r="F163" s="164"/>
      <c r="G163" s="165"/>
      <c r="H163" s="165"/>
      <c r="I163" s="165"/>
      <c r="J163" s="165"/>
      <c r="K163" s="166"/>
      <c r="L163" s="185"/>
      <c r="M163" s="164"/>
    </row>
    <row r="164" spans="4:13" ht="14.25" customHeight="1">
      <c r="E164" s="163"/>
      <c r="F164" s="164"/>
      <c r="G164" s="165"/>
      <c r="H164" s="165"/>
      <c r="I164" s="165"/>
      <c r="J164" s="165"/>
      <c r="K164" s="166"/>
      <c r="L164" s="185"/>
      <c r="M164" s="164"/>
    </row>
    <row r="165" spans="4:13" ht="14.25" customHeight="1">
      <c r="E165" s="163"/>
      <c r="F165" s="164"/>
      <c r="G165" s="165"/>
      <c r="H165" s="165"/>
      <c r="I165" s="165"/>
      <c r="J165" s="165"/>
      <c r="K165" s="166"/>
      <c r="L165" s="185"/>
      <c r="M165" s="164"/>
    </row>
    <row r="166" spans="4:13" ht="14.25" customHeight="1">
      <c r="G166" s="165"/>
      <c r="H166" s="165"/>
      <c r="I166" s="165"/>
      <c r="J166" s="165"/>
      <c r="K166" s="166"/>
      <c r="L166" s="185"/>
      <c r="M166" s="164"/>
    </row>
    <row r="167" spans="4:13" ht="14.25" customHeight="1">
      <c r="G167" s="165"/>
      <c r="H167" s="165"/>
      <c r="I167" s="165"/>
      <c r="J167" s="165"/>
      <c r="K167" s="166"/>
      <c r="L167" s="185"/>
      <c r="M167" s="164"/>
    </row>
    <row r="168" spans="4:13" ht="14.25" customHeight="1">
      <c r="G168" s="165"/>
      <c r="H168" s="165"/>
      <c r="I168" s="165"/>
      <c r="J168" s="165"/>
      <c r="K168" s="166"/>
      <c r="L168" s="185"/>
      <c r="M168" s="164"/>
    </row>
    <row r="169" spans="4:13" ht="14.25" customHeight="1">
      <c r="G169" s="165"/>
      <c r="H169" s="165"/>
      <c r="I169" s="165"/>
      <c r="J169" s="165"/>
      <c r="K169" s="166"/>
      <c r="L169" s="185"/>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A9CFC-3AF7-4FE5-B3DA-811FF160CC0B}">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694</v>
      </c>
      <c r="B1" s="304"/>
      <c r="C1" s="304"/>
      <c r="D1" s="304"/>
      <c r="E1" s="304"/>
      <c r="F1" s="304"/>
      <c r="G1" s="304"/>
      <c r="H1" s="304"/>
      <c r="I1" s="304"/>
      <c r="J1" s="304"/>
      <c r="K1" s="304"/>
      <c r="L1" s="304"/>
      <c r="M1" s="123"/>
    </row>
    <row r="2" spans="1:13" s="126" customFormat="1" ht="57" customHeight="1">
      <c r="A2" s="305" t="s">
        <v>695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39">
        <v>23421850</v>
      </c>
      <c r="F7" s="140">
        <v>773</v>
      </c>
      <c r="G7" s="139">
        <v>30299.935316946961</v>
      </c>
      <c r="H7" s="186">
        <v>29471.721502590673</v>
      </c>
      <c r="I7" s="186">
        <v>33818.699999999997</v>
      </c>
      <c r="J7" s="186">
        <v>34795.9</v>
      </c>
      <c r="K7" s="186">
        <v>37247.300000000003</v>
      </c>
      <c r="L7" s="186">
        <v>49956.6</v>
      </c>
    </row>
    <row r="8" spans="1:13" ht="14.25" customHeight="1">
      <c r="A8" s="134" t="s">
        <v>477</v>
      </c>
      <c r="B8" s="136" t="s">
        <v>478</v>
      </c>
      <c r="C8" s="137" t="s">
        <v>479</v>
      </c>
      <c r="D8" s="138" t="s">
        <v>179</v>
      </c>
      <c r="E8" s="169" t="s">
        <v>586</v>
      </c>
      <c r="F8" s="170" t="s">
        <v>586</v>
      </c>
      <c r="G8" s="169" t="s">
        <v>586</v>
      </c>
      <c r="H8" s="187" t="s">
        <v>506</v>
      </c>
      <c r="I8" s="187" t="s">
        <v>506</v>
      </c>
      <c r="J8" s="187" t="s">
        <v>506</v>
      </c>
      <c r="K8" s="187" t="s">
        <v>506</v>
      </c>
      <c r="L8" s="187" t="s">
        <v>506</v>
      </c>
    </row>
    <row r="9" spans="1:13" ht="14.25" customHeight="1">
      <c r="A9" s="134" t="s">
        <v>480</v>
      </c>
      <c r="B9" s="136" t="s">
        <v>481</v>
      </c>
      <c r="C9" s="137" t="s">
        <v>482</v>
      </c>
      <c r="D9" s="138" t="s">
        <v>180</v>
      </c>
      <c r="E9" s="169" t="s">
        <v>586</v>
      </c>
      <c r="F9" s="170" t="s">
        <v>586</v>
      </c>
      <c r="G9" s="169" t="s">
        <v>586</v>
      </c>
      <c r="H9" s="187" t="s">
        <v>506</v>
      </c>
      <c r="I9" s="187" t="s">
        <v>506</v>
      </c>
      <c r="J9" s="187" t="s">
        <v>506</v>
      </c>
      <c r="K9" s="187" t="s">
        <v>506</v>
      </c>
      <c r="L9" s="187" t="s">
        <v>506</v>
      </c>
    </row>
    <row r="10" spans="1:13" ht="14.25" customHeight="1">
      <c r="A10" s="134" t="s">
        <v>480</v>
      </c>
      <c r="B10" s="136" t="s">
        <v>483</v>
      </c>
      <c r="C10" s="137" t="s">
        <v>484</v>
      </c>
      <c r="D10" s="138" t="s">
        <v>181</v>
      </c>
      <c r="E10" s="169" t="s">
        <v>586</v>
      </c>
      <c r="F10" s="170" t="s">
        <v>586</v>
      </c>
      <c r="G10" s="169" t="s">
        <v>586</v>
      </c>
      <c r="H10" s="187" t="s">
        <v>506</v>
      </c>
      <c r="I10" s="187" t="s">
        <v>506</v>
      </c>
      <c r="J10" s="187" t="s">
        <v>506</v>
      </c>
      <c r="K10" s="187" t="s">
        <v>506</v>
      </c>
      <c r="L10" s="187" t="s">
        <v>506</v>
      </c>
    </row>
    <row r="11" spans="1:13" ht="14.25" customHeight="1">
      <c r="A11" s="134" t="s">
        <v>485</v>
      </c>
      <c r="B11" s="136" t="s">
        <v>486</v>
      </c>
      <c r="C11" s="137" t="s">
        <v>482</v>
      </c>
      <c r="D11" s="138" t="s">
        <v>182</v>
      </c>
      <c r="E11" s="169" t="s">
        <v>586</v>
      </c>
      <c r="F11" s="170" t="s">
        <v>586</v>
      </c>
      <c r="G11" s="169" t="s">
        <v>586</v>
      </c>
      <c r="H11" s="187" t="s">
        <v>506</v>
      </c>
      <c r="I11" s="187" t="s">
        <v>506</v>
      </c>
      <c r="J11" s="187" t="s">
        <v>506</v>
      </c>
      <c r="K11" s="187" t="s">
        <v>506</v>
      </c>
      <c r="L11" s="187" t="s">
        <v>506</v>
      </c>
    </row>
    <row r="12" spans="1:13" ht="14.25" customHeight="1">
      <c r="A12" s="134" t="s">
        <v>487</v>
      </c>
      <c r="B12" s="136" t="s">
        <v>488</v>
      </c>
      <c r="C12" s="137" t="s">
        <v>489</v>
      </c>
      <c r="D12" s="138" t="s">
        <v>183</v>
      </c>
      <c r="E12" s="139">
        <v>15389329</v>
      </c>
      <c r="F12" s="140">
        <v>447</v>
      </c>
      <c r="G12" s="139">
        <v>34428.029082774046</v>
      </c>
      <c r="H12" s="186">
        <v>35892.213235294119</v>
      </c>
      <c r="I12" s="186">
        <v>37247.4</v>
      </c>
      <c r="J12" s="186">
        <v>42909.8</v>
      </c>
      <c r="K12" s="186">
        <v>42703.8</v>
      </c>
      <c r="L12" s="186">
        <v>50809.8</v>
      </c>
    </row>
    <row r="13" spans="1:13" ht="14.25" customHeight="1">
      <c r="A13" s="134" t="s">
        <v>485</v>
      </c>
      <c r="B13" s="136" t="s">
        <v>490</v>
      </c>
      <c r="C13" s="137" t="s">
        <v>482</v>
      </c>
      <c r="D13" s="138" t="s">
        <v>184</v>
      </c>
      <c r="E13" s="169" t="s">
        <v>586</v>
      </c>
      <c r="F13" s="170" t="s">
        <v>586</v>
      </c>
      <c r="G13" s="169" t="s">
        <v>586</v>
      </c>
      <c r="H13" s="187" t="s">
        <v>506</v>
      </c>
      <c r="I13" s="187" t="s">
        <v>506</v>
      </c>
      <c r="J13" s="187" t="s">
        <v>506</v>
      </c>
      <c r="K13" s="187" t="s">
        <v>506</v>
      </c>
      <c r="L13" s="187" t="s">
        <v>506</v>
      </c>
    </row>
    <row r="14" spans="1:13" ht="14.25" customHeight="1">
      <c r="A14" s="134" t="s">
        <v>477</v>
      </c>
      <c r="B14" s="136" t="s">
        <v>491</v>
      </c>
      <c r="C14" s="137" t="s">
        <v>492</v>
      </c>
      <c r="D14" s="138" t="s">
        <v>185</v>
      </c>
      <c r="E14" s="139">
        <v>15453986</v>
      </c>
      <c r="F14" s="140">
        <v>527</v>
      </c>
      <c r="G14" s="139">
        <v>29324.451612903227</v>
      </c>
      <c r="H14" s="186">
        <v>27713.237288135595</v>
      </c>
      <c r="I14" s="186">
        <v>34092</v>
      </c>
      <c r="J14" s="186">
        <v>31805.599999999999</v>
      </c>
      <c r="K14" s="186">
        <v>34531.800000000003</v>
      </c>
      <c r="L14" s="186">
        <v>41902.400000000001</v>
      </c>
    </row>
    <row r="15" spans="1:13" ht="14.25" customHeight="1">
      <c r="A15" s="134" t="s">
        <v>477</v>
      </c>
      <c r="B15" s="136" t="s">
        <v>493</v>
      </c>
      <c r="C15" s="137" t="s">
        <v>494</v>
      </c>
      <c r="D15" s="138" t="s">
        <v>186</v>
      </c>
      <c r="E15" s="169" t="s">
        <v>586</v>
      </c>
      <c r="F15" s="170" t="s">
        <v>586</v>
      </c>
      <c r="G15" s="169" t="s">
        <v>586</v>
      </c>
      <c r="H15" s="187" t="s">
        <v>506</v>
      </c>
      <c r="I15" s="187" t="s">
        <v>506</v>
      </c>
      <c r="J15" s="187" t="s">
        <v>506</v>
      </c>
      <c r="K15" s="187" t="s">
        <v>506</v>
      </c>
      <c r="L15" s="187" t="s">
        <v>506</v>
      </c>
    </row>
    <row r="16" spans="1:13" ht="14.25" customHeight="1">
      <c r="A16" s="134" t="s">
        <v>474</v>
      </c>
      <c r="B16" s="136" t="s">
        <v>495</v>
      </c>
      <c r="C16" s="137" t="s">
        <v>476</v>
      </c>
      <c r="D16" s="138" t="s">
        <v>187</v>
      </c>
      <c r="E16" s="139">
        <v>29500404</v>
      </c>
      <c r="F16" s="140">
        <v>738</v>
      </c>
      <c r="G16" s="139">
        <v>39973.447154471542</v>
      </c>
      <c r="H16" s="186">
        <v>38130.886486486488</v>
      </c>
      <c r="I16" s="186">
        <v>33254.5</v>
      </c>
      <c r="J16" s="186">
        <v>28681.5</v>
      </c>
      <c r="K16" s="186">
        <v>30104.799999999999</v>
      </c>
      <c r="L16" s="186">
        <v>40396.699999999997</v>
      </c>
    </row>
    <row r="17" spans="1:12" ht="14.25" customHeight="1">
      <c r="A17" s="134" t="s">
        <v>485</v>
      </c>
      <c r="B17" s="136" t="s">
        <v>496</v>
      </c>
      <c r="C17" s="137" t="s">
        <v>479</v>
      </c>
      <c r="D17" s="138" t="s">
        <v>188</v>
      </c>
      <c r="E17" s="169" t="s">
        <v>586</v>
      </c>
      <c r="F17" s="170" t="s">
        <v>586</v>
      </c>
      <c r="G17" s="169" t="s">
        <v>586</v>
      </c>
      <c r="H17" s="187" t="s">
        <v>506</v>
      </c>
      <c r="I17" s="187" t="s">
        <v>506</v>
      </c>
      <c r="J17" s="187" t="s">
        <v>506</v>
      </c>
      <c r="K17" s="187" t="s">
        <v>506</v>
      </c>
      <c r="L17" s="187" t="s">
        <v>506</v>
      </c>
    </row>
    <row r="18" spans="1:12" ht="14.25" customHeight="1">
      <c r="A18" s="134" t="s">
        <v>497</v>
      </c>
      <c r="B18" s="136" t="s">
        <v>498</v>
      </c>
      <c r="C18" s="137" t="s">
        <v>492</v>
      </c>
      <c r="D18" s="138" t="s">
        <v>189</v>
      </c>
      <c r="E18" s="139">
        <v>13375947</v>
      </c>
      <c r="F18" s="140">
        <v>519</v>
      </c>
      <c r="G18" s="139">
        <v>25772.537572254336</v>
      </c>
      <c r="H18" s="186">
        <v>29785.979405034326</v>
      </c>
      <c r="I18" s="186">
        <v>31055.8</v>
      </c>
      <c r="J18" s="186">
        <v>28730.400000000001</v>
      </c>
      <c r="K18" s="186">
        <v>35873.9</v>
      </c>
      <c r="L18" s="186">
        <v>35284</v>
      </c>
    </row>
    <row r="19" spans="1:12" ht="14.25" customHeight="1">
      <c r="A19" s="134" t="s">
        <v>499</v>
      </c>
      <c r="B19" s="136" t="s">
        <v>500</v>
      </c>
      <c r="C19" s="137" t="s">
        <v>492</v>
      </c>
      <c r="D19" s="138" t="s">
        <v>190</v>
      </c>
      <c r="E19" s="139">
        <v>12440463</v>
      </c>
      <c r="F19" s="140">
        <v>547</v>
      </c>
      <c r="G19" s="139">
        <v>22743.076782449727</v>
      </c>
      <c r="H19" s="186">
        <v>24982.069473684209</v>
      </c>
      <c r="I19" s="186">
        <v>25607.8</v>
      </c>
      <c r="J19" s="186">
        <v>27336.2</v>
      </c>
      <c r="K19" s="186">
        <v>34913.5</v>
      </c>
      <c r="L19" s="186">
        <v>34295.599999999999</v>
      </c>
    </row>
    <row r="20" spans="1:12" ht="14.25" customHeight="1">
      <c r="A20" s="134" t="s">
        <v>497</v>
      </c>
      <c r="B20" s="136" t="s">
        <v>501</v>
      </c>
      <c r="C20" s="137" t="s">
        <v>494</v>
      </c>
      <c r="D20" s="138" t="s">
        <v>191</v>
      </c>
      <c r="E20" s="169" t="s">
        <v>586</v>
      </c>
      <c r="F20" s="170" t="s">
        <v>586</v>
      </c>
      <c r="G20" s="169" t="s">
        <v>586</v>
      </c>
      <c r="H20" s="187" t="s">
        <v>506</v>
      </c>
      <c r="I20" s="187" t="s">
        <v>506</v>
      </c>
      <c r="J20" s="187" t="s">
        <v>506</v>
      </c>
      <c r="K20" s="187" t="s">
        <v>506</v>
      </c>
      <c r="L20" s="187" t="s">
        <v>506</v>
      </c>
    </row>
    <row r="21" spans="1:12" ht="14.25" customHeight="1">
      <c r="A21" s="134" t="s">
        <v>477</v>
      </c>
      <c r="B21" s="136" t="s">
        <v>502</v>
      </c>
      <c r="C21" s="137" t="s">
        <v>494</v>
      </c>
      <c r="D21" s="138" t="s">
        <v>192</v>
      </c>
      <c r="E21" s="169" t="s">
        <v>586</v>
      </c>
      <c r="F21" s="170" t="s">
        <v>586</v>
      </c>
      <c r="G21" s="169" t="s">
        <v>586</v>
      </c>
      <c r="H21" s="187" t="s">
        <v>506</v>
      </c>
      <c r="I21" s="187" t="s">
        <v>506</v>
      </c>
      <c r="J21" s="187" t="s">
        <v>506</v>
      </c>
      <c r="K21" s="187" t="s">
        <v>506</v>
      </c>
      <c r="L21" s="187" t="s">
        <v>506</v>
      </c>
    </row>
    <row r="22" spans="1:12" ht="14.25" customHeight="1">
      <c r="A22" s="134" t="s">
        <v>503</v>
      </c>
      <c r="B22" s="136" t="s">
        <v>504</v>
      </c>
      <c r="C22" s="137" t="s">
        <v>492</v>
      </c>
      <c r="D22" s="138" t="s">
        <v>193</v>
      </c>
      <c r="E22" s="139">
        <v>19476114</v>
      </c>
      <c r="F22" s="140">
        <v>607</v>
      </c>
      <c r="G22" s="139">
        <v>32085.855024711698</v>
      </c>
      <c r="H22" s="186">
        <v>34042.005681818184</v>
      </c>
      <c r="I22" s="186">
        <v>34525.9</v>
      </c>
      <c r="J22" s="186">
        <v>33470</v>
      </c>
      <c r="K22" s="186">
        <v>36992.5</v>
      </c>
      <c r="L22" s="186">
        <v>41445</v>
      </c>
    </row>
    <row r="23" spans="1:12" ht="14.25" customHeight="1">
      <c r="A23" s="134" t="s">
        <v>487</v>
      </c>
      <c r="B23" s="136" t="s">
        <v>505</v>
      </c>
      <c r="C23" s="137" t="s">
        <v>482</v>
      </c>
      <c r="D23" s="138" t="s">
        <v>194</v>
      </c>
      <c r="E23" s="169" t="s">
        <v>586</v>
      </c>
      <c r="F23" s="170" t="s">
        <v>586</v>
      </c>
      <c r="G23" s="169" t="s">
        <v>586</v>
      </c>
      <c r="H23" s="187" t="s">
        <v>506</v>
      </c>
      <c r="I23" s="187" t="s">
        <v>506</v>
      </c>
      <c r="J23" s="187" t="s">
        <v>506</v>
      </c>
      <c r="K23" s="187" t="s">
        <v>506</v>
      </c>
      <c r="L23" s="187" t="s">
        <v>506</v>
      </c>
    </row>
    <row r="24" spans="1:12" ht="14.25" customHeight="1">
      <c r="A24" s="134" t="s">
        <v>497</v>
      </c>
      <c r="B24" s="136" t="s">
        <v>507</v>
      </c>
      <c r="C24" s="137" t="s">
        <v>494</v>
      </c>
      <c r="D24" s="138" t="s">
        <v>196</v>
      </c>
      <c r="E24" s="169" t="s">
        <v>586</v>
      </c>
      <c r="F24" s="170" t="s">
        <v>586</v>
      </c>
      <c r="G24" s="169" t="s">
        <v>586</v>
      </c>
      <c r="H24" s="187" t="s">
        <v>506</v>
      </c>
      <c r="I24" s="187" t="s">
        <v>506</v>
      </c>
      <c r="J24" s="187" t="s">
        <v>506</v>
      </c>
      <c r="K24" s="187" t="s">
        <v>506</v>
      </c>
      <c r="L24" s="187" t="s">
        <v>506</v>
      </c>
    </row>
    <row r="25" spans="1:12" ht="14.25" customHeight="1">
      <c r="A25" s="134" t="s">
        <v>477</v>
      </c>
      <c r="B25" s="136" t="s">
        <v>508</v>
      </c>
      <c r="C25" s="137" t="s">
        <v>492</v>
      </c>
      <c r="D25" s="138" t="s">
        <v>197</v>
      </c>
      <c r="E25" s="139">
        <v>19311955</v>
      </c>
      <c r="F25" s="140">
        <v>610</v>
      </c>
      <c r="G25" s="139">
        <v>31658.942622950821</v>
      </c>
      <c r="H25" s="186">
        <v>29723.740259740262</v>
      </c>
      <c r="I25" s="186">
        <v>33056.9</v>
      </c>
      <c r="J25" s="186">
        <v>33576.699999999997</v>
      </c>
      <c r="K25" s="186">
        <v>36902.9</v>
      </c>
      <c r="L25" s="186">
        <v>50511.8</v>
      </c>
    </row>
    <row r="26" spans="1:12" ht="14.25" customHeight="1">
      <c r="A26" s="134" t="s">
        <v>477</v>
      </c>
      <c r="B26" s="136" t="s">
        <v>509</v>
      </c>
      <c r="C26" s="137" t="s">
        <v>494</v>
      </c>
      <c r="D26" s="138" t="s">
        <v>198</v>
      </c>
      <c r="E26" s="169" t="s">
        <v>586</v>
      </c>
      <c r="F26" s="170" t="s">
        <v>586</v>
      </c>
      <c r="G26" s="169" t="s">
        <v>586</v>
      </c>
      <c r="H26" s="187" t="s">
        <v>506</v>
      </c>
      <c r="I26" s="187" t="s">
        <v>506</v>
      </c>
      <c r="J26" s="187" t="s">
        <v>506</v>
      </c>
      <c r="K26" s="187" t="s">
        <v>506</v>
      </c>
      <c r="L26" s="187" t="s">
        <v>506</v>
      </c>
    </row>
    <row r="27" spans="1:12" ht="14.25" customHeight="1">
      <c r="A27" s="134" t="s">
        <v>503</v>
      </c>
      <c r="B27" s="136" t="s">
        <v>510</v>
      </c>
      <c r="C27" s="137" t="s">
        <v>492</v>
      </c>
      <c r="D27" s="138" t="s">
        <v>199</v>
      </c>
      <c r="E27" s="139">
        <v>22536717</v>
      </c>
      <c r="F27" s="140">
        <v>708</v>
      </c>
      <c r="G27" s="139">
        <v>31831.521186440677</v>
      </c>
      <c r="H27" s="186">
        <v>35138.182579564491</v>
      </c>
      <c r="I27" s="186">
        <v>37194.800000000003</v>
      </c>
      <c r="J27" s="186">
        <v>38130.199999999997</v>
      </c>
      <c r="K27" s="186">
        <v>41361.599999999999</v>
      </c>
      <c r="L27" s="186">
        <v>45380.4</v>
      </c>
    </row>
    <row r="28" spans="1:12" ht="14.25" customHeight="1">
      <c r="A28" s="134" t="s">
        <v>474</v>
      </c>
      <c r="B28" s="136" t="s">
        <v>511</v>
      </c>
      <c r="C28" s="137" t="s">
        <v>476</v>
      </c>
      <c r="D28" s="138" t="s">
        <v>200</v>
      </c>
      <c r="E28" s="139">
        <v>37800580</v>
      </c>
      <c r="F28" s="140">
        <v>1084</v>
      </c>
      <c r="G28" s="139">
        <v>34871.383763837635</v>
      </c>
      <c r="H28" s="186">
        <v>33872.2384406165</v>
      </c>
      <c r="I28" s="186">
        <v>38563.1</v>
      </c>
      <c r="J28" s="186">
        <v>37336.5</v>
      </c>
      <c r="K28" s="186">
        <v>37054.9</v>
      </c>
      <c r="L28" s="186">
        <v>59608.5</v>
      </c>
    </row>
    <row r="29" spans="1:12" ht="14.25" customHeight="1">
      <c r="A29" s="134" t="s">
        <v>480</v>
      </c>
      <c r="B29" s="136" t="s">
        <v>512</v>
      </c>
      <c r="C29" s="137" t="s">
        <v>489</v>
      </c>
      <c r="D29" s="138" t="s">
        <v>201</v>
      </c>
      <c r="E29" s="139">
        <v>26043019</v>
      </c>
      <c r="F29" s="140">
        <v>664</v>
      </c>
      <c r="G29" s="139">
        <v>39221.414156626503</v>
      </c>
      <c r="H29" s="186">
        <v>39624.179968701093</v>
      </c>
      <c r="I29" s="186">
        <v>41189.300000000003</v>
      </c>
      <c r="J29" s="186">
        <v>39735.699999999997</v>
      </c>
      <c r="K29" s="186">
        <v>48294.7</v>
      </c>
      <c r="L29" s="186">
        <v>53402.3</v>
      </c>
    </row>
    <row r="30" spans="1:12" ht="14.25" customHeight="1">
      <c r="A30" s="134" t="s">
        <v>497</v>
      </c>
      <c r="B30" s="136" t="s">
        <v>513</v>
      </c>
      <c r="C30" s="137" t="s">
        <v>484</v>
      </c>
      <c r="D30" s="138" t="s">
        <v>202</v>
      </c>
      <c r="E30" s="169" t="s">
        <v>586</v>
      </c>
      <c r="F30" s="170" t="s">
        <v>586</v>
      </c>
      <c r="G30" s="169" t="s">
        <v>586</v>
      </c>
      <c r="H30" s="187" t="s">
        <v>506</v>
      </c>
      <c r="I30" s="187" t="s">
        <v>506</v>
      </c>
      <c r="J30" s="187" t="s">
        <v>506</v>
      </c>
      <c r="K30" s="187" t="s">
        <v>506</v>
      </c>
      <c r="L30" s="187" t="s">
        <v>506</v>
      </c>
    </row>
    <row r="31" spans="1:12" ht="14.25" customHeight="1">
      <c r="A31" s="134" t="s">
        <v>497</v>
      </c>
      <c r="B31" s="136" t="s">
        <v>514</v>
      </c>
      <c r="C31" s="137" t="s">
        <v>479</v>
      </c>
      <c r="D31" s="138" t="s">
        <v>203</v>
      </c>
      <c r="E31" s="169" t="s">
        <v>586</v>
      </c>
      <c r="F31" s="170" t="s">
        <v>586</v>
      </c>
      <c r="G31" s="169" t="s">
        <v>586</v>
      </c>
      <c r="H31" s="187" t="s">
        <v>506</v>
      </c>
      <c r="I31" s="187" t="s">
        <v>506</v>
      </c>
      <c r="J31" s="187" t="s">
        <v>506</v>
      </c>
      <c r="K31" s="187" t="s">
        <v>506</v>
      </c>
      <c r="L31" s="187" t="s">
        <v>506</v>
      </c>
    </row>
    <row r="32" spans="1:12" ht="14.25" customHeight="1">
      <c r="A32" s="134" t="s">
        <v>497</v>
      </c>
      <c r="B32" s="136" t="s">
        <v>515</v>
      </c>
      <c r="C32" s="137" t="s">
        <v>482</v>
      </c>
      <c r="D32" s="138" t="s">
        <v>204</v>
      </c>
      <c r="E32" s="169" t="s">
        <v>586</v>
      </c>
      <c r="F32" s="170" t="s">
        <v>586</v>
      </c>
      <c r="G32" s="169" t="s">
        <v>586</v>
      </c>
      <c r="H32" s="187" t="s">
        <v>506</v>
      </c>
      <c r="I32" s="187" t="s">
        <v>506</v>
      </c>
      <c r="J32" s="187" t="s">
        <v>506</v>
      </c>
      <c r="K32" s="187" t="s">
        <v>506</v>
      </c>
      <c r="L32" s="187" t="s">
        <v>506</v>
      </c>
    </row>
    <row r="33" spans="1:12" ht="14.25" customHeight="1">
      <c r="A33" s="134" t="s">
        <v>480</v>
      </c>
      <c r="B33" s="136" t="s">
        <v>516</v>
      </c>
      <c r="C33" s="137" t="s">
        <v>484</v>
      </c>
      <c r="D33" s="138" t="s">
        <v>205</v>
      </c>
      <c r="E33" s="169" t="s">
        <v>586</v>
      </c>
      <c r="F33" s="170" t="s">
        <v>586</v>
      </c>
      <c r="G33" s="169" t="s">
        <v>586</v>
      </c>
      <c r="H33" s="187" t="s">
        <v>506</v>
      </c>
      <c r="I33" s="187" t="s">
        <v>506</v>
      </c>
      <c r="J33" s="187" t="s">
        <v>506</v>
      </c>
      <c r="K33" s="187" t="s">
        <v>506</v>
      </c>
      <c r="L33" s="187" t="s">
        <v>506</v>
      </c>
    </row>
    <row r="34" spans="1:12" ht="14.25" customHeight="1">
      <c r="A34" s="134" t="s">
        <v>499</v>
      </c>
      <c r="B34" s="136" t="s">
        <v>517</v>
      </c>
      <c r="C34" s="137" t="s">
        <v>482</v>
      </c>
      <c r="D34" s="138" t="s">
        <v>206</v>
      </c>
      <c r="E34" s="169" t="s">
        <v>586</v>
      </c>
      <c r="F34" s="170" t="s">
        <v>586</v>
      </c>
      <c r="G34" s="169" t="s">
        <v>586</v>
      </c>
      <c r="H34" s="187" t="s">
        <v>506</v>
      </c>
      <c r="I34" s="187" t="s">
        <v>506</v>
      </c>
      <c r="J34" s="187" t="s">
        <v>506</v>
      </c>
      <c r="K34" s="187" t="s">
        <v>506</v>
      </c>
      <c r="L34" s="187" t="s">
        <v>506</v>
      </c>
    </row>
    <row r="35" spans="1:12" ht="14.25" customHeight="1">
      <c r="A35" s="134" t="s">
        <v>480</v>
      </c>
      <c r="B35" s="136" t="s">
        <v>518</v>
      </c>
      <c r="C35" s="137" t="s">
        <v>482</v>
      </c>
      <c r="D35" s="138" t="s">
        <v>207</v>
      </c>
      <c r="E35" s="169" t="s">
        <v>586</v>
      </c>
      <c r="F35" s="170" t="s">
        <v>586</v>
      </c>
      <c r="G35" s="169" t="s">
        <v>586</v>
      </c>
      <c r="H35" s="187" t="s">
        <v>506</v>
      </c>
      <c r="I35" s="187" t="s">
        <v>506</v>
      </c>
      <c r="J35" s="187" t="s">
        <v>506</v>
      </c>
      <c r="K35" s="187" t="s">
        <v>506</v>
      </c>
      <c r="L35" s="187" t="s">
        <v>506</v>
      </c>
    </row>
    <row r="36" spans="1:12" ht="14.25" customHeight="1">
      <c r="A36" s="134" t="s">
        <v>480</v>
      </c>
      <c r="B36" s="136" t="s">
        <v>519</v>
      </c>
      <c r="C36" s="137" t="s">
        <v>494</v>
      </c>
      <c r="D36" s="138" t="s">
        <v>208</v>
      </c>
      <c r="E36" s="169" t="s">
        <v>586</v>
      </c>
      <c r="F36" s="170" t="s">
        <v>586</v>
      </c>
      <c r="G36" s="169" t="s">
        <v>586</v>
      </c>
      <c r="H36" s="187" t="s">
        <v>506</v>
      </c>
      <c r="I36" s="187" t="s">
        <v>506</v>
      </c>
      <c r="J36" s="187" t="s">
        <v>506</v>
      </c>
      <c r="K36" s="187" t="s">
        <v>506</v>
      </c>
      <c r="L36" s="187" t="s">
        <v>506</v>
      </c>
    </row>
    <row r="37" spans="1:12" ht="14.25" customHeight="1">
      <c r="A37" s="134" t="s">
        <v>497</v>
      </c>
      <c r="B37" s="136" t="s">
        <v>520</v>
      </c>
      <c r="C37" s="137" t="s">
        <v>482</v>
      </c>
      <c r="D37" s="138" t="s">
        <v>248</v>
      </c>
      <c r="E37" s="169" t="s">
        <v>586</v>
      </c>
      <c r="F37" s="170" t="s">
        <v>586</v>
      </c>
      <c r="G37" s="169" t="s">
        <v>586</v>
      </c>
      <c r="H37" s="187" t="s">
        <v>506</v>
      </c>
      <c r="I37" s="187" t="s">
        <v>506</v>
      </c>
      <c r="J37" s="187" t="s">
        <v>506</v>
      </c>
      <c r="K37" s="187" t="s">
        <v>506</v>
      </c>
      <c r="L37" s="187" t="s">
        <v>506</v>
      </c>
    </row>
    <row r="38" spans="1:12" ht="14.25" customHeight="1">
      <c r="A38" s="134" t="s">
        <v>477</v>
      </c>
      <c r="B38" s="136" t="s">
        <v>521</v>
      </c>
      <c r="C38" s="137" t="s">
        <v>484</v>
      </c>
      <c r="D38" s="138" t="s">
        <v>249</v>
      </c>
      <c r="E38" s="169" t="s">
        <v>586</v>
      </c>
      <c r="F38" s="170" t="s">
        <v>586</v>
      </c>
      <c r="G38" s="169" t="s">
        <v>586</v>
      </c>
      <c r="H38" s="187" t="s">
        <v>506</v>
      </c>
      <c r="I38" s="187" t="s">
        <v>506</v>
      </c>
      <c r="J38" s="187" t="s">
        <v>506</v>
      </c>
      <c r="K38" s="187" t="s">
        <v>506</v>
      </c>
      <c r="L38" s="187" t="s">
        <v>506</v>
      </c>
    </row>
    <row r="39" spans="1:12" ht="14.25" customHeight="1">
      <c r="A39" s="134" t="s">
        <v>499</v>
      </c>
      <c r="B39" s="136" t="s">
        <v>522</v>
      </c>
      <c r="C39" s="137" t="s">
        <v>494</v>
      </c>
      <c r="D39" s="138" t="s">
        <v>250</v>
      </c>
      <c r="E39" s="169" t="s">
        <v>586</v>
      </c>
      <c r="F39" s="170" t="s">
        <v>586</v>
      </c>
      <c r="G39" s="169" t="s">
        <v>586</v>
      </c>
      <c r="H39" s="187" t="s">
        <v>506</v>
      </c>
      <c r="I39" s="187" t="s">
        <v>506</v>
      </c>
      <c r="J39" s="187" t="s">
        <v>506</v>
      </c>
      <c r="K39" s="187" t="s">
        <v>506</v>
      </c>
      <c r="L39" s="187" t="s">
        <v>506</v>
      </c>
    </row>
    <row r="40" spans="1:12" ht="14.25" customHeight="1">
      <c r="A40" s="134" t="s">
        <v>503</v>
      </c>
      <c r="B40" s="136" t="s">
        <v>523</v>
      </c>
      <c r="C40" s="137" t="s">
        <v>492</v>
      </c>
      <c r="D40" s="138" t="s">
        <v>251</v>
      </c>
      <c r="E40" s="139">
        <v>19689596</v>
      </c>
      <c r="F40" s="140">
        <v>652</v>
      </c>
      <c r="G40" s="139">
        <v>30198.766871165644</v>
      </c>
      <c r="H40" s="186">
        <v>30472.295566502464</v>
      </c>
      <c r="I40" s="186">
        <v>36189.599999999999</v>
      </c>
      <c r="J40" s="186">
        <v>34083.300000000003</v>
      </c>
      <c r="K40" s="186">
        <v>33335.599999999999</v>
      </c>
      <c r="L40" s="186">
        <v>42122.7</v>
      </c>
    </row>
    <row r="41" spans="1:12" ht="14.25" customHeight="1">
      <c r="A41" s="134" t="s">
        <v>485</v>
      </c>
      <c r="B41" s="136" t="s">
        <v>524</v>
      </c>
      <c r="C41" s="137" t="s">
        <v>482</v>
      </c>
      <c r="D41" s="138" t="s">
        <v>252</v>
      </c>
      <c r="E41" s="169" t="s">
        <v>586</v>
      </c>
      <c r="F41" s="170" t="s">
        <v>586</v>
      </c>
      <c r="G41" s="169" t="s">
        <v>586</v>
      </c>
      <c r="H41" s="187" t="s">
        <v>506</v>
      </c>
      <c r="I41" s="187" t="s">
        <v>506</v>
      </c>
      <c r="J41" s="187" t="s">
        <v>506</v>
      </c>
      <c r="K41" s="187" t="s">
        <v>506</v>
      </c>
      <c r="L41" s="187" t="s">
        <v>506</v>
      </c>
    </row>
    <row r="42" spans="1:12" ht="14.25" customHeight="1">
      <c r="A42" s="134" t="s">
        <v>485</v>
      </c>
      <c r="B42" s="136" t="s">
        <v>525</v>
      </c>
      <c r="C42" s="137" t="s">
        <v>479</v>
      </c>
      <c r="D42" s="138" t="s">
        <v>253</v>
      </c>
      <c r="E42" s="169" t="s">
        <v>586</v>
      </c>
      <c r="F42" s="170" t="s">
        <v>586</v>
      </c>
      <c r="G42" s="169" t="s">
        <v>586</v>
      </c>
      <c r="H42" s="187" t="s">
        <v>506</v>
      </c>
      <c r="I42" s="187" t="s">
        <v>506</v>
      </c>
      <c r="J42" s="187" t="s">
        <v>506</v>
      </c>
      <c r="K42" s="187" t="s">
        <v>506</v>
      </c>
      <c r="L42" s="187" t="s">
        <v>506</v>
      </c>
    </row>
    <row r="43" spans="1:12" ht="14.25" customHeight="1">
      <c r="A43" s="134" t="s">
        <v>499</v>
      </c>
      <c r="B43" s="136" t="s">
        <v>526</v>
      </c>
      <c r="C43" s="137" t="s">
        <v>492</v>
      </c>
      <c r="D43" s="138" t="s">
        <v>254</v>
      </c>
      <c r="E43" s="139">
        <v>13422405</v>
      </c>
      <c r="F43" s="140">
        <v>464</v>
      </c>
      <c r="G43" s="139">
        <v>28927.59698275862</v>
      </c>
      <c r="H43" s="186">
        <v>29118.081775700935</v>
      </c>
      <c r="I43" s="186">
        <v>29484.1</v>
      </c>
      <c r="J43" s="186">
        <v>31115.9</v>
      </c>
      <c r="K43" s="186">
        <v>14985.1</v>
      </c>
      <c r="L43" s="187" t="s">
        <v>506</v>
      </c>
    </row>
    <row r="44" spans="1:12" ht="14.25" customHeight="1">
      <c r="A44" s="134" t="s">
        <v>499</v>
      </c>
      <c r="B44" s="136" t="s">
        <v>527</v>
      </c>
      <c r="C44" s="137" t="s">
        <v>492</v>
      </c>
      <c r="D44" s="138" t="s">
        <v>256</v>
      </c>
      <c r="E44" s="139">
        <v>20281613</v>
      </c>
      <c r="F44" s="140">
        <v>698</v>
      </c>
      <c r="G44" s="139">
        <v>29056.752148997133</v>
      </c>
      <c r="H44" s="186">
        <v>34951.982300884956</v>
      </c>
      <c r="I44" s="186">
        <v>33859</v>
      </c>
      <c r="J44" s="186">
        <v>33601.9</v>
      </c>
      <c r="K44" s="186">
        <v>36092.9</v>
      </c>
      <c r="L44" s="186">
        <v>42794.6</v>
      </c>
    </row>
    <row r="45" spans="1:12" ht="14.25" customHeight="1">
      <c r="A45" s="134" t="s">
        <v>497</v>
      </c>
      <c r="B45" s="136" t="s">
        <v>528</v>
      </c>
      <c r="C45" s="137" t="s">
        <v>492</v>
      </c>
      <c r="D45" s="138" t="s">
        <v>257</v>
      </c>
      <c r="E45" s="139">
        <v>12546628</v>
      </c>
      <c r="F45" s="140">
        <v>506</v>
      </c>
      <c r="G45" s="139">
        <v>24795.707509881424</v>
      </c>
      <c r="H45" s="186">
        <v>28012.169451073987</v>
      </c>
      <c r="I45" s="186">
        <v>32788.9</v>
      </c>
      <c r="J45" s="186">
        <v>30013.200000000001</v>
      </c>
      <c r="K45" s="186">
        <v>31102.400000000001</v>
      </c>
      <c r="L45" s="186">
        <v>39925.1</v>
      </c>
    </row>
    <row r="46" spans="1:12" ht="14.25" customHeight="1">
      <c r="A46" s="134" t="s">
        <v>497</v>
      </c>
      <c r="B46" s="136" t="s">
        <v>529</v>
      </c>
      <c r="C46" s="137" t="s">
        <v>492</v>
      </c>
      <c r="D46" s="138" t="s">
        <v>258</v>
      </c>
      <c r="E46" s="139">
        <v>12925314</v>
      </c>
      <c r="F46" s="140">
        <v>422</v>
      </c>
      <c r="G46" s="139">
        <v>30628.706161137441</v>
      </c>
      <c r="H46" s="186">
        <v>34983.217514124291</v>
      </c>
      <c r="I46" s="186">
        <v>36035.599999999999</v>
      </c>
      <c r="J46" s="186">
        <v>37366.699999999997</v>
      </c>
      <c r="K46" s="186">
        <v>37134.5</v>
      </c>
      <c r="L46" s="186">
        <v>34793.699999999997</v>
      </c>
    </row>
    <row r="47" spans="1:12" ht="14.25" customHeight="1">
      <c r="A47" s="134" t="s">
        <v>503</v>
      </c>
      <c r="B47" s="136" t="s">
        <v>530</v>
      </c>
      <c r="C47" s="137" t="s">
        <v>492</v>
      </c>
      <c r="D47" s="138" t="s">
        <v>259</v>
      </c>
      <c r="E47" s="139">
        <v>17922821</v>
      </c>
      <c r="F47" s="140">
        <v>614</v>
      </c>
      <c r="G47" s="139">
        <v>29190.262214983712</v>
      </c>
      <c r="H47" s="186">
        <v>31988.333333333332</v>
      </c>
      <c r="I47" s="186">
        <v>32277.3</v>
      </c>
      <c r="J47" s="186">
        <v>34831.4</v>
      </c>
      <c r="K47" s="186">
        <v>35181.4</v>
      </c>
      <c r="L47" s="186">
        <v>44157.8</v>
      </c>
    </row>
    <row r="48" spans="1:12" ht="14.25" customHeight="1">
      <c r="A48" s="134" t="s">
        <v>477</v>
      </c>
      <c r="B48" s="136" t="s">
        <v>531</v>
      </c>
      <c r="C48" s="137" t="s">
        <v>492</v>
      </c>
      <c r="D48" s="138" t="s">
        <v>260</v>
      </c>
      <c r="E48" s="139">
        <v>15206643</v>
      </c>
      <c r="F48" s="140">
        <v>463</v>
      </c>
      <c r="G48" s="139">
        <v>32843.721382289419</v>
      </c>
      <c r="H48" s="186">
        <v>32876.680803571428</v>
      </c>
      <c r="I48" s="186">
        <v>29598.3</v>
      </c>
      <c r="J48" s="186">
        <v>30459.7</v>
      </c>
      <c r="K48" s="186">
        <v>39298.800000000003</v>
      </c>
      <c r="L48" s="186">
        <v>37370.800000000003</v>
      </c>
    </row>
    <row r="49" spans="1:12" ht="14.25" customHeight="1">
      <c r="A49" s="134" t="s">
        <v>499</v>
      </c>
      <c r="B49" s="136" t="s">
        <v>532</v>
      </c>
      <c r="C49" s="137" t="s">
        <v>494</v>
      </c>
      <c r="D49" s="138" t="s">
        <v>261</v>
      </c>
      <c r="E49" s="169" t="s">
        <v>586</v>
      </c>
      <c r="F49" s="170" t="s">
        <v>586</v>
      </c>
      <c r="G49" s="169" t="s">
        <v>586</v>
      </c>
      <c r="H49" s="187" t="s">
        <v>506</v>
      </c>
      <c r="I49" s="187" t="s">
        <v>506</v>
      </c>
      <c r="J49" s="187" t="s">
        <v>506</v>
      </c>
      <c r="K49" s="187" t="s">
        <v>506</v>
      </c>
      <c r="L49" s="187" t="s">
        <v>506</v>
      </c>
    </row>
    <row r="50" spans="1:12" ht="14.25" customHeight="1">
      <c r="A50" s="134" t="s">
        <v>485</v>
      </c>
      <c r="B50" s="136" t="s">
        <v>533</v>
      </c>
      <c r="C50" s="137" t="s">
        <v>489</v>
      </c>
      <c r="D50" s="138" t="s">
        <v>262</v>
      </c>
      <c r="E50" s="139">
        <v>12906149</v>
      </c>
      <c r="F50" s="140">
        <v>385</v>
      </c>
      <c r="G50" s="139">
        <v>33522.464935064934</v>
      </c>
      <c r="H50" s="186">
        <v>35067.785100286535</v>
      </c>
      <c r="I50" s="186">
        <v>34030.800000000003</v>
      </c>
      <c r="J50" s="186">
        <v>33558</v>
      </c>
      <c r="K50" s="186">
        <v>36032.300000000003</v>
      </c>
      <c r="L50" s="186">
        <v>39368.800000000003</v>
      </c>
    </row>
    <row r="51" spans="1:12" ht="14.25" customHeight="1">
      <c r="A51" s="134" t="s">
        <v>503</v>
      </c>
      <c r="B51" s="136" t="s">
        <v>534</v>
      </c>
      <c r="C51" s="137" t="s">
        <v>476</v>
      </c>
      <c r="D51" s="138" t="s">
        <v>263</v>
      </c>
      <c r="E51" s="139">
        <v>25833040</v>
      </c>
      <c r="F51" s="140">
        <v>715</v>
      </c>
      <c r="G51" s="139">
        <v>36130.125874125872</v>
      </c>
      <c r="H51" s="186">
        <v>37518.001519756835</v>
      </c>
      <c r="I51" s="186">
        <v>39342.6</v>
      </c>
      <c r="J51" s="186">
        <v>36855.800000000003</v>
      </c>
      <c r="K51" s="186">
        <v>35157.1</v>
      </c>
      <c r="L51" s="186">
        <v>51424.1</v>
      </c>
    </row>
    <row r="52" spans="1:12" ht="14.25" customHeight="1">
      <c r="A52" s="134" t="s">
        <v>497</v>
      </c>
      <c r="B52" s="136" t="s">
        <v>535</v>
      </c>
      <c r="C52" s="137" t="s">
        <v>479</v>
      </c>
      <c r="D52" s="138" t="s">
        <v>264</v>
      </c>
      <c r="E52" s="169" t="s">
        <v>586</v>
      </c>
      <c r="F52" s="170" t="s">
        <v>586</v>
      </c>
      <c r="G52" s="169" t="s">
        <v>586</v>
      </c>
      <c r="H52" s="187" t="s">
        <v>506</v>
      </c>
      <c r="I52" s="187" t="s">
        <v>506</v>
      </c>
      <c r="J52" s="187" t="s">
        <v>506</v>
      </c>
      <c r="K52" s="187" t="s">
        <v>506</v>
      </c>
      <c r="L52" s="187" t="s">
        <v>506</v>
      </c>
    </row>
    <row r="53" spans="1:12" ht="14.25" customHeight="1">
      <c r="A53" s="134" t="s">
        <v>477</v>
      </c>
      <c r="B53" s="136" t="s">
        <v>536</v>
      </c>
      <c r="C53" s="137" t="s">
        <v>482</v>
      </c>
      <c r="D53" s="138" t="s">
        <v>265</v>
      </c>
      <c r="E53" s="169" t="s">
        <v>586</v>
      </c>
      <c r="F53" s="170" t="s">
        <v>586</v>
      </c>
      <c r="G53" s="169" t="s">
        <v>586</v>
      </c>
      <c r="H53" s="187" t="s">
        <v>506</v>
      </c>
      <c r="I53" s="187" t="s">
        <v>506</v>
      </c>
      <c r="J53" s="187" t="s">
        <v>506</v>
      </c>
      <c r="K53" s="187" t="s">
        <v>506</v>
      </c>
      <c r="L53" s="187" t="s">
        <v>506</v>
      </c>
    </row>
    <row r="54" spans="1:12" ht="14.25" customHeight="1">
      <c r="A54" s="134" t="s">
        <v>485</v>
      </c>
      <c r="B54" s="136" t="s">
        <v>537</v>
      </c>
      <c r="C54" s="137" t="s">
        <v>482</v>
      </c>
      <c r="D54" s="138" t="s">
        <v>266</v>
      </c>
      <c r="E54" s="169" t="s">
        <v>586</v>
      </c>
      <c r="F54" s="170" t="s">
        <v>586</v>
      </c>
      <c r="G54" s="169" t="s">
        <v>586</v>
      </c>
      <c r="H54" s="187" t="s">
        <v>506</v>
      </c>
      <c r="I54" s="187" t="s">
        <v>506</v>
      </c>
      <c r="J54" s="187" t="s">
        <v>506</v>
      </c>
      <c r="K54" s="187" t="s">
        <v>506</v>
      </c>
      <c r="L54" s="187" t="s">
        <v>506</v>
      </c>
    </row>
    <row r="55" spans="1:12" ht="14.25" customHeight="1">
      <c r="A55" s="134" t="s">
        <v>477</v>
      </c>
      <c r="B55" s="136" t="s">
        <v>538</v>
      </c>
      <c r="C55" s="137" t="s">
        <v>492</v>
      </c>
      <c r="D55" s="138" t="s">
        <v>267</v>
      </c>
      <c r="E55" s="139">
        <v>14124166</v>
      </c>
      <c r="F55" s="140">
        <v>414</v>
      </c>
      <c r="G55" s="139">
        <v>34116.342995169085</v>
      </c>
      <c r="H55" s="186">
        <v>35116.776349614396</v>
      </c>
      <c r="I55" s="186">
        <v>33855.800000000003</v>
      </c>
      <c r="J55" s="186">
        <v>33393.5</v>
      </c>
      <c r="K55" s="186">
        <v>37508.400000000001</v>
      </c>
      <c r="L55" s="186">
        <v>40215</v>
      </c>
    </row>
    <row r="56" spans="1:12" ht="14.25" customHeight="1">
      <c r="A56" s="134" t="s">
        <v>497</v>
      </c>
      <c r="B56" s="136" t="s">
        <v>539</v>
      </c>
      <c r="C56" s="137" t="s">
        <v>484</v>
      </c>
      <c r="D56" s="138" t="s">
        <v>268</v>
      </c>
      <c r="E56" s="169" t="s">
        <v>586</v>
      </c>
      <c r="F56" s="170" t="s">
        <v>586</v>
      </c>
      <c r="G56" s="169" t="s">
        <v>586</v>
      </c>
      <c r="H56" s="187" t="s">
        <v>506</v>
      </c>
      <c r="I56" s="187" t="s">
        <v>506</v>
      </c>
      <c r="J56" s="187" t="s">
        <v>506</v>
      </c>
      <c r="K56" s="187" t="s">
        <v>506</v>
      </c>
      <c r="L56" s="187" t="s">
        <v>506</v>
      </c>
    </row>
    <row r="57" spans="1:12" ht="14.25" customHeight="1">
      <c r="A57" s="134" t="s">
        <v>485</v>
      </c>
      <c r="B57" s="136" t="s">
        <v>540</v>
      </c>
      <c r="C57" s="137" t="s">
        <v>489</v>
      </c>
      <c r="D57" s="144" t="s">
        <v>269</v>
      </c>
      <c r="E57" s="139">
        <v>15011041</v>
      </c>
      <c r="F57" s="140">
        <v>585</v>
      </c>
      <c r="G57" s="139">
        <v>25659.899145299147</v>
      </c>
      <c r="H57" s="186">
        <v>25054.17863397548</v>
      </c>
      <c r="I57" s="186">
        <v>28210.6</v>
      </c>
      <c r="J57" s="186">
        <v>30185.3</v>
      </c>
      <c r="K57" s="186">
        <v>43426.7</v>
      </c>
      <c r="L57" s="186">
        <v>44791.9</v>
      </c>
    </row>
    <row r="58" spans="1:12" ht="14.25" customHeight="1">
      <c r="A58" s="134" t="s">
        <v>474</v>
      </c>
      <c r="B58" s="136" t="s">
        <v>542</v>
      </c>
      <c r="C58" s="137" t="s">
        <v>476</v>
      </c>
      <c r="D58" s="138" t="s">
        <v>270</v>
      </c>
      <c r="E58" s="139">
        <v>28070304</v>
      </c>
      <c r="F58" s="140">
        <v>936</v>
      </c>
      <c r="G58" s="139">
        <v>29989.641025641027</v>
      </c>
      <c r="H58" s="186">
        <v>33310.954037267082</v>
      </c>
      <c r="I58" s="186">
        <v>30968</v>
      </c>
      <c r="J58" s="186">
        <v>33347.300000000003</v>
      </c>
      <c r="K58" s="186">
        <v>41392.699999999997</v>
      </c>
      <c r="L58" s="186">
        <v>50827.9</v>
      </c>
    </row>
    <row r="59" spans="1:12" ht="14.25" customHeight="1">
      <c r="A59" s="134" t="s">
        <v>485</v>
      </c>
      <c r="B59" s="136" t="s">
        <v>543</v>
      </c>
      <c r="C59" s="137" t="s">
        <v>479</v>
      </c>
      <c r="D59" s="138" t="s">
        <v>271</v>
      </c>
      <c r="E59" s="169" t="s">
        <v>586</v>
      </c>
      <c r="F59" s="170" t="s">
        <v>586</v>
      </c>
      <c r="G59" s="169" t="s">
        <v>586</v>
      </c>
      <c r="H59" s="187" t="s">
        <v>506</v>
      </c>
      <c r="I59" s="187" t="s">
        <v>506</v>
      </c>
      <c r="J59" s="187" t="s">
        <v>506</v>
      </c>
      <c r="K59" s="187" t="s">
        <v>506</v>
      </c>
      <c r="L59" s="187" t="s">
        <v>506</v>
      </c>
    </row>
    <row r="60" spans="1:12" ht="14.25" customHeight="1">
      <c r="A60" s="134" t="s">
        <v>497</v>
      </c>
      <c r="B60" s="136" t="s">
        <v>544</v>
      </c>
      <c r="C60" s="137" t="s">
        <v>482</v>
      </c>
      <c r="D60" s="138" t="s">
        <v>272</v>
      </c>
      <c r="E60" s="169" t="s">
        <v>586</v>
      </c>
      <c r="F60" s="170" t="s">
        <v>586</v>
      </c>
      <c r="G60" s="169" t="s">
        <v>586</v>
      </c>
      <c r="H60" s="187" t="s">
        <v>506</v>
      </c>
      <c r="I60" s="187" t="s">
        <v>506</v>
      </c>
      <c r="J60" s="187" t="s">
        <v>506</v>
      </c>
      <c r="K60" s="187" t="s">
        <v>506</v>
      </c>
      <c r="L60" s="187" t="s">
        <v>506</v>
      </c>
    </row>
    <row r="61" spans="1:12" ht="14.25" customHeight="1">
      <c r="A61" s="134" t="s">
        <v>474</v>
      </c>
      <c r="B61" s="136" t="s">
        <v>545</v>
      </c>
      <c r="C61" s="137" t="s">
        <v>476</v>
      </c>
      <c r="D61" s="138" t="s">
        <v>273</v>
      </c>
      <c r="E61" s="139">
        <v>30099016</v>
      </c>
      <c r="F61" s="140">
        <v>922</v>
      </c>
      <c r="G61" s="139">
        <v>32645.353579175706</v>
      </c>
      <c r="H61" s="186">
        <v>31289.178111587982</v>
      </c>
      <c r="I61" s="186">
        <v>33313.800000000003</v>
      </c>
      <c r="J61" s="186">
        <v>31141.200000000001</v>
      </c>
      <c r="K61" s="186">
        <v>37094.800000000003</v>
      </c>
      <c r="L61" s="186">
        <v>52212.5</v>
      </c>
    </row>
    <row r="62" spans="1:12" ht="14.25" customHeight="1">
      <c r="A62" s="134" t="s">
        <v>497</v>
      </c>
      <c r="B62" s="136" t="s">
        <v>546</v>
      </c>
      <c r="C62" s="137" t="s">
        <v>479</v>
      </c>
      <c r="D62" s="138" t="s">
        <v>275</v>
      </c>
      <c r="E62" s="169" t="s">
        <v>586</v>
      </c>
      <c r="F62" s="170" t="s">
        <v>586</v>
      </c>
      <c r="G62" s="169" t="s">
        <v>586</v>
      </c>
      <c r="H62" s="187" t="s">
        <v>506</v>
      </c>
      <c r="I62" s="187" t="s">
        <v>506</v>
      </c>
      <c r="J62" s="187" t="s">
        <v>506</v>
      </c>
      <c r="K62" s="187" t="s">
        <v>506</v>
      </c>
      <c r="L62" s="187" t="s">
        <v>506</v>
      </c>
    </row>
    <row r="63" spans="1:12" ht="14.25" customHeight="1">
      <c r="A63" s="134" t="s">
        <v>485</v>
      </c>
      <c r="B63" s="136" t="s">
        <v>547</v>
      </c>
      <c r="C63" s="137" t="s">
        <v>479</v>
      </c>
      <c r="D63" s="138" t="s">
        <v>276</v>
      </c>
      <c r="E63" s="169" t="s">
        <v>586</v>
      </c>
      <c r="F63" s="170" t="s">
        <v>586</v>
      </c>
      <c r="G63" s="169" t="s">
        <v>586</v>
      </c>
      <c r="H63" s="187" t="s">
        <v>506</v>
      </c>
      <c r="I63" s="187" t="s">
        <v>506</v>
      </c>
      <c r="J63" s="187" t="s">
        <v>506</v>
      </c>
      <c r="K63" s="187" t="s">
        <v>506</v>
      </c>
      <c r="L63" s="187" t="s">
        <v>506</v>
      </c>
    </row>
    <row r="64" spans="1:12" ht="14.25" customHeight="1">
      <c r="A64" s="134" t="s">
        <v>503</v>
      </c>
      <c r="B64" s="136" t="s">
        <v>548</v>
      </c>
      <c r="C64" s="137" t="s">
        <v>492</v>
      </c>
      <c r="D64" s="138" t="s">
        <v>277</v>
      </c>
      <c r="E64" s="139">
        <v>24429867</v>
      </c>
      <c r="F64" s="140">
        <v>712</v>
      </c>
      <c r="G64" s="139">
        <v>34311.610955056181</v>
      </c>
      <c r="H64" s="186">
        <v>38009.342281879195</v>
      </c>
      <c r="I64" s="186">
        <v>38272.699999999997</v>
      </c>
      <c r="J64" s="186">
        <v>34710.800000000003</v>
      </c>
      <c r="K64" s="186">
        <v>38869.9</v>
      </c>
      <c r="L64" s="186">
        <v>46270.9</v>
      </c>
    </row>
    <row r="65" spans="1:12" ht="14.25" customHeight="1">
      <c r="A65" s="134" t="s">
        <v>485</v>
      </c>
      <c r="B65" s="136" t="s">
        <v>549</v>
      </c>
      <c r="C65" s="137" t="s">
        <v>479</v>
      </c>
      <c r="D65" s="138" t="s">
        <v>278</v>
      </c>
      <c r="E65" s="169" t="s">
        <v>586</v>
      </c>
      <c r="F65" s="170" t="s">
        <v>586</v>
      </c>
      <c r="G65" s="169" t="s">
        <v>586</v>
      </c>
      <c r="H65" s="187" t="s">
        <v>506</v>
      </c>
      <c r="I65" s="187" t="s">
        <v>506</v>
      </c>
      <c r="J65" s="187" t="s">
        <v>506</v>
      </c>
      <c r="K65" s="187" t="s">
        <v>506</v>
      </c>
      <c r="L65" s="187" t="s">
        <v>506</v>
      </c>
    </row>
    <row r="66" spans="1:12" ht="14.25" customHeight="1">
      <c r="A66" s="134" t="s">
        <v>480</v>
      </c>
      <c r="B66" s="136" t="s">
        <v>550</v>
      </c>
      <c r="C66" s="137" t="s">
        <v>494</v>
      </c>
      <c r="D66" s="138" t="s">
        <v>279</v>
      </c>
      <c r="E66" s="169" t="s">
        <v>586</v>
      </c>
      <c r="F66" s="170" t="s">
        <v>586</v>
      </c>
      <c r="G66" s="169" t="s">
        <v>586</v>
      </c>
      <c r="H66" s="187" t="s">
        <v>506</v>
      </c>
      <c r="I66" s="187" t="s">
        <v>506</v>
      </c>
      <c r="J66" s="187" t="s">
        <v>506</v>
      </c>
      <c r="K66" s="187" t="s">
        <v>506</v>
      </c>
      <c r="L66" s="187" t="s">
        <v>506</v>
      </c>
    </row>
    <row r="67" spans="1:12" ht="14.25" customHeight="1">
      <c r="A67" s="134" t="s">
        <v>497</v>
      </c>
      <c r="B67" s="136" t="s">
        <v>551</v>
      </c>
      <c r="C67" s="137" t="s">
        <v>494</v>
      </c>
      <c r="D67" s="138" t="s">
        <v>280</v>
      </c>
      <c r="E67" s="169" t="s">
        <v>586</v>
      </c>
      <c r="F67" s="170" t="s">
        <v>586</v>
      </c>
      <c r="G67" s="169" t="s">
        <v>586</v>
      </c>
      <c r="H67" s="187" t="s">
        <v>506</v>
      </c>
      <c r="I67" s="187" t="s">
        <v>506</v>
      </c>
      <c r="J67" s="187" t="s">
        <v>506</v>
      </c>
      <c r="K67" s="187" t="s">
        <v>506</v>
      </c>
      <c r="L67" s="187" t="s">
        <v>506</v>
      </c>
    </row>
    <row r="68" spans="1:12" ht="14.25" customHeight="1">
      <c r="A68" s="134" t="s">
        <v>477</v>
      </c>
      <c r="B68" s="136" t="s">
        <v>552</v>
      </c>
      <c r="C68" s="137" t="s">
        <v>492</v>
      </c>
      <c r="D68" s="138" t="s">
        <v>281</v>
      </c>
      <c r="E68" s="139">
        <v>16464952</v>
      </c>
      <c r="F68" s="140">
        <v>552</v>
      </c>
      <c r="G68" s="139">
        <v>29827.8115942029</v>
      </c>
      <c r="H68" s="186">
        <v>29198.23238095238</v>
      </c>
      <c r="I68" s="186">
        <v>31523.1</v>
      </c>
      <c r="J68" s="186">
        <v>33545.300000000003</v>
      </c>
      <c r="K68" s="186">
        <v>40120.699999999997</v>
      </c>
      <c r="L68" s="186">
        <v>49793.5</v>
      </c>
    </row>
    <row r="69" spans="1:12" ht="14.25" customHeight="1">
      <c r="A69" s="134" t="s">
        <v>477</v>
      </c>
      <c r="B69" s="136" t="s">
        <v>553</v>
      </c>
      <c r="C69" s="137" t="s">
        <v>492</v>
      </c>
      <c r="D69" s="138" t="s">
        <v>282</v>
      </c>
      <c r="E69" s="139">
        <v>11457733</v>
      </c>
      <c r="F69" s="140">
        <v>395</v>
      </c>
      <c r="G69" s="139">
        <v>29006.918987341771</v>
      </c>
      <c r="H69" s="186">
        <v>29192.604774535808</v>
      </c>
      <c r="I69" s="186">
        <v>24837.599999999999</v>
      </c>
      <c r="J69" s="186">
        <v>24075.1</v>
      </c>
      <c r="K69" s="186">
        <v>29070.7</v>
      </c>
      <c r="L69" s="186">
        <v>31287</v>
      </c>
    </row>
    <row r="70" spans="1:12" ht="14.25" customHeight="1">
      <c r="A70" s="134" t="s">
        <v>503</v>
      </c>
      <c r="B70" s="136" t="s">
        <v>554</v>
      </c>
      <c r="C70" s="137" t="s">
        <v>492</v>
      </c>
      <c r="D70" s="138" t="s">
        <v>283</v>
      </c>
      <c r="E70" s="139">
        <v>24074625</v>
      </c>
      <c r="F70" s="140">
        <v>825</v>
      </c>
      <c r="G70" s="139">
        <v>29181.363636363636</v>
      </c>
      <c r="H70" s="186">
        <v>29261.657760814251</v>
      </c>
      <c r="I70" s="186">
        <v>30526</v>
      </c>
      <c r="J70" s="186">
        <v>31903.599999999999</v>
      </c>
      <c r="K70" s="186">
        <v>37411</v>
      </c>
      <c r="L70" s="186">
        <v>46296.4</v>
      </c>
    </row>
    <row r="71" spans="1:12" ht="14.25" customHeight="1">
      <c r="A71" s="134" t="s">
        <v>503</v>
      </c>
      <c r="B71" s="136" t="s">
        <v>555</v>
      </c>
      <c r="C71" s="137" t="s">
        <v>492</v>
      </c>
      <c r="D71" s="138" t="s">
        <v>284</v>
      </c>
      <c r="E71" s="139">
        <v>22164638</v>
      </c>
      <c r="F71" s="140">
        <v>757</v>
      </c>
      <c r="G71" s="139">
        <v>29279.574636723912</v>
      </c>
      <c r="H71" s="186">
        <v>30953.719640179908</v>
      </c>
      <c r="I71" s="186">
        <v>34713.800000000003</v>
      </c>
      <c r="J71" s="186">
        <v>37689.1</v>
      </c>
      <c r="K71" s="186">
        <v>35897.300000000003</v>
      </c>
      <c r="L71" s="186">
        <v>45933.3</v>
      </c>
    </row>
    <row r="72" spans="1:12" ht="14.25" customHeight="1">
      <c r="A72" s="134" t="s">
        <v>499</v>
      </c>
      <c r="B72" s="136" t="s">
        <v>556</v>
      </c>
      <c r="C72" s="137" t="s">
        <v>492</v>
      </c>
      <c r="D72" s="138" t="s">
        <v>285</v>
      </c>
      <c r="E72" s="139">
        <v>16886369</v>
      </c>
      <c r="F72" s="140">
        <v>564</v>
      </c>
      <c r="G72" s="139">
        <v>29940.370567375885</v>
      </c>
      <c r="H72" s="186">
        <v>29286.895306859205</v>
      </c>
      <c r="I72" s="186">
        <v>33303.4</v>
      </c>
      <c r="J72" s="186">
        <v>31105.200000000001</v>
      </c>
      <c r="K72" s="186">
        <v>32350.6</v>
      </c>
      <c r="L72" s="186">
        <v>43148.5</v>
      </c>
    </row>
    <row r="73" spans="1:12" ht="14.25" customHeight="1">
      <c r="A73" s="134" t="s">
        <v>477</v>
      </c>
      <c r="B73" s="136" t="s">
        <v>557</v>
      </c>
      <c r="C73" s="137" t="s">
        <v>492</v>
      </c>
      <c r="D73" s="138" t="s">
        <v>286</v>
      </c>
      <c r="E73" s="139">
        <v>16589394</v>
      </c>
      <c r="F73" s="140">
        <v>508</v>
      </c>
      <c r="G73" s="139">
        <v>32656.287401574802</v>
      </c>
      <c r="H73" s="186">
        <v>31288.19797979798</v>
      </c>
      <c r="I73" s="186">
        <v>36159.1</v>
      </c>
      <c r="J73" s="186">
        <v>33282.6</v>
      </c>
      <c r="K73" s="186">
        <v>33612</v>
      </c>
      <c r="L73" s="186">
        <v>44515.9</v>
      </c>
    </row>
    <row r="74" spans="1:12" ht="14.25" customHeight="1">
      <c r="A74" s="134" t="s">
        <v>485</v>
      </c>
      <c r="B74" s="136" t="s">
        <v>558</v>
      </c>
      <c r="C74" s="137" t="s">
        <v>479</v>
      </c>
      <c r="D74" s="138" t="s">
        <v>287</v>
      </c>
      <c r="E74" s="169" t="s">
        <v>586</v>
      </c>
      <c r="F74" s="170" t="s">
        <v>586</v>
      </c>
      <c r="G74" s="169" t="s">
        <v>586</v>
      </c>
      <c r="H74" s="187" t="s">
        <v>506</v>
      </c>
      <c r="I74" s="187" t="s">
        <v>506</v>
      </c>
      <c r="J74" s="187" t="s">
        <v>506</v>
      </c>
      <c r="K74" s="187" t="s">
        <v>506</v>
      </c>
      <c r="L74" s="187" t="s">
        <v>506</v>
      </c>
    </row>
    <row r="75" spans="1:12" ht="14.25" customHeight="1">
      <c r="A75" s="134" t="s">
        <v>477</v>
      </c>
      <c r="B75" s="136" t="s">
        <v>559</v>
      </c>
      <c r="C75" s="137" t="s">
        <v>492</v>
      </c>
      <c r="D75" s="138" t="s">
        <v>288</v>
      </c>
      <c r="E75" s="139">
        <v>12168110</v>
      </c>
      <c r="F75" s="140">
        <v>437</v>
      </c>
      <c r="G75" s="139">
        <v>27844.645308924486</v>
      </c>
      <c r="H75" s="186">
        <v>28308.847255369928</v>
      </c>
      <c r="I75" s="186">
        <v>29739.200000000001</v>
      </c>
      <c r="J75" s="186">
        <v>29431.1</v>
      </c>
      <c r="K75" s="186">
        <v>29417.1</v>
      </c>
      <c r="L75" s="186">
        <v>51086.1</v>
      </c>
    </row>
    <row r="76" spans="1:12" ht="14.25" customHeight="1">
      <c r="A76" s="134" t="s">
        <v>499</v>
      </c>
      <c r="B76" s="136" t="s">
        <v>560</v>
      </c>
      <c r="C76" s="137" t="s">
        <v>492</v>
      </c>
      <c r="D76" s="138" t="s">
        <v>289</v>
      </c>
      <c r="E76" s="139">
        <v>13601816</v>
      </c>
      <c r="F76" s="140">
        <v>501</v>
      </c>
      <c r="G76" s="139">
        <v>27149.333333333332</v>
      </c>
      <c r="H76" s="186">
        <v>30926.420560747665</v>
      </c>
      <c r="I76" s="186">
        <v>33459.4</v>
      </c>
      <c r="J76" s="186">
        <v>32746.400000000001</v>
      </c>
      <c r="K76" s="186">
        <v>33155.1</v>
      </c>
      <c r="L76" s="186">
        <v>44462.7</v>
      </c>
    </row>
    <row r="77" spans="1:12" ht="14.25" customHeight="1">
      <c r="A77" s="134" t="s">
        <v>477</v>
      </c>
      <c r="B77" s="136" t="s">
        <v>561</v>
      </c>
      <c r="C77" s="137" t="s">
        <v>492</v>
      </c>
      <c r="D77" s="138" t="s">
        <v>290</v>
      </c>
      <c r="E77" s="139">
        <v>13065784</v>
      </c>
      <c r="F77" s="140">
        <v>576</v>
      </c>
      <c r="G77" s="139">
        <v>22683.652777777777</v>
      </c>
      <c r="H77" s="186">
        <v>24120.409961685822</v>
      </c>
      <c r="I77" s="186">
        <v>27676.6</v>
      </c>
      <c r="J77" s="186">
        <v>27788.1</v>
      </c>
      <c r="K77" s="186">
        <v>29538.5</v>
      </c>
      <c r="L77" s="186">
        <v>32066.5</v>
      </c>
    </row>
    <row r="78" spans="1:12" ht="14.25" customHeight="1">
      <c r="A78" s="134" t="s">
        <v>480</v>
      </c>
      <c r="B78" s="136" t="s">
        <v>562</v>
      </c>
      <c r="C78" s="137" t="s">
        <v>479</v>
      </c>
      <c r="D78" s="138" t="s">
        <v>291</v>
      </c>
      <c r="E78" s="169" t="s">
        <v>586</v>
      </c>
      <c r="F78" s="170" t="s">
        <v>586</v>
      </c>
      <c r="G78" s="169" t="s">
        <v>586</v>
      </c>
      <c r="H78" s="187" t="s">
        <v>506</v>
      </c>
      <c r="I78" s="187" t="s">
        <v>506</v>
      </c>
      <c r="J78" s="187" t="s">
        <v>506</v>
      </c>
      <c r="K78" s="187" t="s">
        <v>506</v>
      </c>
      <c r="L78" s="187" t="s">
        <v>506</v>
      </c>
    </row>
    <row r="79" spans="1:12" ht="14.25" customHeight="1">
      <c r="A79" s="134" t="s">
        <v>474</v>
      </c>
      <c r="B79" s="136" t="s">
        <v>563</v>
      </c>
      <c r="C79" s="137" t="s">
        <v>476</v>
      </c>
      <c r="D79" s="138" t="s">
        <v>292</v>
      </c>
      <c r="E79" s="139">
        <v>31381491</v>
      </c>
      <c r="F79" s="140">
        <v>1086</v>
      </c>
      <c r="G79" s="139">
        <v>28896.40055248619</v>
      </c>
      <c r="H79" s="186">
        <v>26574.420353982299</v>
      </c>
      <c r="I79" s="186">
        <v>31193.9</v>
      </c>
      <c r="J79" s="186">
        <v>33526.400000000001</v>
      </c>
      <c r="K79" s="186">
        <v>33348</v>
      </c>
      <c r="L79" s="186">
        <v>43377.8</v>
      </c>
    </row>
    <row r="80" spans="1:12" ht="14.25" customHeight="1">
      <c r="A80" s="134" t="s">
        <v>477</v>
      </c>
      <c r="B80" s="136" t="s">
        <v>564</v>
      </c>
      <c r="C80" s="137" t="s">
        <v>482</v>
      </c>
      <c r="D80" s="138" t="s">
        <v>293</v>
      </c>
      <c r="E80" s="169" t="s">
        <v>586</v>
      </c>
      <c r="F80" s="170" t="s">
        <v>586</v>
      </c>
      <c r="G80" s="169" t="s">
        <v>586</v>
      </c>
      <c r="H80" s="187" t="s">
        <v>506</v>
      </c>
      <c r="I80" s="187" t="s">
        <v>506</v>
      </c>
      <c r="J80" s="187" t="s">
        <v>506</v>
      </c>
      <c r="K80" s="187" t="s">
        <v>506</v>
      </c>
      <c r="L80" s="187" t="s">
        <v>506</v>
      </c>
    </row>
    <row r="81" spans="1:12" ht="14.25" customHeight="1">
      <c r="A81" s="134" t="s">
        <v>477</v>
      </c>
      <c r="B81" s="136" t="s">
        <v>565</v>
      </c>
      <c r="C81" s="137" t="s">
        <v>492</v>
      </c>
      <c r="D81" s="138" t="s">
        <v>294</v>
      </c>
      <c r="E81" s="139">
        <v>13549564</v>
      </c>
      <c r="F81" s="140">
        <v>404</v>
      </c>
      <c r="G81" s="139">
        <v>33538.524752475249</v>
      </c>
      <c r="H81" s="186">
        <v>34933.936639118459</v>
      </c>
      <c r="I81" s="186">
        <v>29391.8</v>
      </c>
      <c r="J81" s="186">
        <v>35311.4</v>
      </c>
      <c r="K81" s="186">
        <v>35889</v>
      </c>
      <c r="L81" s="186">
        <v>40708.699999999997</v>
      </c>
    </row>
    <row r="82" spans="1:12" ht="14.25" customHeight="1">
      <c r="A82" s="134" t="s">
        <v>499</v>
      </c>
      <c r="B82" s="136" t="s">
        <v>566</v>
      </c>
      <c r="C82" s="137" t="s">
        <v>492</v>
      </c>
      <c r="D82" s="138" t="s">
        <v>295</v>
      </c>
      <c r="E82" s="139">
        <v>19607551</v>
      </c>
      <c r="F82" s="140">
        <v>660</v>
      </c>
      <c r="G82" s="139">
        <v>29708.410606060606</v>
      </c>
      <c r="H82" s="186">
        <v>29978.945945945947</v>
      </c>
      <c r="I82" s="186">
        <v>29782</v>
      </c>
      <c r="J82" s="186">
        <v>34485</v>
      </c>
      <c r="K82" s="186">
        <v>34597.800000000003</v>
      </c>
      <c r="L82" s="186">
        <v>39870.699999999997</v>
      </c>
    </row>
    <row r="83" spans="1:12" ht="14.25" customHeight="1">
      <c r="A83" s="134" t="s">
        <v>499</v>
      </c>
      <c r="B83" s="136" t="s">
        <v>567</v>
      </c>
      <c r="C83" s="137" t="s">
        <v>492</v>
      </c>
      <c r="D83" s="138" t="s">
        <v>296</v>
      </c>
      <c r="E83" s="139">
        <v>19164722</v>
      </c>
      <c r="F83" s="140">
        <v>703</v>
      </c>
      <c r="G83" s="139">
        <v>27261.339971550497</v>
      </c>
      <c r="H83" s="186">
        <v>31719.010344827588</v>
      </c>
      <c r="I83" s="186">
        <v>33887.699999999997</v>
      </c>
      <c r="J83" s="186">
        <v>34935.1</v>
      </c>
      <c r="K83" s="186">
        <v>35857.800000000003</v>
      </c>
      <c r="L83" s="186">
        <v>36933.599999999999</v>
      </c>
    </row>
    <row r="84" spans="1:12" ht="14.25" customHeight="1">
      <c r="A84" s="134" t="s">
        <v>477</v>
      </c>
      <c r="B84" s="136" t="s">
        <v>568</v>
      </c>
      <c r="C84" s="137" t="s">
        <v>492</v>
      </c>
      <c r="D84" s="145" t="s">
        <v>297</v>
      </c>
      <c r="E84" s="139">
        <v>14176190</v>
      </c>
      <c r="F84" s="140">
        <v>608</v>
      </c>
      <c r="G84" s="139">
        <v>23316.10197368421</v>
      </c>
      <c r="H84" s="186">
        <v>25628.135922330097</v>
      </c>
      <c r="I84" s="186">
        <v>26563.5</v>
      </c>
      <c r="J84" s="186">
        <v>27302.6</v>
      </c>
      <c r="K84" s="186">
        <v>33484.5</v>
      </c>
      <c r="L84" s="186">
        <v>37412.800000000003</v>
      </c>
    </row>
    <row r="85" spans="1:12" ht="14.25" customHeight="1">
      <c r="A85" s="134" t="s">
        <v>477</v>
      </c>
      <c r="B85" s="136" t="s">
        <v>569</v>
      </c>
      <c r="C85" s="137" t="s">
        <v>492</v>
      </c>
      <c r="D85" s="138" t="s">
        <v>298</v>
      </c>
      <c r="E85" s="139">
        <v>14000333</v>
      </c>
      <c r="F85" s="140">
        <v>416</v>
      </c>
      <c r="G85" s="139">
        <v>33654.646634615383</v>
      </c>
      <c r="H85" s="186">
        <v>32120.997524752474</v>
      </c>
      <c r="I85" s="186">
        <v>38699.800000000003</v>
      </c>
      <c r="J85" s="186">
        <v>35702.9</v>
      </c>
      <c r="K85" s="186">
        <v>35573.5</v>
      </c>
      <c r="L85" s="186">
        <v>35883.199999999997</v>
      </c>
    </row>
    <row r="86" spans="1:12" ht="14.25" customHeight="1">
      <c r="A86" s="134" t="s">
        <v>499</v>
      </c>
      <c r="B86" s="136" t="s">
        <v>570</v>
      </c>
      <c r="C86" s="137" t="s">
        <v>492</v>
      </c>
      <c r="D86" s="138" t="s">
        <v>299</v>
      </c>
      <c r="E86" s="139">
        <v>14659383</v>
      </c>
      <c r="F86" s="140">
        <v>618</v>
      </c>
      <c r="G86" s="139">
        <v>23720.684466019418</v>
      </c>
      <c r="H86" s="186">
        <v>26041.734024179619</v>
      </c>
      <c r="I86" s="186">
        <v>30971.200000000001</v>
      </c>
      <c r="J86" s="186">
        <v>33208</v>
      </c>
      <c r="K86" s="186">
        <v>33145.300000000003</v>
      </c>
      <c r="L86" s="186">
        <v>37324.400000000001</v>
      </c>
    </row>
    <row r="87" spans="1:12" ht="14.25" customHeight="1">
      <c r="A87" s="134" t="s">
        <v>487</v>
      </c>
      <c r="B87" s="136" t="s">
        <v>571</v>
      </c>
      <c r="C87" s="137" t="s">
        <v>479</v>
      </c>
      <c r="D87" s="138" t="s">
        <v>300</v>
      </c>
      <c r="E87" s="169" t="s">
        <v>586</v>
      </c>
      <c r="F87" s="170" t="s">
        <v>586</v>
      </c>
      <c r="G87" s="169" t="s">
        <v>586</v>
      </c>
      <c r="H87" s="187" t="s">
        <v>506</v>
      </c>
      <c r="I87" s="187" t="s">
        <v>506</v>
      </c>
      <c r="J87" s="187" t="s">
        <v>506</v>
      </c>
      <c r="K87" s="187" t="s">
        <v>506</v>
      </c>
      <c r="L87" s="187" t="s">
        <v>506</v>
      </c>
    </row>
    <row r="88" spans="1:12" ht="14.25" customHeight="1">
      <c r="A88" s="134" t="s">
        <v>477</v>
      </c>
      <c r="B88" s="136" t="s">
        <v>572</v>
      </c>
      <c r="C88" s="137" t="s">
        <v>492</v>
      </c>
      <c r="D88" s="138" t="s">
        <v>301</v>
      </c>
      <c r="E88" s="139">
        <v>12488530</v>
      </c>
      <c r="F88" s="140">
        <v>439</v>
      </c>
      <c r="G88" s="139">
        <v>28447.676537585423</v>
      </c>
      <c r="H88" s="186">
        <v>28907.160465116278</v>
      </c>
      <c r="I88" s="186">
        <v>30279.599999999999</v>
      </c>
      <c r="J88" s="186">
        <v>28599.7</v>
      </c>
      <c r="K88" s="186">
        <v>33918.6</v>
      </c>
      <c r="L88" s="186">
        <v>44759.6</v>
      </c>
    </row>
    <row r="89" spans="1:12" ht="14.25" customHeight="1">
      <c r="A89" s="134" t="s">
        <v>487</v>
      </c>
      <c r="B89" s="136" t="s">
        <v>573</v>
      </c>
      <c r="C89" s="137" t="s">
        <v>574</v>
      </c>
      <c r="D89" s="138" t="s">
        <v>575</v>
      </c>
      <c r="E89" s="169" t="s">
        <v>586</v>
      </c>
      <c r="F89" s="170" t="s">
        <v>586</v>
      </c>
      <c r="G89" s="169" t="s">
        <v>586</v>
      </c>
      <c r="H89" s="187" t="s">
        <v>506</v>
      </c>
      <c r="I89" s="187" t="s">
        <v>506</v>
      </c>
      <c r="J89" s="187" t="s">
        <v>506</v>
      </c>
      <c r="K89" s="187" t="s">
        <v>506</v>
      </c>
      <c r="L89" s="187" t="s">
        <v>506</v>
      </c>
    </row>
    <row r="90" spans="1:12" ht="14.25" customHeight="1">
      <c r="A90" s="134" t="s">
        <v>487</v>
      </c>
      <c r="B90" s="136" t="s">
        <v>576</v>
      </c>
      <c r="C90" s="137" t="s">
        <v>574</v>
      </c>
      <c r="D90" s="138" t="s">
        <v>577</v>
      </c>
      <c r="E90" s="169" t="s">
        <v>586</v>
      </c>
      <c r="F90" s="170" t="s">
        <v>586</v>
      </c>
      <c r="G90" s="169" t="s">
        <v>586</v>
      </c>
      <c r="H90" s="187" t="s">
        <v>506</v>
      </c>
      <c r="I90" s="187" t="s">
        <v>506</v>
      </c>
      <c r="J90" s="187" t="s">
        <v>506</v>
      </c>
      <c r="K90" s="187" t="s">
        <v>506</v>
      </c>
      <c r="L90" s="187" t="s">
        <v>506</v>
      </c>
    </row>
    <row r="91" spans="1:12" ht="14.25" customHeight="1">
      <c r="A91" s="134" t="s">
        <v>485</v>
      </c>
      <c r="B91" s="136" t="s">
        <v>578</v>
      </c>
      <c r="C91" s="137" t="s">
        <v>574</v>
      </c>
      <c r="D91" s="146" t="s">
        <v>579</v>
      </c>
      <c r="E91" s="169" t="s">
        <v>586</v>
      </c>
      <c r="F91" s="170" t="s">
        <v>586</v>
      </c>
      <c r="G91" s="169" t="s">
        <v>586</v>
      </c>
      <c r="H91" s="187" t="s">
        <v>506</v>
      </c>
      <c r="I91" s="187" t="s">
        <v>506</v>
      </c>
      <c r="J91" s="187" t="s">
        <v>506</v>
      </c>
      <c r="K91" s="187" t="s">
        <v>506</v>
      </c>
      <c r="L91" s="187" t="s">
        <v>506</v>
      </c>
    </row>
    <row r="92" spans="1:12" ht="14.25" customHeight="1">
      <c r="A92" s="134" t="s">
        <v>485</v>
      </c>
      <c r="B92" s="136" t="s">
        <v>580</v>
      </c>
      <c r="C92" s="137" t="s">
        <v>574</v>
      </c>
      <c r="D92" s="146" t="s">
        <v>581</v>
      </c>
      <c r="E92" s="169" t="s">
        <v>586</v>
      </c>
      <c r="F92" s="170" t="s">
        <v>586</v>
      </c>
      <c r="G92" s="169" t="s">
        <v>586</v>
      </c>
      <c r="H92" s="187" t="s">
        <v>506</v>
      </c>
      <c r="I92" s="187" t="s">
        <v>506</v>
      </c>
      <c r="J92" s="187" t="s">
        <v>506</v>
      </c>
      <c r="K92" s="187" t="s">
        <v>506</v>
      </c>
      <c r="L92" s="187" t="s">
        <v>506</v>
      </c>
    </row>
    <row r="93" spans="1:12" ht="14.25" customHeight="1">
      <c r="A93" s="130"/>
      <c r="B93" s="147"/>
      <c r="C93" s="147"/>
      <c r="D93" s="148" t="s">
        <v>582</v>
      </c>
      <c r="E93" s="149">
        <f>SUM(E7:E92)</f>
        <v>782720152</v>
      </c>
      <c r="F93" s="150">
        <f>SUM(F7:F92)</f>
        <v>25761</v>
      </c>
      <c r="G93" s="149">
        <f>IF(ISERR(E93/F93),"　  　－",E93/F93)</f>
        <v>30383.919568339737</v>
      </c>
      <c r="H93" s="188">
        <v>31307.893699962275</v>
      </c>
      <c r="I93" s="188">
        <v>33013.043722963856</v>
      </c>
      <c r="J93" s="188">
        <v>33045.800000000003</v>
      </c>
      <c r="K93" s="188">
        <v>35410.1</v>
      </c>
      <c r="L93" s="188">
        <v>44035.7</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30246.221185600203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DF91B-49C8-45DA-AAAC-C8FAD9A15EB9}">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696</v>
      </c>
      <c r="B1" s="304"/>
      <c r="C1" s="304"/>
      <c r="D1" s="304"/>
      <c r="E1" s="304"/>
      <c r="F1" s="304"/>
      <c r="G1" s="304"/>
      <c r="H1" s="304"/>
      <c r="I1" s="304"/>
      <c r="J1" s="304"/>
      <c r="K1" s="304"/>
      <c r="L1" s="304"/>
      <c r="M1" s="123"/>
    </row>
    <row r="2" spans="1:13" s="126" customFormat="1" ht="57" customHeight="1">
      <c r="A2" s="305" t="s">
        <v>697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24519242</v>
      </c>
      <c r="F7" s="140">
        <v>29748593</v>
      </c>
      <c r="G7" s="141">
        <v>0.82421518221046619</v>
      </c>
      <c r="H7" s="142">
        <v>0.81683442876473333</v>
      </c>
      <c r="I7" s="142">
        <v>0.77600000000000002</v>
      </c>
      <c r="J7" s="142">
        <v>0.77100000000000002</v>
      </c>
      <c r="K7" s="142">
        <v>0.77900000000000003</v>
      </c>
      <c r="L7" s="142">
        <v>0.79500000000000004</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16056773</v>
      </c>
      <c r="F12" s="140">
        <v>18584581</v>
      </c>
      <c r="G12" s="141">
        <v>0.86398358940672382</v>
      </c>
      <c r="H12" s="142">
        <v>0.85156739576686202</v>
      </c>
      <c r="I12" s="142">
        <v>0.85499999999999998</v>
      </c>
      <c r="J12" s="142">
        <v>0.86899999999999999</v>
      </c>
      <c r="K12" s="142">
        <v>0.91200000000000003</v>
      </c>
      <c r="L12" s="142">
        <v>0.879</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15927563</v>
      </c>
      <c r="F14" s="140">
        <v>18632420</v>
      </c>
      <c r="G14" s="141">
        <v>0.85483061244862446</v>
      </c>
      <c r="H14" s="142">
        <v>0.85295682172928433</v>
      </c>
      <c r="I14" s="142">
        <v>0.83</v>
      </c>
      <c r="J14" s="142">
        <v>0.85899999999999999</v>
      </c>
      <c r="K14" s="142">
        <v>0.85799999999999998</v>
      </c>
      <c r="L14" s="142">
        <v>0.81100000000000005</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32065169</v>
      </c>
      <c r="F16" s="140">
        <v>37286414</v>
      </c>
      <c r="G16" s="141">
        <v>0.85996923705240202</v>
      </c>
      <c r="H16" s="142">
        <v>0.84126758787950184</v>
      </c>
      <c r="I16" s="142">
        <v>0.83699999999999997</v>
      </c>
      <c r="J16" s="142">
        <v>0.80300000000000005</v>
      </c>
      <c r="K16" s="142">
        <v>0.77500000000000002</v>
      </c>
      <c r="L16" s="142">
        <v>0.754</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14046254</v>
      </c>
      <c r="F18" s="140">
        <v>16241736</v>
      </c>
      <c r="G18" s="141">
        <v>0.86482467145137687</v>
      </c>
      <c r="H18" s="142">
        <v>0.85907178689711061</v>
      </c>
      <c r="I18" s="142">
        <v>0.88200000000000001</v>
      </c>
      <c r="J18" s="142">
        <v>0.89200000000000002</v>
      </c>
      <c r="K18" s="142">
        <v>0.88500000000000001</v>
      </c>
      <c r="L18" s="142">
        <v>0.88300000000000001</v>
      </c>
    </row>
    <row r="19" spans="1:12" ht="14.25" customHeight="1">
      <c r="A19" s="134" t="s">
        <v>499</v>
      </c>
      <c r="B19" s="136" t="s">
        <v>500</v>
      </c>
      <c r="C19" s="137" t="s">
        <v>492</v>
      </c>
      <c r="D19" s="138" t="s">
        <v>190</v>
      </c>
      <c r="E19" s="139">
        <v>12918924</v>
      </c>
      <c r="F19" s="140">
        <v>15059616</v>
      </c>
      <c r="G19" s="141">
        <v>0.85785215240547963</v>
      </c>
      <c r="H19" s="142">
        <v>0.84204349803547396</v>
      </c>
      <c r="I19" s="142">
        <v>0.84199999999999997</v>
      </c>
      <c r="J19" s="142">
        <v>0.86099999999999999</v>
      </c>
      <c r="K19" s="142">
        <v>0.94599999999999995</v>
      </c>
      <c r="L19" s="142">
        <v>0.91400000000000003</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20333637</v>
      </c>
      <c r="F22" s="140">
        <v>22945692</v>
      </c>
      <c r="G22" s="141">
        <v>0.88616359881410423</v>
      </c>
      <c r="H22" s="142">
        <v>0.88850539432595688</v>
      </c>
      <c r="I22" s="142">
        <v>0.89700000000000002</v>
      </c>
      <c r="J22" s="142">
        <v>0.89100000000000001</v>
      </c>
      <c r="K22" s="142">
        <v>0.87</v>
      </c>
      <c r="L22" s="142">
        <v>0.88800000000000001</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20111500</v>
      </c>
      <c r="F25" s="140">
        <v>23503868</v>
      </c>
      <c r="G25" s="141">
        <v>0.85566767138072763</v>
      </c>
      <c r="H25" s="142">
        <v>0.8657837497343529</v>
      </c>
      <c r="I25" s="142">
        <v>0.86199999999999999</v>
      </c>
      <c r="J25" s="142">
        <v>0.85499999999999998</v>
      </c>
      <c r="K25" s="142">
        <v>0.85099999999999998</v>
      </c>
      <c r="L25" s="142">
        <v>0.86299999999999999</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23373835</v>
      </c>
      <c r="F27" s="140">
        <v>26710463</v>
      </c>
      <c r="G27" s="141">
        <v>0.87508161127719875</v>
      </c>
      <c r="H27" s="142">
        <v>0.85989482539798179</v>
      </c>
      <c r="I27" s="142">
        <v>0.84899999999999998</v>
      </c>
      <c r="J27" s="142">
        <v>0.86599999999999999</v>
      </c>
      <c r="K27" s="142">
        <v>0.87</v>
      </c>
      <c r="L27" s="142">
        <v>0.87</v>
      </c>
    </row>
    <row r="28" spans="1:12" ht="14.25" customHeight="1">
      <c r="A28" s="134" t="s">
        <v>474</v>
      </c>
      <c r="B28" s="136" t="s">
        <v>511</v>
      </c>
      <c r="C28" s="137" t="s">
        <v>476</v>
      </c>
      <c r="D28" s="138" t="s">
        <v>200</v>
      </c>
      <c r="E28" s="139">
        <v>44126343</v>
      </c>
      <c r="F28" s="140">
        <v>53103194</v>
      </c>
      <c r="G28" s="141">
        <v>0.83095459380465886</v>
      </c>
      <c r="H28" s="142">
        <v>0.77707584477092773</v>
      </c>
      <c r="I28" s="142">
        <v>0.75800000000000001</v>
      </c>
      <c r="J28" s="142">
        <v>0.752</v>
      </c>
      <c r="K28" s="142">
        <v>0.72699999999999998</v>
      </c>
      <c r="L28" s="142">
        <v>0.69299999999999995</v>
      </c>
    </row>
    <row r="29" spans="1:12" ht="14.25" customHeight="1">
      <c r="A29" s="134" t="s">
        <v>480</v>
      </c>
      <c r="B29" s="136" t="s">
        <v>512</v>
      </c>
      <c r="C29" s="137" t="s">
        <v>489</v>
      </c>
      <c r="D29" s="138" t="s">
        <v>201</v>
      </c>
      <c r="E29" s="139">
        <v>26644028</v>
      </c>
      <c r="F29" s="140">
        <v>34478276</v>
      </c>
      <c r="G29" s="141">
        <v>0.77277726995398499</v>
      </c>
      <c r="H29" s="142">
        <v>0.75429037719242009</v>
      </c>
      <c r="I29" s="142">
        <v>0.74299999999999999</v>
      </c>
      <c r="J29" s="142">
        <v>0.74099999999999999</v>
      </c>
      <c r="K29" s="142">
        <v>0.70499999999999996</v>
      </c>
      <c r="L29" s="142">
        <v>0.70299999999999996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20579299</v>
      </c>
      <c r="F40" s="140">
        <v>24814248</v>
      </c>
      <c r="G40" s="141">
        <v>0.82933397780178553</v>
      </c>
      <c r="H40" s="142">
        <v>0.83008815333375119</v>
      </c>
      <c r="I40" s="142">
        <v>0.81599999999999995</v>
      </c>
      <c r="J40" s="142">
        <v>0.82099999999999995</v>
      </c>
      <c r="K40" s="142">
        <v>0.81100000000000005</v>
      </c>
      <c r="L40" s="142">
        <v>0.80900000000000005</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13791465</v>
      </c>
      <c r="F43" s="140">
        <v>16101914</v>
      </c>
      <c r="G43" s="141">
        <v>0.85651090919998707</v>
      </c>
      <c r="H43" s="142">
        <v>0.84607553738850039</v>
      </c>
      <c r="I43" s="142">
        <v>0.84899999999999998</v>
      </c>
      <c r="J43" s="142">
        <v>0.86699999999999999</v>
      </c>
      <c r="K43" s="142">
        <v>0.86</v>
      </c>
      <c r="L43" s="143" t="s">
        <v>506</v>
      </c>
    </row>
    <row r="44" spans="1:12" ht="14.25" customHeight="1">
      <c r="A44" s="134" t="s">
        <v>499</v>
      </c>
      <c r="B44" s="136" t="s">
        <v>527</v>
      </c>
      <c r="C44" s="137" t="s">
        <v>492</v>
      </c>
      <c r="D44" s="138" t="s">
        <v>256</v>
      </c>
      <c r="E44" s="139">
        <v>21092334</v>
      </c>
      <c r="F44" s="140">
        <v>23847441</v>
      </c>
      <c r="G44" s="141">
        <v>0.88446949087744886</v>
      </c>
      <c r="H44" s="142">
        <v>0.85324866131496668</v>
      </c>
      <c r="I44" s="142">
        <v>0.84799999999999998</v>
      </c>
      <c r="J44" s="142">
        <v>0.88200000000000001</v>
      </c>
      <c r="K44" s="142">
        <v>0.86399999999999999</v>
      </c>
      <c r="L44" s="142">
        <v>0.86799999999999999</v>
      </c>
    </row>
    <row r="45" spans="1:12" ht="14.25" customHeight="1">
      <c r="A45" s="134" t="s">
        <v>497</v>
      </c>
      <c r="B45" s="136" t="s">
        <v>528</v>
      </c>
      <c r="C45" s="137" t="s">
        <v>492</v>
      </c>
      <c r="D45" s="138" t="s">
        <v>257</v>
      </c>
      <c r="E45" s="139">
        <v>12879747</v>
      </c>
      <c r="F45" s="140">
        <v>14664529</v>
      </c>
      <c r="G45" s="141">
        <v>0.87829257932525484</v>
      </c>
      <c r="H45" s="142">
        <v>0.88842128252819774</v>
      </c>
      <c r="I45" s="142">
        <v>0.88900000000000001</v>
      </c>
      <c r="J45" s="142">
        <v>0.83399999999999996</v>
      </c>
      <c r="K45" s="142">
        <v>0.82</v>
      </c>
      <c r="L45" s="142">
        <v>0.80700000000000005</v>
      </c>
    </row>
    <row r="46" spans="1:12" ht="14.25" customHeight="1">
      <c r="A46" s="134" t="s">
        <v>497</v>
      </c>
      <c r="B46" s="136" t="s">
        <v>529</v>
      </c>
      <c r="C46" s="137" t="s">
        <v>492</v>
      </c>
      <c r="D46" s="138" t="s">
        <v>258</v>
      </c>
      <c r="E46" s="139">
        <v>13223281</v>
      </c>
      <c r="F46" s="140">
        <v>15520910</v>
      </c>
      <c r="G46" s="141">
        <v>0.85196557418347252</v>
      </c>
      <c r="H46" s="142">
        <v>0.84124866538799015</v>
      </c>
      <c r="I46" s="142">
        <v>0.84199999999999997</v>
      </c>
      <c r="J46" s="142">
        <v>0.86899999999999999</v>
      </c>
      <c r="K46" s="142">
        <v>0.89800000000000002</v>
      </c>
      <c r="L46" s="142">
        <v>0.98</v>
      </c>
    </row>
    <row r="47" spans="1:12" ht="14.25" customHeight="1">
      <c r="A47" s="134" t="s">
        <v>503</v>
      </c>
      <c r="B47" s="136" t="s">
        <v>530</v>
      </c>
      <c r="C47" s="137" t="s">
        <v>492</v>
      </c>
      <c r="D47" s="138" t="s">
        <v>259</v>
      </c>
      <c r="E47" s="139">
        <v>18651880</v>
      </c>
      <c r="F47" s="140">
        <v>22077649</v>
      </c>
      <c r="G47" s="141">
        <v>0.84483089662309607</v>
      </c>
      <c r="H47" s="142">
        <v>0.84766195476204975</v>
      </c>
      <c r="I47" s="142">
        <v>0.80600000000000005</v>
      </c>
      <c r="J47" s="142">
        <v>0.80500000000000005</v>
      </c>
      <c r="K47" s="142">
        <v>0.80400000000000005</v>
      </c>
      <c r="L47" s="142">
        <v>0.80200000000000005</v>
      </c>
    </row>
    <row r="48" spans="1:12" ht="14.25" customHeight="1">
      <c r="A48" s="134" t="s">
        <v>477</v>
      </c>
      <c r="B48" s="136" t="s">
        <v>531</v>
      </c>
      <c r="C48" s="137" t="s">
        <v>492</v>
      </c>
      <c r="D48" s="138" t="s">
        <v>260</v>
      </c>
      <c r="E48" s="139">
        <v>15934082</v>
      </c>
      <c r="F48" s="140">
        <v>20557936</v>
      </c>
      <c r="G48" s="141">
        <v>0.77508179809490607</v>
      </c>
      <c r="H48" s="142">
        <v>0.75951813294591797</v>
      </c>
      <c r="I48" s="142">
        <v>0.75700000000000001</v>
      </c>
      <c r="J48" s="142">
        <v>0.79400000000000004</v>
      </c>
      <c r="K48" s="142">
        <v>0.8</v>
      </c>
      <c r="L48" s="142">
        <v>0.76</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13314324</v>
      </c>
      <c r="F50" s="140">
        <v>15814773</v>
      </c>
      <c r="G50" s="141">
        <v>0.84189156556341338</v>
      </c>
      <c r="H50" s="142">
        <v>0.85633447289417708</v>
      </c>
      <c r="I50" s="142">
        <v>0.84799999999999998</v>
      </c>
      <c r="J50" s="142">
        <v>0.876</v>
      </c>
      <c r="K50" s="142">
        <v>0.89300000000000002</v>
      </c>
      <c r="L50" s="142">
        <v>0.88800000000000001</v>
      </c>
    </row>
    <row r="51" spans="1:12" ht="14.25" customHeight="1">
      <c r="A51" s="134" t="s">
        <v>503</v>
      </c>
      <c r="B51" s="136" t="s">
        <v>534</v>
      </c>
      <c r="C51" s="137" t="s">
        <v>476</v>
      </c>
      <c r="D51" s="138" t="s">
        <v>263</v>
      </c>
      <c r="E51" s="139">
        <v>26766997</v>
      </c>
      <c r="F51" s="140">
        <v>31283654</v>
      </c>
      <c r="G51" s="141">
        <v>0.85562246021516541</v>
      </c>
      <c r="H51" s="142">
        <v>0.81397027705134528</v>
      </c>
      <c r="I51" s="142">
        <v>0.82599999999999996</v>
      </c>
      <c r="J51" s="142">
        <v>0.82899999999999996</v>
      </c>
      <c r="K51" s="142">
        <v>0.80800000000000005</v>
      </c>
      <c r="L51" s="142">
        <v>0.81200000000000006</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14674906</v>
      </c>
      <c r="F55" s="140">
        <v>17186193</v>
      </c>
      <c r="G55" s="141">
        <v>0.85387764468838445</v>
      </c>
      <c r="H55" s="142">
        <v>0.84098660330001307</v>
      </c>
      <c r="I55" s="142">
        <v>0.84499999999999997</v>
      </c>
      <c r="J55" s="142">
        <v>0.87</v>
      </c>
      <c r="K55" s="142">
        <v>0.86699999999999999</v>
      </c>
      <c r="L55" s="142">
        <v>0.86399999999999999</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15479102</v>
      </c>
      <c r="F57" s="140">
        <v>17588583</v>
      </c>
      <c r="G57" s="141">
        <v>0.88006532419354078</v>
      </c>
      <c r="H57" s="142">
        <v>0.88164887722406626</v>
      </c>
      <c r="I57" s="142">
        <v>0.878</v>
      </c>
      <c r="J57" s="142">
        <v>0.91400000000000003</v>
      </c>
      <c r="K57" s="142">
        <v>0.89100000000000001</v>
      </c>
      <c r="L57" s="142">
        <v>0.89500000000000002</v>
      </c>
    </row>
    <row r="58" spans="1:12" ht="14.25" customHeight="1">
      <c r="A58" s="134" t="s">
        <v>474</v>
      </c>
      <c r="B58" s="136" t="s">
        <v>542</v>
      </c>
      <c r="C58" s="137" t="s">
        <v>476</v>
      </c>
      <c r="D58" s="138" t="s">
        <v>270</v>
      </c>
      <c r="E58" s="139">
        <v>31918392</v>
      </c>
      <c r="F58" s="140">
        <v>36948046</v>
      </c>
      <c r="G58" s="141">
        <v>0.8638722599836538</v>
      </c>
      <c r="H58" s="142">
        <v>0.8243656952425662</v>
      </c>
      <c r="I58" s="142">
        <v>0.8</v>
      </c>
      <c r="J58" s="142">
        <v>0.79500000000000004</v>
      </c>
      <c r="K58" s="142">
        <v>0.77300000000000002</v>
      </c>
      <c r="L58" s="142">
        <v>0.73099999999999998</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31890139</v>
      </c>
      <c r="F61" s="140">
        <v>41292489</v>
      </c>
      <c r="G61" s="141">
        <v>0.77229878295784016</v>
      </c>
      <c r="H61" s="142">
        <v>0.75880834310117551</v>
      </c>
      <c r="I61" s="142">
        <v>0.73799999999999999</v>
      </c>
      <c r="J61" s="142">
        <v>0.70399999999999996</v>
      </c>
      <c r="K61" s="142">
        <v>0.71299999999999997</v>
      </c>
      <c r="L61" s="142">
        <v>0.67900000000000005</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25294253</v>
      </c>
      <c r="F64" s="140">
        <v>28360856</v>
      </c>
      <c r="G64" s="141">
        <v>0.89187198722069605</v>
      </c>
      <c r="H64" s="142">
        <v>0.86197034488427582</v>
      </c>
      <c r="I64" s="142">
        <v>0.83599999999999997</v>
      </c>
      <c r="J64" s="142">
        <v>0.84099999999999997</v>
      </c>
      <c r="K64" s="142">
        <v>0.83599999999999997</v>
      </c>
      <c r="L64" s="142">
        <v>0.82499999999999996</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16827441</v>
      </c>
      <c r="F68" s="140">
        <v>19133547</v>
      </c>
      <c r="G68" s="141">
        <v>0.87947315779975344</v>
      </c>
      <c r="H68" s="142">
        <v>0.86918580451686556</v>
      </c>
      <c r="I68" s="142">
        <v>0.84499999999999997</v>
      </c>
      <c r="J68" s="142">
        <v>0.84899999999999998</v>
      </c>
      <c r="K68" s="142">
        <v>0.82799999999999996</v>
      </c>
      <c r="L68" s="142">
        <v>0.79500000000000004</v>
      </c>
    </row>
    <row r="69" spans="1:12" ht="14.25" customHeight="1">
      <c r="A69" s="134" t="s">
        <v>477</v>
      </c>
      <c r="B69" s="136" t="s">
        <v>553</v>
      </c>
      <c r="C69" s="137" t="s">
        <v>492</v>
      </c>
      <c r="D69" s="138" t="s">
        <v>282</v>
      </c>
      <c r="E69" s="139">
        <v>12006127</v>
      </c>
      <c r="F69" s="140">
        <v>14535903</v>
      </c>
      <c r="G69" s="141">
        <v>0.8259636157450968</v>
      </c>
      <c r="H69" s="142">
        <v>0.82092980902957613</v>
      </c>
      <c r="I69" s="142">
        <v>0.82099999999999995</v>
      </c>
      <c r="J69" s="142">
        <v>0.86</v>
      </c>
      <c r="K69" s="142">
        <v>0.86199999999999999</v>
      </c>
      <c r="L69" s="142">
        <v>0.86499999999999999</v>
      </c>
    </row>
    <row r="70" spans="1:12" ht="14.25" customHeight="1">
      <c r="A70" s="134" t="s">
        <v>503</v>
      </c>
      <c r="B70" s="136" t="s">
        <v>554</v>
      </c>
      <c r="C70" s="137" t="s">
        <v>492</v>
      </c>
      <c r="D70" s="138" t="s">
        <v>283</v>
      </c>
      <c r="E70" s="139">
        <v>24913850</v>
      </c>
      <c r="F70" s="140">
        <v>28620526</v>
      </c>
      <c r="G70" s="141">
        <v>0.8704888931810687</v>
      </c>
      <c r="H70" s="142">
        <v>0.86943742577336569</v>
      </c>
      <c r="I70" s="142">
        <v>0.85799999999999998</v>
      </c>
      <c r="J70" s="142">
        <v>0.86</v>
      </c>
      <c r="K70" s="142">
        <v>0.85799999999999998</v>
      </c>
      <c r="L70" s="142">
        <v>0.85799999999999998</v>
      </c>
    </row>
    <row r="71" spans="1:12" ht="14.25" customHeight="1">
      <c r="A71" s="134" t="s">
        <v>503</v>
      </c>
      <c r="B71" s="136" t="s">
        <v>555</v>
      </c>
      <c r="C71" s="137" t="s">
        <v>492</v>
      </c>
      <c r="D71" s="138" t="s">
        <v>284</v>
      </c>
      <c r="E71" s="139">
        <v>23155988</v>
      </c>
      <c r="F71" s="140">
        <v>27160840</v>
      </c>
      <c r="G71" s="141">
        <v>0.85255051021986061</v>
      </c>
      <c r="H71" s="142">
        <v>0.84575937297581383</v>
      </c>
      <c r="I71" s="142">
        <v>0.83899999999999997</v>
      </c>
      <c r="J71" s="142">
        <v>0.86199999999999999</v>
      </c>
      <c r="K71" s="142">
        <v>0.84699999999999998</v>
      </c>
      <c r="L71" s="142">
        <v>0.82699999999999996</v>
      </c>
    </row>
    <row r="72" spans="1:12" ht="14.25" customHeight="1">
      <c r="A72" s="134" t="s">
        <v>499</v>
      </c>
      <c r="B72" s="136" t="s">
        <v>556</v>
      </c>
      <c r="C72" s="137" t="s">
        <v>492</v>
      </c>
      <c r="D72" s="138" t="s">
        <v>285</v>
      </c>
      <c r="E72" s="139">
        <v>17449126</v>
      </c>
      <c r="F72" s="140">
        <v>19867818</v>
      </c>
      <c r="G72" s="141">
        <v>0.87826081354278562</v>
      </c>
      <c r="H72" s="142">
        <v>0.86808477455464739</v>
      </c>
      <c r="I72" s="142">
        <v>0.874</v>
      </c>
      <c r="J72" s="142">
        <v>0.86399999999999999</v>
      </c>
      <c r="K72" s="142">
        <v>0.86899999999999999</v>
      </c>
      <c r="L72" s="142">
        <v>0.84899999999999998</v>
      </c>
    </row>
    <row r="73" spans="1:12" ht="14.25" customHeight="1">
      <c r="A73" s="134" t="s">
        <v>477</v>
      </c>
      <c r="B73" s="136" t="s">
        <v>557</v>
      </c>
      <c r="C73" s="137" t="s">
        <v>492</v>
      </c>
      <c r="D73" s="138" t="s">
        <v>286</v>
      </c>
      <c r="E73" s="139">
        <v>17416874</v>
      </c>
      <c r="F73" s="140">
        <v>21535408</v>
      </c>
      <c r="G73" s="141">
        <v>0.80875523695673657</v>
      </c>
      <c r="H73" s="142">
        <v>0.77533391457746226</v>
      </c>
      <c r="I73" s="142">
        <v>0.76200000000000001</v>
      </c>
      <c r="J73" s="142">
        <v>0.77900000000000003</v>
      </c>
      <c r="K73" s="142">
        <v>0.77400000000000002</v>
      </c>
      <c r="L73" s="142">
        <v>0.77200000000000002</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12524901</v>
      </c>
      <c r="F75" s="140">
        <v>14768096</v>
      </c>
      <c r="G75" s="141">
        <v>0.84810533463487781</v>
      </c>
      <c r="H75" s="142">
        <v>0.84138084646023636</v>
      </c>
      <c r="I75" s="142">
        <v>0.83699999999999997</v>
      </c>
      <c r="J75" s="142">
        <v>0.86099999999999999</v>
      </c>
      <c r="K75" s="142">
        <v>0.83499999999999996</v>
      </c>
      <c r="L75" s="142">
        <v>0.82399999999999995</v>
      </c>
    </row>
    <row r="76" spans="1:12" ht="14.25" customHeight="1">
      <c r="A76" s="134" t="s">
        <v>499</v>
      </c>
      <c r="B76" s="136" t="s">
        <v>560</v>
      </c>
      <c r="C76" s="137" t="s">
        <v>492</v>
      </c>
      <c r="D76" s="138" t="s">
        <v>289</v>
      </c>
      <c r="E76" s="139">
        <v>14010202</v>
      </c>
      <c r="F76" s="140">
        <v>16530385</v>
      </c>
      <c r="G76" s="141">
        <v>0.84754238936358717</v>
      </c>
      <c r="H76" s="142">
        <v>0.82405409288385312</v>
      </c>
      <c r="I76" s="142">
        <v>0.80200000000000005</v>
      </c>
      <c r="J76" s="142">
        <v>0.82799999999999996</v>
      </c>
      <c r="K76" s="142">
        <v>0.84799999999999998</v>
      </c>
      <c r="L76" s="142">
        <v>0.85199999999999998</v>
      </c>
    </row>
    <row r="77" spans="1:12" ht="14.25" customHeight="1">
      <c r="A77" s="134" t="s">
        <v>477</v>
      </c>
      <c r="B77" s="136" t="s">
        <v>561</v>
      </c>
      <c r="C77" s="137" t="s">
        <v>492</v>
      </c>
      <c r="D77" s="138" t="s">
        <v>290</v>
      </c>
      <c r="E77" s="139">
        <v>13420295</v>
      </c>
      <c r="F77" s="140">
        <v>15281920</v>
      </c>
      <c r="G77" s="141">
        <v>0.8781812102144233</v>
      </c>
      <c r="H77" s="142">
        <v>0.87168247816434519</v>
      </c>
      <c r="I77" s="142">
        <v>0.879</v>
      </c>
      <c r="J77" s="142">
        <v>0.874</v>
      </c>
      <c r="K77" s="142">
        <v>0.94699999999999995</v>
      </c>
      <c r="L77" s="142">
        <v>0.85599999999999998</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33706968</v>
      </c>
      <c r="F79" s="140">
        <v>41779488</v>
      </c>
      <c r="G79" s="141">
        <v>0.806782696810454</v>
      </c>
      <c r="H79" s="142">
        <v>0.7905718228133235</v>
      </c>
      <c r="I79" s="142">
        <v>0.77100000000000002</v>
      </c>
      <c r="J79" s="142">
        <v>0.77100000000000002</v>
      </c>
      <c r="K79" s="142">
        <v>0.74299999999999999</v>
      </c>
      <c r="L79" s="142">
        <v>0.76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13861620</v>
      </c>
      <c r="F81" s="140">
        <v>16191865</v>
      </c>
      <c r="G81" s="141">
        <v>0.85608544784680451</v>
      </c>
      <c r="H81" s="142">
        <v>0.84707166533918998</v>
      </c>
      <c r="I81" s="142">
        <v>0.83899999999999997</v>
      </c>
      <c r="J81" s="142">
        <v>0.879</v>
      </c>
      <c r="K81" s="142">
        <v>0.88800000000000001</v>
      </c>
      <c r="L81" s="142">
        <v>0.89400000000000002</v>
      </c>
    </row>
    <row r="82" spans="1:12" ht="14.25" customHeight="1">
      <c r="A82" s="134" t="s">
        <v>499</v>
      </c>
      <c r="B82" s="136" t="s">
        <v>566</v>
      </c>
      <c r="C82" s="137" t="s">
        <v>492</v>
      </c>
      <c r="D82" s="138" t="s">
        <v>295</v>
      </c>
      <c r="E82" s="139">
        <v>20383298</v>
      </c>
      <c r="F82" s="140">
        <v>23966860</v>
      </c>
      <c r="G82" s="141">
        <v>0.85047845232959174</v>
      </c>
      <c r="H82" s="142">
        <v>0.82585808068392075</v>
      </c>
      <c r="I82" s="142">
        <v>0.81499999999999995</v>
      </c>
      <c r="J82" s="142">
        <v>0.83499999999999996</v>
      </c>
      <c r="K82" s="142">
        <v>0.84599999999999997</v>
      </c>
      <c r="L82" s="142">
        <v>0.82899999999999996</v>
      </c>
    </row>
    <row r="83" spans="1:12" ht="14.25" customHeight="1">
      <c r="A83" s="134" t="s">
        <v>499</v>
      </c>
      <c r="B83" s="136" t="s">
        <v>567</v>
      </c>
      <c r="C83" s="137" t="s">
        <v>492</v>
      </c>
      <c r="D83" s="138" t="s">
        <v>296</v>
      </c>
      <c r="E83" s="139">
        <v>20166161</v>
      </c>
      <c r="F83" s="140">
        <v>23454502</v>
      </c>
      <c r="G83" s="141">
        <v>0.85979915497672899</v>
      </c>
      <c r="H83" s="142">
        <v>0.82858259003414547</v>
      </c>
      <c r="I83" s="142">
        <v>0.85099999999999998</v>
      </c>
      <c r="J83" s="142">
        <v>0.83199999999999996</v>
      </c>
      <c r="K83" s="142">
        <v>0.83699999999999997</v>
      </c>
      <c r="L83" s="142">
        <v>0.872</v>
      </c>
    </row>
    <row r="84" spans="1:12" ht="14.25" customHeight="1">
      <c r="A84" s="134" t="s">
        <v>477</v>
      </c>
      <c r="B84" s="136" t="s">
        <v>568</v>
      </c>
      <c r="C84" s="137" t="s">
        <v>492</v>
      </c>
      <c r="D84" s="145" t="s">
        <v>297</v>
      </c>
      <c r="E84" s="139">
        <v>14614123</v>
      </c>
      <c r="F84" s="140">
        <v>16773084</v>
      </c>
      <c r="G84" s="141">
        <v>0.87128419555998171</v>
      </c>
      <c r="H84" s="142">
        <v>0.87160601149037198</v>
      </c>
      <c r="I84" s="142">
        <v>0.86699999999999999</v>
      </c>
      <c r="J84" s="142">
        <v>0.86199999999999999</v>
      </c>
      <c r="K84" s="142">
        <v>0.878</v>
      </c>
      <c r="L84" s="142">
        <v>0.871</v>
      </c>
    </row>
    <row r="85" spans="1:12" ht="14.25" customHeight="1">
      <c r="A85" s="134" t="s">
        <v>477</v>
      </c>
      <c r="B85" s="136" t="s">
        <v>569</v>
      </c>
      <c r="C85" s="137" t="s">
        <v>492</v>
      </c>
      <c r="D85" s="138" t="s">
        <v>298</v>
      </c>
      <c r="E85" s="139">
        <v>14307209</v>
      </c>
      <c r="F85" s="140">
        <v>16654054</v>
      </c>
      <c r="G85" s="141">
        <v>0.85908265939332251</v>
      </c>
      <c r="H85" s="142">
        <v>0.84798788873150255</v>
      </c>
      <c r="I85" s="142">
        <v>0.84799999999999998</v>
      </c>
      <c r="J85" s="142">
        <v>0.879</v>
      </c>
      <c r="K85" s="142">
        <v>0.88700000000000001</v>
      </c>
      <c r="L85" s="142">
        <v>0.90100000000000002</v>
      </c>
    </row>
    <row r="86" spans="1:12" ht="14.25" customHeight="1">
      <c r="A86" s="134" t="s">
        <v>499</v>
      </c>
      <c r="B86" s="136" t="s">
        <v>570</v>
      </c>
      <c r="C86" s="137" t="s">
        <v>492</v>
      </c>
      <c r="D86" s="138" t="s">
        <v>299</v>
      </c>
      <c r="E86" s="139">
        <v>15309123</v>
      </c>
      <c r="F86" s="140">
        <v>18628873</v>
      </c>
      <c r="G86" s="141">
        <v>0.82179544624089718</v>
      </c>
      <c r="H86" s="142">
        <v>0.81990048633688228</v>
      </c>
      <c r="I86" s="142">
        <v>0.81</v>
      </c>
      <c r="J86" s="142">
        <v>0.83199999999999996</v>
      </c>
      <c r="K86" s="142">
        <v>0.95899999999999996</v>
      </c>
      <c r="L86" s="142">
        <v>0.88600000000000001</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12783037</v>
      </c>
      <c r="F88" s="140">
        <v>15440132</v>
      </c>
      <c r="G88" s="141">
        <v>0.82790982615951725</v>
      </c>
      <c r="H88" s="142">
        <v>0.82628922331062904</v>
      </c>
      <c r="I88" s="142">
        <v>0.79900000000000004</v>
      </c>
      <c r="J88" s="142">
        <v>0.78600000000000003</v>
      </c>
      <c r="K88" s="142">
        <v>0.78400000000000003</v>
      </c>
      <c r="L88" s="142">
        <v>0.75700000000000001</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822469812</v>
      </c>
      <c r="F93" s="150">
        <f>SUM(F7:F92)</f>
        <v>972677375</v>
      </c>
      <c r="G93" s="151">
        <f>IF(ISERR(E93/F93),"　 　 －",E93/F93)</f>
        <v>0.84557308840456991</v>
      </c>
      <c r="H93" s="152">
        <v>0.82962798293824846</v>
      </c>
      <c r="I93" s="152">
        <v>0.81957366310410984</v>
      </c>
      <c r="J93" s="152">
        <v>0.82399999999999995</v>
      </c>
      <c r="K93" s="152">
        <v>0.82199999999999995</v>
      </c>
      <c r="L93" s="152">
        <v>0.81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0.84925820195499702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5E7E7-45C5-4C74-ADB3-E1BE99FB44A6}">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698</v>
      </c>
      <c r="B1" s="304"/>
      <c r="C1" s="304"/>
      <c r="D1" s="304"/>
      <c r="E1" s="304"/>
      <c r="F1" s="304"/>
      <c r="G1" s="304"/>
      <c r="H1" s="304"/>
      <c r="I1" s="304"/>
      <c r="J1" s="304"/>
      <c r="K1" s="304"/>
      <c r="L1" s="304"/>
      <c r="M1" s="123"/>
    </row>
    <row r="2" spans="1:13" s="126" customFormat="1" ht="57" customHeight="1">
      <c r="A2" s="305" t="s">
        <v>699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11211080</v>
      </c>
      <c r="F7" s="140">
        <v>26603250</v>
      </c>
      <c r="G7" s="141">
        <v>0.42141768392959505</v>
      </c>
      <c r="H7" s="178">
        <v>0.43724752016297075</v>
      </c>
      <c r="I7" s="178">
        <v>0.44</v>
      </c>
      <c r="J7" s="143" t="s">
        <v>506</v>
      </c>
      <c r="K7" s="143" t="s">
        <v>506</v>
      </c>
      <c r="L7" s="143" t="s">
        <v>506</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6571792</v>
      </c>
      <c r="F12" s="140">
        <v>17855320</v>
      </c>
      <c r="G12" s="141">
        <v>0.36805792335281584</v>
      </c>
      <c r="H12" s="178">
        <v>0.37377467982998702</v>
      </c>
      <c r="I12" s="178">
        <v>0.36099999999999999</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6522611</v>
      </c>
      <c r="F14" s="140">
        <v>17277030</v>
      </c>
      <c r="G14" s="141">
        <v>0.37753080245852438</v>
      </c>
      <c r="H14" s="178">
        <v>0.39649160270417</v>
      </c>
      <c r="I14" s="178">
        <v>0.41199999999999998</v>
      </c>
      <c r="J14" s="143" t="s">
        <v>506</v>
      </c>
      <c r="K14" s="143" t="s">
        <v>506</v>
      </c>
      <c r="L14" s="143" t="s">
        <v>506</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13823886</v>
      </c>
      <c r="F16" s="140">
        <v>36596972</v>
      </c>
      <c r="G16" s="141">
        <v>0.37773305398053153</v>
      </c>
      <c r="H16" s="178">
        <v>0.39804624045227649</v>
      </c>
      <c r="I16" s="178">
        <v>0.39100000000000001</v>
      </c>
      <c r="J16" s="143" t="s">
        <v>506</v>
      </c>
      <c r="K16" s="143" t="s">
        <v>506</v>
      </c>
      <c r="L16" s="143" t="s">
        <v>506</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6083172</v>
      </c>
      <c r="F18" s="140">
        <v>16326598</v>
      </c>
      <c r="G18" s="141">
        <v>0.37259274712343626</v>
      </c>
      <c r="H18" s="178">
        <v>0.40382298638403874</v>
      </c>
      <c r="I18" s="178">
        <v>0.4</v>
      </c>
      <c r="J18" s="143" t="s">
        <v>506</v>
      </c>
      <c r="K18" s="143" t="s">
        <v>506</v>
      </c>
      <c r="L18" s="143" t="s">
        <v>506</v>
      </c>
    </row>
    <row r="19" spans="1:12" ht="14.25" customHeight="1">
      <c r="A19" s="134" t="s">
        <v>499</v>
      </c>
      <c r="B19" s="136" t="s">
        <v>500</v>
      </c>
      <c r="C19" s="137" t="s">
        <v>492</v>
      </c>
      <c r="D19" s="138" t="s">
        <v>190</v>
      </c>
      <c r="E19" s="139">
        <v>5951366</v>
      </c>
      <c r="F19" s="140">
        <v>15354521</v>
      </c>
      <c r="G19" s="141">
        <v>0.38759698202242843</v>
      </c>
      <c r="H19" s="178">
        <v>0.4201583646015849</v>
      </c>
      <c r="I19" s="178">
        <v>0.442</v>
      </c>
      <c r="J19" s="143" t="s">
        <v>506</v>
      </c>
      <c r="K19" s="143" t="s">
        <v>506</v>
      </c>
      <c r="L19" s="143" t="s">
        <v>506</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8253972</v>
      </c>
      <c r="F22" s="140">
        <v>21864183</v>
      </c>
      <c r="G22" s="141">
        <v>0.37751111029394513</v>
      </c>
      <c r="H22" s="178">
        <v>0.39800628687605427</v>
      </c>
      <c r="I22" s="178">
        <v>0.39900000000000002</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7845175</v>
      </c>
      <c r="F25" s="140">
        <v>22900463</v>
      </c>
      <c r="G25" s="141">
        <v>0.34257713479417423</v>
      </c>
      <c r="H25" s="178">
        <v>0.34983692465787403</v>
      </c>
      <c r="I25" s="178">
        <v>0.36</v>
      </c>
      <c r="J25" s="143" t="s">
        <v>506</v>
      </c>
      <c r="K25" s="143" t="s">
        <v>506</v>
      </c>
      <c r="L25" s="143" t="s">
        <v>506</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10062123</v>
      </c>
      <c r="F27" s="140">
        <v>25525382</v>
      </c>
      <c r="G27" s="141">
        <v>0.39420068228557753</v>
      </c>
      <c r="H27" s="178">
        <v>0.40104728944308987</v>
      </c>
      <c r="I27" s="178">
        <v>0.39900000000000002</v>
      </c>
      <c r="J27" s="143" t="s">
        <v>506</v>
      </c>
      <c r="K27" s="143" t="s">
        <v>506</v>
      </c>
      <c r="L27" s="143" t="s">
        <v>506</v>
      </c>
    </row>
    <row r="28" spans="1:12" ht="14.25" customHeight="1">
      <c r="A28" s="134" t="s">
        <v>474</v>
      </c>
      <c r="B28" s="136" t="s">
        <v>511</v>
      </c>
      <c r="C28" s="137" t="s">
        <v>476</v>
      </c>
      <c r="D28" s="138" t="s">
        <v>200</v>
      </c>
      <c r="E28" s="139">
        <v>18871662</v>
      </c>
      <c r="F28" s="140">
        <v>51432945</v>
      </c>
      <c r="G28" s="141">
        <v>0.36691778003378961</v>
      </c>
      <c r="H28" s="178">
        <v>0.37120503935041693</v>
      </c>
      <c r="I28" s="178">
        <v>0.36799999999999999</v>
      </c>
      <c r="J28" s="143" t="s">
        <v>506</v>
      </c>
      <c r="K28" s="143" t="s">
        <v>506</v>
      </c>
      <c r="L28" s="143" t="s">
        <v>506</v>
      </c>
    </row>
    <row r="29" spans="1:12" ht="14.25" customHeight="1">
      <c r="A29" s="134" t="s">
        <v>480</v>
      </c>
      <c r="B29" s="136" t="s">
        <v>512</v>
      </c>
      <c r="C29" s="137" t="s">
        <v>489</v>
      </c>
      <c r="D29" s="138" t="s">
        <v>201</v>
      </c>
      <c r="E29" s="139">
        <v>11226665</v>
      </c>
      <c r="F29" s="140">
        <v>30751433</v>
      </c>
      <c r="G29" s="141">
        <v>0.3650777835296326</v>
      </c>
      <c r="H29" s="178">
        <v>0.38209364731930301</v>
      </c>
      <c r="I29" s="178">
        <v>0.4</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9753888</v>
      </c>
      <c r="F40" s="140">
        <v>25158740</v>
      </c>
      <c r="G40" s="141">
        <v>0.38769381932481517</v>
      </c>
      <c r="H40" s="178">
        <v>0.41503434780333665</v>
      </c>
      <c r="I40" s="178">
        <v>0.41599999999999998</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6456045</v>
      </c>
      <c r="F43" s="140">
        <v>15526304</v>
      </c>
      <c r="G43" s="141">
        <v>0.41581338353287428</v>
      </c>
      <c r="H43" s="178">
        <v>0.41293748795500079</v>
      </c>
      <c r="I43" s="178">
        <v>0.432</v>
      </c>
      <c r="J43" s="143" t="s">
        <v>506</v>
      </c>
      <c r="K43" s="143" t="s">
        <v>506</v>
      </c>
      <c r="L43" s="143" t="s">
        <v>506</v>
      </c>
    </row>
    <row r="44" spans="1:12" ht="14.25" customHeight="1">
      <c r="A44" s="134" t="s">
        <v>499</v>
      </c>
      <c r="B44" s="136" t="s">
        <v>527</v>
      </c>
      <c r="C44" s="137" t="s">
        <v>492</v>
      </c>
      <c r="D44" s="138" t="s">
        <v>256</v>
      </c>
      <c r="E44" s="139">
        <v>9040531</v>
      </c>
      <c r="F44" s="140">
        <v>24825817</v>
      </c>
      <c r="G44" s="141">
        <v>0.36415844844099188</v>
      </c>
      <c r="H44" s="178">
        <v>0.37366819572776555</v>
      </c>
      <c r="I44" s="178">
        <v>0.373</v>
      </c>
      <c r="J44" s="143" t="s">
        <v>506</v>
      </c>
      <c r="K44" s="143" t="s">
        <v>506</v>
      </c>
      <c r="L44" s="143" t="s">
        <v>506</v>
      </c>
    </row>
    <row r="45" spans="1:12" ht="14.25" customHeight="1">
      <c r="A45" s="134" t="s">
        <v>497</v>
      </c>
      <c r="B45" s="136" t="s">
        <v>528</v>
      </c>
      <c r="C45" s="137" t="s">
        <v>492</v>
      </c>
      <c r="D45" s="138" t="s">
        <v>257</v>
      </c>
      <c r="E45" s="139">
        <v>5892672</v>
      </c>
      <c r="F45" s="140">
        <v>14163281</v>
      </c>
      <c r="G45" s="141">
        <v>0.4160527493594175</v>
      </c>
      <c r="H45" s="178">
        <v>0.43344838709205913</v>
      </c>
      <c r="I45" s="178">
        <v>0.42499999999999999</v>
      </c>
      <c r="J45" s="143" t="s">
        <v>506</v>
      </c>
      <c r="K45" s="143" t="s">
        <v>506</v>
      </c>
      <c r="L45" s="143" t="s">
        <v>506</v>
      </c>
    </row>
    <row r="46" spans="1:12" ht="14.25" customHeight="1">
      <c r="A46" s="134" t="s">
        <v>497</v>
      </c>
      <c r="B46" s="136" t="s">
        <v>529</v>
      </c>
      <c r="C46" s="137" t="s">
        <v>492</v>
      </c>
      <c r="D46" s="138" t="s">
        <v>258</v>
      </c>
      <c r="E46" s="139">
        <v>6100604</v>
      </c>
      <c r="F46" s="140">
        <v>14838527</v>
      </c>
      <c r="G46" s="141">
        <v>0.4111327222708831</v>
      </c>
      <c r="H46" s="178">
        <v>0.42632139640967237</v>
      </c>
      <c r="I46" s="178">
        <v>0.42</v>
      </c>
      <c r="J46" s="143" t="s">
        <v>506</v>
      </c>
      <c r="K46" s="143" t="s">
        <v>506</v>
      </c>
      <c r="L46" s="143" t="s">
        <v>506</v>
      </c>
    </row>
    <row r="47" spans="1:12" ht="14.25" customHeight="1">
      <c r="A47" s="134" t="s">
        <v>503</v>
      </c>
      <c r="B47" s="136" t="s">
        <v>530</v>
      </c>
      <c r="C47" s="137" t="s">
        <v>492</v>
      </c>
      <c r="D47" s="138" t="s">
        <v>259</v>
      </c>
      <c r="E47" s="139">
        <v>7567877</v>
      </c>
      <c r="F47" s="140">
        <v>20785031</v>
      </c>
      <c r="G47" s="141">
        <v>0.36410227148566676</v>
      </c>
      <c r="H47" s="178">
        <v>0.37870771462821268</v>
      </c>
      <c r="I47" s="178">
        <v>0.375</v>
      </c>
      <c r="J47" s="143" t="s">
        <v>506</v>
      </c>
      <c r="K47" s="143" t="s">
        <v>506</v>
      </c>
      <c r="L47" s="143" t="s">
        <v>506</v>
      </c>
    </row>
    <row r="48" spans="1:12" ht="14.25" customHeight="1">
      <c r="A48" s="134" t="s">
        <v>477</v>
      </c>
      <c r="B48" s="136" t="s">
        <v>531</v>
      </c>
      <c r="C48" s="137" t="s">
        <v>492</v>
      </c>
      <c r="D48" s="138" t="s">
        <v>260</v>
      </c>
      <c r="E48" s="139">
        <v>6798095</v>
      </c>
      <c r="F48" s="140">
        <v>19487924</v>
      </c>
      <c r="G48" s="141">
        <v>0.34883628446005843</v>
      </c>
      <c r="H48" s="178">
        <v>0.35284866457961256</v>
      </c>
      <c r="I48" s="178">
        <v>0.34200000000000003</v>
      </c>
      <c r="J48" s="143" t="s">
        <v>506</v>
      </c>
      <c r="K48" s="143" t="s">
        <v>506</v>
      </c>
      <c r="L48" s="143" t="s">
        <v>506</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6288831</v>
      </c>
      <c r="F50" s="140">
        <v>15629092</v>
      </c>
      <c r="G50" s="141">
        <v>0.40237980555748215</v>
      </c>
      <c r="H50" s="178">
        <v>0.41807093011290952</v>
      </c>
      <c r="I50" s="178">
        <v>0.434</v>
      </c>
      <c r="J50" s="143" t="s">
        <v>506</v>
      </c>
      <c r="K50" s="143" t="s">
        <v>506</v>
      </c>
      <c r="L50" s="143" t="s">
        <v>506</v>
      </c>
    </row>
    <row r="51" spans="1:12" ht="14.25" customHeight="1">
      <c r="A51" s="134" t="s">
        <v>503</v>
      </c>
      <c r="B51" s="136" t="s">
        <v>534</v>
      </c>
      <c r="C51" s="137" t="s">
        <v>476</v>
      </c>
      <c r="D51" s="138" t="s">
        <v>263</v>
      </c>
      <c r="E51" s="139">
        <v>11008460</v>
      </c>
      <c r="F51" s="140">
        <v>31933173</v>
      </c>
      <c r="G51" s="141">
        <v>0.34473429871813865</v>
      </c>
      <c r="H51" s="178">
        <v>0.35231244742739481</v>
      </c>
      <c r="I51" s="178">
        <v>0.35899999999999999</v>
      </c>
      <c r="J51" s="143" t="s">
        <v>506</v>
      </c>
      <c r="K51" s="143" t="s">
        <v>506</v>
      </c>
      <c r="L51" s="143" t="s">
        <v>506</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6838341</v>
      </c>
      <c r="F55" s="140">
        <v>16779372</v>
      </c>
      <c r="G55" s="141">
        <v>0.40754451358489457</v>
      </c>
      <c r="H55" s="178">
        <v>0.41857023093035628</v>
      </c>
      <c r="I55" s="178">
        <v>0.41699999999999998</v>
      </c>
      <c r="J55" s="143" t="s">
        <v>506</v>
      </c>
      <c r="K55" s="143" t="s">
        <v>506</v>
      </c>
      <c r="L55" s="143" t="s">
        <v>506</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7093328</v>
      </c>
      <c r="F57" s="140">
        <v>18068920</v>
      </c>
      <c r="G57" s="141">
        <v>0.39257066830779042</v>
      </c>
      <c r="H57" s="178">
        <v>0.40289760058535112</v>
      </c>
      <c r="I57" s="178">
        <v>0.41099999999999998</v>
      </c>
      <c r="J57" s="143" t="s">
        <v>506</v>
      </c>
      <c r="K57" s="143" t="s">
        <v>506</v>
      </c>
      <c r="L57" s="143" t="s">
        <v>506</v>
      </c>
    </row>
    <row r="58" spans="1:12" ht="14.25" customHeight="1">
      <c r="A58" s="134" t="s">
        <v>474</v>
      </c>
      <c r="B58" s="136" t="s">
        <v>542</v>
      </c>
      <c r="C58" s="137" t="s">
        <v>476</v>
      </c>
      <c r="D58" s="138" t="s">
        <v>270</v>
      </c>
      <c r="E58" s="139">
        <v>13520368</v>
      </c>
      <c r="F58" s="140">
        <v>35743566</v>
      </c>
      <c r="G58" s="141">
        <v>0.37826018814127277</v>
      </c>
      <c r="H58" s="178">
        <v>0.40691273415998847</v>
      </c>
      <c r="I58" s="178">
        <v>0.40100000000000002</v>
      </c>
      <c r="J58" s="143" t="s">
        <v>506</v>
      </c>
      <c r="K58" s="143" t="s">
        <v>506</v>
      </c>
      <c r="L58" s="143" t="s">
        <v>506</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13903266</v>
      </c>
      <c r="F61" s="140">
        <v>36929012</v>
      </c>
      <c r="G61" s="141">
        <v>0.37648627046940764</v>
      </c>
      <c r="H61" s="178">
        <v>0.38491780607303633</v>
      </c>
      <c r="I61" s="178">
        <v>0.40500000000000003</v>
      </c>
      <c r="J61" s="143" t="s">
        <v>506</v>
      </c>
      <c r="K61" s="143" t="s">
        <v>506</v>
      </c>
      <c r="L61" s="143" t="s">
        <v>506</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11112905</v>
      </c>
      <c r="F64" s="140">
        <v>28126753</v>
      </c>
      <c r="G64" s="141">
        <v>0.39510088491195555</v>
      </c>
      <c r="H64" s="178">
        <v>0.40290213778754691</v>
      </c>
      <c r="I64" s="178">
        <v>0.39300000000000002</v>
      </c>
      <c r="J64" s="143" t="s">
        <v>506</v>
      </c>
      <c r="K64" s="143" t="s">
        <v>506</v>
      </c>
      <c r="L64" s="143" t="s">
        <v>506</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7020590</v>
      </c>
      <c r="F68" s="140">
        <v>17742543</v>
      </c>
      <c r="G68" s="141">
        <v>0.39569243258984915</v>
      </c>
      <c r="H68" s="178">
        <v>0.40975370995283544</v>
      </c>
      <c r="I68" s="178">
        <v>0.40600000000000003</v>
      </c>
      <c r="J68" s="143" t="s">
        <v>506</v>
      </c>
      <c r="K68" s="143" t="s">
        <v>506</v>
      </c>
      <c r="L68" s="143" t="s">
        <v>506</v>
      </c>
    </row>
    <row r="69" spans="1:12" ht="14.25" customHeight="1">
      <c r="A69" s="134" t="s">
        <v>477</v>
      </c>
      <c r="B69" s="136" t="s">
        <v>553</v>
      </c>
      <c r="C69" s="137" t="s">
        <v>492</v>
      </c>
      <c r="D69" s="138" t="s">
        <v>282</v>
      </c>
      <c r="E69" s="139">
        <v>6319840</v>
      </c>
      <c r="F69" s="140">
        <v>14157889</v>
      </c>
      <c r="G69" s="141">
        <v>0.4463829318057233</v>
      </c>
      <c r="H69" s="178">
        <v>0.46334844198893882</v>
      </c>
      <c r="I69" s="178">
        <v>0.47499999999999998</v>
      </c>
      <c r="J69" s="143" t="s">
        <v>506</v>
      </c>
      <c r="K69" s="143" t="s">
        <v>506</v>
      </c>
      <c r="L69" s="143" t="s">
        <v>506</v>
      </c>
    </row>
    <row r="70" spans="1:12" ht="14.25" customHeight="1">
      <c r="A70" s="134" t="s">
        <v>503</v>
      </c>
      <c r="B70" s="136" t="s">
        <v>554</v>
      </c>
      <c r="C70" s="137" t="s">
        <v>492</v>
      </c>
      <c r="D70" s="138" t="s">
        <v>283</v>
      </c>
      <c r="E70" s="139">
        <v>10982865</v>
      </c>
      <c r="F70" s="140">
        <v>28229396</v>
      </c>
      <c r="G70" s="141">
        <v>0.38905773966966917</v>
      </c>
      <c r="H70" s="178">
        <v>0.38804894018603314</v>
      </c>
      <c r="I70" s="178">
        <v>0.39900000000000002</v>
      </c>
      <c r="J70" s="143" t="s">
        <v>506</v>
      </c>
      <c r="K70" s="143" t="s">
        <v>506</v>
      </c>
      <c r="L70" s="143" t="s">
        <v>506</v>
      </c>
    </row>
    <row r="71" spans="1:12" ht="14.25" customHeight="1">
      <c r="A71" s="134" t="s">
        <v>503</v>
      </c>
      <c r="B71" s="136" t="s">
        <v>555</v>
      </c>
      <c r="C71" s="137" t="s">
        <v>492</v>
      </c>
      <c r="D71" s="138" t="s">
        <v>284</v>
      </c>
      <c r="E71" s="139">
        <v>11624360</v>
      </c>
      <c r="F71" s="140">
        <v>26118658</v>
      </c>
      <c r="G71" s="141">
        <v>0.44505961983192244</v>
      </c>
      <c r="H71" s="178">
        <v>0.44308663972458373</v>
      </c>
      <c r="I71" s="178">
        <v>0.42</v>
      </c>
      <c r="J71" s="143" t="s">
        <v>506</v>
      </c>
      <c r="K71" s="143" t="s">
        <v>506</v>
      </c>
      <c r="L71" s="143" t="s">
        <v>506</v>
      </c>
    </row>
    <row r="72" spans="1:12" ht="14.25" customHeight="1">
      <c r="A72" s="134" t="s">
        <v>499</v>
      </c>
      <c r="B72" s="136" t="s">
        <v>556</v>
      </c>
      <c r="C72" s="137" t="s">
        <v>492</v>
      </c>
      <c r="D72" s="138" t="s">
        <v>285</v>
      </c>
      <c r="E72" s="139">
        <v>7478024</v>
      </c>
      <c r="F72" s="140">
        <v>18541383</v>
      </c>
      <c r="G72" s="141">
        <v>0.40331532982194479</v>
      </c>
      <c r="H72" s="178">
        <v>0.42097607055883829</v>
      </c>
      <c r="I72" s="178">
        <v>0.41699999999999998</v>
      </c>
      <c r="J72" s="143" t="s">
        <v>506</v>
      </c>
      <c r="K72" s="143" t="s">
        <v>506</v>
      </c>
      <c r="L72" s="143" t="s">
        <v>506</v>
      </c>
    </row>
    <row r="73" spans="1:12" ht="14.25" customHeight="1">
      <c r="A73" s="134" t="s">
        <v>477</v>
      </c>
      <c r="B73" s="136" t="s">
        <v>557</v>
      </c>
      <c r="C73" s="137" t="s">
        <v>492</v>
      </c>
      <c r="D73" s="138" t="s">
        <v>286</v>
      </c>
      <c r="E73" s="139">
        <v>7923470</v>
      </c>
      <c r="F73" s="140">
        <v>21237714</v>
      </c>
      <c r="G73" s="141">
        <v>0.37308488098106979</v>
      </c>
      <c r="H73" s="178">
        <v>0.40163817166338256</v>
      </c>
      <c r="I73" s="178">
        <v>0.39800000000000002</v>
      </c>
      <c r="J73" s="143" t="s">
        <v>506</v>
      </c>
      <c r="K73" s="143" t="s">
        <v>506</v>
      </c>
      <c r="L73" s="143" t="s">
        <v>506</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6342070</v>
      </c>
      <c r="F75" s="140">
        <v>14506661</v>
      </c>
      <c r="G75" s="141">
        <v>0.43718330496590496</v>
      </c>
      <c r="H75" s="178">
        <v>0.44651531100563119</v>
      </c>
      <c r="I75" s="178">
        <v>0.44600000000000001</v>
      </c>
      <c r="J75" s="143" t="s">
        <v>506</v>
      </c>
      <c r="K75" s="143" t="s">
        <v>506</v>
      </c>
      <c r="L75" s="143" t="s">
        <v>506</v>
      </c>
    </row>
    <row r="76" spans="1:12" ht="14.25" customHeight="1">
      <c r="A76" s="134" t="s">
        <v>499</v>
      </c>
      <c r="B76" s="136" t="s">
        <v>560</v>
      </c>
      <c r="C76" s="137" t="s">
        <v>492</v>
      </c>
      <c r="D76" s="138" t="s">
        <v>289</v>
      </c>
      <c r="E76" s="139">
        <v>6525491</v>
      </c>
      <c r="F76" s="140">
        <v>16334391</v>
      </c>
      <c r="G76" s="141">
        <v>0.399493987868908</v>
      </c>
      <c r="H76" s="178">
        <v>0.41408953362996814</v>
      </c>
      <c r="I76" s="178">
        <v>0.42499999999999999</v>
      </c>
      <c r="J76" s="143" t="s">
        <v>506</v>
      </c>
      <c r="K76" s="143" t="s">
        <v>506</v>
      </c>
      <c r="L76" s="143" t="s">
        <v>506</v>
      </c>
    </row>
    <row r="77" spans="1:12" ht="14.25" customHeight="1">
      <c r="A77" s="134" t="s">
        <v>477</v>
      </c>
      <c r="B77" s="136" t="s">
        <v>561</v>
      </c>
      <c r="C77" s="137" t="s">
        <v>492</v>
      </c>
      <c r="D77" s="138" t="s">
        <v>290</v>
      </c>
      <c r="E77" s="139">
        <v>6039083</v>
      </c>
      <c r="F77" s="140">
        <v>14961485</v>
      </c>
      <c r="G77" s="141">
        <v>0.40364195131699826</v>
      </c>
      <c r="H77" s="178">
        <v>0.41518351883963456</v>
      </c>
      <c r="I77" s="178">
        <v>0.43</v>
      </c>
      <c r="J77" s="143" t="s">
        <v>506</v>
      </c>
      <c r="K77" s="143" t="s">
        <v>506</v>
      </c>
      <c r="L77" s="143" t="s">
        <v>506</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16472154</v>
      </c>
      <c r="F79" s="140">
        <v>42885976</v>
      </c>
      <c r="G79" s="141">
        <v>0.38409185324358713</v>
      </c>
      <c r="H79" s="178">
        <v>0.40643457435765612</v>
      </c>
      <c r="I79" s="178">
        <v>0.40300000000000002</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6432329</v>
      </c>
      <c r="F81" s="140">
        <v>14875217</v>
      </c>
      <c r="G81" s="141">
        <v>0.43241917075898789</v>
      </c>
      <c r="H81" s="178">
        <v>0.4554913529506141</v>
      </c>
      <c r="I81" s="178">
        <v>0.45</v>
      </c>
      <c r="J81" s="143" t="s">
        <v>506</v>
      </c>
      <c r="K81" s="143" t="s">
        <v>506</v>
      </c>
      <c r="L81" s="143" t="s">
        <v>506</v>
      </c>
    </row>
    <row r="82" spans="1:12" ht="14.25" customHeight="1">
      <c r="A82" s="134" t="s">
        <v>499</v>
      </c>
      <c r="B82" s="136" t="s">
        <v>566</v>
      </c>
      <c r="C82" s="137" t="s">
        <v>492</v>
      </c>
      <c r="D82" s="138" t="s">
        <v>295</v>
      </c>
      <c r="E82" s="139">
        <v>9755387</v>
      </c>
      <c r="F82" s="140">
        <v>23590624</v>
      </c>
      <c r="G82" s="141">
        <v>0.41352814575824698</v>
      </c>
      <c r="H82" s="178">
        <v>0.42975115695454902</v>
      </c>
      <c r="I82" s="178">
        <v>0.47199999999999998</v>
      </c>
      <c r="J82" s="143" t="s">
        <v>506</v>
      </c>
      <c r="K82" s="143" t="s">
        <v>506</v>
      </c>
      <c r="L82" s="143" t="s">
        <v>506</v>
      </c>
    </row>
    <row r="83" spans="1:12" ht="14.25" customHeight="1">
      <c r="A83" s="134" t="s">
        <v>499</v>
      </c>
      <c r="B83" s="136" t="s">
        <v>567</v>
      </c>
      <c r="C83" s="137" t="s">
        <v>492</v>
      </c>
      <c r="D83" s="138" t="s">
        <v>296</v>
      </c>
      <c r="E83" s="139">
        <v>9169366</v>
      </c>
      <c r="F83" s="140">
        <v>23867649</v>
      </c>
      <c r="G83" s="141">
        <v>0.38417550048603444</v>
      </c>
      <c r="H83" s="178">
        <v>0.3878438702913804</v>
      </c>
      <c r="I83" s="178">
        <v>0.374</v>
      </c>
      <c r="J83" s="143" t="s">
        <v>506</v>
      </c>
      <c r="K83" s="143" t="s">
        <v>506</v>
      </c>
      <c r="L83" s="143" t="s">
        <v>506</v>
      </c>
    </row>
    <row r="84" spans="1:12" ht="14.25" customHeight="1">
      <c r="A84" s="134" t="s">
        <v>477</v>
      </c>
      <c r="B84" s="136" t="s">
        <v>568</v>
      </c>
      <c r="C84" s="137" t="s">
        <v>492</v>
      </c>
      <c r="D84" s="145" t="s">
        <v>297</v>
      </c>
      <c r="E84" s="139">
        <v>6820890</v>
      </c>
      <c r="F84" s="140">
        <v>15938476</v>
      </c>
      <c r="G84" s="141">
        <v>0.42795120436859835</v>
      </c>
      <c r="H84" s="178">
        <v>0.42947399548009574</v>
      </c>
      <c r="I84" s="178">
        <v>0.433</v>
      </c>
      <c r="J84" s="143" t="s">
        <v>506</v>
      </c>
      <c r="K84" s="143" t="s">
        <v>506</v>
      </c>
      <c r="L84" s="143" t="s">
        <v>506</v>
      </c>
    </row>
    <row r="85" spans="1:12" ht="14.25" customHeight="1">
      <c r="A85" s="134" t="s">
        <v>477</v>
      </c>
      <c r="B85" s="136" t="s">
        <v>569</v>
      </c>
      <c r="C85" s="137" t="s">
        <v>492</v>
      </c>
      <c r="D85" s="138" t="s">
        <v>298</v>
      </c>
      <c r="E85" s="139">
        <v>6457972</v>
      </c>
      <c r="F85" s="140">
        <v>15890189</v>
      </c>
      <c r="G85" s="141">
        <v>0.40641253543302724</v>
      </c>
      <c r="H85" s="178">
        <v>0.42015735847816765</v>
      </c>
      <c r="I85" s="178">
        <v>0.42299999999999999</v>
      </c>
      <c r="J85" s="143" t="s">
        <v>506</v>
      </c>
      <c r="K85" s="143" t="s">
        <v>506</v>
      </c>
      <c r="L85" s="143" t="s">
        <v>506</v>
      </c>
    </row>
    <row r="86" spans="1:12" ht="14.25" customHeight="1">
      <c r="A86" s="134" t="s">
        <v>499</v>
      </c>
      <c r="B86" s="136" t="s">
        <v>570</v>
      </c>
      <c r="C86" s="137" t="s">
        <v>492</v>
      </c>
      <c r="D86" s="138" t="s">
        <v>299</v>
      </c>
      <c r="E86" s="139">
        <v>8084221</v>
      </c>
      <c r="F86" s="140">
        <v>18749748</v>
      </c>
      <c r="G86" s="141">
        <v>0.43116424818082888</v>
      </c>
      <c r="H86" s="178">
        <v>0.46709042683774366</v>
      </c>
      <c r="I86" s="178">
        <v>0.48299999999999998</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6685054</v>
      </c>
      <c r="F88" s="140">
        <v>15066356</v>
      </c>
      <c r="G88" s="141">
        <v>0.44370742334775576</v>
      </c>
      <c r="H88" s="178">
        <v>0.45324044959412113</v>
      </c>
      <c r="I88" s="178">
        <v>0.442</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367931881</v>
      </c>
      <c r="F93" s="150">
        <f>SUM(F7:F92)</f>
        <v>943177964</v>
      </c>
      <c r="G93" s="151">
        <f>IF(ISERR(E93/F93),"　 　 －",E93/F93)</f>
        <v>0.39009804622619448</v>
      </c>
      <c r="H93" s="178">
        <v>0.40358204597871405</v>
      </c>
      <c r="I93" s="178">
        <v>0.40580978912677673</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0.39458195839998</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C2325-8ACA-422F-8FF9-06E221D03B2D}">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700</v>
      </c>
      <c r="B1" s="304"/>
      <c r="C1" s="304"/>
      <c r="D1" s="304"/>
      <c r="E1" s="304"/>
      <c r="F1" s="304"/>
      <c r="G1" s="304"/>
      <c r="H1" s="304"/>
      <c r="I1" s="304"/>
      <c r="J1" s="304"/>
      <c r="K1" s="304"/>
      <c r="L1" s="304"/>
      <c r="M1" s="123"/>
    </row>
    <row r="2" spans="1:13" s="126" customFormat="1" ht="57" customHeight="1">
      <c r="A2" s="305" t="s">
        <v>701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23421850</v>
      </c>
      <c r="F7" s="140">
        <v>11211080</v>
      </c>
      <c r="G7" s="141">
        <v>2.089169821283944</v>
      </c>
      <c r="H7" s="178">
        <v>1.9977054479302276</v>
      </c>
      <c r="I7" s="178">
        <v>1.9239999999999999</v>
      </c>
      <c r="J7" s="143" t="s">
        <v>506</v>
      </c>
      <c r="K7" s="143" t="s">
        <v>506</v>
      </c>
      <c r="L7" s="143" t="s">
        <v>506</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15389329</v>
      </c>
      <c r="F12" s="140">
        <v>6571792</v>
      </c>
      <c r="G12" s="141">
        <v>2.3417249054747931</v>
      </c>
      <c r="H12" s="178">
        <v>2.3022909205077293</v>
      </c>
      <c r="I12" s="178">
        <v>2.3029999999999999</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15453986</v>
      </c>
      <c r="F14" s="140">
        <v>6522611</v>
      </c>
      <c r="G14" s="141">
        <v>2.3692944435901513</v>
      </c>
      <c r="H14" s="178">
        <v>2.2250302061426539</v>
      </c>
      <c r="I14" s="178">
        <v>2.1</v>
      </c>
      <c r="J14" s="143" t="s">
        <v>506</v>
      </c>
      <c r="K14" s="143" t="s">
        <v>506</v>
      </c>
      <c r="L14" s="143" t="s">
        <v>506</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29500404</v>
      </c>
      <c r="F16" s="140">
        <v>13823886</v>
      </c>
      <c r="G16" s="141">
        <v>2.134016730172688</v>
      </c>
      <c r="H16" s="178">
        <v>1.9946663944607415</v>
      </c>
      <c r="I16" s="178">
        <v>2.0339999999999998</v>
      </c>
      <c r="J16" s="143" t="s">
        <v>506</v>
      </c>
      <c r="K16" s="143" t="s">
        <v>506</v>
      </c>
      <c r="L16" s="143" t="s">
        <v>506</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13375947</v>
      </c>
      <c r="F18" s="140">
        <v>6083172</v>
      </c>
      <c r="G18" s="141">
        <v>2.1988441227701601</v>
      </c>
      <c r="H18" s="178">
        <v>2.1916408843360449</v>
      </c>
      <c r="I18" s="178">
        <v>2.1890000000000001</v>
      </c>
      <c r="J18" s="143" t="s">
        <v>506</v>
      </c>
      <c r="K18" s="143" t="s">
        <v>506</v>
      </c>
      <c r="L18" s="143" t="s">
        <v>506</v>
      </c>
    </row>
    <row r="19" spans="1:12" ht="14.25" customHeight="1">
      <c r="A19" s="134" t="s">
        <v>499</v>
      </c>
      <c r="B19" s="136" t="s">
        <v>500</v>
      </c>
      <c r="C19" s="137" t="s">
        <v>492</v>
      </c>
      <c r="D19" s="138" t="s">
        <v>190</v>
      </c>
      <c r="E19" s="139">
        <v>12440463</v>
      </c>
      <c r="F19" s="140">
        <v>5951366</v>
      </c>
      <c r="G19" s="141">
        <v>2.0903542144778191</v>
      </c>
      <c r="H19" s="178">
        <v>1.9945918270783143</v>
      </c>
      <c r="I19" s="178">
        <v>1.9419999999999999</v>
      </c>
      <c r="J19" s="143" t="s">
        <v>506</v>
      </c>
      <c r="K19" s="143" t="s">
        <v>506</v>
      </c>
      <c r="L19" s="143" t="s">
        <v>506</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19476114</v>
      </c>
      <c r="F22" s="140">
        <v>8253972</v>
      </c>
      <c r="G22" s="141">
        <v>2.3596050483330933</v>
      </c>
      <c r="H22" s="178">
        <v>2.2148273661905917</v>
      </c>
      <c r="I22" s="178">
        <v>2.2759999999999998</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19311955</v>
      </c>
      <c r="F25" s="140">
        <v>7845175</v>
      </c>
      <c r="G25" s="141">
        <v>2.4616346990347568</v>
      </c>
      <c r="H25" s="178">
        <v>2.3950681266737677</v>
      </c>
      <c r="I25" s="178">
        <v>2.351</v>
      </c>
      <c r="J25" s="143" t="s">
        <v>506</v>
      </c>
      <c r="K25" s="143" t="s">
        <v>506</v>
      </c>
      <c r="L25" s="143" t="s">
        <v>506</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22536717</v>
      </c>
      <c r="F27" s="140">
        <v>10062123</v>
      </c>
      <c r="G27" s="141">
        <v>2.239757653528982</v>
      </c>
      <c r="H27" s="178">
        <v>2.1326760219437708</v>
      </c>
      <c r="I27" s="178">
        <v>2.1280000000000001</v>
      </c>
      <c r="J27" s="143" t="s">
        <v>506</v>
      </c>
      <c r="K27" s="143" t="s">
        <v>506</v>
      </c>
      <c r="L27" s="143" t="s">
        <v>506</v>
      </c>
    </row>
    <row r="28" spans="1:12" ht="14.25" customHeight="1">
      <c r="A28" s="134" t="s">
        <v>474</v>
      </c>
      <c r="B28" s="136" t="s">
        <v>511</v>
      </c>
      <c r="C28" s="137" t="s">
        <v>476</v>
      </c>
      <c r="D28" s="138" t="s">
        <v>200</v>
      </c>
      <c r="E28" s="139">
        <v>37800580</v>
      </c>
      <c r="F28" s="140">
        <v>18871662</v>
      </c>
      <c r="G28" s="141">
        <v>2.0030339670136104</v>
      </c>
      <c r="H28" s="178">
        <v>1.9016576672230823</v>
      </c>
      <c r="I28" s="178">
        <v>1.861</v>
      </c>
      <c r="J28" s="143" t="s">
        <v>506</v>
      </c>
      <c r="K28" s="143" t="s">
        <v>506</v>
      </c>
      <c r="L28" s="143" t="s">
        <v>506</v>
      </c>
    </row>
    <row r="29" spans="1:12" ht="14.25" customHeight="1">
      <c r="A29" s="134" t="s">
        <v>480</v>
      </c>
      <c r="B29" s="136" t="s">
        <v>512</v>
      </c>
      <c r="C29" s="137" t="s">
        <v>489</v>
      </c>
      <c r="D29" s="138" t="s">
        <v>201</v>
      </c>
      <c r="E29" s="139">
        <v>26043019</v>
      </c>
      <c r="F29" s="140">
        <v>11226665</v>
      </c>
      <c r="G29" s="141">
        <v>2.3197466923614449</v>
      </c>
      <c r="H29" s="178">
        <v>2.2297586122294706</v>
      </c>
      <c r="I29" s="178">
        <v>2.133</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19689596</v>
      </c>
      <c r="F40" s="140">
        <v>9753888</v>
      </c>
      <c r="G40" s="141">
        <v>2.0186407717619885</v>
      </c>
      <c r="H40" s="178">
        <v>1.9578795311291994</v>
      </c>
      <c r="I40" s="178">
        <v>1.964</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13422405</v>
      </c>
      <c r="F43" s="140">
        <v>6456045</v>
      </c>
      <c r="G43" s="141">
        <v>2.0790445233885451</v>
      </c>
      <c r="H43" s="178">
        <v>2.024479351025021</v>
      </c>
      <c r="I43" s="178">
        <v>1.99</v>
      </c>
      <c r="J43" s="143" t="s">
        <v>506</v>
      </c>
      <c r="K43" s="143" t="s">
        <v>506</v>
      </c>
      <c r="L43" s="143" t="s">
        <v>506</v>
      </c>
    </row>
    <row r="44" spans="1:12" ht="14.25" customHeight="1">
      <c r="A44" s="134" t="s">
        <v>499</v>
      </c>
      <c r="B44" s="136" t="s">
        <v>527</v>
      </c>
      <c r="C44" s="137" t="s">
        <v>492</v>
      </c>
      <c r="D44" s="138" t="s">
        <v>256</v>
      </c>
      <c r="E44" s="139">
        <v>20281613</v>
      </c>
      <c r="F44" s="140">
        <v>9040531</v>
      </c>
      <c r="G44" s="141">
        <v>2.2434094855711462</v>
      </c>
      <c r="H44" s="178">
        <v>2.1868601705890618</v>
      </c>
      <c r="I44" s="178">
        <v>2.2400000000000002</v>
      </c>
      <c r="J44" s="143" t="s">
        <v>506</v>
      </c>
      <c r="K44" s="143" t="s">
        <v>506</v>
      </c>
      <c r="L44" s="143" t="s">
        <v>506</v>
      </c>
    </row>
    <row r="45" spans="1:12" ht="14.25" customHeight="1">
      <c r="A45" s="134" t="s">
        <v>497</v>
      </c>
      <c r="B45" s="136" t="s">
        <v>528</v>
      </c>
      <c r="C45" s="137" t="s">
        <v>492</v>
      </c>
      <c r="D45" s="138" t="s">
        <v>257</v>
      </c>
      <c r="E45" s="139">
        <v>12546628</v>
      </c>
      <c r="F45" s="140">
        <v>5892672</v>
      </c>
      <c r="G45" s="141">
        <v>2.1291916468454377</v>
      </c>
      <c r="H45" s="178">
        <v>2.0831397729384378</v>
      </c>
      <c r="I45" s="178">
        <v>2.173</v>
      </c>
      <c r="J45" s="143" t="s">
        <v>506</v>
      </c>
      <c r="K45" s="143" t="s">
        <v>506</v>
      </c>
      <c r="L45" s="143" t="s">
        <v>506</v>
      </c>
    </row>
    <row r="46" spans="1:12" ht="14.25" customHeight="1">
      <c r="A46" s="134" t="s">
        <v>497</v>
      </c>
      <c r="B46" s="136" t="s">
        <v>529</v>
      </c>
      <c r="C46" s="137" t="s">
        <v>492</v>
      </c>
      <c r="D46" s="138" t="s">
        <v>258</v>
      </c>
      <c r="E46" s="139">
        <v>12925314</v>
      </c>
      <c r="F46" s="140">
        <v>6100604</v>
      </c>
      <c r="G46" s="141">
        <v>2.1186941489727902</v>
      </c>
      <c r="H46" s="178">
        <v>2.0830667696757117</v>
      </c>
      <c r="I46" s="178">
        <v>2.1469999999999998</v>
      </c>
      <c r="J46" s="143" t="s">
        <v>506</v>
      </c>
      <c r="K46" s="143" t="s">
        <v>506</v>
      </c>
      <c r="L46" s="143" t="s">
        <v>506</v>
      </c>
    </row>
    <row r="47" spans="1:12" ht="14.25" customHeight="1">
      <c r="A47" s="134" t="s">
        <v>503</v>
      </c>
      <c r="B47" s="136" t="s">
        <v>530</v>
      </c>
      <c r="C47" s="137" t="s">
        <v>492</v>
      </c>
      <c r="D47" s="138" t="s">
        <v>259</v>
      </c>
      <c r="E47" s="139">
        <v>17922821</v>
      </c>
      <c r="F47" s="140">
        <v>7567877</v>
      </c>
      <c r="G47" s="141">
        <v>2.3682759378885252</v>
      </c>
      <c r="H47" s="178">
        <v>2.2373354314216414</v>
      </c>
      <c r="I47" s="178">
        <v>2.141</v>
      </c>
      <c r="J47" s="143" t="s">
        <v>506</v>
      </c>
      <c r="K47" s="143" t="s">
        <v>506</v>
      </c>
      <c r="L47" s="143" t="s">
        <v>506</v>
      </c>
    </row>
    <row r="48" spans="1:12" ht="14.25" customHeight="1">
      <c r="A48" s="134" t="s">
        <v>477</v>
      </c>
      <c r="B48" s="136" t="s">
        <v>531</v>
      </c>
      <c r="C48" s="137" t="s">
        <v>492</v>
      </c>
      <c r="D48" s="138" t="s">
        <v>260</v>
      </c>
      <c r="E48" s="139">
        <v>15206643</v>
      </c>
      <c r="F48" s="140">
        <v>6798095</v>
      </c>
      <c r="G48" s="141">
        <v>2.2368976897204291</v>
      </c>
      <c r="H48" s="178">
        <v>2.1559400665250914</v>
      </c>
      <c r="I48" s="178">
        <v>2.036</v>
      </c>
      <c r="J48" s="143" t="s">
        <v>506</v>
      </c>
      <c r="K48" s="143" t="s">
        <v>506</v>
      </c>
      <c r="L48" s="143" t="s">
        <v>506</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12906149</v>
      </c>
      <c r="F50" s="140">
        <v>6288831</v>
      </c>
      <c r="G50" s="141">
        <v>2.0522333959999881</v>
      </c>
      <c r="H50" s="178">
        <v>2.0976614849542261</v>
      </c>
      <c r="I50" s="178">
        <v>2.028</v>
      </c>
      <c r="J50" s="143" t="s">
        <v>506</v>
      </c>
      <c r="K50" s="143" t="s">
        <v>506</v>
      </c>
      <c r="L50" s="143" t="s">
        <v>506</v>
      </c>
    </row>
    <row r="51" spans="1:12" ht="14.25" customHeight="1">
      <c r="A51" s="134" t="s">
        <v>503</v>
      </c>
      <c r="B51" s="136" t="s">
        <v>534</v>
      </c>
      <c r="C51" s="137" t="s">
        <v>476</v>
      </c>
      <c r="D51" s="138" t="s">
        <v>263</v>
      </c>
      <c r="E51" s="139">
        <v>25833040</v>
      </c>
      <c r="F51" s="140">
        <v>11008460</v>
      </c>
      <c r="G51" s="141">
        <v>2.3466533920275863</v>
      </c>
      <c r="H51" s="178">
        <v>2.3166788599544899</v>
      </c>
      <c r="I51" s="178">
        <v>2.2930000000000001</v>
      </c>
      <c r="J51" s="143" t="s">
        <v>506</v>
      </c>
      <c r="K51" s="143" t="s">
        <v>506</v>
      </c>
      <c r="L51" s="143" t="s">
        <v>506</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14124166</v>
      </c>
      <c r="F55" s="140">
        <v>6838341</v>
      </c>
      <c r="G55" s="141">
        <v>2.0654375088928734</v>
      </c>
      <c r="H55" s="178">
        <v>2.0236897647008107</v>
      </c>
      <c r="I55" s="178">
        <v>2.1030000000000002</v>
      </c>
      <c r="J55" s="143" t="s">
        <v>506</v>
      </c>
      <c r="K55" s="143" t="s">
        <v>506</v>
      </c>
      <c r="L55" s="143" t="s">
        <v>506</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15011041</v>
      </c>
      <c r="F57" s="140">
        <v>7093328</v>
      </c>
      <c r="G57" s="141">
        <v>2.1162197772329154</v>
      </c>
      <c r="H57" s="178">
        <v>2.1274592630475508</v>
      </c>
      <c r="I57" s="178">
        <v>2.1019999999999999</v>
      </c>
      <c r="J57" s="143" t="s">
        <v>506</v>
      </c>
      <c r="K57" s="143" t="s">
        <v>506</v>
      </c>
      <c r="L57" s="143" t="s">
        <v>506</v>
      </c>
    </row>
    <row r="58" spans="1:12" ht="14.25" customHeight="1">
      <c r="A58" s="134" t="s">
        <v>474</v>
      </c>
      <c r="B58" s="136" t="s">
        <v>542</v>
      </c>
      <c r="C58" s="137" t="s">
        <v>476</v>
      </c>
      <c r="D58" s="138" t="s">
        <v>270</v>
      </c>
      <c r="E58" s="139">
        <v>28070304</v>
      </c>
      <c r="F58" s="140">
        <v>13520368</v>
      </c>
      <c r="G58" s="141">
        <v>2.0761494065841997</v>
      </c>
      <c r="H58" s="178">
        <v>1.8676240433459153</v>
      </c>
      <c r="I58" s="178">
        <v>1.8620000000000001</v>
      </c>
      <c r="J58" s="143" t="s">
        <v>506</v>
      </c>
      <c r="K58" s="143" t="s">
        <v>506</v>
      </c>
      <c r="L58" s="143" t="s">
        <v>506</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30099015</v>
      </c>
      <c r="F61" s="140">
        <v>13903266</v>
      </c>
      <c r="G61" s="141">
        <v>2.1648880917620366</v>
      </c>
      <c r="H61" s="178">
        <v>2.0645766202085509</v>
      </c>
      <c r="I61" s="178">
        <v>1.9370000000000001</v>
      </c>
      <c r="J61" s="143" t="s">
        <v>506</v>
      </c>
      <c r="K61" s="143" t="s">
        <v>506</v>
      </c>
      <c r="L61" s="143" t="s">
        <v>506</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24429867</v>
      </c>
      <c r="F64" s="140">
        <v>11112905</v>
      </c>
      <c r="G64" s="141">
        <v>2.1983331091195328</v>
      </c>
      <c r="H64" s="178">
        <v>2.0387259114999328</v>
      </c>
      <c r="I64" s="178">
        <v>2.0539999999999998</v>
      </c>
      <c r="J64" s="143" t="s">
        <v>506</v>
      </c>
      <c r="K64" s="143" t="s">
        <v>506</v>
      </c>
      <c r="L64" s="143" t="s">
        <v>506</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16464952</v>
      </c>
      <c r="F68" s="140">
        <v>7020590</v>
      </c>
      <c r="G68" s="141">
        <v>2.3452376509666566</v>
      </c>
      <c r="H68" s="178">
        <v>2.2483924414238512</v>
      </c>
      <c r="I68" s="178">
        <v>2.1850000000000001</v>
      </c>
      <c r="J68" s="143" t="s">
        <v>506</v>
      </c>
      <c r="K68" s="143" t="s">
        <v>506</v>
      </c>
      <c r="L68" s="143" t="s">
        <v>506</v>
      </c>
    </row>
    <row r="69" spans="1:12" ht="14.25" customHeight="1">
      <c r="A69" s="134" t="s">
        <v>477</v>
      </c>
      <c r="B69" s="136" t="s">
        <v>553</v>
      </c>
      <c r="C69" s="137" t="s">
        <v>492</v>
      </c>
      <c r="D69" s="138" t="s">
        <v>282</v>
      </c>
      <c r="E69" s="139">
        <v>11457733</v>
      </c>
      <c r="F69" s="140">
        <v>6319840</v>
      </c>
      <c r="G69" s="141">
        <v>1.8129783348945543</v>
      </c>
      <c r="H69" s="178">
        <v>1.7611326437587602</v>
      </c>
      <c r="I69" s="178">
        <v>1.772</v>
      </c>
      <c r="J69" s="143" t="s">
        <v>506</v>
      </c>
      <c r="K69" s="143" t="s">
        <v>506</v>
      </c>
      <c r="L69" s="143" t="s">
        <v>506</v>
      </c>
    </row>
    <row r="70" spans="1:12" ht="14.25" customHeight="1">
      <c r="A70" s="134" t="s">
        <v>503</v>
      </c>
      <c r="B70" s="136" t="s">
        <v>554</v>
      </c>
      <c r="C70" s="137" t="s">
        <v>492</v>
      </c>
      <c r="D70" s="138" t="s">
        <v>283</v>
      </c>
      <c r="E70" s="139">
        <v>24074625</v>
      </c>
      <c r="F70" s="140">
        <v>10982865</v>
      </c>
      <c r="G70" s="141">
        <v>2.1920168371367579</v>
      </c>
      <c r="H70" s="178">
        <v>2.1385237925880469</v>
      </c>
      <c r="I70" s="178">
        <v>2.0649999999999999</v>
      </c>
      <c r="J70" s="143" t="s">
        <v>506</v>
      </c>
      <c r="K70" s="143" t="s">
        <v>506</v>
      </c>
      <c r="L70" s="143" t="s">
        <v>506</v>
      </c>
    </row>
    <row r="71" spans="1:12" ht="14.25" customHeight="1">
      <c r="A71" s="134" t="s">
        <v>503</v>
      </c>
      <c r="B71" s="136" t="s">
        <v>555</v>
      </c>
      <c r="C71" s="137" t="s">
        <v>492</v>
      </c>
      <c r="D71" s="138" t="s">
        <v>284</v>
      </c>
      <c r="E71" s="139">
        <v>22164638</v>
      </c>
      <c r="F71" s="140">
        <v>11624360</v>
      </c>
      <c r="G71" s="141">
        <v>1.9067405001221573</v>
      </c>
      <c r="H71" s="178">
        <v>1.9209972337108219</v>
      </c>
      <c r="I71" s="178">
        <v>1.9870000000000001</v>
      </c>
      <c r="J71" s="143" t="s">
        <v>506</v>
      </c>
      <c r="K71" s="143" t="s">
        <v>506</v>
      </c>
      <c r="L71" s="143" t="s">
        <v>506</v>
      </c>
    </row>
    <row r="72" spans="1:12" ht="14.25" customHeight="1">
      <c r="A72" s="134" t="s">
        <v>499</v>
      </c>
      <c r="B72" s="136" t="s">
        <v>556</v>
      </c>
      <c r="C72" s="137" t="s">
        <v>492</v>
      </c>
      <c r="D72" s="138" t="s">
        <v>285</v>
      </c>
      <c r="E72" s="139">
        <v>16886369</v>
      </c>
      <c r="F72" s="140">
        <v>7478024</v>
      </c>
      <c r="G72" s="141">
        <v>2.2581324959641744</v>
      </c>
      <c r="H72" s="178">
        <v>2.2026628357613851</v>
      </c>
      <c r="I72" s="178">
        <v>2.1869999999999998</v>
      </c>
      <c r="J72" s="143" t="s">
        <v>506</v>
      </c>
      <c r="K72" s="143" t="s">
        <v>506</v>
      </c>
      <c r="L72" s="143" t="s">
        <v>506</v>
      </c>
    </row>
    <row r="73" spans="1:12" ht="14.25" customHeight="1">
      <c r="A73" s="134" t="s">
        <v>477</v>
      </c>
      <c r="B73" s="136" t="s">
        <v>557</v>
      </c>
      <c r="C73" s="137" t="s">
        <v>492</v>
      </c>
      <c r="D73" s="138" t="s">
        <v>286</v>
      </c>
      <c r="E73" s="139">
        <v>16589394</v>
      </c>
      <c r="F73" s="140">
        <v>7923470</v>
      </c>
      <c r="G73" s="141">
        <v>2.0937031376404529</v>
      </c>
      <c r="H73" s="178">
        <v>1.9659497798412582</v>
      </c>
      <c r="I73" s="178">
        <v>1.9410000000000001</v>
      </c>
      <c r="J73" s="143" t="s">
        <v>506</v>
      </c>
      <c r="K73" s="143" t="s">
        <v>506</v>
      </c>
      <c r="L73" s="143" t="s">
        <v>506</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12168110</v>
      </c>
      <c r="F75" s="140">
        <v>6342070</v>
      </c>
      <c r="G75" s="141">
        <v>1.9186338214494636</v>
      </c>
      <c r="H75" s="178">
        <v>1.8798429930904155</v>
      </c>
      <c r="I75" s="178">
        <v>1.9239999999999999</v>
      </c>
      <c r="J75" s="143" t="s">
        <v>506</v>
      </c>
      <c r="K75" s="143" t="s">
        <v>506</v>
      </c>
      <c r="L75" s="143" t="s">
        <v>506</v>
      </c>
    </row>
    <row r="76" spans="1:12" ht="14.25" customHeight="1">
      <c r="A76" s="134" t="s">
        <v>499</v>
      </c>
      <c r="B76" s="136" t="s">
        <v>560</v>
      </c>
      <c r="C76" s="137" t="s">
        <v>492</v>
      </c>
      <c r="D76" s="138" t="s">
        <v>289</v>
      </c>
      <c r="E76" s="139">
        <v>13601816</v>
      </c>
      <c r="F76" s="140">
        <v>6525491</v>
      </c>
      <c r="G76" s="141">
        <v>2.08441265186022</v>
      </c>
      <c r="H76" s="178">
        <v>2.0844205152270554</v>
      </c>
      <c r="I76" s="178">
        <v>1.9850000000000001</v>
      </c>
      <c r="J76" s="143" t="s">
        <v>506</v>
      </c>
      <c r="K76" s="143" t="s">
        <v>506</v>
      </c>
      <c r="L76" s="143" t="s">
        <v>506</v>
      </c>
    </row>
    <row r="77" spans="1:12" ht="14.25" customHeight="1">
      <c r="A77" s="134" t="s">
        <v>477</v>
      </c>
      <c r="B77" s="136" t="s">
        <v>561</v>
      </c>
      <c r="C77" s="137" t="s">
        <v>492</v>
      </c>
      <c r="D77" s="138" t="s">
        <v>290</v>
      </c>
      <c r="E77" s="139">
        <v>13065784</v>
      </c>
      <c r="F77" s="140">
        <v>6039083</v>
      </c>
      <c r="G77" s="141">
        <v>2.1635377424022821</v>
      </c>
      <c r="H77" s="178">
        <v>2.1580863271964881</v>
      </c>
      <c r="I77" s="178">
        <v>2.0910000000000002</v>
      </c>
      <c r="J77" s="143" t="s">
        <v>506</v>
      </c>
      <c r="K77" s="143" t="s">
        <v>506</v>
      </c>
      <c r="L77" s="143" t="s">
        <v>506</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31381491</v>
      </c>
      <c r="F79" s="140">
        <v>16472154</v>
      </c>
      <c r="G79" s="141">
        <v>1.9051237014904061</v>
      </c>
      <c r="H79" s="178">
        <v>1.8594791431425353</v>
      </c>
      <c r="I79" s="178">
        <v>1.8149999999999999</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13549564</v>
      </c>
      <c r="F81" s="140">
        <v>6432329</v>
      </c>
      <c r="G81" s="141">
        <v>2.106478695352803</v>
      </c>
      <c r="H81" s="178">
        <v>2.0405116831629639</v>
      </c>
      <c r="I81" s="178">
        <v>2.0030000000000001</v>
      </c>
      <c r="J81" s="143" t="s">
        <v>506</v>
      </c>
      <c r="K81" s="143" t="s">
        <v>506</v>
      </c>
      <c r="L81" s="143" t="s">
        <v>506</v>
      </c>
    </row>
    <row r="82" spans="1:12" ht="14.25" customHeight="1">
      <c r="A82" s="134" t="s">
        <v>499</v>
      </c>
      <c r="B82" s="136" t="s">
        <v>566</v>
      </c>
      <c r="C82" s="137" t="s">
        <v>492</v>
      </c>
      <c r="D82" s="138" t="s">
        <v>295</v>
      </c>
      <c r="E82" s="139">
        <v>19607551</v>
      </c>
      <c r="F82" s="140">
        <v>9755387</v>
      </c>
      <c r="G82" s="141">
        <v>2.0099203650249855</v>
      </c>
      <c r="H82" s="178">
        <v>1.8340925463808226</v>
      </c>
      <c r="I82" s="178">
        <v>1.7050000000000001</v>
      </c>
      <c r="J82" s="143" t="s">
        <v>506</v>
      </c>
      <c r="K82" s="143" t="s">
        <v>506</v>
      </c>
      <c r="L82" s="143" t="s">
        <v>506</v>
      </c>
    </row>
    <row r="83" spans="1:12" ht="14.25" customHeight="1">
      <c r="A83" s="134" t="s">
        <v>499</v>
      </c>
      <c r="B83" s="136" t="s">
        <v>567</v>
      </c>
      <c r="C83" s="137" t="s">
        <v>492</v>
      </c>
      <c r="D83" s="138" t="s">
        <v>296</v>
      </c>
      <c r="E83" s="139">
        <v>19164722</v>
      </c>
      <c r="F83" s="140">
        <v>9169366</v>
      </c>
      <c r="G83" s="141">
        <v>2.0900814734628326</v>
      </c>
      <c r="H83" s="178">
        <v>2.0690702052287109</v>
      </c>
      <c r="I83" s="178">
        <v>2.089</v>
      </c>
      <c r="J83" s="143" t="s">
        <v>506</v>
      </c>
      <c r="K83" s="143" t="s">
        <v>506</v>
      </c>
      <c r="L83" s="143" t="s">
        <v>506</v>
      </c>
    </row>
    <row r="84" spans="1:12" ht="14.25" customHeight="1">
      <c r="A84" s="134" t="s">
        <v>477</v>
      </c>
      <c r="B84" s="136" t="s">
        <v>568</v>
      </c>
      <c r="C84" s="137" t="s">
        <v>492</v>
      </c>
      <c r="D84" s="145" t="s">
        <v>297</v>
      </c>
      <c r="E84" s="139">
        <v>14176190</v>
      </c>
      <c r="F84" s="140">
        <v>6820890</v>
      </c>
      <c r="G84" s="141">
        <v>2.0783490131053277</v>
      </c>
      <c r="H84" s="178">
        <v>2.0862184134896404</v>
      </c>
      <c r="I84" s="178">
        <v>2.048</v>
      </c>
      <c r="J84" s="143" t="s">
        <v>506</v>
      </c>
      <c r="K84" s="143" t="s">
        <v>506</v>
      </c>
      <c r="L84" s="143" t="s">
        <v>506</v>
      </c>
    </row>
    <row r="85" spans="1:12" ht="14.25" customHeight="1">
      <c r="A85" s="134" t="s">
        <v>477</v>
      </c>
      <c r="B85" s="136" t="s">
        <v>569</v>
      </c>
      <c r="C85" s="137" t="s">
        <v>492</v>
      </c>
      <c r="D85" s="138" t="s">
        <v>298</v>
      </c>
      <c r="E85" s="139">
        <v>14000333</v>
      </c>
      <c r="F85" s="140">
        <v>6457972</v>
      </c>
      <c r="G85" s="141">
        <v>2.1679147881099516</v>
      </c>
      <c r="H85" s="178">
        <v>2.0880108448177377</v>
      </c>
      <c r="I85" s="178">
        <v>2.0910000000000002</v>
      </c>
      <c r="J85" s="143" t="s">
        <v>506</v>
      </c>
      <c r="K85" s="143" t="s">
        <v>506</v>
      </c>
      <c r="L85" s="143" t="s">
        <v>506</v>
      </c>
    </row>
    <row r="86" spans="1:12" ht="14.25" customHeight="1">
      <c r="A86" s="134" t="s">
        <v>499</v>
      </c>
      <c r="B86" s="136" t="s">
        <v>570</v>
      </c>
      <c r="C86" s="137" t="s">
        <v>492</v>
      </c>
      <c r="D86" s="138" t="s">
        <v>299</v>
      </c>
      <c r="E86" s="139">
        <v>14659383</v>
      </c>
      <c r="F86" s="140">
        <v>8084221</v>
      </c>
      <c r="G86" s="141">
        <v>1.8133327874139018</v>
      </c>
      <c r="H86" s="178">
        <v>1.763038838815711</v>
      </c>
      <c r="I86" s="178">
        <v>1.627</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12488530</v>
      </c>
      <c r="F88" s="140">
        <v>6685054</v>
      </c>
      <c r="G88" s="141">
        <v>1.8681270188692567</v>
      </c>
      <c r="H88" s="178">
        <v>1.8655367759046821</v>
      </c>
      <c r="I88" s="178">
        <v>1.917</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782720151</v>
      </c>
      <c r="F93" s="150">
        <f>SUM(F7:F92)</f>
        <v>367931881</v>
      </c>
      <c r="G93" s="151">
        <f>IF(ISERR(E93/F93),"　 　 －",E93/F93)</f>
        <v>2.1273507174008657</v>
      </c>
      <c r="H93" s="178">
        <v>2.0514415112684588</v>
      </c>
      <c r="I93" s="178">
        <v>2.0211586703282105</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2.134189814263705</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DBA20-A332-4219-BE9D-07B9ECD67F5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702</v>
      </c>
      <c r="B1" s="304"/>
      <c r="C1" s="304"/>
      <c r="D1" s="304"/>
      <c r="E1" s="304"/>
      <c r="F1" s="304"/>
      <c r="G1" s="304"/>
      <c r="H1" s="304"/>
      <c r="I1" s="304"/>
      <c r="J1" s="304"/>
      <c r="K1" s="304"/>
      <c r="L1" s="304"/>
      <c r="M1" s="123"/>
    </row>
    <row r="2" spans="1:13" s="126" customFormat="1" ht="57" customHeight="1">
      <c r="A2" s="305" t="s">
        <v>703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23421850</v>
      </c>
      <c r="F7" s="140">
        <v>22291201</v>
      </c>
      <c r="G7" s="141">
        <v>1.0507217623671332</v>
      </c>
      <c r="H7" s="178">
        <v>1.0795180200404921</v>
      </c>
      <c r="I7" s="178">
        <v>1.196</v>
      </c>
      <c r="J7" s="143" t="s">
        <v>506</v>
      </c>
      <c r="K7" s="143" t="s">
        <v>506</v>
      </c>
      <c r="L7" s="143" t="s">
        <v>506</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15389329</v>
      </c>
      <c r="F12" s="140">
        <v>13765951</v>
      </c>
      <c r="G12" s="141">
        <v>1.117927050590257</v>
      </c>
      <c r="H12" s="178">
        <v>1.0957148518063704</v>
      </c>
      <c r="I12" s="178">
        <v>0.96499999999999997</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15453986</v>
      </c>
      <c r="F14" s="140">
        <v>23967103</v>
      </c>
      <c r="G14" s="141">
        <v>0.64479991595146058</v>
      </c>
      <c r="H14" s="178">
        <v>0.69210598051532468</v>
      </c>
      <c r="I14" s="178">
        <v>0.70099999999999996</v>
      </c>
      <c r="J14" s="143" t="s">
        <v>506</v>
      </c>
      <c r="K14" s="143" t="s">
        <v>506</v>
      </c>
      <c r="L14" s="143" t="s">
        <v>506</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29500404</v>
      </c>
      <c r="F16" s="140">
        <v>49330838</v>
      </c>
      <c r="G16" s="141">
        <v>0.59801141022579019</v>
      </c>
      <c r="H16" s="178">
        <v>0.61659640282767392</v>
      </c>
      <c r="I16" s="178">
        <v>0.60499999999999998</v>
      </c>
      <c r="J16" s="143" t="s">
        <v>506</v>
      </c>
      <c r="K16" s="143" t="s">
        <v>506</v>
      </c>
      <c r="L16" s="143" t="s">
        <v>506</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13375947</v>
      </c>
      <c r="F18" s="140">
        <v>15576506</v>
      </c>
      <c r="G18" s="141">
        <v>0.85872576301771397</v>
      </c>
      <c r="H18" s="178">
        <v>1.1458162852112677</v>
      </c>
      <c r="I18" s="178">
        <v>1.476</v>
      </c>
      <c r="J18" s="143" t="s">
        <v>506</v>
      </c>
      <c r="K18" s="143" t="s">
        <v>506</v>
      </c>
      <c r="L18" s="143" t="s">
        <v>506</v>
      </c>
    </row>
    <row r="19" spans="1:12" ht="14.25" customHeight="1">
      <c r="A19" s="134" t="s">
        <v>499</v>
      </c>
      <c r="B19" s="136" t="s">
        <v>500</v>
      </c>
      <c r="C19" s="137" t="s">
        <v>492</v>
      </c>
      <c r="D19" s="138" t="s">
        <v>190</v>
      </c>
      <c r="E19" s="139">
        <v>12440463</v>
      </c>
      <c r="F19" s="140">
        <v>19065197</v>
      </c>
      <c r="G19" s="141">
        <v>0.6525221323440823</v>
      </c>
      <c r="H19" s="178">
        <v>0.79889485548407957</v>
      </c>
      <c r="I19" s="178">
        <v>0.89800000000000002</v>
      </c>
      <c r="J19" s="143" t="s">
        <v>506</v>
      </c>
      <c r="K19" s="143" t="s">
        <v>506</v>
      </c>
      <c r="L19" s="143" t="s">
        <v>506</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19476114</v>
      </c>
      <c r="F22" s="140">
        <v>13458121</v>
      </c>
      <c r="G22" s="141">
        <v>1.4471644295663562</v>
      </c>
      <c r="H22" s="178">
        <v>1.4580897867400653</v>
      </c>
      <c r="I22" s="178">
        <v>1.804</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19311955</v>
      </c>
      <c r="F25" s="140">
        <v>31331060</v>
      </c>
      <c r="G25" s="141">
        <v>0.61638370996704228</v>
      </c>
      <c r="H25" s="178">
        <v>0.56669271332324711</v>
      </c>
      <c r="I25" s="178">
        <v>0.57199999999999995</v>
      </c>
      <c r="J25" s="143" t="s">
        <v>506</v>
      </c>
      <c r="K25" s="143" t="s">
        <v>506</v>
      </c>
      <c r="L25" s="143" t="s">
        <v>506</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22536717</v>
      </c>
      <c r="F27" s="140">
        <v>27648809</v>
      </c>
      <c r="G27" s="141">
        <v>0.81510624924205599</v>
      </c>
      <c r="H27" s="178">
        <v>0.84454059454467079</v>
      </c>
      <c r="I27" s="178">
        <v>0.86399999999999999</v>
      </c>
      <c r="J27" s="143" t="s">
        <v>506</v>
      </c>
      <c r="K27" s="143" t="s">
        <v>506</v>
      </c>
      <c r="L27" s="143" t="s">
        <v>506</v>
      </c>
    </row>
    <row r="28" spans="1:12" ht="14.25" customHeight="1">
      <c r="A28" s="134" t="s">
        <v>474</v>
      </c>
      <c r="B28" s="136" t="s">
        <v>511</v>
      </c>
      <c r="C28" s="137" t="s">
        <v>476</v>
      </c>
      <c r="D28" s="138" t="s">
        <v>200</v>
      </c>
      <c r="E28" s="139">
        <v>37800580</v>
      </c>
      <c r="F28" s="140">
        <v>63847228</v>
      </c>
      <c r="G28" s="141">
        <v>0.59204731644731701</v>
      </c>
      <c r="H28" s="178">
        <v>0.55270990009465326</v>
      </c>
      <c r="I28" s="178">
        <v>0.498</v>
      </c>
      <c r="J28" s="143" t="s">
        <v>506</v>
      </c>
      <c r="K28" s="143" t="s">
        <v>506</v>
      </c>
      <c r="L28" s="143" t="s">
        <v>506</v>
      </c>
    </row>
    <row r="29" spans="1:12" ht="14.25" customHeight="1">
      <c r="A29" s="134" t="s">
        <v>480</v>
      </c>
      <c r="B29" s="136" t="s">
        <v>512</v>
      </c>
      <c r="C29" s="137" t="s">
        <v>489</v>
      </c>
      <c r="D29" s="138" t="s">
        <v>201</v>
      </c>
      <c r="E29" s="139">
        <v>26043019</v>
      </c>
      <c r="F29" s="140">
        <v>27498426</v>
      </c>
      <c r="G29" s="141">
        <v>0.94707307974645527</v>
      </c>
      <c r="H29" s="178">
        <v>0.87834563382968944</v>
      </c>
      <c r="I29" s="178">
        <v>0.82699999999999996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19689596</v>
      </c>
      <c r="F40" s="140">
        <v>33763235</v>
      </c>
      <c r="G40" s="141">
        <v>0.58316674927624679</v>
      </c>
      <c r="H40" s="178">
        <v>0.62383133908696331</v>
      </c>
      <c r="I40" s="178">
        <v>0.63800000000000001</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13422405</v>
      </c>
      <c r="F43" s="140">
        <v>13275907</v>
      </c>
      <c r="G43" s="141">
        <v>1.0110348769391049</v>
      </c>
      <c r="H43" s="178">
        <v>1.2223426770206574</v>
      </c>
      <c r="I43" s="178">
        <v>1.552</v>
      </c>
      <c r="J43" s="143" t="s">
        <v>506</v>
      </c>
      <c r="K43" s="143" t="s">
        <v>506</v>
      </c>
      <c r="L43" s="143" t="s">
        <v>506</v>
      </c>
    </row>
    <row r="44" spans="1:12" ht="14.25" customHeight="1">
      <c r="A44" s="134" t="s">
        <v>499</v>
      </c>
      <c r="B44" s="136" t="s">
        <v>527</v>
      </c>
      <c r="C44" s="137" t="s">
        <v>492</v>
      </c>
      <c r="D44" s="138" t="s">
        <v>256</v>
      </c>
      <c r="E44" s="139">
        <v>20281613</v>
      </c>
      <c r="F44" s="140">
        <v>40586714</v>
      </c>
      <c r="G44" s="141">
        <v>0.4997106442270739</v>
      </c>
      <c r="H44" s="178">
        <v>0.47412802832724738</v>
      </c>
      <c r="I44" s="178">
        <v>0.501</v>
      </c>
      <c r="J44" s="143" t="s">
        <v>506</v>
      </c>
      <c r="K44" s="143" t="s">
        <v>506</v>
      </c>
      <c r="L44" s="143" t="s">
        <v>506</v>
      </c>
    </row>
    <row r="45" spans="1:12" ht="14.25" customHeight="1">
      <c r="A45" s="134" t="s">
        <v>497</v>
      </c>
      <c r="B45" s="136" t="s">
        <v>528</v>
      </c>
      <c r="C45" s="137" t="s">
        <v>492</v>
      </c>
      <c r="D45" s="138" t="s">
        <v>257</v>
      </c>
      <c r="E45" s="139">
        <v>12546628</v>
      </c>
      <c r="F45" s="140">
        <v>10290984</v>
      </c>
      <c r="G45" s="141">
        <v>1.2191864257101168</v>
      </c>
      <c r="H45" s="178">
        <v>1.2080117562214345</v>
      </c>
      <c r="I45" s="178">
        <v>1.246</v>
      </c>
      <c r="J45" s="143" t="s">
        <v>506</v>
      </c>
      <c r="K45" s="143" t="s">
        <v>506</v>
      </c>
      <c r="L45" s="143" t="s">
        <v>506</v>
      </c>
    </row>
    <row r="46" spans="1:12" ht="14.25" customHeight="1">
      <c r="A46" s="134" t="s">
        <v>497</v>
      </c>
      <c r="B46" s="136" t="s">
        <v>529</v>
      </c>
      <c r="C46" s="137" t="s">
        <v>492</v>
      </c>
      <c r="D46" s="138" t="s">
        <v>258</v>
      </c>
      <c r="E46" s="139">
        <v>12925314</v>
      </c>
      <c r="F46" s="140">
        <v>9072950</v>
      </c>
      <c r="G46" s="141">
        <v>1.4245988349985397</v>
      </c>
      <c r="H46" s="178">
        <v>1.1120420088390037</v>
      </c>
      <c r="I46" s="178">
        <v>1.5309999999999999</v>
      </c>
      <c r="J46" s="143" t="s">
        <v>506</v>
      </c>
      <c r="K46" s="143" t="s">
        <v>506</v>
      </c>
      <c r="L46" s="143" t="s">
        <v>506</v>
      </c>
    </row>
    <row r="47" spans="1:12" ht="14.25" customHeight="1">
      <c r="A47" s="134" t="s">
        <v>503</v>
      </c>
      <c r="B47" s="136" t="s">
        <v>530</v>
      </c>
      <c r="C47" s="137" t="s">
        <v>492</v>
      </c>
      <c r="D47" s="138" t="s">
        <v>259</v>
      </c>
      <c r="E47" s="139">
        <v>17922821</v>
      </c>
      <c r="F47" s="140">
        <v>24023422</v>
      </c>
      <c r="G47" s="141">
        <v>0.7460561197318184</v>
      </c>
      <c r="H47" s="178">
        <v>0.72289289633331832</v>
      </c>
      <c r="I47" s="178">
        <v>0.69199999999999995</v>
      </c>
      <c r="J47" s="143" t="s">
        <v>506</v>
      </c>
      <c r="K47" s="143" t="s">
        <v>506</v>
      </c>
      <c r="L47" s="143" t="s">
        <v>506</v>
      </c>
    </row>
    <row r="48" spans="1:12" ht="14.25" customHeight="1">
      <c r="A48" s="134" t="s">
        <v>477</v>
      </c>
      <c r="B48" s="136" t="s">
        <v>531</v>
      </c>
      <c r="C48" s="137" t="s">
        <v>492</v>
      </c>
      <c r="D48" s="138" t="s">
        <v>260</v>
      </c>
      <c r="E48" s="139">
        <v>15206643</v>
      </c>
      <c r="F48" s="140">
        <v>37159633</v>
      </c>
      <c r="G48" s="141">
        <v>0.40922478970661524</v>
      </c>
      <c r="H48" s="178">
        <v>0.40511711461340166</v>
      </c>
      <c r="I48" s="178">
        <v>0.35199999999999998</v>
      </c>
      <c r="J48" s="143" t="s">
        <v>506</v>
      </c>
      <c r="K48" s="143" t="s">
        <v>506</v>
      </c>
      <c r="L48" s="143" t="s">
        <v>506</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12906149</v>
      </c>
      <c r="F50" s="140">
        <v>23164889</v>
      </c>
      <c r="G50" s="141">
        <v>0.55714270851891412</v>
      </c>
      <c r="H50" s="178">
        <v>0.63065445824753641</v>
      </c>
      <c r="I50" s="178">
        <v>0.90200000000000002</v>
      </c>
      <c r="J50" s="143" t="s">
        <v>506</v>
      </c>
      <c r="K50" s="143" t="s">
        <v>506</v>
      </c>
      <c r="L50" s="143" t="s">
        <v>506</v>
      </c>
    </row>
    <row r="51" spans="1:12" ht="14.25" customHeight="1">
      <c r="A51" s="134" t="s">
        <v>503</v>
      </c>
      <c r="B51" s="136" t="s">
        <v>534</v>
      </c>
      <c r="C51" s="137" t="s">
        <v>476</v>
      </c>
      <c r="D51" s="138" t="s">
        <v>263</v>
      </c>
      <c r="E51" s="139">
        <v>25833040</v>
      </c>
      <c r="F51" s="140">
        <v>39136100</v>
      </c>
      <c r="G51" s="141">
        <v>0.66008212366587371</v>
      </c>
      <c r="H51" s="178">
        <v>0.60256339159475536</v>
      </c>
      <c r="I51" s="178">
        <v>0.64700000000000002</v>
      </c>
      <c r="J51" s="143" t="s">
        <v>506</v>
      </c>
      <c r="K51" s="143" t="s">
        <v>506</v>
      </c>
      <c r="L51" s="143" t="s">
        <v>506</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14124166</v>
      </c>
      <c r="F55" s="140">
        <v>15573398</v>
      </c>
      <c r="G55" s="141">
        <v>0.9069418247706762</v>
      </c>
      <c r="H55" s="178">
        <v>1.3214143413095194</v>
      </c>
      <c r="I55" s="178">
        <v>1.7270000000000001</v>
      </c>
      <c r="J55" s="143" t="s">
        <v>506</v>
      </c>
      <c r="K55" s="143" t="s">
        <v>506</v>
      </c>
      <c r="L55" s="143" t="s">
        <v>506</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15011041</v>
      </c>
      <c r="F57" s="140">
        <v>20967095</v>
      </c>
      <c r="G57" s="141">
        <v>0.71593327544898333</v>
      </c>
      <c r="H57" s="178">
        <v>0.8863378457916421</v>
      </c>
      <c r="I57" s="178">
        <v>0.90700000000000003</v>
      </c>
      <c r="J57" s="143" t="s">
        <v>506</v>
      </c>
      <c r="K57" s="143" t="s">
        <v>506</v>
      </c>
      <c r="L57" s="143" t="s">
        <v>506</v>
      </c>
    </row>
    <row r="58" spans="1:12" ht="14.25" customHeight="1">
      <c r="A58" s="134" t="s">
        <v>474</v>
      </c>
      <c r="B58" s="136" t="s">
        <v>542</v>
      </c>
      <c r="C58" s="137" t="s">
        <v>476</v>
      </c>
      <c r="D58" s="138" t="s">
        <v>270</v>
      </c>
      <c r="E58" s="139">
        <v>28070304</v>
      </c>
      <c r="F58" s="140">
        <v>34968910</v>
      </c>
      <c r="G58" s="141">
        <v>0.80272173196133367</v>
      </c>
      <c r="H58" s="178">
        <v>0.9763914514637797</v>
      </c>
      <c r="I58" s="178">
        <v>0.92100000000000004</v>
      </c>
      <c r="J58" s="143" t="s">
        <v>506</v>
      </c>
      <c r="K58" s="143" t="s">
        <v>506</v>
      </c>
      <c r="L58" s="143" t="s">
        <v>506</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30099015</v>
      </c>
      <c r="F61" s="140">
        <v>35187563</v>
      </c>
      <c r="G61" s="141">
        <v>0.85538788236059426</v>
      </c>
      <c r="H61" s="178">
        <v>0.94484519080605756</v>
      </c>
      <c r="I61" s="178">
        <v>0.89500000000000002</v>
      </c>
      <c r="J61" s="143" t="s">
        <v>506</v>
      </c>
      <c r="K61" s="143" t="s">
        <v>506</v>
      </c>
      <c r="L61" s="143" t="s">
        <v>506</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24429867</v>
      </c>
      <c r="F64" s="140">
        <v>25870553</v>
      </c>
      <c r="G64" s="141">
        <v>0.94431174316219679</v>
      </c>
      <c r="H64" s="178">
        <v>0.84811125047729163</v>
      </c>
      <c r="I64" s="178">
        <v>0.73799999999999999</v>
      </c>
      <c r="J64" s="143" t="s">
        <v>506</v>
      </c>
      <c r="K64" s="143" t="s">
        <v>506</v>
      </c>
      <c r="L64" s="143" t="s">
        <v>506</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16464952</v>
      </c>
      <c r="F68" s="140">
        <v>13848398</v>
      </c>
      <c r="G68" s="141">
        <v>1.188942721028093</v>
      </c>
      <c r="H68" s="178">
        <v>1.2319118395984223</v>
      </c>
      <c r="I68" s="178">
        <v>1.331</v>
      </c>
      <c r="J68" s="143" t="s">
        <v>506</v>
      </c>
      <c r="K68" s="143" t="s">
        <v>506</v>
      </c>
      <c r="L68" s="143" t="s">
        <v>506</v>
      </c>
    </row>
    <row r="69" spans="1:12" ht="14.25" customHeight="1">
      <c r="A69" s="134" t="s">
        <v>477</v>
      </c>
      <c r="B69" s="136" t="s">
        <v>553</v>
      </c>
      <c r="C69" s="137" t="s">
        <v>492</v>
      </c>
      <c r="D69" s="138" t="s">
        <v>282</v>
      </c>
      <c r="E69" s="139">
        <v>11457733</v>
      </c>
      <c r="F69" s="140">
        <v>11721558</v>
      </c>
      <c r="G69" s="141">
        <v>0.97749232653201901</v>
      </c>
      <c r="H69" s="178">
        <v>1.0364926849629237</v>
      </c>
      <c r="I69" s="178">
        <v>1.167</v>
      </c>
      <c r="J69" s="143" t="s">
        <v>506</v>
      </c>
      <c r="K69" s="143" t="s">
        <v>506</v>
      </c>
      <c r="L69" s="143" t="s">
        <v>506</v>
      </c>
    </row>
    <row r="70" spans="1:12" ht="14.25" customHeight="1">
      <c r="A70" s="134" t="s">
        <v>503</v>
      </c>
      <c r="B70" s="136" t="s">
        <v>554</v>
      </c>
      <c r="C70" s="137" t="s">
        <v>492</v>
      </c>
      <c r="D70" s="138" t="s">
        <v>283</v>
      </c>
      <c r="E70" s="139">
        <v>24074625</v>
      </c>
      <c r="F70" s="140">
        <v>29713754</v>
      </c>
      <c r="G70" s="141">
        <v>0.8102182241934156</v>
      </c>
      <c r="H70" s="178">
        <v>0.72898173040421643</v>
      </c>
      <c r="I70" s="178">
        <v>0.64800000000000002</v>
      </c>
      <c r="J70" s="143" t="s">
        <v>506</v>
      </c>
      <c r="K70" s="143" t="s">
        <v>506</v>
      </c>
      <c r="L70" s="143" t="s">
        <v>506</v>
      </c>
    </row>
    <row r="71" spans="1:12" ht="14.25" customHeight="1">
      <c r="A71" s="134" t="s">
        <v>503</v>
      </c>
      <c r="B71" s="136" t="s">
        <v>555</v>
      </c>
      <c r="C71" s="137" t="s">
        <v>492</v>
      </c>
      <c r="D71" s="138" t="s">
        <v>284</v>
      </c>
      <c r="E71" s="139">
        <v>22164638</v>
      </c>
      <c r="F71" s="140">
        <v>25466040</v>
      </c>
      <c r="G71" s="141">
        <v>0.87036060573218299</v>
      </c>
      <c r="H71" s="178">
        <v>0.83524380420190592</v>
      </c>
      <c r="I71" s="178">
        <v>0.77300000000000002</v>
      </c>
      <c r="J71" s="143" t="s">
        <v>506</v>
      </c>
      <c r="K71" s="143" t="s">
        <v>506</v>
      </c>
      <c r="L71" s="143" t="s">
        <v>506</v>
      </c>
    </row>
    <row r="72" spans="1:12" ht="14.25" customHeight="1">
      <c r="A72" s="134" t="s">
        <v>499</v>
      </c>
      <c r="B72" s="136" t="s">
        <v>556</v>
      </c>
      <c r="C72" s="137" t="s">
        <v>492</v>
      </c>
      <c r="D72" s="138" t="s">
        <v>285</v>
      </c>
      <c r="E72" s="139">
        <v>16886369</v>
      </c>
      <c r="F72" s="140">
        <v>12118073</v>
      </c>
      <c r="G72" s="141">
        <v>1.3934863241045008</v>
      </c>
      <c r="H72" s="178">
        <v>1.7080306370772556</v>
      </c>
      <c r="I72" s="178">
        <v>1.661</v>
      </c>
      <c r="J72" s="143" t="s">
        <v>506</v>
      </c>
      <c r="K72" s="143" t="s">
        <v>506</v>
      </c>
      <c r="L72" s="143" t="s">
        <v>506</v>
      </c>
    </row>
    <row r="73" spans="1:12" ht="14.25" customHeight="1">
      <c r="A73" s="134" t="s">
        <v>477</v>
      </c>
      <c r="B73" s="136" t="s">
        <v>557</v>
      </c>
      <c r="C73" s="137" t="s">
        <v>492</v>
      </c>
      <c r="D73" s="138" t="s">
        <v>286</v>
      </c>
      <c r="E73" s="139">
        <v>16589394</v>
      </c>
      <c r="F73" s="140">
        <v>24397111</v>
      </c>
      <c r="G73" s="141">
        <v>0.67997370672289847</v>
      </c>
      <c r="H73" s="178">
        <v>0.70524877325532687</v>
      </c>
      <c r="I73" s="178">
        <v>0.70899999999999996</v>
      </c>
      <c r="J73" s="143" t="s">
        <v>506</v>
      </c>
      <c r="K73" s="143" t="s">
        <v>506</v>
      </c>
      <c r="L73" s="143" t="s">
        <v>506</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12168110</v>
      </c>
      <c r="F75" s="140">
        <v>9037831</v>
      </c>
      <c r="G75" s="141">
        <v>1.3463529025935537</v>
      </c>
      <c r="H75" s="178">
        <v>1.5612398037862287</v>
      </c>
      <c r="I75" s="178">
        <v>1.6719999999999999</v>
      </c>
      <c r="J75" s="143" t="s">
        <v>506</v>
      </c>
      <c r="K75" s="143" t="s">
        <v>506</v>
      </c>
      <c r="L75" s="143" t="s">
        <v>506</v>
      </c>
    </row>
    <row r="76" spans="1:12" ht="14.25" customHeight="1">
      <c r="A76" s="134" t="s">
        <v>499</v>
      </c>
      <c r="B76" s="136" t="s">
        <v>560</v>
      </c>
      <c r="C76" s="137" t="s">
        <v>492</v>
      </c>
      <c r="D76" s="138" t="s">
        <v>289</v>
      </c>
      <c r="E76" s="139">
        <v>13601816</v>
      </c>
      <c r="F76" s="140">
        <v>16061200</v>
      </c>
      <c r="G76" s="141">
        <v>0.8468742061614325</v>
      </c>
      <c r="H76" s="178">
        <v>1.0700212112488898</v>
      </c>
      <c r="I76" s="178">
        <v>1.0109999999999999</v>
      </c>
      <c r="J76" s="143" t="s">
        <v>506</v>
      </c>
      <c r="K76" s="143" t="s">
        <v>506</v>
      </c>
      <c r="L76" s="143" t="s">
        <v>506</v>
      </c>
    </row>
    <row r="77" spans="1:12" ht="14.25" customHeight="1">
      <c r="A77" s="134" t="s">
        <v>477</v>
      </c>
      <c r="B77" s="136" t="s">
        <v>561</v>
      </c>
      <c r="C77" s="137" t="s">
        <v>492</v>
      </c>
      <c r="D77" s="138" t="s">
        <v>290</v>
      </c>
      <c r="E77" s="139">
        <v>13065784</v>
      </c>
      <c r="F77" s="140">
        <v>10706139</v>
      </c>
      <c r="G77" s="141">
        <v>1.2204011175270562</v>
      </c>
      <c r="H77" s="178">
        <v>1.1180647833303674</v>
      </c>
      <c r="I77" s="178">
        <v>1.0720000000000001</v>
      </c>
      <c r="J77" s="143" t="s">
        <v>506</v>
      </c>
      <c r="K77" s="143" t="s">
        <v>506</v>
      </c>
      <c r="L77" s="143" t="s">
        <v>506</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31381491</v>
      </c>
      <c r="F79" s="140">
        <v>64907915</v>
      </c>
      <c r="G79" s="141">
        <v>0.48347710752995227</v>
      </c>
      <c r="H79" s="178">
        <v>0.52351250413217754</v>
      </c>
      <c r="I79" s="178">
        <v>0.47599999999999998</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13549564</v>
      </c>
      <c r="F81" s="140">
        <v>11010729</v>
      </c>
      <c r="G81" s="141">
        <v>1.2305782841444921</v>
      </c>
      <c r="H81" s="178">
        <v>1.3775014088925561</v>
      </c>
      <c r="I81" s="178">
        <v>1.389</v>
      </c>
      <c r="J81" s="143" t="s">
        <v>506</v>
      </c>
      <c r="K81" s="143" t="s">
        <v>506</v>
      </c>
      <c r="L81" s="143" t="s">
        <v>506</v>
      </c>
    </row>
    <row r="82" spans="1:12" ht="14.25" customHeight="1">
      <c r="A82" s="134" t="s">
        <v>499</v>
      </c>
      <c r="B82" s="136" t="s">
        <v>566</v>
      </c>
      <c r="C82" s="137" t="s">
        <v>492</v>
      </c>
      <c r="D82" s="138" t="s">
        <v>295</v>
      </c>
      <c r="E82" s="139">
        <v>19607551</v>
      </c>
      <c r="F82" s="140">
        <v>35574463</v>
      </c>
      <c r="G82" s="141">
        <v>0.55116927555589523</v>
      </c>
      <c r="H82" s="178">
        <v>0.52769039118406946</v>
      </c>
      <c r="I82" s="178">
        <v>0.52</v>
      </c>
      <c r="J82" s="143" t="s">
        <v>506</v>
      </c>
      <c r="K82" s="143" t="s">
        <v>506</v>
      </c>
      <c r="L82" s="143" t="s">
        <v>506</v>
      </c>
    </row>
    <row r="83" spans="1:12" ht="14.25" customHeight="1">
      <c r="A83" s="134" t="s">
        <v>499</v>
      </c>
      <c r="B83" s="136" t="s">
        <v>567</v>
      </c>
      <c r="C83" s="137" t="s">
        <v>492</v>
      </c>
      <c r="D83" s="138" t="s">
        <v>296</v>
      </c>
      <c r="E83" s="139">
        <v>19164722</v>
      </c>
      <c r="F83" s="140">
        <v>36953837</v>
      </c>
      <c r="G83" s="141">
        <v>0.51861250565130756</v>
      </c>
      <c r="H83" s="178">
        <v>0.57396631377527507</v>
      </c>
      <c r="I83" s="178">
        <v>0.55300000000000005</v>
      </c>
      <c r="J83" s="143" t="s">
        <v>506</v>
      </c>
      <c r="K83" s="143" t="s">
        <v>506</v>
      </c>
      <c r="L83" s="143" t="s">
        <v>506</v>
      </c>
    </row>
    <row r="84" spans="1:12" ht="14.25" customHeight="1">
      <c r="A84" s="134" t="s">
        <v>477</v>
      </c>
      <c r="B84" s="136" t="s">
        <v>568</v>
      </c>
      <c r="C84" s="137" t="s">
        <v>492</v>
      </c>
      <c r="D84" s="145" t="s">
        <v>297</v>
      </c>
      <c r="E84" s="139">
        <v>14176190</v>
      </c>
      <c r="F84" s="140">
        <v>12005065</v>
      </c>
      <c r="G84" s="141">
        <v>1.1808507492462557</v>
      </c>
      <c r="H84" s="178">
        <v>1.4001709252645407</v>
      </c>
      <c r="I84" s="178">
        <v>1.2769999999999999</v>
      </c>
      <c r="J84" s="143" t="s">
        <v>506</v>
      </c>
      <c r="K84" s="143" t="s">
        <v>506</v>
      </c>
      <c r="L84" s="143" t="s">
        <v>506</v>
      </c>
    </row>
    <row r="85" spans="1:12" ht="14.25" customHeight="1">
      <c r="A85" s="134" t="s">
        <v>477</v>
      </c>
      <c r="B85" s="136" t="s">
        <v>569</v>
      </c>
      <c r="C85" s="137" t="s">
        <v>492</v>
      </c>
      <c r="D85" s="138" t="s">
        <v>298</v>
      </c>
      <c r="E85" s="139">
        <v>14000333</v>
      </c>
      <c r="F85" s="140">
        <v>17425325</v>
      </c>
      <c r="G85" s="141">
        <v>0.80344745363429382</v>
      </c>
      <c r="H85" s="178">
        <v>1.0168098351792578</v>
      </c>
      <c r="I85" s="178">
        <v>1.048</v>
      </c>
      <c r="J85" s="143" t="s">
        <v>506</v>
      </c>
      <c r="K85" s="143" t="s">
        <v>506</v>
      </c>
      <c r="L85" s="143" t="s">
        <v>506</v>
      </c>
    </row>
    <row r="86" spans="1:12" ht="14.25" customHeight="1">
      <c r="A86" s="134" t="s">
        <v>499</v>
      </c>
      <c r="B86" s="136" t="s">
        <v>570</v>
      </c>
      <c r="C86" s="137" t="s">
        <v>492</v>
      </c>
      <c r="D86" s="138" t="s">
        <v>299</v>
      </c>
      <c r="E86" s="139">
        <v>14659383</v>
      </c>
      <c r="F86" s="140">
        <v>15817695</v>
      </c>
      <c r="G86" s="141">
        <v>0.92677112562860775</v>
      </c>
      <c r="H86" s="178">
        <v>1.1952268179409853</v>
      </c>
      <c r="I86" s="178">
        <v>1.3180000000000001</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12488530</v>
      </c>
      <c r="F88" s="140">
        <v>10410599</v>
      </c>
      <c r="G88" s="141">
        <v>1.1995976408273914</v>
      </c>
      <c r="H88" s="178">
        <v>1.2530725789541599</v>
      </c>
      <c r="I88" s="178">
        <v>1.768</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782720151</v>
      </c>
      <c r="F93" s="150">
        <f>SUM(F7:F92)</f>
        <v>1027997525</v>
      </c>
      <c r="G93" s="151">
        <f>IF(ISERR(E93/F93),"　 　 －",E93/F93)</f>
        <v>0.7614027582410765</v>
      </c>
      <c r="H93" s="178">
        <v>0.78924150265385573</v>
      </c>
      <c r="I93" s="178">
        <v>0.78592623210360157</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0.87868068635135932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AE4EB-1F57-4C6E-9A71-462529ACC865}">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704</v>
      </c>
      <c r="B1" s="304"/>
      <c r="C1" s="304"/>
      <c r="D1" s="304"/>
      <c r="E1" s="304"/>
      <c r="F1" s="304"/>
      <c r="G1" s="304"/>
      <c r="H1" s="304"/>
      <c r="I1" s="304"/>
      <c r="J1" s="304"/>
      <c r="K1" s="304"/>
      <c r="L1" s="304"/>
      <c r="M1" s="123"/>
    </row>
    <row r="2" spans="1:13" s="126" customFormat="1" ht="57" customHeight="1">
      <c r="A2" s="305" t="s">
        <v>705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2595590</v>
      </c>
      <c r="F7" s="140">
        <v>117165864</v>
      </c>
      <c r="G7" s="141">
        <v>2.2153124736057937E-2</v>
      </c>
      <c r="H7" s="142">
        <v>2.2134825234809693E-2</v>
      </c>
      <c r="I7" s="142">
        <v>2.3E-2</v>
      </c>
      <c r="J7" s="142">
        <v>0.02</v>
      </c>
      <c r="K7" s="142">
        <v>1.7999999999999999E-2</v>
      </c>
      <c r="L7" s="142">
        <v>1.7000000000000001E-2</v>
      </c>
    </row>
    <row r="8" spans="1:13" ht="14.25" customHeight="1">
      <c r="A8" s="134" t="s">
        <v>477</v>
      </c>
      <c r="B8" s="136" t="s">
        <v>478</v>
      </c>
      <c r="C8" s="137" t="s">
        <v>479</v>
      </c>
      <c r="D8" s="138" t="s">
        <v>179</v>
      </c>
      <c r="E8" s="139">
        <v>281085</v>
      </c>
      <c r="F8" s="140">
        <v>15803799</v>
      </c>
      <c r="G8" s="141">
        <v>1.7785913374372832E-2</v>
      </c>
      <c r="H8" s="142">
        <v>1.7403873917828678E-2</v>
      </c>
      <c r="I8" s="142">
        <v>2.1000000000000001E-2</v>
      </c>
      <c r="J8" s="142">
        <v>2.1000000000000001E-2</v>
      </c>
      <c r="K8" s="142">
        <v>1.2E-2</v>
      </c>
      <c r="L8" s="142">
        <v>1.0999999999999999E-2</v>
      </c>
    </row>
    <row r="9" spans="1:13" ht="14.25" customHeight="1">
      <c r="A9" s="134" t="s">
        <v>480</v>
      </c>
      <c r="B9" s="136" t="s">
        <v>481</v>
      </c>
      <c r="C9" s="137" t="s">
        <v>482</v>
      </c>
      <c r="D9" s="138" t="s">
        <v>180</v>
      </c>
      <c r="E9" s="139">
        <v>453671</v>
      </c>
      <c r="F9" s="140">
        <v>11528141</v>
      </c>
      <c r="G9" s="141">
        <v>3.9353352808575118E-2</v>
      </c>
      <c r="H9" s="142">
        <v>3.6183027652745184E-2</v>
      </c>
      <c r="I9" s="142">
        <v>0.04</v>
      </c>
      <c r="J9" s="142">
        <v>2.5000000000000001E-2</v>
      </c>
      <c r="K9" s="142">
        <v>2.1000000000000001E-2</v>
      </c>
      <c r="L9" s="142">
        <v>1.4999999999999999E-2</v>
      </c>
    </row>
    <row r="10" spans="1:13" ht="14.25" customHeight="1">
      <c r="A10" s="134" t="s">
        <v>480</v>
      </c>
      <c r="B10" s="136" t="s">
        <v>483</v>
      </c>
      <c r="C10" s="137" t="s">
        <v>484</v>
      </c>
      <c r="D10" s="138" t="s">
        <v>181</v>
      </c>
      <c r="E10" s="139">
        <v>52653</v>
      </c>
      <c r="F10" s="140">
        <v>4538774</v>
      </c>
      <c r="G10" s="141">
        <v>1.1600709795200202E-2</v>
      </c>
      <c r="H10" s="142">
        <v>1.3117535484476212E-2</v>
      </c>
      <c r="I10" s="142">
        <v>1.0999999999999999E-2</v>
      </c>
      <c r="J10" s="142">
        <v>0.02</v>
      </c>
      <c r="K10" s="142">
        <v>8.0000000000000002E-3</v>
      </c>
      <c r="L10" s="142">
        <v>1.4999999999999999E-2</v>
      </c>
    </row>
    <row r="11" spans="1:13" ht="14.25" customHeight="1">
      <c r="A11" s="134" t="s">
        <v>485</v>
      </c>
      <c r="B11" s="136" t="s">
        <v>486</v>
      </c>
      <c r="C11" s="137" t="s">
        <v>482</v>
      </c>
      <c r="D11" s="138" t="s">
        <v>182</v>
      </c>
      <c r="E11" s="139">
        <v>195495</v>
      </c>
      <c r="F11" s="140">
        <v>8218515</v>
      </c>
      <c r="G11" s="141">
        <v>2.3787144027844445E-2</v>
      </c>
      <c r="H11" s="142">
        <v>1.5215519988651125E-2</v>
      </c>
      <c r="I11" s="142">
        <v>1.9E-2</v>
      </c>
      <c r="J11" s="142">
        <v>8.0000000000000002E-3</v>
      </c>
      <c r="K11" s="142">
        <v>8.9999999999999993E-3</v>
      </c>
      <c r="L11" s="142">
        <v>1.2999999999999999E-2</v>
      </c>
    </row>
    <row r="12" spans="1:13" ht="14.25" customHeight="1">
      <c r="A12" s="134" t="s">
        <v>487</v>
      </c>
      <c r="B12" s="136" t="s">
        <v>488</v>
      </c>
      <c r="C12" s="137" t="s">
        <v>489</v>
      </c>
      <c r="D12" s="138" t="s">
        <v>183</v>
      </c>
      <c r="E12" s="139">
        <v>677415</v>
      </c>
      <c r="F12" s="140">
        <v>17102637</v>
      </c>
      <c r="G12" s="141">
        <v>3.9608804186161466E-2</v>
      </c>
      <c r="H12" s="142">
        <v>3.8176495402739589E-2</v>
      </c>
      <c r="I12" s="142">
        <v>3.2000000000000001E-2</v>
      </c>
      <c r="J12" s="142">
        <v>3.1E-2</v>
      </c>
      <c r="K12" s="142">
        <v>2.1999999999999999E-2</v>
      </c>
      <c r="L12" s="142">
        <v>1.9E-2</v>
      </c>
    </row>
    <row r="13" spans="1:13" ht="14.25" customHeight="1">
      <c r="A13" s="134" t="s">
        <v>485</v>
      </c>
      <c r="B13" s="136" t="s">
        <v>490</v>
      </c>
      <c r="C13" s="137" t="s">
        <v>482</v>
      </c>
      <c r="D13" s="138" t="s">
        <v>184</v>
      </c>
      <c r="E13" s="139">
        <v>94935</v>
      </c>
      <c r="F13" s="140">
        <v>7706328</v>
      </c>
      <c r="G13" s="141">
        <v>1.2319096721551431E-2</v>
      </c>
      <c r="H13" s="142">
        <v>1.6113200485515868E-2</v>
      </c>
      <c r="I13" s="142">
        <v>1.4999999999999999E-2</v>
      </c>
      <c r="J13" s="142">
        <v>2.9000000000000001E-2</v>
      </c>
      <c r="K13" s="142">
        <v>1.2E-2</v>
      </c>
      <c r="L13" s="142">
        <v>0.01</v>
      </c>
    </row>
    <row r="14" spans="1:13" ht="14.25" customHeight="1">
      <c r="A14" s="134" t="s">
        <v>477</v>
      </c>
      <c r="B14" s="136" t="s">
        <v>491</v>
      </c>
      <c r="C14" s="137" t="s">
        <v>492</v>
      </c>
      <c r="D14" s="138" t="s">
        <v>185</v>
      </c>
      <c r="E14" s="139">
        <v>685532</v>
      </c>
      <c r="F14" s="140">
        <v>45660988</v>
      </c>
      <c r="G14" s="141">
        <v>1.5013516571301523E-2</v>
      </c>
      <c r="H14" s="142">
        <v>1.6868187448371902E-2</v>
      </c>
      <c r="I14" s="142">
        <v>1.7000000000000001E-2</v>
      </c>
      <c r="J14" s="142">
        <v>1.6E-2</v>
      </c>
      <c r="K14" s="142">
        <v>1.6E-2</v>
      </c>
      <c r="L14" s="142">
        <v>1.6E-2</v>
      </c>
    </row>
    <row r="15" spans="1:13" ht="14.25" customHeight="1">
      <c r="A15" s="134" t="s">
        <v>477</v>
      </c>
      <c r="B15" s="136" t="s">
        <v>493</v>
      </c>
      <c r="C15" s="137" t="s">
        <v>494</v>
      </c>
      <c r="D15" s="138" t="s">
        <v>186</v>
      </c>
      <c r="E15" s="139">
        <v>332269</v>
      </c>
      <c r="F15" s="140">
        <v>19635097</v>
      </c>
      <c r="G15" s="141">
        <v>1.6922198041598675E-2</v>
      </c>
      <c r="H15" s="142">
        <v>1.6396098955294706E-2</v>
      </c>
      <c r="I15" s="142">
        <v>1.2999999999999999E-2</v>
      </c>
      <c r="J15" s="142">
        <v>2.5000000000000001E-2</v>
      </c>
      <c r="K15" s="142">
        <v>1.4E-2</v>
      </c>
      <c r="L15" s="142">
        <v>1.2E-2</v>
      </c>
    </row>
    <row r="16" spans="1:13" ht="14.25" customHeight="1">
      <c r="A16" s="134" t="s">
        <v>474</v>
      </c>
      <c r="B16" s="136" t="s">
        <v>495</v>
      </c>
      <c r="C16" s="137" t="s">
        <v>476</v>
      </c>
      <c r="D16" s="138" t="s">
        <v>187</v>
      </c>
      <c r="E16" s="139">
        <v>4990135</v>
      </c>
      <c r="F16" s="140">
        <v>175754737</v>
      </c>
      <c r="G16" s="141">
        <v>2.8392605998437469E-2</v>
      </c>
      <c r="H16" s="142">
        <v>2.7655367125411102E-2</v>
      </c>
      <c r="I16" s="142">
        <v>2.7E-2</v>
      </c>
      <c r="J16" s="142">
        <v>2.5000000000000001E-2</v>
      </c>
      <c r="K16" s="142">
        <v>2.1000000000000001E-2</v>
      </c>
      <c r="L16" s="142">
        <v>2.4E-2</v>
      </c>
    </row>
    <row r="17" spans="1:12" ht="14.25" customHeight="1">
      <c r="A17" s="134" t="s">
        <v>485</v>
      </c>
      <c r="B17" s="136" t="s">
        <v>496</v>
      </c>
      <c r="C17" s="137" t="s">
        <v>479</v>
      </c>
      <c r="D17" s="138" t="s">
        <v>188</v>
      </c>
      <c r="E17" s="139">
        <v>253523</v>
      </c>
      <c r="F17" s="140">
        <v>7272482</v>
      </c>
      <c r="G17" s="141">
        <v>3.4860588173336149E-2</v>
      </c>
      <c r="H17" s="142">
        <v>2.006604899592121E-2</v>
      </c>
      <c r="I17" s="142">
        <v>1.4E-2</v>
      </c>
      <c r="J17" s="142">
        <v>1.2999999999999999E-2</v>
      </c>
      <c r="K17" s="142">
        <v>1.4999999999999999E-2</v>
      </c>
      <c r="L17" s="142">
        <v>1.9E-2</v>
      </c>
    </row>
    <row r="18" spans="1:12" ht="14.25" customHeight="1">
      <c r="A18" s="134" t="s">
        <v>497</v>
      </c>
      <c r="B18" s="136" t="s">
        <v>498</v>
      </c>
      <c r="C18" s="137" t="s">
        <v>492</v>
      </c>
      <c r="D18" s="138" t="s">
        <v>189</v>
      </c>
      <c r="E18" s="139">
        <v>908172</v>
      </c>
      <c r="F18" s="140">
        <v>29581098</v>
      </c>
      <c r="G18" s="141">
        <v>3.0701091622765322E-2</v>
      </c>
      <c r="H18" s="142">
        <v>3.157888090101596E-2</v>
      </c>
      <c r="I18" s="142">
        <v>3.5999999999999997E-2</v>
      </c>
      <c r="J18" s="142">
        <v>3.5999999999999997E-2</v>
      </c>
      <c r="K18" s="142">
        <v>2.1999999999999999E-2</v>
      </c>
      <c r="L18" s="142">
        <v>1.7999999999999999E-2</v>
      </c>
    </row>
    <row r="19" spans="1:12" ht="14.25" customHeight="1">
      <c r="A19" s="134" t="s">
        <v>499</v>
      </c>
      <c r="B19" s="136" t="s">
        <v>500</v>
      </c>
      <c r="C19" s="137" t="s">
        <v>492</v>
      </c>
      <c r="D19" s="138" t="s">
        <v>190</v>
      </c>
      <c r="E19" s="139">
        <v>1393949</v>
      </c>
      <c r="F19" s="140">
        <v>40787416</v>
      </c>
      <c r="G19" s="141">
        <v>3.41759576041787E-2</v>
      </c>
      <c r="H19" s="142">
        <v>3.2208233167618325E-2</v>
      </c>
      <c r="I19" s="142">
        <v>3.2000000000000001E-2</v>
      </c>
      <c r="J19" s="142">
        <v>2.9000000000000001E-2</v>
      </c>
      <c r="K19" s="142">
        <v>2.1999999999999999E-2</v>
      </c>
      <c r="L19" s="142">
        <v>2.4E-2</v>
      </c>
    </row>
    <row r="20" spans="1:12" ht="14.25" customHeight="1">
      <c r="A20" s="134" t="s">
        <v>497</v>
      </c>
      <c r="B20" s="136" t="s">
        <v>501</v>
      </c>
      <c r="C20" s="137" t="s">
        <v>494</v>
      </c>
      <c r="D20" s="138" t="s">
        <v>191</v>
      </c>
      <c r="E20" s="139">
        <v>245996</v>
      </c>
      <c r="F20" s="140">
        <v>12081091</v>
      </c>
      <c r="G20" s="141">
        <v>2.0362068293335429E-2</v>
      </c>
      <c r="H20" s="142">
        <v>1.916248843364679E-2</v>
      </c>
      <c r="I20" s="142">
        <v>0.02</v>
      </c>
      <c r="J20" s="142">
        <v>1.9E-2</v>
      </c>
      <c r="K20" s="142">
        <v>1.6E-2</v>
      </c>
      <c r="L20" s="142">
        <v>1.4E-2</v>
      </c>
    </row>
    <row r="21" spans="1:12" ht="14.25" customHeight="1">
      <c r="A21" s="134" t="s">
        <v>477</v>
      </c>
      <c r="B21" s="136" t="s">
        <v>502</v>
      </c>
      <c r="C21" s="137" t="s">
        <v>494</v>
      </c>
      <c r="D21" s="138" t="s">
        <v>192</v>
      </c>
      <c r="E21" s="139">
        <v>771989</v>
      </c>
      <c r="F21" s="140">
        <v>25224300</v>
      </c>
      <c r="G21" s="141">
        <v>3.0604972189515665E-2</v>
      </c>
      <c r="H21" s="142">
        <v>2.7202717957377137E-2</v>
      </c>
      <c r="I21" s="142">
        <v>2.5999999999999999E-2</v>
      </c>
      <c r="J21" s="142">
        <v>2.1000000000000001E-2</v>
      </c>
      <c r="K21" s="142">
        <v>1.4999999999999999E-2</v>
      </c>
      <c r="L21" s="142">
        <v>1.9E-2</v>
      </c>
    </row>
    <row r="22" spans="1:12" ht="14.25" customHeight="1">
      <c r="A22" s="134" t="s">
        <v>503</v>
      </c>
      <c r="B22" s="136" t="s">
        <v>504</v>
      </c>
      <c r="C22" s="137" t="s">
        <v>492</v>
      </c>
      <c r="D22" s="138" t="s">
        <v>193</v>
      </c>
      <c r="E22" s="139">
        <v>3041950</v>
      </c>
      <c r="F22" s="140">
        <v>89430407</v>
      </c>
      <c r="G22" s="141">
        <v>3.4014717164375645E-2</v>
      </c>
      <c r="H22" s="142">
        <v>3.0084113904521651E-2</v>
      </c>
      <c r="I22" s="142">
        <v>3.1E-2</v>
      </c>
      <c r="J22" s="142">
        <v>5.5E-2</v>
      </c>
      <c r="K22" s="142">
        <v>1.9E-2</v>
      </c>
      <c r="L22" s="142">
        <v>2.4E-2</v>
      </c>
    </row>
    <row r="23" spans="1:12" ht="14.25" customHeight="1">
      <c r="A23" s="134" t="s">
        <v>487</v>
      </c>
      <c r="B23" s="136" t="s">
        <v>505</v>
      </c>
      <c r="C23" s="137" t="s">
        <v>482</v>
      </c>
      <c r="D23" s="138" t="s">
        <v>194</v>
      </c>
      <c r="E23" s="139">
        <v>119887</v>
      </c>
      <c r="F23" s="140">
        <v>4120338</v>
      </c>
      <c r="G23" s="141">
        <v>2.9096399373061143E-2</v>
      </c>
      <c r="H23" s="142">
        <v>2.4901779763112246E-2</v>
      </c>
      <c r="I23" s="142">
        <v>1.9E-2</v>
      </c>
      <c r="J23" s="142">
        <v>1.7000000000000001E-2</v>
      </c>
      <c r="K23" s="142">
        <v>8.9999999999999993E-3</v>
      </c>
      <c r="L23" s="143" t="s">
        <v>506</v>
      </c>
    </row>
    <row r="24" spans="1:12" ht="14.25" customHeight="1">
      <c r="A24" s="134" t="s">
        <v>497</v>
      </c>
      <c r="B24" s="136" t="s">
        <v>507</v>
      </c>
      <c r="C24" s="137" t="s">
        <v>494</v>
      </c>
      <c r="D24" s="138" t="s">
        <v>196</v>
      </c>
      <c r="E24" s="139">
        <v>424589</v>
      </c>
      <c r="F24" s="140">
        <v>16770392</v>
      </c>
      <c r="G24" s="141">
        <v>2.5317774325132054E-2</v>
      </c>
      <c r="H24" s="142">
        <v>1.8271187434130216E-2</v>
      </c>
      <c r="I24" s="142">
        <v>2.4E-2</v>
      </c>
      <c r="J24" s="142">
        <v>1.7000000000000001E-2</v>
      </c>
      <c r="K24" s="142">
        <v>0.02</v>
      </c>
      <c r="L24" s="142">
        <v>1.4999999999999999E-2</v>
      </c>
    </row>
    <row r="25" spans="1:12" ht="14.25" customHeight="1">
      <c r="A25" s="134" t="s">
        <v>477</v>
      </c>
      <c r="B25" s="136" t="s">
        <v>508</v>
      </c>
      <c r="C25" s="137" t="s">
        <v>492</v>
      </c>
      <c r="D25" s="138" t="s">
        <v>197</v>
      </c>
      <c r="E25" s="139">
        <v>1529579</v>
      </c>
      <c r="F25" s="140">
        <v>61636864</v>
      </c>
      <c r="G25" s="141">
        <v>2.4815977010121736E-2</v>
      </c>
      <c r="H25" s="142">
        <v>1.6171827557839351E-2</v>
      </c>
      <c r="I25" s="142">
        <v>1.6E-2</v>
      </c>
      <c r="J25" s="142">
        <v>1.7999999999999999E-2</v>
      </c>
      <c r="K25" s="142">
        <v>1.0999999999999999E-2</v>
      </c>
      <c r="L25" s="142">
        <v>1.2E-2</v>
      </c>
    </row>
    <row r="26" spans="1:12" ht="14.25" customHeight="1">
      <c r="A26" s="134" t="s">
        <v>477</v>
      </c>
      <c r="B26" s="136" t="s">
        <v>509</v>
      </c>
      <c r="C26" s="137" t="s">
        <v>494</v>
      </c>
      <c r="D26" s="138" t="s">
        <v>198</v>
      </c>
      <c r="E26" s="139">
        <v>364475</v>
      </c>
      <c r="F26" s="140">
        <v>18284417</v>
      </c>
      <c r="G26" s="141">
        <v>1.9933640760873044E-2</v>
      </c>
      <c r="H26" s="142">
        <v>2.393728971866458E-2</v>
      </c>
      <c r="I26" s="142">
        <v>2.9000000000000001E-2</v>
      </c>
      <c r="J26" s="142">
        <v>2.5000000000000001E-2</v>
      </c>
      <c r="K26" s="142">
        <v>1.7999999999999999E-2</v>
      </c>
      <c r="L26" s="142">
        <v>1.0999999999999999E-2</v>
      </c>
    </row>
    <row r="27" spans="1:12" ht="14.25" customHeight="1">
      <c r="A27" s="134" t="s">
        <v>503</v>
      </c>
      <c r="B27" s="136" t="s">
        <v>510</v>
      </c>
      <c r="C27" s="137" t="s">
        <v>492</v>
      </c>
      <c r="D27" s="138" t="s">
        <v>199</v>
      </c>
      <c r="E27" s="139">
        <v>882300</v>
      </c>
      <c r="F27" s="140">
        <v>60649374</v>
      </c>
      <c r="G27" s="141">
        <v>1.4547553285545866E-2</v>
      </c>
      <c r="H27" s="142">
        <v>1.6817149114761759E-2</v>
      </c>
      <c r="I27" s="142">
        <v>1.7999999999999999E-2</v>
      </c>
      <c r="J27" s="142">
        <v>2.1999999999999999E-2</v>
      </c>
      <c r="K27" s="142">
        <v>1.4999999999999999E-2</v>
      </c>
      <c r="L27" s="142">
        <v>1.6E-2</v>
      </c>
    </row>
    <row r="28" spans="1:12" ht="14.25" customHeight="1">
      <c r="A28" s="134" t="s">
        <v>474</v>
      </c>
      <c r="B28" s="136" t="s">
        <v>511</v>
      </c>
      <c r="C28" s="137" t="s">
        <v>476</v>
      </c>
      <c r="D28" s="138" t="s">
        <v>200</v>
      </c>
      <c r="E28" s="139">
        <v>7164501</v>
      </c>
      <c r="F28" s="140">
        <v>319332769</v>
      </c>
      <c r="G28" s="141">
        <v>2.2435846538505416E-2</v>
      </c>
      <c r="H28" s="142">
        <v>2.4203524796827785E-2</v>
      </c>
      <c r="I28" s="142">
        <v>2.3E-2</v>
      </c>
      <c r="J28" s="142">
        <v>0.02</v>
      </c>
      <c r="K28" s="142">
        <v>1.4E-2</v>
      </c>
      <c r="L28" s="142">
        <v>1.4E-2</v>
      </c>
    </row>
    <row r="29" spans="1:12" ht="14.25" customHeight="1">
      <c r="A29" s="134" t="s">
        <v>480</v>
      </c>
      <c r="B29" s="136" t="s">
        <v>512</v>
      </c>
      <c r="C29" s="137" t="s">
        <v>489</v>
      </c>
      <c r="D29" s="138" t="s">
        <v>201</v>
      </c>
      <c r="E29" s="139">
        <v>2608355</v>
      </c>
      <c r="F29" s="140">
        <v>65354865</v>
      </c>
      <c r="G29" s="141">
        <v>3.991064781481838E-2</v>
      </c>
      <c r="H29" s="142">
        <v>4.2866435655141914E-2</v>
      </c>
      <c r="I29" s="142">
        <v>3.5999999999999997E-2</v>
      </c>
      <c r="J29" s="142">
        <v>2.5000000000000001E-2</v>
      </c>
      <c r="K29" s="142">
        <v>1.7999999999999999E-2</v>
      </c>
      <c r="L29" s="142">
        <v>1.9E-2</v>
      </c>
    </row>
    <row r="30" spans="1:12" ht="14.25" customHeight="1">
      <c r="A30" s="134" t="s">
        <v>497</v>
      </c>
      <c r="B30" s="136" t="s">
        <v>513</v>
      </c>
      <c r="C30" s="137" t="s">
        <v>484</v>
      </c>
      <c r="D30" s="138" t="s">
        <v>202</v>
      </c>
      <c r="E30" s="139">
        <v>95484</v>
      </c>
      <c r="F30" s="140">
        <v>18198958</v>
      </c>
      <c r="G30" s="141">
        <v>5.2466740128748034E-3</v>
      </c>
      <c r="H30" s="142">
        <v>6.4851792017745612E-3</v>
      </c>
      <c r="I30" s="142">
        <v>6.0000000000000001E-3</v>
      </c>
      <c r="J30" s="142">
        <v>6.0000000000000001E-3</v>
      </c>
      <c r="K30" s="142">
        <v>3.0000000000000001E-3</v>
      </c>
      <c r="L30" s="142">
        <v>7.0000000000000001E-3</v>
      </c>
    </row>
    <row r="31" spans="1:12" ht="14.25" customHeight="1">
      <c r="A31" s="134" t="s">
        <v>497</v>
      </c>
      <c r="B31" s="136" t="s">
        <v>514</v>
      </c>
      <c r="C31" s="137" t="s">
        <v>479</v>
      </c>
      <c r="D31" s="138" t="s">
        <v>203</v>
      </c>
      <c r="E31" s="139">
        <v>410709</v>
      </c>
      <c r="F31" s="140">
        <v>21156822</v>
      </c>
      <c r="G31" s="141">
        <v>1.9412603650964214E-2</v>
      </c>
      <c r="H31" s="142">
        <v>1.3192636484604498E-2</v>
      </c>
      <c r="I31" s="142">
        <v>1.9E-2</v>
      </c>
      <c r="J31" s="142">
        <v>0.02</v>
      </c>
      <c r="K31" s="142">
        <v>1.0999999999999999E-2</v>
      </c>
      <c r="L31" s="142">
        <v>1.2E-2</v>
      </c>
    </row>
    <row r="32" spans="1:12" ht="14.25" customHeight="1">
      <c r="A32" s="134" t="s">
        <v>497</v>
      </c>
      <c r="B32" s="136" t="s">
        <v>515</v>
      </c>
      <c r="C32" s="137" t="s">
        <v>482</v>
      </c>
      <c r="D32" s="138" t="s">
        <v>204</v>
      </c>
      <c r="E32" s="139">
        <v>864676</v>
      </c>
      <c r="F32" s="140">
        <v>16187359</v>
      </c>
      <c r="G32" s="141">
        <v>5.3416743274798562E-2</v>
      </c>
      <c r="H32" s="142">
        <v>4.2022885822042617E-2</v>
      </c>
      <c r="I32" s="142">
        <v>3.7999999999999999E-2</v>
      </c>
      <c r="J32" s="142">
        <v>3.6999999999999998E-2</v>
      </c>
      <c r="K32" s="142">
        <v>2.1999999999999999E-2</v>
      </c>
      <c r="L32" s="142">
        <v>0.03</v>
      </c>
    </row>
    <row r="33" spans="1:12" ht="14.25" customHeight="1">
      <c r="A33" s="134" t="s">
        <v>480</v>
      </c>
      <c r="B33" s="136" t="s">
        <v>516</v>
      </c>
      <c r="C33" s="137" t="s">
        <v>484</v>
      </c>
      <c r="D33" s="138" t="s">
        <v>205</v>
      </c>
      <c r="E33" s="139">
        <v>679661</v>
      </c>
      <c r="F33" s="140">
        <v>30307473</v>
      </c>
      <c r="G33" s="141">
        <v>2.2425525216173581E-2</v>
      </c>
      <c r="H33" s="142">
        <v>1.7850823308377502E-2</v>
      </c>
      <c r="I33" s="142">
        <v>1.7999999999999999E-2</v>
      </c>
      <c r="J33" s="142">
        <v>1.4999999999999999E-2</v>
      </c>
      <c r="K33" s="142">
        <v>1.4E-2</v>
      </c>
      <c r="L33" s="142">
        <v>1.6E-2</v>
      </c>
    </row>
    <row r="34" spans="1:12" ht="14.25" customHeight="1">
      <c r="A34" s="134" t="s">
        <v>499</v>
      </c>
      <c r="B34" s="136" t="s">
        <v>517</v>
      </c>
      <c r="C34" s="137" t="s">
        <v>482</v>
      </c>
      <c r="D34" s="138" t="s">
        <v>206</v>
      </c>
      <c r="E34" s="139">
        <v>1660869</v>
      </c>
      <c r="F34" s="140">
        <v>73999839</v>
      </c>
      <c r="G34" s="141">
        <v>2.2444224507028994E-2</v>
      </c>
      <c r="H34" s="142">
        <v>1.9253610687843738E-2</v>
      </c>
      <c r="I34" s="142">
        <v>1.9E-2</v>
      </c>
      <c r="J34" s="142">
        <v>2.1999999999999999E-2</v>
      </c>
      <c r="K34" s="142">
        <v>1.2999999999999999E-2</v>
      </c>
      <c r="L34" s="142">
        <v>1.2999999999999999E-2</v>
      </c>
    </row>
    <row r="35" spans="1:12" ht="14.25" customHeight="1">
      <c r="A35" s="134" t="s">
        <v>480</v>
      </c>
      <c r="B35" s="136" t="s">
        <v>518</v>
      </c>
      <c r="C35" s="137" t="s">
        <v>482</v>
      </c>
      <c r="D35" s="138" t="s">
        <v>207</v>
      </c>
      <c r="E35" s="139">
        <v>1449628</v>
      </c>
      <c r="F35" s="140">
        <v>11588104</v>
      </c>
      <c r="G35" s="141">
        <v>0.12509621936427218</v>
      </c>
      <c r="H35" s="142">
        <v>6.3686412754876812E-2</v>
      </c>
      <c r="I35" s="142">
        <v>6.9000000000000006E-2</v>
      </c>
      <c r="J35" s="142">
        <v>4.3999999999999997E-2</v>
      </c>
      <c r="K35" s="142">
        <v>2.1000000000000001E-2</v>
      </c>
      <c r="L35" s="142">
        <v>1.6E-2</v>
      </c>
    </row>
    <row r="36" spans="1:12" ht="14.25" customHeight="1">
      <c r="A36" s="134" t="s">
        <v>480</v>
      </c>
      <c r="B36" s="136" t="s">
        <v>519</v>
      </c>
      <c r="C36" s="137" t="s">
        <v>494</v>
      </c>
      <c r="D36" s="138" t="s">
        <v>208</v>
      </c>
      <c r="E36" s="139">
        <v>242227</v>
      </c>
      <c r="F36" s="140">
        <v>13489158</v>
      </c>
      <c r="G36" s="141">
        <v>1.7957162337337882E-2</v>
      </c>
      <c r="H36" s="142">
        <v>1.7246602368212783E-2</v>
      </c>
      <c r="I36" s="142">
        <v>1.7000000000000001E-2</v>
      </c>
      <c r="J36" s="142">
        <v>2.3E-2</v>
      </c>
      <c r="K36" s="142">
        <v>1.7999999999999999E-2</v>
      </c>
      <c r="L36" s="142">
        <v>1.6E-2</v>
      </c>
    </row>
    <row r="37" spans="1:12" ht="14.25" customHeight="1">
      <c r="A37" s="134" t="s">
        <v>497</v>
      </c>
      <c r="B37" s="136" t="s">
        <v>520</v>
      </c>
      <c r="C37" s="137" t="s">
        <v>482</v>
      </c>
      <c r="D37" s="138" t="s">
        <v>248</v>
      </c>
      <c r="E37" s="139">
        <v>518367</v>
      </c>
      <c r="F37" s="140">
        <v>17399146</v>
      </c>
      <c r="G37" s="141">
        <v>2.9792669134450622E-2</v>
      </c>
      <c r="H37" s="142">
        <v>2.6925825666992403E-2</v>
      </c>
      <c r="I37" s="142">
        <v>2.3E-2</v>
      </c>
      <c r="J37" s="142">
        <v>3.2000000000000001E-2</v>
      </c>
      <c r="K37" s="142">
        <v>1.4999999999999999E-2</v>
      </c>
      <c r="L37" s="142">
        <v>1.9E-2</v>
      </c>
    </row>
    <row r="38" spans="1:12" ht="14.25" customHeight="1">
      <c r="A38" s="134" t="s">
        <v>477</v>
      </c>
      <c r="B38" s="136" t="s">
        <v>521</v>
      </c>
      <c r="C38" s="137" t="s">
        <v>484</v>
      </c>
      <c r="D38" s="138" t="s">
        <v>249</v>
      </c>
      <c r="E38" s="139">
        <v>536711</v>
      </c>
      <c r="F38" s="140">
        <v>36728644</v>
      </c>
      <c r="G38" s="141">
        <v>1.4612872721356116E-2</v>
      </c>
      <c r="H38" s="142">
        <v>1.0079542172036968E-2</v>
      </c>
      <c r="I38" s="142">
        <v>8.9999999999999993E-3</v>
      </c>
      <c r="J38" s="142">
        <v>8.0000000000000002E-3</v>
      </c>
      <c r="K38" s="142">
        <v>1.2999999999999999E-2</v>
      </c>
      <c r="L38" s="142">
        <v>1.0999999999999999E-2</v>
      </c>
    </row>
    <row r="39" spans="1:12" ht="14.25" customHeight="1">
      <c r="A39" s="134" t="s">
        <v>499</v>
      </c>
      <c r="B39" s="136" t="s">
        <v>522</v>
      </c>
      <c r="C39" s="137" t="s">
        <v>494</v>
      </c>
      <c r="D39" s="138" t="s">
        <v>250</v>
      </c>
      <c r="E39" s="139">
        <v>645751</v>
      </c>
      <c r="F39" s="140">
        <v>32004892</v>
      </c>
      <c r="G39" s="141">
        <v>2.0176634247039485E-2</v>
      </c>
      <c r="H39" s="142">
        <v>2.6988504423358081E-2</v>
      </c>
      <c r="I39" s="142">
        <v>1.9E-2</v>
      </c>
      <c r="J39" s="142">
        <v>2.1000000000000001E-2</v>
      </c>
      <c r="K39" s="142">
        <v>1.7999999999999999E-2</v>
      </c>
      <c r="L39" s="142">
        <v>1.9E-2</v>
      </c>
    </row>
    <row r="40" spans="1:12" ht="14.25" customHeight="1">
      <c r="A40" s="134" t="s">
        <v>503</v>
      </c>
      <c r="B40" s="136" t="s">
        <v>523</v>
      </c>
      <c r="C40" s="137" t="s">
        <v>492</v>
      </c>
      <c r="D40" s="138" t="s">
        <v>251</v>
      </c>
      <c r="E40" s="139">
        <v>2565686</v>
      </c>
      <c r="F40" s="140">
        <v>69125868</v>
      </c>
      <c r="G40" s="141">
        <v>3.7116148762139235E-2</v>
      </c>
      <c r="H40" s="142">
        <v>3.4312902075139283E-2</v>
      </c>
      <c r="I40" s="142">
        <v>2.9000000000000001E-2</v>
      </c>
      <c r="J40" s="142">
        <v>4.3999999999999997E-2</v>
      </c>
      <c r="K40" s="142">
        <v>2.7E-2</v>
      </c>
      <c r="L40" s="142">
        <v>2.1999999999999999E-2</v>
      </c>
    </row>
    <row r="41" spans="1:12" ht="14.25" customHeight="1">
      <c r="A41" s="134" t="s">
        <v>485</v>
      </c>
      <c r="B41" s="136" t="s">
        <v>524</v>
      </c>
      <c r="C41" s="137" t="s">
        <v>482</v>
      </c>
      <c r="D41" s="138" t="s">
        <v>252</v>
      </c>
      <c r="E41" s="139">
        <v>331050</v>
      </c>
      <c r="F41" s="140">
        <v>11553291</v>
      </c>
      <c r="G41" s="141">
        <v>2.8654173083669406E-2</v>
      </c>
      <c r="H41" s="142">
        <v>2.7816972480196926E-2</v>
      </c>
      <c r="I41" s="142">
        <v>1.9E-2</v>
      </c>
      <c r="J41" s="142">
        <v>1.9E-2</v>
      </c>
      <c r="K41" s="142">
        <v>1.2999999999999999E-2</v>
      </c>
      <c r="L41" s="142">
        <v>1.7000000000000001E-2</v>
      </c>
    </row>
    <row r="42" spans="1:12" ht="14.25" customHeight="1">
      <c r="A42" s="134" t="s">
        <v>485</v>
      </c>
      <c r="B42" s="136" t="s">
        <v>525</v>
      </c>
      <c r="C42" s="137" t="s">
        <v>479</v>
      </c>
      <c r="D42" s="138" t="s">
        <v>253</v>
      </c>
      <c r="E42" s="139">
        <v>371045</v>
      </c>
      <c r="F42" s="140">
        <v>7779749</v>
      </c>
      <c r="G42" s="141">
        <v>4.7693698087174795E-2</v>
      </c>
      <c r="H42" s="142">
        <v>4.0873227456805168E-2</v>
      </c>
      <c r="I42" s="142">
        <v>0.05</v>
      </c>
      <c r="J42" s="142">
        <v>3.4000000000000002E-2</v>
      </c>
      <c r="K42" s="142">
        <v>1.6E-2</v>
      </c>
      <c r="L42" s="142">
        <v>2.1999999999999999E-2</v>
      </c>
    </row>
    <row r="43" spans="1:12" ht="14.25" customHeight="1">
      <c r="A43" s="134" t="s">
        <v>499</v>
      </c>
      <c r="B43" s="136" t="s">
        <v>526</v>
      </c>
      <c r="C43" s="137" t="s">
        <v>492</v>
      </c>
      <c r="D43" s="138" t="s">
        <v>254</v>
      </c>
      <c r="E43" s="139">
        <v>1299194</v>
      </c>
      <c r="F43" s="140">
        <v>36760333</v>
      </c>
      <c r="G43" s="141">
        <v>3.5342280495663625E-2</v>
      </c>
      <c r="H43" s="142">
        <v>3.9475258657829845E-2</v>
      </c>
      <c r="I43" s="142">
        <v>3.1E-2</v>
      </c>
      <c r="J43" s="142">
        <v>1.4999999999999999E-2</v>
      </c>
      <c r="K43" s="142">
        <v>1.2E-2</v>
      </c>
      <c r="L43" s="143" t="s">
        <v>506</v>
      </c>
    </row>
    <row r="44" spans="1:12" ht="14.25" customHeight="1">
      <c r="A44" s="134" t="s">
        <v>499</v>
      </c>
      <c r="B44" s="136" t="s">
        <v>527</v>
      </c>
      <c r="C44" s="137" t="s">
        <v>492</v>
      </c>
      <c r="D44" s="138" t="s">
        <v>256</v>
      </c>
      <c r="E44" s="139">
        <v>1791188</v>
      </c>
      <c r="F44" s="140">
        <v>103716407</v>
      </c>
      <c r="G44" s="141">
        <v>1.7270054486172085E-2</v>
      </c>
      <c r="H44" s="142">
        <v>1.0040411102799095E-2</v>
      </c>
      <c r="I44" s="142">
        <v>1.6E-2</v>
      </c>
      <c r="J44" s="142">
        <v>1.4999999999999999E-2</v>
      </c>
      <c r="K44" s="142">
        <v>6.0000000000000001E-3</v>
      </c>
      <c r="L44" s="142">
        <v>7.0000000000000001E-3</v>
      </c>
    </row>
    <row r="45" spans="1:12" ht="14.25" customHeight="1">
      <c r="A45" s="134" t="s">
        <v>497</v>
      </c>
      <c r="B45" s="136" t="s">
        <v>528</v>
      </c>
      <c r="C45" s="137" t="s">
        <v>492</v>
      </c>
      <c r="D45" s="138" t="s">
        <v>257</v>
      </c>
      <c r="E45" s="139">
        <v>993990</v>
      </c>
      <c r="F45" s="140">
        <v>27528478</v>
      </c>
      <c r="G45" s="141">
        <v>3.6107699088921662E-2</v>
      </c>
      <c r="H45" s="142">
        <v>3.978275826271041E-2</v>
      </c>
      <c r="I45" s="142">
        <v>2.8000000000000001E-2</v>
      </c>
      <c r="J45" s="142">
        <v>2.4E-2</v>
      </c>
      <c r="K45" s="142">
        <v>1.6E-2</v>
      </c>
      <c r="L45" s="142">
        <v>1.6E-2</v>
      </c>
    </row>
    <row r="46" spans="1:12" ht="14.25" customHeight="1">
      <c r="A46" s="134" t="s">
        <v>497</v>
      </c>
      <c r="B46" s="136" t="s">
        <v>529</v>
      </c>
      <c r="C46" s="137" t="s">
        <v>492</v>
      </c>
      <c r="D46" s="138" t="s">
        <v>258</v>
      </c>
      <c r="E46" s="139">
        <v>1065092</v>
      </c>
      <c r="F46" s="140">
        <v>30042815</v>
      </c>
      <c r="G46" s="141">
        <v>3.5452470083113051E-2</v>
      </c>
      <c r="H46" s="142">
        <v>2.9639397258362479E-2</v>
      </c>
      <c r="I46" s="142">
        <v>3.4000000000000002E-2</v>
      </c>
      <c r="J46" s="142">
        <v>2.3E-2</v>
      </c>
      <c r="K46" s="142">
        <v>1.6E-2</v>
      </c>
      <c r="L46" s="142">
        <v>1.4999999999999999E-2</v>
      </c>
    </row>
    <row r="47" spans="1:12" ht="14.25" customHeight="1">
      <c r="A47" s="134" t="s">
        <v>503</v>
      </c>
      <c r="B47" s="136" t="s">
        <v>530</v>
      </c>
      <c r="C47" s="137" t="s">
        <v>492</v>
      </c>
      <c r="D47" s="138" t="s">
        <v>259</v>
      </c>
      <c r="E47" s="139">
        <v>1564664</v>
      </c>
      <c r="F47" s="140">
        <v>58058625</v>
      </c>
      <c r="G47" s="141">
        <v>2.6949725385332499E-2</v>
      </c>
      <c r="H47" s="142">
        <v>2.021091963091777E-2</v>
      </c>
      <c r="I47" s="142">
        <v>2.1999999999999999E-2</v>
      </c>
      <c r="J47" s="142">
        <v>2.1000000000000001E-2</v>
      </c>
      <c r="K47" s="142">
        <v>1.4E-2</v>
      </c>
      <c r="L47" s="142">
        <v>1.2999999999999999E-2</v>
      </c>
    </row>
    <row r="48" spans="1:12" ht="14.25" customHeight="1">
      <c r="A48" s="134" t="s">
        <v>477</v>
      </c>
      <c r="B48" s="136" t="s">
        <v>531</v>
      </c>
      <c r="C48" s="137" t="s">
        <v>492</v>
      </c>
      <c r="D48" s="138" t="s">
        <v>260</v>
      </c>
      <c r="E48" s="139">
        <v>1065533</v>
      </c>
      <c r="F48" s="140">
        <v>63893647</v>
      </c>
      <c r="G48" s="141">
        <v>1.6676665835024255E-2</v>
      </c>
      <c r="H48" s="142">
        <v>1.5676237557159328E-2</v>
      </c>
      <c r="I48" s="142">
        <v>1.4999999999999999E-2</v>
      </c>
      <c r="J48" s="142">
        <v>1.4999999999999999E-2</v>
      </c>
      <c r="K48" s="142">
        <v>8.0000000000000002E-3</v>
      </c>
      <c r="L48" s="142">
        <v>7.0000000000000001E-3</v>
      </c>
    </row>
    <row r="49" spans="1:12" ht="14.25" customHeight="1">
      <c r="A49" s="134" t="s">
        <v>499</v>
      </c>
      <c r="B49" s="136" t="s">
        <v>532</v>
      </c>
      <c r="C49" s="137" t="s">
        <v>494</v>
      </c>
      <c r="D49" s="138" t="s">
        <v>261</v>
      </c>
      <c r="E49" s="139">
        <v>562318</v>
      </c>
      <c r="F49" s="140">
        <v>26596311</v>
      </c>
      <c r="G49" s="141">
        <v>2.1142706595662836E-2</v>
      </c>
      <c r="H49" s="142">
        <v>2.3513633999334493E-2</v>
      </c>
      <c r="I49" s="142">
        <v>1.9E-2</v>
      </c>
      <c r="J49" s="142">
        <v>1.2999999999999999E-2</v>
      </c>
      <c r="K49" s="142">
        <v>8.9999999999999993E-3</v>
      </c>
      <c r="L49" s="142">
        <v>8.9999999999999993E-3</v>
      </c>
    </row>
    <row r="50" spans="1:12" ht="14.25" customHeight="1">
      <c r="A50" s="134" t="s">
        <v>485</v>
      </c>
      <c r="B50" s="136" t="s">
        <v>533</v>
      </c>
      <c r="C50" s="137" t="s">
        <v>489</v>
      </c>
      <c r="D50" s="138" t="s">
        <v>262</v>
      </c>
      <c r="E50" s="139">
        <v>508731</v>
      </c>
      <c r="F50" s="140">
        <v>27528248</v>
      </c>
      <c r="G50" s="141">
        <v>1.8480326099939232E-2</v>
      </c>
      <c r="H50" s="142">
        <v>3.8790447257748897E-2</v>
      </c>
      <c r="I50" s="142">
        <v>4.1000000000000002E-2</v>
      </c>
      <c r="J50" s="142">
        <v>0.06</v>
      </c>
      <c r="K50" s="142">
        <v>2.8000000000000001E-2</v>
      </c>
      <c r="L50" s="142">
        <v>3.4000000000000002E-2</v>
      </c>
    </row>
    <row r="51" spans="1:12" ht="14.25" customHeight="1">
      <c r="A51" s="134" t="s">
        <v>503</v>
      </c>
      <c r="B51" s="136" t="s">
        <v>534</v>
      </c>
      <c r="C51" s="137" t="s">
        <v>476</v>
      </c>
      <c r="D51" s="138" t="s">
        <v>263</v>
      </c>
      <c r="E51" s="139">
        <v>2560967</v>
      </c>
      <c r="F51" s="140">
        <v>131780728</v>
      </c>
      <c r="G51" s="141">
        <v>1.9433547217920968E-2</v>
      </c>
      <c r="H51" s="142">
        <v>1.6040236928938873E-2</v>
      </c>
      <c r="I51" s="142">
        <v>1.4E-2</v>
      </c>
      <c r="J51" s="142">
        <v>1.2E-2</v>
      </c>
      <c r="K51" s="142">
        <v>1.0999999999999999E-2</v>
      </c>
      <c r="L51" s="142">
        <v>1.4E-2</v>
      </c>
    </row>
    <row r="52" spans="1:12" ht="14.25" customHeight="1">
      <c r="A52" s="134" t="s">
        <v>497</v>
      </c>
      <c r="B52" s="136" t="s">
        <v>535</v>
      </c>
      <c r="C52" s="137" t="s">
        <v>479</v>
      </c>
      <c r="D52" s="138" t="s">
        <v>264</v>
      </c>
      <c r="E52" s="139">
        <v>472726</v>
      </c>
      <c r="F52" s="140">
        <v>10581625</v>
      </c>
      <c r="G52" s="141">
        <v>4.4674234817431158E-2</v>
      </c>
      <c r="H52" s="142">
        <v>5.1096513925999107E-2</v>
      </c>
      <c r="I52" s="142">
        <v>5.1999999999999998E-2</v>
      </c>
      <c r="J52" s="142">
        <v>2.9000000000000001E-2</v>
      </c>
      <c r="K52" s="142">
        <v>2.7E-2</v>
      </c>
      <c r="L52" s="142">
        <v>1.9E-2</v>
      </c>
    </row>
    <row r="53" spans="1:12" ht="14.25" customHeight="1">
      <c r="A53" s="134" t="s">
        <v>477</v>
      </c>
      <c r="B53" s="136" t="s">
        <v>536</v>
      </c>
      <c r="C53" s="137" t="s">
        <v>482</v>
      </c>
      <c r="D53" s="138" t="s">
        <v>265</v>
      </c>
      <c r="E53" s="139">
        <v>317036</v>
      </c>
      <c r="F53" s="140">
        <v>21428452</v>
      </c>
      <c r="G53" s="141">
        <v>1.4795095791333876E-2</v>
      </c>
      <c r="H53" s="142">
        <v>1.4326126259433806E-2</v>
      </c>
      <c r="I53" s="142">
        <v>3.2000000000000001E-2</v>
      </c>
      <c r="J53" s="142">
        <v>1.4999999999999999E-2</v>
      </c>
      <c r="K53" s="142">
        <v>0.01</v>
      </c>
      <c r="L53" s="142">
        <v>8.0000000000000002E-3</v>
      </c>
    </row>
    <row r="54" spans="1:12" ht="14.25" customHeight="1">
      <c r="A54" s="134" t="s">
        <v>485</v>
      </c>
      <c r="B54" s="136" t="s">
        <v>537</v>
      </c>
      <c r="C54" s="137" t="s">
        <v>482</v>
      </c>
      <c r="D54" s="138" t="s">
        <v>266</v>
      </c>
      <c r="E54" s="139">
        <v>498757</v>
      </c>
      <c r="F54" s="140">
        <v>12698951</v>
      </c>
      <c r="G54" s="141">
        <v>3.9275448814630437E-2</v>
      </c>
      <c r="H54" s="142">
        <v>3.6046732200300559E-2</v>
      </c>
      <c r="I54" s="142">
        <v>2.5999999999999999E-2</v>
      </c>
      <c r="J54" s="142">
        <v>3.5000000000000003E-2</v>
      </c>
      <c r="K54" s="142">
        <v>2.1999999999999999E-2</v>
      </c>
      <c r="L54" s="142">
        <v>2.1999999999999999E-2</v>
      </c>
    </row>
    <row r="55" spans="1:12" ht="14.25" customHeight="1">
      <c r="A55" s="134" t="s">
        <v>477</v>
      </c>
      <c r="B55" s="136" t="s">
        <v>538</v>
      </c>
      <c r="C55" s="137" t="s">
        <v>492</v>
      </c>
      <c r="D55" s="138" t="s">
        <v>267</v>
      </c>
      <c r="E55" s="139">
        <v>1131300</v>
      </c>
      <c r="F55" s="140">
        <v>34079325</v>
      </c>
      <c r="G55" s="141">
        <v>3.3196080027993513E-2</v>
      </c>
      <c r="H55" s="142">
        <v>2.5260390388463606E-2</v>
      </c>
      <c r="I55" s="142">
        <v>3.5999999999999997E-2</v>
      </c>
      <c r="J55" s="142">
        <v>3.1E-2</v>
      </c>
      <c r="K55" s="142">
        <v>2.5000000000000001E-2</v>
      </c>
      <c r="L55" s="142">
        <v>2.4E-2</v>
      </c>
    </row>
    <row r="56" spans="1:12" ht="14.25" customHeight="1">
      <c r="A56" s="134" t="s">
        <v>497</v>
      </c>
      <c r="B56" s="136" t="s">
        <v>539</v>
      </c>
      <c r="C56" s="137" t="s">
        <v>484</v>
      </c>
      <c r="D56" s="138" t="s">
        <v>268</v>
      </c>
      <c r="E56" s="139">
        <v>476981</v>
      </c>
      <c r="F56" s="140">
        <v>8212496</v>
      </c>
      <c r="G56" s="141">
        <v>5.8079906522937728E-2</v>
      </c>
      <c r="H56" s="142">
        <v>2.609299558612679E-2</v>
      </c>
      <c r="I56" s="142">
        <v>2.1000000000000001E-2</v>
      </c>
      <c r="J56" s="142">
        <v>2.1000000000000001E-2</v>
      </c>
      <c r="K56" s="142">
        <v>1.4E-2</v>
      </c>
      <c r="L56" s="142">
        <v>1.7000000000000001E-2</v>
      </c>
    </row>
    <row r="57" spans="1:12" ht="14.25" customHeight="1">
      <c r="A57" s="134" t="s">
        <v>485</v>
      </c>
      <c r="B57" s="136" t="s">
        <v>540</v>
      </c>
      <c r="C57" s="137" t="s">
        <v>489</v>
      </c>
      <c r="D57" s="144" t="s">
        <v>269</v>
      </c>
      <c r="E57" s="139">
        <v>348733</v>
      </c>
      <c r="F57" s="140">
        <v>25226827</v>
      </c>
      <c r="G57" s="141">
        <v>1.3823894697498024E-2</v>
      </c>
      <c r="H57" s="142">
        <v>1.4760790293322144E-2</v>
      </c>
      <c r="I57" s="142">
        <v>1.7000000000000001E-2</v>
      </c>
      <c r="J57" s="142">
        <v>4.1000000000000002E-2</v>
      </c>
      <c r="K57" s="142">
        <v>2.1999999999999999E-2</v>
      </c>
      <c r="L57" s="142">
        <v>1.0999999999999999E-2</v>
      </c>
    </row>
    <row r="58" spans="1:12" ht="14.25" customHeight="1">
      <c r="A58" s="134" t="s">
        <v>474</v>
      </c>
      <c r="B58" s="136" t="s">
        <v>542</v>
      </c>
      <c r="C58" s="137" t="s">
        <v>476</v>
      </c>
      <c r="D58" s="138" t="s">
        <v>270</v>
      </c>
      <c r="E58" s="139">
        <v>4430940</v>
      </c>
      <c r="F58" s="140">
        <v>225245487</v>
      </c>
      <c r="G58" s="141">
        <v>1.9671603897662111E-2</v>
      </c>
      <c r="H58" s="142">
        <v>1.9186471177310122E-2</v>
      </c>
      <c r="I58" s="142">
        <v>1.9E-2</v>
      </c>
      <c r="J58" s="142">
        <v>2.3E-2</v>
      </c>
      <c r="K58" s="142">
        <v>1.7999999999999999E-2</v>
      </c>
      <c r="L58" s="142">
        <v>1.7999999999999999E-2</v>
      </c>
    </row>
    <row r="59" spans="1:12" ht="14.25" customHeight="1">
      <c r="A59" s="134" t="s">
        <v>485</v>
      </c>
      <c r="B59" s="136" t="s">
        <v>543</v>
      </c>
      <c r="C59" s="137" t="s">
        <v>479</v>
      </c>
      <c r="D59" s="138" t="s">
        <v>271</v>
      </c>
      <c r="E59" s="139">
        <v>194348</v>
      </c>
      <c r="F59" s="140">
        <v>9448400</v>
      </c>
      <c r="G59" s="141">
        <v>2.0569408577113587E-2</v>
      </c>
      <c r="H59" s="142">
        <v>1.423724226114766E-2</v>
      </c>
      <c r="I59" s="142">
        <v>2.7E-2</v>
      </c>
      <c r="J59" s="142">
        <v>1.7000000000000001E-2</v>
      </c>
      <c r="K59" s="142">
        <v>1.9E-2</v>
      </c>
      <c r="L59" s="142">
        <v>1.7000000000000001E-2</v>
      </c>
    </row>
    <row r="60" spans="1:12" ht="14.25" customHeight="1">
      <c r="A60" s="134" t="s">
        <v>497</v>
      </c>
      <c r="B60" s="136" t="s">
        <v>544</v>
      </c>
      <c r="C60" s="137" t="s">
        <v>482</v>
      </c>
      <c r="D60" s="138" t="s">
        <v>272</v>
      </c>
      <c r="E60" s="139">
        <v>462888</v>
      </c>
      <c r="F60" s="140">
        <v>14609078</v>
      </c>
      <c r="G60" s="141">
        <v>3.1684956435991375E-2</v>
      </c>
      <c r="H60" s="142">
        <v>7.53546428206361E-2</v>
      </c>
      <c r="I60" s="142">
        <v>0.04</v>
      </c>
      <c r="J60" s="142">
        <v>4.2999999999999997E-2</v>
      </c>
      <c r="K60" s="142">
        <v>0.02</v>
      </c>
      <c r="L60" s="142">
        <v>0.02</v>
      </c>
    </row>
    <row r="61" spans="1:12" ht="14.25" customHeight="1">
      <c r="A61" s="134" t="s">
        <v>474</v>
      </c>
      <c r="B61" s="136" t="s">
        <v>545</v>
      </c>
      <c r="C61" s="137" t="s">
        <v>476</v>
      </c>
      <c r="D61" s="138" t="s">
        <v>273</v>
      </c>
      <c r="E61" s="139">
        <v>5357230</v>
      </c>
      <c r="F61" s="140">
        <v>168860138</v>
      </c>
      <c r="G61" s="141">
        <v>3.1725841654825608E-2</v>
      </c>
      <c r="H61" s="142">
        <v>3.2727691899655666E-2</v>
      </c>
      <c r="I61" s="142">
        <v>2.7E-2</v>
      </c>
      <c r="J61" s="142">
        <v>1.6E-2</v>
      </c>
      <c r="K61" s="142">
        <v>0.02</v>
      </c>
      <c r="L61" s="142">
        <v>1.7000000000000001E-2</v>
      </c>
    </row>
    <row r="62" spans="1:12" ht="14.25" customHeight="1">
      <c r="A62" s="134" t="s">
        <v>497</v>
      </c>
      <c r="B62" s="136" t="s">
        <v>546</v>
      </c>
      <c r="C62" s="137" t="s">
        <v>479</v>
      </c>
      <c r="D62" s="138" t="s">
        <v>275</v>
      </c>
      <c r="E62" s="139">
        <v>350568</v>
      </c>
      <c r="F62" s="140">
        <v>19323215</v>
      </c>
      <c r="G62" s="141">
        <v>1.8142322589693279E-2</v>
      </c>
      <c r="H62" s="142">
        <v>1.6836706015436992E-2</v>
      </c>
      <c r="I62" s="142">
        <v>0.02</v>
      </c>
      <c r="J62" s="142">
        <v>1.7999999999999999E-2</v>
      </c>
      <c r="K62" s="142">
        <v>1.4E-2</v>
      </c>
      <c r="L62" s="142">
        <v>1.4E-2</v>
      </c>
    </row>
    <row r="63" spans="1:12" ht="14.25" customHeight="1">
      <c r="A63" s="134" t="s">
        <v>485</v>
      </c>
      <c r="B63" s="136" t="s">
        <v>547</v>
      </c>
      <c r="C63" s="137" t="s">
        <v>479</v>
      </c>
      <c r="D63" s="138" t="s">
        <v>276</v>
      </c>
      <c r="E63" s="139">
        <v>362114</v>
      </c>
      <c r="F63" s="140">
        <v>6514479</v>
      </c>
      <c r="G63" s="141">
        <v>5.5586026142689232E-2</v>
      </c>
      <c r="H63" s="142">
        <v>4.2478261509951369E-2</v>
      </c>
      <c r="I63" s="142">
        <v>2.4E-2</v>
      </c>
      <c r="J63" s="142">
        <v>0.03</v>
      </c>
      <c r="K63" s="142">
        <v>2.7E-2</v>
      </c>
      <c r="L63" s="142">
        <v>2.8000000000000001E-2</v>
      </c>
    </row>
    <row r="64" spans="1:12" ht="14.25" customHeight="1">
      <c r="A64" s="134" t="s">
        <v>503</v>
      </c>
      <c r="B64" s="136" t="s">
        <v>548</v>
      </c>
      <c r="C64" s="137" t="s">
        <v>492</v>
      </c>
      <c r="D64" s="138" t="s">
        <v>277</v>
      </c>
      <c r="E64" s="139">
        <v>2482954</v>
      </c>
      <c r="F64" s="140">
        <v>95170341</v>
      </c>
      <c r="G64" s="141">
        <v>2.6089577634275787E-2</v>
      </c>
      <c r="H64" s="142">
        <v>2.5173038464010703E-2</v>
      </c>
      <c r="I64" s="142">
        <v>2.8000000000000001E-2</v>
      </c>
      <c r="J64" s="142">
        <v>2.1999999999999999E-2</v>
      </c>
      <c r="K64" s="142">
        <v>1.6E-2</v>
      </c>
      <c r="L64" s="142">
        <v>1.6E-2</v>
      </c>
    </row>
    <row r="65" spans="1:12" ht="14.25" customHeight="1">
      <c r="A65" s="134" t="s">
        <v>485</v>
      </c>
      <c r="B65" s="136" t="s">
        <v>549</v>
      </c>
      <c r="C65" s="137" t="s">
        <v>479</v>
      </c>
      <c r="D65" s="138" t="s">
        <v>278</v>
      </c>
      <c r="E65" s="139">
        <v>186630</v>
      </c>
      <c r="F65" s="140">
        <v>5499496</v>
      </c>
      <c r="G65" s="141">
        <v>3.3935837029429608E-2</v>
      </c>
      <c r="H65" s="142">
        <v>2.8331807905564371E-2</v>
      </c>
      <c r="I65" s="142">
        <v>2.9000000000000001E-2</v>
      </c>
      <c r="J65" s="142">
        <v>1.4999999999999999E-2</v>
      </c>
      <c r="K65" s="142">
        <v>1.6E-2</v>
      </c>
      <c r="L65" s="142">
        <v>1.7000000000000001E-2</v>
      </c>
    </row>
    <row r="66" spans="1:12" ht="14.25" customHeight="1">
      <c r="A66" s="134" t="s">
        <v>480</v>
      </c>
      <c r="B66" s="136" t="s">
        <v>550</v>
      </c>
      <c r="C66" s="137" t="s">
        <v>494</v>
      </c>
      <c r="D66" s="138" t="s">
        <v>279</v>
      </c>
      <c r="E66" s="139">
        <v>148052</v>
      </c>
      <c r="F66" s="140">
        <v>12938603</v>
      </c>
      <c r="G66" s="141">
        <v>1.1442657294609009E-2</v>
      </c>
      <c r="H66" s="142">
        <v>1.0889447280348212E-2</v>
      </c>
      <c r="I66" s="142">
        <v>1.2E-2</v>
      </c>
      <c r="J66" s="142">
        <v>0.02</v>
      </c>
      <c r="K66" s="142">
        <v>1.0999999999999999E-2</v>
      </c>
      <c r="L66" s="142">
        <v>8.0000000000000002E-3</v>
      </c>
    </row>
    <row r="67" spans="1:12" ht="14.25" customHeight="1">
      <c r="A67" s="134" t="s">
        <v>497</v>
      </c>
      <c r="B67" s="136" t="s">
        <v>551</v>
      </c>
      <c r="C67" s="137" t="s">
        <v>494</v>
      </c>
      <c r="D67" s="138" t="s">
        <v>280</v>
      </c>
      <c r="E67" s="139">
        <v>243049</v>
      </c>
      <c r="F67" s="140">
        <v>16434805</v>
      </c>
      <c r="G67" s="141">
        <v>1.4788675618603324E-2</v>
      </c>
      <c r="H67" s="142">
        <v>9.331534090963451E-3</v>
      </c>
      <c r="I67" s="142">
        <v>8.9999999999999993E-3</v>
      </c>
      <c r="J67" s="142">
        <v>8.0000000000000002E-3</v>
      </c>
      <c r="K67" s="142">
        <v>8.9999999999999993E-3</v>
      </c>
      <c r="L67" s="142">
        <v>7.0000000000000001E-3</v>
      </c>
    </row>
    <row r="68" spans="1:12" ht="14.25" customHeight="1">
      <c r="A68" s="134" t="s">
        <v>477</v>
      </c>
      <c r="B68" s="136" t="s">
        <v>552</v>
      </c>
      <c r="C68" s="137" t="s">
        <v>492</v>
      </c>
      <c r="D68" s="138" t="s">
        <v>281</v>
      </c>
      <c r="E68" s="139">
        <v>1046868</v>
      </c>
      <c r="F68" s="140">
        <v>27852558</v>
      </c>
      <c r="G68" s="141">
        <v>3.7586063010801377E-2</v>
      </c>
      <c r="H68" s="142">
        <v>3.6719897748464445E-2</v>
      </c>
      <c r="I68" s="142">
        <v>4.8000000000000001E-2</v>
      </c>
      <c r="J68" s="142">
        <v>3.7999999999999999E-2</v>
      </c>
      <c r="K68" s="142">
        <v>0.02</v>
      </c>
      <c r="L68" s="142">
        <v>2.5000000000000001E-2</v>
      </c>
    </row>
    <row r="69" spans="1:12" ht="14.25" customHeight="1">
      <c r="A69" s="134" t="s">
        <v>477</v>
      </c>
      <c r="B69" s="136" t="s">
        <v>553</v>
      </c>
      <c r="C69" s="137" t="s">
        <v>492</v>
      </c>
      <c r="D69" s="138" t="s">
        <v>282</v>
      </c>
      <c r="E69" s="139">
        <v>1327100</v>
      </c>
      <c r="F69" s="140">
        <v>32321493</v>
      </c>
      <c r="G69" s="141">
        <v>4.1059365667297607E-2</v>
      </c>
      <c r="H69" s="142">
        <v>4.8276649399188694E-2</v>
      </c>
      <c r="I69" s="142">
        <v>4.2999999999999997E-2</v>
      </c>
      <c r="J69" s="142">
        <v>2.5000000000000001E-2</v>
      </c>
      <c r="K69" s="142">
        <v>1.6E-2</v>
      </c>
      <c r="L69" s="142">
        <v>1.7999999999999999E-2</v>
      </c>
    </row>
    <row r="70" spans="1:12" ht="14.25" customHeight="1">
      <c r="A70" s="134" t="s">
        <v>503</v>
      </c>
      <c r="B70" s="136" t="s">
        <v>554</v>
      </c>
      <c r="C70" s="137" t="s">
        <v>492</v>
      </c>
      <c r="D70" s="138" t="s">
        <v>283</v>
      </c>
      <c r="E70" s="139">
        <v>1663477</v>
      </c>
      <c r="F70" s="140">
        <v>69139991</v>
      </c>
      <c r="G70" s="141">
        <v>2.4059548980849593E-2</v>
      </c>
      <c r="H70" s="142">
        <v>2.5622705210272757E-2</v>
      </c>
      <c r="I70" s="142">
        <v>2.1000000000000001E-2</v>
      </c>
      <c r="J70" s="142">
        <v>2.1999999999999999E-2</v>
      </c>
      <c r="K70" s="142">
        <v>1.9E-2</v>
      </c>
      <c r="L70" s="142">
        <v>1.9E-2</v>
      </c>
    </row>
    <row r="71" spans="1:12" ht="14.25" customHeight="1">
      <c r="A71" s="134" t="s">
        <v>503</v>
      </c>
      <c r="B71" s="136" t="s">
        <v>555</v>
      </c>
      <c r="C71" s="137" t="s">
        <v>492</v>
      </c>
      <c r="D71" s="138" t="s">
        <v>284</v>
      </c>
      <c r="E71" s="139">
        <v>3278655</v>
      </c>
      <c r="F71" s="140">
        <v>84369258</v>
      </c>
      <c r="G71" s="141">
        <v>3.8860777938807996E-2</v>
      </c>
      <c r="H71" s="142">
        <v>3.7853063094201798E-2</v>
      </c>
      <c r="I71" s="142">
        <v>0.04</v>
      </c>
      <c r="J71" s="142">
        <v>2.7E-2</v>
      </c>
      <c r="K71" s="142">
        <v>1.7999999999999999E-2</v>
      </c>
      <c r="L71" s="142">
        <v>1.4999999999999999E-2</v>
      </c>
    </row>
    <row r="72" spans="1:12" ht="14.25" customHeight="1">
      <c r="A72" s="134" t="s">
        <v>499</v>
      </c>
      <c r="B72" s="136" t="s">
        <v>556</v>
      </c>
      <c r="C72" s="137" t="s">
        <v>492</v>
      </c>
      <c r="D72" s="138" t="s">
        <v>285</v>
      </c>
      <c r="E72" s="139">
        <v>1213140</v>
      </c>
      <c r="F72" s="140">
        <v>38885832</v>
      </c>
      <c r="G72" s="141">
        <v>3.1197480871696406E-2</v>
      </c>
      <c r="H72" s="142">
        <v>2.5382660722750593E-2</v>
      </c>
      <c r="I72" s="142">
        <v>2.3E-2</v>
      </c>
      <c r="J72" s="142">
        <v>1.6E-2</v>
      </c>
      <c r="K72" s="142">
        <v>0.02</v>
      </c>
      <c r="L72" s="142">
        <v>2.3E-2</v>
      </c>
    </row>
    <row r="73" spans="1:12" ht="14.25" customHeight="1">
      <c r="A73" s="134" t="s">
        <v>477</v>
      </c>
      <c r="B73" s="136" t="s">
        <v>557</v>
      </c>
      <c r="C73" s="137" t="s">
        <v>492</v>
      </c>
      <c r="D73" s="138" t="s">
        <v>286</v>
      </c>
      <c r="E73" s="139">
        <v>1897425</v>
      </c>
      <c r="F73" s="140">
        <v>45238575</v>
      </c>
      <c r="G73" s="141">
        <v>4.1942634134695886E-2</v>
      </c>
      <c r="H73" s="142">
        <v>4.6241360378222615E-2</v>
      </c>
      <c r="I73" s="142">
        <v>3.9E-2</v>
      </c>
      <c r="J73" s="142">
        <v>3.4000000000000002E-2</v>
      </c>
      <c r="K73" s="142">
        <v>1.9E-2</v>
      </c>
      <c r="L73" s="142">
        <v>1.7000000000000001E-2</v>
      </c>
    </row>
    <row r="74" spans="1:12" ht="14.25" customHeight="1">
      <c r="A74" s="134" t="s">
        <v>485</v>
      </c>
      <c r="B74" s="136" t="s">
        <v>558</v>
      </c>
      <c r="C74" s="137" t="s">
        <v>479</v>
      </c>
      <c r="D74" s="138" t="s">
        <v>287</v>
      </c>
      <c r="E74" s="139">
        <v>130629</v>
      </c>
      <c r="F74" s="140">
        <v>5025947</v>
      </c>
      <c r="G74" s="141">
        <v>2.5990922705710982E-2</v>
      </c>
      <c r="H74" s="142">
        <v>2.4673519558409587E-2</v>
      </c>
      <c r="I74" s="142">
        <v>2.5000000000000001E-2</v>
      </c>
      <c r="J74" s="142">
        <v>1.6E-2</v>
      </c>
      <c r="K74" s="142">
        <v>1.4999999999999999E-2</v>
      </c>
      <c r="L74" s="142">
        <v>1.4999999999999999E-2</v>
      </c>
    </row>
    <row r="75" spans="1:12" ht="14.25" customHeight="1">
      <c r="A75" s="134" t="s">
        <v>477</v>
      </c>
      <c r="B75" s="136" t="s">
        <v>559</v>
      </c>
      <c r="C75" s="137" t="s">
        <v>492</v>
      </c>
      <c r="D75" s="138" t="s">
        <v>288</v>
      </c>
      <c r="E75" s="139">
        <v>671195</v>
      </c>
      <c r="F75" s="140">
        <v>26910266</v>
      </c>
      <c r="G75" s="141">
        <v>2.4941968243643524E-2</v>
      </c>
      <c r="H75" s="142">
        <v>3.1297395638132726E-2</v>
      </c>
      <c r="I75" s="142">
        <v>2.7E-2</v>
      </c>
      <c r="J75" s="142">
        <v>5.8999999999999997E-2</v>
      </c>
      <c r="K75" s="142">
        <v>2.7E-2</v>
      </c>
      <c r="L75" s="142">
        <v>4.1000000000000002E-2</v>
      </c>
    </row>
    <row r="76" spans="1:12" ht="14.25" customHeight="1">
      <c r="A76" s="134" t="s">
        <v>499</v>
      </c>
      <c r="B76" s="136" t="s">
        <v>560</v>
      </c>
      <c r="C76" s="137" t="s">
        <v>492</v>
      </c>
      <c r="D76" s="138" t="s">
        <v>289</v>
      </c>
      <c r="E76" s="139">
        <v>811641</v>
      </c>
      <c r="F76" s="140">
        <v>42544894</v>
      </c>
      <c r="G76" s="141">
        <v>1.9077283398567169E-2</v>
      </c>
      <c r="H76" s="142">
        <v>1.9849760122434737E-2</v>
      </c>
      <c r="I76" s="142">
        <v>0.02</v>
      </c>
      <c r="J76" s="142">
        <v>2.1000000000000001E-2</v>
      </c>
      <c r="K76" s="142">
        <v>1.7000000000000001E-2</v>
      </c>
      <c r="L76" s="142">
        <v>1.7999999999999999E-2</v>
      </c>
    </row>
    <row r="77" spans="1:12" ht="14.25" customHeight="1">
      <c r="A77" s="134" t="s">
        <v>477</v>
      </c>
      <c r="B77" s="136" t="s">
        <v>561</v>
      </c>
      <c r="C77" s="137" t="s">
        <v>492</v>
      </c>
      <c r="D77" s="138" t="s">
        <v>290</v>
      </c>
      <c r="E77" s="139">
        <v>939504</v>
      </c>
      <c r="F77" s="140">
        <v>25624772</v>
      </c>
      <c r="G77" s="141">
        <v>3.6663896950966043E-2</v>
      </c>
      <c r="H77" s="142">
        <v>3.2423140051406681E-2</v>
      </c>
      <c r="I77" s="142">
        <v>4.7E-2</v>
      </c>
      <c r="J77" s="142">
        <v>4.1000000000000002E-2</v>
      </c>
      <c r="K77" s="142">
        <v>2.4E-2</v>
      </c>
      <c r="L77" s="142">
        <v>2.1999999999999999E-2</v>
      </c>
    </row>
    <row r="78" spans="1:12" ht="14.25" customHeight="1">
      <c r="A78" s="134" t="s">
        <v>480</v>
      </c>
      <c r="B78" s="136" t="s">
        <v>562</v>
      </c>
      <c r="C78" s="137" t="s">
        <v>479</v>
      </c>
      <c r="D78" s="138" t="s">
        <v>291</v>
      </c>
      <c r="E78" s="139">
        <v>543873</v>
      </c>
      <c r="F78" s="140">
        <v>5887914</v>
      </c>
      <c r="G78" s="141">
        <v>9.2371084224395938E-2</v>
      </c>
      <c r="H78" s="142">
        <v>4.1141253178327682E-2</v>
      </c>
      <c r="I78" s="142">
        <v>4.7E-2</v>
      </c>
      <c r="J78" s="142">
        <v>3.2000000000000001E-2</v>
      </c>
      <c r="K78" s="142">
        <v>3.4000000000000002E-2</v>
      </c>
      <c r="L78" s="142">
        <v>3.6999999999999998E-2</v>
      </c>
    </row>
    <row r="79" spans="1:12" ht="14.25" customHeight="1">
      <c r="A79" s="134" t="s">
        <v>474</v>
      </c>
      <c r="B79" s="136" t="s">
        <v>563</v>
      </c>
      <c r="C79" s="137" t="s">
        <v>476</v>
      </c>
      <c r="D79" s="138" t="s">
        <v>292</v>
      </c>
      <c r="E79" s="139">
        <v>4481667</v>
      </c>
      <c r="F79" s="140">
        <v>191266725</v>
      </c>
      <c r="G79" s="141">
        <v>2.3431503833194194E-2</v>
      </c>
      <c r="H79" s="142">
        <v>1.6791166917847693E-2</v>
      </c>
      <c r="I79" s="142">
        <v>1.6E-2</v>
      </c>
      <c r="J79" s="142">
        <v>1.4E-2</v>
      </c>
      <c r="K79" s="142">
        <v>0.01</v>
      </c>
      <c r="L79" s="142">
        <v>1.2E-2</v>
      </c>
    </row>
    <row r="80" spans="1:12" ht="14.25" customHeight="1">
      <c r="A80" s="134" t="s">
        <v>477</v>
      </c>
      <c r="B80" s="136" t="s">
        <v>564</v>
      </c>
      <c r="C80" s="137" t="s">
        <v>482</v>
      </c>
      <c r="D80" s="138" t="s">
        <v>293</v>
      </c>
      <c r="E80" s="139">
        <v>655207</v>
      </c>
      <c r="F80" s="140">
        <v>20492604</v>
      </c>
      <c r="G80" s="141">
        <v>3.1972852254403591E-2</v>
      </c>
      <c r="H80" s="142">
        <v>2.9909014805749101E-2</v>
      </c>
      <c r="I80" s="142">
        <v>0.03</v>
      </c>
      <c r="J80" s="142">
        <v>2.5000000000000001E-2</v>
      </c>
      <c r="K80" s="142">
        <v>1.7000000000000001E-2</v>
      </c>
      <c r="L80" s="142">
        <v>1.4E-2</v>
      </c>
    </row>
    <row r="81" spans="1:12" ht="14.25" customHeight="1">
      <c r="A81" s="134" t="s">
        <v>477</v>
      </c>
      <c r="B81" s="136" t="s">
        <v>565</v>
      </c>
      <c r="C81" s="137" t="s">
        <v>492</v>
      </c>
      <c r="D81" s="138" t="s">
        <v>294</v>
      </c>
      <c r="E81" s="139">
        <v>986116</v>
      </c>
      <c r="F81" s="140">
        <v>29210088</v>
      </c>
      <c r="G81" s="141">
        <v>3.3759432700100046E-2</v>
      </c>
      <c r="H81" s="142">
        <v>2.9914905006890327E-2</v>
      </c>
      <c r="I81" s="142">
        <v>2.5999999999999999E-2</v>
      </c>
      <c r="J81" s="142">
        <v>2.5000000000000001E-2</v>
      </c>
      <c r="K81" s="142">
        <v>1.7000000000000001E-2</v>
      </c>
      <c r="L81" s="142">
        <v>1.9E-2</v>
      </c>
    </row>
    <row r="82" spans="1:12" ht="14.25" customHeight="1">
      <c r="A82" s="134" t="s">
        <v>499</v>
      </c>
      <c r="B82" s="136" t="s">
        <v>566</v>
      </c>
      <c r="C82" s="137" t="s">
        <v>492</v>
      </c>
      <c r="D82" s="138" t="s">
        <v>295</v>
      </c>
      <c r="E82" s="139">
        <v>1263949</v>
      </c>
      <c r="F82" s="140">
        <v>59635944</v>
      </c>
      <c r="G82" s="141">
        <v>2.1194415904609475E-2</v>
      </c>
      <c r="H82" s="142">
        <v>1.9871086946029962E-2</v>
      </c>
      <c r="I82" s="142">
        <v>1.9E-2</v>
      </c>
      <c r="J82" s="142">
        <v>3.6999999999999998E-2</v>
      </c>
      <c r="K82" s="142">
        <v>2.3E-2</v>
      </c>
      <c r="L82" s="142">
        <v>2.4E-2</v>
      </c>
    </row>
    <row r="83" spans="1:12" ht="14.25" customHeight="1">
      <c r="A83" s="134" t="s">
        <v>499</v>
      </c>
      <c r="B83" s="136" t="s">
        <v>567</v>
      </c>
      <c r="C83" s="137" t="s">
        <v>492</v>
      </c>
      <c r="D83" s="138" t="s">
        <v>296</v>
      </c>
      <c r="E83" s="139">
        <v>1338416</v>
      </c>
      <c r="F83" s="140">
        <v>72108674</v>
      </c>
      <c r="G83" s="141">
        <v>1.8561095715059189E-2</v>
      </c>
      <c r="H83" s="142">
        <v>1.5510743870463802E-2</v>
      </c>
      <c r="I83" s="142">
        <v>1.7999999999999999E-2</v>
      </c>
      <c r="J83" s="142">
        <v>2.1000000000000001E-2</v>
      </c>
      <c r="K83" s="142">
        <v>2.3E-2</v>
      </c>
      <c r="L83" s="142">
        <v>1.4E-2</v>
      </c>
    </row>
    <row r="84" spans="1:12" ht="14.25" customHeight="1">
      <c r="A84" s="134" t="s">
        <v>477</v>
      </c>
      <c r="B84" s="136" t="s">
        <v>568</v>
      </c>
      <c r="C84" s="137" t="s">
        <v>492</v>
      </c>
      <c r="D84" s="145" t="s">
        <v>297</v>
      </c>
      <c r="E84" s="139">
        <v>685798</v>
      </c>
      <c r="F84" s="140">
        <v>29653138</v>
      </c>
      <c r="G84" s="141">
        <v>2.3127333100463093E-2</v>
      </c>
      <c r="H84" s="142">
        <v>2.0646442944601325E-2</v>
      </c>
      <c r="I84" s="142">
        <v>1.7999999999999999E-2</v>
      </c>
      <c r="J84" s="142">
        <v>0.02</v>
      </c>
      <c r="K84" s="142">
        <v>0.02</v>
      </c>
      <c r="L84" s="142">
        <v>1.7999999999999999E-2</v>
      </c>
    </row>
    <row r="85" spans="1:12" ht="14.25" customHeight="1">
      <c r="A85" s="134" t="s">
        <v>477</v>
      </c>
      <c r="B85" s="136" t="s">
        <v>569</v>
      </c>
      <c r="C85" s="137" t="s">
        <v>492</v>
      </c>
      <c r="D85" s="138" t="s">
        <v>298</v>
      </c>
      <c r="E85" s="139">
        <v>919916</v>
      </c>
      <c r="F85" s="140">
        <v>33459554</v>
      </c>
      <c r="G85" s="141">
        <v>2.7493373043765017E-2</v>
      </c>
      <c r="H85" s="142">
        <v>2.3234151245054374E-2</v>
      </c>
      <c r="I85" s="142">
        <v>2.4E-2</v>
      </c>
      <c r="J85" s="142">
        <v>1.7999999999999999E-2</v>
      </c>
      <c r="K85" s="142">
        <v>1.7999999999999999E-2</v>
      </c>
      <c r="L85" s="142">
        <v>1.4999999999999999E-2</v>
      </c>
    </row>
    <row r="86" spans="1:12" ht="14.25" customHeight="1">
      <c r="A86" s="134" t="s">
        <v>499</v>
      </c>
      <c r="B86" s="136" t="s">
        <v>570</v>
      </c>
      <c r="C86" s="137" t="s">
        <v>492</v>
      </c>
      <c r="D86" s="138" t="s">
        <v>299</v>
      </c>
      <c r="E86" s="139">
        <v>1001924</v>
      </c>
      <c r="F86" s="140">
        <v>47446103</v>
      </c>
      <c r="G86" s="141">
        <v>2.1117097857330874E-2</v>
      </c>
      <c r="H86" s="142">
        <v>2.2540036592663206E-2</v>
      </c>
      <c r="I86" s="142">
        <v>2.5000000000000001E-2</v>
      </c>
      <c r="J86" s="142">
        <v>3.7999999999999999E-2</v>
      </c>
      <c r="K86" s="142">
        <v>2.4E-2</v>
      </c>
      <c r="L86" s="142">
        <v>2.1000000000000001E-2</v>
      </c>
    </row>
    <row r="87" spans="1:12" ht="14.25" customHeight="1">
      <c r="A87" s="134" t="s">
        <v>487</v>
      </c>
      <c r="B87" s="136" t="s">
        <v>571</v>
      </c>
      <c r="C87" s="137" t="s">
        <v>479</v>
      </c>
      <c r="D87" s="138" t="s">
        <v>300</v>
      </c>
      <c r="E87" s="139">
        <v>236413</v>
      </c>
      <c r="F87" s="140">
        <v>4283296</v>
      </c>
      <c r="G87" s="141">
        <v>5.5194177567928999E-2</v>
      </c>
      <c r="H87" s="142">
        <v>6.8760300163511312E-2</v>
      </c>
      <c r="I87" s="142">
        <v>2.7E-2</v>
      </c>
      <c r="J87" s="142">
        <v>2.5000000000000001E-2</v>
      </c>
      <c r="K87" s="142">
        <v>0.02</v>
      </c>
      <c r="L87" s="142">
        <v>3.3000000000000002E-2</v>
      </c>
    </row>
    <row r="88" spans="1:12" ht="14.25" customHeight="1">
      <c r="A88" s="134" t="s">
        <v>477</v>
      </c>
      <c r="B88" s="136" t="s">
        <v>572</v>
      </c>
      <c r="C88" s="137" t="s">
        <v>492</v>
      </c>
      <c r="D88" s="138" t="s">
        <v>301</v>
      </c>
      <c r="E88" s="139">
        <v>946217</v>
      </c>
      <c r="F88" s="140">
        <v>25283002</v>
      </c>
      <c r="G88" s="141">
        <v>3.7425025714905219E-2</v>
      </c>
      <c r="H88" s="142">
        <v>2.9396839880143636E-2</v>
      </c>
      <c r="I88" s="142">
        <v>3.4000000000000002E-2</v>
      </c>
      <c r="J88" s="142">
        <v>0.04</v>
      </c>
      <c r="K88" s="142">
        <v>3.6999999999999998E-2</v>
      </c>
      <c r="L88" s="142">
        <v>3.3000000000000002E-2</v>
      </c>
    </row>
    <row r="89" spans="1:12" ht="14.25" customHeight="1">
      <c r="A89" s="134" t="s">
        <v>487</v>
      </c>
      <c r="B89" s="136" t="s">
        <v>573</v>
      </c>
      <c r="C89" s="137" t="s">
        <v>574</v>
      </c>
      <c r="D89" s="138" t="s">
        <v>575</v>
      </c>
      <c r="E89" s="139">
        <v>93658</v>
      </c>
      <c r="F89" s="140">
        <v>8204520</v>
      </c>
      <c r="G89" s="141">
        <v>1.1415414917630769E-2</v>
      </c>
      <c r="H89" s="142">
        <v>4.74227122065057E-3</v>
      </c>
      <c r="I89" s="142">
        <v>3.0000000000000001E-3</v>
      </c>
      <c r="J89" s="142">
        <v>0</v>
      </c>
      <c r="K89" s="142">
        <v>2E-3</v>
      </c>
      <c r="L89" s="142">
        <v>5.0000000000000001E-3</v>
      </c>
    </row>
    <row r="90" spans="1:12" ht="14.25" customHeight="1">
      <c r="A90" s="134" t="s">
        <v>487</v>
      </c>
      <c r="B90" s="136" t="s">
        <v>576</v>
      </c>
      <c r="C90" s="137" t="s">
        <v>574</v>
      </c>
      <c r="D90" s="138" t="s">
        <v>577</v>
      </c>
      <c r="E90" s="139">
        <v>51055</v>
      </c>
      <c r="F90" s="140">
        <v>2093811</v>
      </c>
      <c r="G90" s="141">
        <v>2.4383767207259873E-2</v>
      </c>
      <c r="H90" s="142">
        <v>3.4558799874044491E-2</v>
      </c>
      <c r="I90" s="142">
        <v>3.1E-2</v>
      </c>
      <c r="J90" s="142">
        <v>2.4E-2</v>
      </c>
      <c r="K90" s="142">
        <v>2.5999999999999999E-2</v>
      </c>
      <c r="L90" s="142">
        <v>1.6E-2</v>
      </c>
    </row>
    <row r="91" spans="1:12" ht="14.25" customHeight="1">
      <c r="A91" s="134" t="s">
        <v>485</v>
      </c>
      <c r="B91" s="136" t="s">
        <v>578</v>
      </c>
      <c r="C91" s="137" t="s">
        <v>574</v>
      </c>
      <c r="D91" s="146" t="s">
        <v>579</v>
      </c>
      <c r="E91" s="139">
        <v>415516</v>
      </c>
      <c r="F91" s="140">
        <v>17751751</v>
      </c>
      <c r="G91" s="141">
        <v>2.3407043057329949E-2</v>
      </c>
      <c r="H91" s="142">
        <v>1.9600899602357811E-2</v>
      </c>
      <c r="I91" s="142">
        <v>0.02</v>
      </c>
      <c r="J91" s="142">
        <v>2.5000000000000001E-2</v>
      </c>
      <c r="K91" s="142">
        <v>1.7999999999999999E-2</v>
      </c>
      <c r="L91" s="142">
        <v>1.7999999999999999E-2</v>
      </c>
    </row>
    <row r="92" spans="1:12" ht="14.25" customHeight="1">
      <c r="A92" s="134" t="s">
        <v>485</v>
      </c>
      <c r="B92" s="136" t="s">
        <v>580</v>
      </c>
      <c r="C92" s="137" t="s">
        <v>574</v>
      </c>
      <c r="D92" s="146" t="s">
        <v>581</v>
      </c>
      <c r="E92" s="139">
        <v>471106</v>
      </c>
      <c r="F92" s="140">
        <v>20003299</v>
      </c>
      <c r="G92" s="141">
        <v>2.355141519406374E-2</v>
      </c>
      <c r="H92" s="142">
        <v>2.4240171304863656E-2</v>
      </c>
      <c r="I92" s="142">
        <v>2.4E-2</v>
      </c>
      <c r="J92" s="142">
        <v>1.9E-2</v>
      </c>
      <c r="K92" s="142">
        <v>1.7000000000000001E-2</v>
      </c>
      <c r="L92" s="142">
        <v>1.4E-2</v>
      </c>
    </row>
    <row r="93" spans="1:12" ht="14.25" customHeight="1">
      <c r="A93" s="130"/>
      <c r="B93" s="147"/>
      <c r="C93" s="147"/>
      <c r="D93" s="148" t="s">
        <v>582</v>
      </c>
      <c r="E93" s="149">
        <f>SUM(E7:E92)</f>
        <v>96386357</v>
      </c>
      <c r="F93" s="150">
        <f>SUM(F7:F92)</f>
        <v>3690031315</v>
      </c>
      <c r="G93" s="151">
        <f>IF(ISERR(E93/F93),"　 　 －",E93/F93)</f>
        <v>2.6120742284269749E-2</v>
      </c>
      <c r="H93" s="152">
        <v>2.4479617343403405E-2</v>
      </c>
      <c r="I93" s="152">
        <v>2.390619336807185E-2</v>
      </c>
      <c r="J93" s="152">
        <v>2.3E-2</v>
      </c>
      <c r="K93" s="152">
        <v>1.7000000000000001E-2</v>
      </c>
      <c r="L93" s="152">
        <v>1.7000000000000001E-2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2.9254430998208018E-2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CF177-2A6E-4882-AA6A-FB8559683B39}">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706</v>
      </c>
      <c r="B1" s="304"/>
      <c r="C1" s="304"/>
      <c r="D1" s="304"/>
      <c r="E1" s="304"/>
      <c r="F1" s="304"/>
      <c r="G1" s="304"/>
      <c r="H1" s="304"/>
      <c r="I1" s="304"/>
      <c r="J1" s="304"/>
      <c r="K1" s="304"/>
      <c r="L1" s="304"/>
      <c r="M1" s="123"/>
    </row>
    <row r="2" spans="1:13" s="126" customFormat="1" ht="57" customHeight="1">
      <c r="A2" s="305" t="s">
        <v>707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2595590</v>
      </c>
      <c r="F7" s="140">
        <v>85113482</v>
      </c>
      <c r="G7" s="141">
        <v>3.0495638752036956E-2</v>
      </c>
      <c r="H7" s="142">
        <v>2.9291917216969082E-2</v>
      </c>
      <c r="I7" s="142">
        <v>0.03</v>
      </c>
      <c r="J7" s="142">
        <v>2.5000000000000001E-2</v>
      </c>
      <c r="K7" s="142">
        <v>2.9000000000000001E-2</v>
      </c>
      <c r="L7" s="142">
        <v>2.7E-2</v>
      </c>
    </row>
    <row r="8" spans="1:13" ht="14.25" customHeight="1">
      <c r="A8" s="134" t="s">
        <v>477</v>
      </c>
      <c r="B8" s="136" t="s">
        <v>478</v>
      </c>
      <c r="C8" s="137" t="s">
        <v>479</v>
      </c>
      <c r="D8" s="138" t="s">
        <v>179</v>
      </c>
      <c r="E8" s="139">
        <v>281085</v>
      </c>
      <c r="F8" s="140">
        <v>10435733</v>
      </c>
      <c r="G8" s="141">
        <v>2.6934859295461085E-2</v>
      </c>
      <c r="H8" s="142">
        <v>2.4370818702778751E-2</v>
      </c>
      <c r="I8" s="142">
        <v>2.8000000000000001E-2</v>
      </c>
      <c r="J8" s="142">
        <v>2.7E-2</v>
      </c>
      <c r="K8" s="142">
        <v>1.9E-2</v>
      </c>
      <c r="L8" s="142">
        <v>1.6E-2</v>
      </c>
    </row>
    <row r="9" spans="1:13" ht="14.25" customHeight="1">
      <c r="A9" s="134" t="s">
        <v>480</v>
      </c>
      <c r="B9" s="136" t="s">
        <v>481</v>
      </c>
      <c r="C9" s="137" t="s">
        <v>482</v>
      </c>
      <c r="D9" s="138" t="s">
        <v>180</v>
      </c>
      <c r="E9" s="139">
        <v>453671</v>
      </c>
      <c r="F9" s="140">
        <v>5573987</v>
      </c>
      <c r="G9" s="141">
        <v>8.1390753153891465E-2</v>
      </c>
      <c r="H9" s="142">
        <v>6.7159949353763529E-2</v>
      </c>
      <c r="I9" s="142">
        <v>7.0000000000000007E-2</v>
      </c>
      <c r="J9" s="142">
        <v>4.5999999999999999E-2</v>
      </c>
      <c r="K9" s="142">
        <v>4.7E-2</v>
      </c>
      <c r="L9" s="142">
        <v>3.3000000000000002E-2</v>
      </c>
    </row>
    <row r="10" spans="1:13" ht="14.25" customHeight="1">
      <c r="A10" s="134" t="s">
        <v>480</v>
      </c>
      <c r="B10" s="136" t="s">
        <v>483</v>
      </c>
      <c r="C10" s="137" t="s">
        <v>484</v>
      </c>
      <c r="D10" s="138" t="s">
        <v>181</v>
      </c>
      <c r="E10" s="139">
        <v>52653</v>
      </c>
      <c r="F10" s="140">
        <v>2931040</v>
      </c>
      <c r="G10" s="141">
        <v>1.7963930891424205E-2</v>
      </c>
      <c r="H10" s="142">
        <v>2.0101927402462253E-2</v>
      </c>
      <c r="I10" s="142">
        <v>1.7000000000000001E-2</v>
      </c>
      <c r="J10" s="142">
        <v>3.3000000000000002E-2</v>
      </c>
      <c r="K10" s="142">
        <v>1.4E-2</v>
      </c>
      <c r="L10" s="142">
        <v>2.3E-2</v>
      </c>
    </row>
    <row r="11" spans="1:13" ht="14.25" customHeight="1">
      <c r="A11" s="134" t="s">
        <v>485</v>
      </c>
      <c r="B11" s="136" t="s">
        <v>486</v>
      </c>
      <c r="C11" s="137" t="s">
        <v>482</v>
      </c>
      <c r="D11" s="138" t="s">
        <v>182</v>
      </c>
      <c r="E11" s="139">
        <v>195495</v>
      </c>
      <c r="F11" s="140">
        <v>4759219</v>
      </c>
      <c r="G11" s="141">
        <v>4.1077117905269751E-2</v>
      </c>
      <c r="H11" s="142">
        <v>2.3620547095245605E-2</v>
      </c>
      <c r="I11" s="142">
        <v>2.7E-2</v>
      </c>
      <c r="J11" s="142">
        <v>1.2E-2</v>
      </c>
      <c r="K11" s="142">
        <v>1.6E-2</v>
      </c>
      <c r="L11" s="142">
        <v>1.9E-2</v>
      </c>
    </row>
    <row r="12" spans="1:13" ht="14.25" customHeight="1">
      <c r="A12" s="134" t="s">
        <v>487</v>
      </c>
      <c r="B12" s="136" t="s">
        <v>488</v>
      </c>
      <c r="C12" s="137" t="s">
        <v>489</v>
      </c>
      <c r="D12" s="138" t="s">
        <v>183</v>
      </c>
      <c r="E12" s="139">
        <v>677415</v>
      </c>
      <c r="F12" s="140">
        <v>22801849</v>
      </c>
      <c r="G12" s="141">
        <v>2.9708774933120557E-2</v>
      </c>
      <c r="H12" s="142">
        <v>2.8248691155511933E-2</v>
      </c>
      <c r="I12" s="142">
        <v>2.5000000000000001E-2</v>
      </c>
      <c r="J12" s="142">
        <v>2.8000000000000001E-2</v>
      </c>
      <c r="K12" s="142">
        <v>2.9000000000000001E-2</v>
      </c>
      <c r="L12" s="142">
        <v>2.3E-2</v>
      </c>
    </row>
    <row r="13" spans="1:13" ht="14.25" customHeight="1">
      <c r="A13" s="134" t="s">
        <v>485</v>
      </c>
      <c r="B13" s="136" t="s">
        <v>490</v>
      </c>
      <c r="C13" s="137" t="s">
        <v>482</v>
      </c>
      <c r="D13" s="138" t="s">
        <v>184</v>
      </c>
      <c r="E13" s="139">
        <v>94935</v>
      </c>
      <c r="F13" s="140">
        <v>4152235</v>
      </c>
      <c r="G13" s="141">
        <v>2.2863590331472085E-2</v>
      </c>
      <c r="H13" s="142">
        <v>2.9184313526790226E-2</v>
      </c>
      <c r="I13" s="142">
        <v>2.5000000000000001E-2</v>
      </c>
      <c r="J13" s="142">
        <v>4.9000000000000002E-2</v>
      </c>
      <c r="K13" s="142">
        <v>2.3E-2</v>
      </c>
      <c r="L13" s="142">
        <v>1.7999999999999999E-2</v>
      </c>
    </row>
    <row r="14" spans="1:13" ht="14.25" customHeight="1">
      <c r="A14" s="134" t="s">
        <v>477</v>
      </c>
      <c r="B14" s="136" t="s">
        <v>491</v>
      </c>
      <c r="C14" s="137" t="s">
        <v>492</v>
      </c>
      <c r="D14" s="138" t="s">
        <v>185</v>
      </c>
      <c r="E14" s="139">
        <v>685532</v>
      </c>
      <c r="F14" s="140">
        <v>31315799</v>
      </c>
      <c r="G14" s="141">
        <v>2.1890931155868001E-2</v>
      </c>
      <c r="H14" s="142">
        <v>2.2752783882990256E-2</v>
      </c>
      <c r="I14" s="142">
        <v>2.1000000000000001E-2</v>
      </c>
      <c r="J14" s="142">
        <v>1.7000000000000001E-2</v>
      </c>
      <c r="K14" s="142">
        <v>2.1000000000000001E-2</v>
      </c>
      <c r="L14" s="142">
        <v>0.02</v>
      </c>
    </row>
    <row r="15" spans="1:13" ht="14.25" customHeight="1">
      <c r="A15" s="134" t="s">
        <v>477</v>
      </c>
      <c r="B15" s="136" t="s">
        <v>493</v>
      </c>
      <c r="C15" s="137" t="s">
        <v>494</v>
      </c>
      <c r="D15" s="138" t="s">
        <v>186</v>
      </c>
      <c r="E15" s="139">
        <v>332269</v>
      </c>
      <c r="F15" s="140">
        <v>11940584</v>
      </c>
      <c r="G15" s="141">
        <v>2.7826863409695875E-2</v>
      </c>
      <c r="H15" s="142">
        <v>2.4888600267567583E-2</v>
      </c>
      <c r="I15" s="142">
        <v>0.02</v>
      </c>
      <c r="J15" s="142">
        <v>3.7999999999999999E-2</v>
      </c>
      <c r="K15" s="142">
        <v>2.5000000000000001E-2</v>
      </c>
      <c r="L15" s="142">
        <v>2.1999999999999999E-2</v>
      </c>
    </row>
    <row r="16" spans="1:13" ht="14.25" customHeight="1">
      <c r="A16" s="134" t="s">
        <v>474</v>
      </c>
      <c r="B16" s="136" t="s">
        <v>495</v>
      </c>
      <c r="C16" s="137" t="s">
        <v>476</v>
      </c>
      <c r="D16" s="138" t="s">
        <v>187</v>
      </c>
      <c r="E16" s="139">
        <v>4990135</v>
      </c>
      <c r="F16" s="140">
        <v>119437224</v>
      </c>
      <c r="G16" s="141">
        <v>4.1780400053504259E-2</v>
      </c>
      <c r="H16" s="142">
        <v>3.9981672445050784E-2</v>
      </c>
      <c r="I16" s="142">
        <v>0.04</v>
      </c>
      <c r="J16" s="142">
        <v>3.5999999999999997E-2</v>
      </c>
      <c r="K16" s="142">
        <v>4.1000000000000002E-2</v>
      </c>
      <c r="L16" s="142">
        <v>3.7999999999999999E-2</v>
      </c>
    </row>
    <row r="17" spans="1:12" ht="14.25" customHeight="1">
      <c r="A17" s="134" t="s">
        <v>485</v>
      </c>
      <c r="B17" s="136" t="s">
        <v>496</v>
      </c>
      <c r="C17" s="137" t="s">
        <v>479</v>
      </c>
      <c r="D17" s="138" t="s">
        <v>188</v>
      </c>
      <c r="E17" s="139">
        <v>253523</v>
      </c>
      <c r="F17" s="140">
        <v>4134662</v>
      </c>
      <c r="G17" s="141">
        <v>6.1316499389792924E-2</v>
      </c>
      <c r="H17" s="142">
        <v>3.2102539634131344E-2</v>
      </c>
      <c r="I17" s="142">
        <v>2.1000000000000001E-2</v>
      </c>
      <c r="J17" s="142">
        <v>1.7999999999999999E-2</v>
      </c>
      <c r="K17" s="142">
        <v>2.4E-2</v>
      </c>
      <c r="L17" s="142">
        <v>0.03</v>
      </c>
    </row>
    <row r="18" spans="1:12" ht="14.25" customHeight="1">
      <c r="A18" s="134" t="s">
        <v>497</v>
      </c>
      <c r="B18" s="136" t="s">
        <v>498</v>
      </c>
      <c r="C18" s="137" t="s">
        <v>492</v>
      </c>
      <c r="D18" s="138" t="s">
        <v>189</v>
      </c>
      <c r="E18" s="139">
        <v>908172</v>
      </c>
      <c r="F18" s="140">
        <v>28217156</v>
      </c>
      <c r="G18" s="141">
        <v>3.2185100440313689E-2</v>
      </c>
      <c r="H18" s="142">
        <v>2.2066228497201305E-2</v>
      </c>
      <c r="I18" s="142">
        <v>2.4E-2</v>
      </c>
      <c r="J18" s="142">
        <v>2.5000000000000001E-2</v>
      </c>
      <c r="K18" s="142">
        <v>1.9E-2</v>
      </c>
      <c r="L18" s="142">
        <v>1.4999999999999999E-2</v>
      </c>
    </row>
    <row r="19" spans="1:12" ht="14.25" customHeight="1">
      <c r="A19" s="134" t="s">
        <v>499</v>
      </c>
      <c r="B19" s="136" t="s">
        <v>500</v>
      </c>
      <c r="C19" s="137" t="s">
        <v>492</v>
      </c>
      <c r="D19" s="138" t="s">
        <v>190</v>
      </c>
      <c r="E19" s="139">
        <v>1393949</v>
      </c>
      <c r="F19" s="140">
        <v>33483667</v>
      </c>
      <c r="G19" s="141">
        <v>4.1630715058777759E-2</v>
      </c>
      <c r="H19" s="142">
        <v>3.7790037889085679E-2</v>
      </c>
      <c r="I19" s="142">
        <v>3.2000000000000001E-2</v>
      </c>
      <c r="J19" s="142">
        <v>2.9000000000000001E-2</v>
      </c>
      <c r="K19" s="142">
        <v>2.7E-2</v>
      </c>
      <c r="L19" s="142">
        <v>2.8000000000000001E-2</v>
      </c>
    </row>
    <row r="20" spans="1:12" ht="14.25" customHeight="1">
      <c r="A20" s="134" t="s">
        <v>497</v>
      </c>
      <c r="B20" s="136" t="s">
        <v>501</v>
      </c>
      <c r="C20" s="137" t="s">
        <v>494</v>
      </c>
      <c r="D20" s="138" t="s">
        <v>191</v>
      </c>
      <c r="E20" s="139">
        <v>245996</v>
      </c>
      <c r="F20" s="140">
        <v>6637184</v>
      </c>
      <c r="G20" s="141">
        <v>3.7063308776734229E-2</v>
      </c>
      <c r="H20" s="142">
        <v>3.4440088008465868E-2</v>
      </c>
      <c r="I20" s="142">
        <v>3.5999999999999997E-2</v>
      </c>
      <c r="J20" s="142">
        <v>3.5000000000000003E-2</v>
      </c>
      <c r="K20" s="142">
        <v>3.1E-2</v>
      </c>
      <c r="L20" s="142">
        <v>2.8000000000000001E-2</v>
      </c>
    </row>
    <row r="21" spans="1:12" ht="14.25" customHeight="1">
      <c r="A21" s="134" t="s">
        <v>477</v>
      </c>
      <c r="B21" s="136" t="s">
        <v>502</v>
      </c>
      <c r="C21" s="137" t="s">
        <v>494</v>
      </c>
      <c r="D21" s="138" t="s">
        <v>192</v>
      </c>
      <c r="E21" s="139">
        <v>771989</v>
      </c>
      <c r="F21" s="140">
        <v>14257529</v>
      </c>
      <c r="G21" s="141">
        <v>5.4146058549135685E-2</v>
      </c>
      <c r="H21" s="142">
        <v>4.5980923819800366E-2</v>
      </c>
      <c r="I21" s="142">
        <v>4.3999999999999997E-2</v>
      </c>
      <c r="J21" s="142">
        <v>3.5000000000000003E-2</v>
      </c>
      <c r="K21" s="142">
        <v>2.9000000000000001E-2</v>
      </c>
      <c r="L21" s="142">
        <v>3.6999999999999998E-2</v>
      </c>
    </row>
    <row r="22" spans="1:12" ht="14.25" customHeight="1">
      <c r="A22" s="134" t="s">
        <v>503</v>
      </c>
      <c r="B22" s="136" t="s">
        <v>504</v>
      </c>
      <c r="C22" s="137" t="s">
        <v>492</v>
      </c>
      <c r="D22" s="138" t="s">
        <v>193</v>
      </c>
      <c r="E22" s="139">
        <v>3041950</v>
      </c>
      <c r="F22" s="140">
        <v>75518349</v>
      </c>
      <c r="G22" s="141">
        <v>4.0280938874868673E-2</v>
      </c>
      <c r="H22" s="142">
        <v>3.4554558776023314E-2</v>
      </c>
      <c r="I22" s="142">
        <v>3.5000000000000003E-2</v>
      </c>
      <c r="J22" s="142">
        <v>6.0999999999999999E-2</v>
      </c>
      <c r="K22" s="142">
        <v>2.5999999999999999E-2</v>
      </c>
      <c r="L22" s="142">
        <v>3.2000000000000001E-2</v>
      </c>
    </row>
    <row r="23" spans="1:12" ht="14.25" customHeight="1">
      <c r="A23" s="134" t="s">
        <v>487</v>
      </c>
      <c r="B23" s="136" t="s">
        <v>505</v>
      </c>
      <c r="C23" s="137" t="s">
        <v>482</v>
      </c>
      <c r="D23" s="138" t="s">
        <v>194</v>
      </c>
      <c r="E23" s="139">
        <v>119887</v>
      </c>
      <c r="F23" s="140">
        <v>3038947</v>
      </c>
      <c r="G23" s="141">
        <v>3.9450177972830722E-2</v>
      </c>
      <c r="H23" s="142">
        <v>3.0927241372336566E-2</v>
      </c>
      <c r="I23" s="142">
        <v>2.5000000000000001E-2</v>
      </c>
      <c r="J23" s="142">
        <v>2.1999999999999999E-2</v>
      </c>
      <c r="K23" s="142">
        <v>2.8000000000000001E-2</v>
      </c>
      <c r="L23" s="143" t="s">
        <v>506</v>
      </c>
    </row>
    <row r="24" spans="1:12" ht="14.25" customHeight="1">
      <c r="A24" s="134" t="s">
        <v>497</v>
      </c>
      <c r="B24" s="136" t="s">
        <v>507</v>
      </c>
      <c r="C24" s="137" t="s">
        <v>494</v>
      </c>
      <c r="D24" s="138" t="s">
        <v>196</v>
      </c>
      <c r="E24" s="139">
        <v>424589</v>
      </c>
      <c r="F24" s="140">
        <v>10483110</v>
      </c>
      <c r="G24" s="141">
        <v>4.0502198298024157E-2</v>
      </c>
      <c r="H24" s="142">
        <v>2.7011655511816439E-2</v>
      </c>
      <c r="I24" s="142">
        <v>3.4000000000000002E-2</v>
      </c>
      <c r="J24" s="142">
        <v>2.4E-2</v>
      </c>
      <c r="K24" s="142">
        <v>3.5999999999999997E-2</v>
      </c>
      <c r="L24" s="142">
        <v>2.7E-2</v>
      </c>
    </row>
    <row r="25" spans="1:12" ht="14.25" customHeight="1">
      <c r="A25" s="134" t="s">
        <v>477</v>
      </c>
      <c r="B25" s="136" t="s">
        <v>508</v>
      </c>
      <c r="C25" s="137" t="s">
        <v>492</v>
      </c>
      <c r="D25" s="138" t="s">
        <v>197</v>
      </c>
      <c r="E25" s="139">
        <v>1529579</v>
      </c>
      <c r="F25" s="140">
        <v>38793208</v>
      </c>
      <c r="G25" s="141">
        <v>3.9429041289908276E-2</v>
      </c>
      <c r="H25" s="142">
        <v>2.46510143712752E-2</v>
      </c>
      <c r="I25" s="142">
        <v>2.3E-2</v>
      </c>
      <c r="J25" s="142">
        <v>2.7E-2</v>
      </c>
      <c r="K25" s="142">
        <v>1.7000000000000001E-2</v>
      </c>
      <c r="L25" s="142">
        <v>1.7999999999999999E-2</v>
      </c>
    </row>
    <row r="26" spans="1:12" ht="14.25" customHeight="1">
      <c r="A26" s="134" t="s">
        <v>477</v>
      </c>
      <c r="B26" s="136" t="s">
        <v>509</v>
      </c>
      <c r="C26" s="137" t="s">
        <v>494</v>
      </c>
      <c r="D26" s="138" t="s">
        <v>198</v>
      </c>
      <c r="E26" s="139">
        <v>364475</v>
      </c>
      <c r="F26" s="140">
        <v>12725555</v>
      </c>
      <c r="G26" s="141">
        <v>2.8641186965912294E-2</v>
      </c>
      <c r="H26" s="142">
        <v>3.3189362101267224E-2</v>
      </c>
      <c r="I26" s="142">
        <v>0.04</v>
      </c>
      <c r="J26" s="142">
        <v>3.4000000000000002E-2</v>
      </c>
      <c r="K26" s="142">
        <v>3.1E-2</v>
      </c>
      <c r="L26" s="142">
        <v>1.7999999999999999E-2</v>
      </c>
    </row>
    <row r="27" spans="1:12" ht="14.25" customHeight="1">
      <c r="A27" s="134" t="s">
        <v>503</v>
      </c>
      <c r="B27" s="136" t="s">
        <v>510</v>
      </c>
      <c r="C27" s="137" t="s">
        <v>492</v>
      </c>
      <c r="D27" s="138" t="s">
        <v>199</v>
      </c>
      <c r="E27" s="139">
        <v>882300</v>
      </c>
      <c r="F27" s="140">
        <v>54173930</v>
      </c>
      <c r="G27" s="141">
        <v>1.6286431499431552E-2</v>
      </c>
      <c r="H27" s="142">
        <v>1.8290258095044882E-2</v>
      </c>
      <c r="I27" s="142">
        <v>1.7000000000000001E-2</v>
      </c>
      <c r="J27" s="142">
        <v>2.1999999999999999E-2</v>
      </c>
      <c r="K27" s="142">
        <v>1.7999999999999999E-2</v>
      </c>
      <c r="L27" s="142">
        <v>1.7999999999999999E-2</v>
      </c>
    </row>
    <row r="28" spans="1:12" ht="14.25" customHeight="1">
      <c r="A28" s="134" t="s">
        <v>474</v>
      </c>
      <c r="B28" s="136" t="s">
        <v>511</v>
      </c>
      <c r="C28" s="137" t="s">
        <v>476</v>
      </c>
      <c r="D28" s="138" t="s">
        <v>200</v>
      </c>
      <c r="E28" s="139">
        <v>7164501</v>
      </c>
      <c r="F28" s="140">
        <v>202532464</v>
      </c>
      <c r="G28" s="141">
        <v>3.5374580738819238E-2</v>
      </c>
      <c r="H28" s="142">
        <v>3.8093511266888563E-2</v>
      </c>
      <c r="I28" s="142">
        <v>3.7999999999999999E-2</v>
      </c>
      <c r="J28" s="142">
        <v>3.5000000000000003E-2</v>
      </c>
      <c r="K28" s="142">
        <v>3.1E-2</v>
      </c>
      <c r="L28" s="142">
        <v>2.8000000000000001E-2</v>
      </c>
    </row>
    <row r="29" spans="1:12" ht="14.25" customHeight="1">
      <c r="A29" s="134" t="s">
        <v>480</v>
      </c>
      <c r="B29" s="136" t="s">
        <v>512</v>
      </c>
      <c r="C29" s="137" t="s">
        <v>489</v>
      </c>
      <c r="D29" s="138" t="s">
        <v>201</v>
      </c>
      <c r="E29" s="139">
        <v>2608355</v>
      </c>
      <c r="F29" s="140">
        <v>48693764</v>
      </c>
      <c r="G29" s="141">
        <v>5.3566510077142526E-2</v>
      </c>
      <c r="H29" s="142">
        <v>4.833824202052274E-2</v>
      </c>
      <c r="I29" s="142">
        <v>4.2999999999999997E-2</v>
      </c>
      <c r="J29" s="142">
        <v>2.5000000000000001E-2</v>
      </c>
      <c r="K29" s="142">
        <v>2.4E-2</v>
      </c>
      <c r="L29" s="142">
        <v>2.5000000000000001E-2</v>
      </c>
    </row>
    <row r="30" spans="1:12" ht="14.25" customHeight="1">
      <c r="A30" s="134" t="s">
        <v>497</v>
      </c>
      <c r="B30" s="136" t="s">
        <v>513</v>
      </c>
      <c r="C30" s="137" t="s">
        <v>484</v>
      </c>
      <c r="D30" s="138" t="s">
        <v>202</v>
      </c>
      <c r="E30" s="139">
        <v>95484</v>
      </c>
      <c r="F30" s="140">
        <v>6257716</v>
      </c>
      <c r="G30" s="141">
        <v>1.5258602339895259E-2</v>
      </c>
      <c r="H30" s="142">
        <v>1.8651609234022933E-2</v>
      </c>
      <c r="I30" s="142">
        <v>1.9E-2</v>
      </c>
      <c r="J30" s="142">
        <v>1.9E-2</v>
      </c>
      <c r="K30" s="142">
        <v>1.2E-2</v>
      </c>
      <c r="L30" s="142">
        <v>2.5000000000000001E-2</v>
      </c>
    </row>
    <row r="31" spans="1:12" ht="14.25" customHeight="1">
      <c r="A31" s="134" t="s">
        <v>497</v>
      </c>
      <c r="B31" s="136" t="s">
        <v>514</v>
      </c>
      <c r="C31" s="137" t="s">
        <v>479</v>
      </c>
      <c r="D31" s="138" t="s">
        <v>203</v>
      </c>
      <c r="E31" s="139">
        <v>410709</v>
      </c>
      <c r="F31" s="140">
        <v>12955913</v>
      </c>
      <c r="G31" s="141">
        <v>3.1700506170425816E-2</v>
      </c>
      <c r="H31" s="142">
        <v>2.0215912922724389E-2</v>
      </c>
      <c r="I31" s="142">
        <v>2.8000000000000001E-2</v>
      </c>
      <c r="J31" s="142">
        <v>2.9000000000000001E-2</v>
      </c>
      <c r="K31" s="142">
        <v>1.7999999999999999E-2</v>
      </c>
      <c r="L31" s="142">
        <v>1.9E-2</v>
      </c>
    </row>
    <row r="32" spans="1:12" ht="14.25" customHeight="1">
      <c r="A32" s="134" t="s">
        <v>497</v>
      </c>
      <c r="B32" s="136" t="s">
        <v>515</v>
      </c>
      <c r="C32" s="137" t="s">
        <v>482</v>
      </c>
      <c r="D32" s="138" t="s">
        <v>204</v>
      </c>
      <c r="E32" s="139">
        <v>864676</v>
      </c>
      <c r="F32" s="140">
        <v>14027575</v>
      </c>
      <c r="G32" s="141">
        <v>6.1641160357367539E-2</v>
      </c>
      <c r="H32" s="142">
        <v>4.1567432808389329E-2</v>
      </c>
      <c r="I32" s="142">
        <v>3.7999999999999999E-2</v>
      </c>
      <c r="J32" s="142">
        <v>3.9E-2</v>
      </c>
      <c r="K32" s="142">
        <v>3.4000000000000002E-2</v>
      </c>
      <c r="L32" s="142">
        <v>4.2000000000000003E-2</v>
      </c>
    </row>
    <row r="33" spans="1:12" ht="14.25" customHeight="1">
      <c r="A33" s="134" t="s">
        <v>480</v>
      </c>
      <c r="B33" s="136" t="s">
        <v>516</v>
      </c>
      <c r="C33" s="137" t="s">
        <v>484</v>
      </c>
      <c r="D33" s="138" t="s">
        <v>205</v>
      </c>
      <c r="E33" s="139">
        <v>679661</v>
      </c>
      <c r="F33" s="140">
        <v>7884106</v>
      </c>
      <c r="G33" s="141">
        <v>8.6206476675985841E-2</v>
      </c>
      <c r="H33" s="142">
        <v>6.8566893134604498E-2</v>
      </c>
      <c r="I33" s="142">
        <v>7.2999999999999995E-2</v>
      </c>
      <c r="J33" s="142">
        <v>5.8999999999999997E-2</v>
      </c>
      <c r="K33" s="142">
        <v>6.5000000000000002E-2</v>
      </c>
      <c r="L33" s="142">
        <v>7.5999999999999998E-2</v>
      </c>
    </row>
    <row r="34" spans="1:12" ht="14.25" customHeight="1">
      <c r="A34" s="134" t="s">
        <v>499</v>
      </c>
      <c r="B34" s="136" t="s">
        <v>517</v>
      </c>
      <c r="C34" s="137" t="s">
        <v>482</v>
      </c>
      <c r="D34" s="138" t="s">
        <v>206</v>
      </c>
      <c r="E34" s="139">
        <v>1660869</v>
      </c>
      <c r="F34" s="140">
        <v>43537288</v>
      </c>
      <c r="G34" s="141">
        <v>3.8148196093426859E-2</v>
      </c>
      <c r="H34" s="142">
        <v>3.2780996564567039E-2</v>
      </c>
      <c r="I34" s="142">
        <v>3.2000000000000001E-2</v>
      </c>
      <c r="J34" s="142">
        <v>4.1000000000000002E-2</v>
      </c>
      <c r="K34" s="142">
        <v>3.1E-2</v>
      </c>
      <c r="L34" s="142">
        <v>2.8000000000000001E-2</v>
      </c>
    </row>
    <row r="35" spans="1:12" ht="14.25" customHeight="1">
      <c r="A35" s="134" t="s">
        <v>480</v>
      </c>
      <c r="B35" s="136" t="s">
        <v>518</v>
      </c>
      <c r="C35" s="137" t="s">
        <v>482</v>
      </c>
      <c r="D35" s="138" t="s">
        <v>207</v>
      </c>
      <c r="E35" s="139">
        <v>1449628</v>
      </c>
      <c r="F35" s="140">
        <v>9823256</v>
      </c>
      <c r="G35" s="141">
        <v>0.14757102940206385</v>
      </c>
      <c r="H35" s="142">
        <v>8.0410921387903095E-2</v>
      </c>
      <c r="I35" s="142">
        <v>9.7000000000000003E-2</v>
      </c>
      <c r="J35" s="142">
        <v>7.2999999999999995E-2</v>
      </c>
      <c r="K35" s="142">
        <v>5.6000000000000001E-2</v>
      </c>
      <c r="L35" s="142">
        <v>4.3999999999999997E-2</v>
      </c>
    </row>
    <row r="36" spans="1:12" ht="14.25" customHeight="1">
      <c r="A36" s="134" t="s">
        <v>480</v>
      </c>
      <c r="B36" s="136" t="s">
        <v>519</v>
      </c>
      <c r="C36" s="137" t="s">
        <v>494</v>
      </c>
      <c r="D36" s="138" t="s">
        <v>208</v>
      </c>
      <c r="E36" s="139">
        <v>242227</v>
      </c>
      <c r="F36" s="140">
        <v>8180938</v>
      </c>
      <c r="G36" s="141">
        <v>2.9608707461173767E-2</v>
      </c>
      <c r="H36" s="142">
        <v>2.6457844842490155E-2</v>
      </c>
      <c r="I36" s="142">
        <v>2.5000000000000001E-2</v>
      </c>
      <c r="J36" s="142">
        <v>3.4000000000000002E-2</v>
      </c>
      <c r="K36" s="142">
        <v>3.1E-2</v>
      </c>
      <c r="L36" s="142">
        <v>2.7E-2</v>
      </c>
    </row>
    <row r="37" spans="1:12" ht="14.25" customHeight="1">
      <c r="A37" s="134" t="s">
        <v>497</v>
      </c>
      <c r="B37" s="136" t="s">
        <v>520</v>
      </c>
      <c r="C37" s="137" t="s">
        <v>482</v>
      </c>
      <c r="D37" s="138" t="s">
        <v>248</v>
      </c>
      <c r="E37" s="139">
        <v>518367</v>
      </c>
      <c r="F37" s="140">
        <v>10338255</v>
      </c>
      <c r="G37" s="141">
        <v>5.0140666872697567E-2</v>
      </c>
      <c r="H37" s="142">
        <v>4.4749403525489798E-2</v>
      </c>
      <c r="I37" s="142">
        <v>0.04</v>
      </c>
      <c r="J37" s="142">
        <v>5.6000000000000001E-2</v>
      </c>
      <c r="K37" s="142">
        <v>3.4000000000000002E-2</v>
      </c>
      <c r="L37" s="142">
        <v>0.04</v>
      </c>
    </row>
    <row r="38" spans="1:12" ht="14.25" customHeight="1">
      <c r="A38" s="134" t="s">
        <v>477</v>
      </c>
      <c r="B38" s="136" t="s">
        <v>521</v>
      </c>
      <c r="C38" s="137" t="s">
        <v>484</v>
      </c>
      <c r="D38" s="138" t="s">
        <v>249</v>
      </c>
      <c r="E38" s="139">
        <v>536711</v>
      </c>
      <c r="F38" s="140">
        <v>11289111</v>
      </c>
      <c r="G38" s="141">
        <v>4.7542361838766575E-2</v>
      </c>
      <c r="H38" s="142">
        <v>3.262199157405038E-2</v>
      </c>
      <c r="I38" s="142">
        <v>3.1E-2</v>
      </c>
      <c r="J38" s="142">
        <v>2.9000000000000001E-2</v>
      </c>
      <c r="K38" s="142">
        <v>5.2999999999999999E-2</v>
      </c>
      <c r="L38" s="142">
        <v>4.4999999999999998E-2</v>
      </c>
    </row>
    <row r="39" spans="1:12" ht="14.25" customHeight="1">
      <c r="A39" s="134" t="s">
        <v>499</v>
      </c>
      <c r="B39" s="136" t="s">
        <v>522</v>
      </c>
      <c r="C39" s="137" t="s">
        <v>494</v>
      </c>
      <c r="D39" s="138" t="s">
        <v>250</v>
      </c>
      <c r="E39" s="139">
        <v>645751</v>
      </c>
      <c r="F39" s="140">
        <v>18290886</v>
      </c>
      <c r="G39" s="141">
        <v>3.5304522700540589E-2</v>
      </c>
      <c r="H39" s="142">
        <v>4.3916626791208058E-2</v>
      </c>
      <c r="I39" s="142">
        <v>3.2000000000000001E-2</v>
      </c>
      <c r="J39" s="142">
        <v>3.5999999999999997E-2</v>
      </c>
      <c r="K39" s="142">
        <v>3.7999999999999999E-2</v>
      </c>
      <c r="L39" s="142">
        <v>0.04</v>
      </c>
    </row>
    <row r="40" spans="1:12" ht="14.25" customHeight="1">
      <c r="A40" s="134" t="s">
        <v>503</v>
      </c>
      <c r="B40" s="136" t="s">
        <v>523</v>
      </c>
      <c r="C40" s="137" t="s">
        <v>492</v>
      </c>
      <c r="D40" s="138" t="s">
        <v>251</v>
      </c>
      <c r="E40" s="139">
        <v>2565686</v>
      </c>
      <c r="F40" s="140">
        <v>50396220</v>
      </c>
      <c r="G40" s="141">
        <v>5.0910286525457663E-2</v>
      </c>
      <c r="H40" s="142">
        <v>4.2531401732697323E-2</v>
      </c>
      <c r="I40" s="142">
        <v>3.7999999999999999E-2</v>
      </c>
      <c r="J40" s="142">
        <v>5.8000000000000003E-2</v>
      </c>
      <c r="K40" s="142">
        <v>4.5999999999999999E-2</v>
      </c>
      <c r="L40" s="142">
        <v>3.2000000000000001E-2</v>
      </c>
    </row>
    <row r="41" spans="1:12" ht="14.25" customHeight="1">
      <c r="A41" s="134" t="s">
        <v>485</v>
      </c>
      <c r="B41" s="136" t="s">
        <v>524</v>
      </c>
      <c r="C41" s="137" t="s">
        <v>482</v>
      </c>
      <c r="D41" s="138" t="s">
        <v>252</v>
      </c>
      <c r="E41" s="139">
        <v>331050</v>
      </c>
      <c r="F41" s="140">
        <v>7206813</v>
      </c>
      <c r="G41" s="141">
        <v>4.5935700010531703E-2</v>
      </c>
      <c r="H41" s="142">
        <v>4.1901359802132665E-2</v>
      </c>
      <c r="I41" s="142">
        <v>3.1E-2</v>
      </c>
      <c r="J41" s="142">
        <v>3.1E-2</v>
      </c>
      <c r="K41" s="142">
        <v>2.7E-2</v>
      </c>
      <c r="L41" s="142">
        <v>3.6999999999999998E-2</v>
      </c>
    </row>
    <row r="42" spans="1:12" ht="14.25" customHeight="1">
      <c r="A42" s="134" t="s">
        <v>485</v>
      </c>
      <c r="B42" s="136" t="s">
        <v>525</v>
      </c>
      <c r="C42" s="137" t="s">
        <v>479</v>
      </c>
      <c r="D42" s="138" t="s">
        <v>253</v>
      </c>
      <c r="E42" s="139">
        <v>371045</v>
      </c>
      <c r="F42" s="140">
        <v>4128507</v>
      </c>
      <c r="G42" s="141">
        <v>8.9873893879797231E-2</v>
      </c>
      <c r="H42" s="142">
        <v>7.0086661620589089E-2</v>
      </c>
      <c r="I42" s="142">
        <v>8.5000000000000006E-2</v>
      </c>
      <c r="J42" s="142">
        <v>6.4000000000000001E-2</v>
      </c>
      <c r="K42" s="142">
        <v>3.5999999999999997E-2</v>
      </c>
      <c r="L42" s="142">
        <v>4.9000000000000002E-2</v>
      </c>
    </row>
    <row r="43" spans="1:12" ht="14.25" customHeight="1">
      <c r="A43" s="134" t="s">
        <v>499</v>
      </c>
      <c r="B43" s="136" t="s">
        <v>526</v>
      </c>
      <c r="C43" s="137" t="s">
        <v>492</v>
      </c>
      <c r="D43" s="138" t="s">
        <v>254</v>
      </c>
      <c r="E43" s="139">
        <v>1299194</v>
      </c>
      <c r="F43" s="140">
        <v>34630055</v>
      </c>
      <c r="G43" s="141">
        <v>3.7516371256124198E-2</v>
      </c>
      <c r="H43" s="142">
        <v>4.0828483868963955E-2</v>
      </c>
      <c r="I43" s="142">
        <v>3.2000000000000001E-2</v>
      </c>
      <c r="J43" s="142">
        <v>1.6E-2</v>
      </c>
      <c r="K43" s="142">
        <v>2.7E-2</v>
      </c>
      <c r="L43" s="143" t="s">
        <v>506</v>
      </c>
    </row>
    <row r="44" spans="1:12" ht="14.25" customHeight="1">
      <c r="A44" s="134" t="s">
        <v>499</v>
      </c>
      <c r="B44" s="136" t="s">
        <v>527</v>
      </c>
      <c r="C44" s="137" t="s">
        <v>492</v>
      </c>
      <c r="D44" s="138" t="s">
        <v>256</v>
      </c>
      <c r="E44" s="139">
        <v>1791188</v>
      </c>
      <c r="F44" s="140">
        <v>47727650</v>
      </c>
      <c r="G44" s="141">
        <v>3.7529356672704399E-2</v>
      </c>
      <c r="H44" s="142">
        <v>2.2275250775288743E-2</v>
      </c>
      <c r="I44" s="142">
        <v>3.5000000000000003E-2</v>
      </c>
      <c r="J44" s="142">
        <v>3.5000000000000003E-2</v>
      </c>
      <c r="K44" s="142">
        <v>1.7999999999999999E-2</v>
      </c>
      <c r="L44" s="142">
        <v>1.9E-2</v>
      </c>
    </row>
    <row r="45" spans="1:12" ht="14.25" customHeight="1">
      <c r="A45" s="134" t="s">
        <v>497</v>
      </c>
      <c r="B45" s="136" t="s">
        <v>528</v>
      </c>
      <c r="C45" s="137" t="s">
        <v>492</v>
      </c>
      <c r="D45" s="138" t="s">
        <v>257</v>
      </c>
      <c r="E45" s="139">
        <v>993990</v>
      </c>
      <c r="F45" s="140">
        <v>28074873</v>
      </c>
      <c r="G45" s="141">
        <v>3.5404968706358883E-2</v>
      </c>
      <c r="H45" s="142">
        <v>3.9695659675179962E-2</v>
      </c>
      <c r="I45" s="142">
        <v>2.8000000000000001E-2</v>
      </c>
      <c r="J45" s="142">
        <v>2.3E-2</v>
      </c>
      <c r="K45" s="142">
        <v>0.02</v>
      </c>
      <c r="L45" s="142">
        <v>1.7999999999999999E-2</v>
      </c>
    </row>
    <row r="46" spans="1:12" ht="14.25" customHeight="1">
      <c r="A46" s="134" t="s">
        <v>497</v>
      </c>
      <c r="B46" s="136" t="s">
        <v>529</v>
      </c>
      <c r="C46" s="137" t="s">
        <v>492</v>
      </c>
      <c r="D46" s="138" t="s">
        <v>258</v>
      </c>
      <c r="E46" s="139">
        <v>1065092</v>
      </c>
      <c r="F46" s="140">
        <v>28354401</v>
      </c>
      <c r="G46" s="141">
        <v>3.7563551421876271E-2</v>
      </c>
      <c r="H46" s="142">
        <v>2.8092915386747609E-2</v>
      </c>
      <c r="I46" s="142">
        <v>0.03</v>
      </c>
      <c r="J46" s="142">
        <v>2.1999999999999999E-2</v>
      </c>
      <c r="K46" s="142">
        <v>1.7999999999999999E-2</v>
      </c>
      <c r="L46" s="142">
        <v>1.7000000000000001E-2</v>
      </c>
    </row>
    <row r="47" spans="1:12" ht="14.25" customHeight="1">
      <c r="A47" s="134" t="s">
        <v>503</v>
      </c>
      <c r="B47" s="136" t="s">
        <v>530</v>
      </c>
      <c r="C47" s="137" t="s">
        <v>492</v>
      </c>
      <c r="D47" s="138" t="s">
        <v>259</v>
      </c>
      <c r="E47" s="139">
        <v>1564664</v>
      </c>
      <c r="F47" s="140">
        <v>44365012</v>
      </c>
      <c r="G47" s="141">
        <v>3.5267971977557447E-2</v>
      </c>
      <c r="H47" s="142">
        <v>2.6063983899439334E-2</v>
      </c>
      <c r="I47" s="142">
        <v>2.8000000000000001E-2</v>
      </c>
      <c r="J47" s="142">
        <v>2.8000000000000001E-2</v>
      </c>
      <c r="K47" s="142">
        <v>2.4E-2</v>
      </c>
      <c r="L47" s="142">
        <v>2.1999999999999999E-2</v>
      </c>
    </row>
    <row r="48" spans="1:12" ht="14.25" customHeight="1">
      <c r="A48" s="134" t="s">
        <v>477</v>
      </c>
      <c r="B48" s="136" t="s">
        <v>531</v>
      </c>
      <c r="C48" s="137" t="s">
        <v>492</v>
      </c>
      <c r="D48" s="138" t="s">
        <v>260</v>
      </c>
      <c r="E48" s="139">
        <v>1065533</v>
      </c>
      <c r="F48" s="140">
        <v>35772202</v>
      </c>
      <c r="G48" s="141">
        <v>2.9786620348392308E-2</v>
      </c>
      <c r="H48" s="142">
        <v>2.7676789057721345E-2</v>
      </c>
      <c r="I48" s="142">
        <v>2.7E-2</v>
      </c>
      <c r="J48" s="142">
        <v>3.1E-2</v>
      </c>
      <c r="K48" s="142">
        <v>2.3E-2</v>
      </c>
      <c r="L48" s="142">
        <v>1.9E-2</v>
      </c>
    </row>
    <row r="49" spans="1:12" ht="14.25" customHeight="1">
      <c r="A49" s="134" t="s">
        <v>499</v>
      </c>
      <c r="B49" s="136" t="s">
        <v>532</v>
      </c>
      <c r="C49" s="137" t="s">
        <v>494</v>
      </c>
      <c r="D49" s="138" t="s">
        <v>261</v>
      </c>
      <c r="E49" s="139">
        <v>562318</v>
      </c>
      <c r="F49" s="140">
        <v>18456328</v>
      </c>
      <c r="G49" s="141">
        <v>3.0467490608099293E-2</v>
      </c>
      <c r="H49" s="142">
        <v>3.0065960282958239E-2</v>
      </c>
      <c r="I49" s="142">
        <v>2.5000000000000001E-2</v>
      </c>
      <c r="J49" s="142">
        <v>1.7000000000000001E-2</v>
      </c>
      <c r="K49" s="142">
        <v>1.4999999999999999E-2</v>
      </c>
      <c r="L49" s="142">
        <v>1.4E-2</v>
      </c>
    </row>
    <row r="50" spans="1:12" ht="14.25" customHeight="1">
      <c r="A50" s="134" t="s">
        <v>485</v>
      </c>
      <c r="B50" s="136" t="s">
        <v>533</v>
      </c>
      <c r="C50" s="137" t="s">
        <v>489</v>
      </c>
      <c r="D50" s="138" t="s">
        <v>262</v>
      </c>
      <c r="E50" s="139">
        <v>508731</v>
      </c>
      <c r="F50" s="140">
        <v>20993635</v>
      </c>
      <c r="G50" s="141">
        <v>2.4232630509199573E-2</v>
      </c>
      <c r="H50" s="142">
        <v>2.4613876362792747E-2</v>
      </c>
      <c r="I50" s="142">
        <v>2.8000000000000001E-2</v>
      </c>
      <c r="J50" s="142">
        <v>3.5000000000000003E-2</v>
      </c>
      <c r="K50" s="142">
        <v>2.1999999999999999E-2</v>
      </c>
      <c r="L50" s="142">
        <v>2.4E-2</v>
      </c>
    </row>
    <row r="51" spans="1:12" ht="14.25" customHeight="1">
      <c r="A51" s="134" t="s">
        <v>503</v>
      </c>
      <c r="B51" s="136" t="s">
        <v>534</v>
      </c>
      <c r="C51" s="137" t="s">
        <v>476</v>
      </c>
      <c r="D51" s="138" t="s">
        <v>263</v>
      </c>
      <c r="E51" s="139">
        <v>2560967</v>
      </c>
      <c r="F51" s="140">
        <v>86507006</v>
      </c>
      <c r="G51" s="141">
        <v>2.9604157147688132E-2</v>
      </c>
      <c r="H51" s="142">
        <v>2.3857360301095473E-2</v>
      </c>
      <c r="I51" s="142">
        <v>2.1000000000000001E-2</v>
      </c>
      <c r="J51" s="142">
        <v>1.7999999999999999E-2</v>
      </c>
      <c r="K51" s="142">
        <v>2.1000000000000001E-2</v>
      </c>
      <c r="L51" s="142">
        <v>2.1999999999999999E-2</v>
      </c>
    </row>
    <row r="52" spans="1:12" ht="14.25" customHeight="1">
      <c r="A52" s="134" t="s">
        <v>497</v>
      </c>
      <c r="B52" s="136" t="s">
        <v>535</v>
      </c>
      <c r="C52" s="137" t="s">
        <v>479</v>
      </c>
      <c r="D52" s="138" t="s">
        <v>264</v>
      </c>
      <c r="E52" s="139">
        <v>472726</v>
      </c>
      <c r="F52" s="140">
        <v>8178161</v>
      </c>
      <c r="G52" s="141">
        <v>5.7803459726459283E-2</v>
      </c>
      <c r="H52" s="142">
        <v>6.4773745954330317E-2</v>
      </c>
      <c r="I52" s="142">
        <v>6.3E-2</v>
      </c>
      <c r="J52" s="142">
        <v>3.3000000000000002E-2</v>
      </c>
      <c r="K52" s="142">
        <v>3.5999999999999997E-2</v>
      </c>
      <c r="L52" s="142">
        <v>2.4E-2</v>
      </c>
    </row>
    <row r="53" spans="1:12" ht="14.25" customHeight="1">
      <c r="A53" s="134" t="s">
        <v>477</v>
      </c>
      <c r="B53" s="136" t="s">
        <v>536</v>
      </c>
      <c r="C53" s="137" t="s">
        <v>482</v>
      </c>
      <c r="D53" s="138" t="s">
        <v>265</v>
      </c>
      <c r="E53" s="139">
        <v>317036</v>
      </c>
      <c r="F53" s="140">
        <v>11054445</v>
      </c>
      <c r="G53" s="141">
        <v>2.8679504036611517E-2</v>
      </c>
      <c r="H53" s="142">
        <v>2.654447050307197E-2</v>
      </c>
      <c r="I53" s="142">
        <v>5.8000000000000003E-2</v>
      </c>
      <c r="J53" s="142">
        <v>0.03</v>
      </c>
      <c r="K53" s="142">
        <v>2.1999999999999999E-2</v>
      </c>
      <c r="L53" s="142">
        <v>1.7999999999999999E-2</v>
      </c>
    </row>
    <row r="54" spans="1:12" ht="14.25" customHeight="1">
      <c r="A54" s="134" t="s">
        <v>485</v>
      </c>
      <c r="B54" s="136" t="s">
        <v>537</v>
      </c>
      <c r="C54" s="137" t="s">
        <v>482</v>
      </c>
      <c r="D54" s="138" t="s">
        <v>266</v>
      </c>
      <c r="E54" s="139">
        <v>498757</v>
      </c>
      <c r="F54" s="140">
        <v>7273693</v>
      </c>
      <c r="G54" s="141">
        <v>6.8569982263480184E-2</v>
      </c>
      <c r="H54" s="142">
        <v>5.9219897818442287E-2</v>
      </c>
      <c r="I54" s="142">
        <v>4.2000000000000003E-2</v>
      </c>
      <c r="J54" s="142">
        <v>5.7000000000000002E-2</v>
      </c>
      <c r="K54" s="142">
        <v>0.05</v>
      </c>
      <c r="L54" s="142">
        <v>0.05</v>
      </c>
    </row>
    <row r="55" spans="1:12" ht="14.25" customHeight="1">
      <c r="A55" s="134" t="s">
        <v>477</v>
      </c>
      <c r="B55" s="136" t="s">
        <v>538</v>
      </c>
      <c r="C55" s="137" t="s">
        <v>492</v>
      </c>
      <c r="D55" s="138" t="s">
        <v>267</v>
      </c>
      <c r="E55" s="139">
        <v>1131300</v>
      </c>
      <c r="F55" s="140">
        <v>33518368</v>
      </c>
      <c r="G55" s="141">
        <v>3.375164327809755E-2</v>
      </c>
      <c r="H55" s="142">
        <v>2.4316786904434125E-2</v>
      </c>
      <c r="I55" s="142">
        <v>0.03</v>
      </c>
      <c r="J55" s="142">
        <v>2.5000000000000001E-2</v>
      </c>
      <c r="K55" s="142">
        <v>2.5999999999999999E-2</v>
      </c>
      <c r="L55" s="142">
        <v>2.5000000000000001E-2</v>
      </c>
    </row>
    <row r="56" spans="1:12" ht="14.25" customHeight="1">
      <c r="A56" s="134" t="s">
        <v>497</v>
      </c>
      <c r="B56" s="136" t="s">
        <v>539</v>
      </c>
      <c r="C56" s="137" t="s">
        <v>484</v>
      </c>
      <c r="D56" s="138" t="s">
        <v>268</v>
      </c>
      <c r="E56" s="139">
        <v>476981</v>
      </c>
      <c r="F56" s="140">
        <v>6123704</v>
      </c>
      <c r="G56" s="141">
        <v>7.7890930064549169E-2</v>
      </c>
      <c r="H56" s="142">
        <v>3.4608507713345803E-2</v>
      </c>
      <c r="I56" s="142">
        <v>2.9000000000000001E-2</v>
      </c>
      <c r="J56" s="142">
        <v>0.03</v>
      </c>
      <c r="K56" s="142">
        <v>2.5000000000000001E-2</v>
      </c>
      <c r="L56" s="142">
        <v>0.03</v>
      </c>
    </row>
    <row r="57" spans="1:12" ht="14.25" customHeight="1">
      <c r="A57" s="134" t="s">
        <v>485</v>
      </c>
      <c r="B57" s="136" t="s">
        <v>540</v>
      </c>
      <c r="C57" s="137" t="s">
        <v>489</v>
      </c>
      <c r="D57" s="144" t="s">
        <v>269</v>
      </c>
      <c r="E57" s="139">
        <v>348733</v>
      </c>
      <c r="F57" s="140">
        <v>23393733</v>
      </c>
      <c r="G57" s="141">
        <v>1.4907112088523879E-2</v>
      </c>
      <c r="H57" s="142">
        <v>1.3559002163387051E-2</v>
      </c>
      <c r="I57" s="142">
        <v>1.6E-2</v>
      </c>
      <c r="J57" s="142">
        <v>0.03</v>
      </c>
      <c r="K57" s="142">
        <v>2.4E-2</v>
      </c>
      <c r="L57" s="142">
        <v>1.2E-2</v>
      </c>
    </row>
    <row r="58" spans="1:12" ht="14.25" customHeight="1">
      <c r="A58" s="134" t="s">
        <v>474</v>
      </c>
      <c r="B58" s="136" t="s">
        <v>542</v>
      </c>
      <c r="C58" s="137" t="s">
        <v>476</v>
      </c>
      <c r="D58" s="138" t="s">
        <v>270</v>
      </c>
      <c r="E58" s="139">
        <v>4430940</v>
      </c>
      <c r="F58" s="140">
        <v>134744736</v>
      </c>
      <c r="G58" s="141">
        <v>3.288395622371474E-2</v>
      </c>
      <c r="H58" s="142">
        <v>2.9574388106576439E-2</v>
      </c>
      <c r="I58" s="142">
        <v>0.03</v>
      </c>
      <c r="J58" s="142">
        <v>3.4000000000000002E-2</v>
      </c>
      <c r="K58" s="142">
        <v>3.5000000000000003E-2</v>
      </c>
      <c r="L58" s="142">
        <v>3.2000000000000001E-2</v>
      </c>
    </row>
    <row r="59" spans="1:12" ht="14.25" customHeight="1">
      <c r="A59" s="134" t="s">
        <v>485</v>
      </c>
      <c r="B59" s="136" t="s">
        <v>543</v>
      </c>
      <c r="C59" s="137" t="s">
        <v>479</v>
      </c>
      <c r="D59" s="138" t="s">
        <v>271</v>
      </c>
      <c r="E59" s="139">
        <v>194348</v>
      </c>
      <c r="F59" s="140">
        <v>5431483</v>
      </c>
      <c r="G59" s="141">
        <v>3.5781756106021134E-2</v>
      </c>
      <c r="H59" s="142">
        <v>2.278395326647667E-2</v>
      </c>
      <c r="I59" s="142">
        <v>4.2000000000000003E-2</v>
      </c>
      <c r="J59" s="142">
        <v>2.4E-2</v>
      </c>
      <c r="K59" s="142">
        <v>3.5000000000000003E-2</v>
      </c>
      <c r="L59" s="142">
        <v>2.9000000000000001E-2</v>
      </c>
    </row>
    <row r="60" spans="1:12" ht="14.25" customHeight="1">
      <c r="A60" s="134" t="s">
        <v>497</v>
      </c>
      <c r="B60" s="136" t="s">
        <v>544</v>
      </c>
      <c r="C60" s="137" t="s">
        <v>482</v>
      </c>
      <c r="D60" s="138" t="s">
        <v>272</v>
      </c>
      <c r="E60" s="139">
        <v>462888</v>
      </c>
      <c r="F60" s="140">
        <v>8818069</v>
      </c>
      <c r="G60" s="141">
        <v>5.2493125195550182E-2</v>
      </c>
      <c r="H60" s="142">
        <v>0.11263691054080159</v>
      </c>
      <c r="I60" s="142">
        <v>5.7000000000000002E-2</v>
      </c>
      <c r="J60" s="142">
        <v>5.8999999999999997E-2</v>
      </c>
      <c r="K60" s="142">
        <v>3.5000000000000003E-2</v>
      </c>
      <c r="L60" s="142">
        <v>3.5999999999999997E-2</v>
      </c>
    </row>
    <row r="61" spans="1:12" ht="14.25" customHeight="1">
      <c r="A61" s="134" t="s">
        <v>474</v>
      </c>
      <c r="B61" s="136" t="s">
        <v>545</v>
      </c>
      <c r="C61" s="137" t="s">
        <v>476</v>
      </c>
      <c r="D61" s="138" t="s">
        <v>273</v>
      </c>
      <c r="E61" s="139">
        <v>5357230</v>
      </c>
      <c r="F61" s="140">
        <v>122794383</v>
      </c>
      <c r="G61" s="141">
        <v>4.362764703984872E-2</v>
      </c>
      <c r="H61" s="142">
        <v>4.2101421752141537E-2</v>
      </c>
      <c r="I61" s="142">
        <v>3.5000000000000003E-2</v>
      </c>
      <c r="J61" s="142">
        <v>2.3E-2</v>
      </c>
      <c r="K61" s="142">
        <v>3.6999999999999998E-2</v>
      </c>
      <c r="L61" s="142">
        <v>3.1E-2</v>
      </c>
    </row>
    <row r="62" spans="1:12" ht="14.25" customHeight="1">
      <c r="A62" s="134" t="s">
        <v>497</v>
      </c>
      <c r="B62" s="136" t="s">
        <v>546</v>
      </c>
      <c r="C62" s="137" t="s">
        <v>479</v>
      </c>
      <c r="D62" s="138" t="s">
        <v>275</v>
      </c>
      <c r="E62" s="139">
        <v>350568</v>
      </c>
      <c r="F62" s="140">
        <v>10002654</v>
      </c>
      <c r="G62" s="141">
        <v>3.5047498393926249E-2</v>
      </c>
      <c r="H62" s="142">
        <v>3.2915569895124744E-2</v>
      </c>
      <c r="I62" s="142">
        <v>3.7999999999999999E-2</v>
      </c>
      <c r="J62" s="142">
        <v>3.4000000000000002E-2</v>
      </c>
      <c r="K62" s="142">
        <v>3.2000000000000001E-2</v>
      </c>
      <c r="L62" s="142">
        <v>3.2000000000000001E-2</v>
      </c>
    </row>
    <row r="63" spans="1:12" ht="14.25" customHeight="1">
      <c r="A63" s="134" t="s">
        <v>485</v>
      </c>
      <c r="B63" s="136" t="s">
        <v>547</v>
      </c>
      <c r="C63" s="137" t="s">
        <v>479</v>
      </c>
      <c r="D63" s="138" t="s">
        <v>276</v>
      </c>
      <c r="E63" s="139">
        <v>362114</v>
      </c>
      <c r="F63" s="140">
        <v>5162941</v>
      </c>
      <c r="G63" s="141">
        <v>7.0137156322336441E-2</v>
      </c>
      <c r="H63" s="142">
        <v>5.2613281301826964E-2</v>
      </c>
      <c r="I63" s="142">
        <v>0.03</v>
      </c>
      <c r="J63" s="142">
        <v>0.04</v>
      </c>
      <c r="K63" s="142">
        <v>4.2999999999999997E-2</v>
      </c>
      <c r="L63" s="142">
        <v>4.4999999999999998E-2</v>
      </c>
    </row>
    <row r="64" spans="1:12" ht="14.25" customHeight="1">
      <c r="A64" s="134" t="s">
        <v>503</v>
      </c>
      <c r="B64" s="136" t="s">
        <v>548</v>
      </c>
      <c r="C64" s="137" t="s">
        <v>492</v>
      </c>
      <c r="D64" s="138" t="s">
        <v>277</v>
      </c>
      <c r="E64" s="139">
        <v>2482954</v>
      </c>
      <c r="F64" s="140">
        <v>63846466</v>
      </c>
      <c r="G64" s="141">
        <v>3.8889450827239207E-2</v>
      </c>
      <c r="H64" s="142">
        <v>3.7657127897000618E-2</v>
      </c>
      <c r="I64" s="142">
        <v>4.4999999999999998E-2</v>
      </c>
      <c r="J64" s="142">
        <v>3.4000000000000002E-2</v>
      </c>
      <c r="K64" s="142">
        <v>3.2000000000000001E-2</v>
      </c>
      <c r="L64" s="142">
        <v>3.1E-2</v>
      </c>
    </row>
    <row r="65" spans="1:12" ht="14.25" customHeight="1">
      <c r="A65" s="134" t="s">
        <v>485</v>
      </c>
      <c r="B65" s="136" t="s">
        <v>549</v>
      </c>
      <c r="C65" s="137" t="s">
        <v>479</v>
      </c>
      <c r="D65" s="138" t="s">
        <v>278</v>
      </c>
      <c r="E65" s="139">
        <v>186630</v>
      </c>
      <c r="F65" s="140">
        <v>3684557</v>
      </c>
      <c r="G65" s="141">
        <v>5.0651950831538228E-2</v>
      </c>
      <c r="H65" s="142">
        <v>3.8115528458059239E-2</v>
      </c>
      <c r="I65" s="142">
        <v>4.1000000000000002E-2</v>
      </c>
      <c r="J65" s="142">
        <v>2.1000000000000001E-2</v>
      </c>
      <c r="K65" s="142">
        <v>2.7E-2</v>
      </c>
      <c r="L65" s="142">
        <v>2.8000000000000001E-2</v>
      </c>
    </row>
    <row r="66" spans="1:12" ht="14.25" customHeight="1">
      <c r="A66" s="134" t="s">
        <v>480</v>
      </c>
      <c r="B66" s="136" t="s">
        <v>550</v>
      </c>
      <c r="C66" s="137" t="s">
        <v>494</v>
      </c>
      <c r="D66" s="138" t="s">
        <v>279</v>
      </c>
      <c r="E66" s="139">
        <v>148052</v>
      </c>
      <c r="F66" s="140">
        <v>6027904</v>
      </c>
      <c r="G66" s="141">
        <v>2.4561107807954473E-2</v>
      </c>
      <c r="H66" s="142">
        <v>2.2867215113423479E-2</v>
      </c>
      <c r="I66" s="142">
        <v>2.3E-2</v>
      </c>
      <c r="J66" s="142">
        <v>3.7999999999999999E-2</v>
      </c>
      <c r="K66" s="142">
        <v>2.4E-2</v>
      </c>
      <c r="L66" s="142">
        <v>1.7999999999999999E-2</v>
      </c>
    </row>
    <row r="67" spans="1:12" ht="14.25" customHeight="1">
      <c r="A67" s="134" t="s">
        <v>497</v>
      </c>
      <c r="B67" s="136" t="s">
        <v>551</v>
      </c>
      <c r="C67" s="137" t="s">
        <v>494</v>
      </c>
      <c r="D67" s="138" t="s">
        <v>280</v>
      </c>
      <c r="E67" s="139">
        <v>243049</v>
      </c>
      <c r="F67" s="140">
        <v>7272407</v>
      </c>
      <c r="G67" s="141">
        <v>3.3420709264484233E-2</v>
      </c>
      <c r="H67" s="142">
        <v>2.0252278630512748E-2</v>
      </c>
      <c r="I67" s="142">
        <v>2.1999999999999999E-2</v>
      </c>
      <c r="J67" s="142">
        <v>0.02</v>
      </c>
      <c r="K67" s="142">
        <v>2.5999999999999999E-2</v>
      </c>
      <c r="L67" s="142">
        <v>2.1000000000000001E-2</v>
      </c>
    </row>
    <row r="68" spans="1:12" ht="14.25" customHeight="1">
      <c r="A68" s="134" t="s">
        <v>477</v>
      </c>
      <c r="B68" s="136" t="s">
        <v>552</v>
      </c>
      <c r="C68" s="137" t="s">
        <v>492</v>
      </c>
      <c r="D68" s="138" t="s">
        <v>281</v>
      </c>
      <c r="E68" s="139">
        <v>1046868</v>
      </c>
      <c r="F68" s="140">
        <v>32946379</v>
      </c>
      <c r="G68" s="141">
        <v>3.1774903093295927E-2</v>
      </c>
      <c r="H68" s="142">
        <v>2.8378155503721279E-2</v>
      </c>
      <c r="I68" s="142">
        <v>3.3000000000000002E-2</v>
      </c>
      <c r="J68" s="142">
        <v>2.4E-2</v>
      </c>
      <c r="K68" s="142">
        <v>1.6E-2</v>
      </c>
      <c r="L68" s="142">
        <v>1.9E-2</v>
      </c>
    </row>
    <row r="69" spans="1:12" ht="14.25" customHeight="1">
      <c r="A69" s="134" t="s">
        <v>477</v>
      </c>
      <c r="B69" s="136" t="s">
        <v>553</v>
      </c>
      <c r="C69" s="137" t="s">
        <v>492</v>
      </c>
      <c r="D69" s="138" t="s">
        <v>282</v>
      </c>
      <c r="E69" s="139">
        <v>1327100</v>
      </c>
      <c r="F69" s="140">
        <v>28180190</v>
      </c>
      <c r="G69" s="141">
        <v>4.7093365942529129E-2</v>
      </c>
      <c r="H69" s="142">
        <v>5.3640120005211019E-2</v>
      </c>
      <c r="I69" s="142">
        <v>4.8000000000000001E-2</v>
      </c>
      <c r="J69" s="142">
        <v>0.03</v>
      </c>
      <c r="K69" s="142">
        <v>2.4E-2</v>
      </c>
      <c r="L69" s="142">
        <v>2.7E-2</v>
      </c>
    </row>
    <row r="70" spans="1:12" ht="14.25" customHeight="1">
      <c r="A70" s="134" t="s">
        <v>503</v>
      </c>
      <c r="B70" s="136" t="s">
        <v>554</v>
      </c>
      <c r="C70" s="137" t="s">
        <v>492</v>
      </c>
      <c r="D70" s="138" t="s">
        <v>283</v>
      </c>
      <c r="E70" s="139">
        <v>1663477</v>
      </c>
      <c r="F70" s="140">
        <v>55962562</v>
      </c>
      <c r="G70" s="141">
        <v>2.9724818531360303E-2</v>
      </c>
      <c r="H70" s="142">
        <v>3.0994151187529809E-2</v>
      </c>
      <c r="I70" s="142">
        <v>2.7E-2</v>
      </c>
      <c r="J70" s="142">
        <v>2.3E-2</v>
      </c>
      <c r="K70" s="142">
        <v>2.4E-2</v>
      </c>
      <c r="L70" s="142">
        <v>2.4E-2</v>
      </c>
    </row>
    <row r="71" spans="1:12" ht="14.25" customHeight="1">
      <c r="A71" s="134" t="s">
        <v>503</v>
      </c>
      <c r="B71" s="136" t="s">
        <v>555</v>
      </c>
      <c r="C71" s="137" t="s">
        <v>492</v>
      </c>
      <c r="D71" s="138" t="s">
        <v>284</v>
      </c>
      <c r="E71" s="139">
        <v>3278655</v>
      </c>
      <c r="F71" s="140">
        <v>65112701</v>
      </c>
      <c r="G71" s="141">
        <v>5.0353540087363292E-2</v>
      </c>
      <c r="H71" s="142">
        <v>4.914744847647165E-2</v>
      </c>
      <c r="I71" s="142">
        <v>5.2999999999999999E-2</v>
      </c>
      <c r="J71" s="142">
        <v>3.6999999999999998E-2</v>
      </c>
      <c r="K71" s="142">
        <v>3.1E-2</v>
      </c>
      <c r="L71" s="142">
        <v>2.7E-2</v>
      </c>
    </row>
    <row r="72" spans="1:12" ht="14.25" customHeight="1">
      <c r="A72" s="134" t="s">
        <v>499</v>
      </c>
      <c r="B72" s="136" t="s">
        <v>556</v>
      </c>
      <c r="C72" s="137" t="s">
        <v>492</v>
      </c>
      <c r="D72" s="138" t="s">
        <v>285</v>
      </c>
      <c r="E72" s="139">
        <v>1213140</v>
      </c>
      <c r="F72" s="140">
        <v>39553237</v>
      </c>
      <c r="G72" s="141">
        <v>3.067106745270937E-2</v>
      </c>
      <c r="H72" s="142">
        <v>2.2275001745475791E-2</v>
      </c>
      <c r="I72" s="142">
        <v>0.02</v>
      </c>
      <c r="J72" s="142">
        <v>1.4E-2</v>
      </c>
      <c r="K72" s="142">
        <v>2.1000000000000001E-2</v>
      </c>
      <c r="L72" s="142">
        <v>2.3E-2</v>
      </c>
    </row>
    <row r="73" spans="1:12" ht="14.25" customHeight="1">
      <c r="A73" s="134" t="s">
        <v>477</v>
      </c>
      <c r="B73" s="136" t="s">
        <v>557</v>
      </c>
      <c r="C73" s="137" t="s">
        <v>492</v>
      </c>
      <c r="D73" s="138" t="s">
        <v>286</v>
      </c>
      <c r="E73" s="139">
        <v>1897425</v>
      </c>
      <c r="F73" s="140">
        <v>39205477</v>
      </c>
      <c r="G73" s="141">
        <v>4.8396936989186484E-2</v>
      </c>
      <c r="H73" s="142">
        <v>4.471396573115502E-2</v>
      </c>
      <c r="I73" s="142">
        <v>3.9E-2</v>
      </c>
      <c r="J73" s="142">
        <v>3.5999999999999997E-2</v>
      </c>
      <c r="K73" s="142">
        <v>2.8000000000000001E-2</v>
      </c>
      <c r="L73" s="142">
        <v>2.4E-2</v>
      </c>
    </row>
    <row r="74" spans="1:12" ht="14.25" customHeight="1">
      <c r="A74" s="134" t="s">
        <v>485</v>
      </c>
      <c r="B74" s="136" t="s">
        <v>558</v>
      </c>
      <c r="C74" s="137" t="s">
        <v>479</v>
      </c>
      <c r="D74" s="138" t="s">
        <v>287</v>
      </c>
      <c r="E74" s="139">
        <v>130629</v>
      </c>
      <c r="F74" s="140">
        <v>4554650</v>
      </c>
      <c r="G74" s="141">
        <v>2.8680359632463525E-2</v>
      </c>
      <c r="H74" s="142">
        <v>2.5082944426947633E-2</v>
      </c>
      <c r="I74" s="142">
        <v>2.4E-2</v>
      </c>
      <c r="J74" s="142">
        <v>1.6E-2</v>
      </c>
      <c r="K74" s="142">
        <v>1.7999999999999999E-2</v>
      </c>
      <c r="L74" s="142">
        <v>1.9E-2</v>
      </c>
    </row>
    <row r="75" spans="1:12" ht="14.25" customHeight="1">
      <c r="A75" s="134" t="s">
        <v>477</v>
      </c>
      <c r="B75" s="136" t="s">
        <v>559</v>
      </c>
      <c r="C75" s="137" t="s">
        <v>492</v>
      </c>
      <c r="D75" s="138" t="s">
        <v>288</v>
      </c>
      <c r="E75" s="139">
        <v>671195</v>
      </c>
      <c r="F75" s="140">
        <v>28749855</v>
      </c>
      <c r="G75" s="141">
        <v>2.334603078867702E-2</v>
      </c>
      <c r="H75" s="142">
        <v>2.6035010565580486E-2</v>
      </c>
      <c r="I75" s="142">
        <v>2.1999999999999999E-2</v>
      </c>
      <c r="J75" s="142">
        <v>4.3999999999999997E-2</v>
      </c>
      <c r="K75" s="142">
        <v>2.5999999999999999E-2</v>
      </c>
      <c r="L75" s="142">
        <v>3.7999999999999999E-2</v>
      </c>
    </row>
    <row r="76" spans="1:12" ht="14.25" customHeight="1">
      <c r="A76" s="134" t="s">
        <v>499</v>
      </c>
      <c r="B76" s="136" t="s">
        <v>560</v>
      </c>
      <c r="C76" s="137" t="s">
        <v>492</v>
      </c>
      <c r="D76" s="138" t="s">
        <v>289</v>
      </c>
      <c r="E76" s="139">
        <v>811641</v>
      </c>
      <c r="F76" s="140">
        <v>36499025</v>
      </c>
      <c r="G76" s="141">
        <v>2.2237333736997083E-2</v>
      </c>
      <c r="H76" s="142">
        <v>1.986762772380242E-2</v>
      </c>
      <c r="I76" s="142">
        <v>0.02</v>
      </c>
      <c r="J76" s="142">
        <v>2.1000000000000001E-2</v>
      </c>
      <c r="K76" s="142">
        <v>2.1999999999999999E-2</v>
      </c>
      <c r="L76" s="142">
        <v>2.1999999999999999E-2</v>
      </c>
    </row>
    <row r="77" spans="1:12" ht="14.25" customHeight="1">
      <c r="A77" s="134" t="s">
        <v>477</v>
      </c>
      <c r="B77" s="136" t="s">
        <v>561</v>
      </c>
      <c r="C77" s="137" t="s">
        <v>492</v>
      </c>
      <c r="D77" s="138" t="s">
        <v>290</v>
      </c>
      <c r="E77" s="139">
        <v>939504</v>
      </c>
      <c r="F77" s="140">
        <v>28143421</v>
      </c>
      <c r="G77" s="141">
        <v>3.3382722022315625E-2</v>
      </c>
      <c r="H77" s="142">
        <v>2.9576518881474344E-2</v>
      </c>
      <c r="I77" s="142">
        <v>4.3999999999999997E-2</v>
      </c>
      <c r="J77" s="142">
        <v>3.9E-2</v>
      </c>
      <c r="K77" s="142">
        <v>2.5999999999999999E-2</v>
      </c>
      <c r="L77" s="142">
        <v>2.1000000000000001E-2</v>
      </c>
    </row>
    <row r="78" spans="1:12" ht="14.25" customHeight="1">
      <c r="A78" s="134" t="s">
        <v>480</v>
      </c>
      <c r="B78" s="136" t="s">
        <v>562</v>
      </c>
      <c r="C78" s="137" t="s">
        <v>479</v>
      </c>
      <c r="D78" s="138" t="s">
        <v>291</v>
      </c>
      <c r="E78" s="139">
        <v>543873</v>
      </c>
      <c r="F78" s="140">
        <v>6195477</v>
      </c>
      <c r="G78" s="141">
        <v>8.7785492545610286E-2</v>
      </c>
      <c r="H78" s="142">
        <v>3.7189335593076772E-2</v>
      </c>
      <c r="I78" s="142">
        <v>3.9E-2</v>
      </c>
      <c r="J78" s="142">
        <v>2.3E-2</v>
      </c>
      <c r="K78" s="142">
        <v>2.3E-2</v>
      </c>
      <c r="L78" s="142">
        <v>2.3E-2</v>
      </c>
    </row>
    <row r="79" spans="1:12" ht="14.25" customHeight="1">
      <c r="A79" s="134" t="s">
        <v>474</v>
      </c>
      <c r="B79" s="136" t="s">
        <v>563</v>
      </c>
      <c r="C79" s="137" t="s">
        <v>476</v>
      </c>
      <c r="D79" s="138" t="s">
        <v>292</v>
      </c>
      <c r="E79" s="139">
        <v>4481667</v>
      </c>
      <c r="F79" s="140">
        <v>108784034</v>
      </c>
      <c r="G79" s="141">
        <v>4.1197837910662512E-2</v>
      </c>
      <c r="H79" s="142">
        <v>2.8315753131944878E-2</v>
      </c>
      <c r="I79" s="142">
        <v>2.7E-2</v>
      </c>
      <c r="J79" s="142">
        <v>2.4E-2</v>
      </c>
      <c r="K79" s="142">
        <v>0.02</v>
      </c>
      <c r="L79" s="142">
        <v>1.9E-2</v>
      </c>
    </row>
    <row r="80" spans="1:12" ht="14.25" customHeight="1">
      <c r="A80" s="134" t="s">
        <v>477</v>
      </c>
      <c r="B80" s="136" t="s">
        <v>564</v>
      </c>
      <c r="C80" s="137" t="s">
        <v>482</v>
      </c>
      <c r="D80" s="138" t="s">
        <v>293</v>
      </c>
      <c r="E80" s="139">
        <v>655207</v>
      </c>
      <c r="F80" s="140">
        <v>11781124</v>
      </c>
      <c r="G80" s="141">
        <v>5.561498206792493E-2</v>
      </c>
      <c r="H80" s="142">
        <v>4.9717309614619253E-2</v>
      </c>
      <c r="I80" s="142">
        <v>4.9000000000000002E-2</v>
      </c>
      <c r="J80" s="142">
        <v>4.2000000000000003E-2</v>
      </c>
      <c r="K80" s="142">
        <v>3.4000000000000002E-2</v>
      </c>
      <c r="L80" s="142">
        <v>2.8000000000000001E-2</v>
      </c>
    </row>
    <row r="81" spans="1:12" ht="14.25" customHeight="1">
      <c r="A81" s="134" t="s">
        <v>477</v>
      </c>
      <c r="B81" s="136" t="s">
        <v>565</v>
      </c>
      <c r="C81" s="137" t="s">
        <v>492</v>
      </c>
      <c r="D81" s="138" t="s">
        <v>294</v>
      </c>
      <c r="E81" s="139">
        <v>986116</v>
      </c>
      <c r="F81" s="140">
        <v>29664821</v>
      </c>
      <c r="G81" s="141">
        <v>3.324193326499425E-2</v>
      </c>
      <c r="H81" s="142">
        <v>2.6877108672779433E-2</v>
      </c>
      <c r="I81" s="142">
        <v>2.4E-2</v>
      </c>
      <c r="J81" s="142">
        <v>2.3E-2</v>
      </c>
      <c r="K81" s="142">
        <v>2.1000000000000001E-2</v>
      </c>
      <c r="L81" s="142">
        <v>2.1999999999999999E-2</v>
      </c>
    </row>
    <row r="82" spans="1:12" ht="14.25" customHeight="1">
      <c r="A82" s="134" t="s">
        <v>499</v>
      </c>
      <c r="B82" s="136" t="s">
        <v>566</v>
      </c>
      <c r="C82" s="137" t="s">
        <v>492</v>
      </c>
      <c r="D82" s="138" t="s">
        <v>295</v>
      </c>
      <c r="E82" s="139">
        <v>1263949</v>
      </c>
      <c r="F82" s="140">
        <v>44626388</v>
      </c>
      <c r="G82" s="141">
        <v>2.8322906169327439E-2</v>
      </c>
      <c r="H82" s="142">
        <v>2.641194717980256E-2</v>
      </c>
      <c r="I82" s="142">
        <v>2.7E-2</v>
      </c>
      <c r="J82" s="142">
        <v>3.1E-2</v>
      </c>
      <c r="K82" s="142">
        <v>2.3E-2</v>
      </c>
      <c r="L82" s="142">
        <v>2.4E-2</v>
      </c>
    </row>
    <row r="83" spans="1:12" ht="14.25" customHeight="1">
      <c r="A83" s="134" t="s">
        <v>499</v>
      </c>
      <c r="B83" s="136" t="s">
        <v>567</v>
      </c>
      <c r="C83" s="137" t="s">
        <v>492</v>
      </c>
      <c r="D83" s="138" t="s">
        <v>296</v>
      </c>
      <c r="E83" s="139">
        <v>1338416</v>
      </c>
      <c r="F83" s="140">
        <v>47046704</v>
      </c>
      <c r="G83" s="141">
        <v>2.8448666669614091E-2</v>
      </c>
      <c r="H83" s="142">
        <v>2.1290561628079876E-2</v>
      </c>
      <c r="I83" s="142">
        <v>2.5999999999999999E-2</v>
      </c>
      <c r="J83" s="142">
        <v>3.3000000000000002E-2</v>
      </c>
      <c r="K83" s="142">
        <v>3.9E-2</v>
      </c>
      <c r="L83" s="142">
        <v>2.1999999999999999E-2</v>
      </c>
    </row>
    <row r="84" spans="1:12" ht="14.25" customHeight="1">
      <c r="A84" s="134" t="s">
        <v>477</v>
      </c>
      <c r="B84" s="136" t="s">
        <v>568</v>
      </c>
      <c r="C84" s="137" t="s">
        <v>492</v>
      </c>
      <c r="D84" s="145" t="s">
        <v>297</v>
      </c>
      <c r="E84" s="139">
        <v>685798</v>
      </c>
      <c r="F84" s="140">
        <v>28606272</v>
      </c>
      <c r="G84" s="141">
        <v>2.3973693601179489E-2</v>
      </c>
      <c r="H84" s="142">
        <v>1.9661119937250188E-2</v>
      </c>
      <c r="I84" s="142">
        <v>1.7999999999999999E-2</v>
      </c>
      <c r="J84" s="142">
        <v>0.02</v>
      </c>
      <c r="K84" s="142">
        <v>2.4E-2</v>
      </c>
      <c r="L84" s="142">
        <v>2.1000000000000001E-2</v>
      </c>
    </row>
    <row r="85" spans="1:12" ht="14.25" customHeight="1">
      <c r="A85" s="134" t="s">
        <v>477</v>
      </c>
      <c r="B85" s="136" t="s">
        <v>569</v>
      </c>
      <c r="C85" s="137" t="s">
        <v>492</v>
      </c>
      <c r="D85" s="138" t="s">
        <v>298</v>
      </c>
      <c r="E85" s="139">
        <v>919916</v>
      </c>
      <c r="F85" s="140">
        <v>29320847</v>
      </c>
      <c r="G85" s="141">
        <v>3.137412776650006E-2</v>
      </c>
      <c r="H85" s="142">
        <v>2.4591105632496748E-2</v>
      </c>
      <c r="I85" s="142">
        <v>2.5000000000000001E-2</v>
      </c>
      <c r="J85" s="142">
        <v>1.9E-2</v>
      </c>
      <c r="K85" s="142">
        <v>0.02</v>
      </c>
      <c r="L85" s="142">
        <v>1.7000000000000001E-2</v>
      </c>
    </row>
    <row r="86" spans="1:12" ht="14.25" customHeight="1">
      <c r="A86" s="134" t="s">
        <v>499</v>
      </c>
      <c r="B86" s="136" t="s">
        <v>570</v>
      </c>
      <c r="C86" s="137" t="s">
        <v>492</v>
      </c>
      <c r="D86" s="138" t="s">
        <v>299</v>
      </c>
      <c r="E86" s="139">
        <v>1001924</v>
      </c>
      <c r="F86" s="140">
        <v>41209584</v>
      </c>
      <c r="G86" s="141">
        <v>2.4312887992268984E-2</v>
      </c>
      <c r="H86" s="142">
        <v>2.3725624509519913E-2</v>
      </c>
      <c r="I86" s="142">
        <v>2.4E-2</v>
      </c>
      <c r="J86" s="142">
        <v>3.6999999999999998E-2</v>
      </c>
      <c r="K86" s="142">
        <v>2.9000000000000001E-2</v>
      </c>
      <c r="L86" s="142">
        <v>2.4E-2</v>
      </c>
    </row>
    <row r="87" spans="1:12" ht="14.25" customHeight="1">
      <c r="A87" s="134" t="s">
        <v>487</v>
      </c>
      <c r="B87" s="136" t="s">
        <v>571</v>
      </c>
      <c r="C87" s="137" t="s">
        <v>479</v>
      </c>
      <c r="D87" s="138" t="s">
        <v>300</v>
      </c>
      <c r="E87" s="139">
        <v>236413</v>
      </c>
      <c r="F87" s="140">
        <v>2068087</v>
      </c>
      <c r="G87" s="141">
        <v>0.11431482331255891</v>
      </c>
      <c r="H87" s="142">
        <v>0.13424056636263001</v>
      </c>
      <c r="I87" s="142">
        <v>6.3E-2</v>
      </c>
      <c r="J87" s="142">
        <v>5.7000000000000002E-2</v>
      </c>
      <c r="K87" s="142">
        <v>5.2999999999999999E-2</v>
      </c>
      <c r="L87" s="142">
        <v>8.5000000000000006E-2</v>
      </c>
    </row>
    <row r="88" spans="1:12" ht="14.25" customHeight="1">
      <c r="A88" s="134" t="s">
        <v>477</v>
      </c>
      <c r="B88" s="136" t="s">
        <v>572</v>
      </c>
      <c r="C88" s="137" t="s">
        <v>492</v>
      </c>
      <c r="D88" s="138" t="s">
        <v>301</v>
      </c>
      <c r="E88" s="139">
        <v>946217</v>
      </c>
      <c r="F88" s="140">
        <v>32338010</v>
      </c>
      <c r="G88" s="141">
        <v>2.9260211126163917E-2</v>
      </c>
      <c r="H88" s="142">
        <v>2.1595038172228929E-2</v>
      </c>
      <c r="I88" s="142">
        <v>2.3E-2</v>
      </c>
      <c r="J88" s="142">
        <v>2.5999999999999999E-2</v>
      </c>
      <c r="K88" s="142">
        <v>3.2000000000000001E-2</v>
      </c>
      <c r="L88" s="142">
        <v>2.7E-2</v>
      </c>
    </row>
    <row r="89" spans="1:12" ht="14.25" customHeight="1">
      <c r="A89" s="134" t="s">
        <v>487</v>
      </c>
      <c r="B89" s="136" t="s">
        <v>573</v>
      </c>
      <c r="C89" s="137" t="s">
        <v>574</v>
      </c>
      <c r="D89" s="138" t="s">
        <v>575</v>
      </c>
      <c r="E89" s="139">
        <v>93658</v>
      </c>
      <c r="F89" s="140">
        <v>2814152</v>
      </c>
      <c r="G89" s="141">
        <v>3.3281073659134262E-2</v>
      </c>
      <c r="H89" s="142">
        <v>1.439398803827566E-2</v>
      </c>
      <c r="I89" s="142">
        <v>1.2E-2</v>
      </c>
      <c r="J89" s="142">
        <v>2E-3</v>
      </c>
      <c r="K89" s="142">
        <v>7.0000000000000001E-3</v>
      </c>
      <c r="L89" s="142">
        <v>1.9E-2</v>
      </c>
    </row>
    <row r="90" spans="1:12" ht="14.25" customHeight="1">
      <c r="A90" s="134" t="s">
        <v>487</v>
      </c>
      <c r="B90" s="136" t="s">
        <v>576</v>
      </c>
      <c r="C90" s="137" t="s">
        <v>574</v>
      </c>
      <c r="D90" s="138" t="s">
        <v>577</v>
      </c>
      <c r="E90" s="139">
        <v>51055</v>
      </c>
      <c r="F90" s="140">
        <v>2596252</v>
      </c>
      <c r="G90" s="141">
        <v>1.966488615126729E-2</v>
      </c>
      <c r="H90" s="142">
        <v>3.0981052083283264E-2</v>
      </c>
      <c r="I90" s="142">
        <v>2.9000000000000001E-2</v>
      </c>
      <c r="J90" s="142">
        <v>2.5000000000000001E-2</v>
      </c>
      <c r="K90" s="142">
        <v>3.2000000000000001E-2</v>
      </c>
      <c r="L90" s="142">
        <v>0.02</v>
      </c>
    </row>
    <row r="91" spans="1:12" ht="14.25" customHeight="1">
      <c r="A91" s="134" t="s">
        <v>485</v>
      </c>
      <c r="B91" s="136" t="s">
        <v>578</v>
      </c>
      <c r="C91" s="137" t="s">
        <v>574</v>
      </c>
      <c r="D91" s="146" t="s">
        <v>579</v>
      </c>
      <c r="E91" s="139">
        <v>415516</v>
      </c>
      <c r="F91" s="140">
        <v>7758358</v>
      </c>
      <c r="G91" s="141">
        <v>5.3557208883632336E-2</v>
      </c>
      <c r="H91" s="142">
        <v>4.6909247975036567E-2</v>
      </c>
      <c r="I91" s="142">
        <v>4.9000000000000002E-2</v>
      </c>
      <c r="J91" s="142">
        <v>6.3E-2</v>
      </c>
      <c r="K91" s="142">
        <v>5.3999999999999999E-2</v>
      </c>
      <c r="L91" s="142">
        <v>4.9000000000000002E-2</v>
      </c>
    </row>
    <row r="92" spans="1:12" ht="14.25" customHeight="1">
      <c r="A92" s="134" t="s">
        <v>485</v>
      </c>
      <c r="B92" s="136" t="s">
        <v>580</v>
      </c>
      <c r="C92" s="137" t="s">
        <v>574</v>
      </c>
      <c r="D92" s="146" t="s">
        <v>581</v>
      </c>
      <c r="E92" s="139">
        <v>471106</v>
      </c>
      <c r="F92" s="140">
        <v>9148834</v>
      </c>
      <c r="G92" s="141">
        <v>5.1493556446646646E-2</v>
      </c>
      <c r="H92" s="142">
        <v>4.9867777851935441E-2</v>
      </c>
      <c r="I92" s="142">
        <v>5.1999999999999998E-2</v>
      </c>
      <c r="J92" s="142">
        <v>4.3999999999999997E-2</v>
      </c>
      <c r="K92" s="142">
        <v>5.0999999999999997E-2</v>
      </c>
      <c r="L92" s="142">
        <v>4.2000000000000003E-2</v>
      </c>
    </row>
    <row r="93" spans="1:12" ht="14.25" customHeight="1">
      <c r="A93" s="130"/>
      <c r="B93" s="147"/>
      <c r="C93" s="147"/>
      <c r="D93" s="148" t="s">
        <v>582</v>
      </c>
      <c r="E93" s="149">
        <f>SUM(E7:E92)</f>
        <v>96386357</v>
      </c>
      <c r="F93" s="150">
        <f>SUM(F7:F92)</f>
        <v>2600542568</v>
      </c>
      <c r="G93" s="151">
        <f>IF(ISERR(E93/F93),"　 　 －",E93/F93)</f>
        <v>3.706394126596739E-2</v>
      </c>
      <c r="H93" s="152">
        <v>3.310073173697365E-2</v>
      </c>
      <c r="I93" s="152">
        <v>3.2596054392366916E-2</v>
      </c>
      <c r="J93" s="152">
        <v>3.1E-2</v>
      </c>
      <c r="K93" s="152">
        <v>2.8000000000000001E-2</v>
      </c>
      <c r="L93" s="152">
        <v>2.5999999999999999E-2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4.1739804559352146E-2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2B0A3-E343-4B73-AFA2-A015FA293F4F}">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708</v>
      </c>
      <c r="B1" s="304"/>
      <c r="C1" s="304"/>
      <c r="D1" s="304"/>
      <c r="E1" s="304"/>
      <c r="F1" s="304"/>
      <c r="G1" s="304"/>
      <c r="H1" s="304"/>
      <c r="I1" s="304"/>
      <c r="J1" s="304"/>
      <c r="K1" s="304"/>
      <c r="L1" s="304"/>
      <c r="M1" s="123"/>
    </row>
    <row r="2" spans="1:13" s="126" customFormat="1" ht="57" customHeight="1">
      <c r="A2" s="305" t="s">
        <v>709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1712925</v>
      </c>
      <c r="F7" s="140">
        <v>58510232</v>
      </c>
      <c r="G7" s="141">
        <v>2.9275648744650336E-2</v>
      </c>
      <c r="H7" s="142">
        <v>2.9014203515018908E-2</v>
      </c>
      <c r="I7" s="142">
        <v>2.8000000000000001E-2</v>
      </c>
      <c r="J7" s="142">
        <v>3.5000000000000003E-2</v>
      </c>
      <c r="K7" s="142">
        <v>3.3000000000000002E-2</v>
      </c>
      <c r="L7" s="142">
        <v>2.5999999999999999E-2</v>
      </c>
    </row>
    <row r="8" spans="1:13" ht="14.25" customHeight="1">
      <c r="A8" s="134" t="s">
        <v>477</v>
      </c>
      <c r="B8" s="136" t="s">
        <v>478</v>
      </c>
      <c r="C8" s="137" t="s">
        <v>479</v>
      </c>
      <c r="D8" s="138" t="s">
        <v>179</v>
      </c>
      <c r="E8" s="139">
        <v>281085</v>
      </c>
      <c r="F8" s="140">
        <v>10435733</v>
      </c>
      <c r="G8" s="141">
        <v>2.6934859295461085E-2</v>
      </c>
      <c r="H8" s="142">
        <v>2.4370818702778751E-2</v>
      </c>
      <c r="I8" s="142">
        <v>2.8000000000000001E-2</v>
      </c>
      <c r="J8" s="142">
        <v>2.7E-2</v>
      </c>
      <c r="K8" s="142">
        <v>1.9E-2</v>
      </c>
      <c r="L8" s="142">
        <v>1.6E-2</v>
      </c>
    </row>
    <row r="9" spans="1:13" ht="14.25" customHeight="1">
      <c r="A9" s="134" t="s">
        <v>480</v>
      </c>
      <c r="B9" s="136" t="s">
        <v>481</v>
      </c>
      <c r="C9" s="137" t="s">
        <v>482</v>
      </c>
      <c r="D9" s="138" t="s">
        <v>180</v>
      </c>
      <c r="E9" s="139">
        <v>453671</v>
      </c>
      <c r="F9" s="140">
        <v>5573987</v>
      </c>
      <c r="G9" s="141">
        <v>8.1390753153891465E-2</v>
      </c>
      <c r="H9" s="142">
        <v>6.7159949353763529E-2</v>
      </c>
      <c r="I9" s="142">
        <v>7.0000000000000007E-2</v>
      </c>
      <c r="J9" s="142">
        <v>4.5999999999999999E-2</v>
      </c>
      <c r="K9" s="142">
        <v>4.7E-2</v>
      </c>
      <c r="L9" s="142">
        <v>3.3000000000000002E-2</v>
      </c>
    </row>
    <row r="10" spans="1:13" ht="14.25" customHeight="1">
      <c r="A10" s="134" t="s">
        <v>480</v>
      </c>
      <c r="B10" s="136" t="s">
        <v>483</v>
      </c>
      <c r="C10" s="137" t="s">
        <v>484</v>
      </c>
      <c r="D10" s="138" t="s">
        <v>181</v>
      </c>
      <c r="E10" s="139">
        <v>52653</v>
      </c>
      <c r="F10" s="140">
        <v>2931040</v>
      </c>
      <c r="G10" s="141">
        <v>1.7963930891424205E-2</v>
      </c>
      <c r="H10" s="142">
        <v>2.0101927402462253E-2</v>
      </c>
      <c r="I10" s="142">
        <v>1.7000000000000001E-2</v>
      </c>
      <c r="J10" s="142">
        <v>3.3000000000000002E-2</v>
      </c>
      <c r="K10" s="142">
        <v>1.4E-2</v>
      </c>
      <c r="L10" s="142">
        <v>2.3E-2</v>
      </c>
    </row>
    <row r="11" spans="1:13" ht="14.25" customHeight="1">
      <c r="A11" s="134" t="s">
        <v>485</v>
      </c>
      <c r="B11" s="136" t="s">
        <v>486</v>
      </c>
      <c r="C11" s="137" t="s">
        <v>482</v>
      </c>
      <c r="D11" s="138" t="s">
        <v>182</v>
      </c>
      <c r="E11" s="139">
        <v>195495</v>
      </c>
      <c r="F11" s="140">
        <v>4759219</v>
      </c>
      <c r="G11" s="141">
        <v>4.1077117905269751E-2</v>
      </c>
      <c r="H11" s="142">
        <v>2.3620547095245605E-2</v>
      </c>
      <c r="I11" s="142">
        <v>2.7E-2</v>
      </c>
      <c r="J11" s="142">
        <v>1.2E-2</v>
      </c>
      <c r="K11" s="142">
        <v>1.6E-2</v>
      </c>
      <c r="L11" s="142">
        <v>1.9E-2</v>
      </c>
    </row>
    <row r="12" spans="1:13" ht="14.25" customHeight="1">
      <c r="A12" s="134" t="s">
        <v>487</v>
      </c>
      <c r="B12" s="136" t="s">
        <v>488</v>
      </c>
      <c r="C12" s="137" t="s">
        <v>489</v>
      </c>
      <c r="D12" s="138" t="s">
        <v>183</v>
      </c>
      <c r="E12" s="139">
        <v>252731</v>
      </c>
      <c r="F12" s="140">
        <v>4946529</v>
      </c>
      <c r="G12" s="141">
        <v>5.1092594423281457E-2</v>
      </c>
      <c r="H12" s="142">
        <v>5.8667029484052009E-2</v>
      </c>
      <c r="I12" s="142">
        <v>4.5999999999999999E-2</v>
      </c>
      <c r="J12" s="142">
        <v>5.5E-2</v>
      </c>
      <c r="K12" s="142">
        <v>5.8000000000000003E-2</v>
      </c>
      <c r="L12" s="142">
        <v>0.03</v>
      </c>
    </row>
    <row r="13" spans="1:13" ht="14.25" customHeight="1">
      <c r="A13" s="134" t="s">
        <v>485</v>
      </c>
      <c r="B13" s="136" t="s">
        <v>490</v>
      </c>
      <c r="C13" s="137" t="s">
        <v>482</v>
      </c>
      <c r="D13" s="138" t="s">
        <v>184</v>
      </c>
      <c r="E13" s="139">
        <v>94935</v>
      </c>
      <c r="F13" s="140">
        <v>4152235</v>
      </c>
      <c r="G13" s="141">
        <v>2.2863590331472085E-2</v>
      </c>
      <c r="H13" s="142">
        <v>2.9184313526790226E-2</v>
      </c>
      <c r="I13" s="142">
        <v>2.5000000000000001E-2</v>
      </c>
      <c r="J13" s="142">
        <v>4.9000000000000002E-2</v>
      </c>
      <c r="K13" s="142">
        <v>2.3E-2</v>
      </c>
      <c r="L13" s="142">
        <v>1.7999999999999999E-2</v>
      </c>
    </row>
    <row r="14" spans="1:13" ht="14.25" customHeight="1">
      <c r="A14" s="134" t="s">
        <v>477</v>
      </c>
      <c r="B14" s="136" t="s">
        <v>491</v>
      </c>
      <c r="C14" s="137" t="s">
        <v>492</v>
      </c>
      <c r="D14" s="138" t="s">
        <v>185</v>
      </c>
      <c r="E14" s="139">
        <v>373968</v>
      </c>
      <c r="F14" s="140">
        <v>14038769</v>
      </c>
      <c r="G14" s="141">
        <v>2.6638233024562197E-2</v>
      </c>
      <c r="H14" s="142">
        <v>2.9706130328363323E-2</v>
      </c>
      <c r="I14" s="142">
        <v>2.4E-2</v>
      </c>
      <c r="J14" s="142">
        <v>1.4E-2</v>
      </c>
      <c r="K14" s="142">
        <v>2.4E-2</v>
      </c>
      <c r="L14" s="142">
        <v>2.1999999999999999E-2</v>
      </c>
    </row>
    <row r="15" spans="1:13" ht="14.25" customHeight="1">
      <c r="A15" s="134" t="s">
        <v>477</v>
      </c>
      <c r="B15" s="136" t="s">
        <v>493</v>
      </c>
      <c r="C15" s="137" t="s">
        <v>494</v>
      </c>
      <c r="D15" s="138" t="s">
        <v>186</v>
      </c>
      <c r="E15" s="139">
        <v>332269</v>
      </c>
      <c r="F15" s="140">
        <v>11940584</v>
      </c>
      <c r="G15" s="141">
        <v>2.7826863409695875E-2</v>
      </c>
      <c r="H15" s="142">
        <v>2.4888600267567583E-2</v>
      </c>
      <c r="I15" s="142">
        <v>0.02</v>
      </c>
      <c r="J15" s="142">
        <v>3.7999999999999999E-2</v>
      </c>
      <c r="K15" s="142">
        <v>2.5000000000000001E-2</v>
      </c>
      <c r="L15" s="142">
        <v>2.1999999999999999E-2</v>
      </c>
    </row>
    <row r="16" spans="1:13" ht="14.25" customHeight="1">
      <c r="A16" s="134" t="s">
        <v>474</v>
      </c>
      <c r="B16" s="136" t="s">
        <v>495</v>
      </c>
      <c r="C16" s="137" t="s">
        <v>476</v>
      </c>
      <c r="D16" s="138" t="s">
        <v>187</v>
      </c>
      <c r="E16" s="139">
        <v>3988807</v>
      </c>
      <c r="F16" s="140">
        <v>82840252</v>
      </c>
      <c r="G16" s="141">
        <v>4.8150589884733815E-2</v>
      </c>
      <c r="H16" s="142">
        <v>5.0496005846703454E-2</v>
      </c>
      <c r="I16" s="142">
        <v>5.1999999999999998E-2</v>
      </c>
      <c r="J16" s="142">
        <v>5.1999999999999998E-2</v>
      </c>
      <c r="K16" s="142">
        <v>5.0999999999999997E-2</v>
      </c>
      <c r="L16" s="142">
        <v>4.9000000000000002E-2</v>
      </c>
    </row>
    <row r="17" spans="1:12" ht="14.25" customHeight="1">
      <c r="A17" s="134" t="s">
        <v>485</v>
      </c>
      <c r="B17" s="136" t="s">
        <v>496</v>
      </c>
      <c r="C17" s="137" t="s">
        <v>479</v>
      </c>
      <c r="D17" s="138" t="s">
        <v>188</v>
      </c>
      <c r="E17" s="139">
        <v>253523</v>
      </c>
      <c r="F17" s="140">
        <v>4134662</v>
      </c>
      <c r="G17" s="141">
        <v>6.1316499389792924E-2</v>
      </c>
      <c r="H17" s="142">
        <v>3.2102539634131344E-2</v>
      </c>
      <c r="I17" s="142">
        <v>2.1000000000000001E-2</v>
      </c>
      <c r="J17" s="142">
        <v>1.7999999999999999E-2</v>
      </c>
      <c r="K17" s="142">
        <v>2.4E-2</v>
      </c>
      <c r="L17" s="142">
        <v>0.03</v>
      </c>
    </row>
    <row r="18" spans="1:12" ht="14.25" customHeight="1">
      <c r="A18" s="134" t="s">
        <v>497</v>
      </c>
      <c r="B18" s="136" t="s">
        <v>498</v>
      </c>
      <c r="C18" s="137" t="s">
        <v>492</v>
      </c>
      <c r="D18" s="138" t="s">
        <v>189</v>
      </c>
      <c r="E18" s="139">
        <v>462781</v>
      </c>
      <c r="F18" s="140">
        <v>11890558</v>
      </c>
      <c r="G18" s="141">
        <v>3.8920040590189289E-2</v>
      </c>
      <c r="H18" s="142">
        <v>3.1863322216435903E-2</v>
      </c>
      <c r="I18" s="142">
        <v>3.2000000000000001E-2</v>
      </c>
      <c r="J18" s="142">
        <v>3.3000000000000002E-2</v>
      </c>
      <c r="K18" s="142">
        <v>2.5999999999999999E-2</v>
      </c>
      <c r="L18" s="142">
        <v>1.2999999999999999E-2</v>
      </c>
    </row>
    <row r="19" spans="1:12" ht="14.25" customHeight="1">
      <c r="A19" s="134" t="s">
        <v>499</v>
      </c>
      <c r="B19" s="136" t="s">
        <v>500</v>
      </c>
      <c r="C19" s="137" t="s">
        <v>492</v>
      </c>
      <c r="D19" s="138" t="s">
        <v>190</v>
      </c>
      <c r="E19" s="139">
        <v>768265</v>
      </c>
      <c r="F19" s="140">
        <v>18129146</v>
      </c>
      <c r="G19" s="141">
        <v>4.2377340885224268E-2</v>
      </c>
      <c r="H19" s="142">
        <v>4.5265801326670345E-2</v>
      </c>
      <c r="I19" s="142">
        <v>3.9E-2</v>
      </c>
      <c r="J19" s="142">
        <v>3.5000000000000003E-2</v>
      </c>
      <c r="K19" s="142">
        <v>3.2000000000000001E-2</v>
      </c>
      <c r="L19" s="142">
        <v>3.2000000000000001E-2</v>
      </c>
    </row>
    <row r="20" spans="1:12" ht="14.25" customHeight="1">
      <c r="A20" s="134" t="s">
        <v>497</v>
      </c>
      <c r="B20" s="136" t="s">
        <v>501</v>
      </c>
      <c r="C20" s="137" t="s">
        <v>494</v>
      </c>
      <c r="D20" s="138" t="s">
        <v>191</v>
      </c>
      <c r="E20" s="139">
        <v>245996</v>
      </c>
      <c r="F20" s="140">
        <v>6637184</v>
      </c>
      <c r="G20" s="141">
        <v>3.7063308776734229E-2</v>
      </c>
      <c r="H20" s="142">
        <v>3.4440088008465868E-2</v>
      </c>
      <c r="I20" s="142">
        <v>3.5999999999999997E-2</v>
      </c>
      <c r="J20" s="142">
        <v>3.5000000000000003E-2</v>
      </c>
      <c r="K20" s="142">
        <v>3.1E-2</v>
      </c>
      <c r="L20" s="142">
        <v>2.8000000000000001E-2</v>
      </c>
    </row>
    <row r="21" spans="1:12" ht="14.25" customHeight="1">
      <c r="A21" s="134" t="s">
        <v>477</v>
      </c>
      <c r="B21" s="136" t="s">
        <v>502</v>
      </c>
      <c r="C21" s="137" t="s">
        <v>494</v>
      </c>
      <c r="D21" s="138" t="s">
        <v>192</v>
      </c>
      <c r="E21" s="139">
        <v>771989</v>
      </c>
      <c r="F21" s="140">
        <v>14257529</v>
      </c>
      <c r="G21" s="141">
        <v>5.4146058549135685E-2</v>
      </c>
      <c r="H21" s="142">
        <v>4.5980923819800366E-2</v>
      </c>
      <c r="I21" s="142">
        <v>4.3999999999999997E-2</v>
      </c>
      <c r="J21" s="142">
        <v>3.5000000000000003E-2</v>
      </c>
      <c r="K21" s="142">
        <v>2.9000000000000001E-2</v>
      </c>
      <c r="L21" s="142">
        <v>3.6999999999999998E-2</v>
      </c>
    </row>
    <row r="22" spans="1:12" ht="14.25" customHeight="1">
      <c r="A22" s="134" t="s">
        <v>503</v>
      </c>
      <c r="B22" s="136" t="s">
        <v>504</v>
      </c>
      <c r="C22" s="137" t="s">
        <v>492</v>
      </c>
      <c r="D22" s="138" t="s">
        <v>193</v>
      </c>
      <c r="E22" s="139">
        <v>2633836</v>
      </c>
      <c r="F22" s="140">
        <v>53654166</v>
      </c>
      <c r="G22" s="141">
        <v>4.9089123852936227E-2</v>
      </c>
      <c r="H22" s="142">
        <v>3.9503784063576707E-2</v>
      </c>
      <c r="I22" s="142">
        <v>4.2000000000000003E-2</v>
      </c>
      <c r="J22" s="142">
        <v>7.4999999999999997E-2</v>
      </c>
      <c r="K22" s="142">
        <v>3.1E-2</v>
      </c>
      <c r="L22" s="142">
        <v>3.9E-2</v>
      </c>
    </row>
    <row r="23" spans="1:12" ht="14.25" customHeight="1">
      <c r="A23" s="134" t="s">
        <v>487</v>
      </c>
      <c r="B23" s="136" t="s">
        <v>505</v>
      </c>
      <c r="C23" s="137" t="s">
        <v>482</v>
      </c>
      <c r="D23" s="138" t="s">
        <v>194</v>
      </c>
      <c r="E23" s="139">
        <v>115335</v>
      </c>
      <c r="F23" s="140">
        <v>2859760</v>
      </c>
      <c r="G23" s="141">
        <v>4.0330307438386441E-2</v>
      </c>
      <c r="H23" s="142">
        <v>3.1744155320362157E-2</v>
      </c>
      <c r="I23" s="142">
        <v>2.5000000000000001E-2</v>
      </c>
      <c r="J23" s="142">
        <v>2.1999999999999999E-2</v>
      </c>
      <c r="K23" s="142">
        <v>2.9000000000000001E-2</v>
      </c>
      <c r="L23" s="143" t="s">
        <v>506</v>
      </c>
    </row>
    <row r="24" spans="1:12" ht="14.25" customHeight="1">
      <c r="A24" s="134" t="s">
        <v>497</v>
      </c>
      <c r="B24" s="136" t="s">
        <v>507</v>
      </c>
      <c r="C24" s="137" t="s">
        <v>494</v>
      </c>
      <c r="D24" s="138" t="s">
        <v>196</v>
      </c>
      <c r="E24" s="139">
        <v>424589</v>
      </c>
      <c r="F24" s="140">
        <v>10483110</v>
      </c>
      <c r="G24" s="141">
        <v>4.0502198298024157E-2</v>
      </c>
      <c r="H24" s="142">
        <v>2.7011655511816439E-2</v>
      </c>
      <c r="I24" s="142">
        <v>3.4000000000000002E-2</v>
      </c>
      <c r="J24" s="142">
        <v>2.4E-2</v>
      </c>
      <c r="K24" s="142">
        <v>3.5999999999999997E-2</v>
      </c>
      <c r="L24" s="142">
        <v>2.7E-2</v>
      </c>
    </row>
    <row r="25" spans="1:12" ht="14.25" customHeight="1">
      <c r="A25" s="134" t="s">
        <v>477</v>
      </c>
      <c r="B25" s="136" t="s">
        <v>508</v>
      </c>
      <c r="C25" s="137" t="s">
        <v>492</v>
      </c>
      <c r="D25" s="138" t="s">
        <v>197</v>
      </c>
      <c r="E25" s="139">
        <v>595611</v>
      </c>
      <c r="F25" s="140">
        <v>15892745</v>
      </c>
      <c r="G25" s="141">
        <v>3.7476911634837157E-2</v>
      </c>
      <c r="H25" s="142">
        <v>2.8985736395528743E-2</v>
      </c>
      <c r="I25" s="142">
        <v>2.8000000000000001E-2</v>
      </c>
      <c r="J25" s="142">
        <v>2.1999999999999999E-2</v>
      </c>
      <c r="K25" s="142">
        <v>0.02</v>
      </c>
      <c r="L25" s="142">
        <v>1.9E-2</v>
      </c>
    </row>
    <row r="26" spans="1:12" ht="14.25" customHeight="1">
      <c r="A26" s="134" t="s">
        <v>477</v>
      </c>
      <c r="B26" s="136" t="s">
        <v>509</v>
      </c>
      <c r="C26" s="137" t="s">
        <v>494</v>
      </c>
      <c r="D26" s="138" t="s">
        <v>198</v>
      </c>
      <c r="E26" s="139">
        <v>364475</v>
      </c>
      <c r="F26" s="140">
        <v>12725555</v>
      </c>
      <c r="G26" s="141">
        <v>2.8641186965912294E-2</v>
      </c>
      <c r="H26" s="142">
        <v>3.3189362101267224E-2</v>
      </c>
      <c r="I26" s="142">
        <v>0.04</v>
      </c>
      <c r="J26" s="142">
        <v>3.4000000000000002E-2</v>
      </c>
      <c r="K26" s="142">
        <v>3.1E-2</v>
      </c>
      <c r="L26" s="142">
        <v>1.7999999999999999E-2</v>
      </c>
    </row>
    <row r="27" spans="1:12" ht="14.25" customHeight="1">
      <c r="A27" s="134" t="s">
        <v>503</v>
      </c>
      <c r="B27" s="136" t="s">
        <v>510</v>
      </c>
      <c r="C27" s="137" t="s">
        <v>492</v>
      </c>
      <c r="D27" s="138" t="s">
        <v>199</v>
      </c>
      <c r="E27" s="139">
        <v>477749</v>
      </c>
      <c r="F27" s="140">
        <v>28648548</v>
      </c>
      <c r="G27" s="141">
        <v>1.6676202926584623E-2</v>
      </c>
      <c r="H27" s="142">
        <v>1.8807182132532168E-2</v>
      </c>
      <c r="I27" s="142">
        <v>1.6E-2</v>
      </c>
      <c r="J27" s="142">
        <v>2.1000000000000001E-2</v>
      </c>
      <c r="K27" s="142">
        <v>2.1999999999999999E-2</v>
      </c>
      <c r="L27" s="142">
        <v>1.7999999999999999E-2</v>
      </c>
    </row>
    <row r="28" spans="1:12" ht="14.25" customHeight="1">
      <c r="A28" s="134" t="s">
        <v>474</v>
      </c>
      <c r="B28" s="136" t="s">
        <v>511</v>
      </c>
      <c r="C28" s="137" t="s">
        <v>476</v>
      </c>
      <c r="D28" s="138" t="s">
        <v>200</v>
      </c>
      <c r="E28" s="139">
        <v>6372791</v>
      </c>
      <c r="F28" s="140">
        <v>151099519</v>
      </c>
      <c r="G28" s="141">
        <v>4.2176117053026492E-2</v>
      </c>
      <c r="H28" s="142">
        <v>4.5672519128477806E-2</v>
      </c>
      <c r="I28" s="142">
        <v>4.5999999999999999E-2</v>
      </c>
      <c r="J28" s="142">
        <v>4.2000000000000003E-2</v>
      </c>
      <c r="K28" s="142">
        <v>3.9E-2</v>
      </c>
      <c r="L28" s="142">
        <v>3.3000000000000002E-2</v>
      </c>
    </row>
    <row r="29" spans="1:12" ht="14.25" customHeight="1">
      <c r="A29" s="134" t="s">
        <v>480</v>
      </c>
      <c r="B29" s="136" t="s">
        <v>512</v>
      </c>
      <c r="C29" s="137" t="s">
        <v>489</v>
      </c>
      <c r="D29" s="138" t="s">
        <v>201</v>
      </c>
      <c r="E29" s="139">
        <v>1808738</v>
      </c>
      <c r="F29" s="140">
        <v>17942331</v>
      </c>
      <c r="G29" s="141">
        <v>0.10080841781371662</v>
      </c>
      <c r="H29" s="142">
        <v>9.4285488373805265E-2</v>
      </c>
      <c r="I29" s="142">
        <v>8.2000000000000003E-2</v>
      </c>
      <c r="J29" s="142">
        <v>3.3000000000000002E-2</v>
      </c>
      <c r="K29" s="142">
        <v>0.04</v>
      </c>
      <c r="L29" s="142">
        <v>3.1E-2</v>
      </c>
    </row>
    <row r="30" spans="1:12" ht="14.25" customHeight="1">
      <c r="A30" s="134" t="s">
        <v>497</v>
      </c>
      <c r="B30" s="136" t="s">
        <v>513</v>
      </c>
      <c r="C30" s="137" t="s">
        <v>484</v>
      </c>
      <c r="D30" s="138" t="s">
        <v>202</v>
      </c>
      <c r="E30" s="139">
        <v>95484</v>
      </c>
      <c r="F30" s="140">
        <v>6257716</v>
      </c>
      <c r="G30" s="141">
        <v>1.5258602339895259E-2</v>
      </c>
      <c r="H30" s="142">
        <v>1.8651609234022933E-2</v>
      </c>
      <c r="I30" s="142">
        <v>1.9E-2</v>
      </c>
      <c r="J30" s="142">
        <v>1.9E-2</v>
      </c>
      <c r="K30" s="142">
        <v>1.2E-2</v>
      </c>
      <c r="L30" s="142">
        <v>2.5000000000000001E-2</v>
      </c>
    </row>
    <row r="31" spans="1:12" ht="14.25" customHeight="1">
      <c r="A31" s="134" t="s">
        <v>497</v>
      </c>
      <c r="B31" s="136" t="s">
        <v>514</v>
      </c>
      <c r="C31" s="137" t="s">
        <v>479</v>
      </c>
      <c r="D31" s="138" t="s">
        <v>203</v>
      </c>
      <c r="E31" s="139">
        <v>410709</v>
      </c>
      <c r="F31" s="140">
        <v>12955913</v>
      </c>
      <c r="G31" s="141">
        <v>3.1700506170425816E-2</v>
      </c>
      <c r="H31" s="142">
        <v>2.0215912922724389E-2</v>
      </c>
      <c r="I31" s="142">
        <v>2.8000000000000001E-2</v>
      </c>
      <c r="J31" s="142">
        <v>2.9000000000000001E-2</v>
      </c>
      <c r="K31" s="142">
        <v>1.7999999999999999E-2</v>
      </c>
      <c r="L31" s="142">
        <v>1.9E-2</v>
      </c>
    </row>
    <row r="32" spans="1:12" ht="14.25" customHeight="1">
      <c r="A32" s="134" t="s">
        <v>497</v>
      </c>
      <c r="B32" s="136" t="s">
        <v>515</v>
      </c>
      <c r="C32" s="137" t="s">
        <v>482</v>
      </c>
      <c r="D32" s="138" t="s">
        <v>204</v>
      </c>
      <c r="E32" s="139">
        <v>864676</v>
      </c>
      <c r="F32" s="140">
        <v>14027575</v>
      </c>
      <c r="G32" s="141">
        <v>6.1641160357367539E-2</v>
      </c>
      <c r="H32" s="142">
        <v>4.1567432808389329E-2</v>
      </c>
      <c r="I32" s="142">
        <v>3.7999999999999999E-2</v>
      </c>
      <c r="J32" s="142">
        <v>3.9E-2</v>
      </c>
      <c r="K32" s="142">
        <v>3.4000000000000002E-2</v>
      </c>
      <c r="L32" s="142">
        <v>4.2000000000000003E-2</v>
      </c>
    </row>
    <row r="33" spans="1:12" ht="14.25" customHeight="1">
      <c r="A33" s="134" t="s">
        <v>480</v>
      </c>
      <c r="B33" s="136" t="s">
        <v>516</v>
      </c>
      <c r="C33" s="137" t="s">
        <v>484</v>
      </c>
      <c r="D33" s="138" t="s">
        <v>205</v>
      </c>
      <c r="E33" s="139">
        <v>679661</v>
      </c>
      <c r="F33" s="140">
        <v>7884106</v>
      </c>
      <c r="G33" s="141">
        <v>8.6206476675985841E-2</v>
      </c>
      <c r="H33" s="142">
        <v>6.8566893134604498E-2</v>
      </c>
      <c r="I33" s="142">
        <v>7.2999999999999995E-2</v>
      </c>
      <c r="J33" s="142">
        <v>5.8999999999999997E-2</v>
      </c>
      <c r="K33" s="142">
        <v>6.5000000000000002E-2</v>
      </c>
      <c r="L33" s="142">
        <v>7.5999999999999998E-2</v>
      </c>
    </row>
    <row r="34" spans="1:12" ht="14.25" customHeight="1">
      <c r="A34" s="134" t="s">
        <v>499</v>
      </c>
      <c r="B34" s="136" t="s">
        <v>517</v>
      </c>
      <c r="C34" s="137" t="s">
        <v>482</v>
      </c>
      <c r="D34" s="138" t="s">
        <v>206</v>
      </c>
      <c r="E34" s="139">
        <v>1660869</v>
      </c>
      <c r="F34" s="140">
        <v>43537288</v>
      </c>
      <c r="G34" s="141">
        <v>3.8148196093426859E-2</v>
      </c>
      <c r="H34" s="142">
        <v>3.2780996564567039E-2</v>
      </c>
      <c r="I34" s="142">
        <v>3.2000000000000001E-2</v>
      </c>
      <c r="J34" s="142">
        <v>4.1000000000000002E-2</v>
      </c>
      <c r="K34" s="142">
        <v>3.1E-2</v>
      </c>
      <c r="L34" s="142">
        <v>2.8000000000000001E-2</v>
      </c>
    </row>
    <row r="35" spans="1:12" ht="14.25" customHeight="1">
      <c r="A35" s="134" t="s">
        <v>480</v>
      </c>
      <c r="B35" s="136" t="s">
        <v>518</v>
      </c>
      <c r="C35" s="137" t="s">
        <v>482</v>
      </c>
      <c r="D35" s="138" t="s">
        <v>207</v>
      </c>
      <c r="E35" s="139">
        <v>1449628</v>
      </c>
      <c r="F35" s="140">
        <v>9823256</v>
      </c>
      <c r="G35" s="141">
        <v>0.14757102940206385</v>
      </c>
      <c r="H35" s="142">
        <v>8.0410921387903095E-2</v>
      </c>
      <c r="I35" s="142">
        <v>9.7000000000000003E-2</v>
      </c>
      <c r="J35" s="142">
        <v>7.2999999999999995E-2</v>
      </c>
      <c r="K35" s="142">
        <v>5.6000000000000001E-2</v>
      </c>
      <c r="L35" s="142">
        <v>4.3999999999999997E-2</v>
      </c>
    </row>
    <row r="36" spans="1:12" ht="14.25" customHeight="1">
      <c r="A36" s="134" t="s">
        <v>480</v>
      </c>
      <c r="B36" s="136" t="s">
        <v>519</v>
      </c>
      <c r="C36" s="137" t="s">
        <v>494</v>
      </c>
      <c r="D36" s="138" t="s">
        <v>208</v>
      </c>
      <c r="E36" s="139">
        <v>242227</v>
      </c>
      <c r="F36" s="140">
        <v>8180938</v>
      </c>
      <c r="G36" s="141">
        <v>2.9608707461173767E-2</v>
      </c>
      <c r="H36" s="142">
        <v>2.6457844842490155E-2</v>
      </c>
      <c r="I36" s="142">
        <v>2.5000000000000001E-2</v>
      </c>
      <c r="J36" s="142">
        <v>3.4000000000000002E-2</v>
      </c>
      <c r="K36" s="142">
        <v>3.1E-2</v>
      </c>
      <c r="L36" s="142">
        <v>2.7E-2</v>
      </c>
    </row>
    <row r="37" spans="1:12" ht="14.25" customHeight="1">
      <c r="A37" s="134" t="s">
        <v>497</v>
      </c>
      <c r="B37" s="136" t="s">
        <v>520</v>
      </c>
      <c r="C37" s="137" t="s">
        <v>482</v>
      </c>
      <c r="D37" s="138" t="s">
        <v>248</v>
      </c>
      <c r="E37" s="139">
        <v>518367</v>
      </c>
      <c r="F37" s="140">
        <v>10338255</v>
      </c>
      <c r="G37" s="141">
        <v>5.0140666872697567E-2</v>
      </c>
      <c r="H37" s="142">
        <v>4.4749403525489798E-2</v>
      </c>
      <c r="I37" s="142">
        <v>0.04</v>
      </c>
      <c r="J37" s="142">
        <v>5.6000000000000001E-2</v>
      </c>
      <c r="K37" s="142">
        <v>3.4000000000000002E-2</v>
      </c>
      <c r="L37" s="142">
        <v>0.04</v>
      </c>
    </row>
    <row r="38" spans="1:12" ht="14.25" customHeight="1">
      <c r="A38" s="134" t="s">
        <v>477</v>
      </c>
      <c r="B38" s="136" t="s">
        <v>521</v>
      </c>
      <c r="C38" s="137" t="s">
        <v>484</v>
      </c>
      <c r="D38" s="138" t="s">
        <v>249</v>
      </c>
      <c r="E38" s="139">
        <v>536711</v>
      </c>
      <c r="F38" s="140">
        <v>11289111</v>
      </c>
      <c r="G38" s="141">
        <v>4.7542361838766575E-2</v>
      </c>
      <c r="H38" s="142">
        <v>3.262199157405038E-2</v>
      </c>
      <c r="I38" s="142">
        <v>3.1E-2</v>
      </c>
      <c r="J38" s="142">
        <v>2.9000000000000001E-2</v>
      </c>
      <c r="K38" s="142">
        <v>5.2999999999999999E-2</v>
      </c>
      <c r="L38" s="142">
        <v>4.4999999999999998E-2</v>
      </c>
    </row>
    <row r="39" spans="1:12" ht="14.25" customHeight="1">
      <c r="A39" s="134" t="s">
        <v>499</v>
      </c>
      <c r="B39" s="136" t="s">
        <v>522</v>
      </c>
      <c r="C39" s="137" t="s">
        <v>494</v>
      </c>
      <c r="D39" s="138" t="s">
        <v>250</v>
      </c>
      <c r="E39" s="139">
        <v>645751</v>
      </c>
      <c r="F39" s="140">
        <v>18290886</v>
      </c>
      <c r="G39" s="141">
        <v>3.5304522700540589E-2</v>
      </c>
      <c r="H39" s="142">
        <v>4.3916626791208058E-2</v>
      </c>
      <c r="I39" s="142">
        <v>3.2000000000000001E-2</v>
      </c>
      <c r="J39" s="142">
        <v>3.5999999999999997E-2</v>
      </c>
      <c r="K39" s="142">
        <v>3.7999999999999999E-2</v>
      </c>
      <c r="L39" s="142">
        <v>0.04</v>
      </c>
    </row>
    <row r="40" spans="1:12" ht="14.25" customHeight="1">
      <c r="A40" s="134" t="s">
        <v>503</v>
      </c>
      <c r="B40" s="136" t="s">
        <v>523</v>
      </c>
      <c r="C40" s="137" t="s">
        <v>492</v>
      </c>
      <c r="D40" s="138" t="s">
        <v>251</v>
      </c>
      <c r="E40" s="139">
        <v>1955156</v>
      </c>
      <c r="F40" s="140">
        <v>25237480</v>
      </c>
      <c r="G40" s="141">
        <v>7.7470333805118419E-2</v>
      </c>
      <c r="H40" s="142">
        <v>6.4778988755237979E-2</v>
      </c>
      <c r="I40" s="142">
        <v>5.7000000000000002E-2</v>
      </c>
      <c r="J40" s="142">
        <v>8.5999999999999993E-2</v>
      </c>
      <c r="K40" s="142">
        <v>6.6000000000000003E-2</v>
      </c>
      <c r="L40" s="142">
        <v>4.2000000000000003E-2</v>
      </c>
    </row>
    <row r="41" spans="1:12" ht="14.25" customHeight="1">
      <c r="A41" s="134" t="s">
        <v>485</v>
      </c>
      <c r="B41" s="136" t="s">
        <v>524</v>
      </c>
      <c r="C41" s="137" t="s">
        <v>482</v>
      </c>
      <c r="D41" s="138" t="s">
        <v>252</v>
      </c>
      <c r="E41" s="139">
        <v>331050</v>
      </c>
      <c r="F41" s="140">
        <v>7206813</v>
      </c>
      <c r="G41" s="141">
        <v>4.5935700010531703E-2</v>
      </c>
      <c r="H41" s="142">
        <v>4.1901359802132665E-2</v>
      </c>
      <c r="I41" s="142">
        <v>3.1E-2</v>
      </c>
      <c r="J41" s="142">
        <v>3.1E-2</v>
      </c>
      <c r="K41" s="142">
        <v>2.7E-2</v>
      </c>
      <c r="L41" s="142">
        <v>3.6999999999999998E-2</v>
      </c>
    </row>
    <row r="42" spans="1:12" ht="14.25" customHeight="1">
      <c r="A42" s="134" t="s">
        <v>485</v>
      </c>
      <c r="B42" s="136" t="s">
        <v>525</v>
      </c>
      <c r="C42" s="137" t="s">
        <v>479</v>
      </c>
      <c r="D42" s="138" t="s">
        <v>253</v>
      </c>
      <c r="E42" s="139">
        <v>371045</v>
      </c>
      <c r="F42" s="140">
        <v>4128507</v>
      </c>
      <c r="G42" s="141">
        <v>8.9873893879797231E-2</v>
      </c>
      <c r="H42" s="142">
        <v>7.0086661620589089E-2</v>
      </c>
      <c r="I42" s="142">
        <v>8.5000000000000006E-2</v>
      </c>
      <c r="J42" s="142">
        <v>6.4000000000000001E-2</v>
      </c>
      <c r="K42" s="142">
        <v>3.5999999999999997E-2</v>
      </c>
      <c r="L42" s="142">
        <v>4.9000000000000002E-2</v>
      </c>
    </row>
    <row r="43" spans="1:12" ht="14.25" customHeight="1">
      <c r="A43" s="134" t="s">
        <v>499</v>
      </c>
      <c r="B43" s="136" t="s">
        <v>526</v>
      </c>
      <c r="C43" s="137" t="s">
        <v>492</v>
      </c>
      <c r="D43" s="138" t="s">
        <v>254</v>
      </c>
      <c r="E43" s="139">
        <v>1048653</v>
      </c>
      <c r="F43" s="140">
        <v>19103751</v>
      </c>
      <c r="G43" s="141">
        <v>5.4892518228488216E-2</v>
      </c>
      <c r="H43" s="142">
        <v>3.8575408300966348E-2</v>
      </c>
      <c r="I43" s="142">
        <v>4.3999999999999997E-2</v>
      </c>
      <c r="J43" s="142">
        <v>2.8000000000000001E-2</v>
      </c>
      <c r="K43" s="142">
        <v>3.5000000000000003E-2</v>
      </c>
      <c r="L43" s="143" t="s">
        <v>506</v>
      </c>
    </row>
    <row r="44" spans="1:12" ht="14.25" customHeight="1">
      <c r="A44" s="134" t="s">
        <v>499</v>
      </c>
      <c r="B44" s="136" t="s">
        <v>527</v>
      </c>
      <c r="C44" s="137" t="s">
        <v>492</v>
      </c>
      <c r="D44" s="138" t="s">
        <v>256</v>
      </c>
      <c r="E44" s="139">
        <v>1003479</v>
      </c>
      <c r="F44" s="140">
        <v>22901833</v>
      </c>
      <c r="G44" s="141">
        <v>4.3816536431821852E-2</v>
      </c>
      <c r="H44" s="142">
        <v>2.2870126085288111E-2</v>
      </c>
      <c r="I44" s="142">
        <v>5.1999999999999998E-2</v>
      </c>
      <c r="J44" s="142">
        <v>4.2000000000000003E-2</v>
      </c>
      <c r="K44" s="142">
        <v>2.1999999999999999E-2</v>
      </c>
      <c r="L44" s="142">
        <v>1.7999999999999999E-2</v>
      </c>
    </row>
    <row r="45" spans="1:12" ht="14.25" customHeight="1">
      <c r="A45" s="134" t="s">
        <v>497</v>
      </c>
      <c r="B45" s="136" t="s">
        <v>528</v>
      </c>
      <c r="C45" s="137" t="s">
        <v>492</v>
      </c>
      <c r="D45" s="138" t="s">
        <v>257</v>
      </c>
      <c r="E45" s="139">
        <v>608785</v>
      </c>
      <c r="F45" s="140">
        <v>13911592</v>
      </c>
      <c r="G45" s="141">
        <v>4.3760987239993811E-2</v>
      </c>
      <c r="H45" s="142">
        <v>4.7143872973897535E-2</v>
      </c>
      <c r="I45" s="142">
        <v>2.5999999999999999E-2</v>
      </c>
      <c r="J45" s="142">
        <v>2.1000000000000001E-2</v>
      </c>
      <c r="K45" s="142">
        <v>2.4E-2</v>
      </c>
      <c r="L45" s="142">
        <v>1.4E-2</v>
      </c>
    </row>
    <row r="46" spans="1:12" ht="14.25" customHeight="1">
      <c r="A46" s="134" t="s">
        <v>497</v>
      </c>
      <c r="B46" s="136" t="s">
        <v>529</v>
      </c>
      <c r="C46" s="137" t="s">
        <v>492</v>
      </c>
      <c r="D46" s="138" t="s">
        <v>258</v>
      </c>
      <c r="E46" s="139">
        <v>803015</v>
      </c>
      <c r="F46" s="140">
        <v>13515874</v>
      </c>
      <c r="G46" s="141">
        <v>5.9412732021621388E-2</v>
      </c>
      <c r="H46" s="142">
        <v>4.112690232296886E-2</v>
      </c>
      <c r="I46" s="142">
        <v>4.3999999999999997E-2</v>
      </c>
      <c r="J46" s="142">
        <v>4.2999999999999997E-2</v>
      </c>
      <c r="K46" s="142">
        <v>0.03</v>
      </c>
      <c r="L46" s="142">
        <v>3.3000000000000002E-2</v>
      </c>
    </row>
    <row r="47" spans="1:12" ht="14.25" customHeight="1">
      <c r="A47" s="134" t="s">
        <v>503</v>
      </c>
      <c r="B47" s="136" t="s">
        <v>530</v>
      </c>
      <c r="C47" s="137" t="s">
        <v>492</v>
      </c>
      <c r="D47" s="138" t="s">
        <v>259</v>
      </c>
      <c r="E47" s="139">
        <v>1008122</v>
      </c>
      <c r="F47" s="140">
        <v>23579981</v>
      </c>
      <c r="G47" s="141">
        <v>4.2753299928443539E-2</v>
      </c>
      <c r="H47" s="142">
        <v>2.8607978970444422E-2</v>
      </c>
      <c r="I47" s="142">
        <v>2.9000000000000001E-2</v>
      </c>
      <c r="J47" s="142">
        <v>3.2000000000000001E-2</v>
      </c>
      <c r="K47" s="142">
        <v>3.4000000000000002E-2</v>
      </c>
      <c r="L47" s="142">
        <v>2.5000000000000001E-2</v>
      </c>
    </row>
    <row r="48" spans="1:12" ht="14.25" customHeight="1">
      <c r="A48" s="134" t="s">
        <v>477</v>
      </c>
      <c r="B48" s="136" t="s">
        <v>531</v>
      </c>
      <c r="C48" s="137" t="s">
        <v>492</v>
      </c>
      <c r="D48" s="138" t="s">
        <v>260</v>
      </c>
      <c r="E48" s="139">
        <v>554736</v>
      </c>
      <c r="F48" s="140">
        <v>16284278</v>
      </c>
      <c r="G48" s="141">
        <v>3.4065741201421397E-2</v>
      </c>
      <c r="H48" s="142">
        <v>3.1891493820963533E-2</v>
      </c>
      <c r="I48" s="142">
        <v>3.1E-2</v>
      </c>
      <c r="J48" s="142">
        <v>0.04</v>
      </c>
      <c r="K48" s="142">
        <v>0.04</v>
      </c>
      <c r="L48" s="142">
        <v>2.5999999999999999E-2</v>
      </c>
    </row>
    <row r="49" spans="1:12" ht="14.25" customHeight="1">
      <c r="A49" s="134" t="s">
        <v>499</v>
      </c>
      <c r="B49" s="136" t="s">
        <v>532</v>
      </c>
      <c r="C49" s="137" t="s">
        <v>494</v>
      </c>
      <c r="D49" s="138" t="s">
        <v>261</v>
      </c>
      <c r="E49" s="139">
        <v>562318</v>
      </c>
      <c r="F49" s="140">
        <v>18456328</v>
      </c>
      <c r="G49" s="141">
        <v>3.0467490608099293E-2</v>
      </c>
      <c r="H49" s="142">
        <v>3.0065960282958239E-2</v>
      </c>
      <c r="I49" s="142">
        <v>2.5000000000000001E-2</v>
      </c>
      <c r="J49" s="142">
        <v>1.7000000000000001E-2</v>
      </c>
      <c r="K49" s="142">
        <v>1.4999999999999999E-2</v>
      </c>
      <c r="L49" s="142">
        <v>1.4E-2</v>
      </c>
    </row>
    <row r="50" spans="1:12" ht="14.25" customHeight="1">
      <c r="A50" s="134" t="s">
        <v>485</v>
      </c>
      <c r="B50" s="136" t="s">
        <v>533</v>
      </c>
      <c r="C50" s="137" t="s">
        <v>489</v>
      </c>
      <c r="D50" s="138" t="s">
        <v>262</v>
      </c>
      <c r="E50" s="139">
        <v>272261</v>
      </c>
      <c r="F50" s="140">
        <v>5364543</v>
      </c>
      <c r="G50" s="141">
        <v>5.0751946624344332E-2</v>
      </c>
      <c r="H50" s="142">
        <v>4.4334216823208511E-2</v>
      </c>
      <c r="I50" s="142">
        <v>0.05</v>
      </c>
      <c r="J50" s="142">
        <v>5.8999999999999997E-2</v>
      </c>
      <c r="K50" s="142">
        <v>4.2999999999999997E-2</v>
      </c>
      <c r="L50" s="142">
        <v>0.04</v>
      </c>
    </row>
    <row r="51" spans="1:12" ht="14.25" customHeight="1">
      <c r="A51" s="134" t="s">
        <v>503</v>
      </c>
      <c r="B51" s="136" t="s">
        <v>534</v>
      </c>
      <c r="C51" s="137" t="s">
        <v>476</v>
      </c>
      <c r="D51" s="138" t="s">
        <v>263</v>
      </c>
      <c r="E51" s="139">
        <v>2047445</v>
      </c>
      <c r="F51" s="140">
        <v>54573833</v>
      </c>
      <c r="G51" s="141">
        <v>3.7516972648778402E-2</v>
      </c>
      <c r="H51" s="142">
        <v>2.8212917246395314E-2</v>
      </c>
      <c r="I51" s="142">
        <v>2.5999999999999999E-2</v>
      </c>
      <c r="J51" s="142">
        <v>2.4E-2</v>
      </c>
      <c r="K51" s="142">
        <v>2.7E-2</v>
      </c>
      <c r="L51" s="142">
        <v>2.7E-2</v>
      </c>
    </row>
    <row r="52" spans="1:12" ht="14.25" customHeight="1">
      <c r="A52" s="134" t="s">
        <v>497</v>
      </c>
      <c r="B52" s="136" t="s">
        <v>535</v>
      </c>
      <c r="C52" s="137" t="s">
        <v>479</v>
      </c>
      <c r="D52" s="138" t="s">
        <v>264</v>
      </c>
      <c r="E52" s="139">
        <v>472726</v>
      </c>
      <c r="F52" s="140">
        <v>8178161</v>
      </c>
      <c r="G52" s="141">
        <v>5.7803459726459283E-2</v>
      </c>
      <c r="H52" s="142">
        <v>6.4773745954330317E-2</v>
      </c>
      <c r="I52" s="142">
        <v>6.3E-2</v>
      </c>
      <c r="J52" s="142">
        <v>3.3000000000000002E-2</v>
      </c>
      <c r="K52" s="142">
        <v>3.5999999999999997E-2</v>
      </c>
      <c r="L52" s="142">
        <v>2.4E-2</v>
      </c>
    </row>
    <row r="53" spans="1:12" ht="14.25" customHeight="1">
      <c r="A53" s="134" t="s">
        <v>477</v>
      </c>
      <c r="B53" s="136" t="s">
        <v>536</v>
      </c>
      <c r="C53" s="137" t="s">
        <v>482</v>
      </c>
      <c r="D53" s="138" t="s">
        <v>265</v>
      </c>
      <c r="E53" s="139">
        <v>317036</v>
      </c>
      <c r="F53" s="140">
        <v>11054445</v>
      </c>
      <c r="G53" s="141">
        <v>2.8679504036611517E-2</v>
      </c>
      <c r="H53" s="142">
        <v>2.654447050307197E-2</v>
      </c>
      <c r="I53" s="142">
        <v>5.8000000000000003E-2</v>
      </c>
      <c r="J53" s="142">
        <v>0.03</v>
      </c>
      <c r="K53" s="142">
        <v>2.1999999999999999E-2</v>
      </c>
      <c r="L53" s="142">
        <v>1.7999999999999999E-2</v>
      </c>
    </row>
    <row r="54" spans="1:12" ht="14.25" customHeight="1">
      <c r="A54" s="134" t="s">
        <v>485</v>
      </c>
      <c r="B54" s="136" t="s">
        <v>537</v>
      </c>
      <c r="C54" s="137" t="s">
        <v>482</v>
      </c>
      <c r="D54" s="138" t="s">
        <v>266</v>
      </c>
      <c r="E54" s="139">
        <v>498757</v>
      </c>
      <c r="F54" s="140">
        <v>7273693</v>
      </c>
      <c r="G54" s="141">
        <v>6.8569982263480184E-2</v>
      </c>
      <c r="H54" s="142">
        <v>5.9219897818442287E-2</v>
      </c>
      <c r="I54" s="142">
        <v>4.2000000000000003E-2</v>
      </c>
      <c r="J54" s="142">
        <v>5.7000000000000002E-2</v>
      </c>
      <c r="K54" s="142">
        <v>0.05</v>
      </c>
      <c r="L54" s="142">
        <v>0.05</v>
      </c>
    </row>
    <row r="55" spans="1:12" ht="14.25" customHeight="1">
      <c r="A55" s="134" t="s">
        <v>477</v>
      </c>
      <c r="B55" s="136" t="s">
        <v>538</v>
      </c>
      <c r="C55" s="137" t="s">
        <v>492</v>
      </c>
      <c r="D55" s="138" t="s">
        <v>267</v>
      </c>
      <c r="E55" s="139">
        <v>731418</v>
      </c>
      <c r="F55" s="140">
        <v>16738996</v>
      </c>
      <c r="G55" s="141">
        <v>4.3695452224255263E-2</v>
      </c>
      <c r="H55" s="142">
        <v>3.2497704361037938E-2</v>
      </c>
      <c r="I55" s="142">
        <v>4.2000000000000003E-2</v>
      </c>
      <c r="J55" s="142">
        <v>4.2000000000000003E-2</v>
      </c>
      <c r="K55" s="142">
        <v>3.4000000000000002E-2</v>
      </c>
      <c r="L55" s="142">
        <v>2.5000000000000001E-2</v>
      </c>
    </row>
    <row r="56" spans="1:12" ht="14.25" customHeight="1">
      <c r="A56" s="134" t="s">
        <v>497</v>
      </c>
      <c r="B56" s="136" t="s">
        <v>539</v>
      </c>
      <c r="C56" s="137" t="s">
        <v>484</v>
      </c>
      <c r="D56" s="138" t="s">
        <v>268</v>
      </c>
      <c r="E56" s="139">
        <v>476981</v>
      </c>
      <c r="F56" s="140">
        <v>6123704</v>
      </c>
      <c r="G56" s="141">
        <v>7.7890930064549169E-2</v>
      </c>
      <c r="H56" s="142">
        <v>3.4608507713345803E-2</v>
      </c>
      <c r="I56" s="142">
        <v>2.9000000000000001E-2</v>
      </c>
      <c r="J56" s="142">
        <v>0.03</v>
      </c>
      <c r="K56" s="142">
        <v>2.5000000000000001E-2</v>
      </c>
      <c r="L56" s="142">
        <v>0.03</v>
      </c>
    </row>
    <row r="57" spans="1:12" ht="14.25" customHeight="1">
      <c r="A57" s="134" t="s">
        <v>485</v>
      </c>
      <c r="B57" s="136" t="s">
        <v>540</v>
      </c>
      <c r="C57" s="137" t="s">
        <v>489</v>
      </c>
      <c r="D57" s="144" t="s">
        <v>269</v>
      </c>
      <c r="E57" s="139">
        <v>208060</v>
      </c>
      <c r="F57" s="140">
        <v>5324813</v>
      </c>
      <c r="G57" s="141">
        <v>3.9073672634137573E-2</v>
      </c>
      <c r="H57" s="142">
        <v>3.3238497697836877E-2</v>
      </c>
      <c r="I57" s="142">
        <v>3.7999999999999999E-2</v>
      </c>
      <c r="J57" s="142">
        <v>6.0999999999999999E-2</v>
      </c>
      <c r="K57" s="142">
        <v>4.2999999999999997E-2</v>
      </c>
      <c r="L57" s="142">
        <v>2.3E-2</v>
      </c>
    </row>
    <row r="58" spans="1:12" ht="14.25" customHeight="1">
      <c r="A58" s="134" t="s">
        <v>474</v>
      </c>
      <c r="B58" s="136" t="s">
        <v>542</v>
      </c>
      <c r="C58" s="137" t="s">
        <v>476</v>
      </c>
      <c r="D58" s="138" t="s">
        <v>270</v>
      </c>
      <c r="E58" s="139">
        <v>3941374</v>
      </c>
      <c r="F58" s="140">
        <v>99001170</v>
      </c>
      <c r="G58" s="141">
        <v>3.9811388087635735E-2</v>
      </c>
      <c r="H58" s="142">
        <v>3.5321538254643826E-2</v>
      </c>
      <c r="I58" s="142">
        <v>3.5000000000000003E-2</v>
      </c>
      <c r="J58" s="142">
        <v>3.9E-2</v>
      </c>
      <c r="K58" s="142">
        <v>4.2999999999999997E-2</v>
      </c>
      <c r="L58" s="142">
        <v>3.7999999999999999E-2</v>
      </c>
    </row>
    <row r="59" spans="1:12" ht="14.25" customHeight="1">
      <c r="A59" s="134" t="s">
        <v>485</v>
      </c>
      <c r="B59" s="136" t="s">
        <v>543</v>
      </c>
      <c r="C59" s="137" t="s">
        <v>479</v>
      </c>
      <c r="D59" s="138" t="s">
        <v>271</v>
      </c>
      <c r="E59" s="139">
        <v>194348</v>
      </c>
      <c r="F59" s="140">
        <v>5431483</v>
      </c>
      <c r="G59" s="141">
        <v>3.5781756106021134E-2</v>
      </c>
      <c r="H59" s="142">
        <v>2.278395326647667E-2</v>
      </c>
      <c r="I59" s="142">
        <v>4.2000000000000003E-2</v>
      </c>
      <c r="J59" s="142">
        <v>2.4E-2</v>
      </c>
      <c r="K59" s="142">
        <v>3.5000000000000003E-2</v>
      </c>
      <c r="L59" s="142">
        <v>2.9000000000000001E-2</v>
      </c>
    </row>
    <row r="60" spans="1:12" ht="14.25" customHeight="1">
      <c r="A60" s="134" t="s">
        <v>497</v>
      </c>
      <c r="B60" s="136" t="s">
        <v>544</v>
      </c>
      <c r="C60" s="137" t="s">
        <v>482</v>
      </c>
      <c r="D60" s="138" t="s">
        <v>272</v>
      </c>
      <c r="E60" s="139">
        <v>462888</v>
      </c>
      <c r="F60" s="140">
        <v>8818069</v>
      </c>
      <c r="G60" s="141">
        <v>5.2493125195550182E-2</v>
      </c>
      <c r="H60" s="142">
        <v>0.11263691054080159</v>
      </c>
      <c r="I60" s="142">
        <v>5.7000000000000002E-2</v>
      </c>
      <c r="J60" s="142">
        <v>5.8999999999999997E-2</v>
      </c>
      <c r="K60" s="142">
        <v>3.5000000000000003E-2</v>
      </c>
      <c r="L60" s="142">
        <v>3.5999999999999997E-2</v>
      </c>
    </row>
    <row r="61" spans="1:12" ht="14.25" customHeight="1">
      <c r="A61" s="134" t="s">
        <v>474</v>
      </c>
      <c r="B61" s="136" t="s">
        <v>545</v>
      </c>
      <c r="C61" s="137" t="s">
        <v>476</v>
      </c>
      <c r="D61" s="138" t="s">
        <v>273</v>
      </c>
      <c r="E61" s="139">
        <v>4485243</v>
      </c>
      <c r="F61" s="140">
        <v>85865371</v>
      </c>
      <c r="G61" s="141">
        <v>5.2235761026409588E-2</v>
      </c>
      <c r="H61" s="142">
        <v>4.8546557808046828E-2</v>
      </c>
      <c r="I61" s="142">
        <v>4.4999999999999998E-2</v>
      </c>
      <c r="J61" s="142">
        <v>2.3E-2</v>
      </c>
      <c r="K61" s="142">
        <v>4.7E-2</v>
      </c>
      <c r="L61" s="142">
        <v>0.04</v>
      </c>
    </row>
    <row r="62" spans="1:12" ht="14.25" customHeight="1">
      <c r="A62" s="134" t="s">
        <v>497</v>
      </c>
      <c r="B62" s="136" t="s">
        <v>546</v>
      </c>
      <c r="C62" s="137" t="s">
        <v>479</v>
      </c>
      <c r="D62" s="138" t="s">
        <v>275</v>
      </c>
      <c r="E62" s="139">
        <v>350568</v>
      </c>
      <c r="F62" s="140">
        <v>10002654</v>
      </c>
      <c r="G62" s="141">
        <v>3.5047498393926249E-2</v>
      </c>
      <c r="H62" s="142">
        <v>3.2915569895124744E-2</v>
      </c>
      <c r="I62" s="142">
        <v>3.7999999999999999E-2</v>
      </c>
      <c r="J62" s="142">
        <v>3.4000000000000002E-2</v>
      </c>
      <c r="K62" s="142">
        <v>3.2000000000000001E-2</v>
      </c>
      <c r="L62" s="142">
        <v>3.2000000000000001E-2</v>
      </c>
    </row>
    <row r="63" spans="1:12" ht="14.25" customHeight="1">
      <c r="A63" s="134" t="s">
        <v>485</v>
      </c>
      <c r="B63" s="136" t="s">
        <v>547</v>
      </c>
      <c r="C63" s="137" t="s">
        <v>479</v>
      </c>
      <c r="D63" s="138" t="s">
        <v>276</v>
      </c>
      <c r="E63" s="139">
        <v>362114</v>
      </c>
      <c r="F63" s="140">
        <v>5162941</v>
      </c>
      <c r="G63" s="141">
        <v>7.0137156322336441E-2</v>
      </c>
      <c r="H63" s="142">
        <v>5.2613281301826964E-2</v>
      </c>
      <c r="I63" s="142">
        <v>0.03</v>
      </c>
      <c r="J63" s="142">
        <v>0.04</v>
      </c>
      <c r="K63" s="142">
        <v>4.2999999999999997E-2</v>
      </c>
      <c r="L63" s="142">
        <v>4.4999999999999998E-2</v>
      </c>
    </row>
    <row r="64" spans="1:12" ht="14.25" customHeight="1">
      <c r="A64" s="134" t="s">
        <v>503</v>
      </c>
      <c r="B64" s="136" t="s">
        <v>548</v>
      </c>
      <c r="C64" s="137" t="s">
        <v>492</v>
      </c>
      <c r="D64" s="138" t="s">
        <v>277</v>
      </c>
      <c r="E64" s="139">
        <v>1890886</v>
      </c>
      <c r="F64" s="140">
        <v>35719713</v>
      </c>
      <c r="G64" s="141">
        <v>5.2936763517668801E-2</v>
      </c>
      <c r="H64" s="142">
        <v>4.6397137289690006E-2</v>
      </c>
      <c r="I64" s="142">
        <v>0.06</v>
      </c>
      <c r="J64" s="142">
        <v>4.4999999999999998E-2</v>
      </c>
      <c r="K64" s="142">
        <v>4.1000000000000002E-2</v>
      </c>
      <c r="L64" s="142">
        <v>4.1000000000000002E-2</v>
      </c>
    </row>
    <row r="65" spans="1:12" ht="14.25" customHeight="1">
      <c r="A65" s="134" t="s">
        <v>485</v>
      </c>
      <c r="B65" s="136" t="s">
        <v>549</v>
      </c>
      <c r="C65" s="137" t="s">
        <v>479</v>
      </c>
      <c r="D65" s="138" t="s">
        <v>278</v>
      </c>
      <c r="E65" s="139">
        <v>186630</v>
      </c>
      <c r="F65" s="140">
        <v>3684557</v>
      </c>
      <c r="G65" s="141">
        <v>5.0651950831538228E-2</v>
      </c>
      <c r="H65" s="142">
        <v>3.8115528458059239E-2</v>
      </c>
      <c r="I65" s="142">
        <v>4.1000000000000002E-2</v>
      </c>
      <c r="J65" s="142">
        <v>2.1000000000000001E-2</v>
      </c>
      <c r="K65" s="142">
        <v>2.7E-2</v>
      </c>
      <c r="L65" s="142">
        <v>2.8000000000000001E-2</v>
      </c>
    </row>
    <row r="66" spans="1:12" ht="14.25" customHeight="1">
      <c r="A66" s="134" t="s">
        <v>480</v>
      </c>
      <c r="B66" s="136" t="s">
        <v>550</v>
      </c>
      <c r="C66" s="137" t="s">
        <v>494</v>
      </c>
      <c r="D66" s="138" t="s">
        <v>279</v>
      </c>
      <c r="E66" s="139">
        <v>148052</v>
      </c>
      <c r="F66" s="140">
        <v>6027904</v>
      </c>
      <c r="G66" s="141">
        <v>2.4561107807954473E-2</v>
      </c>
      <c r="H66" s="142">
        <v>2.2867215113423479E-2</v>
      </c>
      <c r="I66" s="142">
        <v>2.3E-2</v>
      </c>
      <c r="J66" s="142">
        <v>3.7999999999999999E-2</v>
      </c>
      <c r="K66" s="142">
        <v>2.4E-2</v>
      </c>
      <c r="L66" s="142">
        <v>1.7999999999999999E-2</v>
      </c>
    </row>
    <row r="67" spans="1:12" ht="14.25" customHeight="1">
      <c r="A67" s="134" t="s">
        <v>497</v>
      </c>
      <c r="B67" s="136" t="s">
        <v>551</v>
      </c>
      <c r="C67" s="137" t="s">
        <v>494</v>
      </c>
      <c r="D67" s="138" t="s">
        <v>280</v>
      </c>
      <c r="E67" s="139">
        <v>243049</v>
      </c>
      <c r="F67" s="140">
        <v>7272407</v>
      </c>
      <c r="G67" s="141">
        <v>3.3420709264484233E-2</v>
      </c>
      <c r="H67" s="142">
        <v>2.0252278630512748E-2</v>
      </c>
      <c r="I67" s="142">
        <v>2.1999999999999999E-2</v>
      </c>
      <c r="J67" s="142">
        <v>0.02</v>
      </c>
      <c r="K67" s="142">
        <v>2.5999999999999999E-2</v>
      </c>
      <c r="L67" s="142">
        <v>2.1000000000000001E-2</v>
      </c>
    </row>
    <row r="68" spans="1:12" ht="14.25" customHeight="1">
      <c r="A68" s="134" t="s">
        <v>477</v>
      </c>
      <c r="B68" s="136" t="s">
        <v>552</v>
      </c>
      <c r="C68" s="137" t="s">
        <v>492</v>
      </c>
      <c r="D68" s="138" t="s">
        <v>281</v>
      </c>
      <c r="E68" s="139">
        <v>529651</v>
      </c>
      <c r="F68" s="140">
        <v>15203836</v>
      </c>
      <c r="G68" s="141">
        <v>3.4836668851203074E-2</v>
      </c>
      <c r="H68" s="142">
        <v>3.2026365030424969E-2</v>
      </c>
      <c r="I68" s="142">
        <v>4.7E-2</v>
      </c>
      <c r="J68" s="142">
        <v>3.4000000000000002E-2</v>
      </c>
      <c r="K68" s="142">
        <v>2.1000000000000001E-2</v>
      </c>
      <c r="L68" s="142">
        <v>0.02</v>
      </c>
    </row>
    <row r="69" spans="1:12" ht="14.25" customHeight="1">
      <c r="A69" s="134" t="s">
        <v>477</v>
      </c>
      <c r="B69" s="136" t="s">
        <v>553</v>
      </c>
      <c r="C69" s="137" t="s">
        <v>492</v>
      </c>
      <c r="D69" s="138" t="s">
        <v>282</v>
      </c>
      <c r="E69" s="139">
        <v>990533</v>
      </c>
      <c r="F69" s="140">
        <v>14022301</v>
      </c>
      <c r="G69" s="141">
        <v>7.063983293469453E-2</v>
      </c>
      <c r="H69" s="142">
        <v>7.6776414425216807E-2</v>
      </c>
      <c r="I69" s="142">
        <v>6.7000000000000004E-2</v>
      </c>
      <c r="J69" s="142">
        <v>5.6000000000000001E-2</v>
      </c>
      <c r="K69" s="142">
        <v>3.5999999999999997E-2</v>
      </c>
      <c r="L69" s="142">
        <v>3.2000000000000001E-2</v>
      </c>
    </row>
    <row r="70" spans="1:12" ht="14.25" customHeight="1">
      <c r="A70" s="134" t="s">
        <v>503</v>
      </c>
      <c r="B70" s="136" t="s">
        <v>554</v>
      </c>
      <c r="C70" s="137" t="s">
        <v>492</v>
      </c>
      <c r="D70" s="138" t="s">
        <v>283</v>
      </c>
      <c r="E70" s="139">
        <v>942923</v>
      </c>
      <c r="F70" s="140">
        <v>27733166</v>
      </c>
      <c r="G70" s="141">
        <v>3.3999832547066573E-2</v>
      </c>
      <c r="H70" s="142">
        <v>3.718108580150583E-2</v>
      </c>
      <c r="I70" s="142">
        <v>3.4000000000000002E-2</v>
      </c>
      <c r="J70" s="142">
        <v>3.1E-2</v>
      </c>
      <c r="K70" s="142">
        <v>2.8000000000000001E-2</v>
      </c>
      <c r="L70" s="142">
        <v>0.03</v>
      </c>
    </row>
    <row r="71" spans="1:12" ht="14.25" customHeight="1">
      <c r="A71" s="134" t="s">
        <v>503</v>
      </c>
      <c r="B71" s="136" t="s">
        <v>555</v>
      </c>
      <c r="C71" s="137" t="s">
        <v>492</v>
      </c>
      <c r="D71" s="138" t="s">
        <v>284</v>
      </c>
      <c r="E71" s="139">
        <v>2445842</v>
      </c>
      <c r="F71" s="140">
        <v>38994043</v>
      </c>
      <c r="G71" s="141">
        <v>6.2723478045095246E-2</v>
      </c>
      <c r="H71" s="142">
        <v>6.0567125696278847E-2</v>
      </c>
      <c r="I71" s="142">
        <v>7.0000000000000007E-2</v>
      </c>
      <c r="J71" s="142">
        <v>4.5999999999999999E-2</v>
      </c>
      <c r="K71" s="142">
        <v>4.2999999999999997E-2</v>
      </c>
      <c r="L71" s="142">
        <v>3.3000000000000002E-2</v>
      </c>
    </row>
    <row r="72" spans="1:12" ht="14.25" customHeight="1">
      <c r="A72" s="134" t="s">
        <v>499</v>
      </c>
      <c r="B72" s="136" t="s">
        <v>556</v>
      </c>
      <c r="C72" s="137" t="s">
        <v>492</v>
      </c>
      <c r="D72" s="138" t="s">
        <v>285</v>
      </c>
      <c r="E72" s="139">
        <v>1056945</v>
      </c>
      <c r="F72" s="140">
        <v>21011854</v>
      </c>
      <c r="G72" s="141">
        <v>5.0302319823848002E-2</v>
      </c>
      <c r="H72" s="142">
        <v>3.492802857755118E-2</v>
      </c>
      <c r="I72" s="142">
        <v>3.1E-2</v>
      </c>
      <c r="J72" s="142">
        <v>1.7999999999999999E-2</v>
      </c>
      <c r="K72" s="142">
        <v>2.5999999999999999E-2</v>
      </c>
      <c r="L72" s="142">
        <v>2.8000000000000001E-2</v>
      </c>
    </row>
    <row r="73" spans="1:12" ht="14.25" customHeight="1">
      <c r="A73" s="134" t="s">
        <v>477</v>
      </c>
      <c r="B73" s="136" t="s">
        <v>557</v>
      </c>
      <c r="C73" s="137" t="s">
        <v>492</v>
      </c>
      <c r="D73" s="138" t="s">
        <v>286</v>
      </c>
      <c r="E73" s="139">
        <v>816039</v>
      </c>
      <c r="F73" s="140">
        <v>17967763</v>
      </c>
      <c r="G73" s="141">
        <v>4.5416839035554955E-2</v>
      </c>
      <c r="H73" s="142">
        <v>4.3159334545508007E-2</v>
      </c>
      <c r="I73" s="142">
        <v>3.4000000000000002E-2</v>
      </c>
      <c r="J73" s="142">
        <v>3.1E-2</v>
      </c>
      <c r="K73" s="142">
        <v>4.3999999999999997E-2</v>
      </c>
      <c r="L73" s="142">
        <v>0.03</v>
      </c>
    </row>
    <row r="74" spans="1:12" ht="14.25" customHeight="1">
      <c r="A74" s="134" t="s">
        <v>485</v>
      </c>
      <c r="B74" s="136" t="s">
        <v>558</v>
      </c>
      <c r="C74" s="137" t="s">
        <v>479</v>
      </c>
      <c r="D74" s="138" t="s">
        <v>287</v>
      </c>
      <c r="E74" s="139">
        <v>130629</v>
      </c>
      <c r="F74" s="140">
        <v>3592129</v>
      </c>
      <c r="G74" s="141">
        <v>3.636534211327043E-2</v>
      </c>
      <c r="H74" s="142">
        <v>2.5082944426947633E-2</v>
      </c>
      <c r="I74" s="142">
        <v>2.4E-2</v>
      </c>
      <c r="J74" s="142">
        <v>1.6E-2</v>
      </c>
      <c r="K74" s="142">
        <v>1.7999999999999999E-2</v>
      </c>
      <c r="L74" s="142">
        <v>1.9E-2</v>
      </c>
    </row>
    <row r="75" spans="1:12" ht="14.25" customHeight="1">
      <c r="A75" s="134" t="s">
        <v>477</v>
      </c>
      <c r="B75" s="136" t="s">
        <v>559</v>
      </c>
      <c r="C75" s="137" t="s">
        <v>492</v>
      </c>
      <c r="D75" s="138" t="s">
        <v>288</v>
      </c>
      <c r="E75" s="139">
        <v>581610</v>
      </c>
      <c r="F75" s="140">
        <v>14243194</v>
      </c>
      <c r="G75" s="141">
        <v>4.0834239848168884E-2</v>
      </c>
      <c r="H75" s="142">
        <v>4.4030593248371643E-2</v>
      </c>
      <c r="I75" s="142">
        <v>3.5999999999999997E-2</v>
      </c>
      <c r="J75" s="142">
        <v>3.5999999999999997E-2</v>
      </c>
      <c r="K75" s="142">
        <v>3.6999999999999998E-2</v>
      </c>
      <c r="L75" s="142">
        <v>3.2000000000000001E-2</v>
      </c>
    </row>
    <row r="76" spans="1:12" ht="14.25" customHeight="1">
      <c r="A76" s="134" t="s">
        <v>499</v>
      </c>
      <c r="B76" s="136" t="s">
        <v>560</v>
      </c>
      <c r="C76" s="137" t="s">
        <v>492</v>
      </c>
      <c r="D76" s="138" t="s">
        <v>289</v>
      </c>
      <c r="E76" s="139">
        <v>468368</v>
      </c>
      <c r="F76" s="140">
        <v>20164634</v>
      </c>
      <c r="G76" s="141">
        <v>2.3227200652389722E-2</v>
      </c>
      <c r="H76" s="142">
        <v>2.1650702838379221E-2</v>
      </c>
      <c r="I76" s="142">
        <v>2.1000000000000001E-2</v>
      </c>
      <c r="J76" s="142">
        <v>0.02</v>
      </c>
      <c r="K76" s="142">
        <v>2.8000000000000001E-2</v>
      </c>
      <c r="L76" s="142">
        <v>0.02</v>
      </c>
    </row>
    <row r="77" spans="1:12" ht="14.25" customHeight="1">
      <c r="A77" s="134" t="s">
        <v>477</v>
      </c>
      <c r="B77" s="136" t="s">
        <v>561</v>
      </c>
      <c r="C77" s="137" t="s">
        <v>492</v>
      </c>
      <c r="D77" s="138" t="s">
        <v>290</v>
      </c>
      <c r="E77" s="139">
        <v>585341</v>
      </c>
      <c r="F77" s="140">
        <v>13181936</v>
      </c>
      <c r="G77" s="141">
        <v>4.4404782423461922E-2</v>
      </c>
      <c r="H77" s="142">
        <v>4.0587257753065702E-2</v>
      </c>
      <c r="I77" s="142">
        <v>6.4000000000000001E-2</v>
      </c>
      <c r="J77" s="142">
        <v>5.3999999999999999E-2</v>
      </c>
      <c r="K77" s="142">
        <v>3.2000000000000001E-2</v>
      </c>
      <c r="L77" s="142">
        <v>0.03</v>
      </c>
    </row>
    <row r="78" spans="1:12" ht="14.25" customHeight="1">
      <c r="A78" s="134" t="s">
        <v>480</v>
      </c>
      <c r="B78" s="136" t="s">
        <v>562</v>
      </c>
      <c r="C78" s="137" t="s">
        <v>479</v>
      </c>
      <c r="D78" s="138" t="s">
        <v>291</v>
      </c>
      <c r="E78" s="139">
        <v>543873</v>
      </c>
      <c r="F78" s="140">
        <v>6195477</v>
      </c>
      <c r="G78" s="141">
        <v>8.7785492545610286E-2</v>
      </c>
      <c r="H78" s="142">
        <v>3.7189335593076772E-2</v>
      </c>
      <c r="I78" s="142">
        <v>3.9E-2</v>
      </c>
      <c r="J78" s="142">
        <v>2.3E-2</v>
      </c>
      <c r="K78" s="142">
        <v>2.3E-2</v>
      </c>
      <c r="L78" s="142">
        <v>2.3E-2</v>
      </c>
    </row>
    <row r="79" spans="1:12" ht="14.25" customHeight="1">
      <c r="A79" s="134" t="s">
        <v>474</v>
      </c>
      <c r="B79" s="136" t="s">
        <v>563</v>
      </c>
      <c r="C79" s="137" t="s">
        <v>476</v>
      </c>
      <c r="D79" s="138" t="s">
        <v>292</v>
      </c>
      <c r="E79" s="139">
        <v>3085031</v>
      </c>
      <c r="F79" s="140">
        <v>65898058</v>
      </c>
      <c r="G79" s="141">
        <v>4.6815203567910905E-2</v>
      </c>
      <c r="H79" s="142">
        <v>2.9027055667214311E-2</v>
      </c>
      <c r="I79" s="142">
        <v>2.8000000000000001E-2</v>
      </c>
      <c r="J79" s="142">
        <v>2.5000000000000001E-2</v>
      </c>
      <c r="K79" s="142">
        <v>2.5999999999999999E-2</v>
      </c>
      <c r="L79" s="142">
        <v>2.1999999999999999E-2</v>
      </c>
    </row>
    <row r="80" spans="1:12" ht="14.25" customHeight="1">
      <c r="A80" s="134" t="s">
        <v>477</v>
      </c>
      <c r="B80" s="136" t="s">
        <v>564</v>
      </c>
      <c r="C80" s="137" t="s">
        <v>482</v>
      </c>
      <c r="D80" s="138" t="s">
        <v>293</v>
      </c>
      <c r="E80" s="139">
        <v>655207</v>
      </c>
      <c r="F80" s="140">
        <v>11781124</v>
      </c>
      <c r="G80" s="141">
        <v>5.561498206792493E-2</v>
      </c>
      <c r="H80" s="142">
        <v>4.9717309614619253E-2</v>
      </c>
      <c r="I80" s="142">
        <v>4.9000000000000002E-2</v>
      </c>
      <c r="J80" s="142">
        <v>4.2000000000000003E-2</v>
      </c>
      <c r="K80" s="142">
        <v>3.4000000000000002E-2</v>
      </c>
      <c r="L80" s="142">
        <v>2.8000000000000001E-2</v>
      </c>
    </row>
    <row r="81" spans="1:12" ht="14.25" customHeight="1">
      <c r="A81" s="134" t="s">
        <v>477</v>
      </c>
      <c r="B81" s="136" t="s">
        <v>565</v>
      </c>
      <c r="C81" s="137" t="s">
        <v>492</v>
      </c>
      <c r="D81" s="138" t="s">
        <v>294</v>
      </c>
      <c r="E81" s="139">
        <v>575579</v>
      </c>
      <c r="F81" s="140">
        <v>14789604</v>
      </c>
      <c r="G81" s="141">
        <v>3.8917810104989965E-2</v>
      </c>
      <c r="H81" s="142">
        <v>2.9481317239179336E-2</v>
      </c>
      <c r="I81" s="142">
        <v>2.7E-2</v>
      </c>
      <c r="J81" s="142">
        <v>3.1E-2</v>
      </c>
      <c r="K81" s="142">
        <v>3.3000000000000002E-2</v>
      </c>
      <c r="L81" s="142">
        <v>2.9000000000000001E-2</v>
      </c>
    </row>
    <row r="82" spans="1:12" ht="14.25" customHeight="1">
      <c r="A82" s="134" t="s">
        <v>499</v>
      </c>
      <c r="B82" s="136" t="s">
        <v>566</v>
      </c>
      <c r="C82" s="137" t="s">
        <v>492</v>
      </c>
      <c r="D82" s="138" t="s">
        <v>295</v>
      </c>
      <c r="E82" s="139">
        <v>771600</v>
      </c>
      <c r="F82" s="140">
        <v>21035764</v>
      </c>
      <c r="G82" s="141">
        <v>3.6680388694225699E-2</v>
      </c>
      <c r="H82" s="142">
        <v>3.4804756569484348E-2</v>
      </c>
      <c r="I82" s="142">
        <v>3.7999999999999999E-2</v>
      </c>
      <c r="J82" s="142">
        <v>3.7999999999999999E-2</v>
      </c>
      <c r="K82" s="142">
        <v>0.03</v>
      </c>
      <c r="L82" s="142">
        <v>2.7E-2</v>
      </c>
    </row>
    <row r="83" spans="1:12" ht="14.25" customHeight="1">
      <c r="A83" s="134" t="s">
        <v>499</v>
      </c>
      <c r="B83" s="136" t="s">
        <v>567</v>
      </c>
      <c r="C83" s="137" t="s">
        <v>492</v>
      </c>
      <c r="D83" s="138" t="s">
        <v>296</v>
      </c>
      <c r="E83" s="139">
        <v>954593</v>
      </c>
      <c r="F83" s="140">
        <v>23179055</v>
      </c>
      <c r="G83" s="141">
        <v>4.118343047203607E-2</v>
      </c>
      <c r="H83" s="142">
        <v>2.6160487594731746E-2</v>
      </c>
      <c r="I83" s="142">
        <v>3.3000000000000002E-2</v>
      </c>
      <c r="J83" s="142">
        <v>0.04</v>
      </c>
      <c r="K83" s="142">
        <v>4.9000000000000002E-2</v>
      </c>
      <c r="L83" s="142">
        <v>2.4E-2</v>
      </c>
    </row>
    <row r="84" spans="1:12" ht="14.25" customHeight="1">
      <c r="A84" s="134" t="s">
        <v>477</v>
      </c>
      <c r="B84" s="136" t="s">
        <v>568</v>
      </c>
      <c r="C84" s="137" t="s">
        <v>492</v>
      </c>
      <c r="D84" s="145" t="s">
        <v>297</v>
      </c>
      <c r="E84" s="139">
        <v>406890</v>
      </c>
      <c r="F84" s="140">
        <v>12667796</v>
      </c>
      <c r="G84" s="141">
        <v>3.2120030982500825E-2</v>
      </c>
      <c r="H84" s="142">
        <v>2.7090644537377893E-2</v>
      </c>
      <c r="I84" s="142">
        <v>2.1999999999999999E-2</v>
      </c>
      <c r="J84" s="142">
        <v>2.3E-2</v>
      </c>
      <c r="K84" s="142">
        <v>2.3E-2</v>
      </c>
      <c r="L84" s="142">
        <v>2.1000000000000001E-2</v>
      </c>
    </row>
    <row r="85" spans="1:12" ht="14.25" customHeight="1">
      <c r="A85" s="134" t="s">
        <v>477</v>
      </c>
      <c r="B85" s="136" t="s">
        <v>569</v>
      </c>
      <c r="C85" s="137" t="s">
        <v>492</v>
      </c>
      <c r="D85" s="138" t="s">
        <v>298</v>
      </c>
      <c r="E85" s="139">
        <v>621243</v>
      </c>
      <c r="F85" s="140">
        <v>13430658</v>
      </c>
      <c r="G85" s="141">
        <v>4.6255589264502156E-2</v>
      </c>
      <c r="H85" s="142">
        <v>3.2404920779295458E-2</v>
      </c>
      <c r="I85" s="142">
        <v>2.4E-2</v>
      </c>
      <c r="J85" s="142">
        <v>1.9E-2</v>
      </c>
      <c r="K85" s="142">
        <v>2.5999999999999999E-2</v>
      </c>
      <c r="L85" s="142">
        <v>0.02</v>
      </c>
    </row>
    <row r="86" spans="1:12" ht="14.25" customHeight="1">
      <c r="A86" s="134" t="s">
        <v>499</v>
      </c>
      <c r="B86" s="136" t="s">
        <v>570</v>
      </c>
      <c r="C86" s="137" t="s">
        <v>492</v>
      </c>
      <c r="D86" s="138" t="s">
        <v>299</v>
      </c>
      <c r="E86" s="139">
        <v>654780</v>
      </c>
      <c r="F86" s="140">
        <v>22459836</v>
      </c>
      <c r="G86" s="141">
        <v>2.9153374049570087E-2</v>
      </c>
      <c r="H86" s="142">
        <v>3.0603984998079512E-2</v>
      </c>
      <c r="I86" s="142">
        <v>3.1E-2</v>
      </c>
      <c r="J86" s="142">
        <v>4.9000000000000002E-2</v>
      </c>
      <c r="K86" s="142">
        <v>3.9E-2</v>
      </c>
      <c r="L86" s="142">
        <v>2.7E-2</v>
      </c>
    </row>
    <row r="87" spans="1:12" ht="14.25" customHeight="1">
      <c r="A87" s="134" t="s">
        <v>487</v>
      </c>
      <c r="B87" s="136" t="s">
        <v>571</v>
      </c>
      <c r="C87" s="137" t="s">
        <v>479</v>
      </c>
      <c r="D87" s="138" t="s">
        <v>300</v>
      </c>
      <c r="E87" s="139">
        <v>236413</v>
      </c>
      <c r="F87" s="140">
        <v>2068087</v>
      </c>
      <c r="G87" s="141">
        <v>0.11431482331255891</v>
      </c>
      <c r="H87" s="142">
        <v>0.13424056636263001</v>
      </c>
      <c r="I87" s="142">
        <v>6.3E-2</v>
      </c>
      <c r="J87" s="142">
        <v>5.7000000000000002E-2</v>
      </c>
      <c r="K87" s="142">
        <v>5.2999999999999999E-2</v>
      </c>
      <c r="L87" s="142">
        <v>8.5000000000000006E-2</v>
      </c>
    </row>
    <row r="88" spans="1:12" ht="14.25" customHeight="1">
      <c r="A88" s="134" t="s">
        <v>477</v>
      </c>
      <c r="B88" s="136" t="s">
        <v>572</v>
      </c>
      <c r="C88" s="137" t="s">
        <v>492</v>
      </c>
      <c r="D88" s="138" t="s">
        <v>301</v>
      </c>
      <c r="E88" s="139">
        <v>784331</v>
      </c>
      <c r="F88" s="140">
        <v>17271654</v>
      </c>
      <c r="G88" s="141">
        <v>4.5411458566735993E-2</v>
      </c>
      <c r="H88" s="142">
        <v>3.366930638578719E-2</v>
      </c>
      <c r="I88" s="142">
        <v>3.5999999999999997E-2</v>
      </c>
      <c r="J88" s="142">
        <v>3.6999999999999998E-2</v>
      </c>
      <c r="K88" s="142">
        <v>4.4999999999999998E-2</v>
      </c>
      <c r="L88" s="142">
        <v>3.7999999999999999E-2</v>
      </c>
    </row>
    <row r="89" spans="1:12" ht="14.25" customHeight="1">
      <c r="A89" s="134" t="s">
        <v>487</v>
      </c>
      <c r="B89" s="136" t="s">
        <v>573</v>
      </c>
      <c r="C89" s="137" t="s">
        <v>574</v>
      </c>
      <c r="D89" s="138" t="s">
        <v>575</v>
      </c>
      <c r="E89" s="139">
        <v>93658</v>
      </c>
      <c r="F89" s="140">
        <v>2814152</v>
      </c>
      <c r="G89" s="141">
        <v>3.3281073659134262E-2</v>
      </c>
      <c r="H89" s="142">
        <v>1.439398803827566E-2</v>
      </c>
      <c r="I89" s="142">
        <v>1.2E-2</v>
      </c>
      <c r="J89" s="142">
        <v>2E-3</v>
      </c>
      <c r="K89" s="142">
        <v>7.0000000000000001E-3</v>
      </c>
      <c r="L89" s="142">
        <v>1.9E-2</v>
      </c>
    </row>
    <row r="90" spans="1:12" ht="14.25" customHeight="1">
      <c r="A90" s="134" t="s">
        <v>487</v>
      </c>
      <c r="B90" s="136" t="s">
        <v>576</v>
      </c>
      <c r="C90" s="137" t="s">
        <v>574</v>
      </c>
      <c r="D90" s="138" t="s">
        <v>577</v>
      </c>
      <c r="E90" s="139">
        <v>51055</v>
      </c>
      <c r="F90" s="140">
        <v>2596252</v>
      </c>
      <c r="G90" s="141">
        <v>1.966488615126729E-2</v>
      </c>
      <c r="H90" s="142">
        <v>3.0981052083283264E-2</v>
      </c>
      <c r="I90" s="142">
        <v>2.9000000000000001E-2</v>
      </c>
      <c r="J90" s="142">
        <v>2.5000000000000001E-2</v>
      </c>
      <c r="K90" s="142">
        <v>3.2000000000000001E-2</v>
      </c>
      <c r="L90" s="142">
        <v>0.02</v>
      </c>
    </row>
    <row r="91" spans="1:12" ht="14.25" customHeight="1">
      <c r="A91" s="134" t="s">
        <v>485</v>
      </c>
      <c r="B91" s="136" t="s">
        <v>578</v>
      </c>
      <c r="C91" s="137" t="s">
        <v>574</v>
      </c>
      <c r="D91" s="146" t="s">
        <v>579</v>
      </c>
      <c r="E91" s="139">
        <v>415516</v>
      </c>
      <c r="F91" s="140">
        <v>7758358</v>
      </c>
      <c r="G91" s="141">
        <v>5.3557208883632336E-2</v>
      </c>
      <c r="H91" s="142">
        <v>4.6909247975036567E-2</v>
      </c>
      <c r="I91" s="142">
        <v>4.9000000000000002E-2</v>
      </c>
      <c r="J91" s="142">
        <v>6.3E-2</v>
      </c>
      <c r="K91" s="142">
        <v>5.3999999999999999E-2</v>
      </c>
      <c r="L91" s="142">
        <v>4.9000000000000002E-2</v>
      </c>
    </row>
    <row r="92" spans="1:12" ht="14.25" customHeight="1">
      <c r="A92" s="134" t="s">
        <v>485</v>
      </c>
      <c r="B92" s="136" t="s">
        <v>580</v>
      </c>
      <c r="C92" s="137" t="s">
        <v>574</v>
      </c>
      <c r="D92" s="146" t="s">
        <v>581</v>
      </c>
      <c r="E92" s="139">
        <v>471106</v>
      </c>
      <c r="F92" s="140">
        <v>9148834</v>
      </c>
      <c r="G92" s="141">
        <v>5.1493556446646646E-2</v>
      </c>
      <c r="H92" s="142">
        <v>4.9867777851935441E-2</v>
      </c>
      <c r="I92" s="142">
        <v>5.1999999999999998E-2</v>
      </c>
      <c r="J92" s="142">
        <v>4.3999999999999997E-2</v>
      </c>
      <c r="K92" s="142">
        <v>5.0999999999999997E-2</v>
      </c>
      <c r="L92" s="142">
        <v>4.2000000000000003E-2</v>
      </c>
    </row>
    <row r="93" spans="1:12" ht="14.25" customHeight="1">
      <c r="A93" s="130"/>
      <c r="B93" s="147"/>
      <c r="C93" s="147"/>
      <c r="D93" s="148" t="s">
        <v>582</v>
      </c>
      <c r="E93" s="149">
        <f>SUM(E7:E92)</f>
        <v>74543251</v>
      </c>
      <c r="F93" s="150">
        <f>SUM(F7:F92)</f>
        <v>1656222896</v>
      </c>
      <c r="G93" s="151">
        <f>IF(ISERR(E93/F93),"　 　 －",E93/F93)</f>
        <v>4.5007982427988362E-2</v>
      </c>
      <c r="H93" s="152">
        <v>3.9796422115956694E-2</v>
      </c>
      <c r="I93" s="152">
        <v>3.9794612719929269E-2</v>
      </c>
      <c r="J93" s="152">
        <v>3.7999999999999999E-2</v>
      </c>
      <c r="K93" s="152">
        <v>3.5000000000000003E-2</v>
      </c>
      <c r="L93" s="152">
        <v>3.1E-2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4.7143817910776306E-2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10516-F17F-49D3-A1FD-CC5F61DC092E}">
  <dimension ref="A1:M271"/>
  <sheetViews>
    <sheetView view="pageBreakPre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710</v>
      </c>
      <c r="B1" s="304"/>
      <c r="C1" s="304"/>
      <c r="D1" s="304"/>
      <c r="E1" s="304"/>
      <c r="F1" s="304"/>
      <c r="G1" s="304"/>
      <c r="H1" s="304"/>
      <c r="I1" s="304"/>
      <c r="J1" s="304"/>
      <c r="K1" s="304"/>
      <c r="L1" s="304"/>
      <c r="M1" s="123"/>
    </row>
    <row r="2" spans="1:13" s="126" customFormat="1" ht="57" customHeight="1">
      <c r="A2" s="305" t="s">
        <v>711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15728319</v>
      </c>
      <c r="F7" s="140">
        <v>100711081</v>
      </c>
      <c r="G7" s="141">
        <v>0.15617267577536975</v>
      </c>
      <c r="H7" s="142">
        <v>0.16863754101722722</v>
      </c>
      <c r="I7" s="142">
        <v>0.19400000000000001</v>
      </c>
      <c r="J7" s="142">
        <v>0.20300000000000001</v>
      </c>
      <c r="K7" s="142">
        <v>0.125</v>
      </c>
      <c r="L7" s="142">
        <v>0.159</v>
      </c>
    </row>
    <row r="8" spans="1:13" ht="14.25" customHeight="1">
      <c r="A8" s="134" t="s">
        <v>477</v>
      </c>
      <c r="B8" s="136" t="s">
        <v>478</v>
      </c>
      <c r="C8" s="137" t="s">
        <v>479</v>
      </c>
      <c r="D8" s="138" t="s">
        <v>179</v>
      </c>
      <c r="E8" s="139">
        <v>260133</v>
      </c>
      <c r="F8" s="140">
        <v>12497778</v>
      </c>
      <c r="G8" s="141">
        <v>2.0814339957070768E-2</v>
      </c>
      <c r="H8" s="142">
        <v>2.0572815533980583E-2</v>
      </c>
      <c r="I8" s="142">
        <v>1.9E-2</v>
      </c>
      <c r="J8" s="142">
        <v>1.7000000000000001E-2</v>
      </c>
      <c r="K8" s="142">
        <v>1.4999999999999999E-2</v>
      </c>
      <c r="L8" s="142">
        <v>4.2999999999999997E-2</v>
      </c>
    </row>
    <row r="9" spans="1:13" ht="14.25" customHeight="1">
      <c r="A9" s="134" t="s">
        <v>480</v>
      </c>
      <c r="B9" s="136" t="s">
        <v>481</v>
      </c>
      <c r="C9" s="137" t="s">
        <v>482</v>
      </c>
      <c r="D9" s="138" t="s">
        <v>180</v>
      </c>
      <c r="E9" s="139">
        <v>484517</v>
      </c>
      <c r="F9" s="140">
        <v>7499785</v>
      </c>
      <c r="G9" s="141">
        <v>6.4604118651401338E-2</v>
      </c>
      <c r="H9" s="142">
        <v>6.1162322816643806E-2</v>
      </c>
      <c r="I9" s="142">
        <v>6.5000000000000002E-2</v>
      </c>
      <c r="J9" s="142">
        <v>8.3000000000000004E-2</v>
      </c>
      <c r="K9" s="142">
        <v>5.8000000000000003E-2</v>
      </c>
      <c r="L9" s="142">
        <v>6.0999999999999999E-2</v>
      </c>
    </row>
    <row r="10" spans="1:13" ht="14.25" customHeight="1">
      <c r="A10" s="134" t="s">
        <v>480</v>
      </c>
      <c r="B10" s="136" t="s">
        <v>483</v>
      </c>
      <c r="C10" s="137" t="s">
        <v>484</v>
      </c>
      <c r="D10" s="138" t="s">
        <v>181</v>
      </c>
      <c r="E10" s="139">
        <v>134279</v>
      </c>
      <c r="F10" s="140">
        <v>3574066</v>
      </c>
      <c r="G10" s="141">
        <v>3.7570375029448252E-2</v>
      </c>
      <c r="H10" s="142">
        <v>3.7152727272727275E-2</v>
      </c>
      <c r="I10" s="142">
        <v>0.03</v>
      </c>
      <c r="J10" s="142">
        <v>0.05</v>
      </c>
      <c r="K10" s="142">
        <v>4.7E-2</v>
      </c>
      <c r="L10" s="142">
        <v>3.5000000000000003E-2</v>
      </c>
    </row>
    <row r="11" spans="1:13" ht="14.25" customHeight="1">
      <c r="A11" s="134" t="s">
        <v>485</v>
      </c>
      <c r="B11" s="136" t="s">
        <v>486</v>
      </c>
      <c r="C11" s="137" t="s">
        <v>482</v>
      </c>
      <c r="D11" s="138" t="s">
        <v>182</v>
      </c>
      <c r="E11" s="139">
        <v>889942</v>
      </c>
      <c r="F11" s="140">
        <v>6574301</v>
      </c>
      <c r="G11" s="141">
        <v>0.13536678652224776</v>
      </c>
      <c r="H11" s="142">
        <v>0.16598921679909195</v>
      </c>
      <c r="I11" s="142">
        <v>0.16700000000000001</v>
      </c>
      <c r="J11" s="142">
        <v>0.19600000000000001</v>
      </c>
      <c r="K11" s="142">
        <v>0.14000000000000001</v>
      </c>
      <c r="L11" s="142">
        <v>0.19800000000000001</v>
      </c>
    </row>
    <row r="12" spans="1:13" ht="14.25" customHeight="1">
      <c r="A12" s="134" t="s">
        <v>487</v>
      </c>
      <c r="B12" s="136" t="s">
        <v>488</v>
      </c>
      <c r="C12" s="137" t="s">
        <v>489</v>
      </c>
      <c r="D12" s="138" t="s">
        <v>183</v>
      </c>
      <c r="E12" s="139">
        <v>1101693</v>
      </c>
      <c r="F12" s="140">
        <v>24912769</v>
      </c>
      <c r="G12" s="141">
        <v>4.4222021245410338E-2</v>
      </c>
      <c r="H12" s="142">
        <v>4.7561289495061783E-2</v>
      </c>
      <c r="I12" s="142">
        <v>5.6000000000000001E-2</v>
      </c>
      <c r="J12" s="142">
        <v>4.9000000000000002E-2</v>
      </c>
      <c r="K12" s="142">
        <v>4.3999999999999997E-2</v>
      </c>
      <c r="L12" s="142">
        <v>4.8000000000000001E-2</v>
      </c>
    </row>
    <row r="13" spans="1:13" ht="14.25" customHeight="1">
      <c r="A13" s="134" t="s">
        <v>485</v>
      </c>
      <c r="B13" s="136" t="s">
        <v>490</v>
      </c>
      <c r="C13" s="137" t="s">
        <v>482</v>
      </c>
      <c r="D13" s="138" t="s">
        <v>184</v>
      </c>
      <c r="E13" s="139">
        <v>343940</v>
      </c>
      <c r="F13" s="140">
        <v>4888498</v>
      </c>
      <c r="G13" s="141">
        <v>7.0356988997438474E-2</v>
      </c>
      <c r="H13" s="142">
        <v>7.2710413999146392E-2</v>
      </c>
      <c r="I13" s="142">
        <v>8.4000000000000005E-2</v>
      </c>
      <c r="J13" s="142">
        <v>7.4999999999999997E-2</v>
      </c>
      <c r="K13" s="142">
        <v>4.1000000000000002E-2</v>
      </c>
      <c r="L13" s="142">
        <v>6.2E-2</v>
      </c>
    </row>
    <row r="14" spans="1:13" ht="14.25" customHeight="1">
      <c r="A14" s="134" t="s">
        <v>477</v>
      </c>
      <c r="B14" s="136" t="s">
        <v>491</v>
      </c>
      <c r="C14" s="137" t="s">
        <v>492</v>
      </c>
      <c r="D14" s="138" t="s">
        <v>185</v>
      </c>
      <c r="E14" s="139">
        <v>1907653</v>
      </c>
      <c r="F14" s="140">
        <v>40488256</v>
      </c>
      <c r="G14" s="141">
        <v>4.7116205746179828E-2</v>
      </c>
      <c r="H14" s="142">
        <v>5.1131065631616089E-2</v>
      </c>
      <c r="I14" s="142">
        <v>4.5999999999999999E-2</v>
      </c>
      <c r="J14" s="142">
        <v>4.5999999999999999E-2</v>
      </c>
      <c r="K14" s="142">
        <v>4.2000000000000003E-2</v>
      </c>
      <c r="L14" s="142">
        <v>4.5999999999999999E-2</v>
      </c>
    </row>
    <row r="15" spans="1:13" ht="14.25" customHeight="1">
      <c r="A15" s="134" t="s">
        <v>477</v>
      </c>
      <c r="B15" s="136" t="s">
        <v>493</v>
      </c>
      <c r="C15" s="137" t="s">
        <v>494</v>
      </c>
      <c r="D15" s="138" t="s">
        <v>186</v>
      </c>
      <c r="E15" s="139">
        <v>1154977</v>
      </c>
      <c r="F15" s="140">
        <v>14627034</v>
      </c>
      <c r="G15" s="141">
        <v>7.8961804559967527E-2</v>
      </c>
      <c r="H15" s="142">
        <v>0.10906074698444994</v>
      </c>
      <c r="I15" s="142">
        <v>9.8000000000000004E-2</v>
      </c>
      <c r="J15" s="142">
        <v>0.10100000000000001</v>
      </c>
      <c r="K15" s="142">
        <v>8.8999999999999996E-2</v>
      </c>
      <c r="L15" s="142">
        <v>8.7999999999999995E-2</v>
      </c>
    </row>
    <row r="16" spans="1:13" ht="14.25" customHeight="1">
      <c r="A16" s="134" t="s">
        <v>474</v>
      </c>
      <c r="B16" s="136" t="s">
        <v>495</v>
      </c>
      <c r="C16" s="137" t="s">
        <v>476</v>
      </c>
      <c r="D16" s="138" t="s">
        <v>187</v>
      </c>
      <c r="E16" s="139">
        <v>28514984</v>
      </c>
      <c r="F16" s="140">
        <v>139624510</v>
      </c>
      <c r="G16" s="141">
        <v>0.20422620641605116</v>
      </c>
      <c r="H16" s="142">
        <v>0.22556223823463184</v>
      </c>
      <c r="I16" s="142">
        <v>0.22500000000000001</v>
      </c>
      <c r="J16" s="142">
        <v>0.23699999999999999</v>
      </c>
      <c r="K16" s="142">
        <v>0.19400000000000001</v>
      </c>
      <c r="L16" s="142">
        <v>0.192</v>
      </c>
    </row>
    <row r="17" spans="1:12" ht="14.25" customHeight="1">
      <c r="A17" s="134" t="s">
        <v>485</v>
      </c>
      <c r="B17" s="136" t="s">
        <v>496</v>
      </c>
      <c r="C17" s="137" t="s">
        <v>479</v>
      </c>
      <c r="D17" s="138" t="s">
        <v>188</v>
      </c>
      <c r="E17" s="139">
        <v>130316</v>
      </c>
      <c r="F17" s="140">
        <v>5207862</v>
      </c>
      <c r="G17" s="141">
        <v>2.5022936475659303E-2</v>
      </c>
      <c r="H17" s="142">
        <v>2.3205199828104855E-2</v>
      </c>
      <c r="I17" s="142">
        <v>2.9000000000000001E-2</v>
      </c>
      <c r="J17" s="142">
        <v>2.1000000000000001E-2</v>
      </c>
      <c r="K17" s="142">
        <v>2.5999999999999999E-2</v>
      </c>
      <c r="L17" s="142">
        <v>2.3E-2</v>
      </c>
    </row>
    <row r="18" spans="1:12" ht="14.25" customHeight="1">
      <c r="A18" s="134" t="s">
        <v>497</v>
      </c>
      <c r="B18" s="136" t="s">
        <v>498</v>
      </c>
      <c r="C18" s="137" t="s">
        <v>492</v>
      </c>
      <c r="D18" s="138" t="s">
        <v>189</v>
      </c>
      <c r="E18" s="139">
        <v>1616691</v>
      </c>
      <c r="F18" s="140">
        <v>36694516</v>
      </c>
      <c r="G18" s="141">
        <v>4.4058109391605003E-2</v>
      </c>
      <c r="H18" s="142">
        <v>4.610581575823975E-2</v>
      </c>
      <c r="I18" s="142">
        <v>4.2999999999999997E-2</v>
      </c>
      <c r="J18" s="142">
        <v>4.9000000000000002E-2</v>
      </c>
      <c r="K18" s="142">
        <v>4.2999999999999997E-2</v>
      </c>
      <c r="L18" s="142">
        <v>5.1999999999999998E-2</v>
      </c>
    </row>
    <row r="19" spans="1:12" ht="14.25" customHeight="1">
      <c r="A19" s="134" t="s">
        <v>499</v>
      </c>
      <c r="B19" s="136" t="s">
        <v>500</v>
      </c>
      <c r="C19" s="137" t="s">
        <v>492</v>
      </c>
      <c r="D19" s="138" t="s">
        <v>190</v>
      </c>
      <c r="E19" s="139">
        <v>2270905</v>
      </c>
      <c r="F19" s="140">
        <v>42890524</v>
      </c>
      <c r="G19" s="141">
        <v>5.2946543623481959E-2</v>
      </c>
      <c r="H19" s="142">
        <v>5.3006763527054107E-2</v>
      </c>
      <c r="I19" s="142">
        <v>0.06</v>
      </c>
      <c r="J19" s="142">
        <v>6.0999999999999999E-2</v>
      </c>
      <c r="K19" s="142">
        <v>5.6000000000000001E-2</v>
      </c>
      <c r="L19" s="142">
        <v>5.8000000000000003E-2</v>
      </c>
    </row>
    <row r="20" spans="1:12" ht="14.25" customHeight="1">
      <c r="A20" s="134" t="s">
        <v>497</v>
      </c>
      <c r="B20" s="136" t="s">
        <v>501</v>
      </c>
      <c r="C20" s="137" t="s">
        <v>494</v>
      </c>
      <c r="D20" s="138" t="s">
        <v>191</v>
      </c>
      <c r="E20" s="139">
        <v>321161</v>
      </c>
      <c r="F20" s="140">
        <v>7674618</v>
      </c>
      <c r="G20" s="141">
        <v>4.1847164249738555E-2</v>
      </c>
      <c r="H20" s="142">
        <v>5.4425076923076923E-2</v>
      </c>
      <c r="I20" s="142">
        <v>4.3999999999999997E-2</v>
      </c>
      <c r="J20" s="142">
        <v>3.9E-2</v>
      </c>
      <c r="K20" s="142">
        <v>3.5999999999999997E-2</v>
      </c>
      <c r="L20" s="142">
        <v>1.6E-2</v>
      </c>
    </row>
    <row r="21" spans="1:12" ht="14.25" customHeight="1">
      <c r="A21" s="134" t="s">
        <v>477</v>
      </c>
      <c r="B21" s="136" t="s">
        <v>502</v>
      </c>
      <c r="C21" s="137" t="s">
        <v>494</v>
      </c>
      <c r="D21" s="138" t="s">
        <v>192</v>
      </c>
      <c r="E21" s="139">
        <v>1137679</v>
      </c>
      <c r="F21" s="140">
        <v>17078066</v>
      </c>
      <c r="G21" s="141">
        <v>6.6616383845805496E-2</v>
      </c>
      <c r="H21" s="142">
        <v>7.9127902212510245E-2</v>
      </c>
      <c r="I21" s="142">
        <v>6.3E-2</v>
      </c>
      <c r="J21" s="142">
        <v>7.1999999999999995E-2</v>
      </c>
      <c r="K21" s="142">
        <v>6.7000000000000004E-2</v>
      </c>
      <c r="L21" s="142">
        <v>0.06</v>
      </c>
    </row>
    <row r="22" spans="1:12" ht="14.25" customHeight="1">
      <c r="A22" s="134" t="s">
        <v>503</v>
      </c>
      <c r="B22" s="136" t="s">
        <v>504</v>
      </c>
      <c r="C22" s="137" t="s">
        <v>492</v>
      </c>
      <c r="D22" s="138" t="s">
        <v>193</v>
      </c>
      <c r="E22" s="139">
        <v>8764991</v>
      </c>
      <c r="F22" s="140">
        <v>95918453</v>
      </c>
      <c r="G22" s="141">
        <v>9.1379611804206229E-2</v>
      </c>
      <c r="H22" s="142">
        <v>8.5731551899093275E-2</v>
      </c>
      <c r="I22" s="142">
        <v>0.10100000000000001</v>
      </c>
      <c r="J22" s="142">
        <v>9.0999999999999998E-2</v>
      </c>
      <c r="K22" s="142">
        <v>5.1999999999999998E-2</v>
      </c>
      <c r="L22" s="142">
        <v>8.3000000000000004E-2</v>
      </c>
    </row>
    <row r="23" spans="1:12" ht="14.25" customHeight="1">
      <c r="A23" s="134" t="s">
        <v>487</v>
      </c>
      <c r="B23" s="136" t="s">
        <v>505</v>
      </c>
      <c r="C23" s="137" t="s">
        <v>482</v>
      </c>
      <c r="D23" s="138" t="s">
        <v>194</v>
      </c>
      <c r="E23" s="139">
        <v>96916</v>
      </c>
      <c r="F23" s="140">
        <v>3508852</v>
      </c>
      <c r="G23" s="141">
        <v>2.7620429701794205E-2</v>
      </c>
      <c r="H23" s="142">
        <v>3.7595116068736813E-2</v>
      </c>
      <c r="I23" s="142">
        <v>3.9E-2</v>
      </c>
      <c r="J23" s="142">
        <v>0.04</v>
      </c>
      <c r="K23" s="142">
        <v>5.7000000000000002E-2</v>
      </c>
      <c r="L23" s="143" t="s">
        <v>506</v>
      </c>
    </row>
    <row r="24" spans="1:12" ht="14.25" customHeight="1">
      <c r="A24" s="134" t="s">
        <v>497</v>
      </c>
      <c r="B24" s="136" t="s">
        <v>507</v>
      </c>
      <c r="C24" s="137" t="s">
        <v>494</v>
      </c>
      <c r="D24" s="138" t="s">
        <v>196</v>
      </c>
      <c r="E24" s="139">
        <v>913975</v>
      </c>
      <c r="F24" s="140">
        <v>12647495</v>
      </c>
      <c r="G24" s="141">
        <v>7.2265298385174301E-2</v>
      </c>
      <c r="H24" s="142">
        <v>7.9089978678038381E-2</v>
      </c>
      <c r="I24" s="142">
        <v>7.8E-2</v>
      </c>
      <c r="J24" s="142">
        <v>7.4999999999999997E-2</v>
      </c>
      <c r="K24" s="142">
        <v>0.06</v>
      </c>
      <c r="L24" s="142">
        <v>6.0999999999999999E-2</v>
      </c>
    </row>
    <row r="25" spans="1:12" ht="14.25" customHeight="1">
      <c r="A25" s="134" t="s">
        <v>477</v>
      </c>
      <c r="B25" s="136" t="s">
        <v>508</v>
      </c>
      <c r="C25" s="137" t="s">
        <v>492</v>
      </c>
      <c r="D25" s="138" t="s">
        <v>197</v>
      </c>
      <c r="E25" s="139">
        <v>2949533</v>
      </c>
      <c r="F25" s="140">
        <v>44526575</v>
      </c>
      <c r="G25" s="141">
        <v>6.6242081273935841E-2</v>
      </c>
      <c r="H25" s="142">
        <v>7.9133873957367928E-2</v>
      </c>
      <c r="I25" s="142">
        <v>6.4000000000000001E-2</v>
      </c>
      <c r="J25" s="142">
        <v>6.6000000000000003E-2</v>
      </c>
      <c r="K25" s="142">
        <v>6.4000000000000001E-2</v>
      </c>
      <c r="L25" s="142">
        <v>7.9000000000000001E-2</v>
      </c>
    </row>
    <row r="26" spans="1:12" ht="14.25" customHeight="1">
      <c r="A26" s="134" t="s">
        <v>477</v>
      </c>
      <c r="B26" s="136" t="s">
        <v>509</v>
      </c>
      <c r="C26" s="137" t="s">
        <v>494</v>
      </c>
      <c r="D26" s="138" t="s">
        <v>198</v>
      </c>
      <c r="E26" s="139">
        <v>1155176</v>
      </c>
      <c r="F26" s="140">
        <v>14855638</v>
      </c>
      <c r="G26" s="141">
        <v>7.7760106970834908E-2</v>
      </c>
      <c r="H26" s="142">
        <v>8.5278787878787884E-2</v>
      </c>
      <c r="I26" s="142">
        <v>7.8E-2</v>
      </c>
      <c r="J26" s="142">
        <v>0.08</v>
      </c>
      <c r="K26" s="142">
        <v>6.2E-2</v>
      </c>
      <c r="L26" s="142">
        <v>7.4999999999999997E-2</v>
      </c>
    </row>
    <row r="27" spans="1:12" ht="14.25" customHeight="1">
      <c r="A27" s="134" t="s">
        <v>503</v>
      </c>
      <c r="B27" s="136" t="s">
        <v>510</v>
      </c>
      <c r="C27" s="137" t="s">
        <v>492</v>
      </c>
      <c r="D27" s="138" t="s">
        <v>199</v>
      </c>
      <c r="E27" s="139">
        <v>5942658</v>
      </c>
      <c r="F27" s="140">
        <v>63663049</v>
      </c>
      <c r="G27" s="141">
        <v>9.3345482086476889E-2</v>
      </c>
      <c r="H27" s="142">
        <v>0.10889548931303167</v>
      </c>
      <c r="I27" s="142">
        <v>0.109</v>
      </c>
      <c r="J27" s="142">
        <v>0.10100000000000001</v>
      </c>
      <c r="K27" s="142">
        <v>8.5000000000000006E-2</v>
      </c>
      <c r="L27" s="142">
        <v>0.10199999999999999</v>
      </c>
    </row>
    <row r="28" spans="1:12" ht="14.25" customHeight="1">
      <c r="A28" s="134" t="s">
        <v>474</v>
      </c>
      <c r="B28" s="136" t="s">
        <v>511</v>
      </c>
      <c r="C28" s="137" t="s">
        <v>476</v>
      </c>
      <c r="D28" s="138" t="s">
        <v>200</v>
      </c>
      <c r="E28" s="139">
        <v>68831739</v>
      </c>
      <c r="F28" s="140">
        <v>228889280</v>
      </c>
      <c r="G28" s="141">
        <v>0.30072067595301971</v>
      </c>
      <c r="H28" s="142">
        <v>0.33691366801026018</v>
      </c>
      <c r="I28" s="142">
        <v>0.34499999999999997</v>
      </c>
      <c r="J28" s="142">
        <v>0.32900000000000001</v>
      </c>
      <c r="K28" s="142">
        <v>0.27500000000000002</v>
      </c>
      <c r="L28" s="142">
        <v>0.28699999999999998</v>
      </c>
    </row>
    <row r="29" spans="1:12" ht="14.25" customHeight="1">
      <c r="A29" s="134" t="s">
        <v>480</v>
      </c>
      <c r="B29" s="136" t="s">
        <v>512</v>
      </c>
      <c r="C29" s="137" t="s">
        <v>489</v>
      </c>
      <c r="D29" s="138" t="s">
        <v>201</v>
      </c>
      <c r="E29" s="139">
        <v>5327725</v>
      </c>
      <c r="F29" s="140">
        <v>59708866</v>
      </c>
      <c r="G29" s="141">
        <v>8.9228373555109888E-2</v>
      </c>
      <c r="H29" s="142">
        <v>8.9705509829786201E-2</v>
      </c>
      <c r="I29" s="142">
        <v>0.11600000000000001</v>
      </c>
      <c r="J29" s="142">
        <v>0.111</v>
      </c>
      <c r="K29" s="142">
        <v>9.8000000000000004E-2</v>
      </c>
      <c r="L29" s="142">
        <v>8.8999999999999996E-2</v>
      </c>
    </row>
    <row r="30" spans="1:12" ht="14.25" customHeight="1">
      <c r="A30" s="134" t="s">
        <v>497</v>
      </c>
      <c r="B30" s="136" t="s">
        <v>513</v>
      </c>
      <c r="C30" s="137" t="s">
        <v>484</v>
      </c>
      <c r="D30" s="138" t="s">
        <v>202</v>
      </c>
      <c r="E30" s="139">
        <v>489256</v>
      </c>
      <c r="F30" s="140">
        <v>7310439</v>
      </c>
      <c r="G30" s="141">
        <v>6.6925666160404323E-2</v>
      </c>
      <c r="H30" s="142">
        <v>7.080272E-2</v>
      </c>
      <c r="I30" s="142">
        <v>0.08</v>
      </c>
      <c r="J30" s="142">
        <v>8.6999999999999994E-2</v>
      </c>
      <c r="K30" s="142">
        <v>8.5999999999999993E-2</v>
      </c>
      <c r="L30" s="142">
        <v>9.0999999999999998E-2</v>
      </c>
    </row>
    <row r="31" spans="1:12" ht="14.25" customHeight="1">
      <c r="A31" s="134" t="s">
        <v>497</v>
      </c>
      <c r="B31" s="136" t="s">
        <v>514</v>
      </c>
      <c r="C31" s="137" t="s">
        <v>479</v>
      </c>
      <c r="D31" s="138" t="s">
        <v>203</v>
      </c>
      <c r="E31" s="139">
        <v>562339</v>
      </c>
      <c r="F31" s="140">
        <v>15700574</v>
      </c>
      <c r="G31" s="141">
        <v>3.5816461232563851E-2</v>
      </c>
      <c r="H31" s="142">
        <v>4.0658905542000696E-2</v>
      </c>
      <c r="I31" s="142">
        <v>4.4999999999999998E-2</v>
      </c>
      <c r="J31" s="142">
        <v>5.1999999999999998E-2</v>
      </c>
      <c r="K31" s="142">
        <v>2.5999999999999999E-2</v>
      </c>
      <c r="L31" s="142">
        <v>3.3000000000000002E-2</v>
      </c>
    </row>
    <row r="32" spans="1:12" ht="14.25" customHeight="1">
      <c r="A32" s="134" t="s">
        <v>497</v>
      </c>
      <c r="B32" s="136" t="s">
        <v>515</v>
      </c>
      <c r="C32" s="137" t="s">
        <v>482</v>
      </c>
      <c r="D32" s="138" t="s">
        <v>204</v>
      </c>
      <c r="E32" s="139">
        <v>3298921</v>
      </c>
      <c r="F32" s="140">
        <v>17131599</v>
      </c>
      <c r="G32" s="141">
        <v>0.19256351961074969</v>
      </c>
      <c r="H32" s="142">
        <v>0.25736327114258478</v>
      </c>
      <c r="I32" s="142">
        <v>0.253</v>
      </c>
      <c r="J32" s="142">
        <v>0.28299999999999997</v>
      </c>
      <c r="K32" s="142">
        <v>0.18099999999999999</v>
      </c>
      <c r="L32" s="142">
        <v>0.22700000000000001</v>
      </c>
    </row>
    <row r="33" spans="1:12" ht="14.25" customHeight="1">
      <c r="A33" s="134" t="s">
        <v>480</v>
      </c>
      <c r="B33" s="136" t="s">
        <v>516</v>
      </c>
      <c r="C33" s="137" t="s">
        <v>484</v>
      </c>
      <c r="D33" s="138" t="s">
        <v>205</v>
      </c>
      <c r="E33" s="139">
        <v>607093</v>
      </c>
      <c r="F33" s="140">
        <v>9446632</v>
      </c>
      <c r="G33" s="141">
        <v>6.4265549880634709E-2</v>
      </c>
      <c r="H33" s="142">
        <v>6.2267887419464228E-2</v>
      </c>
      <c r="I33" s="142">
        <v>8.5999999999999993E-2</v>
      </c>
      <c r="J33" s="142">
        <v>6.3E-2</v>
      </c>
      <c r="K33" s="142">
        <v>2.3E-2</v>
      </c>
      <c r="L33" s="142">
        <v>2.5000000000000001E-2</v>
      </c>
    </row>
    <row r="34" spans="1:12" ht="14.25" customHeight="1">
      <c r="A34" s="134" t="s">
        <v>499</v>
      </c>
      <c r="B34" s="136" t="s">
        <v>517</v>
      </c>
      <c r="C34" s="137" t="s">
        <v>482</v>
      </c>
      <c r="D34" s="138" t="s">
        <v>206</v>
      </c>
      <c r="E34" s="139">
        <v>12725010</v>
      </c>
      <c r="F34" s="140">
        <v>54831918</v>
      </c>
      <c r="G34" s="141">
        <v>0.23207304183669081</v>
      </c>
      <c r="H34" s="142">
        <v>0.30408823909670746</v>
      </c>
      <c r="I34" s="142">
        <v>0.33900000000000002</v>
      </c>
      <c r="J34" s="142">
        <v>0.33600000000000002</v>
      </c>
      <c r="K34" s="142">
        <v>0.24099999999999999</v>
      </c>
      <c r="L34" s="142">
        <v>0.29099999999999998</v>
      </c>
    </row>
    <row r="35" spans="1:12" ht="14.25" customHeight="1">
      <c r="A35" s="134" t="s">
        <v>480</v>
      </c>
      <c r="B35" s="136" t="s">
        <v>518</v>
      </c>
      <c r="C35" s="137" t="s">
        <v>482</v>
      </c>
      <c r="D35" s="138" t="s">
        <v>207</v>
      </c>
      <c r="E35" s="139">
        <v>1201874</v>
      </c>
      <c r="F35" s="140">
        <v>11769308</v>
      </c>
      <c r="G35" s="141">
        <v>0.1021193429554227</v>
      </c>
      <c r="H35" s="142">
        <v>0.12034434280211843</v>
      </c>
      <c r="I35" s="142">
        <v>0.13400000000000001</v>
      </c>
      <c r="J35" s="142">
        <v>9.8000000000000004E-2</v>
      </c>
      <c r="K35" s="142">
        <v>8.4000000000000005E-2</v>
      </c>
      <c r="L35" s="142">
        <v>9.0999999999999998E-2</v>
      </c>
    </row>
    <row r="36" spans="1:12" ht="14.25" customHeight="1">
      <c r="A36" s="134" t="s">
        <v>480</v>
      </c>
      <c r="B36" s="136" t="s">
        <v>519</v>
      </c>
      <c r="C36" s="137" t="s">
        <v>494</v>
      </c>
      <c r="D36" s="138" t="s">
        <v>208</v>
      </c>
      <c r="E36" s="139">
        <v>831466</v>
      </c>
      <c r="F36" s="140">
        <v>9950527</v>
      </c>
      <c r="G36" s="141">
        <v>8.3559996370041509E-2</v>
      </c>
      <c r="H36" s="142">
        <v>0.14628955987717501</v>
      </c>
      <c r="I36" s="142">
        <v>0.153</v>
      </c>
      <c r="J36" s="142">
        <v>0.13400000000000001</v>
      </c>
      <c r="K36" s="142">
        <v>0.122</v>
      </c>
      <c r="L36" s="142">
        <v>0.128</v>
      </c>
    </row>
    <row r="37" spans="1:12" ht="14.25" customHeight="1">
      <c r="A37" s="134" t="s">
        <v>497</v>
      </c>
      <c r="B37" s="136" t="s">
        <v>520</v>
      </c>
      <c r="C37" s="137" t="s">
        <v>482</v>
      </c>
      <c r="D37" s="138" t="s">
        <v>248</v>
      </c>
      <c r="E37" s="139">
        <v>1532778</v>
      </c>
      <c r="F37" s="140">
        <v>12667847</v>
      </c>
      <c r="G37" s="141">
        <v>0.12099751441582772</v>
      </c>
      <c r="H37" s="142">
        <v>0.13701318198462101</v>
      </c>
      <c r="I37" s="142">
        <v>0.14599999999999999</v>
      </c>
      <c r="J37" s="142">
        <v>0.14000000000000001</v>
      </c>
      <c r="K37" s="142">
        <v>0.10199999999999999</v>
      </c>
      <c r="L37" s="142">
        <v>0.13</v>
      </c>
    </row>
    <row r="38" spans="1:12" ht="14.25" customHeight="1">
      <c r="A38" s="134" t="s">
        <v>477</v>
      </c>
      <c r="B38" s="136" t="s">
        <v>521</v>
      </c>
      <c r="C38" s="137" t="s">
        <v>484</v>
      </c>
      <c r="D38" s="138" t="s">
        <v>249</v>
      </c>
      <c r="E38" s="139">
        <v>1718659</v>
      </c>
      <c r="F38" s="140">
        <v>13729809</v>
      </c>
      <c r="G38" s="141">
        <v>0.12517719656551668</v>
      </c>
      <c r="H38" s="142">
        <v>0.14154881088728694</v>
      </c>
      <c r="I38" s="142">
        <v>0.23</v>
      </c>
      <c r="J38" s="142">
        <v>0.17100000000000001</v>
      </c>
      <c r="K38" s="142">
        <v>7.9000000000000001E-2</v>
      </c>
      <c r="L38" s="142">
        <v>0.12</v>
      </c>
    </row>
    <row r="39" spans="1:12" ht="14.25" customHeight="1">
      <c r="A39" s="134" t="s">
        <v>499</v>
      </c>
      <c r="B39" s="136" t="s">
        <v>522</v>
      </c>
      <c r="C39" s="137" t="s">
        <v>494</v>
      </c>
      <c r="D39" s="138" t="s">
        <v>250</v>
      </c>
      <c r="E39" s="139">
        <v>2519633</v>
      </c>
      <c r="F39" s="140">
        <v>21765924</v>
      </c>
      <c r="G39" s="141">
        <v>0.11576044279121805</v>
      </c>
      <c r="H39" s="142">
        <v>0.14317195091409968</v>
      </c>
      <c r="I39" s="142">
        <v>0.13900000000000001</v>
      </c>
      <c r="J39" s="142">
        <v>0.13400000000000001</v>
      </c>
      <c r="K39" s="142">
        <v>0.124</v>
      </c>
      <c r="L39" s="142">
        <v>0.13</v>
      </c>
    </row>
    <row r="40" spans="1:12" ht="14.25" customHeight="1">
      <c r="A40" s="134" t="s">
        <v>503</v>
      </c>
      <c r="B40" s="136" t="s">
        <v>523</v>
      </c>
      <c r="C40" s="137" t="s">
        <v>492</v>
      </c>
      <c r="D40" s="138" t="s">
        <v>251</v>
      </c>
      <c r="E40" s="139">
        <v>3822755</v>
      </c>
      <c r="F40" s="140">
        <v>63909338</v>
      </c>
      <c r="G40" s="141">
        <v>5.9815280827975402E-2</v>
      </c>
      <c r="H40" s="142">
        <v>5.5876043963676139E-2</v>
      </c>
      <c r="I40" s="142">
        <v>6.2E-2</v>
      </c>
      <c r="J40" s="142">
        <v>6.5000000000000002E-2</v>
      </c>
      <c r="K40" s="142">
        <v>5.2999999999999999E-2</v>
      </c>
      <c r="L40" s="142">
        <v>6.2E-2</v>
      </c>
    </row>
    <row r="41" spans="1:12" ht="14.25" customHeight="1">
      <c r="A41" s="134" t="s">
        <v>485</v>
      </c>
      <c r="B41" s="136" t="s">
        <v>524</v>
      </c>
      <c r="C41" s="137" t="s">
        <v>482</v>
      </c>
      <c r="D41" s="138" t="s">
        <v>252</v>
      </c>
      <c r="E41" s="139">
        <v>1216620</v>
      </c>
      <c r="F41" s="140">
        <v>8814283</v>
      </c>
      <c r="G41" s="141">
        <v>0.1380282434770928</v>
      </c>
      <c r="H41" s="142">
        <v>0.21023623793373336</v>
      </c>
      <c r="I41" s="142">
        <v>0.20799999999999999</v>
      </c>
      <c r="J41" s="142">
        <v>0.25</v>
      </c>
      <c r="K41" s="142">
        <v>0.21099999999999999</v>
      </c>
      <c r="L41" s="142">
        <v>0.186</v>
      </c>
    </row>
    <row r="42" spans="1:12" ht="14.25" customHeight="1">
      <c r="A42" s="134" t="s">
        <v>485</v>
      </c>
      <c r="B42" s="136" t="s">
        <v>525</v>
      </c>
      <c r="C42" s="137" t="s">
        <v>479</v>
      </c>
      <c r="D42" s="138" t="s">
        <v>253</v>
      </c>
      <c r="E42" s="139">
        <v>121900</v>
      </c>
      <c r="F42" s="140">
        <v>5035613</v>
      </c>
      <c r="G42" s="141">
        <v>2.4207579097122834E-2</v>
      </c>
      <c r="H42" s="142">
        <v>3.4068965517241381E-2</v>
      </c>
      <c r="I42" s="142">
        <v>2.8000000000000001E-2</v>
      </c>
      <c r="J42" s="142">
        <v>3.3000000000000002E-2</v>
      </c>
      <c r="K42" s="142">
        <v>3.1E-2</v>
      </c>
      <c r="L42" s="142">
        <v>3.4000000000000002E-2</v>
      </c>
    </row>
    <row r="43" spans="1:12" ht="14.25" customHeight="1">
      <c r="A43" s="134" t="s">
        <v>499</v>
      </c>
      <c r="B43" s="136" t="s">
        <v>526</v>
      </c>
      <c r="C43" s="137" t="s">
        <v>492</v>
      </c>
      <c r="D43" s="138" t="s">
        <v>254</v>
      </c>
      <c r="E43" s="139">
        <v>2430844</v>
      </c>
      <c r="F43" s="140">
        <v>41693220</v>
      </c>
      <c r="G43" s="141">
        <v>5.8303100600049604E-2</v>
      </c>
      <c r="H43" s="142">
        <v>6.106554762677046E-2</v>
      </c>
      <c r="I43" s="142">
        <v>6.6000000000000003E-2</v>
      </c>
      <c r="J43" s="142">
        <v>6.4000000000000001E-2</v>
      </c>
      <c r="K43" s="142">
        <v>3.1E-2</v>
      </c>
      <c r="L43" s="143" t="s">
        <v>506</v>
      </c>
    </row>
    <row r="44" spans="1:12" ht="14.25" customHeight="1">
      <c r="A44" s="134" t="s">
        <v>499</v>
      </c>
      <c r="B44" s="136" t="s">
        <v>527</v>
      </c>
      <c r="C44" s="137" t="s">
        <v>492</v>
      </c>
      <c r="D44" s="138" t="s">
        <v>256</v>
      </c>
      <c r="E44" s="139">
        <v>4304487</v>
      </c>
      <c r="F44" s="140">
        <v>53450073</v>
      </c>
      <c r="G44" s="141">
        <v>8.0532855399467834E-2</v>
      </c>
      <c r="H44" s="142">
        <v>8.3602397063057873E-2</v>
      </c>
      <c r="I44" s="142">
        <v>7.5999999999999998E-2</v>
      </c>
      <c r="J44" s="142">
        <v>7.4999999999999997E-2</v>
      </c>
      <c r="K44" s="142">
        <v>5.7000000000000002E-2</v>
      </c>
      <c r="L44" s="142">
        <v>6.0999999999999999E-2</v>
      </c>
    </row>
    <row r="45" spans="1:12" ht="14.25" customHeight="1">
      <c r="A45" s="134" t="s">
        <v>497</v>
      </c>
      <c r="B45" s="136" t="s">
        <v>528</v>
      </c>
      <c r="C45" s="137" t="s">
        <v>492</v>
      </c>
      <c r="D45" s="138" t="s">
        <v>257</v>
      </c>
      <c r="E45" s="139">
        <v>2142294</v>
      </c>
      <c r="F45" s="140">
        <v>32882517</v>
      </c>
      <c r="G45" s="141">
        <v>6.5149939708082569E-2</v>
      </c>
      <c r="H45" s="142">
        <v>7.1627991846396635E-2</v>
      </c>
      <c r="I45" s="142">
        <v>6.9000000000000006E-2</v>
      </c>
      <c r="J45" s="142">
        <v>6.5000000000000002E-2</v>
      </c>
      <c r="K45" s="142">
        <v>5.8000000000000003E-2</v>
      </c>
      <c r="L45" s="142">
        <v>5.1999999999999998E-2</v>
      </c>
    </row>
    <row r="46" spans="1:12" ht="14.25" customHeight="1">
      <c r="A46" s="134" t="s">
        <v>497</v>
      </c>
      <c r="B46" s="136" t="s">
        <v>529</v>
      </c>
      <c r="C46" s="137" t="s">
        <v>492</v>
      </c>
      <c r="D46" s="138" t="s">
        <v>258</v>
      </c>
      <c r="E46" s="139">
        <v>3915013</v>
      </c>
      <c r="F46" s="140">
        <v>33126626</v>
      </c>
      <c r="G46" s="141">
        <v>0.11818327046044472</v>
      </c>
      <c r="H46" s="142">
        <v>0.10892579494142537</v>
      </c>
      <c r="I46" s="142">
        <v>7.2999999999999995E-2</v>
      </c>
      <c r="J46" s="142">
        <v>7.5999999999999998E-2</v>
      </c>
      <c r="K46" s="142">
        <v>6.7000000000000004E-2</v>
      </c>
      <c r="L46" s="142">
        <v>7.0999999999999994E-2</v>
      </c>
    </row>
    <row r="47" spans="1:12" ht="14.25" customHeight="1">
      <c r="A47" s="134" t="s">
        <v>503</v>
      </c>
      <c r="B47" s="136" t="s">
        <v>530</v>
      </c>
      <c r="C47" s="137" t="s">
        <v>492</v>
      </c>
      <c r="D47" s="138" t="s">
        <v>259</v>
      </c>
      <c r="E47" s="139">
        <v>3736083</v>
      </c>
      <c r="F47" s="140">
        <v>52130619</v>
      </c>
      <c r="G47" s="141">
        <v>7.1667727559498184E-2</v>
      </c>
      <c r="H47" s="142">
        <v>8.4849232456140344E-2</v>
      </c>
      <c r="I47" s="142">
        <v>8.1000000000000003E-2</v>
      </c>
      <c r="J47" s="142">
        <v>7.3999999999999996E-2</v>
      </c>
      <c r="K47" s="142">
        <v>6.9000000000000006E-2</v>
      </c>
      <c r="L47" s="142">
        <v>6.5000000000000002E-2</v>
      </c>
    </row>
    <row r="48" spans="1:12" ht="14.25" customHeight="1">
      <c r="A48" s="134" t="s">
        <v>477</v>
      </c>
      <c r="B48" s="136" t="s">
        <v>531</v>
      </c>
      <c r="C48" s="137" t="s">
        <v>492</v>
      </c>
      <c r="D48" s="138" t="s">
        <v>260</v>
      </c>
      <c r="E48" s="139">
        <v>2596848</v>
      </c>
      <c r="F48" s="140">
        <v>38476722</v>
      </c>
      <c r="G48" s="141">
        <v>6.7491404283348252E-2</v>
      </c>
      <c r="H48" s="142">
        <v>8.0333494247324805E-2</v>
      </c>
      <c r="I48" s="142">
        <v>7.8E-2</v>
      </c>
      <c r="J48" s="142">
        <v>0.08</v>
      </c>
      <c r="K48" s="142">
        <v>6.9000000000000006E-2</v>
      </c>
      <c r="L48" s="142">
        <v>8.5000000000000006E-2</v>
      </c>
    </row>
    <row r="49" spans="1:12" ht="14.25" customHeight="1">
      <c r="A49" s="134" t="s">
        <v>499</v>
      </c>
      <c r="B49" s="136" t="s">
        <v>532</v>
      </c>
      <c r="C49" s="137" t="s">
        <v>494</v>
      </c>
      <c r="D49" s="138" t="s">
        <v>261</v>
      </c>
      <c r="E49" s="139">
        <v>2484720</v>
      </c>
      <c r="F49" s="140">
        <v>22269974</v>
      </c>
      <c r="G49" s="141">
        <v>0.11157264934391033</v>
      </c>
      <c r="H49" s="142">
        <v>0.13959730363423212</v>
      </c>
      <c r="I49" s="142">
        <v>0.14599999999999999</v>
      </c>
      <c r="J49" s="142">
        <v>0.13800000000000001</v>
      </c>
      <c r="K49" s="142">
        <v>0.11799999999999999</v>
      </c>
      <c r="L49" s="142">
        <v>0.109</v>
      </c>
    </row>
    <row r="50" spans="1:12" ht="14.25" customHeight="1">
      <c r="A50" s="134" t="s">
        <v>485</v>
      </c>
      <c r="B50" s="136" t="s">
        <v>533</v>
      </c>
      <c r="C50" s="137" t="s">
        <v>489</v>
      </c>
      <c r="D50" s="138" t="s">
        <v>262</v>
      </c>
      <c r="E50" s="139">
        <v>2385278</v>
      </c>
      <c r="F50" s="140">
        <v>27889003</v>
      </c>
      <c r="G50" s="141">
        <v>8.5527546466971235E-2</v>
      </c>
      <c r="H50" s="142">
        <v>6.656695514777175E-2</v>
      </c>
      <c r="I50" s="142">
        <v>6.4000000000000001E-2</v>
      </c>
      <c r="J50" s="142">
        <v>7.1999999999999995E-2</v>
      </c>
      <c r="K50" s="142">
        <v>0.08</v>
      </c>
      <c r="L50" s="142">
        <v>7.5999999999999998E-2</v>
      </c>
    </row>
    <row r="51" spans="1:12" ht="14.25" customHeight="1">
      <c r="A51" s="134" t="s">
        <v>503</v>
      </c>
      <c r="B51" s="136" t="s">
        <v>534</v>
      </c>
      <c r="C51" s="137" t="s">
        <v>476</v>
      </c>
      <c r="D51" s="138" t="s">
        <v>263</v>
      </c>
      <c r="E51" s="139">
        <v>16013563</v>
      </c>
      <c r="F51" s="140">
        <v>102911080</v>
      </c>
      <c r="G51" s="141">
        <v>0.15560582009245263</v>
      </c>
      <c r="H51" s="142">
        <v>0.17575769842110842</v>
      </c>
      <c r="I51" s="142">
        <v>0.188</v>
      </c>
      <c r="J51" s="142">
        <v>0.19600000000000001</v>
      </c>
      <c r="K51" s="142">
        <v>0.13500000000000001</v>
      </c>
      <c r="L51" s="142">
        <v>0.16700000000000001</v>
      </c>
    </row>
    <row r="52" spans="1:12" ht="14.25" customHeight="1">
      <c r="A52" s="134" t="s">
        <v>497</v>
      </c>
      <c r="B52" s="136" t="s">
        <v>535</v>
      </c>
      <c r="C52" s="137" t="s">
        <v>479</v>
      </c>
      <c r="D52" s="138" t="s">
        <v>264</v>
      </c>
      <c r="E52" s="139">
        <v>185246</v>
      </c>
      <c r="F52" s="140">
        <v>9177386</v>
      </c>
      <c r="G52" s="141">
        <v>2.0185050514383945E-2</v>
      </c>
      <c r="H52" s="142">
        <v>1.7278940174534751E-2</v>
      </c>
      <c r="I52" s="142">
        <v>1.7999999999999999E-2</v>
      </c>
      <c r="J52" s="142">
        <v>0.02</v>
      </c>
      <c r="K52" s="142">
        <v>1.7000000000000001E-2</v>
      </c>
      <c r="L52" s="142">
        <v>0.02</v>
      </c>
    </row>
    <row r="53" spans="1:12" ht="14.25" customHeight="1">
      <c r="A53" s="134" t="s">
        <v>477</v>
      </c>
      <c r="B53" s="136" t="s">
        <v>536</v>
      </c>
      <c r="C53" s="137" t="s">
        <v>482</v>
      </c>
      <c r="D53" s="138" t="s">
        <v>265</v>
      </c>
      <c r="E53" s="139">
        <v>2124250</v>
      </c>
      <c r="F53" s="140">
        <v>13400536</v>
      </c>
      <c r="G53" s="141">
        <v>0.15851977861184061</v>
      </c>
      <c r="H53" s="142">
        <v>0.2005500080398778</v>
      </c>
      <c r="I53" s="142">
        <v>0.18099999999999999</v>
      </c>
      <c r="J53" s="142">
        <v>0.188</v>
      </c>
      <c r="K53" s="142">
        <v>0.187</v>
      </c>
      <c r="L53" s="142">
        <v>0.17199999999999999</v>
      </c>
    </row>
    <row r="54" spans="1:12" ht="14.25" customHeight="1">
      <c r="A54" s="134" t="s">
        <v>485</v>
      </c>
      <c r="B54" s="136" t="s">
        <v>537</v>
      </c>
      <c r="C54" s="137" t="s">
        <v>482</v>
      </c>
      <c r="D54" s="138" t="s">
        <v>266</v>
      </c>
      <c r="E54" s="139">
        <v>1544217</v>
      </c>
      <c r="F54" s="140">
        <v>10255298</v>
      </c>
      <c r="G54" s="141">
        <v>0.15057748687556421</v>
      </c>
      <c r="H54" s="142">
        <v>0.19279305665498134</v>
      </c>
      <c r="I54" s="142">
        <v>0.223</v>
      </c>
      <c r="J54" s="142">
        <v>0.26600000000000001</v>
      </c>
      <c r="K54" s="142">
        <v>0.19500000000000001</v>
      </c>
      <c r="L54" s="142">
        <v>0.157</v>
      </c>
    </row>
    <row r="55" spans="1:12" ht="14.25" customHeight="1">
      <c r="A55" s="134" t="s">
        <v>477</v>
      </c>
      <c r="B55" s="136" t="s">
        <v>538</v>
      </c>
      <c r="C55" s="137" t="s">
        <v>492</v>
      </c>
      <c r="D55" s="138" t="s">
        <v>267</v>
      </c>
      <c r="E55" s="139">
        <v>2906297</v>
      </c>
      <c r="F55" s="140">
        <v>43340030</v>
      </c>
      <c r="G55" s="141">
        <v>6.7058029263016197E-2</v>
      </c>
      <c r="H55" s="142">
        <v>6.8948248466032702E-2</v>
      </c>
      <c r="I55" s="142">
        <v>7.4999999999999997E-2</v>
      </c>
      <c r="J55" s="142">
        <v>0.08</v>
      </c>
      <c r="K55" s="142">
        <v>6.4000000000000001E-2</v>
      </c>
      <c r="L55" s="142">
        <v>7.2999999999999995E-2</v>
      </c>
    </row>
    <row r="56" spans="1:12" ht="14.25" customHeight="1">
      <c r="A56" s="134" t="s">
        <v>497</v>
      </c>
      <c r="B56" s="136" t="s">
        <v>539</v>
      </c>
      <c r="C56" s="137" t="s">
        <v>484</v>
      </c>
      <c r="D56" s="138" t="s">
        <v>268</v>
      </c>
      <c r="E56" s="139">
        <v>154574</v>
      </c>
      <c r="F56" s="140">
        <v>7370266</v>
      </c>
      <c r="G56" s="141">
        <v>2.0972648748362677E-2</v>
      </c>
      <c r="H56" s="142">
        <v>2.2803234042553192E-2</v>
      </c>
      <c r="I56" s="142">
        <v>2.3E-2</v>
      </c>
      <c r="J56" s="142">
        <v>0.02</v>
      </c>
      <c r="K56" s="142">
        <v>2.1999999999999999E-2</v>
      </c>
      <c r="L56" s="142">
        <v>2.1000000000000001E-2</v>
      </c>
    </row>
    <row r="57" spans="1:12" ht="14.25" customHeight="1">
      <c r="A57" s="134" t="s">
        <v>485</v>
      </c>
      <c r="B57" s="136" t="s">
        <v>540</v>
      </c>
      <c r="C57" s="137" t="s">
        <v>489</v>
      </c>
      <c r="D57" s="144" t="s">
        <v>269</v>
      </c>
      <c r="E57" s="139">
        <v>1493843</v>
      </c>
      <c r="F57" s="140">
        <v>28438857</v>
      </c>
      <c r="G57" s="141">
        <v>5.2528236278975626E-2</v>
      </c>
      <c r="H57" s="142">
        <v>5.5509018759018758E-2</v>
      </c>
      <c r="I57" s="142">
        <v>5.3999999999999999E-2</v>
      </c>
      <c r="J57" s="142">
        <v>5.8000000000000003E-2</v>
      </c>
      <c r="K57" s="142">
        <v>0.06</v>
      </c>
      <c r="L57" s="142">
        <v>5.7000000000000002E-2</v>
      </c>
    </row>
    <row r="58" spans="1:12" ht="14.25" customHeight="1">
      <c r="A58" s="134" t="s">
        <v>474</v>
      </c>
      <c r="B58" s="136" t="s">
        <v>542</v>
      </c>
      <c r="C58" s="137" t="s">
        <v>476</v>
      </c>
      <c r="D58" s="138" t="s">
        <v>270</v>
      </c>
      <c r="E58" s="139">
        <v>39696767</v>
      </c>
      <c r="F58" s="140">
        <v>167806441</v>
      </c>
      <c r="G58" s="141">
        <v>0.23656283253155938</v>
      </c>
      <c r="H58" s="142">
        <v>0.26888189890157344</v>
      </c>
      <c r="I58" s="142">
        <v>0.245</v>
      </c>
      <c r="J58" s="142">
        <v>0.26800000000000002</v>
      </c>
      <c r="K58" s="142">
        <v>0.248</v>
      </c>
      <c r="L58" s="142">
        <v>0.24299999999999999</v>
      </c>
    </row>
    <row r="59" spans="1:12" ht="14.25" customHeight="1">
      <c r="A59" s="134" t="s">
        <v>485</v>
      </c>
      <c r="B59" s="136" t="s">
        <v>543</v>
      </c>
      <c r="C59" s="137" t="s">
        <v>479</v>
      </c>
      <c r="D59" s="138" t="s">
        <v>271</v>
      </c>
      <c r="E59" s="139">
        <v>176757</v>
      </c>
      <c r="F59" s="140">
        <v>6604734</v>
      </c>
      <c r="G59" s="141">
        <v>2.6762167863232645E-2</v>
      </c>
      <c r="H59" s="142">
        <v>3.0518072289156626E-2</v>
      </c>
      <c r="I59" s="142">
        <v>2.4E-2</v>
      </c>
      <c r="J59" s="142">
        <v>2.9000000000000001E-2</v>
      </c>
      <c r="K59" s="142">
        <v>2.8000000000000001E-2</v>
      </c>
      <c r="L59" s="142">
        <v>2.5999999999999999E-2</v>
      </c>
    </row>
    <row r="60" spans="1:12" ht="14.25" customHeight="1">
      <c r="A60" s="134" t="s">
        <v>497</v>
      </c>
      <c r="B60" s="136" t="s">
        <v>544</v>
      </c>
      <c r="C60" s="137" t="s">
        <v>482</v>
      </c>
      <c r="D60" s="138" t="s">
        <v>272</v>
      </c>
      <c r="E60" s="139">
        <v>1070367</v>
      </c>
      <c r="F60" s="140">
        <v>11192542</v>
      </c>
      <c r="G60" s="141">
        <v>9.5632162917056729E-2</v>
      </c>
      <c r="H60" s="142">
        <v>8.7652539434910734E-2</v>
      </c>
      <c r="I60" s="142">
        <v>0.11</v>
      </c>
      <c r="J60" s="142">
        <v>0.112</v>
      </c>
      <c r="K60" s="142">
        <v>0.1</v>
      </c>
      <c r="L60" s="142">
        <v>0.127</v>
      </c>
    </row>
    <row r="61" spans="1:12" ht="14.25" customHeight="1">
      <c r="A61" s="134" t="s">
        <v>474</v>
      </c>
      <c r="B61" s="136" t="s">
        <v>545</v>
      </c>
      <c r="C61" s="137" t="s">
        <v>476</v>
      </c>
      <c r="D61" s="138" t="s">
        <v>273</v>
      </c>
      <c r="E61" s="139">
        <v>29200683</v>
      </c>
      <c r="F61" s="140">
        <v>146078764</v>
      </c>
      <c r="G61" s="141">
        <v>0.19989683784564333</v>
      </c>
      <c r="H61" s="142">
        <v>0.22117950967161493</v>
      </c>
      <c r="I61" s="142">
        <v>0.249</v>
      </c>
      <c r="J61" s="142">
        <v>0.251</v>
      </c>
      <c r="K61" s="142">
        <v>0.23499999999999999</v>
      </c>
      <c r="L61" s="142">
        <v>0.23200000000000001</v>
      </c>
    </row>
    <row r="62" spans="1:12" ht="14.25" customHeight="1">
      <c r="A62" s="134" t="s">
        <v>497</v>
      </c>
      <c r="B62" s="136" t="s">
        <v>546</v>
      </c>
      <c r="C62" s="137" t="s">
        <v>479</v>
      </c>
      <c r="D62" s="138" t="s">
        <v>275</v>
      </c>
      <c r="E62" s="139">
        <v>269514</v>
      </c>
      <c r="F62" s="140">
        <v>11508451</v>
      </c>
      <c r="G62" s="141">
        <v>2.3418790243795624E-2</v>
      </c>
      <c r="H62" s="142">
        <v>2.9627712694449779E-2</v>
      </c>
      <c r="I62" s="142">
        <v>2.5999999999999999E-2</v>
      </c>
      <c r="J62" s="142">
        <v>3.1E-2</v>
      </c>
      <c r="K62" s="142">
        <v>2.7E-2</v>
      </c>
      <c r="L62" s="142">
        <v>2.9000000000000001E-2</v>
      </c>
    </row>
    <row r="63" spans="1:12" ht="14.25" customHeight="1">
      <c r="A63" s="134" t="s">
        <v>485</v>
      </c>
      <c r="B63" s="136" t="s">
        <v>547</v>
      </c>
      <c r="C63" s="137" t="s">
        <v>479</v>
      </c>
      <c r="D63" s="138" t="s">
        <v>276</v>
      </c>
      <c r="E63" s="139">
        <v>142291</v>
      </c>
      <c r="F63" s="140">
        <v>5855095</v>
      </c>
      <c r="G63" s="141">
        <v>2.4302082203619242E-2</v>
      </c>
      <c r="H63" s="142">
        <v>2.8932004470938896E-2</v>
      </c>
      <c r="I63" s="142">
        <v>2.9000000000000001E-2</v>
      </c>
      <c r="J63" s="142">
        <v>1.6E-2</v>
      </c>
      <c r="K63" s="142">
        <v>1.7999999999999999E-2</v>
      </c>
      <c r="L63" s="142">
        <v>2.1999999999999999E-2</v>
      </c>
    </row>
    <row r="64" spans="1:12" ht="14.25" customHeight="1">
      <c r="A64" s="134" t="s">
        <v>503</v>
      </c>
      <c r="B64" s="136" t="s">
        <v>548</v>
      </c>
      <c r="C64" s="137" t="s">
        <v>492</v>
      </c>
      <c r="D64" s="138" t="s">
        <v>277</v>
      </c>
      <c r="E64" s="139">
        <v>7836690</v>
      </c>
      <c r="F64" s="140">
        <v>69485535</v>
      </c>
      <c r="G64" s="141">
        <v>0.11278160267457105</v>
      </c>
      <c r="H64" s="142">
        <v>0.12659341681037714</v>
      </c>
      <c r="I64" s="142">
        <v>0.11600000000000001</v>
      </c>
      <c r="J64" s="142">
        <v>0.115</v>
      </c>
      <c r="K64" s="142">
        <v>0.106</v>
      </c>
      <c r="L64" s="142">
        <v>0.109</v>
      </c>
    </row>
    <row r="65" spans="1:12" ht="14.25" customHeight="1">
      <c r="A65" s="134" t="s">
        <v>485</v>
      </c>
      <c r="B65" s="136" t="s">
        <v>549</v>
      </c>
      <c r="C65" s="137" t="s">
        <v>479</v>
      </c>
      <c r="D65" s="138" t="s">
        <v>278</v>
      </c>
      <c r="E65" s="139">
        <v>100429</v>
      </c>
      <c r="F65" s="140">
        <v>4329508</v>
      </c>
      <c r="G65" s="141">
        <v>2.3196400145235902E-2</v>
      </c>
      <c r="H65" s="142">
        <v>2.2209732360097323E-2</v>
      </c>
      <c r="I65" s="142">
        <v>2.9000000000000001E-2</v>
      </c>
      <c r="J65" s="142">
        <v>2.5000000000000001E-2</v>
      </c>
      <c r="K65" s="142">
        <v>2.5999999999999999E-2</v>
      </c>
      <c r="L65" s="142">
        <v>2.5000000000000001E-2</v>
      </c>
    </row>
    <row r="66" spans="1:12" ht="14.25" customHeight="1">
      <c r="A66" s="134" t="s">
        <v>480</v>
      </c>
      <c r="B66" s="136" t="s">
        <v>550</v>
      </c>
      <c r="C66" s="137" t="s">
        <v>494</v>
      </c>
      <c r="D66" s="138" t="s">
        <v>279</v>
      </c>
      <c r="E66" s="139">
        <v>481108</v>
      </c>
      <c r="F66" s="140">
        <v>7329892</v>
      </c>
      <c r="G66" s="141">
        <v>6.563643775378955E-2</v>
      </c>
      <c r="H66" s="142">
        <v>9.3498673740053051E-2</v>
      </c>
      <c r="I66" s="142">
        <v>6.5000000000000002E-2</v>
      </c>
      <c r="J66" s="142">
        <v>6.3E-2</v>
      </c>
      <c r="K66" s="142">
        <v>5.6000000000000001E-2</v>
      </c>
      <c r="L66" s="142">
        <v>6.6000000000000003E-2</v>
      </c>
    </row>
    <row r="67" spans="1:12" ht="14.25" customHeight="1">
      <c r="A67" s="134" t="s">
        <v>497</v>
      </c>
      <c r="B67" s="136" t="s">
        <v>551</v>
      </c>
      <c r="C67" s="137" t="s">
        <v>494</v>
      </c>
      <c r="D67" s="138" t="s">
        <v>280</v>
      </c>
      <c r="E67" s="139">
        <v>410336</v>
      </c>
      <c r="F67" s="140">
        <v>8496353</v>
      </c>
      <c r="G67" s="141">
        <v>4.8295545159199482E-2</v>
      </c>
      <c r="H67" s="142">
        <v>5.2485254774635275E-2</v>
      </c>
      <c r="I67" s="142">
        <v>4.8000000000000001E-2</v>
      </c>
      <c r="J67" s="142">
        <v>4.5999999999999999E-2</v>
      </c>
      <c r="K67" s="142">
        <v>3.3000000000000002E-2</v>
      </c>
      <c r="L67" s="142">
        <v>0.06</v>
      </c>
    </row>
    <row r="68" spans="1:12" ht="14.25" customHeight="1">
      <c r="A68" s="134" t="s">
        <v>477</v>
      </c>
      <c r="B68" s="136" t="s">
        <v>552</v>
      </c>
      <c r="C68" s="137" t="s">
        <v>492</v>
      </c>
      <c r="D68" s="138" t="s">
        <v>281</v>
      </c>
      <c r="E68" s="139">
        <v>2209909</v>
      </c>
      <c r="F68" s="140">
        <v>39890645</v>
      </c>
      <c r="G68" s="141">
        <v>5.5399179431668756E-2</v>
      </c>
      <c r="H68" s="142">
        <v>5.362891243127263E-2</v>
      </c>
      <c r="I68" s="142">
        <v>4.9000000000000002E-2</v>
      </c>
      <c r="J68" s="142">
        <v>5.8999999999999997E-2</v>
      </c>
      <c r="K68" s="142">
        <v>5.2999999999999999E-2</v>
      </c>
      <c r="L68" s="142">
        <v>5.5E-2</v>
      </c>
    </row>
    <row r="69" spans="1:12" ht="14.25" customHeight="1">
      <c r="A69" s="134" t="s">
        <v>477</v>
      </c>
      <c r="B69" s="136" t="s">
        <v>553</v>
      </c>
      <c r="C69" s="137" t="s">
        <v>492</v>
      </c>
      <c r="D69" s="138" t="s">
        <v>282</v>
      </c>
      <c r="E69" s="139">
        <v>1640371</v>
      </c>
      <c r="F69" s="140">
        <v>33353449</v>
      </c>
      <c r="G69" s="141">
        <v>4.918145047008482E-2</v>
      </c>
      <c r="H69" s="142">
        <v>4.3733358861446164E-2</v>
      </c>
      <c r="I69" s="142">
        <v>4.3999999999999997E-2</v>
      </c>
      <c r="J69" s="142">
        <v>4.1000000000000002E-2</v>
      </c>
      <c r="K69" s="142">
        <v>3.7999999999999999E-2</v>
      </c>
      <c r="L69" s="142">
        <v>4.1000000000000002E-2</v>
      </c>
    </row>
    <row r="70" spans="1:12" ht="14.25" customHeight="1">
      <c r="A70" s="134" t="s">
        <v>503</v>
      </c>
      <c r="B70" s="136" t="s">
        <v>554</v>
      </c>
      <c r="C70" s="137" t="s">
        <v>492</v>
      </c>
      <c r="D70" s="138" t="s">
        <v>283</v>
      </c>
      <c r="E70" s="139">
        <v>5413347</v>
      </c>
      <c r="F70" s="140">
        <v>61667393</v>
      </c>
      <c r="G70" s="141">
        <v>8.7782971464352322E-2</v>
      </c>
      <c r="H70" s="142">
        <v>9.3619804116865865E-2</v>
      </c>
      <c r="I70" s="142">
        <v>0.09</v>
      </c>
      <c r="J70" s="142">
        <v>0.10299999999999999</v>
      </c>
      <c r="K70" s="142">
        <v>0.09</v>
      </c>
      <c r="L70" s="142">
        <v>9.9000000000000005E-2</v>
      </c>
    </row>
    <row r="71" spans="1:12" ht="14.25" customHeight="1">
      <c r="A71" s="134" t="s">
        <v>503</v>
      </c>
      <c r="B71" s="136" t="s">
        <v>555</v>
      </c>
      <c r="C71" s="137" t="s">
        <v>492</v>
      </c>
      <c r="D71" s="138" t="s">
        <v>284</v>
      </c>
      <c r="E71" s="139">
        <v>7084740</v>
      </c>
      <c r="F71" s="140">
        <v>74701263</v>
      </c>
      <c r="G71" s="141">
        <v>9.4840966745100411E-2</v>
      </c>
      <c r="H71" s="142">
        <v>0.10847567274908911</v>
      </c>
      <c r="I71" s="142">
        <v>0.106</v>
      </c>
      <c r="J71" s="142">
        <v>0.108</v>
      </c>
      <c r="K71" s="142">
        <v>0.106</v>
      </c>
      <c r="L71" s="142">
        <v>0.11700000000000001</v>
      </c>
    </row>
    <row r="72" spans="1:12" ht="14.25" customHeight="1">
      <c r="A72" s="134" t="s">
        <v>499</v>
      </c>
      <c r="B72" s="136" t="s">
        <v>556</v>
      </c>
      <c r="C72" s="137" t="s">
        <v>492</v>
      </c>
      <c r="D72" s="138" t="s">
        <v>285</v>
      </c>
      <c r="E72" s="139">
        <v>3534174</v>
      </c>
      <c r="F72" s="140">
        <v>48176105</v>
      </c>
      <c r="G72" s="141">
        <v>7.3359479766992378E-2</v>
      </c>
      <c r="H72" s="142">
        <v>9.2885272560156495E-2</v>
      </c>
      <c r="I72" s="142">
        <v>9.4E-2</v>
      </c>
      <c r="J72" s="142">
        <v>9.5000000000000001E-2</v>
      </c>
      <c r="K72" s="142">
        <v>8.3000000000000004E-2</v>
      </c>
      <c r="L72" s="142">
        <v>8.5000000000000006E-2</v>
      </c>
    </row>
    <row r="73" spans="1:12" ht="14.25" customHeight="1">
      <c r="A73" s="134" t="s">
        <v>477</v>
      </c>
      <c r="B73" s="136" t="s">
        <v>557</v>
      </c>
      <c r="C73" s="137" t="s">
        <v>492</v>
      </c>
      <c r="D73" s="138" t="s">
        <v>286</v>
      </c>
      <c r="E73" s="139">
        <v>3385628</v>
      </c>
      <c r="F73" s="140">
        <v>48403164</v>
      </c>
      <c r="G73" s="141">
        <v>6.9946419205157748E-2</v>
      </c>
      <c r="H73" s="142">
        <v>7.7512971086269519E-2</v>
      </c>
      <c r="I73" s="142">
        <v>0.09</v>
      </c>
      <c r="J73" s="142">
        <v>0.1</v>
      </c>
      <c r="K73" s="142">
        <v>0.1</v>
      </c>
      <c r="L73" s="142">
        <v>0.106</v>
      </c>
    </row>
    <row r="74" spans="1:12" ht="14.25" customHeight="1">
      <c r="A74" s="134" t="s">
        <v>485</v>
      </c>
      <c r="B74" s="136" t="s">
        <v>558</v>
      </c>
      <c r="C74" s="137" t="s">
        <v>479</v>
      </c>
      <c r="D74" s="138" t="s">
        <v>287</v>
      </c>
      <c r="E74" s="139">
        <v>235152</v>
      </c>
      <c r="F74" s="140">
        <v>5387670</v>
      </c>
      <c r="G74" s="141">
        <v>4.3646325777191256E-2</v>
      </c>
      <c r="H74" s="142">
        <v>3.9721216041397153E-2</v>
      </c>
      <c r="I74" s="142">
        <v>4.5999999999999999E-2</v>
      </c>
      <c r="J74" s="142">
        <v>3.7999999999999999E-2</v>
      </c>
      <c r="K74" s="142">
        <v>3.5999999999999997E-2</v>
      </c>
      <c r="L74" s="142">
        <v>3.3000000000000002E-2</v>
      </c>
    </row>
    <row r="75" spans="1:12" ht="14.25" customHeight="1">
      <c r="A75" s="134" t="s">
        <v>477</v>
      </c>
      <c r="B75" s="136" t="s">
        <v>559</v>
      </c>
      <c r="C75" s="137" t="s">
        <v>492</v>
      </c>
      <c r="D75" s="138" t="s">
        <v>288</v>
      </c>
      <c r="E75" s="139">
        <v>2046309</v>
      </c>
      <c r="F75" s="140">
        <v>34653319</v>
      </c>
      <c r="G75" s="141">
        <v>5.9050880523161431E-2</v>
      </c>
      <c r="H75" s="142">
        <v>5.684970949828267E-2</v>
      </c>
      <c r="I75" s="142">
        <v>5.2999999999999999E-2</v>
      </c>
      <c r="J75" s="142">
        <v>7.5999999999999998E-2</v>
      </c>
      <c r="K75" s="142">
        <v>6.7000000000000004E-2</v>
      </c>
      <c r="L75" s="142">
        <v>6.3E-2</v>
      </c>
    </row>
    <row r="76" spans="1:12" ht="14.25" customHeight="1">
      <c r="A76" s="134" t="s">
        <v>499</v>
      </c>
      <c r="B76" s="136" t="s">
        <v>560</v>
      </c>
      <c r="C76" s="137" t="s">
        <v>492</v>
      </c>
      <c r="D76" s="138" t="s">
        <v>289</v>
      </c>
      <c r="E76" s="139">
        <v>3196300</v>
      </c>
      <c r="F76" s="140">
        <v>47243032</v>
      </c>
      <c r="G76" s="141">
        <v>6.7656538217106807E-2</v>
      </c>
      <c r="H76" s="142">
        <v>7.0464462608271314E-2</v>
      </c>
      <c r="I76" s="142">
        <v>6.7000000000000004E-2</v>
      </c>
      <c r="J76" s="142">
        <v>7.3999999999999996E-2</v>
      </c>
      <c r="K76" s="142">
        <v>7.0999999999999994E-2</v>
      </c>
      <c r="L76" s="142">
        <v>7.9000000000000001E-2</v>
      </c>
    </row>
    <row r="77" spans="1:12" ht="14.25" customHeight="1">
      <c r="A77" s="134" t="s">
        <v>477</v>
      </c>
      <c r="B77" s="136" t="s">
        <v>561</v>
      </c>
      <c r="C77" s="137" t="s">
        <v>492</v>
      </c>
      <c r="D77" s="138" t="s">
        <v>290</v>
      </c>
      <c r="E77" s="139">
        <v>1746429</v>
      </c>
      <c r="F77" s="140">
        <v>32727057</v>
      </c>
      <c r="G77" s="141">
        <v>5.3363460087474411E-2</v>
      </c>
      <c r="H77" s="142">
        <v>5.1139251636434686E-2</v>
      </c>
      <c r="I77" s="142">
        <v>4.8000000000000001E-2</v>
      </c>
      <c r="J77" s="142">
        <v>4.9000000000000002E-2</v>
      </c>
      <c r="K77" s="142">
        <v>0.04</v>
      </c>
      <c r="L77" s="142">
        <v>4.8000000000000001E-2</v>
      </c>
    </row>
    <row r="78" spans="1:12" ht="14.25" customHeight="1">
      <c r="A78" s="134" t="s">
        <v>480</v>
      </c>
      <c r="B78" s="136" t="s">
        <v>562</v>
      </c>
      <c r="C78" s="137" t="s">
        <v>479</v>
      </c>
      <c r="D78" s="138" t="s">
        <v>291</v>
      </c>
      <c r="E78" s="139">
        <v>132409</v>
      </c>
      <c r="F78" s="140">
        <v>7213130</v>
      </c>
      <c r="G78" s="141">
        <v>1.835666347341584E-2</v>
      </c>
      <c r="H78" s="142">
        <v>1.9525317401045555E-2</v>
      </c>
      <c r="I78" s="142">
        <v>2.8000000000000001E-2</v>
      </c>
      <c r="J78" s="142">
        <v>1.6E-2</v>
      </c>
      <c r="K78" s="142">
        <v>1.6E-2</v>
      </c>
      <c r="L78" s="142">
        <v>1.4999999999999999E-2</v>
      </c>
    </row>
    <row r="79" spans="1:12" ht="14.25" customHeight="1">
      <c r="A79" s="134" t="s">
        <v>474</v>
      </c>
      <c r="B79" s="136" t="s">
        <v>563</v>
      </c>
      <c r="C79" s="137" t="s">
        <v>476</v>
      </c>
      <c r="D79" s="138" t="s">
        <v>292</v>
      </c>
      <c r="E79" s="139">
        <v>18370013</v>
      </c>
      <c r="F79" s="140">
        <v>169801199</v>
      </c>
      <c r="G79" s="141">
        <v>0.10818541393220668</v>
      </c>
      <c r="H79" s="142">
        <v>0.1561980047815347</v>
      </c>
      <c r="I79" s="142">
        <v>0.16900000000000001</v>
      </c>
      <c r="J79" s="142">
        <v>0.16600000000000001</v>
      </c>
      <c r="K79" s="142">
        <v>0.11600000000000001</v>
      </c>
      <c r="L79" s="142">
        <v>0.13</v>
      </c>
    </row>
    <row r="80" spans="1:12" ht="14.25" customHeight="1">
      <c r="A80" s="134" t="s">
        <v>477</v>
      </c>
      <c r="B80" s="136" t="s">
        <v>564</v>
      </c>
      <c r="C80" s="137" t="s">
        <v>482</v>
      </c>
      <c r="D80" s="138" t="s">
        <v>293</v>
      </c>
      <c r="E80" s="139">
        <v>1957213</v>
      </c>
      <c r="F80" s="140">
        <v>14001526</v>
      </c>
      <c r="G80" s="141">
        <v>0.13978569193100809</v>
      </c>
      <c r="H80" s="142">
        <v>0.21865512751780655</v>
      </c>
      <c r="I80" s="142">
        <v>0.16600000000000001</v>
      </c>
      <c r="J80" s="142">
        <v>0.14699999999999999</v>
      </c>
      <c r="K80" s="142">
        <v>0.13</v>
      </c>
      <c r="L80" s="142">
        <v>0.155</v>
      </c>
    </row>
    <row r="81" spans="1:12" ht="14.25" customHeight="1">
      <c r="A81" s="134" t="s">
        <v>477</v>
      </c>
      <c r="B81" s="136" t="s">
        <v>565</v>
      </c>
      <c r="C81" s="137" t="s">
        <v>492</v>
      </c>
      <c r="D81" s="138" t="s">
        <v>294</v>
      </c>
      <c r="E81" s="139">
        <v>1565657</v>
      </c>
      <c r="F81" s="140">
        <v>35122714</v>
      </c>
      <c r="G81" s="141">
        <v>4.4576765907099324E-2</v>
      </c>
      <c r="H81" s="142">
        <v>4.8836285244579544E-2</v>
      </c>
      <c r="I81" s="142">
        <v>5.2999999999999999E-2</v>
      </c>
      <c r="J81" s="142">
        <v>5.7000000000000002E-2</v>
      </c>
      <c r="K81" s="142">
        <v>4.8000000000000001E-2</v>
      </c>
      <c r="L81" s="142">
        <v>4.5999999999999999E-2</v>
      </c>
    </row>
    <row r="82" spans="1:12" ht="14.25" customHeight="1">
      <c r="A82" s="134" t="s">
        <v>499</v>
      </c>
      <c r="B82" s="136" t="s">
        <v>566</v>
      </c>
      <c r="C82" s="137" t="s">
        <v>492</v>
      </c>
      <c r="D82" s="138" t="s">
        <v>295</v>
      </c>
      <c r="E82" s="139">
        <v>3814069</v>
      </c>
      <c r="F82" s="140">
        <v>54884718</v>
      </c>
      <c r="G82" s="141">
        <v>6.9492367620436715E-2</v>
      </c>
      <c r="H82" s="142">
        <v>7.9134189501345709E-2</v>
      </c>
      <c r="I82" s="142">
        <v>6.9000000000000006E-2</v>
      </c>
      <c r="J82" s="142">
        <v>7.1999999999999995E-2</v>
      </c>
      <c r="K82" s="142">
        <v>7.5999999999999998E-2</v>
      </c>
      <c r="L82" s="142">
        <v>7.6999999999999999E-2</v>
      </c>
    </row>
    <row r="83" spans="1:12" ht="14.25" customHeight="1">
      <c r="A83" s="134" t="s">
        <v>499</v>
      </c>
      <c r="B83" s="136" t="s">
        <v>567</v>
      </c>
      <c r="C83" s="137" t="s">
        <v>492</v>
      </c>
      <c r="D83" s="138" t="s">
        <v>296</v>
      </c>
      <c r="E83" s="139">
        <v>5146376</v>
      </c>
      <c r="F83" s="140">
        <v>61523444</v>
      </c>
      <c r="G83" s="141">
        <v>8.3649023289398425E-2</v>
      </c>
      <c r="H83" s="142">
        <v>9.6969541257074771E-2</v>
      </c>
      <c r="I83" s="142">
        <v>0.105</v>
      </c>
      <c r="J83" s="142">
        <v>8.5999999999999993E-2</v>
      </c>
      <c r="K83" s="142">
        <v>8.5000000000000006E-2</v>
      </c>
      <c r="L83" s="142">
        <v>8.5999999999999993E-2</v>
      </c>
    </row>
    <row r="84" spans="1:12" ht="14.25" customHeight="1">
      <c r="A84" s="134" t="s">
        <v>477</v>
      </c>
      <c r="B84" s="136" t="s">
        <v>568</v>
      </c>
      <c r="C84" s="137" t="s">
        <v>492</v>
      </c>
      <c r="D84" s="145" t="s">
        <v>297</v>
      </c>
      <c r="E84" s="139">
        <v>1663243</v>
      </c>
      <c r="F84" s="140">
        <v>34065803</v>
      </c>
      <c r="G84" s="141">
        <v>4.882441784801022E-2</v>
      </c>
      <c r="H84" s="142">
        <v>4.9494241088212175E-2</v>
      </c>
      <c r="I84" s="142">
        <v>6.0999999999999999E-2</v>
      </c>
      <c r="J84" s="142">
        <v>4.2000000000000003E-2</v>
      </c>
      <c r="K84" s="142">
        <v>3.6999999999999998E-2</v>
      </c>
      <c r="L84" s="142">
        <v>4.2000000000000003E-2</v>
      </c>
    </row>
    <row r="85" spans="1:12" ht="14.25" customHeight="1">
      <c r="A85" s="134" t="s">
        <v>477</v>
      </c>
      <c r="B85" s="136" t="s">
        <v>569</v>
      </c>
      <c r="C85" s="137" t="s">
        <v>492</v>
      </c>
      <c r="D85" s="138" t="s">
        <v>298</v>
      </c>
      <c r="E85" s="139">
        <v>1838569</v>
      </c>
      <c r="F85" s="140">
        <v>35915513</v>
      </c>
      <c r="G85" s="141">
        <v>5.119150045274308E-2</v>
      </c>
      <c r="H85" s="142">
        <v>5.2937240337404004E-2</v>
      </c>
      <c r="I85" s="142">
        <v>5.3999999999999999E-2</v>
      </c>
      <c r="J85" s="142">
        <v>6.2E-2</v>
      </c>
      <c r="K85" s="142">
        <v>6.3E-2</v>
      </c>
      <c r="L85" s="142">
        <v>6.2E-2</v>
      </c>
    </row>
    <row r="86" spans="1:12" ht="14.25" customHeight="1">
      <c r="A86" s="134" t="s">
        <v>499</v>
      </c>
      <c r="B86" s="136" t="s">
        <v>570</v>
      </c>
      <c r="C86" s="137" t="s">
        <v>492</v>
      </c>
      <c r="D86" s="138" t="s">
        <v>299</v>
      </c>
      <c r="E86" s="139">
        <v>3294255</v>
      </c>
      <c r="F86" s="140">
        <v>48225398</v>
      </c>
      <c r="G86" s="141">
        <v>6.8309545107331199E-2</v>
      </c>
      <c r="H86" s="142">
        <v>6.801036576336443E-2</v>
      </c>
      <c r="I86" s="142">
        <v>7.8E-2</v>
      </c>
      <c r="J86" s="142">
        <v>7.3999999999999996E-2</v>
      </c>
      <c r="K86" s="142">
        <v>5.8000000000000003E-2</v>
      </c>
      <c r="L86" s="142">
        <v>6.3E-2</v>
      </c>
    </row>
    <row r="87" spans="1:12" ht="14.25" customHeight="1">
      <c r="A87" s="134" t="s">
        <v>487</v>
      </c>
      <c r="B87" s="136" t="s">
        <v>571</v>
      </c>
      <c r="C87" s="137" t="s">
        <v>479</v>
      </c>
      <c r="D87" s="138" t="s">
        <v>300</v>
      </c>
      <c r="E87" s="139">
        <v>47466</v>
      </c>
      <c r="F87" s="140">
        <v>2198412</v>
      </c>
      <c r="G87" s="141">
        <v>2.1591039350221889E-2</v>
      </c>
      <c r="H87" s="142">
        <v>2.3693895476504172E-2</v>
      </c>
      <c r="I87" s="142">
        <v>2.5000000000000001E-2</v>
      </c>
      <c r="J87" s="142">
        <v>2.7E-2</v>
      </c>
      <c r="K87" s="142">
        <v>2.1000000000000001E-2</v>
      </c>
      <c r="L87" s="142">
        <v>2.1999999999999999E-2</v>
      </c>
    </row>
    <row r="88" spans="1:12" ht="14.25" customHeight="1">
      <c r="A88" s="134" t="s">
        <v>477</v>
      </c>
      <c r="B88" s="136" t="s">
        <v>572</v>
      </c>
      <c r="C88" s="137" t="s">
        <v>492</v>
      </c>
      <c r="D88" s="138" t="s">
        <v>301</v>
      </c>
      <c r="E88" s="139">
        <v>1515552</v>
      </c>
      <c r="F88" s="140">
        <v>36491743</v>
      </c>
      <c r="G88" s="141">
        <v>4.1531367794626857E-2</v>
      </c>
      <c r="H88" s="142">
        <v>5.2331504467230318E-2</v>
      </c>
      <c r="I88" s="142">
        <v>0.05</v>
      </c>
      <c r="J88" s="142">
        <v>5.1999999999999998E-2</v>
      </c>
      <c r="K88" s="142">
        <v>0.04</v>
      </c>
      <c r="L88" s="142">
        <v>4.5999999999999999E-2</v>
      </c>
    </row>
    <row r="89" spans="1:12" ht="14.25" customHeight="1">
      <c r="A89" s="134" t="s">
        <v>487</v>
      </c>
      <c r="B89" s="136" t="s">
        <v>573</v>
      </c>
      <c r="C89" s="137" t="s">
        <v>574</v>
      </c>
      <c r="D89" s="138" t="s">
        <v>575</v>
      </c>
      <c r="E89" s="139">
        <v>341085</v>
      </c>
      <c r="F89" s="140">
        <v>5071565</v>
      </c>
      <c r="G89" s="141">
        <v>6.7254387945338376E-2</v>
      </c>
      <c r="H89" s="142">
        <v>8.3754396604002426E-2</v>
      </c>
      <c r="I89" s="142">
        <v>0.155</v>
      </c>
      <c r="J89" s="142">
        <v>0.151</v>
      </c>
      <c r="K89" s="142">
        <v>0.111</v>
      </c>
      <c r="L89" s="142">
        <v>0.114</v>
      </c>
    </row>
    <row r="90" spans="1:12" ht="14.25" customHeight="1">
      <c r="A90" s="134" t="s">
        <v>487</v>
      </c>
      <c r="B90" s="136" t="s">
        <v>576</v>
      </c>
      <c r="C90" s="137" t="s">
        <v>574</v>
      </c>
      <c r="D90" s="138" t="s">
        <v>577</v>
      </c>
      <c r="E90" s="139">
        <v>177001</v>
      </c>
      <c r="F90" s="140">
        <v>2881093</v>
      </c>
      <c r="G90" s="141">
        <v>6.1435364981276205E-2</v>
      </c>
      <c r="H90" s="142">
        <v>6.8017725897103323E-2</v>
      </c>
      <c r="I90" s="142">
        <v>5.7000000000000002E-2</v>
      </c>
      <c r="J90" s="142">
        <v>6.3E-2</v>
      </c>
      <c r="K90" s="142">
        <v>5.3999999999999999E-2</v>
      </c>
      <c r="L90" s="142">
        <v>4.4999999999999998E-2</v>
      </c>
    </row>
    <row r="91" spans="1:12" ht="14.25" customHeight="1">
      <c r="A91" s="134" t="s">
        <v>485</v>
      </c>
      <c r="B91" s="136" t="s">
        <v>578</v>
      </c>
      <c r="C91" s="137" t="s">
        <v>574</v>
      </c>
      <c r="D91" s="146" t="s">
        <v>579</v>
      </c>
      <c r="E91" s="139">
        <v>1064256</v>
      </c>
      <c r="F91" s="140">
        <v>8880249</v>
      </c>
      <c r="G91" s="141">
        <v>0.11984528812198847</v>
      </c>
      <c r="H91" s="142">
        <v>0.19337531296945418</v>
      </c>
      <c r="I91" s="142">
        <v>0.20699999999999999</v>
      </c>
      <c r="J91" s="142">
        <v>0.218</v>
      </c>
      <c r="K91" s="142">
        <v>0.16700000000000001</v>
      </c>
      <c r="L91" s="142">
        <v>0.16900000000000001</v>
      </c>
    </row>
    <row r="92" spans="1:12" ht="14.25" customHeight="1">
      <c r="A92" s="134" t="s">
        <v>485</v>
      </c>
      <c r="B92" s="136" t="s">
        <v>580</v>
      </c>
      <c r="C92" s="137" t="s">
        <v>574</v>
      </c>
      <c r="D92" s="146" t="s">
        <v>581</v>
      </c>
      <c r="E92" s="139">
        <v>2420079</v>
      </c>
      <c r="F92" s="140">
        <v>11561304</v>
      </c>
      <c r="G92" s="141">
        <v>0.20932578193601692</v>
      </c>
      <c r="H92" s="142">
        <v>0.25732314057927136</v>
      </c>
      <c r="I92" s="142">
        <v>0.25800000000000001</v>
      </c>
      <c r="J92" s="142">
        <v>0.29299999999999998</v>
      </c>
      <c r="K92" s="142">
        <v>0.156</v>
      </c>
      <c r="L92" s="142">
        <v>0.315</v>
      </c>
    </row>
    <row r="93" spans="1:12" ht="14.25" customHeight="1">
      <c r="A93" s="130"/>
      <c r="B93" s="147"/>
      <c r="C93" s="147"/>
      <c r="D93" s="148" t="s">
        <v>582</v>
      </c>
      <c r="E93" s="149">
        <f>SUM(E7:E92)</f>
        <v>382270307</v>
      </c>
      <c r="F93" s="150">
        <f>SUM(F7:F92)</f>
        <v>3150266113</v>
      </c>
      <c r="G93" s="151">
        <f>IF(ISERR(E93/F93),"　 　 －",E93/F93)</f>
        <v>0.12134540171781355</v>
      </c>
      <c r="H93" s="152">
        <v>0.13785575833461772</v>
      </c>
      <c r="I93" s="152">
        <v>0.14040737842974954</v>
      </c>
      <c r="J93" s="152">
        <v>0.14099999999999999</v>
      </c>
      <c r="K93" s="152">
        <v>0.11799999999999999</v>
      </c>
      <c r="L93" s="152">
        <v>0.128</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8.392694477165312E-2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88C13-274A-4D0E-AF61-2FE612FADDB2}">
  <dimension ref="A1:M271"/>
  <sheetViews>
    <sheetView view="pageBreakPre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712</v>
      </c>
      <c r="B1" s="304"/>
      <c r="C1" s="304"/>
      <c r="D1" s="304"/>
      <c r="E1" s="304"/>
      <c r="F1" s="304"/>
      <c r="G1" s="304"/>
      <c r="H1" s="304"/>
      <c r="I1" s="304"/>
      <c r="J1" s="304"/>
      <c r="K1" s="304"/>
      <c r="L1" s="304"/>
      <c r="M1" s="123"/>
    </row>
    <row r="2" spans="1:13" s="126" customFormat="1" ht="57" customHeight="1">
      <c r="A2" s="305" t="s">
        <v>713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2904972</v>
      </c>
      <c r="F7" s="140">
        <v>100711081</v>
      </c>
      <c r="G7" s="141">
        <v>2.8844611448466131E-2</v>
      </c>
      <c r="H7" s="142">
        <v>2.8153517227235438E-2</v>
      </c>
      <c r="I7" s="142">
        <v>3.2000000000000001E-2</v>
      </c>
      <c r="J7" s="142">
        <v>2.9000000000000001E-2</v>
      </c>
      <c r="K7" s="142">
        <v>2.4E-2</v>
      </c>
      <c r="L7" s="142">
        <v>2.8000000000000001E-2</v>
      </c>
    </row>
    <row r="8" spans="1:13" ht="14.25" customHeight="1">
      <c r="A8" s="134" t="s">
        <v>477</v>
      </c>
      <c r="B8" s="136" t="s">
        <v>478</v>
      </c>
      <c r="C8" s="137" t="s">
        <v>479</v>
      </c>
      <c r="D8" s="138" t="s">
        <v>179</v>
      </c>
      <c r="E8" s="139">
        <v>63207</v>
      </c>
      <c r="F8" s="140">
        <v>12497778</v>
      </c>
      <c r="G8" s="141">
        <v>5.0574590139143135E-3</v>
      </c>
      <c r="H8" s="142">
        <v>5.7084931059802561E-3</v>
      </c>
      <c r="I8" s="142">
        <v>7.0000000000000001E-3</v>
      </c>
      <c r="J8" s="142">
        <v>5.0000000000000001E-3</v>
      </c>
      <c r="K8" s="142">
        <v>3.0000000000000001E-3</v>
      </c>
      <c r="L8" s="142">
        <v>3.1E-2</v>
      </c>
    </row>
    <row r="9" spans="1:13" ht="14.25" customHeight="1">
      <c r="A9" s="134" t="s">
        <v>480</v>
      </c>
      <c r="B9" s="136" t="s">
        <v>481</v>
      </c>
      <c r="C9" s="137" t="s">
        <v>482</v>
      </c>
      <c r="D9" s="138" t="s">
        <v>180</v>
      </c>
      <c r="E9" s="139">
        <v>101295</v>
      </c>
      <c r="F9" s="140">
        <v>7499785</v>
      </c>
      <c r="G9" s="141">
        <v>1.3506387183099249E-2</v>
      </c>
      <c r="H9" s="142">
        <v>1.6559975613473554E-2</v>
      </c>
      <c r="I9" s="142">
        <v>1.4999999999999999E-2</v>
      </c>
      <c r="J9" s="142">
        <v>0.02</v>
      </c>
      <c r="K9" s="142">
        <v>1.4E-2</v>
      </c>
      <c r="L9" s="142">
        <v>1.7000000000000001E-2</v>
      </c>
    </row>
    <row r="10" spans="1:13" ht="14.25" customHeight="1">
      <c r="A10" s="134" t="s">
        <v>480</v>
      </c>
      <c r="B10" s="136" t="s">
        <v>483</v>
      </c>
      <c r="C10" s="137" t="s">
        <v>484</v>
      </c>
      <c r="D10" s="138" t="s">
        <v>181</v>
      </c>
      <c r="E10" s="139">
        <v>68457</v>
      </c>
      <c r="F10" s="140">
        <v>3574066</v>
      </c>
      <c r="G10" s="141">
        <v>1.9153815290484284E-2</v>
      </c>
      <c r="H10" s="142">
        <v>1.4738909090909091E-2</v>
      </c>
      <c r="I10" s="142">
        <v>8.0000000000000002E-3</v>
      </c>
      <c r="J10" s="142">
        <v>8.9999999999999993E-3</v>
      </c>
      <c r="K10" s="142">
        <v>1.2E-2</v>
      </c>
      <c r="L10" s="142">
        <v>1.0999999999999999E-2</v>
      </c>
    </row>
    <row r="11" spans="1:13" ht="14.25" customHeight="1">
      <c r="A11" s="134" t="s">
        <v>485</v>
      </c>
      <c r="B11" s="136" t="s">
        <v>486</v>
      </c>
      <c r="C11" s="137" t="s">
        <v>482</v>
      </c>
      <c r="D11" s="138" t="s">
        <v>182</v>
      </c>
      <c r="E11" s="139">
        <v>51067</v>
      </c>
      <c r="F11" s="140">
        <v>6574301</v>
      </c>
      <c r="G11" s="141">
        <v>7.7676699013324762E-3</v>
      </c>
      <c r="H11" s="142">
        <v>1.1430003783579267E-2</v>
      </c>
      <c r="I11" s="142">
        <v>1.4E-2</v>
      </c>
      <c r="J11" s="142">
        <v>1.4E-2</v>
      </c>
      <c r="K11" s="142">
        <v>0.01</v>
      </c>
      <c r="L11" s="142">
        <v>1.6E-2</v>
      </c>
    </row>
    <row r="12" spans="1:13" ht="14.25" customHeight="1">
      <c r="A12" s="134" t="s">
        <v>487</v>
      </c>
      <c r="B12" s="136" t="s">
        <v>488</v>
      </c>
      <c r="C12" s="137" t="s">
        <v>489</v>
      </c>
      <c r="D12" s="138" t="s">
        <v>183</v>
      </c>
      <c r="E12" s="139">
        <v>456384</v>
      </c>
      <c r="F12" s="140">
        <v>24912769</v>
      </c>
      <c r="G12" s="141">
        <v>1.8319280365823646E-2</v>
      </c>
      <c r="H12" s="142">
        <v>2.4198469365941253E-2</v>
      </c>
      <c r="I12" s="142">
        <v>2.7E-2</v>
      </c>
      <c r="J12" s="142">
        <v>2.3E-2</v>
      </c>
      <c r="K12" s="142">
        <v>2.1000000000000001E-2</v>
      </c>
      <c r="L12" s="142">
        <v>2.5000000000000001E-2</v>
      </c>
    </row>
    <row r="13" spans="1:13" ht="14.25" customHeight="1">
      <c r="A13" s="134" t="s">
        <v>485</v>
      </c>
      <c r="B13" s="136" t="s">
        <v>490</v>
      </c>
      <c r="C13" s="137" t="s">
        <v>482</v>
      </c>
      <c r="D13" s="138" t="s">
        <v>184</v>
      </c>
      <c r="E13" s="139">
        <v>56085</v>
      </c>
      <c r="F13" s="140">
        <v>4888498</v>
      </c>
      <c r="G13" s="141">
        <v>1.1472849124618646E-2</v>
      </c>
      <c r="H13" s="142">
        <v>1.3108194622279129E-2</v>
      </c>
      <c r="I13" s="142">
        <v>8.0000000000000002E-3</v>
      </c>
      <c r="J13" s="142">
        <v>1.2E-2</v>
      </c>
      <c r="K13" s="142">
        <v>6.0000000000000001E-3</v>
      </c>
      <c r="L13" s="142">
        <v>1.6E-2</v>
      </c>
    </row>
    <row r="14" spans="1:13" ht="14.25" customHeight="1">
      <c r="A14" s="134" t="s">
        <v>477</v>
      </c>
      <c r="B14" s="136" t="s">
        <v>491</v>
      </c>
      <c r="C14" s="137" t="s">
        <v>492</v>
      </c>
      <c r="D14" s="138" t="s">
        <v>185</v>
      </c>
      <c r="E14" s="139">
        <v>615847</v>
      </c>
      <c r="F14" s="140">
        <v>40488256</v>
      </c>
      <c r="G14" s="141">
        <v>1.5210509437600869E-2</v>
      </c>
      <c r="H14" s="142">
        <v>1.7147127734650672E-2</v>
      </c>
      <c r="I14" s="142">
        <v>1.4E-2</v>
      </c>
      <c r="J14" s="142">
        <v>1.7000000000000001E-2</v>
      </c>
      <c r="K14" s="142">
        <v>1.6E-2</v>
      </c>
      <c r="L14" s="142">
        <v>1.7999999999999999E-2</v>
      </c>
    </row>
    <row r="15" spans="1:13" ht="14.25" customHeight="1">
      <c r="A15" s="134" t="s">
        <v>477</v>
      </c>
      <c r="B15" s="136" t="s">
        <v>493</v>
      </c>
      <c r="C15" s="137" t="s">
        <v>494</v>
      </c>
      <c r="D15" s="138" t="s">
        <v>186</v>
      </c>
      <c r="E15" s="139">
        <v>162433</v>
      </c>
      <c r="F15" s="140">
        <v>14627034</v>
      </c>
      <c r="G15" s="141">
        <v>1.1104985467320305E-2</v>
      </c>
      <c r="H15" s="142">
        <v>2.3028193576515043E-2</v>
      </c>
      <c r="I15" s="142">
        <v>1.4E-2</v>
      </c>
      <c r="J15" s="142">
        <v>1.2999999999999999E-2</v>
      </c>
      <c r="K15" s="142">
        <v>1.2E-2</v>
      </c>
      <c r="L15" s="142">
        <v>1.2999999999999999E-2</v>
      </c>
    </row>
    <row r="16" spans="1:13" ht="14.25" customHeight="1">
      <c r="A16" s="134" t="s">
        <v>474</v>
      </c>
      <c r="B16" s="136" t="s">
        <v>495</v>
      </c>
      <c r="C16" s="137" t="s">
        <v>476</v>
      </c>
      <c r="D16" s="138" t="s">
        <v>187</v>
      </c>
      <c r="E16" s="139">
        <v>4246817</v>
      </c>
      <c r="F16" s="140">
        <v>139624510</v>
      </c>
      <c r="G16" s="141">
        <v>3.041598498716307E-2</v>
      </c>
      <c r="H16" s="142">
        <v>4.5740711551452373E-2</v>
      </c>
      <c r="I16" s="142">
        <v>3.9E-2</v>
      </c>
      <c r="J16" s="142">
        <v>3.6999999999999998E-2</v>
      </c>
      <c r="K16" s="142">
        <v>3.4000000000000002E-2</v>
      </c>
      <c r="L16" s="142">
        <v>3.1E-2</v>
      </c>
    </row>
    <row r="17" spans="1:12" ht="14.25" customHeight="1">
      <c r="A17" s="134" t="s">
        <v>485</v>
      </c>
      <c r="B17" s="136" t="s">
        <v>496</v>
      </c>
      <c r="C17" s="137" t="s">
        <v>479</v>
      </c>
      <c r="D17" s="138" t="s">
        <v>188</v>
      </c>
      <c r="E17" s="139">
        <v>15272</v>
      </c>
      <c r="F17" s="140">
        <v>5207862</v>
      </c>
      <c r="G17" s="141">
        <v>2.9324893785588019E-3</v>
      </c>
      <c r="H17" s="142">
        <v>3.1153846153846153E-3</v>
      </c>
      <c r="I17" s="142">
        <v>3.0000000000000001E-3</v>
      </c>
      <c r="J17" s="142">
        <v>3.0000000000000001E-3</v>
      </c>
      <c r="K17" s="142">
        <v>6.0000000000000001E-3</v>
      </c>
      <c r="L17" s="142">
        <v>4.0000000000000001E-3</v>
      </c>
    </row>
    <row r="18" spans="1:12" ht="14.25" customHeight="1">
      <c r="A18" s="134" t="s">
        <v>497</v>
      </c>
      <c r="B18" s="136" t="s">
        <v>498</v>
      </c>
      <c r="C18" s="137" t="s">
        <v>492</v>
      </c>
      <c r="D18" s="138" t="s">
        <v>189</v>
      </c>
      <c r="E18" s="139">
        <v>595814</v>
      </c>
      <c r="F18" s="140">
        <v>36694516</v>
      </c>
      <c r="G18" s="141">
        <v>1.6237140176477597E-2</v>
      </c>
      <c r="H18" s="142">
        <v>1.7455978575124015E-2</v>
      </c>
      <c r="I18" s="142">
        <v>1.4999999999999999E-2</v>
      </c>
      <c r="J18" s="142">
        <v>1.6E-2</v>
      </c>
      <c r="K18" s="142">
        <v>1.6E-2</v>
      </c>
      <c r="L18" s="142">
        <v>1.9E-2</v>
      </c>
    </row>
    <row r="19" spans="1:12" ht="14.25" customHeight="1">
      <c r="A19" s="134" t="s">
        <v>499</v>
      </c>
      <c r="B19" s="136" t="s">
        <v>500</v>
      </c>
      <c r="C19" s="137" t="s">
        <v>492</v>
      </c>
      <c r="D19" s="138" t="s">
        <v>190</v>
      </c>
      <c r="E19" s="139">
        <v>639917</v>
      </c>
      <c r="F19" s="140">
        <v>42890524</v>
      </c>
      <c r="G19" s="141">
        <v>1.4919775752797983E-2</v>
      </c>
      <c r="H19" s="142">
        <v>1.4800378534847473E-2</v>
      </c>
      <c r="I19" s="142">
        <v>1.7000000000000001E-2</v>
      </c>
      <c r="J19" s="142">
        <v>1.9E-2</v>
      </c>
      <c r="K19" s="142">
        <v>1.6E-2</v>
      </c>
      <c r="L19" s="142">
        <v>1.6E-2</v>
      </c>
    </row>
    <row r="20" spans="1:12" ht="14.25" customHeight="1">
      <c r="A20" s="134" t="s">
        <v>497</v>
      </c>
      <c r="B20" s="136" t="s">
        <v>501</v>
      </c>
      <c r="C20" s="137" t="s">
        <v>494</v>
      </c>
      <c r="D20" s="138" t="s">
        <v>191</v>
      </c>
      <c r="E20" s="139">
        <v>81393</v>
      </c>
      <c r="F20" s="140">
        <v>7674618</v>
      </c>
      <c r="G20" s="141">
        <v>1.0605478995827545E-2</v>
      </c>
      <c r="H20" s="142">
        <v>1.1900615384615384E-2</v>
      </c>
      <c r="I20" s="142">
        <v>1.2E-2</v>
      </c>
      <c r="J20" s="142">
        <v>1.4999999999999999E-2</v>
      </c>
      <c r="K20" s="142">
        <v>2.1000000000000001E-2</v>
      </c>
      <c r="L20" s="142">
        <v>5.0000000000000001E-3</v>
      </c>
    </row>
    <row r="21" spans="1:12" ht="14.25" customHeight="1">
      <c r="A21" s="134" t="s">
        <v>477</v>
      </c>
      <c r="B21" s="136" t="s">
        <v>502</v>
      </c>
      <c r="C21" s="137" t="s">
        <v>494</v>
      </c>
      <c r="D21" s="138" t="s">
        <v>192</v>
      </c>
      <c r="E21" s="139">
        <v>102698</v>
      </c>
      <c r="F21" s="140">
        <v>17078066</v>
      </c>
      <c r="G21" s="141">
        <v>6.0134443794748185E-3</v>
      </c>
      <c r="H21" s="142">
        <v>9.6065282709642177E-3</v>
      </c>
      <c r="I21" s="142">
        <v>1.0999999999999999E-2</v>
      </c>
      <c r="J21" s="142">
        <v>1.4E-2</v>
      </c>
      <c r="K21" s="142">
        <v>2.4E-2</v>
      </c>
      <c r="L21" s="142">
        <v>1.0999999999999999E-2</v>
      </c>
    </row>
    <row r="22" spans="1:12" ht="14.25" customHeight="1">
      <c r="A22" s="134" t="s">
        <v>503</v>
      </c>
      <c r="B22" s="136" t="s">
        <v>504</v>
      </c>
      <c r="C22" s="137" t="s">
        <v>492</v>
      </c>
      <c r="D22" s="138" t="s">
        <v>193</v>
      </c>
      <c r="E22" s="139">
        <v>1815105</v>
      </c>
      <c r="F22" s="140">
        <v>95918453</v>
      </c>
      <c r="G22" s="141">
        <v>1.8923418208173146E-2</v>
      </c>
      <c r="H22" s="142">
        <v>1.222513066154568E-2</v>
      </c>
      <c r="I22" s="142">
        <v>1.4E-2</v>
      </c>
      <c r="J22" s="142">
        <v>1.2E-2</v>
      </c>
      <c r="K22" s="142">
        <v>8.0000000000000002E-3</v>
      </c>
      <c r="L22" s="142">
        <v>1.0999999999999999E-2</v>
      </c>
    </row>
    <row r="23" spans="1:12" ht="14.25" customHeight="1">
      <c r="A23" s="134" t="s">
        <v>487</v>
      </c>
      <c r="B23" s="136" t="s">
        <v>505</v>
      </c>
      <c r="C23" s="137" t="s">
        <v>482</v>
      </c>
      <c r="D23" s="138" t="s">
        <v>194</v>
      </c>
      <c r="E23" s="139">
        <v>11273</v>
      </c>
      <c r="F23" s="140">
        <v>3508852</v>
      </c>
      <c r="G23" s="141">
        <v>3.2127316854629376E-3</v>
      </c>
      <c r="H23" s="142">
        <v>1.27416340066325E-2</v>
      </c>
      <c r="I23" s="142">
        <v>8.9999999999999993E-3</v>
      </c>
      <c r="J23" s="142">
        <v>1.4E-2</v>
      </c>
      <c r="K23" s="142">
        <v>1.4999999999999999E-2</v>
      </c>
      <c r="L23" s="143" t="s">
        <v>506</v>
      </c>
    </row>
    <row r="24" spans="1:12" ht="14.25" customHeight="1">
      <c r="A24" s="134" t="s">
        <v>497</v>
      </c>
      <c r="B24" s="136" t="s">
        <v>507</v>
      </c>
      <c r="C24" s="137" t="s">
        <v>494</v>
      </c>
      <c r="D24" s="138" t="s">
        <v>196</v>
      </c>
      <c r="E24" s="139">
        <v>209463</v>
      </c>
      <c r="F24" s="140">
        <v>12647495</v>
      </c>
      <c r="G24" s="141">
        <v>1.6561619514378144E-2</v>
      </c>
      <c r="H24" s="142">
        <v>2.6740298507462686E-2</v>
      </c>
      <c r="I24" s="142">
        <v>2.3E-2</v>
      </c>
      <c r="J24" s="142">
        <v>1.6E-2</v>
      </c>
      <c r="K24" s="142">
        <v>0.01</v>
      </c>
      <c r="L24" s="142">
        <v>1.2999999999999999E-2</v>
      </c>
    </row>
    <row r="25" spans="1:12" ht="14.25" customHeight="1">
      <c r="A25" s="134" t="s">
        <v>477</v>
      </c>
      <c r="B25" s="136" t="s">
        <v>508</v>
      </c>
      <c r="C25" s="137" t="s">
        <v>492</v>
      </c>
      <c r="D25" s="138" t="s">
        <v>197</v>
      </c>
      <c r="E25" s="139">
        <v>969282</v>
      </c>
      <c r="F25" s="140">
        <v>44526575</v>
      </c>
      <c r="G25" s="141">
        <v>2.1768617954558599E-2</v>
      </c>
      <c r="H25" s="142">
        <v>3.0390315106580166E-2</v>
      </c>
      <c r="I25" s="142">
        <v>1.7999999999999999E-2</v>
      </c>
      <c r="J25" s="142">
        <v>1.7999999999999999E-2</v>
      </c>
      <c r="K25" s="142">
        <v>0.02</v>
      </c>
      <c r="L25" s="142">
        <v>2.3E-2</v>
      </c>
    </row>
    <row r="26" spans="1:12" ht="14.25" customHeight="1">
      <c r="A26" s="134" t="s">
        <v>477</v>
      </c>
      <c r="B26" s="136" t="s">
        <v>509</v>
      </c>
      <c r="C26" s="137" t="s">
        <v>494</v>
      </c>
      <c r="D26" s="138" t="s">
        <v>198</v>
      </c>
      <c r="E26" s="139">
        <v>224613</v>
      </c>
      <c r="F26" s="140">
        <v>14855638</v>
      </c>
      <c r="G26" s="141">
        <v>1.511971414489233E-2</v>
      </c>
      <c r="H26" s="142">
        <v>2.2132348484848484E-2</v>
      </c>
      <c r="I26" s="142">
        <v>2.3E-2</v>
      </c>
      <c r="J26" s="142">
        <v>2.3E-2</v>
      </c>
      <c r="K26" s="142">
        <v>1.9E-2</v>
      </c>
      <c r="L26" s="142">
        <v>2.1000000000000001E-2</v>
      </c>
    </row>
    <row r="27" spans="1:12" ht="14.25" customHeight="1">
      <c r="A27" s="134" t="s">
        <v>503</v>
      </c>
      <c r="B27" s="136" t="s">
        <v>510</v>
      </c>
      <c r="C27" s="137" t="s">
        <v>492</v>
      </c>
      <c r="D27" s="138" t="s">
        <v>199</v>
      </c>
      <c r="E27" s="139">
        <v>1347718</v>
      </c>
      <c r="F27" s="140">
        <v>63663049</v>
      </c>
      <c r="G27" s="141">
        <v>2.1169548445598325E-2</v>
      </c>
      <c r="H27" s="142">
        <v>2.8105833154621489E-2</v>
      </c>
      <c r="I27" s="142">
        <v>3.1E-2</v>
      </c>
      <c r="J27" s="142">
        <v>2.5999999999999999E-2</v>
      </c>
      <c r="K27" s="142">
        <v>2.1000000000000001E-2</v>
      </c>
      <c r="L27" s="142">
        <v>2.1000000000000001E-2</v>
      </c>
    </row>
    <row r="28" spans="1:12" ht="14.25" customHeight="1">
      <c r="A28" s="134" t="s">
        <v>474</v>
      </c>
      <c r="B28" s="136" t="s">
        <v>511</v>
      </c>
      <c r="C28" s="137" t="s">
        <v>476</v>
      </c>
      <c r="D28" s="138" t="s">
        <v>200</v>
      </c>
      <c r="E28" s="139">
        <v>8434940</v>
      </c>
      <c r="F28" s="140">
        <v>228889280</v>
      </c>
      <c r="G28" s="141">
        <v>3.6851616641897775E-2</v>
      </c>
      <c r="H28" s="142">
        <v>6.5440811652620001E-2</v>
      </c>
      <c r="I28" s="142">
        <v>6.4000000000000001E-2</v>
      </c>
      <c r="J28" s="142">
        <v>5.0999999999999997E-2</v>
      </c>
      <c r="K28" s="142">
        <v>3.9E-2</v>
      </c>
      <c r="L28" s="142">
        <v>4.5999999999999999E-2</v>
      </c>
    </row>
    <row r="29" spans="1:12" ht="14.25" customHeight="1">
      <c r="A29" s="134" t="s">
        <v>480</v>
      </c>
      <c r="B29" s="136" t="s">
        <v>512</v>
      </c>
      <c r="C29" s="137" t="s">
        <v>489</v>
      </c>
      <c r="D29" s="138" t="s">
        <v>201</v>
      </c>
      <c r="E29" s="139">
        <v>1261018</v>
      </c>
      <c r="F29" s="140">
        <v>59708866</v>
      </c>
      <c r="G29" s="141">
        <v>2.1119443132616184E-2</v>
      </c>
      <c r="H29" s="142">
        <v>1.8647973357041998E-2</v>
      </c>
      <c r="I29" s="142">
        <v>2.4E-2</v>
      </c>
      <c r="J29" s="142">
        <v>1.9E-2</v>
      </c>
      <c r="K29" s="142">
        <v>1.9E-2</v>
      </c>
      <c r="L29" s="142">
        <v>1.9E-2</v>
      </c>
    </row>
    <row r="30" spans="1:12" ht="14.25" customHeight="1">
      <c r="A30" s="134" t="s">
        <v>497</v>
      </c>
      <c r="B30" s="136" t="s">
        <v>513</v>
      </c>
      <c r="C30" s="137" t="s">
        <v>484</v>
      </c>
      <c r="D30" s="138" t="s">
        <v>202</v>
      </c>
      <c r="E30" s="139">
        <v>29157</v>
      </c>
      <c r="F30" s="140">
        <v>7310439</v>
      </c>
      <c r="G30" s="141">
        <v>3.9884061682205407E-3</v>
      </c>
      <c r="H30" s="142">
        <v>9.7111999999999997E-3</v>
      </c>
      <c r="I30" s="142">
        <v>2.1999999999999999E-2</v>
      </c>
      <c r="J30" s="142">
        <v>1.0999999999999999E-2</v>
      </c>
      <c r="K30" s="142">
        <v>1E-3</v>
      </c>
      <c r="L30" s="142">
        <v>3.0000000000000001E-3</v>
      </c>
    </row>
    <row r="31" spans="1:12" ht="14.25" customHeight="1">
      <c r="A31" s="134" t="s">
        <v>497</v>
      </c>
      <c r="B31" s="136" t="s">
        <v>514</v>
      </c>
      <c r="C31" s="137" t="s">
        <v>479</v>
      </c>
      <c r="D31" s="138" t="s">
        <v>203</v>
      </c>
      <c r="E31" s="139">
        <v>275699</v>
      </c>
      <c r="F31" s="140">
        <v>15700574</v>
      </c>
      <c r="G31" s="141">
        <v>1.7559803864495654E-2</v>
      </c>
      <c r="H31" s="142">
        <v>1.647605437434646E-2</v>
      </c>
      <c r="I31" s="142">
        <v>1.4E-2</v>
      </c>
      <c r="J31" s="142">
        <v>2.3E-2</v>
      </c>
      <c r="K31" s="142">
        <v>1.4999999999999999E-2</v>
      </c>
      <c r="L31" s="142">
        <v>1.4E-2</v>
      </c>
    </row>
    <row r="32" spans="1:12" ht="14.25" customHeight="1">
      <c r="A32" s="134" t="s">
        <v>497</v>
      </c>
      <c r="B32" s="136" t="s">
        <v>515</v>
      </c>
      <c r="C32" s="137" t="s">
        <v>482</v>
      </c>
      <c r="D32" s="138" t="s">
        <v>204</v>
      </c>
      <c r="E32" s="139">
        <v>289731</v>
      </c>
      <c r="F32" s="140">
        <v>17131599</v>
      </c>
      <c r="G32" s="141">
        <v>1.6912081586780078E-2</v>
      </c>
      <c r="H32" s="142">
        <v>3.0555086476916793E-2</v>
      </c>
      <c r="I32" s="142">
        <v>2.8000000000000001E-2</v>
      </c>
      <c r="J32" s="142">
        <v>2.7E-2</v>
      </c>
      <c r="K32" s="142">
        <v>1.7999999999999999E-2</v>
      </c>
      <c r="L32" s="142">
        <v>2.7E-2</v>
      </c>
    </row>
    <row r="33" spans="1:12" ht="14.25" customHeight="1">
      <c r="A33" s="134" t="s">
        <v>480</v>
      </c>
      <c r="B33" s="136" t="s">
        <v>516</v>
      </c>
      <c r="C33" s="137" t="s">
        <v>484</v>
      </c>
      <c r="D33" s="138" t="s">
        <v>205</v>
      </c>
      <c r="E33" s="139">
        <v>203157</v>
      </c>
      <c r="F33" s="140">
        <v>9446632</v>
      </c>
      <c r="G33" s="141">
        <v>2.1505759936451426E-2</v>
      </c>
      <c r="H33" s="142">
        <v>2.5162767039674468E-2</v>
      </c>
      <c r="I33" s="142">
        <v>3.4000000000000002E-2</v>
      </c>
      <c r="J33" s="142">
        <v>2.9000000000000001E-2</v>
      </c>
      <c r="K33" s="142">
        <v>8.9999999999999993E-3</v>
      </c>
      <c r="L33" s="142">
        <v>1.2E-2</v>
      </c>
    </row>
    <row r="34" spans="1:12" ht="14.25" customHeight="1">
      <c r="A34" s="134" t="s">
        <v>499</v>
      </c>
      <c r="B34" s="136" t="s">
        <v>517</v>
      </c>
      <c r="C34" s="137" t="s">
        <v>482</v>
      </c>
      <c r="D34" s="138" t="s">
        <v>206</v>
      </c>
      <c r="E34" s="139">
        <v>1482410</v>
      </c>
      <c r="F34" s="140">
        <v>54831918</v>
      </c>
      <c r="G34" s="141">
        <v>2.7035530655703126E-2</v>
      </c>
      <c r="H34" s="142">
        <v>2.1547922771935873E-2</v>
      </c>
      <c r="I34" s="142">
        <v>2.3E-2</v>
      </c>
      <c r="J34" s="142">
        <v>2.5999999999999999E-2</v>
      </c>
      <c r="K34" s="142">
        <v>0.02</v>
      </c>
      <c r="L34" s="142">
        <v>2.8000000000000001E-2</v>
      </c>
    </row>
    <row r="35" spans="1:12" ht="14.25" customHeight="1">
      <c r="A35" s="134" t="s">
        <v>480</v>
      </c>
      <c r="B35" s="136" t="s">
        <v>518</v>
      </c>
      <c r="C35" s="137" t="s">
        <v>482</v>
      </c>
      <c r="D35" s="138" t="s">
        <v>207</v>
      </c>
      <c r="E35" s="139">
        <v>247108</v>
      </c>
      <c r="F35" s="140">
        <v>11769308</v>
      </c>
      <c r="G35" s="141">
        <v>2.0995966797708071E-2</v>
      </c>
      <c r="H35" s="142">
        <v>1.8068464130958112E-2</v>
      </c>
      <c r="I35" s="142">
        <v>2.3E-2</v>
      </c>
      <c r="J35" s="142">
        <v>2.1999999999999999E-2</v>
      </c>
      <c r="K35" s="142">
        <v>1.7999999999999999E-2</v>
      </c>
      <c r="L35" s="142">
        <v>2.3E-2</v>
      </c>
    </row>
    <row r="36" spans="1:12" ht="14.25" customHeight="1">
      <c r="A36" s="134" t="s">
        <v>480</v>
      </c>
      <c r="B36" s="136" t="s">
        <v>519</v>
      </c>
      <c r="C36" s="137" t="s">
        <v>494</v>
      </c>
      <c r="D36" s="138" t="s">
        <v>208</v>
      </c>
      <c r="E36" s="139">
        <v>197919</v>
      </c>
      <c r="F36" s="140">
        <v>9950527</v>
      </c>
      <c r="G36" s="141">
        <v>1.9890303297503742E-2</v>
      </c>
      <c r="H36" s="142">
        <v>3.8909416581371543E-2</v>
      </c>
      <c r="I36" s="142">
        <v>2.9000000000000001E-2</v>
      </c>
      <c r="J36" s="142">
        <v>3.1E-2</v>
      </c>
      <c r="K36" s="142">
        <v>3.6999999999999998E-2</v>
      </c>
      <c r="L36" s="142">
        <v>3.9E-2</v>
      </c>
    </row>
    <row r="37" spans="1:12" ht="14.25" customHeight="1">
      <c r="A37" s="134" t="s">
        <v>497</v>
      </c>
      <c r="B37" s="136" t="s">
        <v>520</v>
      </c>
      <c r="C37" s="137" t="s">
        <v>482</v>
      </c>
      <c r="D37" s="138" t="s">
        <v>248</v>
      </c>
      <c r="E37" s="139">
        <v>169636</v>
      </c>
      <c r="F37" s="140">
        <v>12667847</v>
      </c>
      <c r="G37" s="141">
        <v>1.3391067953378345E-2</v>
      </c>
      <c r="H37" s="142">
        <v>1.2963932625411937E-2</v>
      </c>
      <c r="I37" s="142">
        <v>1.6E-2</v>
      </c>
      <c r="J37" s="142">
        <v>1.7000000000000001E-2</v>
      </c>
      <c r="K37" s="142">
        <v>1.6E-2</v>
      </c>
      <c r="L37" s="142">
        <v>3.5000000000000003E-2</v>
      </c>
    </row>
    <row r="38" spans="1:12" ht="14.25" customHeight="1">
      <c r="A38" s="134" t="s">
        <v>477</v>
      </c>
      <c r="B38" s="136" t="s">
        <v>521</v>
      </c>
      <c r="C38" s="137" t="s">
        <v>484</v>
      </c>
      <c r="D38" s="138" t="s">
        <v>249</v>
      </c>
      <c r="E38" s="139">
        <v>911872</v>
      </c>
      <c r="F38" s="140">
        <v>13729809</v>
      </c>
      <c r="G38" s="141">
        <v>6.6415490557807474E-2</v>
      </c>
      <c r="H38" s="142">
        <v>7.5688203193424508E-2</v>
      </c>
      <c r="I38" s="142">
        <v>0.13600000000000001</v>
      </c>
      <c r="J38" s="142">
        <v>6.7000000000000004E-2</v>
      </c>
      <c r="K38" s="142">
        <v>2.7E-2</v>
      </c>
      <c r="L38" s="142">
        <v>0.03</v>
      </c>
    </row>
    <row r="39" spans="1:12" ht="14.25" customHeight="1">
      <c r="A39" s="134" t="s">
        <v>499</v>
      </c>
      <c r="B39" s="136" t="s">
        <v>522</v>
      </c>
      <c r="C39" s="137" t="s">
        <v>494</v>
      </c>
      <c r="D39" s="138" t="s">
        <v>250</v>
      </c>
      <c r="E39" s="139">
        <v>379850</v>
      </c>
      <c r="F39" s="140">
        <v>21765924</v>
      </c>
      <c r="G39" s="141">
        <v>1.7451590844477817E-2</v>
      </c>
      <c r="H39" s="142">
        <v>2.1185975457049838E-2</v>
      </c>
      <c r="I39" s="142">
        <v>2.1000000000000001E-2</v>
      </c>
      <c r="J39" s="142">
        <v>2.4E-2</v>
      </c>
      <c r="K39" s="142">
        <v>2.1000000000000001E-2</v>
      </c>
      <c r="L39" s="142">
        <v>2.5999999999999999E-2</v>
      </c>
    </row>
    <row r="40" spans="1:12" ht="14.25" customHeight="1">
      <c r="A40" s="134" t="s">
        <v>503</v>
      </c>
      <c r="B40" s="136" t="s">
        <v>523</v>
      </c>
      <c r="C40" s="137" t="s">
        <v>492</v>
      </c>
      <c r="D40" s="138" t="s">
        <v>251</v>
      </c>
      <c r="E40" s="139">
        <v>969558</v>
      </c>
      <c r="F40" s="140">
        <v>63909338</v>
      </c>
      <c r="G40" s="141">
        <v>1.5170834659561018E-2</v>
      </c>
      <c r="H40" s="142">
        <v>1.5203132325108955E-2</v>
      </c>
      <c r="I40" s="142">
        <v>1.7999999999999999E-2</v>
      </c>
      <c r="J40" s="142">
        <v>1.9E-2</v>
      </c>
      <c r="K40" s="142">
        <v>1.2999999999999999E-2</v>
      </c>
      <c r="L40" s="142">
        <v>1.7999999999999999E-2</v>
      </c>
    </row>
    <row r="41" spans="1:12" ht="14.25" customHeight="1">
      <c r="A41" s="134" t="s">
        <v>485</v>
      </c>
      <c r="B41" s="136" t="s">
        <v>524</v>
      </c>
      <c r="C41" s="137" t="s">
        <v>482</v>
      </c>
      <c r="D41" s="138" t="s">
        <v>252</v>
      </c>
      <c r="E41" s="139">
        <v>146183</v>
      </c>
      <c r="F41" s="140">
        <v>8814283</v>
      </c>
      <c r="G41" s="141">
        <v>1.6584786306498213E-2</v>
      </c>
      <c r="H41" s="142">
        <v>2.6772501956691886E-2</v>
      </c>
      <c r="I41" s="142">
        <v>3.2000000000000001E-2</v>
      </c>
      <c r="J41" s="142">
        <v>5.3999999999999999E-2</v>
      </c>
      <c r="K41" s="142">
        <v>4.2999999999999997E-2</v>
      </c>
      <c r="L41" s="142">
        <v>3.5999999999999997E-2</v>
      </c>
    </row>
    <row r="42" spans="1:12" ht="14.25" customHeight="1">
      <c r="A42" s="134" t="s">
        <v>485</v>
      </c>
      <c r="B42" s="136" t="s">
        <v>525</v>
      </c>
      <c r="C42" s="137" t="s">
        <v>479</v>
      </c>
      <c r="D42" s="138" t="s">
        <v>253</v>
      </c>
      <c r="E42" s="139">
        <v>8377</v>
      </c>
      <c r="F42" s="140">
        <v>5035613</v>
      </c>
      <c r="G42" s="141">
        <v>1.6635511902920259E-3</v>
      </c>
      <c r="H42" s="142">
        <v>6.3177339901477831E-3</v>
      </c>
      <c r="I42" s="142">
        <v>1E-3</v>
      </c>
      <c r="J42" s="142">
        <v>4.0000000000000001E-3</v>
      </c>
      <c r="K42" s="142">
        <v>2E-3</v>
      </c>
      <c r="L42" s="142">
        <v>5.0000000000000001E-3</v>
      </c>
    </row>
    <row r="43" spans="1:12" ht="14.25" customHeight="1">
      <c r="A43" s="134" t="s">
        <v>499</v>
      </c>
      <c r="B43" s="136" t="s">
        <v>526</v>
      </c>
      <c r="C43" s="137" t="s">
        <v>492</v>
      </c>
      <c r="D43" s="138" t="s">
        <v>254</v>
      </c>
      <c r="E43" s="139">
        <v>734246</v>
      </c>
      <c r="F43" s="140">
        <v>41693220</v>
      </c>
      <c r="G43" s="141">
        <v>1.7610681065170788E-2</v>
      </c>
      <c r="H43" s="142">
        <v>1.9675045950913614E-2</v>
      </c>
      <c r="I43" s="142">
        <v>2.1999999999999999E-2</v>
      </c>
      <c r="J43" s="142">
        <v>0.02</v>
      </c>
      <c r="K43" s="142">
        <v>1.4E-2</v>
      </c>
      <c r="L43" s="143" t="s">
        <v>506</v>
      </c>
    </row>
    <row r="44" spans="1:12" ht="14.25" customHeight="1">
      <c r="A44" s="134" t="s">
        <v>499</v>
      </c>
      <c r="B44" s="136" t="s">
        <v>527</v>
      </c>
      <c r="C44" s="137" t="s">
        <v>492</v>
      </c>
      <c r="D44" s="138" t="s">
        <v>256</v>
      </c>
      <c r="E44" s="139">
        <v>1139511</v>
      </c>
      <c r="F44" s="140">
        <v>53450073</v>
      </c>
      <c r="G44" s="141">
        <v>2.1319166392906517E-2</v>
      </c>
      <c r="H44" s="142">
        <v>1.9344406852864957E-2</v>
      </c>
      <c r="I44" s="142">
        <v>2.1999999999999999E-2</v>
      </c>
      <c r="J44" s="142">
        <v>2.1000000000000001E-2</v>
      </c>
      <c r="K44" s="142">
        <v>1.4999999999999999E-2</v>
      </c>
      <c r="L44" s="142">
        <v>1.2999999999999999E-2</v>
      </c>
    </row>
    <row r="45" spans="1:12" ht="14.25" customHeight="1">
      <c r="A45" s="134" t="s">
        <v>497</v>
      </c>
      <c r="B45" s="136" t="s">
        <v>528</v>
      </c>
      <c r="C45" s="137" t="s">
        <v>492</v>
      </c>
      <c r="D45" s="138" t="s">
        <v>257</v>
      </c>
      <c r="E45" s="139">
        <v>461862</v>
      </c>
      <c r="F45" s="140">
        <v>32882517</v>
      </c>
      <c r="G45" s="141">
        <v>1.4045822587121295E-2</v>
      </c>
      <c r="H45" s="142">
        <v>2.1411198053655971E-2</v>
      </c>
      <c r="I45" s="142">
        <v>2.1999999999999999E-2</v>
      </c>
      <c r="J45" s="142">
        <v>1.6E-2</v>
      </c>
      <c r="K45" s="142">
        <v>1.4999999999999999E-2</v>
      </c>
      <c r="L45" s="142">
        <v>1.6E-2</v>
      </c>
    </row>
    <row r="46" spans="1:12" ht="14.25" customHeight="1">
      <c r="A46" s="134" t="s">
        <v>497</v>
      </c>
      <c r="B46" s="136" t="s">
        <v>529</v>
      </c>
      <c r="C46" s="137" t="s">
        <v>492</v>
      </c>
      <c r="D46" s="138" t="s">
        <v>258</v>
      </c>
      <c r="E46" s="139">
        <v>564489</v>
      </c>
      <c r="F46" s="140">
        <v>33126626</v>
      </c>
      <c r="G46" s="141">
        <v>1.7040340902813342E-2</v>
      </c>
      <c r="H46" s="142">
        <v>1.7969623290915407E-2</v>
      </c>
      <c r="I46" s="142">
        <v>2.1000000000000001E-2</v>
      </c>
      <c r="J46" s="142">
        <v>1.7000000000000001E-2</v>
      </c>
      <c r="K46" s="142">
        <v>1.7999999999999999E-2</v>
      </c>
      <c r="L46" s="142">
        <v>1.9E-2</v>
      </c>
    </row>
    <row r="47" spans="1:12" ht="14.25" customHeight="1">
      <c r="A47" s="134" t="s">
        <v>503</v>
      </c>
      <c r="B47" s="136" t="s">
        <v>530</v>
      </c>
      <c r="C47" s="137" t="s">
        <v>492</v>
      </c>
      <c r="D47" s="138" t="s">
        <v>259</v>
      </c>
      <c r="E47" s="139">
        <v>940693</v>
      </c>
      <c r="F47" s="140">
        <v>52130619</v>
      </c>
      <c r="G47" s="141">
        <v>1.8044922888792093E-2</v>
      </c>
      <c r="H47" s="142">
        <v>1.6951986336032388E-2</v>
      </c>
      <c r="I47" s="142">
        <v>1.7000000000000001E-2</v>
      </c>
      <c r="J47" s="142">
        <v>0.02</v>
      </c>
      <c r="K47" s="142">
        <v>1.9E-2</v>
      </c>
      <c r="L47" s="142">
        <v>0.02</v>
      </c>
    </row>
    <row r="48" spans="1:12" ht="14.25" customHeight="1">
      <c r="A48" s="134" t="s">
        <v>477</v>
      </c>
      <c r="B48" s="136" t="s">
        <v>531</v>
      </c>
      <c r="C48" s="137" t="s">
        <v>492</v>
      </c>
      <c r="D48" s="138" t="s">
        <v>260</v>
      </c>
      <c r="E48" s="139">
        <v>722363</v>
      </c>
      <c r="F48" s="140">
        <v>38476722</v>
      </c>
      <c r="G48" s="141">
        <v>1.8774026539994753E-2</v>
      </c>
      <c r="H48" s="142">
        <v>2.0558720197387831E-2</v>
      </c>
      <c r="I48" s="142">
        <v>2.1000000000000001E-2</v>
      </c>
      <c r="J48" s="142">
        <v>2.1000000000000001E-2</v>
      </c>
      <c r="K48" s="142">
        <v>1.9E-2</v>
      </c>
      <c r="L48" s="142">
        <v>2.5999999999999999E-2</v>
      </c>
    </row>
    <row r="49" spans="1:12" ht="14.25" customHeight="1">
      <c r="A49" s="134" t="s">
        <v>499</v>
      </c>
      <c r="B49" s="136" t="s">
        <v>532</v>
      </c>
      <c r="C49" s="137" t="s">
        <v>494</v>
      </c>
      <c r="D49" s="138" t="s">
        <v>261</v>
      </c>
      <c r="E49" s="139">
        <v>354784</v>
      </c>
      <c r="F49" s="140">
        <v>22269974</v>
      </c>
      <c r="G49" s="141">
        <v>1.5931046888514554E-2</v>
      </c>
      <c r="H49" s="142">
        <v>1.2148935130910511E-2</v>
      </c>
      <c r="I49" s="142">
        <v>2.8000000000000001E-2</v>
      </c>
      <c r="J49" s="142">
        <v>2.5000000000000001E-2</v>
      </c>
      <c r="K49" s="142">
        <v>0.02</v>
      </c>
      <c r="L49" s="142">
        <v>1.9E-2</v>
      </c>
    </row>
    <row r="50" spans="1:12" ht="14.25" customHeight="1">
      <c r="A50" s="134" t="s">
        <v>485</v>
      </c>
      <c r="B50" s="136" t="s">
        <v>533</v>
      </c>
      <c r="C50" s="137" t="s">
        <v>489</v>
      </c>
      <c r="D50" s="138" t="s">
        <v>262</v>
      </c>
      <c r="E50" s="139">
        <v>580441</v>
      </c>
      <c r="F50" s="140">
        <v>27889003</v>
      </c>
      <c r="G50" s="141">
        <v>2.0812540340721396E-2</v>
      </c>
      <c r="H50" s="142">
        <v>1.9636262434014437E-2</v>
      </c>
      <c r="I50" s="142">
        <v>0.02</v>
      </c>
      <c r="J50" s="142">
        <v>2.5999999999999999E-2</v>
      </c>
      <c r="K50" s="142">
        <v>2.1999999999999999E-2</v>
      </c>
      <c r="L50" s="142">
        <v>2.4E-2</v>
      </c>
    </row>
    <row r="51" spans="1:12" ht="14.25" customHeight="1">
      <c r="A51" s="134" t="s">
        <v>503</v>
      </c>
      <c r="B51" s="136" t="s">
        <v>534</v>
      </c>
      <c r="C51" s="137" t="s">
        <v>476</v>
      </c>
      <c r="D51" s="138" t="s">
        <v>263</v>
      </c>
      <c r="E51" s="139">
        <v>3593557</v>
      </c>
      <c r="F51" s="140">
        <v>102911080</v>
      </c>
      <c r="G51" s="141">
        <v>3.4919048561146186E-2</v>
      </c>
      <c r="H51" s="142">
        <v>3.0423036982091766E-2</v>
      </c>
      <c r="I51" s="142">
        <v>3.1E-2</v>
      </c>
      <c r="J51" s="142">
        <v>2.8000000000000001E-2</v>
      </c>
      <c r="K51" s="142">
        <v>1.9E-2</v>
      </c>
      <c r="L51" s="142">
        <v>2.5000000000000001E-2</v>
      </c>
    </row>
    <row r="52" spans="1:12" ht="14.25" customHeight="1">
      <c r="A52" s="134" t="s">
        <v>497</v>
      </c>
      <c r="B52" s="136" t="s">
        <v>535</v>
      </c>
      <c r="C52" s="137" t="s">
        <v>479</v>
      </c>
      <c r="D52" s="138" t="s">
        <v>264</v>
      </c>
      <c r="E52" s="139">
        <v>56140</v>
      </c>
      <c r="F52" s="140">
        <v>9177386</v>
      </c>
      <c r="G52" s="141">
        <v>6.1172102818820087E-3</v>
      </c>
      <c r="H52" s="142">
        <v>4.7714225633477027E-3</v>
      </c>
      <c r="I52" s="142">
        <v>3.0000000000000001E-3</v>
      </c>
      <c r="J52" s="142">
        <v>5.0000000000000001E-3</v>
      </c>
      <c r="K52" s="142">
        <v>4.0000000000000001E-3</v>
      </c>
      <c r="L52" s="142">
        <v>5.0000000000000001E-3</v>
      </c>
    </row>
    <row r="53" spans="1:12" ht="14.25" customHeight="1">
      <c r="A53" s="134" t="s">
        <v>477</v>
      </c>
      <c r="B53" s="136" t="s">
        <v>536</v>
      </c>
      <c r="C53" s="137" t="s">
        <v>482</v>
      </c>
      <c r="D53" s="138" t="s">
        <v>265</v>
      </c>
      <c r="E53" s="139">
        <v>244256</v>
      </c>
      <c r="F53" s="140">
        <v>13400536</v>
      </c>
      <c r="G53" s="141">
        <v>1.8227330608268207E-2</v>
      </c>
      <c r="H53" s="142">
        <v>2.8502653159671973E-2</v>
      </c>
      <c r="I53" s="142">
        <v>4.2999999999999997E-2</v>
      </c>
      <c r="J53" s="142">
        <v>4.2000000000000003E-2</v>
      </c>
      <c r="K53" s="142">
        <v>6.0999999999999999E-2</v>
      </c>
      <c r="L53" s="142">
        <v>3.1E-2</v>
      </c>
    </row>
    <row r="54" spans="1:12" ht="14.25" customHeight="1">
      <c r="A54" s="134" t="s">
        <v>485</v>
      </c>
      <c r="B54" s="136" t="s">
        <v>537</v>
      </c>
      <c r="C54" s="137" t="s">
        <v>482</v>
      </c>
      <c r="D54" s="138" t="s">
        <v>266</v>
      </c>
      <c r="E54" s="139">
        <v>179027</v>
      </c>
      <c r="F54" s="140">
        <v>10255298</v>
      </c>
      <c r="G54" s="141">
        <v>1.7457025627144136E-2</v>
      </c>
      <c r="H54" s="142">
        <v>2.9135248218930227E-2</v>
      </c>
      <c r="I54" s="142">
        <v>4.2000000000000003E-2</v>
      </c>
      <c r="J54" s="142">
        <v>3.9E-2</v>
      </c>
      <c r="K54" s="142">
        <v>2.1000000000000001E-2</v>
      </c>
      <c r="L54" s="142">
        <v>2.9000000000000001E-2</v>
      </c>
    </row>
    <row r="55" spans="1:12" ht="14.25" customHeight="1">
      <c r="A55" s="134" t="s">
        <v>477</v>
      </c>
      <c r="B55" s="136" t="s">
        <v>538</v>
      </c>
      <c r="C55" s="137" t="s">
        <v>492</v>
      </c>
      <c r="D55" s="138" t="s">
        <v>267</v>
      </c>
      <c r="E55" s="139">
        <v>650196</v>
      </c>
      <c r="F55" s="140">
        <v>43340030</v>
      </c>
      <c r="G55" s="141">
        <v>1.5002204659295344E-2</v>
      </c>
      <c r="H55" s="142">
        <v>1.764233505268047E-2</v>
      </c>
      <c r="I55" s="142">
        <v>2.3E-2</v>
      </c>
      <c r="J55" s="142">
        <v>2.5000000000000001E-2</v>
      </c>
      <c r="K55" s="142">
        <v>1.9E-2</v>
      </c>
      <c r="L55" s="142">
        <v>2.1000000000000001E-2</v>
      </c>
    </row>
    <row r="56" spans="1:12" ht="14.25" customHeight="1">
      <c r="A56" s="134" t="s">
        <v>497</v>
      </c>
      <c r="B56" s="136" t="s">
        <v>539</v>
      </c>
      <c r="C56" s="137" t="s">
        <v>484</v>
      </c>
      <c r="D56" s="138" t="s">
        <v>268</v>
      </c>
      <c r="E56" s="139">
        <v>30808</v>
      </c>
      <c r="F56" s="140">
        <v>7370266</v>
      </c>
      <c r="G56" s="141">
        <v>4.1800390922118683E-3</v>
      </c>
      <c r="H56" s="142">
        <v>5.7545531914893616E-3</v>
      </c>
      <c r="I56" s="142">
        <v>1.0999999999999999E-2</v>
      </c>
      <c r="J56" s="142">
        <v>3.0000000000000001E-3</v>
      </c>
      <c r="K56" s="142">
        <v>3.0000000000000001E-3</v>
      </c>
      <c r="L56" s="142">
        <v>7.0000000000000001E-3</v>
      </c>
    </row>
    <row r="57" spans="1:12" ht="14.25" customHeight="1">
      <c r="A57" s="134" t="s">
        <v>485</v>
      </c>
      <c r="B57" s="136" t="s">
        <v>540</v>
      </c>
      <c r="C57" s="137" t="s">
        <v>489</v>
      </c>
      <c r="D57" s="144" t="s">
        <v>269</v>
      </c>
      <c r="E57" s="139">
        <v>536799</v>
      </c>
      <c r="F57" s="140">
        <v>28438857</v>
      </c>
      <c r="G57" s="141">
        <v>1.8875547635406022E-2</v>
      </c>
      <c r="H57" s="142">
        <v>1.9023889690556357E-2</v>
      </c>
      <c r="I57" s="142">
        <v>1.7000000000000001E-2</v>
      </c>
      <c r="J57" s="142">
        <v>1.9E-2</v>
      </c>
      <c r="K57" s="142">
        <v>2.1999999999999999E-2</v>
      </c>
      <c r="L57" s="142">
        <v>2.4E-2</v>
      </c>
    </row>
    <row r="58" spans="1:12" ht="14.25" customHeight="1">
      <c r="A58" s="134" t="s">
        <v>474</v>
      </c>
      <c r="B58" s="136" t="s">
        <v>542</v>
      </c>
      <c r="C58" s="137" t="s">
        <v>476</v>
      </c>
      <c r="D58" s="138" t="s">
        <v>270</v>
      </c>
      <c r="E58" s="139">
        <v>3943912</v>
      </c>
      <c r="F58" s="140">
        <v>167806441</v>
      </c>
      <c r="G58" s="141">
        <v>2.3502745046598061E-2</v>
      </c>
      <c r="H58" s="142">
        <v>5.9454807977761585E-2</v>
      </c>
      <c r="I58" s="142">
        <v>3.4000000000000002E-2</v>
      </c>
      <c r="J58" s="142">
        <v>2.5999999999999999E-2</v>
      </c>
      <c r="K58" s="142">
        <v>5.1999999999999998E-2</v>
      </c>
      <c r="L58" s="142">
        <v>3.2000000000000001E-2</v>
      </c>
    </row>
    <row r="59" spans="1:12" ht="14.25" customHeight="1">
      <c r="A59" s="134" t="s">
        <v>485</v>
      </c>
      <c r="B59" s="136" t="s">
        <v>543</v>
      </c>
      <c r="C59" s="137" t="s">
        <v>479</v>
      </c>
      <c r="D59" s="138" t="s">
        <v>271</v>
      </c>
      <c r="E59" s="139">
        <v>111776</v>
      </c>
      <c r="F59" s="140">
        <v>6604734</v>
      </c>
      <c r="G59" s="141">
        <v>1.692361872559894E-2</v>
      </c>
      <c r="H59" s="142">
        <v>1.9822456492637214E-2</v>
      </c>
      <c r="I59" s="142">
        <v>1.6E-2</v>
      </c>
      <c r="J59" s="142">
        <v>0.02</v>
      </c>
      <c r="K59" s="142">
        <v>2.7E-2</v>
      </c>
      <c r="L59" s="142">
        <v>1.7999999999999999E-2</v>
      </c>
    </row>
    <row r="60" spans="1:12" ht="14.25" customHeight="1">
      <c r="A60" s="134" t="s">
        <v>497</v>
      </c>
      <c r="B60" s="136" t="s">
        <v>544</v>
      </c>
      <c r="C60" s="137" t="s">
        <v>482</v>
      </c>
      <c r="D60" s="138" t="s">
        <v>272</v>
      </c>
      <c r="E60" s="139">
        <v>206767</v>
      </c>
      <c r="F60" s="140">
        <v>11192542</v>
      </c>
      <c r="G60" s="141">
        <v>1.8473640751135889E-2</v>
      </c>
      <c r="H60" s="142">
        <v>1.7437077483099323E-2</v>
      </c>
      <c r="I60" s="142">
        <v>1.9E-2</v>
      </c>
      <c r="J60" s="142">
        <v>1.7999999999999999E-2</v>
      </c>
      <c r="K60" s="142">
        <v>1.9E-2</v>
      </c>
      <c r="L60" s="142">
        <v>2.9000000000000001E-2</v>
      </c>
    </row>
    <row r="61" spans="1:12" ht="14.25" customHeight="1">
      <c r="A61" s="134" t="s">
        <v>474</v>
      </c>
      <c r="B61" s="136" t="s">
        <v>545</v>
      </c>
      <c r="C61" s="137" t="s">
        <v>476</v>
      </c>
      <c r="D61" s="138" t="s">
        <v>273</v>
      </c>
      <c r="E61" s="139">
        <v>4616304</v>
      </c>
      <c r="F61" s="140">
        <v>146078764</v>
      </c>
      <c r="G61" s="141">
        <v>3.1601472203036989E-2</v>
      </c>
      <c r="H61" s="142">
        <v>3.393381316539211E-2</v>
      </c>
      <c r="I61" s="142">
        <v>4.2000000000000003E-2</v>
      </c>
      <c r="J61" s="142">
        <v>0.04</v>
      </c>
      <c r="K61" s="142">
        <v>3.5999999999999997E-2</v>
      </c>
      <c r="L61" s="142">
        <v>4.4999999999999998E-2</v>
      </c>
    </row>
    <row r="62" spans="1:12" ht="14.25" customHeight="1">
      <c r="A62" s="134" t="s">
        <v>497</v>
      </c>
      <c r="B62" s="136" t="s">
        <v>546</v>
      </c>
      <c r="C62" s="137" t="s">
        <v>479</v>
      </c>
      <c r="D62" s="138" t="s">
        <v>275</v>
      </c>
      <c r="E62" s="139">
        <v>129103</v>
      </c>
      <c r="F62" s="140">
        <v>11508451</v>
      </c>
      <c r="G62" s="141">
        <v>1.1218103982890486E-2</v>
      </c>
      <c r="H62" s="142">
        <v>1.3686095640483963E-2</v>
      </c>
      <c r="I62" s="142">
        <v>1.2E-2</v>
      </c>
      <c r="J62" s="142">
        <v>1.6E-2</v>
      </c>
      <c r="K62" s="142">
        <v>1.6E-2</v>
      </c>
      <c r="L62" s="142">
        <v>0.02</v>
      </c>
    </row>
    <row r="63" spans="1:12" ht="14.25" customHeight="1">
      <c r="A63" s="134" t="s">
        <v>485</v>
      </c>
      <c r="B63" s="136" t="s">
        <v>547</v>
      </c>
      <c r="C63" s="137" t="s">
        <v>479</v>
      </c>
      <c r="D63" s="138" t="s">
        <v>276</v>
      </c>
      <c r="E63" s="139">
        <v>21421</v>
      </c>
      <c r="F63" s="140">
        <v>5855095</v>
      </c>
      <c r="G63" s="141">
        <v>3.6585230470214405E-3</v>
      </c>
      <c r="H63" s="142">
        <v>6.7119970193740683E-3</v>
      </c>
      <c r="I63" s="142">
        <v>8.9999999999999993E-3</v>
      </c>
      <c r="J63" s="142">
        <v>3.0000000000000001E-3</v>
      </c>
      <c r="K63" s="142">
        <v>5.0000000000000001E-3</v>
      </c>
      <c r="L63" s="142">
        <v>7.0000000000000001E-3</v>
      </c>
    </row>
    <row r="64" spans="1:12" ht="14.25" customHeight="1">
      <c r="A64" s="134" t="s">
        <v>503</v>
      </c>
      <c r="B64" s="136" t="s">
        <v>548</v>
      </c>
      <c r="C64" s="137" t="s">
        <v>492</v>
      </c>
      <c r="D64" s="138" t="s">
        <v>277</v>
      </c>
      <c r="E64" s="139">
        <v>1751729</v>
      </c>
      <c r="F64" s="140">
        <v>69485535</v>
      </c>
      <c r="G64" s="141">
        <v>2.5209980753548203E-2</v>
      </c>
      <c r="H64" s="142">
        <v>3.5658288970533102E-2</v>
      </c>
      <c r="I64" s="142">
        <v>3.1E-2</v>
      </c>
      <c r="J64" s="142">
        <v>2.5999999999999999E-2</v>
      </c>
      <c r="K64" s="142">
        <v>2.3E-2</v>
      </c>
      <c r="L64" s="142">
        <v>2.7E-2</v>
      </c>
    </row>
    <row r="65" spans="1:12" ht="14.25" customHeight="1">
      <c r="A65" s="134" t="s">
        <v>485</v>
      </c>
      <c r="B65" s="136" t="s">
        <v>549</v>
      </c>
      <c r="C65" s="137" t="s">
        <v>479</v>
      </c>
      <c r="D65" s="138" t="s">
        <v>278</v>
      </c>
      <c r="E65" s="139">
        <v>21805</v>
      </c>
      <c r="F65" s="140">
        <v>4329508</v>
      </c>
      <c r="G65" s="141">
        <v>5.0363690285362677E-3</v>
      </c>
      <c r="H65" s="142">
        <v>7.9761557177615572E-3</v>
      </c>
      <c r="I65" s="142">
        <v>7.0000000000000001E-3</v>
      </c>
      <c r="J65" s="142">
        <v>6.0000000000000001E-3</v>
      </c>
      <c r="K65" s="142">
        <v>7.0000000000000001E-3</v>
      </c>
      <c r="L65" s="142">
        <v>8.0000000000000002E-3</v>
      </c>
    </row>
    <row r="66" spans="1:12" ht="14.25" customHeight="1">
      <c r="A66" s="134" t="s">
        <v>480</v>
      </c>
      <c r="B66" s="136" t="s">
        <v>550</v>
      </c>
      <c r="C66" s="137" t="s">
        <v>494</v>
      </c>
      <c r="D66" s="138" t="s">
        <v>279</v>
      </c>
      <c r="E66" s="139">
        <v>109608</v>
      </c>
      <c r="F66" s="140">
        <v>7329892</v>
      </c>
      <c r="G66" s="141">
        <v>1.4953562753721337E-2</v>
      </c>
      <c r="H66" s="142">
        <v>2.8232173506007176E-2</v>
      </c>
      <c r="I66" s="142">
        <v>1.2E-2</v>
      </c>
      <c r="J66" s="142">
        <v>1.4E-2</v>
      </c>
      <c r="K66" s="142">
        <v>1.2E-2</v>
      </c>
      <c r="L66" s="142">
        <v>1.0999999999999999E-2</v>
      </c>
    </row>
    <row r="67" spans="1:12" ht="14.25" customHeight="1">
      <c r="A67" s="134" t="s">
        <v>497</v>
      </c>
      <c r="B67" s="136" t="s">
        <v>551</v>
      </c>
      <c r="C67" s="137" t="s">
        <v>494</v>
      </c>
      <c r="D67" s="138" t="s">
        <v>280</v>
      </c>
      <c r="E67" s="139">
        <v>87000</v>
      </c>
      <c r="F67" s="140">
        <v>8496353</v>
      </c>
      <c r="G67" s="141">
        <v>1.0239687545938828E-2</v>
      </c>
      <c r="H67" s="142">
        <v>8.8989132244094559E-3</v>
      </c>
      <c r="I67" s="142">
        <v>8.0000000000000002E-3</v>
      </c>
      <c r="J67" s="142">
        <v>8.9999999999999993E-3</v>
      </c>
      <c r="K67" s="142">
        <v>8.0000000000000002E-3</v>
      </c>
      <c r="L67" s="142">
        <v>1.0999999999999999E-2</v>
      </c>
    </row>
    <row r="68" spans="1:12" ht="14.25" customHeight="1">
      <c r="A68" s="134" t="s">
        <v>477</v>
      </c>
      <c r="B68" s="136" t="s">
        <v>552</v>
      </c>
      <c r="C68" s="137" t="s">
        <v>492</v>
      </c>
      <c r="D68" s="138" t="s">
        <v>281</v>
      </c>
      <c r="E68" s="139">
        <v>543169</v>
      </c>
      <c r="F68" s="140">
        <v>39890645</v>
      </c>
      <c r="G68" s="141">
        <v>1.3616450674086619E-2</v>
      </c>
      <c r="H68" s="142">
        <v>1.5546144562156363E-2</v>
      </c>
      <c r="I68" s="142">
        <v>1.4E-2</v>
      </c>
      <c r="J68" s="142">
        <v>1.4E-2</v>
      </c>
      <c r="K68" s="142">
        <v>1.2999999999999999E-2</v>
      </c>
      <c r="L68" s="142">
        <v>1.4E-2</v>
      </c>
    </row>
    <row r="69" spans="1:12" ht="14.25" customHeight="1">
      <c r="A69" s="134" t="s">
        <v>477</v>
      </c>
      <c r="B69" s="136" t="s">
        <v>553</v>
      </c>
      <c r="C69" s="137" t="s">
        <v>492</v>
      </c>
      <c r="D69" s="138" t="s">
        <v>282</v>
      </c>
      <c r="E69" s="139">
        <v>580836</v>
      </c>
      <c r="F69" s="140">
        <v>33353449</v>
      </c>
      <c r="G69" s="141">
        <v>1.7414570828941857E-2</v>
      </c>
      <c r="H69" s="142">
        <v>1.2370763928776566E-2</v>
      </c>
      <c r="I69" s="142">
        <v>1.4999999999999999E-2</v>
      </c>
      <c r="J69" s="142">
        <v>1.4E-2</v>
      </c>
      <c r="K69" s="142">
        <v>1.2E-2</v>
      </c>
      <c r="L69" s="142">
        <v>1.4E-2</v>
      </c>
    </row>
    <row r="70" spans="1:12" ht="14.25" customHeight="1">
      <c r="A70" s="134" t="s">
        <v>503</v>
      </c>
      <c r="B70" s="136" t="s">
        <v>554</v>
      </c>
      <c r="C70" s="137" t="s">
        <v>492</v>
      </c>
      <c r="D70" s="138" t="s">
        <v>283</v>
      </c>
      <c r="E70" s="139">
        <v>1648921</v>
      </c>
      <c r="F70" s="140">
        <v>61667393</v>
      </c>
      <c r="G70" s="141">
        <v>2.6738944518053486E-2</v>
      </c>
      <c r="H70" s="142">
        <v>2.5796464143426293E-2</v>
      </c>
      <c r="I70" s="142">
        <v>2.3E-2</v>
      </c>
      <c r="J70" s="142">
        <v>2.5999999999999999E-2</v>
      </c>
      <c r="K70" s="142">
        <v>2.5999999999999999E-2</v>
      </c>
      <c r="L70" s="142">
        <v>2.9000000000000001E-2</v>
      </c>
    </row>
    <row r="71" spans="1:12" ht="14.25" customHeight="1">
      <c r="A71" s="134" t="s">
        <v>503</v>
      </c>
      <c r="B71" s="136" t="s">
        <v>555</v>
      </c>
      <c r="C71" s="137" t="s">
        <v>492</v>
      </c>
      <c r="D71" s="138" t="s">
        <v>284</v>
      </c>
      <c r="E71" s="139">
        <v>1926476</v>
      </c>
      <c r="F71" s="140">
        <v>74701263</v>
      </c>
      <c r="G71" s="141">
        <v>2.5789068653364E-2</v>
      </c>
      <c r="H71" s="142">
        <v>2.1572879322202549E-2</v>
      </c>
      <c r="I71" s="142">
        <v>2.1000000000000001E-2</v>
      </c>
      <c r="J71" s="142">
        <v>2.1999999999999999E-2</v>
      </c>
      <c r="K71" s="142">
        <v>2.4E-2</v>
      </c>
      <c r="L71" s="142">
        <v>2.9000000000000001E-2</v>
      </c>
    </row>
    <row r="72" spans="1:12" ht="14.25" customHeight="1">
      <c r="A72" s="134" t="s">
        <v>499</v>
      </c>
      <c r="B72" s="136" t="s">
        <v>556</v>
      </c>
      <c r="C72" s="137" t="s">
        <v>492</v>
      </c>
      <c r="D72" s="138" t="s">
        <v>285</v>
      </c>
      <c r="E72" s="139">
        <v>955294</v>
      </c>
      <c r="F72" s="140">
        <v>48176105</v>
      </c>
      <c r="G72" s="141">
        <v>1.9829207861449157E-2</v>
      </c>
      <c r="H72" s="142">
        <v>2.5851641488534326E-2</v>
      </c>
      <c r="I72" s="142">
        <v>2.8000000000000001E-2</v>
      </c>
      <c r="J72" s="142">
        <v>0.03</v>
      </c>
      <c r="K72" s="142">
        <v>2.3E-2</v>
      </c>
      <c r="L72" s="142">
        <v>2.3E-2</v>
      </c>
    </row>
    <row r="73" spans="1:12" ht="14.25" customHeight="1">
      <c r="A73" s="134" t="s">
        <v>477</v>
      </c>
      <c r="B73" s="136" t="s">
        <v>557</v>
      </c>
      <c r="C73" s="137" t="s">
        <v>492</v>
      </c>
      <c r="D73" s="138" t="s">
        <v>286</v>
      </c>
      <c r="E73" s="139">
        <v>808401</v>
      </c>
      <c r="F73" s="140">
        <v>48403164</v>
      </c>
      <c r="G73" s="141">
        <v>1.6701408197199671E-2</v>
      </c>
      <c r="H73" s="142">
        <v>2.4673057874628555E-2</v>
      </c>
      <c r="I73" s="142">
        <v>1.7999999999999999E-2</v>
      </c>
      <c r="J73" s="142">
        <v>2.1000000000000001E-2</v>
      </c>
      <c r="K73" s="142">
        <v>2.8000000000000001E-2</v>
      </c>
      <c r="L73" s="142">
        <v>4.5999999999999999E-2</v>
      </c>
    </row>
    <row r="74" spans="1:12" ht="14.25" customHeight="1">
      <c r="A74" s="134" t="s">
        <v>485</v>
      </c>
      <c r="B74" s="136" t="s">
        <v>558</v>
      </c>
      <c r="C74" s="137" t="s">
        <v>479</v>
      </c>
      <c r="D74" s="138" t="s">
        <v>287</v>
      </c>
      <c r="E74" s="139">
        <v>12965</v>
      </c>
      <c r="F74" s="140">
        <v>5387670</v>
      </c>
      <c r="G74" s="141">
        <v>2.4064205862645632E-3</v>
      </c>
      <c r="H74" s="142">
        <v>4.4782233721431652E-3</v>
      </c>
      <c r="I74" s="142">
        <v>3.0000000000000001E-3</v>
      </c>
      <c r="J74" s="142">
        <v>4.0000000000000001E-3</v>
      </c>
      <c r="K74" s="142">
        <v>4.0000000000000001E-3</v>
      </c>
      <c r="L74" s="142">
        <v>4.0000000000000001E-3</v>
      </c>
    </row>
    <row r="75" spans="1:12" ht="14.25" customHeight="1">
      <c r="A75" s="134" t="s">
        <v>477</v>
      </c>
      <c r="B75" s="136" t="s">
        <v>559</v>
      </c>
      <c r="C75" s="137" t="s">
        <v>492</v>
      </c>
      <c r="D75" s="138" t="s">
        <v>288</v>
      </c>
      <c r="E75" s="139">
        <v>909022</v>
      </c>
      <c r="F75" s="140">
        <v>34653319</v>
      </c>
      <c r="G75" s="141">
        <v>2.6231888495298242E-2</v>
      </c>
      <c r="H75" s="142">
        <v>1.9060251019163484E-2</v>
      </c>
      <c r="I75" s="142">
        <v>1.9E-2</v>
      </c>
      <c r="J75" s="142">
        <v>3.4000000000000002E-2</v>
      </c>
      <c r="K75" s="142">
        <v>2.3E-2</v>
      </c>
      <c r="L75" s="142">
        <v>2.5000000000000001E-2</v>
      </c>
    </row>
    <row r="76" spans="1:12" ht="14.25" customHeight="1">
      <c r="A76" s="134" t="s">
        <v>499</v>
      </c>
      <c r="B76" s="136" t="s">
        <v>560</v>
      </c>
      <c r="C76" s="137" t="s">
        <v>492</v>
      </c>
      <c r="D76" s="138" t="s">
        <v>289</v>
      </c>
      <c r="E76" s="139">
        <v>971332</v>
      </c>
      <c r="F76" s="140">
        <v>47243032</v>
      </c>
      <c r="G76" s="141">
        <v>2.0560323054625282E-2</v>
      </c>
      <c r="H76" s="142">
        <v>2.2738221300475783E-2</v>
      </c>
      <c r="I76" s="142">
        <v>2.5000000000000001E-2</v>
      </c>
      <c r="J76" s="142">
        <v>2.4E-2</v>
      </c>
      <c r="K76" s="142">
        <v>2.4E-2</v>
      </c>
      <c r="L76" s="142">
        <v>2.5000000000000001E-2</v>
      </c>
    </row>
    <row r="77" spans="1:12" ht="14.25" customHeight="1">
      <c r="A77" s="134" t="s">
        <v>477</v>
      </c>
      <c r="B77" s="136" t="s">
        <v>561</v>
      </c>
      <c r="C77" s="137" t="s">
        <v>492</v>
      </c>
      <c r="D77" s="138" t="s">
        <v>290</v>
      </c>
      <c r="E77" s="139">
        <v>565467</v>
      </c>
      <c r="F77" s="140">
        <v>32727057</v>
      </c>
      <c r="G77" s="141">
        <v>1.7278272225944424E-2</v>
      </c>
      <c r="H77" s="142">
        <v>1.7164131956882794E-2</v>
      </c>
      <c r="I77" s="142">
        <v>1.7999999999999999E-2</v>
      </c>
      <c r="J77" s="142">
        <v>1.7000000000000001E-2</v>
      </c>
      <c r="K77" s="142">
        <v>1.4999999999999999E-2</v>
      </c>
      <c r="L77" s="142">
        <v>1.7000000000000001E-2</v>
      </c>
    </row>
    <row r="78" spans="1:12" ht="14.25" customHeight="1">
      <c r="A78" s="134" t="s">
        <v>480</v>
      </c>
      <c r="B78" s="136" t="s">
        <v>562</v>
      </c>
      <c r="C78" s="137" t="s">
        <v>479</v>
      </c>
      <c r="D78" s="138" t="s">
        <v>291</v>
      </c>
      <c r="E78" s="139">
        <v>47210</v>
      </c>
      <c r="F78" s="140">
        <v>7213130</v>
      </c>
      <c r="G78" s="141">
        <v>6.5450088935039294E-3</v>
      </c>
      <c r="H78" s="142">
        <v>6.7925317401045559E-3</v>
      </c>
      <c r="I78" s="142">
        <v>1.7000000000000001E-2</v>
      </c>
      <c r="J78" s="142">
        <v>7.0000000000000001E-3</v>
      </c>
      <c r="K78" s="142">
        <v>7.0000000000000001E-3</v>
      </c>
      <c r="L78" s="142">
        <v>8.0000000000000002E-3</v>
      </c>
    </row>
    <row r="79" spans="1:12" ht="14.25" customHeight="1">
      <c r="A79" s="134" t="s">
        <v>474</v>
      </c>
      <c r="B79" s="136" t="s">
        <v>563</v>
      </c>
      <c r="C79" s="137" t="s">
        <v>476</v>
      </c>
      <c r="D79" s="138" t="s">
        <v>292</v>
      </c>
      <c r="E79" s="139">
        <v>3216234</v>
      </c>
      <c r="F79" s="140">
        <v>169801199</v>
      </c>
      <c r="G79" s="141">
        <v>1.8941173672159993E-2</v>
      </c>
      <c r="H79" s="142">
        <v>2.6953860572989888E-2</v>
      </c>
      <c r="I79" s="142">
        <v>2.5999999999999999E-2</v>
      </c>
      <c r="J79" s="142">
        <v>2.1000000000000001E-2</v>
      </c>
      <c r="K79" s="142">
        <v>1.7000000000000001E-2</v>
      </c>
      <c r="L79" s="142">
        <v>2.3E-2</v>
      </c>
    </row>
    <row r="80" spans="1:12" ht="14.25" customHeight="1">
      <c r="A80" s="134" t="s">
        <v>477</v>
      </c>
      <c r="B80" s="136" t="s">
        <v>564</v>
      </c>
      <c r="C80" s="137" t="s">
        <v>482</v>
      </c>
      <c r="D80" s="138" t="s">
        <v>293</v>
      </c>
      <c r="E80" s="139">
        <v>310584</v>
      </c>
      <c r="F80" s="140">
        <v>14001526</v>
      </c>
      <c r="G80" s="141">
        <v>2.2182153573831881E-2</v>
      </c>
      <c r="H80" s="142">
        <v>6.9591100559087085E-2</v>
      </c>
      <c r="I80" s="142">
        <v>3.3000000000000002E-2</v>
      </c>
      <c r="J80" s="142">
        <v>2.7E-2</v>
      </c>
      <c r="K80" s="142">
        <v>1.7000000000000001E-2</v>
      </c>
      <c r="L80" s="142">
        <v>2.5999999999999999E-2</v>
      </c>
    </row>
    <row r="81" spans="1:12" ht="14.25" customHeight="1">
      <c r="A81" s="134" t="s">
        <v>477</v>
      </c>
      <c r="B81" s="136" t="s">
        <v>565</v>
      </c>
      <c r="C81" s="137" t="s">
        <v>492</v>
      </c>
      <c r="D81" s="138" t="s">
        <v>294</v>
      </c>
      <c r="E81" s="139">
        <v>451466</v>
      </c>
      <c r="F81" s="140">
        <v>35122714</v>
      </c>
      <c r="G81" s="141">
        <v>1.2853961114736179E-2</v>
      </c>
      <c r="H81" s="142">
        <v>1.793523372313037E-2</v>
      </c>
      <c r="I81" s="142">
        <v>1.6E-2</v>
      </c>
      <c r="J81" s="142">
        <v>1.7999999999999999E-2</v>
      </c>
      <c r="K81" s="142">
        <v>1.4E-2</v>
      </c>
      <c r="L81" s="142">
        <v>1.7000000000000001E-2</v>
      </c>
    </row>
    <row r="82" spans="1:12" ht="14.25" customHeight="1">
      <c r="A82" s="134" t="s">
        <v>499</v>
      </c>
      <c r="B82" s="136" t="s">
        <v>566</v>
      </c>
      <c r="C82" s="137" t="s">
        <v>492</v>
      </c>
      <c r="D82" s="138" t="s">
        <v>295</v>
      </c>
      <c r="E82" s="139">
        <v>1044433</v>
      </c>
      <c r="F82" s="140">
        <v>54884718</v>
      </c>
      <c r="G82" s="141">
        <v>1.902957759571617E-2</v>
      </c>
      <c r="H82" s="142">
        <v>2.0119990675397884E-2</v>
      </c>
      <c r="I82" s="142">
        <v>1.7000000000000001E-2</v>
      </c>
      <c r="J82" s="142">
        <v>1.7000000000000001E-2</v>
      </c>
      <c r="K82" s="142">
        <v>1.7000000000000001E-2</v>
      </c>
      <c r="L82" s="142">
        <v>2.1000000000000001E-2</v>
      </c>
    </row>
    <row r="83" spans="1:12" ht="14.25" customHeight="1">
      <c r="A83" s="134" t="s">
        <v>499</v>
      </c>
      <c r="B83" s="136" t="s">
        <v>567</v>
      </c>
      <c r="C83" s="137" t="s">
        <v>492</v>
      </c>
      <c r="D83" s="138" t="s">
        <v>296</v>
      </c>
      <c r="E83" s="139">
        <v>1655289</v>
      </c>
      <c r="F83" s="140">
        <v>61523444</v>
      </c>
      <c r="G83" s="141">
        <v>2.6905012014606985E-2</v>
      </c>
      <c r="H83" s="142">
        <v>2.7652293714626155E-2</v>
      </c>
      <c r="I83" s="142">
        <v>2.8000000000000001E-2</v>
      </c>
      <c r="J83" s="142">
        <v>2.1000000000000001E-2</v>
      </c>
      <c r="K83" s="142">
        <v>2.1000000000000001E-2</v>
      </c>
      <c r="L83" s="142">
        <v>2.4E-2</v>
      </c>
    </row>
    <row r="84" spans="1:12" ht="14.25" customHeight="1">
      <c r="A84" s="134" t="s">
        <v>477</v>
      </c>
      <c r="B84" s="136" t="s">
        <v>568</v>
      </c>
      <c r="C84" s="137" t="s">
        <v>492</v>
      </c>
      <c r="D84" s="145" t="s">
        <v>297</v>
      </c>
      <c r="E84" s="139">
        <v>638518</v>
      </c>
      <c r="F84" s="140">
        <v>34065803</v>
      </c>
      <c r="G84" s="141">
        <v>1.8743665017965379E-2</v>
      </c>
      <c r="H84" s="142">
        <v>1.8510851361974095E-2</v>
      </c>
      <c r="I84" s="142">
        <v>3.5000000000000003E-2</v>
      </c>
      <c r="J84" s="142">
        <v>2.1000000000000001E-2</v>
      </c>
      <c r="K84" s="142">
        <v>1.9E-2</v>
      </c>
      <c r="L84" s="142">
        <v>1.7999999999999999E-2</v>
      </c>
    </row>
    <row r="85" spans="1:12" ht="14.25" customHeight="1">
      <c r="A85" s="134" t="s">
        <v>477</v>
      </c>
      <c r="B85" s="136" t="s">
        <v>569</v>
      </c>
      <c r="C85" s="137" t="s">
        <v>492</v>
      </c>
      <c r="D85" s="138" t="s">
        <v>298</v>
      </c>
      <c r="E85" s="139">
        <v>547992</v>
      </c>
      <c r="F85" s="140">
        <v>35915513</v>
      </c>
      <c r="G85" s="141">
        <v>1.5257807956133051E-2</v>
      </c>
      <c r="H85" s="142">
        <v>1.3880869948382224E-2</v>
      </c>
      <c r="I85" s="142">
        <v>1.4E-2</v>
      </c>
      <c r="J85" s="142">
        <v>1.4E-2</v>
      </c>
      <c r="K85" s="142">
        <v>1.7000000000000001E-2</v>
      </c>
      <c r="L85" s="142">
        <v>1.7999999999999999E-2</v>
      </c>
    </row>
    <row r="86" spans="1:12" ht="14.25" customHeight="1">
      <c r="A86" s="134" t="s">
        <v>499</v>
      </c>
      <c r="B86" s="136" t="s">
        <v>570</v>
      </c>
      <c r="C86" s="137" t="s">
        <v>492</v>
      </c>
      <c r="D86" s="138" t="s">
        <v>299</v>
      </c>
      <c r="E86" s="139">
        <v>1205022</v>
      </c>
      <c r="F86" s="140">
        <v>48225398</v>
      </c>
      <c r="G86" s="141">
        <v>2.4987289892350915E-2</v>
      </c>
      <c r="H86" s="142">
        <v>2.408478771339722E-2</v>
      </c>
      <c r="I86" s="142">
        <v>0.03</v>
      </c>
      <c r="J86" s="142">
        <v>3.3000000000000002E-2</v>
      </c>
      <c r="K86" s="142">
        <v>2.3E-2</v>
      </c>
      <c r="L86" s="142">
        <v>2.5999999999999999E-2</v>
      </c>
    </row>
    <row r="87" spans="1:12" ht="14.25" customHeight="1">
      <c r="A87" s="134" t="s">
        <v>487</v>
      </c>
      <c r="B87" s="136" t="s">
        <v>571</v>
      </c>
      <c r="C87" s="137" t="s">
        <v>479</v>
      </c>
      <c r="D87" s="138" t="s">
        <v>300</v>
      </c>
      <c r="E87" s="139">
        <v>5638</v>
      </c>
      <c r="F87" s="140">
        <v>2198412</v>
      </c>
      <c r="G87" s="141">
        <v>2.5645784320682385E-3</v>
      </c>
      <c r="H87" s="142">
        <v>2.9156785243741766E-3</v>
      </c>
      <c r="I87" s="142">
        <v>4.0000000000000001E-3</v>
      </c>
      <c r="J87" s="142">
        <v>3.0000000000000001E-3</v>
      </c>
      <c r="K87" s="142">
        <v>5.0000000000000001E-3</v>
      </c>
      <c r="L87" s="142">
        <v>4.0000000000000001E-3</v>
      </c>
    </row>
    <row r="88" spans="1:12" ht="14.25" customHeight="1">
      <c r="A88" s="134" t="s">
        <v>477</v>
      </c>
      <c r="B88" s="136" t="s">
        <v>572</v>
      </c>
      <c r="C88" s="137" t="s">
        <v>492</v>
      </c>
      <c r="D88" s="138" t="s">
        <v>301</v>
      </c>
      <c r="E88" s="139">
        <v>483896</v>
      </c>
      <c r="F88" s="140">
        <v>36491743</v>
      </c>
      <c r="G88" s="141">
        <v>1.3260424419847526E-2</v>
      </c>
      <c r="H88" s="142">
        <v>1.3524224980512083E-2</v>
      </c>
      <c r="I88" s="142">
        <v>1.4999999999999999E-2</v>
      </c>
      <c r="J88" s="142">
        <v>1.7000000000000001E-2</v>
      </c>
      <c r="K88" s="142">
        <v>1.4E-2</v>
      </c>
      <c r="L88" s="142">
        <v>1.2999999999999999E-2</v>
      </c>
    </row>
    <row r="89" spans="1:12" ht="14.25" customHeight="1">
      <c r="A89" s="134" t="s">
        <v>487</v>
      </c>
      <c r="B89" s="136" t="s">
        <v>573</v>
      </c>
      <c r="C89" s="137" t="s">
        <v>574</v>
      </c>
      <c r="D89" s="138" t="s">
        <v>575</v>
      </c>
      <c r="E89" s="139">
        <v>37863</v>
      </c>
      <c r="F89" s="140">
        <v>5071565</v>
      </c>
      <c r="G89" s="141">
        <v>7.4657428229747622E-3</v>
      </c>
      <c r="H89" s="142">
        <v>1.0022437841115828E-2</v>
      </c>
      <c r="I89" s="142">
        <v>1.2E-2</v>
      </c>
      <c r="J89" s="142">
        <v>1.2E-2</v>
      </c>
      <c r="K89" s="142">
        <v>8.9999999999999993E-3</v>
      </c>
      <c r="L89" s="142">
        <v>8.0000000000000002E-3</v>
      </c>
    </row>
    <row r="90" spans="1:12" ht="14.25" customHeight="1">
      <c r="A90" s="134" t="s">
        <v>487</v>
      </c>
      <c r="B90" s="136" t="s">
        <v>576</v>
      </c>
      <c r="C90" s="137" t="s">
        <v>574</v>
      </c>
      <c r="D90" s="138" t="s">
        <v>577</v>
      </c>
      <c r="E90" s="139">
        <v>2500</v>
      </c>
      <c r="F90" s="140">
        <v>2881093</v>
      </c>
      <c r="G90" s="141">
        <v>8.6772624139519277E-4</v>
      </c>
      <c r="H90" s="142">
        <v>1.3856463467358409E-3</v>
      </c>
      <c r="I90" s="142">
        <v>2E-3</v>
      </c>
      <c r="J90" s="142">
        <v>1E-3</v>
      </c>
      <c r="K90" s="142">
        <v>3.0000000000000001E-3</v>
      </c>
      <c r="L90" s="142">
        <v>6.0000000000000001E-3</v>
      </c>
    </row>
    <row r="91" spans="1:12" ht="14.25" customHeight="1">
      <c r="A91" s="134" t="s">
        <v>485</v>
      </c>
      <c r="B91" s="136" t="s">
        <v>578</v>
      </c>
      <c r="C91" s="137" t="s">
        <v>574</v>
      </c>
      <c r="D91" s="146" t="s">
        <v>579</v>
      </c>
      <c r="E91" s="139">
        <v>86022</v>
      </c>
      <c r="F91" s="140">
        <v>8880249</v>
      </c>
      <c r="G91" s="141">
        <v>9.6868905365153617E-3</v>
      </c>
      <c r="H91" s="142">
        <v>1.4651352028042063E-2</v>
      </c>
      <c r="I91" s="142">
        <v>1.0999999999999999E-2</v>
      </c>
      <c r="J91" s="142">
        <v>1.6E-2</v>
      </c>
      <c r="K91" s="142">
        <v>1.0999999999999999E-2</v>
      </c>
      <c r="L91" s="142">
        <v>1.2E-2</v>
      </c>
    </row>
    <row r="92" spans="1:12" ht="14.25" customHeight="1">
      <c r="A92" s="134" t="s">
        <v>485</v>
      </c>
      <c r="B92" s="136" t="s">
        <v>580</v>
      </c>
      <c r="C92" s="137" t="s">
        <v>574</v>
      </c>
      <c r="D92" s="146" t="s">
        <v>581</v>
      </c>
      <c r="E92" s="139">
        <v>232454</v>
      </c>
      <c r="F92" s="140">
        <v>11561304</v>
      </c>
      <c r="G92" s="141">
        <v>2.0106209472564685E-2</v>
      </c>
      <c r="H92" s="142">
        <v>2.9025128670905238E-2</v>
      </c>
      <c r="I92" s="142">
        <v>0.02</v>
      </c>
      <c r="J92" s="142">
        <v>1.7999999999999999E-2</v>
      </c>
      <c r="K92" s="142">
        <v>8.0000000000000002E-3</v>
      </c>
      <c r="L92" s="142">
        <v>1.6E-2</v>
      </c>
    </row>
    <row r="93" spans="1:12" ht="14.25" customHeight="1">
      <c r="A93" s="130"/>
      <c r="B93" s="147"/>
      <c r="C93" s="147"/>
      <c r="D93" s="148" t="s">
        <v>582</v>
      </c>
      <c r="E93" s="149">
        <f>SUM(E7:E92)</f>
        <v>70421328</v>
      </c>
      <c r="F93" s="150">
        <f>SUM(F7:F92)</f>
        <v>3150266113</v>
      </c>
      <c r="G93" s="151">
        <f>IF(ISERR(E93/F93),"　 　 －",E93/F93)</f>
        <v>2.2354088662350412E-2</v>
      </c>
      <c r="H93" s="152">
        <v>2.8767131699323583E-2</v>
      </c>
      <c r="I93" s="152">
        <v>2.7884501658771634E-2</v>
      </c>
      <c r="J93" s="152">
        <v>2.5000000000000001E-2</v>
      </c>
      <c r="K93" s="152">
        <v>2.3E-2</v>
      </c>
      <c r="L93" s="152">
        <v>2.5999999999999999E-2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1.686037440826078E-2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21DA5-2261-46C9-9809-D89360C5BBCF}">
  <dimension ref="A1:M271"/>
  <sheetViews>
    <sheetView view="pageBreakPre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714</v>
      </c>
      <c r="B1" s="304"/>
      <c r="C1" s="304"/>
      <c r="D1" s="304"/>
      <c r="E1" s="304"/>
      <c r="F1" s="304"/>
      <c r="G1" s="304"/>
      <c r="H1" s="304"/>
      <c r="I1" s="304"/>
      <c r="J1" s="304"/>
      <c r="K1" s="304"/>
      <c r="L1" s="304"/>
      <c r="M1" s="123"/>
    </row>
    <row r="2" spans="1:13" s="126" customFormat="1" ht="57" customHeight="1">
      <c r="A2" s="305" t="s">
        <v>715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c r="F7" s="140"/>
      <c r="G7" s="141"/>
      <c r="H7" s="142">
        <v>2.1236525122110234E-2</v>
      </c>
      <c r="I7" s="142">
        <v>0.02</v>
      </c>
      <c r="J7" s="142">
        <v>2.5999999999999999E-2</v>
      </c>
      <c r="K7" s="142">
        <v>2.3E-2</v>
      </c>
      <c r="L7" s="142">
        <v>7.0000000000000007E-2</v>
      </c>
    </row>
    <row r="8" spans="1:13" ht="14.25" customHeight="1">
      <c r="A8" s="134" t="s">
        <v>477</v>
      </c>
      <c r="B8" s="136" t="s">
        <v>478</v>
      </c>
      <c r="C8" s="137" t="s">
        <v>479</v>
      </c>
      <c r="D8" s="138" t="s">
        <v>179</v>
      </c>
      <c r="E8" s="139"/>
      <c r="F8" s="140"/>
      <c r="G8" s="141"/>
      <c r="H8" s="142">
        <v>1.1754960317460317E-2</v>
      </c>
      <c r="I8" s="142">
        <v>3.4000000000000002E-2</v>
      </c>
      <c r="J8" s="142">
        <v>2.3E-2</v>
      </c>
      <c r="K8" s="142">
        <v>2.3E-2</v>
      </c>
      <c r="L8" s="142">
        <v>0.02</v>
      </c>
    </row>
    <row r="9" spans="1:13" ht="14.25" customHeight="1">
      <c r="A9" s="134" t="s">
        <v>480</v>
      </c>
      <c r="B9" s="136" t="s">
        <v>481</v>
      </c>
      <c r="C9" s="137" t="s">
        <v>482</v>
      </c>
      <c r="D9" s="138" t="s">
        <v>180</v>
      </c>
      <c r="E9" s="139"/>
      <c r="F9" s="140"/>
      <c r="G9" s="141"/>
      <c r="H9" s="142">
        <v>2.5741486068111457E-3</v>
      </c>
      <c r="I9" s="142">
        <v>8.9999999999999993E-3</v>
      </c>
      <c r="J9" s="142">
        <v>0.02</v>
      </c>
      <c r="K9" s="142">
        <v>1.4E-2</v>
      </c>
      <c r="L9" s="142">
        <v>1.9E-2</v>
      </c>
    </row>
    <row r="10" spans="1:13" ht="14.25" customHeight="1">
      <c r="A10" s="134" t="s">
        <v>480</v>
      </c>
      <c r="B10" s="136" t="s">
        <v>483</v>
      </c>
      <c r="C10" s="137" t="s">
        <v>484</v>
      </c>
      <c r="D10" s="138" t="s">
        <v>181</v>
      </c>
      <c r="E10" s="139"/>
      <c r="F10" s="140"/>
      <c r="G10" s="141"/>
      <c r="H10" s="142">
        <v>3.0826598089639969E-2</v>
      </c>
      <c r="I10" s="142">
        <v>4.2999999999999997E-2</v>
      </c>
      <c r="J10" s="142">
        <v>3.5000000000000003E-2</v>
      </c>
      <c r="K10" s="142">
        <v>2.5000000000000001E-2</v>
      </c>
      <c r="L10" s="142">
        <v>4.9000000000000002E-2</v>
      </c>
    </row>
    <row r="11" spans="1:13" ht="14.25" customHeight="1">
      <c r="A11" s="134" t="s">
        <v>485</v>
      </c>
      <c r="B11" s="136" t="s">
        <v>486</v>
      </c>
      <c r="C11" s="137" t="s">
        <v>482</v>
      </c>
      <c r="D11" s="138" t="s">
        <v>182</v>
      </c>
      <c r="E11" s="139"/>
      <c r="F11" s="140"/>
      <c r="G11" s="141"/>
      <c r="H11" s="142">
        <v>2.8990101010101011E-2</v>
      </c>
      <c r="I11" s="142">
        <v>0.02</v>
      </c>
      <c r="J11" s="142">
        <v>2.7E-2</v>
      </c>
      <c r="K11" s="142">
        <v>2E-3</v>
      </c>
      <c r="L11" s="142">
        <v>3.7999999999999999E-2</v>
      </c>
    </row>
    <row r="12" spans="1:13" ht="14.25" customHeight="1">
      <c r="A12" s="134" t="s">
        <v>487</v>
      </c>
      <c r="B12" s="136" t="s">
        <v>488</v>
      </c>
      <c r="C12" s="137" t="s">
        <v>489</v>
      </c>
      <c r="D12" s="138" t="s">
        <v>183</v>
      </c>
      <c r="E12" s="139"/>
      <c r="F12" s="140"/>
      <c r="G12" s="141"/>
      <c r="H12" s="142">
        <v>3.235481510181239E-3</v>
      </c>
      <c r="I12" s="142">
        <v>0</v>
      </c>
      <c r="J12" s="142">
        <v>0</v>
      </c>
      <c r="K12" s="142">
        <v>0</v>
      </c>
      <c r="L12" s="142">
        <v>6.2E-2</v>
      </c>
    </row>
    <row r="13" spans="1:13" ht="14.25" customHeight="1">
      <c r="A13" s="134" t="s">
        <v>485</v>
      </c>
      <c r="B13" s="136" t="s">
        <v>490</v>
      </c>
      <c r="C13" s="137" t="s">
        <v>482</v>
      </c>
      <c r="D13" s="138" t="s">
        <v>184</v>
      </c>
      <c r="E13" s="139"/>
      <c r="F13" s="140"/>
      <c r="G13" s="141"/>
      <c r="H13" s="142">
        <v>2.543298969072165E-2</v>
      </c>
      <c r="I13" s="142">
        <v>2.5999999999999999E-2</v>
      </c>
      <c r="J13" s="142">
        <v>1.0999999999999999E-2</v>
      </c>
      <c r="K13" s="142">
        <v>7.0000000000000001E-3</v>
      </c>
      <c r="L13" s="142">
        <v>1.9E-2</v>
      </c>
    </row>
    <row r="14" spans="1:13" ht="14.25" customHeight="1">
      <c r="A14" s="134" t="s">
        <v>477</v>
      </c>
      <c r="B14" s="136" t="s">
        <v>491</v>
      </c>
      <c r="C14" s="137" t="s">
        <v>492</v>
      </c>
      <c r="D14" s="138" t="s">
        <v>185</v>
      </c>
      <c r="E14" s="139"/>
      <c r="F14" s="140"/>
      <c r="G14" s="141"/>
      <c r="H14" s="142">
        <v>1.6425584722749437E-2</v>
      </c>
      <c r="I14" s="142">
        <v>1.7000000000000001E-2</v>
      </c>
      <c r="J14" s="142">
        <v>1.6E-2</v>
      </c>
      <c r="K14" s="142">
        <v>1.7000000000000001E-2</v>
      </c>
      <c r="L14" s="142">
        <v>5.2999999999999999E-2</v>
      </c>
    </row>
    <row r="15" spans="1:13" ht="14.25" customHeight="1">
      <c r="A15" s="134" t="s">
        <v>477</v>
      </c>
      <c r="B15" s="136" t="s">
        <v>493</v>
      </c>
      <c r="C15" s="137" t="s">
        <v>494</v>
      </c>
      <c r="D15" s="138" t="s">
        <v>186</v>
      </c>
      <c r="E15" s="139"/>
      <c r="F15" s="140"/>
      <c r="G15" s="141"/>
      <c r="H15" s="142">
        <v>2.7359522737505627E-2</v>
      </c>
      <c r="I15" s="142">
        <v>2.1000000000000001E-2</v>
      </c>
      <c r="J15" s="142">
        <v>0.02</v>
      </c>
      <c r="K15" s="142">
        <v>1.4E-2</v>
      </c>
      <c r="L15" s="142">
        <v>3.5999999999999997E-2</v>
      </c>
    </row>
    <row r="16" spans="1:13" ht="14.25" customHeight="1">
      <c r="A16" s="134" t="s">
        <v>474</v>
      </c>
      <c r="B16" s="136" t="s">
        <v>495</v>
      </c>
      <c r="C16" s="137" t="s">
        <v>476</v>
      </c>
      <c r="D16" s="138" t="s">
        <v>187</v>
      </c>
      <c r="E16" s="139"/>
      <c r="F16" s="140"/>
      <c r="G16" s="141"/>
      <c r="H16" s="142">
        <v>2.3275771708818154E-2</v>
      </c>
      <c r="I16" s="142">
        <v>2.5999999999999999E-2</v>
      </c>
      <c r="J16" s="142">
        <v>1.7999999999999999E-2</v>
      </c>
      <c r="K16" s="142">
        <v>1.7000000000000001E-2</v>
      </c>
      <c r="L16" s="142">
        <v>3.3000000000000002E-2</v>
      </c>
    </row>
    <row r="17" spans="1:12" ht="14.25" customHeight="1">
      <c r="A17" s="134" t="s">
        <v>485</v>
      </c>
      <c r="B17" s="136" t="s">
        <v>496</v>
      </c>
      <c r="C17" s="137" t="s">
        <v>479</v>
      </c>
      <c r="D17" s="138" t="s">
        <v>188</v>
      </c>
      <c r="E17" s="139"/>
      <c r="F17" s="140"/>
      <c r="G17" s="141"/>
      <c r="H17" s="142">
        <v>3.5737562459265695E-4</v>
      </c>
      <c r="I17" s="142">
        <v>1.6E-2</v>
      </c>
      <c r="J17" s="142">
        <v>1.4999999999999999E-2</v>
      </c>
      <c r="K17" s="142">
        <v>1.2E-2</v>
      </c>
      <c r="L17" s="142">
        <v>1.9E-2</v>
      </c>
    </row>
    <row r="18" spans="1:12" ht="14.25" customHeight="1">
      <c r="A18" s="134" t="s">
        <v>497</v>
      </c>
      <c r="B18" s="136" t="s">
        <v>498</v>
      </c>
      <c r="C18" s="137" t="s">
        <v>492</v>
      </c>
      <c r="D18" s="138" t="s">
        <v>189</v>
      </c>
      <c r="E18" s="139"/>
      <c r="F18" s="140"/>
      <c r="G18" s="141"/>
      <c r="H18" s="142">
        <v>1.489120868531783E-2</v>
      </c>
      <c r="I18" s="142">
        <v>2.8000000000000001E-2</v>
      </c>
      <c r="J18" s="142">
        <v>0.03</v>
      </c>
      <c r="K18" s="142">
        <v>2.8000000000000001E-2</v>
      </c>
      <c r="L18" s="142">
        <v>5.3999999999999999E-2</v>
      </c>
    </row>
    <row r="19" spans="1:12" ht="14.25" customHeight="1">
      <c r="A19" s="134" t="s">
        <v>499</v>
      </c>
      <c r="B19" s="136" t="s">
        <v>500</v>
      </c>
      <c r="C19" s="137" t="s">
        <v>492</v>
      </c>
      <c r="D19" s="138" t="s">
        <v>190</v>
      </c>
      <c r="E19" s="139"/>
      <c r="F19" s="140"/>
      <c r="G19" s="141"/>
      <c r="H19" s="142">
        <v>1.3767751265365148E-3</v>
      </c>
      <c r="I19" s="142">
        <v>1.6E-2</v>
      </c>
      <c r="J19" s="142">
        <v>8.9999999999999993E-3</v>
      </c>
      <c r="K19" s="142">
        <v>1.7999999999999999E-2</v>
      </c>
      <c r="L19" s="142">
        <v>5.8000000000000003E-2</v>
      </c>
    </row>
    <row r="20" spans="1:12" ht="14.25" customHeight="1">
      <c r="A20" s="134" t="s">
        <v>497</v>
      </c>
      <c r="B20" s="136" t="s">
        <v>501</v>
      </c>
      <c r="C20" s="137" t="s">
        <v>494</v>
      </c>
      <c r="D20" s="138" t="s">
        <v>191</v>
      </c>
      <c r="E20" s="139"/>
      <c r="F20" s="140"/>
      <c r="G20" s="141"/>
      <c r="H20" s="142">
        <v>1.7978984506826199E-2</v>
      </c>
      <c r="I20" s="142">
        <v>1.4999999999999999E-2</v>
      </c>
      <c r="J20" s="142">
        <v>1.2999999999999999E-2</v>
      </c>
      <c r="K20" s="142">
        <v>1.2999999999999999E-2</v>
      </c>
      <c r="L20" s="142">
        <v>2.1000000000000001E-2</v>
      </c>
    </row>
    <row r="21" spans="1:12" ht="14.25" customHeight="1">
      <c r="A21" s="134" t="s">
        <v>477</v>
      </c>
      <c r="B21" s="136" t="s">
        <v>502</v>
      </c>
      <c r="C21" s="137" t="s">
        <v>494</v>
      </c>
      <c r="D21" s="138" t="s">
        <v>192</v>
      </c>
      <c r="E21" s="139"/>
      <c r="F21" s="140"/>
      <c r="G21" s="141"/>
      <c r="H21" s="142">
        <v>1.25942088091354E-2</v>
      </c>
      <c r="I21" s="142">
        <v>2.5999999999999999E-2</v>
      </c>
      <c r="J21" s="142">
        <v>3.1E-2</v>
      </c>
      <c r="K21" s="142">
        <v>2.1000000000000001E-2</v>
      </c>
      <c r="L21" s="142">
        <v>2.1000000000000001E-2</v>
      </c>
    </row>
    <row r="22" spans="1:12" ht="14.25" customHeight="1">
      <c r="A22" s="134" t="s">
        <v>503</v>
      </c>
      <c r="B22" s="136" t="s">
        <v>504</v>
      </c>
      <c r="C22" s="137" t="s">
        <v>492</v>
      </c>
      <c r="D22" s="138" t="s">
        <v>193</v>
      </c>
      <c r="E22" s="139"/>
      <c r="F22" s="140"/>
      <c r="G22" s="141"/>
      <c r="H22" s="142">
        <v>1.4144060442675492E-2</v>
      </c>
      <c r="I22" s="142">
        <v>2.4E-2</v>
      </c>
      <c r="J22" s="142">
        <v>2.5999999999999999E-2</v>
      </c>
      <c r="K22" s="142">
        <v>7.0000000000000001E-3</v>
      </c>
      <c r="L22" s="142">
        <v>2.9000000000000001E-2</v>
      </c>
    </row>
    <row r="23" spans="1:12" ht="14.25" customHeight="1">
      <c r="A23" s="134" t="s">
        <v>487</v>
      </c>
      <c r="B23" s="136" t="s">
        <v>505</v>
      </c>
      <c r="C23" s="137" t="s">
        <v>482</v>
      </c>
      <c r="D23" s="138" t="s">
        <v>194</v>
      </c>
      <c r="E23" s="139"/>
      <c r="F23" s="140"/>
      <c r="G23" s="141"/>
      <c r="H23" s="142">
        <v>2.4531520000000001E-2</v>
      </c>
      <c r="I23" s="142">
        <v>4.8000000000000001E-2</v>
      </c>
      <c r="J23" s="142">
        <v>2.4E-2</v>
      </c>
      <c r="K23" s="142">
        <v>3.2000000000000001E-2</v>
      </c>
      <c r="L23" s="143" t="s">
        <v>506</v>
      </c>
    </row>
    <row r="24" spans="1:12" ht="14.25" customHeight="1">
      <c r="A24" s="134" t="s">
        <v>497</v>
      </c>
      <c r="B24" s="136" t="s">
        <v>507</v>
      </c>
      <c r="C24" s="137" t="s">
        <v>494</v>
      </c>
      <c r="D24" s="138" t="s">
        <v>196</v>
      </c>
      <c r="E24" s="139"/>
      <c r="F24" s="140"/>
      <c r="G24" s="141"/>
      <c r="H24" s="142">
        <v>5.1188016528925617E-4</v>
      </c>
      <c r="I24" s="142">
        <v>8.9999999999999993E-3</v>
      </c>
      <c r="J24" s="142">
        <v>2.4E-2</v>
      </c>
      <c r="K24" s="142">
        <v>1.2999999999999999E-2</v>
      </c>
      <c r="L24" s="142">
        <v>0.01</v>
      </c>
    </row>
    <row r="25" spans="1:12" ht="14.25" customHeight="1">
      <c r="A25" s="134" t="s">
        <v>477</v>
      </c>
      <c r="B25" s="136" t="s">
        <v>508</v>
      </c>
      <c r="C25" s="137" t="s">
        <v>492</v>
      </c>
      <c r="D25" s="138" t="s">
        <v>197</v>
      </c>
      <c r="E25" s="139"/>
      <c r="F25" s="140"/>
      <c r="G25" s="141"/>
      <c r="H25" s="142">
        <v>6.3974114601717848E-3</v>
      </c>
      <c r="I25" s="142">
        <v>1.0999999999999999E-2</v>
      </c>
      <c r="J25" s="142">
        <v>0.01</v>
      </c>
      <c r="K25" s="142">
        <v>1.2999999999999999E-2</v>
      </c>
      <c r="L25" s="142">
        <v>4.5999999999999999E-2</v>
      </c>
    </row>
    <row r="26" spans="1:12" ht="14.25" customHeight="1">
      <c r="A26" s="134" t="s">
        <v>477</v>
      </c>
      <c r="B26" s="136" t="s">
        <v>509</v>
      </c>
      <c r="C26" s="137" t="s">
        <v>494</v>
      </c>
      <c r="D26" s="138" t="s">
        <v>198</v>
      </c>
      <c r="E26" s="139"/>
      <c r="F26" s="140"/>
      <c r="G26" s="141"/>
      <c r="H26" s="142">
        <v>1.7501475842783904E-2</v>
      </c>
      <c r="I26" s="142">
        <v>5.0000000000000001E-3</v>
      </c>
      <c r="J26" s="142">
        <v>4.0000000000000001E-3</v>
      </c>
      <c r="K26" s="142">
        <v>5.0000000000000001E-3</v>
      </c>
      <c r="L26" s="142">
        <v>1.7999999999999999E-2</v>
      </c>
    </row>
    <row r="27" spans="1:12" ht="14.25" customHeight="1">
      <c r="A27" s="134" t="s">
        <v>503</v>
      </c>
      <c r="B27" s="136" t="s">
        <v>510</v>
      </c>
      <c r="C27" s="137" t="s">
        <v>492</v>
      </c>
      <c r="D27" s="138" t="s">
        <v>199</v>
      </c>
      <c r="E27" s="139"/>
      <c r="F27" s="140"/>
      <c r="G27" s="141"/>
      <c r="H27" s="142">
        <v>1.2340358851236185E-2</v>
      </c>
      <c r="I27" s="142">
        <v>1.6E-2</v>
      </c>
      <c r="J27" s="142">
        <v>0.01</v>
      </c>
      <c r="K27" s="142">
        <v>1.2E-2</v>
      </c>
      <c r="L27" s="142">
        <v>2.1999999999999999E-2</v>
      </c>
    </row>
    <row r="28" spans="1:12" ht="14.25" customHeight="1">
      <c r="A28" s="134" t="s">
        <v>474</v>
      </c>
      <c r="B28" s="136" t="s">
        <v>511</v>
      </c>
      <c r="C28" s="137" t="s">
        <v>476</v>
      </c>
      <c r="D28" s="138" t="s">
        <v>200</v>
      </c>
      <c r="E28" s="139"/>
      <c r="F28" s="140"/>
      <c r="G28" s="141"/>
      <c r="H28" s="142">
        <v>2.075612498606581E-2</v>
      </c>
      <c r="I28" s="142">
        <v>0.02</v>
      </c>
      <c r="J28" s="142">
        <v>0.02</v>
      </c>
      <c r="K28" s="142">
        <v>2.5999999999999999E-2</v>
      </c>
      <c r="L28" s="142">
        <v>3.9E-2</v>
      </c>
    </row>
    <row r="29" spans="1:12" ht="14.25" customHeight="1">
      <c r="A29" s="134" t="s">
        <v>480</v>
      </c>
      <c r="B29" s="136" t="s">
        <v>512</v>
      </c>
      <c r="C29" s="137" t="s">
        <v>489</v>
      </c>
      <c r="D29" s="138" t="s">
        <v>201</v>
      </c>
      <c r="E29" s="139"/>
      <c r="F29" s="140"/>
      <c r="G29" s="141"/>
      <c r="H29" s="142">
        <v>2.0566060282493841E-3</v>
      </c>
      <c r="I29" s="142">
        <v>6.0000000000000001E-3</v>
      </c>
      <c r="J29" s="142">
        <v>1.6E-2</v>
      </c>
      <c r="K29" s="142">
        <v>0.02</v>
      </c>
      <c r="L29" s="142">
        <v>0.107</v>
      </c>
    </row>
    <row r="30" spans="1:12" ht="14.25" customHeight="1">
      <c r="A30" s="134" t="s">
        <v>497</v>
      </c>
      <c r="B30" s="136" t="s">
        <v>513</v>
      </c>
      <c r="C30" s="137" t="s">
        <v>484</v>
      </c>
      <c r="D30" s="138" t="s">
        <v>202</v>
      </c>
      <c r="E30" s="139"/>
      <c r="F30" s="140"/>
      <c r="G30" s="141"/>
      <c r="H30" s="142">
        <v>3.5361531038919265E-2</v>
      </c>
      <c r="I30" s="142">
        <v>0.02</v>
      </c>
      <c r="J30" s="142">
        <v>7.0000000000000001E-3</v>
      </c>
      <c r="K30" s="142">
        <v>0.02</v>
      </c>
      <c r="L30" s="142">
        <v>2.1999999999999999E-2</v>
      </c>
    </row>
    <row r="31" spans="1:12" ht="14.25" customHeight="1">
      <c r="A31" s="134" t="s">
        <v>497</v>
      </c>
      <c r="B31" s="136" t="s">
        <v>514</v>
      </c>
      <c r="C31" s="137" t="s">
        <v>479</v>
      </c>
      <c r="D31" s="138" t="s">
        <v>203</v>
      </c>
      <c r="E31" s="139"/>
      <c r="F31" s="140"/>
      <c r="G31" s="141"/>
      <c r="H31" s="142">
        <v>2.3437667124376671E-2</v>
      </c>
      <c r="I31" s="142">
        <v>1.6E-2</v>
      </c>
      <c r="J31" s="142">
        <v>0.01</v>
      </c>
      <c r="K31" s="142">
        <v>1.7999999999999999E-2</v>
      </c>
      <c r="L31" s="142">
        <v>0.04</v>
      </c>
    </row>
    <row r="32" spans="1:12" ht="14.25" customHeight="1">
      <c r="A32" s="134" t="s">
        <v>497</v>
      </c>
      <c r="B32" s="136" t="s">
        <v>515</v>
      </c>
      <c r="C32" s="137" t="s">
        <v>482</v>
      </c>
      <c r="D32" s="138" t="s">
        <v>204</v>
      </c>
      <c r="E32" s="139"/>
      <c r="F32" s="140"/>
      <c r="G32" s="141"/>
      <c r="H32" s="142">
        <v>2.2576901605024423E-2</v>
      </c>
      <c r="I32" s="142">
        <v>3.1E-2</v>
      </c>
      <c r="J32" s="142">
        <v>3.5000000000000003E-2</v>
      </c>
      <c r="K32" s="142">
        <v>1.2999999999999999E-2</v>
      </c>
      <c r="L32" s="142">
        <v>3.1E-2</v>
      </c>
    </row>
    <row r="33" spans="1:12" ht="14.25" customHeight="1">
      <c r="A33" s="134" t="s">
        <v>480</v>
      </c>
      <c r="B33" s="136" t="s">
        <v>516</v>
      </c>
      <c r="C33" s="137" t="s">
        <v>484</v>
      </c>
      <c r="D33" s="138" t="s">
        <v>205</v>
      </c>
      <c r="E33" s="139"/>
      <c r="F33" s="140"/>
      <c r="G33" s="141"/>
      <c r="H33" s="142">
        <v>7.8626399253731345E-4</v>
      </c>
      <c r="I33" s="142">
        <v>1.7999999999999999E-2</v>
      </c>
      <c r="J33" s="142">
        <v>7.0000000000000001E-3</v>
      </c>
      <c r="K33" s="142">
        <v>0.01</v>
      </c>
      <c r="L33" s="142">
        <v>1.6E-2</v>
      </c>
    </row>
    <row r="34" spans="1:12" ht="14.25" customHeight="1">
      <c r="A34" s="134" t="s">
        <v>499</v>
      </c>
      <c r="B34" s="136" t="s">
        <v>517</v>
      </c>
      <c r="C34" s="137" t="s">
        <v>482</v>
      </c>
      <c r="D34" s="138" t="s">
        <v>206</v>
      </c>
      <c r="E34" s="139"/>
      <c r="F34" s="140"/>
      <c r="G34" s="141"/>
      <c r="H34" s="142">
        <v>1.5951852594523541E-2</v>
      </c>
      <c r="I34" s="142">
        <v>1.9E-2</v>
      </c>
      <c r="J34" s="142">
        <v>3.5999999999999997E-2</v>
      </c>
      <c r="K34" s="142">
        <v>2.4E-2</v>
      </c>
      <c r="L34" s="142">
        <v>2.3E-2</v>
      </c>
    </row>
    <row r="35" spans="1:12" ht="14.25" customHeight="1">
      <c r="A35" s="134" t="s">
        <v>480</v>
      </c>
      <c r="B35" s="136" t="s">
        <v>518</v>
      </c>
      <c r="C35" s="137" t="s">
        <v>482</v>
      </c>
      <c r="D35" s="138" t="s">
        <v>207</v>
      </c>
      <c r="E35" s="139"/>
      <c r="F35" s="140"/>
      <c r="G35" s="141"/>
      <c r="H35" s="142">
        <v>2.2118813864956924E-3</v>
      </c>
      <c r="I35" s="142">
        <v>4.8000000000000001E-2</v>
      </c>
      <c r="J35" s="142">
        <v>5.2999999999999999E-2</v>
      </c>
      <c r="K35" s="142">
        <v>2.4E-2</v>
      </c>
      <c r="L35" s="142">
        <v>4.2000000000000003E-2</v>
      </c>
    </row>
    <row r="36" spans="1:12" ht="14.25" customHeight="1">
      <c r="A36" s="134" t="s">
        <v>480</v>
      </c>
      <c r="B36" s="136" t="s">
        <v>519</v>
      </c>
      <c r="C36" s="137" t="s">
        <v>494</v>
      </c>
      <c r="D36" s="138" t="s">
        <v>208</v>
      </c>
      <c r="E36" s="139"/>
      <c r="F36" s="140"/>
      <c r="G36" s="141"/>
      <c r="H36" s="142">
        <v>1.1124326653738418E-2</v>
      </c>
      <c r="I36" s="142">
        <v>4.2000000000000003E-2</v>
      </c>
      <c r="J36" s="142">
        <v>1.0999999999999999E-2</v>
      </c>
      <c r="K36" s="142">
        <v>4.0000000000000001E-3</v>
      </c>
      <c r="L36" s="142">
        <v>2.7E-2</v>
      </c>
    </row>
    <row r="37" spans="1:12" ht="14.25" customHeight="1">
      <c r="A37" s="134" t="s">
        <v>497</v>
      </c>
      <c r="B37" s="136" t="s">
        <v>520</v>
      </c>
      <c r="C37" s="137" t="s">
        <v>482</v>
      </c>
      <c r="D37" s="138" t="s">
        <v>248</v>
      </c>
      <c r="E37" s="139"/>
      <c r="F37" s="140"/>
      <c r="G37" s="141"/>
      <c r="H37" s="142">
        <v>3.3430307153965784E-2</v>
      </c>
      <c r="I37" s="142">
        <v>5.0999999999999997E-2</v>
      </c>
      <c r="J37" s="142">
        <v>4.4999999999999998E-2</v>
      </c>
      <c r="K37" s="142">
        <v>1.0999999999999999E-2</v>
      </c>
      <c r="L37" s="142">
        <v>1.7000000000000001E-2</v>
      </c>
    </row>
    <row r="38" spans="1:12" ht="14.25" customHeight="1">
      <c r="A38" s="134" t="s">
        <v>477</v>
      </c>
      <c r="B38" s="136" t="s">
        <v>521</v>
      </c>
      <c r="C38" s="137" t="s">
        <v>484</v>
      </c>
      <c r="D38" s="138" t="s">
        <v>249</v>
      </c>
      <c r="E38" s="139"/>
      <c r="F38" s="140"/>
      <c r="G38" s="141"/>
      <c r="H38" s="142">
        <v>1.3918286257234172E-2</v>
      </c>
      <c r="I38" s="142">
        <v>3.6999999999999998E-2</v>
      </c>
      <c r="J38" s="142">
        <v>3.7999999999999999E-2</v>
      </c>
      <c r="K38" s="142">
        <v>1.0999999999999999E-2</v>
      </c>
      <c r="L38" s="142">
        <v>2.8000000000000001E-2</v>
      </c>
    </row>
    <row r="39" spans="1:12" ht="14.25" customHeight="1">
      <c r="A39" s="134" t="s">
        <v>499</v>
      </c>
      <c r="B39" s="136" t="s">
        <v>522</v>
      </c>
      <c r="C39" s="137" t="s">
        <v>494</v>
      </c>
      <c r="D39" s="138" t="s">
        <v>250</v>
      </c>
      <c r="E39" s="139"/>
      <c r="F39" s="140"/>
      <c r="G39" s="141"/>
      <c r="H39" s="142">
        <v>2.1708001921742381E-2</v>
      </c>
      <c r="I39" s="142">
        <v>2.3E-2</v>
      </c>
      <c r="J39" s="142">
        <v>3.5999999999999997E-2</v>
      </c>
      <c r="K39" s="142">
        <v>1.9E-2</v>
      </c>
      <c r="L39" s="142">
        <v>2.5000000000000001E-2</v>
      </c>
    </row>
    <row r="40" spans="1:12" ht="14.25" customHeight="1">
      <c r="A40" s="134" t="s">
        <v>503</v>
      </c>
      <c r="B40" s="136" t="s">
        <v>523</v>
      </c>
      <c r="C40" s="137" t="s">
        <v>492</v>
      </c>
      <c r="D40" s="138" t="s">
        <v>251</v>
      </c>
      <c r="E40" s="139"/>
      <c r="F40" s="140"/>
      <c r="G40" s="141"/>
      <c r="H40" s="142">
        <v>1.4808673765730881E-2</v>
      </c>
      <c r="I40" s="142">
        <v>1.6E-2</v>
      </c>
      <c r="J40" s="142">
        <v>1.7000000000000001E-2</v>
      </c>
      <c r="K40" s="142">
        <v>0</v>
      </c>
      <c r="L40" s="142">
        <v>3.3000000000000002E-2</v>
      </c>
    </row>
    <row r="41" spans="1:12" ht="14.25" customHeight="1">
      <c r="A41" s="134" t="s">
        <v>485</v>
      </c>
      <c r="B41" s="136" t="s">
        <v>524</v>
      </c>
      <c r="C41" s="137" t="s">
        <v>482</v>
      </c>
      <c r="D41" s="138" t="s">
        <v>252</v>
      </c>
      <c r="E41" s="139"/>
      <c r="F41" s="140"/>
      <c r="G41" s="141"/>
      <c r="H41" s="142">
        <v>4.4994545950368149E-3</v>
      </c>
      <c r="I41" s="142">
        <v>2.8000000000000001E-2</v>
      </c>
      <c r="J41" s="142">
        <v>4.2999999999999997E-2</v>
      </c>
      <c r="K41" s="142">
        <v>8.0000000000000002E-3</v>
      </c>
      <c r="L41" s="142">
        <v>1.4E-2</v>
      </c>
    </row>
    <row r="42" spans="1:12" ht="14.25" customHeight="1">
      <c r="A42" s="134" t="s">
        <v>485</v>
      </c>
      <c r="B42" s="136" t="s">
        <v>525</v>
      </c>
      <c r="C42" s="137" t="s">
        <v>479</v>
      </c>
      <c r="D42" s="138" t="s">
        <v>253</v>
      </c>
      <c r="E42" s="139"/>
      <c r="F42" s="140"/>
      <c r="G42" s="141"/>
      <c r="H42" s="142">
        <v>1.3454982243576353E-2</v>
      </c>
      <c r="I42" s="142">
        <v>6.3E-2</v>
      </c>
      <c r="J42" s="142">
        <v>5.5E-2</v>
      </c>
      <c r="K42" s="142">
        <v>5.0999999999999997E-2</v>
      </c>
      <c r="L42" s="142">
        <v>3.4000000000000002E-2</v>
      </c>
    </row>
    <row r="43" spans="1:12" ht="14.25" customHeight="1">
      <c r="A43" s="134" t="s">
        <v>499</v>
      </c>
      <c r="B43" s="136" t="s">
        <v>526</v>
      </c>
      <c r="C43" s="137" t="s">
        <v>492</v>
      </c>
      <c r="D43" s="138" t="s">
        <v>254</v>
      </c>
      <c r="E43" s="139"/>
      <c r="F43" s="140"/>
      <c r="G43" s="141"/>
      <c r="H43" s="142">
        <v>9.2712601740106652E-3</v>
      </c>
      <c r="I43" s="142">
        <v>6.0000000000000001E-3</v>
      </c>
      <c r="J43" s="142">
        <v>2.5000000000000001E-2</v>
      </c>
      <c r="K43" s="142">
        <v>3.2000000000000001E-2</v>
      </c>
      <c r="L43" s="143" t="s">
        <v>506</v>
      </c>
    </row>
    <row r="44" spans="1:12" ht="14.25" customHeight="1">
      <c r="A44" s="134" t="s">
        <v>499</v>
      </c>
      <c r="B44" s="136" t="s">
        <v>527</v>
      </c>
      <c r="C44" s="137" t="s">
        <v>492</v>
      </c>
      <c r="D44" s="138" t="s">
        <v>256</v>
      </c>
      <c r="E44" s="139"/>
      <c r="F44" s="140"/>
      <c r="G44" s="141"/>
      <c r="H44" s="142">
        <v>1.5247279025369521E-2</v>
      </c>
      <c r="I44" s="142">
        <v>8.9999999999999993E-3</v>
      </c>
      <c r="J44" s="142">
        <v>0</v>
      </c>
      <c r="K44" s="142">
        <v>1E-3</v>
      </c>
      <c r="L44" s="142">
        <v>2.8000000000000001E-2</v>
      </c>
    </row>
    <row r="45" spans="1:12" ht="14.25" customHeight="1">
      <c r="A45" s="134" t="s">
        <v>497</v>
      </c>
      <c r="B45" s="136" t="s">
        <v>528</v>
      </c>
      <c r="C45" s="137" t="s">
        <v>492</v>
      </c>
      <c r="D45" s="138" t="s">
        <v>257</v>
      </c>
      <c r="E45" s="139"/>
      <c r="F45" s="140"/>
      <c r="G45" s="141"/>
      <c r="H45" s="142">
        <v>2.9481496752912072E-3</v>
      </c>
      <c r="I45" s="142">
        <v>8.9999999999999993E-3</v>
      </c>
      <c r="J45" s="142">
        <v>1.0999999999999999E-2</v>
      </c>
      <c r="K45" s="142">
        <v>6.0000000000000001E-3</v>
      </c>
      <c r="L45" s="142">
        <v>8.7999999999999995E-2</v>
      </c>
    </row>
    <row r="46" spans="1:12" ht="14.25" customHeight="1">
      <c r="A46" s="134" t="s">
        <v>497</v>
      </c>
      <c r="B46" s="136" t="s">
        <v>529</v>
      </c>
      <c r="C46" s="137" t="s">
        <v>492</v>
      </c>
      <c r="D46" s="138" t="s">
        <v>258</v>
      </c>
      <c r="E46" s="139"/>
      <c r="F46" s="140"/>
      <c r="G46" s="141"/>
      <c r="H46" s="142">
        <v>3.5368968621828003E-3</v>
      </c>
      <c r="I46" s="142">
        <v>2.1000000000000001E-2</v>
      </c>
      <c r="J46" s="142">
        <v>1.2E-2</v>
      </c>
      <c r="K46" s="142">
        <v>0.01</v>
      </c>
      <c r="L46" s="142">
        <v>7.4999999999999997E-2</v>
      </c>
    </row>
    <row r="47" spans="1:12" ht="14.25" customHeight="1">
      <c r="A47" s="134" t="s">
        <v>503</v>
      </c>
      <c r="B47" s="136" t="s">
        <v>530</v>
      </c>
      <c r="C47" s="137" t="s">
        <v>492</v>
      </c>
      <c r="D47" s="138" t="s">
        <v>259</v>
      </c>
      <c r="E47" s="139"/>
      <c r="F47" s="140"/>
      <c r="G47" s="141"/>
      <c r="H47" s="142">
        <v>1.7439547004697253E-2</v>
      </c>
      <c r="I47" s="142">
        <v>7.0000000000000001E-3</v>
      </c>
      <c r="J47" s="142">
        <v>1.4E-2</v>
      </c>
      <c r="K47" s="142">
        <v>0</v>
      </c>
      <c r="L47" s="142">
        <v>5.5E-2</v>
      </c>
    </row>
    <row r="48" spans="1:12" ht="14.25" customHeight="1">
      <c r="A48" s="134" t="s">
        <v>477</v>
      </c>
      <c r="B48" s="136" t="s">
        <v>531</v>
      </c>
      <c r="C48" s="137" t="s">
        <v>492</v>
      </c>
      <c r="D48" s="138" t="s">
        <v>260</v>
      </c>
      <c r="E48" s="139"/>
      <c r="F48" s="140"/>
      <c r="G48" s="141"/>
      <c r="H48" s="142">
        <v>0</v>
      </c>
      <c r="I48" s="142">
        <v>0</v>
      </c>
      <c r="J48" s="142">
        <v>0</v>
      </c>
      <c r="K48" s="142">
        <v>0</v>
      </c>
      <c r="L48" s="142">
        <v>0</v>
      </c>
    </row>
    <row r="49" spans="1:12" ht="14.25" customHeight="1">
      <c r="A49" s="134" t="s">
        <v>499</v>
      </c>
      <c r="B49" s="136" t="s">
        <v>532</v>
      </c>
      <c r="C49" s="137" t="s">
        <v>494</v>
      </c>
      <c r="D49" s="138" t="s">
        <v>261</v>
      </c>
      <c r="E49" s="139"/>
      <c r="F49" s="140"/>
      <c r="G49" s="141"/>
      <c r="H49" s="142">
        <v>2.9169245647969053E-2</v>
      </c>
      <c r="I49" s="142">
        <v>4.2000000000000003E-2</v>
      </c>
      <c r="J49" s="142">
        <v>3.5000000000000003E-2</v>
      </c>
      <c r="K49" s="142">
        <v>2.4E-2</v>
      </c>
      <c r="L49" s="142">
        <v>0.04</v>
      </c>
    </row>
    <row r="50" spans="1:12" ht="14.25" customHeight="1">
      <c r="A50" s="134" t="s">
        <v>485</v>
      </c>
      <c r="B50" s="136" t="s">
        <v>533</v>
      </c>
      <c r="C50" s="137" t="s">
        <v>489</v>
      </c>
      <c r="D50" s="138" t="s">
        <v>262</v>
      </c>
      <c r="E50" s="139"/>
      <c r="F50" s="140"/>
      <c r="G50" s="141"/>
      <c r="H50" s="142">
        <v>7.7805144250009091E-3</v>
      </c>
      <c r="I50" s="142">
        <v>2.3E-2</v>
      </c>
      <c r="J50" s="142">
        <v>2.9000000000000001E-2</v>
      </c>
      <c r="K50" s="142">
        <v>2.8000000000000001E-2</v>
      </c>
      <c r="L50" s="142">
        <v>6.8000000000000005E-2</v>
      </c>
    </row>
    <row r="51" spans="1:12" ht="14.25" customHeight="1">
      <c r="A51" s="134" t="s">
        <v>503</v>
      </c>
      <c r="B51" s="136" t="s">
        <v>534</v>
      </c>
      <c r="C51" s="137" t="s">
        <v>476</v>
      </c>
      <c r="D51" s="138" t="s">
        <v>263</v>
      </c>
      <c r="E51" s="139"/>
      <c r="F51" s="140"/>
      <c r="G51" s="141"/>
      <c r="H51" s="142">
        <v>9.4371017737213711E-4</v>
      </c>
      <c r="I51" s="142">
        <v>2.5000000000000001E-2</v>
      </c>
      <c r="J51" s="142">
        <v>1.6E-2</v>
      </c>
      <c r="K51" s="142">
        <v>1.0999999999999999E-2</v>
      </c>
      <c r="L51" s="142">
        <v>0.05</v>
      </c>
    </row>
    <row r="52" spans="1:12" ht="14.25" customHeight="1">
      <c r="A52" s="134" t="s">
        <v>497</v>
      </c>
      <c r="B52" s="136" t="s">
        <v>535</v>
      </c>
      <c r="C52" s="137" t="s">
        <v>479</v>
      </c>
      <c r="D52" s="138" t="s">
        <v>264</v>
      </c>
      <c r="E52" s="139"/>
      <c r="F52" s="140"/>
      <c r="G52" s="141"/>
      <c r="H52" s="142">
        <v>1.6772737258347978E-2</v>
      </c>
      <c r="I52" s="142">
        <v>4.2000000000000003E-2</v>
      </c>
      <c r="J52" s="142">
        <v>4.4999999999999998E-2</v>
      </c>
      <c r="K52" s="142">
        <v>0.02</v>
      </c>
      <c r="L52" s="142">
        <v>3.9E-2</v>
      </c>
    </row>
    <row r="53" spans="1:12" ht="14.25" customHeight="1">
      <c r="A53" s="134" t="s">
        <v>477</v>
      </c>
      <c r="B53" s="136" t="s">
        <v>536</v>
      </c>
      <c r="C53" s="137" t="s">
        <v>482</v>
      </c>
      <c r="D53" s="138" t="s">
        <v>265</v>
      </c>
      <c r="E53" s="139"/>
      <c r="F53" s="140"/>
      <c r="G53" s="141"/>
      <c r="H53" s="142">
        <v>1.5175126273081064E-2</v>
      </c>
      <c r="I53" s="142">
        <v>3.7999999999999999E-2</v>
      </c>
      <c r="J53" s="142">
        <v>1.7999999999999999E-2</v>
      </c>
      <c r="K53" s="142">
        <v>1.9E-2</v>
      </c>
      <c r="L53" s="142">
        <v>2.3E-2</v>
      </c>
    </row>
    <row r="54" spans="1:12" ht="14.25" customHeight="1">
      <c r="A54" s="134" t="s">
        <v>485</v>
      </c>
      <c r="B54" s="136" t="s">
        <v>537</v>
      </c>
      <c r="C54" s="137" t="s">
        <v>482</v>
      </c>
      <c r="D54" s="138" t="s">
        <v>266</v>
      </c>
      <c r="E54" s="139"/>
      <c r="F54" s="140"/>
      <c r="G54" s="141"/>
      <c r="H54" s="142">
        <v>2.1103528199845479E-3</v>
      </c>
      <c r="I54" s="142">
        <v>3.1E-2</v>
      </c>
      <c r="J54" s="142">
        <v>0.04</v>
      </c>
      <c r="K54" s="142">
        <v>2.4E-2</v>
      </c>
      <c r="L54" s="142">
        <v>1.0999999999999999E-2</v>
      </c>
    </row>
    <row r="55" spans="1:12" ht="14.25" customHeight="1">
      <c r="A55" s="134" t="s">
        <v>477</v>
      </c>
      <c r="B55" s="136" t="s">
        <v>538</v>
      </c>
      <c r="C55" s="137" t="s">
        <v>492</v>
      </c>
      <c r="D55" s="138" t="s">
        <v>267</v>
      </c>
      <c r="E55" s="139"/>
      <c r="F55" s="140"/>
      <c r="G55" s="141"/>
      <c r="H55" s="142">
        <v>7.3915413720999704E-3</v>
      </c>
      <c r="I55" s="142">
        <v>1.6E-2</v>
      </c>
      <c r="J55" s="142">
        <v>1.2E-2</v>
      </c>
      <c r="K55" s="142">
        <v>8.9999999999999993E-3</v>
      </c>
      <c r="L55" s="142">
        <v>5.3999999999999999E-2</v>
      </c>
    </row>
    <row r="56" spans="1:12" ht="14.25" customHeight="1">
      <c r="A56" s="134" t="s">
        <v>497</v>
      </c>
      <c r="B56" s="136" t="s">
        <v>539</v>
      </c>
      <c r="C56" s="137" t="s">
        <v>484</v>
      </c>
      <c r="D56" s="138" t="s">
        <v>268</v>
      </c>
      <c r="E56" s="139"/>
      <c r="F56" s="140"/>
      <c r="G56" s="141"/>
      <c r="H56" s="142">
        <v>3.3648828261629939E-2</v>
      </c>
      <c r="I56" s="142">
        <v>3.3000000000000002E-2</v>
      </c>
      <c r="J56" s="142">
        <v>4.2999999999999997E-2</v>
      </c>
      <c r="K56" s="142">
        <v>6.0000000000000001E-3</v>
      </c>
      <c r="L56" s="142">
        <v>1.4999999999999999E-2</v>
      </c>
    </row>
    <row r="57" spans="1:12" ht="14.25" customHeight="1">
      <c r="A57" s="134" t="s">
        <v>485</v>
      </c>
      <c r="B57" s="136" t="s">
        <v>540</v>
      </c>
      <c r="C57" s="137" t="s">
        <v>489</v>
      </c>
      <c r="D57" s="144" t="s">
        <v>269</v>
      </c>
      <c r="E57" s="139"/>
      <c r="F57" s="140"/>
      <c r="G57" s="141"/>
      <c r="H57" s="142">
        <v>1.3932392395687597E-2</v>
      </c>
      <c r="I57" s="142">
        <v>1.4999999999999999E-2</v>
      </c>
      <c r="J57" s="142">
        <v>2E-3</v>
      </c>
      <c r="K57" s="142">
        <v>1.6E-2</v>
      </c>
      <c r="L57" s="142">
        <v>6.5000000000000002E-2</v>
      </c>
    </row>
    <row r="58" spans="1:12" ht="14.25" customHeight="1">
      <c r="A58" s="134" t="s">
        <v>474</v>
      </c>
      <c r="B58" s="136" t="s">
        <v>542</v>
      </c>
      <c r="C58" s="137" t="s">
        <v>476</v>
      </c>
      <c r="D58" s="138" t="s">
        <v>270</v>
      </c>
      <c r="E58" s="139"/>
      <c r="F58" s="140"/>
      <c r="G58" s="141"/>
      <c r="H58" s="142">
        <v>2.7268426858547769E-2</v>
      </c>
      <c r="I58" s="142">
        <v>0.02</v>
      </c>
      <c r="J58" s="142">
        <v>0.02</v>
      </c>
      <c r="K58" s="142">
        <v>2.3E-2</v>
      </c>
      <c r="L58" s="142">
        <v>5.1999999999999998E-2</v>
      </c>
    </row>
    <row r="59" spans="1:12" ht="14.25" customHeight="1">
      <c r="A59" s="134" t="s">
        <v>485</v>
      </c>
      <c r="B59" s="136" t="s">
        <v>543</v>
      </c>
      <c r="C59" s="137" t="s">
        <v>479</v>
      </c>
      <c r="D59" s="138" t="s">
        <v>271</v>
      </c>
      <c r="E59" s="139"/>
      <c r="F59" s="140"/>
      <c r="G59" s="141"/>
      <c r="H59" s="142">
        <v>1.9017448754870405E-2</v>
      </c>
      <c r="I59" s="142">
        <v>1.4999999999999999E-2</v>
      </c>
      <c r="J59" s="142">
        <v>1.6E-2</v>
      </c>
      <c r="K59" s="142">
        <v>1.7999999999999999E-2</v>
      </c>
      <c r="L59" s="142">
        <v>0.03</v>
      </c>
    </row>
    <row r="60" spans="1:12" ht="14.25" customHeight="1">
      <c r="A60" s="134" t="s">
        <v>497</v>
      </c>
      <c r="B60" s="136" t="s">
        <v>544</v>
      </c>
      <c r="C60" s="137" t="s">
        <v>482</v>
      </c>
      <c r="D60" s="138" t="s">
        <v>272</v>
      </c>
      <c r="E60" s="139"/>
      <c r="F60" s="140"/>
      <c r="G60" s="141"/>
      <c r="H60" s="142">
        <v>3.8439205024842972E-2</v>
      </c>
      <c r="I60" s="142">
        <v>5.1999999999999998E-2</v>
      </c>
      <c r="J60" s="142">
        <v>0.05</v>
      </c>
      <c r="K60" s="142">
        <v>0</v>
      </c>
      <c r="L60" s="142">
        <v>3.7999999999999999E-2</v>
      </c>
    </row>
    <row r="61" spans="1:12" ht="14.25" customHeight="1">
      <c r="A61" s="134" t="s">
        <v>474</v>
      </c>
      <c r="B61" s="136" t="s">
        <v>545</v>
      </c>
      <c r="C61" s="137" t="s">
        <v>476</v>
      </c>
      <c r="D61" s="138" t="s">
        <v>273</v>
      </c>
      <c r="E61" s="139"/>
      <c r="F61" s="140"/>
      <c r="G61" s="141"/>
      <c r="H61" s="142">
        <v>4.6615965126089809E-3</v>
      </c>
      <c r="I61" s="142">
        <v>2.1000000000000001E-2</v>
      </c>
      <c r="J61" s="142">
        <v>0</v>
      </c>
      <c r="K61" s="142">
        <v>4.3999999999999997E-2</v>
      </c>
      <c r="L61" s="142">
        <v>6.9000000000000006E-2</v>
      </c>
    </row>
    <row r="62" spans="1:12" ht="14.25" customHeight="1">
      <c r="A62" s="134" t="s">
        <v>497</v>
      </c>
      <c r="B62" s="136" t="s">
        <v>546</v>
      </c>
      <c r="C62" s="137" t="s">
        <v>479</v>
      </c>
      <c r="D62" s="138" t="s">
        <v>275</v>
      </c>
      <c r="E62" s="139"/>
      <c r="F62" s="140"/>
      <c r="G62" s="141"/>
      <c r="H62" s="142">
        <v>5.930248483662688E-3</v>
      </c>
      <c r="I62" s="142">
        <v>1.2999999999999999E-2</v>
      </c>
      <c r="J62" s="142">
        <v>3.1E-2</v>
      </c>
      <c r="K62" s="142">
        <v>1.4E-2</v>
      </c>
      <c r="L62" s="142">
        <v>2.3E-2</v>
      </c>
    </row>
    <row r="63" spans="1:12" ht="14.25" customHeight="1">
      <c r="A63" s="134" t="s">
        <v>485</v>
      </c>
      <c r="B63" s="136" t="s">
        <v>547</v>
      </c>
      <c r="C63" s="137" t="s">
        <v>479</v>
      </c>
      <c r="D63" s="138" t="s">
        <v>276</v>
      </c>
      <c r="E63" s="139"/>
      <c r="F63" s="140"/>
      <c r="G63" s="141"/>
      <c r="H63" s="142">
        <v>4.6671179124975475E-2</v>
      </c>
      <c r="I63" s="142">
        <v>4.8000000000000001E-2</v>
      </c>
      <c r="J63" s="142">
        <v>6.0999999999999999E-2</v>
      </c>
      <c r="K63" s="142">
        <v>4.3999999999999997E-2</v>
      </c>
      <c r="L63" s="142">
        <v>3.7999999999999999E-2</v>
      </c>
    </row>
    <row r="64" spans="1:12" ht="14.25" customHeight="1">
      <c r="A64" s="134" t="s">
        <v>503</v>
      </c>
      <c r="B64" s="136" t="s">
        <v>548</v>
      </c>
      <c r="C64" s="137" t="s">
        <v>492</v>
      </c>
      <c r="D64" s="138" t="s">
        <v>277</v>
      </c>
      <c r="E64" s="139"/>
      <c r="F64" s="140"/>
      <c r="G64" s="141"/>
      <c r="H64" s="142">
        <v>1.2898814264889315E-4</v>
      </c>
      <c r="I64" s="142">
        <v>5.0000000000000001E-3</v>
      </c>
      <c r="J64" s="142">
        <v>3.0000000000000001E-3</v>
      </c>
      <c r="K64" s="142">
        <v>7.0000000000000001E-3</v>
      </c>
      <c r="L64" s="142">
        <v>8.0000000000000002E-3</v>
      </c>
    </row>
    <row r="65" spans="1:12" ht="14.25" customHeight="1">
      <c r="A65" s="134" t="s">
        <v>485</v>
      </c>
      <c r="B65" s="136" t="s">
        <v>549</v>
      </c>
      <c r="C65" s="137" t="s">
        <v>479</v>
      </c>
      <c r="D65" s="138" t="s">
        <v>278</v>
      </c>
      <c r="E65" s="139"/>
      <c r="F65" s="140"/>
      <c r="G65" s="141"/>
      <c r="H65" s="142">
        <v>1.4901415445741247E-2</v>
      </c>
      <c r="I65" s="142">
        <v>0.02</v>
      </c>
      <c r="J65" s="142">
        <v>1.2E-2</v>
      </c>
      <c r="K65" s="142">
        <v>3.7999999999999999E-2</v>
      </c>
      <c r="L65" s="142">
        <v>2.9000000000000001E-2</v>
      </c>
    </row>
    <row r="66" spans="1:12" ht="14.25" customHeight="1">
      <c r="A66" s="134" t="s">
        <v>480</v>
      </c>
      <c r="B66" s="136" t="s">
        <v>550</v>
      </c>
      <c r="C66" s="137" t="s">
        <v>494</v>
      </c>
      <c r="D66" s="138" t="s">
        <v>279</v>
      </c>
      <c r="E66" s="139"/>
      <c r="F66" s="140"/>
      <c r="G66" s="141"/>
      <c r="H66" s="142">
        <v>4.7208326860338663E-3</v>
      </c>
      <c r="I66" s="142">
        <v>1.0999999999999999E-2</v>
      </c>
      <c r="J66" s="142">
        <v>6.0000000000000001E-3</v>
      </c>
      <c r="K66" s="142">
        <v>1.6E-2</v>
      </c>
      <c r="L66" s="142">
        <v>2.5999999999999999E-2</v>
      </c>
    </row>
    <row r="67" spans="1:12" ht="14.25" customHeight="1">
      <c r="A67" s="134" t="s">
        <v>497</v>
      </c>
      <c r="B67" s="136" t="s">
        <v>551</v>
      </c>
      <c r="C67" s="137" t="s">
        <v>494</v>
      </c>
      <c r="D67" s="138" t="s">
        <v>280</v>
      </c>
      <c r="E67" s="139"/>
      <c r="F67" s="140"/>
      <c r="G67" s="141"/>
      <c r="H67" s="142">
        <v>7.2040274100476026E-3</v>
      </c>
      <c r="I67" s="142">
        <v>2.1999999999999999E-2</v>
      </c>
      <c r="J67" s="142">
        <v>1.7000000000000001E-2</v>
      </c>
      <c r="K67" s="142">
        <v>1.4999999999999999E-2</v>
      </c>
      <c r="L67" s="142">
        <v>2.9000000000000001E-2</v>
      </c>
    </row>
    <row r="68" spans="1:12" ht="14.25" customHeight="1">
      <c r="A68" s="134" t="s">
        <v>477</v>
      </c>
      <c r="B68" s="136" t="s">
        <v>552</v>
      </c>
      <c r="C68" s="137" t="s">
        <v>492</v>
      </c>
      <c r="D68" s="138" t="s">
        <v>281</v>
      </c>
      <c r="E68" s="139"/>
      <c r="F68" s="140"/>
      <c r="G68" s="141"/>
      <c r="H68" s="142">
        <v>1.2746419659325161E-2</v>
      </c>
      <c r="I68" s="142">
        <v>1.6E-2</v>
      </c>
      <c r="J68" s="142">
        <v>2.3E-2</v>
      </c>
      <c r="K68" s="142">
        <v>3.4000000000000002E-2</v>
      </c>
      <c r="L68" s="142">
        <v>0.104</v>
      </c>
    </row>
    <row r="69" spans="1:12" ht="14.25" customHeight="1">
      <c r="A69" s="134" t="s">
        <v>477</v>
      </c>
      <c r="B69" s="136" t="s">
        <v>553</v>
      </c>
      <c r="C69" s="137" t="s">
        <v>492</v>
      </c>
      <c r="D69" s="138" t="s">
        <v>282</v>
      </c>
      <c r="E69" s="139"/>
      <c r="F69" s="140"/>
      <c r="G69" s="141"/>
      <c r="H69" s="142">
        <v>1.4994604433465513E-2</v>
      </c>
      <c r="I69" s="142">
        <v>3.5000000000000003E-2</v>
      </c>
      <c r="J69" s="142">
        <v>3.1E-2</v>
      </c>
      <c r="K69" s="142">
        <v>0.02</v>
      </c>
      <c r="L69" s="142">
        <v>4.4999999999999998E-2</v>
      </c>
    </row>
    <row r="70" spans="1:12" ht="14.25" customHeight="1">
      <c r="A70" s="134" t="s">
        <v>503</v>
      </c>
      <c r="B70" s="136" t="s">
        <v>554</v>
      </c>
      <c r="C70" s="137" t="s">
        <v>492</v>
      </c>
      <c r="D70" s="138" t="s">
        <v>283</v>
      </c>
      <c r="E70" s="139"/>
      <c r="F70" s="140"/>
      <c r="G70" s="141"/>
      <c r="H70" s="142">
        <v>4.2385780030680985E-3</v>
      </c>
      <c r="I70" s="142">
        <v>7.0000000000000001E-3</v>
      </c>
      <c r="J70" s="142">
        <v>1.0999999999999999E-2</v>
      </c>
      <c r="K70" s="142">
        <v>8.0000000000000002E-3</v>
      </c>
      <c r="L70" s="142">
        <v>5.2999999999999999E-2</v>
      </c>
    </row>
    <row r="71" spans="1:12" ht="14.25" customHeight="1">
      <c r="A71" s="134" t="s">
        <v>503</v>
      </c>
      <c r="B71" s="136" t="s">
        <v>555</v>
      </c>
      <c r="C71" s="137" t="s">
        <v>492</v>
      </c>
      <c r="D71" s="138" t="s">
        <v>284</v>
      </c>
      <c r="E71" s="139"/>
      <c r="F71" s="140"/>
      <c r="G71" s="141"/>
      <c r="H71" s="142">
        <v>1.6117694704049845E-2</v>
      </c>
      <c r="I71" s="142">
        <v>0.02</v>
      </c>
      <c r="J71" s="142">
        <v>2.5999999999999999E-2</v>
      </c>
      <c r="K71" s="142">
        <v>2.8000000000000001E-2</v>
      </c>
      <c r="L71" s="142">
        <v>3.2000000000000001E-2</v>
      </c>
    </row>
    <row r="72" spans="1:12" ht="14.25" customHeight="1">
      <c r="A72" s="134" t="s">
        <v>499</v>
      </c>
      <c r="B72" s="136" t="s">
        <v>556</v>
      </c>
      <c r="C72" s="137" t="s">
        <v>492</v>
      </c>
      <c r="D72" s="138" t="s">
        <v>285</v>
      </c>
      <c r="E72" s="139"/>
      <c r="F72" s="140"/>
      <c r="G72" s="141"/>
      <c r="H72" s="142">
        <v>1.5145308647943152E-2</v>
      </c>
      <c r="I72" s="142">
        <v>1.6E-2</v>
      </c>
      <c r="J72" s="142">
        <v>0</v>
      </c>
      <c r="K72" s="142">
        <v>5.0000000000000001E-3</v>
      </c>
      <c r="L72" s="142">
        <v>5.8000000000000003E-2</v>
      </c>
    </row>
    <row r="73" spans="1:12" ht="14.25" customHeight="1">
      <c r="A73" s="134" t="s">
        <v>477</v>
      </c>
      <c r="B73" s="136" t="s">
        <v>557</v>
      </c>
      <c r="C73" s="137" t="s">
        <v>492</v>
      </c>
      <c r="D73" s="138" t="s">
        <v>286</v>
      </c>
      <c r="E73" s="139"/>
      <c r="F73" s="140"/>
      <c r="G73" s="141"/>
      <c r="H73" s="142">
        <v>2.3022989344621225E-2</v>
      </c>
      <c r="I73" s="142">
        <v>3.4000000000000002E-2</v>
      </c>
      <c r="J73" s="142">
        <v>3.7999999999999999E-2</v>
      </c>
      <c r="K73" s="142">
        <v>1.7000000000000001E-2</v>
      </c>
      <c r="L73" s="142">
        <v>2.1000000000000001E-2</v>
      </c>
    </row>
    <row r="74" spans="1:12" ht="14.25" customHeight="1">
      <c r="A74" s="134" t="s">
        <v>485</v>
      </c>
      <c r="B74" s="136" t="s">
        <v>558</v>
      </c>
      <c r="C74" s="137" t="s">
        <v>479</v>
      </c>
      <c r="D74" s="138" t="s">
        <v>287</v>
      </c>
      <c r="E74" s="139"/>
      <c r="F74" s="140"/>
      <c r="G74" s="141"/>
      <c r="H74" s="142">
        <v>8.8030634573304165E-3</v>
      </c>
      <c r="I74" s="142">
        <v>1.2999999999999999E-2</v>
      </c>
      <c r="J74" s="142">
        <v>1.7000000000000001E-2</v>
      </c>
      <c r="K74" s="142">
        <v>2.4E-2</v>
      </c>
      <c r="L74" s="142">
        <v>3.5999999999999997E-2</v>
      </c>
    </row>
    <row r="75" spans="1:12" ht="14.25" customHeight="1">
      <c r="A75" s="134" t="s">
        <v>477</v>
      </c>
      <c r="B75" s="136" t="s">
        <v>559</v>
      </c>
      <c r="C75" s="137" t="s">
        <v>492</v>
      </c>
      <c r="D75" s="138" t="s">
        <v>288</v>
      </c>
      <c r="E75" s="139"/>
      <c r="F75" s="140"/>
      <c r="G75" s="141"/>
      <c r="H75" s="142">
        <v>1.3097460669756511E-2</v>
      </c>
      <c r="I75" s="142">
        <v>2.3E-2</v>
      </c>
      <c r="J75" s="142">
        <v>0.03</v>
      </c>
      <c r="K75" s="142">
        <v>0.02</v>
      </c>
      <c r="L75" s="142">
        <v>0.10100000000000001</v>
      </c>
    </row>
    <row r="76" spans="1:12" ht="14.25" customHeight="1">
      <c r="A76" s="134" t="s">
        <v>499</v>
      </c>
      <c r="B76" s="136" t="s">
        <v>560</v>
      </c>
      <c r="C76" s="137" t="s">
        <v>492</v>
      </c>
      <c r="D76" s="138" t="s">
        <v>289</v>
      </c>
      <c r="E76" s="139"/>
      <c r="F76" s="140"/>
      <c r="G76" s="141"/>
      <c r="H76" s="142">
        <v>2.124499474480248E-2</v>
      </c>
      <c r="I76" s="142">
        <v>4.1000000000000002E-2</v>
      </c>
      <c r="J76" s="142">
        <v>4.5999999999999999E-2</v>
      </c>
      <c r="K76" s="142">
        <v>2.1999999999999999E-2</v>
      </c>
      <c r="L76" s="142">
        <v>0.03</v>
      </c>
    </row>
    <row r="77" spans="1:12" ht="14.25" customHeight="1">
      <c r="A77" s="134" t="s">
        <v>477</v>
      </c>
      <c r="B77" s="136" t="s">
        <v>561</v>
      </c>
      <c r="C77" s="137" t="s">
        <v>492</v>
      </c>
      <c r="D77" s="138" t="s">
        <v>290</v>
      </c>
      <c r="E77" s="139"/>
      <c r="F77" s="140"/>
      <c r="G77" s="141"/>
      <c r="H77" s="142">
        <v>2.3072600421372571E-2</v>
      </c>
      <c r="I77" s="142">
        <v>1.7999999999999999E-2</v>
      </c>
      <c r="J77" s="142">
        <v>2.9000000000000001E-2</v>
      </c>
      <c r="K77" s="142">
        <v>0.01</v>
      </c>
      <c r="L77" s="142">
        <v>8.8999999999999996E-2</v>
      </c>
    </row>
    <row r="78" spans="1:12" ht="14.25" customHeight="1">
      <c r="A78" s="134" t="s">
        <v>480</v>
      </c>
      <c r="B78" s="136" t="s">
        <v>562</v>
      </c>
      <c r="C78" s="137" t="s">
        <v>479</v>
      </c>
      <c r="D78" s="138" t="s">
        <v>291</v>
      </c>
      <c r="E78" s="139"/>
      <c r="F78" s="140"/>
      <c r="G78" s="141"/>
      <c r="H78" s="142">
        <v>1.5871916508538898E-2</v>
      </c>
      <c r="I78" s="142">
        <v>2.7E-2</v>
      </c>
      <c r="J78" s="142">
        <v>1.7999999999999999E-2</v>
      </c>
      <c r="K78" s="142">
        <v>0.01</v>
      </c>
      <c r="L78" s="142">
        <v>7.0000000000000001E-3</v>
      </c>
    </row>
    <row r="79" spans="1:12" ht="14.25" customHeight="1">
      <c r="A79" s="134" t="s">
        <v>474</v>
      </c>
      <c r="B79" s="136" t="s">
        <v>563</v>
      </c>
      <c r="C79" s="137" t="s">
        <v>476</v>
      </c>
      <c r="D79" s="138" t="s">
        <v>292</v>
      </c>
      <c r="E79" s="139"/>
      <c r="F79" s="140"/>
      <c r="G79" s="141"/>
      <c r="H79" s="142">
        <v>2.0719148411491514E-2</v>
      </c>
      <c r="I79" s="142">
        <v>2.5999999999999999E-2</v>
      </c>
      <c r="J79" s="142">
        <v>2.4E-2</v>
      </c>
      <c r="K79" s="142">
        <v>0.02</v>
      </c>
      <c r="L79" s="142">
        <v>5.8999999999999997E-2</v>
      </c>
    </row>
    <row r="80" spans="1:12" ht="14.25" customHeight="1">
      <c r="A80" s="134" t="s">
        <v>477</v>
      </c>
      <c r="B80" s="136" t="s">
        <v>564</v>
      </c>
      <c r="C80" s="137" t="s">
        <v>482</v>
      </c>
      <c r="D80" s="138" t="s">
        <v>293</v>
      </c>
      <c r="E80" s="139"/>
      <c r="F80" s="140"/>
      <c r="G80" s="141"/>
      <c r="H80" s="142">
        <v>0</v>
      </c>
      <c r="I80" s="142">
        <v>1.0999999999999999E-2</v>
      </c>
      <c r="J80" s="142">
        <v>0</v>
      </c>
      <c r="K80" s="142">
        <v>8.9999999999999993E-3</v>
      </c>
      <c r="L80" s="142">
        <v>0.02</v>
      </c>
    </row>
    <row r="81" spans="1:12" ht="14.25" customHeight="1">
      <c r="A81" s="134" t="s">
        <v>477</v>
      </c>
      <c r="B81" s="136" t="s">
        <v>565</v>
      </c>
      <c r="C81" s="137" t="s">
        <v>492</v>
      </c>
      <c r="D81" s="138" t="s">
        <v>294</v>
      </c>
      <c r="E81" s="139"/>
      <c r="F81" s="140"/>
      <c r="G81" s="141"/>
      <c r="H81" s="142">
        <v>3.903049937823156E-2</v>
      </c>
      <c r="I81" s="142">
        <v>3.6999999999999998E-2</v>
      </c>
      <c r="J81" s="142">
        <v>5.2999999999999999E-2</v>
      </c>
      <c r="K81" s="142">
        <v>6.0000000000000001E-3</v>
      </c>
      <c r="L81" s="142">
        <v>7.5999999999999998E-2</v>
      </c>
    </row>
    <row r="82" spans="1:12" ht="14.25" customHeight="1">
      <c r="A82" s="134" t="s">
        <v>499</v>
      </c>
      <c r="B82" s="136" t="s">
        <v>566</v>
      </c>
      <c r="C82" s="137" t="s">
        <v>492</v>
      </c>
      <c r="D82" s="138" t="s">
        <v>295</v>
      </c>
      <c r="E82" s="139"/>
      <c r="F82" s="140"/>
      <c r="G82" s="141"/>
      <c r="H82" s="142">
        <v>1.0852233524988942E-2</v>
      </c>
      <c r="I82" s="142">
        <v>2.3E-2</v>
      </c>
      <c r="J82" s="142">
        <v>2.4E-2</v>
      </c>
      <c r="K82" s="142">
        <v>1.7000000000000001E-2</v>
      </c>
      <c r="L82" s="142">
        <v>8.1000000000000003E-2</v>
      </c>
    </row>
    <row r="83" spans="1:12" ht="14.25" customHeight="1">
      <c r="A83" s="134" t="s">
        <v>499</v>
      </c>
      <c r="B83" s="136" t="s">
        <v>567</v>
      </c>
      <c r="C83" s="137" t="s">
        <v>492</v>
      </c>
      <c r="D83" s="138" t="s">
        <v>296</v>
      </c>
      <c r="E83" s="139"/>
      <c r="F83" s="140"/>
      <c r="G83" s="141"/>
      <c r="H83" s="142">
        <v>2.3850048685491725E-2</v>
      </c>
      <c r="I83" s="142">
        <v>1.0999999999999999E-2</v>
      </c>
      <c r="J83" s="142">
        <v>1.4999999999999999E-2</v>
      </c>
      <c r="K83" s="142">
        <v>1.6E-2</v>
      </c>
      <c r="L83" s="142">
        <v>1.7000000000000001E-2</v>
      </c>
    </row>
    <row r="84" spans="1:12" ht="14.25" customHeight="1">
      <c r="A84" s="134" t="s">
        <v>477</v>
      </c>
      <c r="B84" s="136" t="s">
        <v>568</v>
      </c>
      <c r="C84" s="137" t="s">
        <v>492</v>
      </c>
      <c r="D84" s="145" t="s">
        <v>297</v>
      </c>
      <c r="E84" s="139"/>
      <c r="F84" s="140"/>
      <c r="G84" s="141"/>
      <c r="H84" s="142">
        <v>3.0311121388928421E-2</v>
      </c>
      <c r="I84" s="142">
        <v>8.0000000000000002E-3</v>
      </c>
      <c r="J84" s="142">
        <v>1.2999999999999999E-2</v>
      </c>
      <c r="K84" s="142">
        <v>0.02</v>
      </c>
      <c r="L84" s="142">
        <v>7.5999999999999998E-2</v>
      </c>
    </row>
    <row r="85" spans="1:12" ht="14.25" customHeight="1">
      <c r="A85" s="134" t="s">
        <v>477</v>
      </c>
      <c r="B85" s="136" t="s">
        <v>569</v>
      </c>
      <c r="C85" s="137" t="s">
        <v>492</v>
      </c>
      <c r="D85" s="138" t="s">
        <v>298</v>
      </c>
      <c r="E85" s="139"/>
      <c r="F85" s="140"/>
      <c r="G85" s="141"/>
      <c r="H85" s="142">
        <v>2.7346549050019386E-2</v>
      </c>
      <c r="I85" s="142">
        <v>0.03</v>
      </c>
      <c r="J85" s="142">
        <v>3.3000000000000002E-2</v>
      </c>
      <c r="K85" s="142">
        <v>3.9E-2</v>
      </c>
      <c r="L85" s="142">
        <v>7.8E-2</v>
      </c>
    </row>
    <row r="86" spans="1:12" ht="14.25" customHeight="1">
      <c r="A86" s="134" t="s">
        <v>499</v>
      </c>
      <c r="B86" s="136" t="s">
        <v>570</v>
      </c>
      <c r="C86" s="137" t="s">
        <v>492</v>
      </c>
      <c r="D86" s="138" t="s">
        <v>299</v>
      </c>
      <c r="E86" s="139"/>
      <c r="F86" s="140"/>
      <c r="G86" s="141"/>
      <c r="H86" s="142">
        <v>8.2833617747440271E-3</v>
      </c>
      <c r="I86" s="142">
        <v>1.4999999999999999E-2</v>
      </c>
      <c r="J86" s="142">
        <v>1.0999999999999999E-2</v>
      </c>
      <c r="K86" s="142">
        <v>3.0000000000000001E-3</v>
      </c>
      <c r="L86" s="142">
        <v>6.0999999999999999E-2</v>
      </c>
    </row>
    <row r="87" spans="1:12" ht="14.25" customHeight="1">
      <c r="A87" s="134" t="s">
        <v>487</v>
      </c>
      <c r="B87" s="136" t="s">
        <v>571</v>
      </c>
      <c r="C87" s="137" t="s">
        <v>479</v>
      </c>
      <c r="D87" s="138" t="s">
        <v>300</v>
      </c>
      <c r="E87" s="139"/>
      <c r="F87" s="140"/>
      <c r="G87" s="141"/>
      <c r="H87" s="142">
        <v>0</v>
      </c>
      <c r="I87" s="142">
        <v>4.3999999999999997E-2</v>
      </c>
      <c r="J87" s="142">
        <v>4.1000000000000002E-2</v>
      </c>
      <c r="K87" s="142">
        <v>1.7999999999999999E-2</v>
      </c>
      <c r="L87" s="142">
        <v>7.0000000000000001E-3</v>
      </c>
    </row>
    <row r="88" spans="1:12" ht="14.25" customHeight="1">
      <c r="A88" s="134" t="s">
        <v>477</v>
      </c>
      <c r="B88" s="136" t="s">
        <v>572</v>
      </c>
      <c r="C88" s="137" t="s">
        <v>492</v>
      </c>
      <c r="D88" s="138" t="s">
        <v>301</v>
      </c>
      <c r="E88" s="139"/>
      <c r="F88" s="140"/>
      <c r="G88" s="141"/>
      <c r="H88" s="142">
        <v>5.1127628391110583E-3</v>
      </c>
      <c r="I88" s="142">
        <v>1.2E-2</v>
      </c>
      <c r="J88" s="142">
        <v>1.2E-2</v>
      </c>
      <c r="K88" s="142">
        <v>1.6E-2</v>
      </c>
      <c r="L88" s="142">
        <v>7.1999999999999995E-2</v>
      </c>
    </row>
    <row r="89" spans="1:12" ht="14.25" customHeight="1">
      <c r="A89" s="134" t="s">
        <v>487</v>
      </c>
      <c r="B89" s="136" t="s">
        <v>573</v>
      </c>
      <c r="C89" s="137" t="s">
        <v>574</v>
      </c>
      <c r="D89" s="138" t="s">
        <v>575</v>
      </c>
      <c r="E89" s="139"/>
      <c r="F89" s="140"/>
      <c r="G89" s="141"/>
      <c r="H89" s="142">
        <v>5.1549532107131334E-2</v>
      </c>
      <c r="I89" s="142">
        <v>0.13200000000000001</v>
      </c>
      <c r="J89" s="142">
        <v>0.156</v>
      </c>
      <c r="K89" s="142">
        <v>8.5000000000000006E-2</v>
      </c>
      <c r="L89" s="142">
        <v>0.187</v>
      </c>
    </row>
    <row r="90" spans="1:12" ht="14.25" customHeight="1">
      <c r="A90" s="134" t="s">
        <v>487</v>
      </c>
      <c r="B90" s="136" t="s">
        <v>576</v>
      </c>
      <c r="C90" s="137" t="s">
        <v>574</v>
      </c>
      <c r="D90" s="138" t="s">
        <v>577</v>
      </c>
      <c r="E90" s="139"/>
      <c r="F90" s="140"/>
      <c r="G90" s="141"/>
      <c r="H90" s="142">
        <v>1.3685111989459816E-2</v>
      </c>
      <c r="I90" s="142">
        <v>5.1999999999999998E-2</v>
      </c>
      <c r="J90" s="142">
        <v>3.4000000000000002E-2</v>
      </c>
      <c r="K90" s="142">
        <v>4.5999999999999999E-2</v>
      </c>
      <c r="L90" s="142">
        <v>9.0999999999999998E-2</v>
      </c>
    </row>
    <row r="91" spans="1:12" ht="14.25" customHeight="1">
      <c r="A91" s="134" t="s">
        <v>485</v>
      </c>
      <c r="B91" s="136" t="s">
        <v>578</v>
      </c>
      <c r="C91" s="137" t="s">
        <v>574</v>
      </c>
      <c r="D91" s="146" t="s">
        <v>579</v>
      </c>
      <c r="E91" s="139"/>
      <c r="F91" s="140"/>
      <c r="G91" s="141"/>
      <c r="H91" s="142">
        <v>3.1915083513961496E-3</v>
      </c>
      <c r="I91" s="142">
        <v>1.4999999999999999E-2</v>
      </c>
      <c r="J91" s="142">
        <v>2.5000000000000001E-2</v>
      </c>
      <c r="K91" s="142">
        <v>3.5000000000000003E-2</v>
      </c>
      <c r="L91" s="142">
        <v>2.3E-2</v>
      </c>
    </row>
    <row r="92" spans="1:12" ht="14.25" customHeight="1">
      <c r="A92" s="134" t="s">
        <v>485</v>
      </c>
      <c r="B92" s="136" t="s">
        <v>580</v>
      </c>
      <c r="C92" s="137" t="s">
        <v>574</v>
      </c>
      <c r="D92" s="146" t="s">
        <v>581</v>
      </c>
      <c r="E92" s="139"/>
      <c r="F92" s="140"/>
      <c r="G92" s="141"/>
      <c r="H92" s="142">
        <v>3.0424086518269635E-2</v>
      </c>
      <c r="I92" s="142">
        <v>5.6000000000000001E-2</v>
      </c>
      <c r="J92" s="142">
        <v>3.7999999999999999E-2</v>
      </c>
      <c r="K92" s="142">
        <v>8.9999999999999993E-3</v>
      </c>
      <c r="L92" s="142">
        <v>5.0999999999999997E-2</v>
      </c>
    </row>
    <row r="93" spans="1:12" ht="14.25" customHeight="1">
      <c r="A93" s="130"/>
      <c r="B93" s="147"/>
      <c r="C93" s="147"/>
      <c r="D93" s="148" t="s">
        <v>582</v>
      </c>
      <c r="E93" s="149"/>
      <c r="F93" s="150"/>
      <c r="G93" s="151"/>
      <c r="H93" s="152">
        <v>1.4925723545040801E-2</v>
      </c>
      <c r="I93" s="152">
        <v>1.9954283299687282E-2</v>
      </c>
      <c r="J93" s="152">
        <v>1.9E-2</v>
      </c>
      <c r="K93" s="152">
        <v>1.7000000000000001E-2</v>
      </c>
      <c r="L93" s="152">
        <v>4.8000000000000001E-2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t="str">
        <f>IF(ISERR(AVERAGE(G7:G92)),"－     ",AVERAGE(G7:G92))</f>
        <v xml:space="preserve">－     </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064AC-07AF-46A4-AD08-3F2D7FA41535}">
  <dimension ref="A1:M271"/>
  <sheetViews>
    <sheetView view="pageBreakPre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84"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716</v>
      </c>
      <c r="B1" s="304"/>
      <c r="C1" s="304"/>
      <c r="D1" s="304"/>
      <c r="E1" s="304"/>
      <c r="F1" s="304"/>
      <c r="G1" s="304"/>
      <c r="H1" s="304"/>
      <c r="I1" s="304"/>
      <c r="J1" s="304"/>
      <c r="K1" s="304"/>
      <c r="L1" s="304"/>
      <c r="M1" s="123"/>
    </row>
    <row r="2" spans="1:13" s="126" customFormat="1" ht="57" customHeight="1">
      <c r="A2" s="305" t="s">
        <v>717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c r="L4" s="129"/>
    </row>
    <row r="5" spans="1:13" ht="14.25" customHeight="1">
      <c r="A5" s="131"/>
      <c r="B5" s="131"/>
      <c r="C5" s="131"/>
      <c r="D5" s="131"/>
      <c r="E5" s="131"/>
      <c r="F5" s="132" t="s">
        <v>462</v>
      </c>
      <c r="G5" s="133"/>
      <c r="H5" s="133"/>
      <c r="I5" s="133"/>
      <c r="J5" s="133"/>
      <c r="K5" s="133"/>
      <c r="L5" s="181"/>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87977207</v>
      </c>
      <c r="F7" s="140">
        <v>89477732</v>
      </c>
      <c r="G7" s="141">
        <v>0.98323018513701266</v>
      </c>
      <c r="H7" s="142">
        <v>1.0095234388164267</v>
      </c>
      <c r="I7" s="142">
        <v>1.0189999999999999</v>
      </c>
      <c r="J7" s="142">
        <v>1.022</v>
      </c>
      <c r="K7" s="142">
        <v>1.026</v>
      </c>
      <c r="L7" s="143" t="s">
        <v>506</v>
      </c>
    </row>
    <row r="8" spans="1:13" ht="14.25" customHeight="1">
      <c r="A8" s="134" t="s">
        <v>477</v>
      </c>
      <c r="B8" s="136" t="s">
        <v>478</v>
      </c>
      <c r="C8" s="137" t="s">
        <v>479</v>
      </c>
      <c r="D8" s="138" t="s">
        <v>179</v>
      </c>
      <c r="E8" s="139">
        <v>11014101</v>
      </c>
      <c r="F8" s="140">
        <v>11004516</v>
      </c>
      <c r="G8" s="141">
        <v>1.0008710060487893</v>
      </c>
      <c r="H8" s="142">
        <v>0.98048460255170644</v>
      </c>
      <c r="I8" s="142">
        <v>1.0149999999999999</v>
      </c>
      <c r="J8" s="142">
        <v>1.0349999999999999</v>
      </c>
      <c r="K8" s="142">
        <v>0.98499999999999999</v>
      </c>
      <c r="L8" s="143" t="s">
        <v>506</v>
      </c>
    </row>
    <row r="9" spans="1:13" ht="14.25" customHeight="1">
      <c r="A9" s="134" t="s">
        <v>480</v>
      </c>
      <c r="B9" s="136" t="s">
        <v>481</v>
      </c>
      <c r="C9" s="137" t="s">
        <v>482</v>
      </c>
      <c r="D9" s="138" t="s">
        <v>180</v>
      </c>
      <c r="E9" s="139">
        <v>5528307</v>
      </c>
      <c r="F9" s="140">
        <v>5526357</v>
      </c>
      <c r="G9" s="141">
        <v>1.0003528545115707</v>
      </c>
      <c r="H9" s="142">
        <v>0.99764415216285784</v>
      </c>
      <c r="I9" s="142">
        <v>1.022</v>
      </c>
      <c r="J9" s="142">
        <v>1.0029999999999999</v>
      </c>
      <c r="K9" s="142">
        <v>1.0309999999999999</v>
      </c>
      <c r="L9" s="143" t="s">
        <v>506</v>
      </c>
    </row>
    <row r="10" spans="1:13" ht="14.25" customHeight="1">
      <c r="A10" s="134" t="s">
        <v>480</v>
      </c>
      <c r="B10" s="136" t="s">
        <v>483</v>
      </c>
      <c r="C10" s="137" t="s">
        <v>484</v>
      </c>
      <c r="D10" s="138" t="s">
        <v>181</v>
      </c>
      <c r="E10" s="139">
        <v>2989542</v>
      </c>
      <c r="F10" s="140">
        <v>2864604</v>
      </c>
      <c r="G10" s="141">
        <v>1.0436144053418901</v>
      </c>
      <c r="H10" s="142">
        <v>0.97767086946921</v>
      </c>
      <c r="I10" s="142">
        <v>1.038</v>
      </c>
      <c r="J10" s="142">
        <v>0.98299999999999998</v>
      </c>
      <c r="K10" s="142">
        <v>0.97099999999999997</v>
      </c>
      <c r="L10" s="143" t="s">
        <v>506</v>
      </c>
    </row>
    <row r="11" spans="1:13" ht="14.25" customHeight="1">
      <c r="A11" s="134" t="s">
        <v>485</v>
      </c>
      <c r="B11" s="136" t="s">
        <v>486</v>
      </c>
      <c r="C11" s="137" t="s">
        <v>482</v>
      </c>
      <c r="D11" s="138" t="s">
        <v>182</v>
      </c>
      <c r="E11" s="139">
        <v>4748490</v>
      </c>
      <c r="F11" s="140">
        <v>4615828</v>
      </c>
      <c r="G11" s="141">
        <v>1.0287406723127466</v>
      </c>
      <c r="H11" s="142">
        <v>0.94379198507542639</v>
      </c>
      <c r="I11" s="142">
        <v>1.014</v>
      </c>
      <c r="J11" s="142">
        <v>1.0620000000000001</v>
      </c>
      <c r="K11" s="142">
        <v>1.04</v>
      </c>
      <c r="L11" s="143" t="s">
        <v>506</v>
      </c>
    </row>
    <row r="12" spans="1:13" ht="14.25" customHeight="1">
      <c r="A12" s="134" t="s">
        <v>487</v>
      </c>
      <c r="B12" s="136" t="s">
        <v>488</v>
      </c>
      <c r="C12" s="137" t="s">
        <v>489</v>
      </c>
      <c r="D12" s="138" t="s">
        <v>183</v>
      </c>
      <c r="E12" s="139">
        <v>23129748</v>
      </c>
      <c r="F12" s="140">
        <v>22198989</v>
      </c>
      <c r="G12" s="141">
        <v>1.0419279905044325</v>
      </c>
      <c r="H12" s="142">
        <v>1.0679395385915844</v>
      </c>
      <c r="I12" s="142">
        <v>1.0609999999999999</v>
      </c>
      <c r="J12" s="142">
        <v>1</v>
      </c>
      <c r="K12" s="142">
        <v>0.97899999999999998</v>
      </c>
      <c r="L12" s="143" t="s">
        <v>506</v>
      </c>
    </row>
    <row r="13" spans="1:13" ht="14.25" customHeight="1">
      <c r="A13" s="134" t="s">
        <v>485</v>
      </c>
      <c r="B13" s="136" t="s">
        <v>490</v>
      </c>
      <c r="C13" s="137" t="s">
        <v>482</v>
      </c>
      <c r="D13" s="138" t="s">
        <v>184</v>
      </c>
      <c r="E13" s="139">
        <v>4203684</v>
      </c>
      <c r="F13" s="140">
        <v>4181593</v>
      </c>
      <c r="G13" s="141">
        <v>1.0052829149082658</v>
      </c>
      <c r="H13" s="142">
        <v>0.959279419733165</v>
      </c>
      <c r="I13" s="142">
        <v>1.0009999999999999</v>
      </c>
      <c r="J13" s="142">
        <v>1.0349999999999999</v>
      </c>
      <c r="K13" s="142">
        <v>1.0109999999999999</v>
      </c>
      <c r="L13" s="143" t="s">
        <v>506</v>
      </c>
    </row>
    <row r="14" spans="1:13" ht="14.25" customHeight="1">
      <c r="A14" s="134" t="s">
        <v>477</v>
      </c>
      <c r="B14" s="136" t="s">
        <v>491</v>
      </c>
      <c r="C14" s="137" t="s">
        <v>492</v>
      </c>
      <c r="D14" s="138" t="s">
        <v>185</v>
      </c>
      <c r="E14" s="139">
        <v>32333839</v>
      </c>
      <c r="F14" s="140">
        <v>31729052</v>
      </c>
      <c r="G14" s="141">
        <v>1.0190609854968249</v>
      </c>
      <c r="H14" s="142">
        <v>0.99724224265831929</v>
      </c>
      <c r="I14" s="142">
        <v>1.052</v>
      </c>
      <c r="J14" s="142">
        <v>1.0009999999999999</v>
      </c>
      <c r="K14" s="142">
        <v>0.94399999999999995</v>
      </c>
      <c r="L14" s="143" t="s">
        <v>506</v>
      </c>
    </row>
    <row r="15" spans="1:13" ht="14.25" customHeight="1">
      <c r="A15" s="134" t="s">
        <v>477</v>
      </c>
      <c r="B15" s="136" t="s">
        <v>493</v>
      </c>
      <c r="C15" s="137" t="s">
        <v>494</v>
      </c>
      <c r="D15" s="138" t="s">
        <v>186</v>
      </c>
      <c r="E15" s="139">
        <v>12290187</v>
      </c>
      <c r="F15" s="140">
        <v>12601594</v>
      </c>
      <c r="G15" s="141">
        <v>0.97528828495823627</v>
      </c>
      <c r="H15" s="142">
        <v>0.99557978985337048</v>
      </c>
      <c r="I15" s="142">
        <v>1.002</v>
      </c>
      <c r="J15" s="142">
        <v>1.032</v>
      </c>
      <c r="K15" s="142">
        <v>1.0109999999999999</v>
      </c>
      <c r="L15" s="143" t="s">
        <v>506</v>
      </c>
    </row>
    <row r="16" spans="1:13" ht="14.25" customHeight="1">
      <c r="A16" s="134" t="s">
        <v>474</v>
      </c>
      <c r="B16" s="136" t="s">
        <v>495</v>
      </c>
      <c r="C16" s="137" t="s">
        <v>476</v>
      </c>
      <c r="D16" s="138" t="s">
        <v>187</v>
      </c>
      <c r="E16" s="139">
        <v>120236565</v>
      </c>
      <c r="F16" s="140">
        <v>120136782</v>
      </c>
      <c r="G16" s="141">
        <v>1.0008305782653641</v>
      </c>
      <c r="H16" s="142">
        <v>1.033090729087496</v>
      </c>
      <c r="I16" s="142">
        <v>1.0389999999999999</v>
      </c>
      <c r="J16" s="142">
        <v>1.0389999999999999</v>
      </c>
      <c r="K16" s="142">
        <v>1.044</v>
      </c>
      <c r="L16" s="143" t="s">
        <v>506</v>
      </c>
    </row>
    <row r="17" spans="1:12" ht="14.25" customHeight="1">
      <c r="A17" s="134" t="s">
        <v>485</v>
      </c>
      <c r="B17" s="136" t="s">
        <v>496</v>
      </c>
      <c r="C17" s="137" t="s">
        <v>479</v>
      </c>
      <c r="D17" s="138" t="s">
        <v>188</v>
      </c>
      <c r="E17" s="139">
        <v>4101444</v>
      </c>
      <c r="F17" s="140">
        <v>4091632</v>
      </c>
      <c r="G17" s="141">
        <v>1.0023980651241362</v>
      </c>
      <c r="H17" s="142">
        <v>0.99219365326939268</v>
      </c>
      <c r="I17" s="142">
        <v>1.004</v>
      </c>
      <c r="J17" s="142">
        <v>1.004</v>
      </c>
      <c r="K17" s="142">
        <v>0.98099999999999998</v>
      </c>
      <c r="L17" s="143" t="s">
        <v>506</v>
      </c>
    </row>
    <row r="18" spans="1:12" ht="14.25" customHeight="1">
      <c r="A18" s="134" t="s">
        <v>497</v>
      </c>
      <c r="B18" s="136" t="s">
        <v>498</v>
      </c>
      <c r="C18" s="137" t="s">
        <v>492</v>
      </c>
      <c r="D18" s="138" t="s">
        <v>189</v>
      </c>
      <c r="E18" s="139">
        <v>28064833</v>
      </c>
      <c r="F18" s="140">
        <v>27033888</v>
      </c>
      <c r="G18" s="141">
        <v>1.0381352841293121</v>
      </c>
      <c r="H18" s="142">
        <v>1.0161939907855775</v>
      </c>
      <c r="I18" s="142">
        <v>1.06</v>
      </c>
      <c r="J18" s="142">
        <v>0.99299999999999999</v>
      </c>
      <c r="K18" s="142">
        <v>1.0029999999999999</v>
      </c>
      <c r="L18" s="143" t="s">
        <v>506</v>
      </c>
    </row>
    <row r="19" spans="1:12" ht="14.25" customHeight="1">
      <c r="A19" s="134" t="s">
        <v>499</v>
      </c>
      <c r="B19" s="136" t="s">
        <v>500</v>
      </c>
      <c r="C19" s="137" t="s">
        <v>492</v>
      </c>
      <c r="D19" s="138" t="s">
        <v>190</v>
      </c>
      <c r="E19" s="139">
        <v>33172162</v>
      </c>
      <c r="F19" s="140">
        <v>31999009</v>
      </c>
      <c r="G19" s="141">
        <v>1.0366621666314728</v>
      </c>
      <c r="H19" s="142">
        <v>1.0238963695190051</v>
      </c>
      <c r="I19" s="142">
        <v>1.034</v>
      </c>
      <c r="J19" s="142">
        <v>1.0209999999999999</v>
      </c>
      <c r="K19" s="142">
        <v>0.98199999999999998</v>
      </c>
      <c r="L19" s="143" t="s">
        <v>506</v>
      </c>
    </row>
    <row r="20" spans="1:12" ht="14.25" customHeight="1">
      <c r="A20" s="134" t="s">
        <v>497</v>
      </c>
      <c r="B20" s="136" t="s">
        <v>501</v>
      </c>
      <c r="C20" s="137" t="s">
        <v>494</v>
      </c>
      <c r="D20" s="138" t="s">
        <v>191</v>
      </c>
      <c r="E20" s="139">
        <v>6661072</v>
      </c>
      <c r="F20" s="140">
        <v>6682452</v>
      </c>
      <c r="G20" s="141">
        <v>0.99680057559710122</v>
      </c>
      <c r="H20" s="142">
        <v>0.98499553229644088</v>
      </c>
      <c r="I20" s="142">
        <v>1.0489999999999999</v>
      </c>
      <c r="J20" s="142">
        <v>1.0249999999999999</v>
      </c>
      <c r="K20" s="142">
        <v>1.036</v>
      </c>
      <c r="L20" s="143" t="s">
        <v>506</v>
      </c>
    </row>
    <row r="21" spans="1:12" ht="14.25" customHeight="1">
      <c r="A21" s="134" t="s">
        <v>477</v>
      </c>
      <c r="B21" s="136" t="s">
        <v>502</v>
      </c>
      <c r="C21" s="137" t="s">
        <v>494</v>
      </c>
      <c r="D21" s="138" t="s">
        <v>192</v>
      </c>
      <c r="E21" s="139">
        <v>14080096</v>
      </c>
      <c r="F21" s="140">
        <v>13946137</v>
      </c>
      <c r="G21" s="141">
        <v>1.0096054556182834</v>
      </c>
      <c r="H21" s="142">
        <v>1.0041107946825993</v>
      </c>
      <c r="I21" s="142">
        <v>1.002</v>
      </c>
      <c r="J21" s="142">
        <v>1.006</v>
      </c>
      <c r="K21" s="142">
        <v>1.056</v>
      </c>
      <c r="L21" s="143" t="s">
        <v>506</v>
      </c>
    </row>
    <row r="22" spans="1:12" ht="14.25" customHeight="1">
      <c r="A22" s="134" t="s">
        <v>503</v>
      </c>
      <c r="B22" s="136" t="s">
        <v>504</v>
      </c>
      <c r="C22" s="137" t="s">
        <v>492</v>
      </c>
      <c r="D22" s="138" t="s">
        <v>193</v>
      </c>
      <c r="E22" s="139">
        <v>77161875</v>
      </c>
      <c r="F22" s="140">
        <v>74521601</v>
      </c>
      <c r="G22" s="141">
        <v>1.0354296467677875</v>
      </c>
      <c r="H22" s="142">
        <v>1.0250372768145166</v>
      </c>
      <c r="I22" s="142">
        <v>0.98499999999999999</v>
      </c>
      <c r="J22" s="142">
        <v>1.0189999999999999</v>
      </c>
      <c r="K22" s="142">
        <v>1.0249999999999999</v>
      </c>
      <c r="L22" s="143" t="s">
        <v>506</v>
      </c>
    </row>
    <row r="23" spans="1:12" ht="14.25" customHeight="1">
      <c r="A23" s="134" t="s">
        <v>487</v>
      </c>
      <c r="B23" s="136" t="s">
        <v>505</v>
      </c>
      <c r="C23" s="137" t="s">
        <v>482</v>
      </c>
      <c r="D23" s="138" t="s">
        <v>194</v>
      </c>
      <c r="E23" s="139">
        <v>3030205</v>
      </c>
      <c r="F23" s="140">
        <v>2998250</v>
      </c>
      <c r="G23" s="141">
        <v>1.0106578837655298</v>
      </c>
      <c r="H23" s="142">
        <v>0.99454472358075241</v>
      </c>
      <c r="I23" s="142">
        <v>1.02</v>
      </c>
      <c r="J23" s="142">
        <v>2.3370000000000002</v>
      </c>
      <c r="K23" s="142">
        <v>0.504</v>
      </c>
      <c r="L23" s="143" t="s">
        <v>506</v>
      </c>
    </row>
    <row r="24" spans="1:12" ht="14.25" customHeight="1">
      <c r="A24" s="134" t="s">
        <v>497</v>
      </c>
      <c r="B24" s="136" t="s">
        <v>507</v>
      </c>
      <c r="C24" s="137" t="s">
        <v>494</v>
      </c>
      <c r="D24" s="138" t="s">
        <v>196</v>
      </c>
      <c r="E24" s="139">
        <v>10285399</v>
      </c>
      <c r="F24" s="140">
        <v>10176268</v>
      </c>
      <c r="G24" s="141">
        <v>1.0107240689808876</v>
      </c>
      <c r="H24" s="142">
        <v>0.98954268792817912</v>
      </c>
      <c r="I24" s="142">
        <v>1.018</v>
      </c>
      <c r="J24" s="142">
        <v>1.01</v>
      </c>
      <c r="K24" s="142">
        <v>1.0369999999999999</v>
      </c>
      <c r="L24" s="143" t="s">
        <v>506</v>
      </c>
    </row>
    <row r="25" spans="1:12" ht="14.25" customHeight="1">
      <c r="A25" s="134" t="s">
        <v>477</v>
      </c>
      <c r="B25" s="136" t="s">
        <v>508</v>
      </c>
      <c r="C25" s="137" t="s">
        <v>492</v>
      </c>
      <c r="D25" s="138" t="s">
        <v>197</v>
      </c>
      <c r="E25" s="139">
        <v>39364863</v>
      </c>
      <c r="F25" s="140">
        <v>38275664</v>
      </c>
      <c r="G25" s="141">
        <v>1.0284566977074519</v>
      </c>
      <c r="H25" s="142">
        <v>1.0151226112908478</v>
      </c>
      <c r="I25" s="142">
        <v>1.0649999999999999</v>
      </c>
      <c r="J25" s="142">
        <v>0.996</v>
      </c>
      <c r="K25" s="142">
        <v>1.0209999999999999</v>
      </c>
      <c r="L25" s="143" t="s">
        <v>506</v>
      </c>
    </row>
    <row r="26" spans="1:12" ht="14.25" customHeight="1">
      <c r="A26" s="134" t="s">
        <v>477</v>
      </c>
      <c r="B26" s="136" t="s">
        <v>509</v>
      </c>
      <c r="C26" s="137" t="s">
        <v>494</v>
      </c>
      <c r="D26" s="138" t="s">
        <v>198</v>
      </c>
      <c r="E26" s="139">
        <v>12908441</v>
      </c>
      <c r="F26" s="140">
        <v>12847838</v>
      </c>
      <c r="G26" s="141">
        <v>1.0047169803977913</v>
      </c>
      <c r="H26" s="142">
        <v>0.99476125544975069</v>
      </c>
      <c r="I26" s="142">
        <v>0.98399999999999999</v>
      </c>
      <c r="J26" s="142">
        <v>1.0640000000000001</v>
      </c>
      <c r="K26" s="142">
        <v>0.999</v>
      </c>
      <c r="L26" s="143" t="s">
        <v>506</v>
      </c>
    </row>
    <row r="27" spans="1:12" ht="14.25" customHeight="1">
      <c r="A27" s="134" t="s">
        <v>503</v>
      </c>
      <c r="B27" s="136" t="s">
        <v>510</v>
      </c>
      <c r="C27" s="137" t="s">
        <v>492</v>
      </c>
      <c r="D27" s="138" t="s">
        <v>199</v>
      </c>
      <c r="E27" s="139">
        <v>55777873</v>
      </c>
      <c r="F27" s="140">
        <v>53571492</v>
      </c>
      <c r="G27" s="141">
        <v>1.0411857299027625</v>
      </c>
      <c r="H27" s="142">
        <v>1.0487969486790782</v>
      </c>
      <c r="I27" s="142">
        <v>1.0629999999999999</v>
      </c>
      <c r="J27" s="142">
        <v>1.0309999999999999</v>
      </c>
      <c r="K27" s="142">
        <v>1.002</v>
      </c>
      <c r="L27" s="143" t="s">
        <v>506</v>
      </c>
    </row>
    <row r="28" spans="1:12" ht="14.25" customHeight="1">
      <c r="A28" s="134" t="s">
        <v>474</v>
      </c>
      <c r="B28" s="136" t="s">
        <v>511</v>
      </c>
      <c r="C28" s="137" t="s">
        <v>476</v>
      </c>
      <c r="D28" s="138" t="s">
        <v>200</v>
      </c>
      <c r="E28" s="139">
        <v>209895440</v>
      </c>
      <c r="F28" s="140">
        <v>205982052</v>
      </c>
      <c r="G28" s="141">
        <v>1.0189986844096495</v>
      </c>
      <c r="H28" s="142">
        <v>1.0553399693530237</v>
      </c>
      <c r="I28" s="142">
        <v>1.0569999999999999</v>
      </c>
      <c r="J28" s="142">
        <v>0.99199999999999999</v>
      </c>
      <c r="K28" s="142">
        <v>1.0509999999999999</v>
      </c>
      <c r="L28" s="143" t="s">
        <v>506</v>
      </c>
    </row>
    <row r="29" spans="1:12" ht="14.25" customHeight="1">
      <c r="A29" s="134" t="s">
        <v>480</v>
      </c>
      <c r="B29" s="136" t="s">
        <v>512</v>
      </c>
      <c r="C29" s="137" t="s">
        <v>489</v>
      </c>
      <c r="D29" s="138" t="s">
        <v>201</v>
      </c>
      <c r="E29" s="139">
        <v>50468733</v>
      </c>
      <c r="F29" s="140">
        <v>49403997</v>
      </c>
      <c r="G29" s="141">
        <v>1.0215516165625222</v>
      </c>
      <c r="H29" s="142">
        <v>1.016998244399572</v>
      </c>
      <c r="I29" s="142">
        <v>1.0620000000000001</v>
      </c>
      <c r="J29" s="142">
        <v>1.0449999999999999</v>
      </c>
      <c r="K29" s="142">
        <v>0.995</v>
      </c>
      <c r="L29" s="143" t="s">
        <v>506</v>
      </c>
    </row>
    <row r="30" spans="1:12" ht="14.25" customHeight="1">
      <c r="A30" s="134" t="s">
        <v>497</v>
      </c>
      <c r="B30" s="136" t="s">
        <v>513</v>
      </c>
      <c r="C30" s="137" t="s">
        <v>484</v>
      </c>
      <c r="D30" s="138" t="s">
        <v>202</v>
      </c>
      <c r="E30" s="139">
        <v>6318504</v>
      </c>
      <c r="F30" s="140">
        <v>6407387</v>
      </c>
      <c r="G30" s="141">
        <v>0.98612804252341868</v>
      </c>
      <c r="H30" s="142">
        <v>1.0099300373700406</v>
      </c>
      <c r="I30" s="142">
        <v>1.0920000000000001</v>
      </c>
      <c r="J30" s="142">
        <v>0.94599999999999995</v>
      </c>
      <c r="K30" s="142">
        <v>0.97</v>
      </c>
      <c r="L30" s="143" t="s">
        <v>506</v>
      </c>
    </row>
    <row r="31" spans="1:12" ht="14.25" customHeight="1">
      <c r="A31" s="134" t="s">
        <v>497</v>
      </c>
      <c r="B31" s="136" t="s">
        <v>514</v>
      </c>
      <c r="C31" s="137" t="s">
        <v>479</v>
      </c>
      <c r="D31" s="138" t="s">
        <v>203</v>
      </c>
      <c r="E31" s="139">
        <v>13078023</v>
      </c>
      <c r="F31" s="140">
        <v>13238676</v>
      </c>
      <c r="G31" s="141">
        <v>0.98786487410070312</v>
      </c>
      <c r="H31" s="142">
        <v>0.94548876409188753</v>
      </c>
      <c r="I31" s="142">
        <v>1.0669999999999999</v>
      </c>
      <c r="J31" s="142">
        <v>1.0469999999999999</v>
      </c>
      <c r="K31" s="142">
        <v>0.99199999999999999</v>
      </c>
      <c r="L31" s="143" t="s">
        <v>506</v>
      </c>
    </row>
    <row r="32" spans="1:12" ht="14.25" customHeight="1">
      <c r="A32" s="134" t="s">
        <v>497</v>
      </c>
      <c r="B32" s="136" t="s">
        <v>515</v>
      </c>
      <c r="C32" s="137" t="s">
        <v>482</v>
      </c>
      <c r="D32" s="138" t="s">
        <v>204</v>
      </c>
      <c r="E32" s="139">
        <v>13923069</v>
      </c>
      <c r="F32" s="140">
        <v>14301951</v>
      </c>
      <c r="G32" s="141">
        <v>0.97350836959237241</v>
      </c>
      <c r="H32" s="142">
        <v>1.0135746615955159</v>
      </c>
      <c r="I32" s="142">
        <v>1.0249999999999999</v>
      </c>
      <c r="J32" s="142">
        <v>1.0880000000000001</v>
      </c>
      <c r="K32" s="142">
        <v>1.022</v>
      </c>
      <c r="L32" s="143" t="s">
        <v>506</v>
      </c>
    </row>
    <row r="33" spans="1:12" ht="14.25" customHeight="1">
      <c r="A33" s="134" t="s">
        <v>480</v>
      </c>
      <c r="B33" s="136" t="s">
        <v>516</v>
      </c>
      <c r="C33" s="137" t="s">
        <v>484</v>
      </c>
      <c r="D33" s="138" t="s">
        <v>205</v>
      </c>
      <c r="E33" s="139">
        <v>7858168</v>
      </c>
      <c r="F33" s="140">
        <v>7798471</v>
      </c>
      <c r="G33" s="141">
        <v>1.0076549621073156</v>
      </c>
      <c r="H33" s="142">
        <v>0.99434400592643213</v>
      </c>
      <c r="I33" s="142">
        <v>1.004</v>
      </c>
      <c r="J33" s="142">
        <v>1.0589999999999999</v>
      </c>
      <c r="K33" s="142">
        <v>1.0680000000000001</v>
      </c>
      <c r="L33" s="143" t="s">
        <v>506</v>
      </c>
    </row>
    <row r="34" spans="1:12" ht="14.25" customHeight="1">
      <c r="A34" s="134" t="s">
        <v>499</v>
      </c>
      <c r="B34" s="136" t="s">
        <v>517</v>
      </c>
      <c r="C34" s="137" t="s">
        <v>482</v>
      </c>
      <c r="D34" s="138" t="s">
        <v>206</v>
      </c>
      <c r="E34" s="139">
        <v>43369061</v>
      </c>
      <c r="F34" s="140">
        <v>42099577</v>
      </c>
      <c r="G34" s="141">
        <v>1.030154317227463</v>
      </c>
      <c r="H34" s="142">
        <v>1.0107741685974807</v>
      </c>
      <c r="I34" s="142">
        <v>1.077</v>
      </c>
      <c r="J34" s="142">
        <v>1.0189999999999999</v>
      </c>
      <c r="K34" s="142">
        <v>1.024</v>
      </c>
      <c r="L34" s="143" t="s">
        <v>506</v>
      </c>
    </row>
    <row r="35" spans="1:12" ht="14.25" customHeight="1">
      <c r="A35" s="134" t="s">
        <v>480</v>
      </c>
      <c r="B35" s="136" t="s">
        <v>518</v>
      </c>
      <c r="C35" s="137" t="s">
        <v>482</v>
      </c>
      <c r="D35" s="138" t="s">
        <v>207</v>
      </c>
      <c r="E35" s="139">
        <v>9219235</v>
      </c>
      <c r="F35" s="140">
        <v>8754076</v>
      </c>
      <c r="G35" s="141">
        <v>1.0531362761758065</v>
      </c>
      <c r="H35" s="142">
        <v>0.95444177361522375</v>
      </c>
      <c r="I35" s="142">
        <v>1.0449999999999999</v>
      </c>
      <c r="J35" s="142">
        <v>1.089</v>
      </c>
      <c r="K35" s="142">
        <v>1.0189999999999999</v>
      </c>
      <c r="L35" s="143" t="s">
        <v>506</v>
      </c>
    </row>
    <row r="36" spans="1:12" ht="14.25" customHeight="1">
      <c r="A36" s="134" t="s">
        <v>480</v>
      </c>
      <c r="B36" s="136" t="s">
        <v>519</v>
      </c>
      <c r="C36" s="137" t="s">
        <v>494</v>
      </c>
      <c r="D36" s="138" t="s">
        <v>208</v>
      </c>
      <c r="E36" s="139">
        <v>8153987</v>
      </c>
      <c r="F36" s="140">
        <v>7992717</v>
      </c>
      <c r="G36" s="141">
        <v>1.020177118744477</v>
      </c>
      <c r="H36" s="142">
        <v>1.0192757440638445</v>
      </c>
      <c r="I36" s="142">
        <v>1.0840000000000001</v>
      </c>
      <c r="J36" s="142">
        <v>1.026</v>
      </c>
      <c r="K36" s="142">
        <v>1.0569999999999999</v>
      </c>
      <c r="L36" s="143" t="s">
        <v>506</v>
      </c>
    </row>
    <row r="37" spans="1:12" ht="14.25" customHeight="1">
      <c r="A37" s="134" t="s">
        <v>497</v>
      </c>
      <c r="B37" s="136" t="s">
        <v>520</v>
      </c>
      <c r="C37" s="137" t="s">
        <v>482</v>
      </c>
      <c r="D37" s="138" t="s">
        <v>248</v>
      </c>
      <c r="E37" s="139">
        <v>10467285</v>
      </c>
      <c r="F37" s="140">
        <v>10056455</v>
      </c>
      <c r="G37" s="141">
        <v>1.0408523679567006</v>
      </c>
      <c r="H37" s="142">
        <v>0.99756729976324721</v>
      </c>
      <c r="I37" s="142">
        <v>0.99299999999999999</v>
      </c>
      <c r="J37" s="142">
        <v>1.107</v>
      </c>
      <c r="K37" s="142">
        <v>0.996</v>
      </c>
      <c r="L37" s="143" t="s">
        <v>506</v>
      </c>
    </row>
    <row r="38" spans="1:12" ht="14.25" customHeight="1">
      <c r="A38" s="134" t="s">
        <v>477</v>
      </c>
      <c r="B38" s="136" t="s">
        <v>521</v>
      </c>
      <c r="C38" s="137" t="s">
        <v>484</v>
      </c>
      <c r="D38" s="138" t="s">
        <v>249</v>
      </c>
      <c r="E38" s="139">
        <v>11281182</v>
      </c>
      <c r="F38" s="140">
        <v>11425619</v>
      </c>
      <c r="G38" s="141">
        <v>0.98735849672564791</v>
      </c>
      <c r="H38" s="142">
        <v>1.0410206424348414</v>
      </c>
      <c r="I38" s="142">
        <v>1.02</v>
      </c>
      <c r="J38" s="142">
        <v>1.002</v>
      </c>
      <c r="K38" s="142">
        <v>1.0640000000000001</v>
      </c>
      <c r="L38" s="143" t="s">
        <v>506</v>
      </c>
    </row>
    <row r="39" spans="1:12" ht="14.25" customHeight="1">
      <c r="A39" s="134" t="s">
        <v>499</v>
      </c>
      <c r="B39" s="136" t="s">
        <v>522</v>
      </c>
      <c r="C39" s="137" t="s">
        <v>494</v>
      </c>
      <c r="D39" s="138" t="s">
        <v>250</v>
      </c>
      <c r="E39" s="139">
        <v>17951255</v>
      </c>
      <c r="F39" s="140">
        <v>18535189</v>
      </c>
      <c r="G39" s="141">
        <v>0.96849592415809738</v>
      </c>
      <c r="H39" s="142">
        <v>1.0233700892539672</v>
      </c>
      <c r="I39" s="142">
        <v>1.0409999999999999</v>
      </c>
      <c r="J39" s="142">
        <v>1.0389999999999999</v>
      </c>
      <c r="K39" s="142">
        <v>1.0169999999999999</v>
      </c>
      <c r="L39" s="143" t="s">
        <v>506</v>
      </c>
    </row>
    <row r="40" spans="1:12" ht="14.25" customHeight="1">
      <c r="A40" s="134" t="s">
        <v>503</v>
      </c>
      <c r="B40" s="136" t="s">
        <v>523</v>
      </c>
      <c r="C40" s="137" t="s">
        <v>492</v>
      </c>
      <c r="D40" s="138" t="s">
        <v>251</v>
      </c>
      <c r="E40" s="139">
        <v>49695620</v>
      </c>
      <c r="F40" s="140">
        <v>47747554</v>
      </c>
      <c r="G40" s="141">
        <v>1.0407992836659234</v>
      </c>
      <c r="H40" s="142">
        <v>1.0003710466767919</v>
      </c>
      <c r="I40" s="142">
        <v>0.99099999999999999</v>
      </c>
      <c r="J40" s="142">
        <v>1.0680000000000001</v>
      </c>
      <c r="K40" s="142">
        <v>1.0209999999999999</v>
      </c>
      <c r="L40" s="143" t="s">
        <v>506</v>
      </c>
    </row>
    <row r="41" spans="1:12" ht="14.25" customHeight="1">
      <c r="A41" s="134" t="s">
        <v>485</v>
      </c>
      <c r="B41" s="136" t="s">
        <v>524</v>
      </c>
      <c r="C41" s="137" t="s">
        <v>482</v>
      </c>
      <c r="D41" s="138" t="s">
        <v>252</v>
      </c>
      <c r="E41" s="139">
        <v>7348937</v>
      </c>
      <c r="F41" s="140">
        <v>7051734</v>
      </c>
      <c r="G41" s="141">
        <v>1.0421460877565716</v>
      </c>
      <c r="H41" s="142">
        <v>1.0504531479031853</v>
      </c>
      <c r="I41" s="142">
        <v>1.014</v>
      </c>
      <c r="J41" s="142">
        <v>0.99299999999999999</v>
      </c>
      <c r="K41" s="142">
        <v>1.0609999999999999</v>
      </c>
      <c r="L41" s="143" t="s">
        <v>506</v>
      </c>
    </row>
    <row r="42" spans="1:12" ht="14.25" customHeight="1">
      <c r="A42" s="134" t="s">
        <v>485</v>
      </c>
      <c r="B42" s="136" t="s">
        <v>525</v>
      </c>
      <c r="C42" s="137" t="s">
        <v>479</v>
      </c>
      <c r="D42" s="138" t="s">
        <v>253</v>
      </c>
      <c r="E42" s="139">
        <v>4061322</v>
      </c>
      <c r="F42" s="140">
        <v>4383576</v>
      </c>
      <c r="G42" s="141">
        <v>0.92648604700819603</v>
      </c>
      <c r="H42" s="142">
        <v>0.94771005569199906</v>
      </c>
      <c r="I42" s="142">
        <v>1.0569999999999999</v>
      </c>
      <c r="J42" s="142">
        <v>1.018</v>
      </c>
      <c r="K42" s="142">
        <v>1.016</v>
      </c>
      <c r="L42" s="143" t="s">
        <v>506</v>
      </c>
    </row>
    <row r="43" spans="1:12" ht="14.25" customHeight="1">
      <c r="A43" s="134" t="s">
        <v>499</v>
      </c>
      <c r="B43" s="136" t="s">
        <v>526</v>
      </c>
      <c r="C43" s="137" t="s">
        <v>492</v>
      </c>
      <c r="D43" s="138" t="s">
        <v>254</v>
      </c>
      <c r="E43" s="139">
        <v>35187330</v>
      </c>
      <c r="F43" s="140">
        <v>34306794</v>
      </c>
      <c r="G43" s="141">
        <v>1.025666519582098</v>
      </c>
      <c r="H43" s="142">
        <v>1.0189747805271909</v>
      </c>
      <c r="I43" s="142">
        <v>1.0209999999999999</v>
      </c>
      <c r="J43" s="142">
        <v>2.0840000000000001</v>
      </c>
      <c r="K43" s="142">
        <v>1.44</v>
      </c>
      <c r="L43" s="143" t="s">
        <v>506</v>
      </c>
    </row>
    <row r="44" spans="1:12" ht="14.25" customHeight="1">
      <c r="A44" s="134" t="s">
        <v>499</v>
      </c>
      <c r="B44" s="136" t="s">
        <v>527</v>
      </c>
      <c r="C44" s="137" t="s">
        <v>492</v>
      </c>
      <c r="D44" s="138" t="s">
        <v>256</v>
      </c>
      <c r="E44" s="139">
        <v>46677390</v>
      </c>
      <c r="F44" s="140">
        <v>47931650</v>
      </c>
      <c r="G44" s="141">
        <v>0.97383232164968236</v>
      </c>
      <c r="H44" s="142">
        <v>1.0447492119313619</v>
      </c>
      <c r="I44" s="142">
        <v>1.0349999999999999</v>
      </c>
      <c r="J44" s="142">
        <v>1.0349999999999999</v>
      </c>
      <c r="K44" s="142">
        <v>1.018</v>
      </c>
      <c r="L44" s="143" t="s">
        <v>506</v>
      </c>
    </row>
    <row r="45" spans="1:12" ht="14.25" customHeight="1">
      <c r="A45" s="134" t="s">
        <v>497</v>
      </c>
      <c r="B45" s="136" t="s">
        <v>528</v>
      </c>
      <c r="C45" s="137" t="s">
        <v>492</v>
      </c>
      <c r="D45" s="138" t="s">
        <v>257</v>
      </c>
      <c r="E45" s="139">
        <v>28196233</v>
      </c>
      <c r="F45" s="140">
        <v>26451654</v>
      </c>
      <c r="G45" s="141">
        <v>1.0659534938722546</v>
      </c>
      <c r="H45" s="142">
        <v>1.020260253080463</v>
      </c>
      <c r="I45" s="142">
        <v>1.0229999999999999</v>
      </c>
      <c r="J45" s="142">
        <v>0.999</v>
      </c>
      <c r="K45" s="142">
        <v>0.99</v>
      </c>
      <c r="L45" s="143" t="s">
        <v>506</v>
      </c>
    </row>
    <row r="46" spans="1:12" ht="14.25" customHeight="1">
      <c r="A46" s="134" t="s">
        <v>497</v>
      </c>
      <c r="B46" s="136" t="s">
        <v>529</v>
      </c>
      <c r="C46" s="137" t="s">
        <v>492</v>
      </c>
      <c r="D46" s="138" t="s">
        <v>258</v>
      </c>
      <c r="E46" s="139">
        <v>28855661</v>
      </c>
      <c r="F46" s="140">
        <v>28691808</v>
      </c>
      <c r="G46" s="141">
        <v>1.0057107938265863</v>
      </c>
      <c r="H46" s="142">
        <v>1.0482978363714213</v>
      </c>
      <c r="I46" s="142">
        <v>1.0169999999999999</v>
      </c>
      <c r="J46" s="142">
        <v>1.022</v>
      </c>
      <c r="K46" s="142">
        <v>1.002</v>
      </c>
      <c r="L46" s="143" t="s">
        <v>506</v>
      </c>
    </row>
    <row r="47" spans="1:12" ht="14.25" customHeight="1">
      <c r="A47" s="134" t="s">
        <v>503</v>
      </c>
      <c r="B47" s="136" t="s">
        <v>530</v>
      </c>
      <c r="C47" s="137" t="s">
        <v>492</v>
      </c>
      <c r="D47" s="138" t="s">
        <v>259</v>
      </c>
      <c r="E47" s="139">
        <v>45188652</v>
      </c>
      <c r="F47" s="140">
        <v>44165535</v>
      </c>
      <c r="G47" s="141">
        <v>1.0231655067690224</v>
      </c>
      <c r="H47" s="142">
        <v>1.0248325533461637</v>
      </c>
      <c r="I47" s="142">
        <v>1.0309999999999999</v>
      </c>
      <c r="J47" s="142">
        <v>1.03</v>
      </c>
      <c r="K47" s="142">
        <v>1.02</v>
      </c>
      <c r="L47" s="143" t="s">
        <v>506</v>
      </c>
    </row>
    <row r="48" spans="1:12" ht="14.25" customHeight="1">
      <c r="A48" s="134" t="s">
        <v>477</v>
      </c>
      <c r="B48" s="136" t="s">
        <v>531</v>
      </c>
      <c r="C48" s="137" t="s">
        <v>492</v>
      </c>
      <c r="D48" s="138" t="s">
        <v>260</v>
      </c>
      <c r="E48" s="139">
        <v>36525084</v>
      </c>
      <c r="F48" s="140">
        <v>36527503</v>
      </c>
      <c r="G48" s="141">
        <v>0.99993377592768928</v>
      </c>
      <c r="H48" s="142">
        <v>1.0159787415905184</v>
      </c>
      <c r="I48" s="142">
        <v>1.016</v>
      </c>
      <c r="J48" s="142">
        <v>1.052</v>
      </c>
      <c r="K48" s="142">
        <v>1.1200000000000001</v>
      </c>
      <c r="L48" s="143" t="s">
        <v>506</v>
      </c>
    </row>
    <row r="49" spans="1:12" ht="14.25" customHeight="1">
      <c r="A49" s="134" t="s">
        <v>499</v>
      </c>
      <c r="B49" s="136" t="s">
        <v>532</v>
      </c>
      <c r="C49" s="137" t="s">
        <v>494</v>
      </c>
      <c r="D49" s="138" t="s">
        <v>261</v>
      </c>
      <c r="E49" s="139">
        <v>18210975</v>
      </c>
      <c r="F49" s="140">
        <v>19056649</v>
      </c>
      <c r="G49" s="141">
        <v>0.95562315284287391</v>
      </c>
      <c r="H49" s="142">
        <v>1.004344051171737</v>
      </c>
      <c r="I49" s="142">
        <v>0.97799999999999998</v>
      </c>
      <c r="J49" s="142">
        <v>1.0569999999999999</v>
      </c>
      <c r="K49" s="142">
        <v>0.98499999999999999</v>
      </c>
      <c r="L49" s="143" t="s">
        <v>506</v>
      </c>
    </row>
    <row r="50" spans="1:12" ht="14.25" customHeight="1">
      <c r="A50" s="134" t="s">
        <v>485</v>
      </c>
      <c r="B50" s="136" t="s">
        <v>533</v>
      </c>
      <c r="C50" s="137" t="s">
        <v>489</v>
      </c>
      <c r="D50" s="138" t="s">
        <v>262</v>
      </c>
      <c r="E50" s="139">
        <v>21313272</v>
      </c>
      <c r="F50" s="140">
        <v>20005205</v>
      </c>
      <c r="G50" s="141">
        <v>1.065386333206783</v>
      </c>
      <c r="H50" s="142">
        <v>1.0584047747030889</v>
      </c>
      <c r="I50" s="142">
        <v>1.0149999999999999</v>
      </c>
      <c r="J50" s="142">
        <v>0.98399999999999999</v>
      </c>
      <c r="K50" s="142">
        <v>1.054</v>
      </c>
      <c r="L50" s="143" t="s">
        <v>506</v>
      </c>
    </row>
    <row r="51" spans="1:12" ht="14.25" customHeight="1">
      <c r="A51" s="134" t="s">
        <v>503</v>
      </c>
      <c r="B51" s="136" t="s">
        <v>534</v>
      </c>
      <c r="C51" s="137" t="s">
        <v>476</v>
      </c>
      <c r="D51" s="138" t="s">
        <v>263</v>
      </c>
      <c r="E51" s="139">
        <v>85593637</v>
      </c>
      <c r="F51" s="140">
        <v>84395116</v>
      </c>
      <c r="G51" s="141">
        <v>1.0142013075732961</v>
      </c>
      <c r="H51" s="142">
        <v>1.0291983142121854</v>
      </c>
      <c r="I51" s="142">
        <v>1.0329999999999999</v>
      </c>
      <c r="J51" s="142">
        <v>1.06</v>
      </c>
      <c r="K51" s="142">
        <v>1.0129999999999999</v>
      </c>
      <c r="L51" s="143" t="s">
        <v>506</v>
      </c>
    </row>
    <row r="52" spans="1:12" ht="14.25" customHeight="1">
      <c r="A52" s="134" t="s">
        <v>497</v>
      </c>
      <c r="B52" s="136" t="s">
        <v>535</v>
      </c>
      <c r="C52" s="137" t="s">
        <v>479</v>
      </c>
      <c r="D52" s="138" t="s">
        <v>264</v>
      </c>
      <c r="E52" s="139">
        <v>8019756</v>
      </c>
      <c r="F52" s="140">
        <v>8076942</v>
      </c>
      <c r="G52" s="141">
        <v>0.99291984515921994</v>
      </c>
      <c r="H52" s="142">
        <v>0.99194963900486488</v>
      </c>
      <c r="I52" s="142">
        <v>1.0009999999999999</v>
      </c>
      <c r="J52" s="142">
        <v>1.048</v>
      </c>
      <c r="K52" s="142">
        <v>0.98699999999999999</v>
      </c>
      <c r="L52" s="143" t="s">
        <v>506</v>
      </c>
    </row>
    <row r="53" spans="1:12" ht="14.25" customHeight="1">
      <c r="A53" s="134" t="s">
        <v>477</v>
      </c>
      <c r="B53" s="136" t="s">
        <v>536</v>
      </c>
      <c r="C53" s="137" t="s">
        <v>482</v>
      </c>
      <c r="D53" s="138" t="s">
        <v>265</v>
      </c>
      <c r="E53" s="139">
        <v>11072341</v>
      </c>
      <c r="F53" s="140">
        <v>10926551</v>
      </c>
      <c r="G53" s="141">
        <v>1.0133427281856828</v>
      </c>
      <c r="H53" s="142">
        <v>0.95598014783260854</v>
      </c>
      <c r="I53" s="142">
        <v>1.042</v>
      </c>
      <c r="J53" s="142">
        <v>1.026</v>
      </c>
      <c r="K53" s="142">
        <v>1.0529999999999999</v>
      </c>
      <c r="L53" s="143" t="s">
        <v>506</v>
      </c>
    </row>
    <row r="54" spans="1:12" ht="14.25" customHeight="1">
      <c r="A54" s="134" t="s">
        <v>485</v>
      </c>
      <c r="B54" s="136" t="s">
        <v>537</v>
      </c>
      <c r="C54" s="137" t="s">
        <v>482</v>
      </c>
      <c r="D54" s="138" t="s">
        <v>266</v>
      </c>
      <c r="E54" s="139">
        <v>7238880</v>
      </c>
      <c r="F54" s="140">
        <v>6917145</v>
      </c>
      <c r="G54" s="141">
        <v>1.0465126869539383</v>
      </c>
      <c r="H54" s="142">
        <v>0.96346031140691091</v>
      </c>
      <c r="I54" s="142">
        <v>1.0169999999999999</v>
      </c>
      <c r="J54" s="142">
        <v>1.085</v>
      </c>
      <c r="K54" s="142">
        <v>1.0940000000000001</v>
      </c>
      <c r="L54" s="143" t="s">
        <v>506</v>
      </c>
    </row>
    <row r="55" spans="1:12" ht="14.25" customHeight="1">
      <c r="A55" s="134" t="s">
        <v>477</v>
      </c>
      <c r="B55" s="136" t="s">
        <v>538</v>
      </c>
      <c r="C55" s="137" t="s">
        <v>492</v>
      </c>
      <c r="D55" s="138" t="s">
        <v>267</v>
      </c>
      <c r="E55" s="139">
        <v>33718735</v>
      </c>
      <c r="F55" s="140">
        <v>32986187</v>
      </c>
      <c r="G55" s="141">
        <v>1.0222077198555868</v>
      </c>
      <c r="H55" s="142">
        <v>1.005645190474113</v>
      </c>
      <c r="I55" s="142">
        <v>1.0149999999999999</v>
      </c>
      <c r="J55" s="142">
        <v>1.03</v>
      </c>
      <c r="K55" s="142">
        <v>1.0189999999999999</v>
      </c>
      <c r="L55" s="143" t="s">
        <v>506</v>
      </c>
    </row>
    <row r="56" spans="1:12" ht="14.25" customHeight="1">
      <c r="A56" s="134" t="s">
        <v>497</v>
      </c>
      <c r="B56" s="136" t="s">
        <v>539</v>
      </c>
      <c r="C56" s="137" t="s">
        <v>484</v>
      </c>
      <c r="D56" s="138" t="s">
        <v>268</v>
      </c>
      <c r="E56" s="139">
        <v>6053951</v>
      </c>
      <c r="F56" s="140">
        <v>5880806</v>
      </c>
      <c r="G56" s="141">
        <v>1.0294423927604481</v>
      </c>
      <c r="H56" s="142">
        <v>1.0257494095772328</v>
      </c>
      <c r="I56" s="142">
        <v>0.996</v>
      </c>
      <c r="J56" s="142">
        <v>1.0309999999999999</v>
      </c>
      <c r="K56" s="142">
        <v>0.97</v>
      </c>
      <c r="L56" s="143" t="s">
        <v>506</v>
      </c>
    </row>
    <row r="57" spans="1:12" ht="14.25" customHeight="1">
      <c r="A57" s="134" t="s">
        <v>485</v>
      </c>
      <c r="B57" s="136" t="s">
        <v>540</v>
      </c>
      <c r="C57" s="137" t="s">
        <v>489</v>
      </c>
      <c r="D57" s="144" t="s">
        <v>269</v>
      </c>
      <c r="E57" s="139">
        <v>22922892</v>
      </c>
      <c r="F57" s="140">
        <v>22018420</v>
      </c>
      <c r="G57" s="141">
        <v>1.0410779701722468</v>
      </c>
      <c r="H57" s="142">
        <v>1.0234479358102426</v>
      </c>
      <c r="I57" s="142">
        <v>1.0760000000000001</v>
      </c>
      <c r="J57" s="142">
        <v>1.016</v>
      </c>
      <c r="K57" s="142">
        <v>0.97</v>
      </c>
      <c r="L57" s="143" t="s">
        <v>506</v>
      </c>
    </row>
    <row r="58" spans="1:12" ht="14.25" customHeight="1">
      <c r="A58" s="134" t="s">
        <v>474</v>
      </c>
      <c r="B58" s="136" t="s">
        <v>542</v>
      </c>
      <c r="C58" s="137" t="s">
        <v>476</v>
      </c>
      <c r="D58" s="138" t="s">
        <v>270</v>
      </c>
      <c r="E58" s="139">
        <v>141831276</v>
      </c>
      <c r="F58" s="140">
        <v>134963239</v>
      </c>
      <c r="G58" s="141">
        <v>1.0508882051948976</v>
      </c>
      <c r="H58" s="142">
        <v>1.0473540177890395</v>
      </c>
      <c r="I58" s="142">
        <v>1.03</v>
      </c>
      <c r="J58" s="142">
        <v>1.0289999999999999</v>
      </c>
      <c r="K58" s="142">
        <v>1.018</v>
      </c>
      <c r="L58" s="143" t="s">
        <v>506</v>
      </c>
    </row>
    <row r="59" spans="1:12" ht="14.25" customHeight="1">
      <c r="A59" s="134" t="s">
        <v>485</v>
      </c>
      <c r="B59" s="136" t="s">
        <v>543</v>
      </c>
      <c r="C59" s="137" t="s">
        <v>479</v>
      </c>
      <c r="D59" s="138" t="s">
        <v>271</v>
      </c>
      <c r="E59" s="139">
        <v>5386191</v>
      </c>
      <c r="F59" s="140">
        <v>5465469</v>
      </c>
      <c r="G59" s="141">
        <v>0.98549474894103328</v>
      </c>
      <c r="H59" s="142">
        <v>0.97188808224259449</v>
      </c>
      <c r="I59" s="142">
        <v>1.0609999999999999</v>
      </c>
      <c r="J59" s="142">
        <v>1.0149999999999999</v>
      </c>
      <c r="K59" s="142">
        <v>0.98299999999999998</v>
      </c>
      <c r="L59" s="143" t="s">
        <v>506</v>
      </c>
    </row>
    <row r="60" spans="1:12" ht="14.25" customHeight="1">
      <c r="A60" s="134" t="s">
        <v>497</v>
      </c>
      <c r="B60" s="136" t="s">
        <v>544</v>
      </c>
      <c r="C60" s="137" t="s">
        <v>482</v>
      </c>
      <c r="D60" s="138" t="s">
        <v>272</v>
      </c>
      <c r="E60" s="139">
        <v>8683180</v>
      </c>
      <c r="F60" s="140">
        <v>8866613</v>
      </c>
      <c r="G60" s="141">
        <v>0.9793119424519825</v>
      </c>
      <c r="H60" s="142">
        <v>1.0654370567419562</v>
      </c>
      <c r="I60" s="142">
        <v>0.96399999999999997</v>
      </c>
      <c r="J60" s="142">
        <v>1.0549999999999999</v>
      </c>
      <c r="K60" s="142">
        <v>0.99099999999999999</v>
      </c>
      <c r="L60" s="143" t="s">
        <v>506</v>
      </c>
    </row>
    <row r="61" spans="1:12" ht="14.25" customHeight="1">
      <c r="A61" s="134" t="s">
        <v>474</v>
      </c>
      <c r="B61" s="136" t="s">
        <v>545</v>
      </c>
      <c r="C61" s="137" t="s">
        <v>476</v>
      </c>
      <c r="D61" s="138" t="s">
        <v>273</v>
      </c>
      <c r="E61" s="139">
        <v>125889303</v>
      </c>
      <c r="F61" s="140">
        <v>126347317</v>
      </c>
      <c r="G61" s="141">
        <v>0.99637496061748587</v>
      </c>
      <c r="H61" s="142">
        <v>1.0316356925114927</v>
      </c>
      <c r="I61" s="142">
        <v>1.1020000000000001</v>
      </c>
      <c r="J61" s="142">
        <v>1.014</v>
      </c>
      <c r="K61" s="142">
        <v>1.03</v>
      </c>
      <c r="L61" s="143" t="s">
        <v>506</v>
      </c>
    </row>
    <row r="62" spans="1:12" ht="14.25" customHeight="1">
      <c r="A62" s="134" t="s">
        <v>497</v>
      </c>
      <c r="B62" s="136" t="s">
        <v>546</v>
      </c>
      <c r="C62" s="137" t="s">
        <v>479</v>
      </c>
      <c r="D62" s="138" t="s">
        <v>275</v>
      </c>
      <c r="E62" s="139">
        <v>9822776</v>
      </c>
      <c r="F62" s="140">
        <v>9679381</v>
      </c>
      <c r="G62" s="141">
        <v>1.0148144803887769</v>
      </c>
      <c r="H62" s="142">
        <v>0.97810086137999663</v>
      </c>
      <c r="I62" s="142">
        <v>0.999</v>
      </c>
      <c r="J62" s="142">
        <v>1.002</v>
      </c>
      <c r="K62" s="142">
        <v>1.006</v>
      </c>
      <c r="L62" s="143" t="s">
        <v>506</v>
      </c>
    </row>
    <row r="63" spans="1:12" ht="14.25" customHeight="1">
      <c r="A63" s="134" t="s">
        <v>485</v>
      </c>
      <c r="B63" s="136" t="s">
        <v>547</v>
      </c>
      <c r="C63" s="137" t="s">
        <v>479</v>
      </c>
      <c r="D63" s="138" t="s">
        <v>276</v>
      </c>
      <c r="E63" s="139">
        <v>4935069</v>
      </c>
      <c r="F63" s="140">
        <v>5022213</v>
      </c>
      <c r="G63" s="141">
        <v>0.98264828672141147</v>
      </c>
      <c r="H63" s="142">
        <v>0.99932784024804244</v>
      </c>
      <c r="I63" s="142">
        <v>1.0349999999999999</v>
      </c>
      <c r="J63" s="142">
        <v>1.002</v>
      </c>
      <c r="K63" s="142">
        <v>1.048</v>
      </c>
      <c r="L63" s="143" t="s">
        <v>506</v>
      </c>
    </row>
    <row r="64" spans="1:12" ht="14.25" customHeight="1">
      <c r="A64" s="134" t="s">
        <v>503</v>
      </c>
      <c r="B64" s="136" t="s">
        <v>548</v>
      </c>
      <c r="C64" s="137" t="s">
        <v>492</v>
      </c>
      <c r="D64" s="138" t="s">
        <v>277</v>
      </c>
      <c r="E64" s="139">
        <v>64808538</v>
      </c>
      <c r="F64" s="140">
        <v>63797029</v>
      </c>
      <c r="G64" s="141">
        <v>1.0158551113720358</v>
      </c>
      <c r="H64" s="142">
        <v>1.0544616108761904</v>
      </c>
      <c r="I64" s="142">
        <v>1.032</v>
      </c>
      <c r="J64" s="142">
        <v>1.032</v>
      </c>
      <c r="K64" s="142">
        <v>1.0449999999999999</v>
      </c>
      <c r="L64" s="143" t="s">
        <v>506</v>
      </c>
    </row>
    <row r="65" spans="1:12" ht="14.25" customHeight="1">
      <c r="A65" s="134" t="s">
        <v>485</v>
      </c>
      <c r="B65" s="136" t="s">
        <v>549</v>
      </c>
      <c r="C65" s="137" t="s">
        <v>479</v>
      </c>
      <c r="D65" s="138" t="s">
        <v>278</v>
      </c>
      <c r="E65" s="139">
        <v>3680801</v>
      </c>
      <c r="F65" s="140">
        <v>3756174</v>
      </c>
      <c r="G65" s="141">
        <v>0.97993357070252873</v>
      </c>
      <c r="H65" s="142">
        <v>1.0674997477736585</v>
      </c>
      <c r="I65" s="142">
        <v>0.98699999999999999</v>
      </c>
      <c r="J65" s="142">
        <v>0.98199999999999998</v>
      </c>
      <c r="K65" s="142">
        <v>1.018</v>
      </c>
      <c r="L65" s="143" t="s">
        <v>506</v>
      </c>
    </row>
    <row r="66" spans="1:12" ht="14.25" customHeight="1">
      <c r="A66" s="134" t="s">
        <v>480</v>
      </c>
      <c r="B66" s="136" t="s">
        <v>550</v>
      </c>
      <c r="C66" s="137" t="s">
        <v>494</v>
      </c>
      <c r="D66" s="138" t="s">
        <v>279</v>
      </c>
      <c r="E66" s="139">
        <v>6027979</v>
      </c>
      <c r="F66" s="140">
        <v>5871770</v>
      </c>
      <c r="G66" s="141">
        <v>1.0266033921628401</v>
      </c>
      <c r="H66" s="142">
        <v>0.94907493088146044</v>
      </c>
      <c r="I66" s="142">
        <v>1.073</v>
      </c>
      <c r="J66" s="142">
        <v>0.995</v>
      </c>
      <c r="K66" s="142">
        <v>1.0269999999999999</v>
      </c>
      <c r="L66" s="143" t="s">
        <v>506</v>
      </c>
    </row>
    <row r="67" spans="1:12" ht="14.25" customHeight="1">
      <c r="A67" s="134" t="s">
        <v>497</v>
      </c>
      <c r="B67" s="136" t="s">
        <v>551</v>
      </c>
      <c r="C67" s="137" t="s">
        <v>494</v>
      </c>
      <c r="D67" s="138" t="s">
        <v>280</v>
      </c>
      <c r="E67" s="139">
        <v>7273654</v>
      </c>
      <c r="F67" s="140">
        <v>7258141</v>
      </c>
      <c r="G67" s="141">
        <v>1.0021373241440199</v>
      </c>
      <c r="H67" s="142">
        <v>1.02844929069834</v>
      </c>
      <c r="I67" s="142">
        <v>1.036</v>
      </c>
      <c r="J67" s="142">
        <v>0.96599999999999997</v>
      </c>
      <c r="K67" s="142">
        <v>1.016</v>
      </c>
      <c r="L67" s="143" t="s">
        <v>506</v>
      </c>
    </row>
    <row r="68" spans="1:12" ht="14.25" customHeight="1">
      <c r="A68" s="134" t="s">
        <v>477</v>
      </c>
      <c r="B68" s="136" t="s">
        <v>552</v>
      </c>
      <c r="C68" s="137" t="s">
        <v>492</v>
      </c>
      <c r="D68" s="138" t="s">
        <v>281</v>
      </c>
      <c r="E68" s="139">
        <v>34212685</v>
      </c>
      <c r="F68" s="140">
        <v>33138449</v>
      </c>
      <c r="G68" s="141">
        <v>1.0324166046515937</v>
      </c>
      <c r="H68" s="142">
        <v>1.0063039970449597</v>
      </c>
      <c r="I68" s="142">
        <v>1.0309999999999999</v>
      </c>
      <c r="J68" s="142">
        <v>1.0009999999999999</v>
      </c>
      <c r="K68" s="142">
        <v>1.028</v>
      </c>
      <c r="L68" s="143" t="s">
        <v>506</v>
      </c>
    </row>
    <row r="69" spans="1:12" ht="14.25" customHeight="1">
      <c r="A69" s="134" t="s">
        <v>477</v>
      </c>
      <c r="B69" s="136" t="s">
        <v>553</v>
      </c>
      <c r="C69" s="137" t="s">
        <v>492</v>
      </c>
      <c r="D69" s="138" t="s">
        <v>282</v>
      </c>
      <c r="E69" s="139">
        <v>28377832</v>
      </c>
      <c r="F69" s="140">
        <v>27969103</v>
      </c>
      <c r="G69" s="141">
        <v>1.0146135898602111</v>
      </c>
      <c r="H69" s="142">
        <v>1.0249849655499457</v>
      </c>
      <c r="I69" s="142">
        <v>1.0469999999999999</v>
      </c>
      <c r="J69" s="142">
        <v>0.97199999999999998</v>
      </c>
      <c r="K69" s="142">
        <v>1.0189999999999999</v>
      </c>
      <c r="L69" s="143" t="s">
        <v>506</v>
      </c>
    </row>
    <row r="70" spans="1:12" ht="14.25" customHeight="1">
      <c r="A70" s="134" t="s">
        <v>503</v>
      </c>
      <c r="B70" s="136" t="s">
        <v>554</v>
      </c>
      <c r="C70" s="137" t="s">
        <v>492</v>
      </c>
      <c r="D70" s="138" t="s">
        <v>283</v>
      </c>
      <c r="E70" s="139">
        <v>57058007</v>
      </c>
      <c r="F70" s="140">
        <v>56414115</v>
      </c>
      <c r="G70" s="141">
        <v>1.0114136683700525</v>
      </c>
      <c r="H70" s="142">
        <v>1.0355507591936928</v>
      </c>
      <c r="I70" s="142">
        <v>1.034</v>
      </c>
      <c r="J70" s="142">
        <v>1.02</v>
      </c>
      <c r="K70" s="142">
        <v>1.0089999999999999</v>
      </c>
      <c r="L70" s="143" t="s">
        <v>506</v>
      </c>
    </row>
    <row r="71" spans="1:12" ht="14.25" customHeight="1">
      <c r="A71" s="134" t="s">
        <v>503</v>
      </c>
      <c r="B71" s="136" t="s">
        <v>555</v>
      </c>
      <c r="C71" s="137" t="s">
        <v>492</v>
      </c>
      <c r="D71" s="138" t="s">
        <v>284</v>
      </c>
      <c r="E71" s="139">
        <v>66070536</v>
      </c>
      <c r="F71" s="140">
        <v>64130251</v>
      </c>
      <c r="G71" s="141">
        <v>1.0302553782301584</v>
      </c>
      <c r="H71" s="142">
        <v>0.99281883463310094</v>
      </c>
      <c r="I71" s="142">
        <v>1.0469999999999999</v>
      </c>
      <c r="J71" s="142">
        <v>1.0329999999999999</v>
      </c>
      <c r="K71" s="142">
        <v>1.0209999999999999</v>
      </c>
      <c r="L71" s="143" t="s">
        <v>506</v>
      </c>
    </row>
    <row r="72" spans="1:12" ht="14.25" customHeight="1">
      <c r="A72" s="134" t="s">
        <v>499</v>
      </c>
      <c r="B72" s="136" t="s">
        <v>556</v>
      </c>
      <c r="C72" s="137" t="s">
        <v>492</v>
      </c>
      <c r="D72" s="138" t="s">
        <v>285</v>
      </c>
      <c r="E72" s="139">
        <v>40408000</v>
      </c>
      <c r="F72" s="140">
        <v>39415287</v>
      </c>
      <c r="G72" s="141">
        <v>1.0251859893852859</v>
      </c>
      <c r="H72" s="142">
        <v>1.016474949342316</v>
      </c>
      <c r="I72" s="142">
        <v>1.022</v>
      </c>
      <c r="J72" s="142">
        <v>0.998</v>
      </c>
      <c r="K72" s="142">
        <v>1.0069999999999999</v>
      </c>
      <c r="L72" s="143" t="s">
        <v>506</v>
      </c>
    </row>
    <row r="73" spans="1:12" ht="14.25" customHeight="1">
      <c r="A73" s="134" t="s">
        <v>477</v>
      </c>
      <c r="B73" s="136" t="s">
        <v>557</v>
      </c>
      <c r="C73" s="137" t="s">
        <v>492</v>
      </c>
      <c r="D73" s="138" t="s">
        <v>286</v>
      </c>
      <c r="E73" s="139">
        <v>39467062</v>
      </c>
      <c r="F73" s="140">
        <v>38035632</v>
      </c>
      <c r="G73" s="141">
        <v>1.0376339217920711</v>
      </c>
      <c r="H73" s="142">
        <v>0.9872790423933977</v>
      </c>
      <c r="I73" s="142">
        <v>1.02</v>
      </c>
      <c r="J73" s="142">
        <v>1.0249999999999999</v>
      </c>
      <c r="K73" s="142">
        <v>1.0469999999999999</v>
      </c>
      <c r="L73" s="143" t="s">
        <v>506</v>
      </c>
    </row>
    <row r="74" spans="1:12" ht="14.25" customHeight="1">
      <c r="A74" s="134" t="s">
        <v>485</v>
      </c>
      <c r="B74" s="136" t="s">
        <v>558</v>
      </c>
      <c r="C74" s="137" t="s">
        <v>479</v>
      </c>
      <c r="D74" s="138" t="s">
        <v>287</v>
      </c>
      <c r="E74" s="139">
        <v>4549575</v>
      </c>
      <c r="F74" s="140">
        <v>4354496</v>
      </c>
      <c r="G74" s="141">
        <v>1.0447994440688428</v>
      </c>
      <c r="H74" s="142">
        <v>0.95496286179024392</v>
      </c>
      <c r="I74" s="142">
        <v>1.044</v>
      </c>
      <c r="J74" s="142">
        <v>0.95599999999999996</v>
      </c>
      <c r="K74" s="142">
        <v>1.0149999999999999</v>
      </c>
      <c r="L74" s="143" t="s">
        <v>506</v>
      </c>
    </row>
    <row r="75" spans="1:12" ht="14.25" customHeight="1">
      <c r="A75" s="134" t="s">
        <v>477</v>
      </c>
      <c r="B75" s="136" t="s">
        <v>559</v>
      </c>
      <c r="C75" s="137" t="s">
        <v>492</v>
      </c>
      <c r="D75" s="138" t="s">
        <v>288</v>
      </c>
      <c r="E75" s="139">
        <v>28595214</v>
      </c>
      <c r="F75" s="140">
        <v>28400269</v>
      </c>
      <c r="G75" s="141">
        <v>1.0068641955468802</v>
      </c>
      <c r="H75" s="142">
        <v>1.0044682853283977</v>
      </c>
      <c r="I75" s="142">
        <v>1.0029999999999999</v>
      </c>
      <c r="J75" s="142">
        <v>1.0049999999999999</v>
      </c>
      <c r="K75" s="142">
        <v>0.98699999999999999</v>
      </c>
      <c r="L75" s="143" t="s">
        <v>506</v>
      </c>
    </row>
    <row r="76" spans="1:12" ht="14.25" customHeight="1">
      <c r="A76" s="134" t="s">
        <v>499</v>
      </c>
      <c r="B76" s="136" t="s">
        <v>560</v>
      </c>
      <c r="C76" s="137" t="s">
        <v>492</v>
      </c>
      <c r="D76" s="138" t="s">
        <v>289</v>
      </c>
      <c r="E76" s="139">
        <v>36229189</v>
      </c>
      <c r="F76" s="140">
        <v>36087611</v>
      </c>
      <c r="G76" s="141">
        <v>1.0039231746318702</v>
      </c>
      <c r="H76" s="142">
        <v>1.0368058851952073</v>
      </c>
      <c r="I76" s="142">
        <v>1.022</v>
      </c>
      <c r="J76" s="142">
        <v>1.0209999999999999</v>
      </c>
      <c r="K76" s="142">
        <v>0.99399999999999999</v>
      </c>
      <c r="L76" s="143" t="s">
        <v>506</v>
      </c>
    </row>
    <row r="77" spans="1:12" ht="14.25" customHeight="1">
      <c r="A77" s="134" t="s">
        <v>477</v>
      </c>
      <c r="B77" s="136" t="s">
        <v>561</v>
      </c>
      <c r="C77" s="137" t="s">
        <v>492</v>
      </c>
      <c r="D77" s="138" t="s">
        <v>290</v>
      </c>
      <c r="E77" s="139">
        <v>28063855</v>
      </c>
      <c r="F77" s="140">
        <v>28018210</v>
      </c>
      <c r="G77" s="141">
        <v>1.00162911906221</v>
      </c>
      <c r="H77" s="142">
        <v>1.0318227163764961</v>
      </c>
      <c r="I77" s="142">
        <v>1.0289999999999999</v>
      </c>
      <c r="J77" s="142">
        <v>1.0489999999999999</v>
      </c>
      <c r="K77" s="142">
        <v>0.96499999999999997</v>
      </c>
      <c r="L77" s="143" t="s">
        <v>506</v>
      </c>
    </row>
    <row r="78" spans="1:12" ht="14.25" customHeight="1">
      <c r="A78" s="134" t="s">
        <v>480</v>
      </c>
      <c r="B78" s="136" t="s">
        <v>562</v>
      </c>
      <c r="C78" s="137" t="s">
        <v>479</v>
      </c>
      <c r="D78" s="138" t="s">
        <v>291</v>
      </c>
      <c r="E78" s="139">
        <v>6081151</v>
      </c>
      <c r="F78" s="140">
        <v>5817834</v>
      </c>
      <c r="G78" s="141">
        <v>1.0452603150932116</v>
      </c>
      <c r="H78" s="142">
        <v>0.98495021525450044</v>
      </c>
      <c r="I78" s="142">
        <v>0.99</v>
      </c>
      <c r="J78" s="142">
        <v>1.0149999999999999</v>
      </c>
      <c r="K78" s="142">
        <v>1.0049999999999999</v>
      </c>
      <c r="L78" s="143" t="s">
        <v>506</v>
      </c>
    </row>
    <row r="79" spans="1:12" ht="14.25" customHeight="1">
      <c r="A79" s="134" t="s">
        <v>474</v>
      </c>
      <c r="B79" s="136" t="s">
        <v>563</v>
      </c>
      <c r="C79" s="137" t="s">
        <v>476</v>
      </c>
      <c r="D79" s="138" t="s">
        <v>292</v>
      </c>
      <c r="E79" s="139">
        <v>108738013</v>
      </c>
      <c r="F79" s="140">
        <v>103938922</v>
      </c>
      <c r="G79" s="141">
        <v>1.0461722221825622</v>
      </c>
      <c r="H79" s="142">
        <v>0.98807346642924265</v>
      </c>
      <c r="I79" s="142">
        <v>1.05</v>
      </c>
      <c r="J79" s="142">
        <v>1.026</v>
      </c>
      <c r="K79" s="142">
        <v>1.0629999999999999</v>
      </c>
      <c r="L79" s="143" t="s">
        <v>506</v>
      </c>
    </row>
    <row r="80" spans="1:12" ht="14.25" customHeight="1">
      <c r="A80" s="134" t="s">
        <v>477</v>
      </c>
      <c r="B80" s="136" t="s">
        <v>564</v>
      </c>
      <c r="C80" s="137" t="s">
        <v>482</v>
      </c>
      <c r="D80" s="138" t="s">
        <v>293</v>
      </c>
      <c r="E80" s="139">
        <v>11765394</v>
      </c>
      <c r="F80" s="140">
        <v>11283556</v>
      </c>
      <c r="G80" s="141">
        <v>1.0427026728098836</v>
      </c>
      <c r="H80" s="142">
        <v>0.99773934705099121</v>
      </c>
      <c r="I80" s="142">
        <v>1.0269999999999999</v>
      </c>
      <c r="J80" s="142">
        <v>0.98699999999999999</v>
      </c>
      <c r="K80" s="142">
        <v>1.0549999999999999</v>
      </c>
      <c r="L80" s="143" t="s">
        <v>506</v>
      </c>
    </row>
    <row r="81" spans="1:12" ht="14.25" customHeight="1">
      <c r="A81" s="134" t="s">
        <v>477</v>
      </c>
      <c r="B81" s="136" t="s">
        <v>565</v>
      </c>
      <c r="C81" s="137" t="s">
        <v>492</v>
      </c>
      <c r="D81" s="138" t="s">
        <v>294</v>
      </c>
      <c r="E81" s="139">
        <v>30371850</v>
      </c>
      <c r="F81" s="140">
        <v>29912542</v>
      </c>
      <c r="G81" s="141">
        <v>1.0153550306757613</v>
      </c>
      <c r="H81" s="142">
        <v>1.0449004580229362</v>
      </c>
      <c r="I81" s="142">
        <v>1.016</v>
      </c>
      <c r="J81" s="142">
        <v>1.002</v>
      </c>
      <c r="K81" s="142">
        <v>0.97799999999999998</v>
      </c>
      <c r="L81" s="143" t="s">
        <v>506</v>
      </c>
    </row>
    <row r="82" spans="1:12" ht="14.25" customHeight="1">
      <c r="A82" s="134" t="s">
        <v>499</v>
      </c>
      <c r="B82" s="136" t="s">
        <v>566</v>
      </c>
      <c r="C82" s="137" t="s">
        <v>492</v>
      </c>
      <c r="D82" s="138" t="s">
        <v>295</v>
      </c>
      <c r="E82" s="139">
        <v>44549823</v>
      </c>
      <c r="F82" s="140">
        <v>43720784</v>
      </c>
      <c r="G82" s="141">
        <v>1.0189621256563011</v>
      </c>
      <c r="H82" s="142">
        <v>1.021580835281573</v>
      </c>
      <c r="I82" s="142">
        <v>1.0609999999999999</v>
      </c>
      <c r="J82" s="142">
        <v>0.998</v>
      </c>
      <c r="K82" s="142">
        <v>1.026</v>
      </c>
      <c r="L82" s="143" t="s">
        <v>506</v>
      </c>
    </row>
    <row r="83" spans="1:12" ht="14.25" customHeight="1">
      <c r="A83" s="134" t="s">
        <v>499</v>
      </c>
      <c r="B83" s="136" t="s">
        <v>567</v>
      </c>
      <c r="C83" s="137" t="s">
        <v>492</v>
      </c>
      <c r="D83" s="138" t="s">
        <v>296</v>
      </c>
      <c r="E83" s="139">
        <v>46616237</v>
      </c>
      <c r="F83" s="140">
        <v>45993094</v>
      </c>
      <c r="G83" s="141">
        <v>1.0135486210168858</v>
      </c>
      <c r="H83" s="142">
        <v>1.0371021270550671</v>
      </c>
      <c r="I83" s="142">
        <v>1.044</v>
      </c>
      <c r="J83" s="142">
        <v>1.042</v>
      </c>
      <c r="K83" s="142">
        <v>1.0389999999999999</v>
      </c>
      <c r="L83" s="143" t="s">
        <v>506</v>
      </c>
    </row>
    <row r="84" spans="1:12" ht="14.25" customHeight="1">
      <c r="A84" s="134" t="s">
        <v>477</v>
      </c>
      <c r="B84" s="136" t="s">
        <v>568</v>
      </c>
      <c r="C84" s="137" t="s">
        <v>492</v>
      </c>
      <c r="D84" s="145" t="s">
        <v>297</v>
      </c>
      <c r="E84" s="139">
        <v>29262025</v>
      </c>
      <c r="F84" s="140">
        <v>27337303</v>
      </c>
      <c r="G84" s="141">
        <v>1.0704064332900725</v>
      </c>
      <c r="H84" s="142">
        <v>1.0295850355426426</v>
      </c>
      <c r="I84" s="142">
        <v>1.0740000000000001</v>
      </c>
      <c r="J84" s="142">
        <v>0.98699999999999999</v>
      </c>
      <c r="K84" s="142">
        <v>1.0089999999999999</v>
      </c>
      <c r="L84" s="143" t="s">
        <v>506</v>
      </c>
    </row>
    <row r="85" spans="1:12" ht="14.25" customHeight="1">
      <c r="A85" s="134" t="s">
        <v>477</v>
      </c>
      <c r="B85" s="136" t="s">
        <v>569</v>
      </c>
      <c r="C85" s="137" t="s">
        <v>492</v>
      </c>
      <c r="D85" s="138" t="s">
        <v>298</v>
      </c>
      <c r="E85" s="139">
        <v>29723113</v>
      </c>
      <c r="F85" s="140">
        <v>28171780</v>
      </c>
      <c r="G85" s="141">
        <v>1.0550669144796672</v>
      </c>
      <c r="H85" s="142">
        <v>1.0122718983839527</v>
      </c>
      <c r="I85" s="142">
        <v>1.08</v>
      </c>
      <c r="J85" s="142">
        <v>1.012</v>
      </c>
      <c r="K85" s="142">
        <v>1.0189999999999999</v>
      </c>
      <c r="L85" s="143" t="s">
        <v>506</v>
      </c>
    </row>
    <row r="86" spans="1:12" ht="14.25" customHeight="1">
      <c r="A86" s="134" t="s">
        <v>499</v>
      </c>
      <c r="B86" s="136" t="s">
        <v>570</v>
      </c>
      <c r="C86" s="137" t="s">
        <v>492</v>
      </c>
      <c r="D86" s="138" t="s">
        <v>299</v>
      </c>
      <c r="E86" s="139">
        <v>41546620</v>
      </c>
      <c r="F86" s="140">
        <v>40940027</v>
      </c>
      <c r="G86" s="141">
        <v>1.014816624327092</v>
      </c>
      <c r="H86" s="142">
        <v>0.98239243883705252</v>
      </c>
      <c r="I86" s="142">
        <v>1.0049999999999999</v>
      </c>
      <c r="J86" s="142">
        <v>1.048</v>
      </c>
      <c r="K86" s="142">
        <v>1.034</v>
      </c>
      <c r="L86" s="143" t="s">
        <v>506</v>
      </c>
    </row>
    <row r="87" spans="1:12" ht="14.25" customHeight="1">
      <c r="A87" s="134" t="s">
        <v>487</v>
      </c>
      <c r="B87" s="136" t="s">
        <v>571</v>
      </c>
      <c r="C87" s="137" t="s">
        <v>479</v>
      </c>
      <c r="D87" s="138" t="s">
        <v>300</v>
      </c>
      <c r="E87" s="139">
        <v>2001978</v>
      </c>
      <c r="F87" s="140">
        <v>2161334</v>
      </c>
      <c r="G87" s="141">
        <v>0.92626960941714698</v>
      </c>
      <c r="H87" s="142">
        <v>1.0522355942435395</v>
      </c>
      <c r="I87" s="142">
        <v>0.95499999999999996</v>
      </c>
      <c r="J87" s="142">
        <v>1.0249999999999999</v>
      </c>
      <c r="K87" s="142">
        <v>1.012</v>
      </c>
      <c r="L87" s="143" t="s">
        <v>506</v>
      </c>
    </row>
    <row r="88" spans="1:12" ht="14.25" customHeight="1">
      <c r="A88" s="134" t="s">
        <v>477</v>
      </c>
      <c r="B88" s="136" t="s">
        <v>572</v>
      </c>
      <c r="C88" s="137" t="s">
        <v>492</v>
      </c>
      <c r="D88" s="138" t="s">
        <v>301</v>
      </c>
      <c r="E88" s="139">
        <v>32560285</v>
      </c>
      <c r="F88" s="140">
        <v>32164072</v>
      </c>
      <c r="G88" s="141">
        <v>1.0123184962401526</v>
      </c>
      <c r="H88" s="142">
        <v>1.0259583729262938</v>
      </c>
      <c r="I88" s="142">
        <v>0.996</v>
      </c>
      <c r="J88" s="142">
        <v>1.014</v>
      </c>
      <c r="K88" s="142">
        <v>1.008</v>
      </c>
      <c r="L88" s="143" t="s">
        <v>506</v>
      </c>
    </row>
    <row r="89" spans="1:12" ht="14.25" customHeight="1">
      <c r="A89" s="134" t="s">
        <v>487</v>
      </c>
      <c r="B89" s="136" t="s">
        <v>573</v>
      </c>
      <c r="C89" s="137" t="s">
        <v>574</v>
      </c>
      <c r="D89" s="138" t="s">
        <v>575</v>
      </c>
      <c r="E89" s="139">
        <v>2861130</v>
      </c>
      <c r="F89" s="140">
        <v>2748915</v>
      </c>
      <c r="G89" s="141">
        <v>1.0408215605065998</v>
      </c>
      <c r="H89" s="142">
        <v>1.0801628192453323</v>
      </c>
      <c r="I89" s="142">
        <v>0.996</v>
      </c>
      <c r="J89" s="142">
        <v>1</v>
      </c>
      <c r="K89" s="142">
        <v>1.0109999999999999</v>
      </c>
      <c r="L89" s="143" t="s">
        <v>506</v>
      </c>
    </row>
    <row r="90" spans="1:12" ht="14.25" customHeight="1">
      <c r="A90" s="134" t="s">
        <v>487</v>
      </c>
      <c r="B90" s="136" t="s">
        <v>576</v>
      </c>
      <c r="C90" s="137" t="s">
        <v>574</v>
      </c>
      <c r="D90" s="138" t="s">
        <v>577</v>
      </c>
      <c r="E90" s="139">
        <v>2628899</v>
      </c>
      <c r="F90" s="140">
        <v>2303658</v>
      </c>
      <c r="G90" s="141">
        <v>1.1411845855591412</v>
      </c>
      <c r="H90" s="142">
        <v>0.97865584774204517</v>
      </c>
      <c r="I90" s="142">
        <v>1.089</v>
      </c>
      <c r="J90" s="142">
        <v>0.98</v>
      </c>
      <c r="K90" s="142">
        <v>0.98699999999999999</v>
      </c>
      <c r="L90" s="143" t="s">
        <v>506</v>
      </c>
    </row>
    <row r="91" spans="1:12" ht="14.25" customHeight="1">
      <c r="A91" s="134" t="s">
        <v>485</v>
      </c>
      <c r="B91" s="136" t="s">
        <v>578</v>
      </c>
      <c r="C91" s="137" t="s">
        <v>574</v>
      </c>
      <c r="D91" s="146" t="s">
        <v>579</v>
      </c>
      <c r="E91" s="139">
        <v>7842085</v>
      </c>
      <c r="F91" s="140">
        <v>7479744</v>
      </c>
      <c r="G91" s="141">
        <v>1.0484429681015821</v>
      </c>
      <c r="H91" s="142">
        <v>0.9809978926184989</v>
      </c>
      <c r="I91" s="142">
        <v>1.026</v>
      </c>
      <c r="J91" s="142">
        <v>0.97099999999999997</v>
      </c>
      <c r="K91" s="142">
        <v>1.018</v>
      </c>
      <c r="L91" s="143" t="s">
        <v>506</v>
      </c>
    </row>
    <row r="92" spans="1:12" ht="14.25" customHeight="1">
      <c r="A92" s="134" t="s">
        <v>485</v>
      </c>
      <c r="B92" s="136" t="s">
        <v>580</v>
      </c>
      <c r="C92" s="137" t="s">
        <v>574</v>
      </c>
      <c r="D92" s="146" t="s">
        <v>581</v>
      </c>
      <c r="E92" s="139">
        <v>9377504</v>
      </c>
      <c r="F92" s="140">
        <v>9450036</v>
      </c>
      <c r="G92" s="141">
        <v>0.99232468532395013</v>
      </c>
      <c r="H92" s="142">
        <v>0.98884327437931485</v>
      </c>
      <c r="I92" s="142">
        <v>1.0369999999999999</v>
      </c>
      <c r="J92" s="142">
        <v>0.98599999999999999</v>
      </c>
      <c r="K92" s="142">
        <v>1.014</v>
      </c>
      <c r="L92" s="143" t="s">
        <v>506</v>
      </c>
    </row>
    <row r="93" spans="1:12" ht="14.25" customHeight="1">
      <c r="A93" s="130"/>
      <c r="B93" s="147"/>
      <c r="C93" s="147"/>
      <c r="D93" s="148" t="s">
        <v>582</v>
      </c>
      <c r="E93" s="149">
        <f>SUM(E7:E92)</f>
        <v>2634221372</v>
      </c>
      <c r="F93" s="150">
        <f>SUM(F7:F92)</f>
        <v>2584412644</v>
      </c>
      <c r="G93" s="151">
        <f>IF(ISERR(E93/F93),"　 　 －",E93/F93)</f>
        <v>1.0192727458270399</v>
      </c>
      <c r="H93" s="152">
        <v>1.0216768480821916</v>
      </c>
      <c r="I93" s="152">
        <v>1.0365560787945014</v>
      </c>
      <c r="J93" s="152">
        <v>1.03</v>
      </c>
      <c r="K93" s="152">
        <v>1.024</v>
      </c>
      <c r="L93" s="143" t="s">
        <v>506</v>
      </c>
    </row>
    <row r="94" spans="1:12" ht="14.25" customHeight="1">
      <c r="A94" s="130"/>
      <c r="B94" s="130"/>
      <c r="C94" s="130"/>
      <c r="D94" s="130"/>
      <c r="E94" s="153"/>
      <c r="F94" s="153"/>
      <c r="G94" s="153"/>
      <c r="H94" s="153"/>
      <c r="I94" s="153"/>
      <c r="J94" s="153"/>
      <c r="K94" s="154"/>
      <c r="L94" s="182"/>
    </row>
    <row r="95" spans="1:12" ht="18">
      <c r="D95" s="155" t="s">
        <v>583</v>
      </c>
      <c r="E95" s="156"/>
      <c r="F95" s="157"/>
      <c r="G95" s="158"/>
      <c r="H95" s="158"/>
      <c r="I95" s="158"/>
      <c r="J95" s="158"/>
      <c r="K95" s="159"/>
      <c r="L95" s="183"/>
    </row>
    <row r="96" spans="1:12" ht="14.25" customHeight="1">
      <c r="D96" s="160"/>
      <c r="E96" s="161"/>
      <c r="F96" s="162">
        <f>IF(ISERR(AVERAGE(G7:G92)),"－     ",AVERAGE(G7:G92))</f>
        <v>1.016519900257397</v>
      </c>
      <c r="G96" s="158"/>
      <c r="H96" s="158"/>
      <c r="I96" s="158"/>
      <c r="J96" s="158"/>
      <c r="K96" s="159"/>
      <c r="L96" s="183"/>
    </row>
    <row r="97" spans="4:13" ht="15" customHeight="1"/>
    <row r="98" spans="4:13" ht="14.25" customHeight="1">
      <c r="D98" s="163"/>
      <c r="E98" s="163"/>
      <c r="F98" s="164"/>
      <c r="G98" s="165"/>
      <c r="H98" s="165"/>
      <c r="I98" s="165"/>
      <c r="J98" s="165"/>
      <c r="K98" s="166"/>
      <c r="L98" s="185"/>
      <c r="M98" s="164"/>
    </row>
    <row r="99" spans="4:13" ht="14.25" customHeight="1">
      <c r="D99" s="163"/>
      <c r="E99" s="163"/>
      <c r="F99" s="164"/>
      <c r="G99" s="165"/>
      <c r="H99" s="165"/>
      <c r="I99" s="165"/>
      <c r="J99" s="165"/>
      <c r="K99" s="166"/>
      <c r="L99" s="185"/>
      <c r="M99" s="164"/>
    </row>
    <row r="100" spans="4:13" ht="14.25" customHeight="1">
      <c r="D100" s="163"/>
      <c r="E100" s="163"/>
      <c r="F100" s="164"/>
      <c r="G100" s="165"/>
      <c r="H100" s="165"/>
      <c r="I100" s="165"/>
      <c r="J100" s="165"/>
      <c r="K100" s="166"/>
      <c r="L100" s="185"/>
      <c r="M100" s="164"/>
    </row>
    <row r="101" spans="4:13" ht="18.75" customHeight="1">
      <c r="D101" s="163"/>
      <c r="E101" s="163"/>
      <c r="F101" s="164"/>
      <c r="G101" s="165"/>
      <c r="H101" s="165"/>
      <c r="I101" s="165"/>
      <c r="J101" s="165"/>
      <c r="K101" s="166"/>
      <c r="L101" s="185"/>
      <c r="M101" s="164"/>
    </row>
    <row r="102" spans="4:13" ht="14.25" customHeight="1">
      <c r="D102" s="163"/>
      <c r="E102" s="163"/>
      <c r="F102" s="164"/>
      <c r="G102" s="165"/>
      <c r="H102" s="165"/>
      <c r="I102" s="165"/>
      <c r="J102" s="165"/>
      <c r="K102" s="166"/>
      <c r="L102" s="185"/>
      <c r="M102" s="164"/>
    </row>
    <row r="103" spans="4:13" ht="14.25" customHeight="1">
      <c r="D103" s="163"/>
      <c r="E103" s="163"/>
      <c r="F103" s="164"/>
      <c r="G103" s="165"/>
      <c r="H103" s="165"/>
      <c r="I103" s="165"/>
      <c r="J103" s="165"/>
      <c r="K103" s="166"/>
      <c r="L103" s="185"/>
      <c r="M103" s="164"/>
    </row>
    <row r="104" spans="4:13" ht="14.25" customHeight="1">
      <c r="D104" s="163"/>
      <c r="E104" s="163"/>
      <c r="F104" s="164"/>
      <c r="G104" s="165"/>
      <c r="H104" s="165"/>
      <c r="I104" s="165"/>
      <c r="J104" s="165"/>
      <c r="K104" s="166"/>
      <c r="L104" s="185"/>
      <c r="M104" s="164"/>
    </row>
    <row r="105" spans="4:13" ht="14.25" customHeight="1">
      <c r="D105" s="163"/>
      <c r="E105" s="163"/>
      <c r="F105" s="164"/>
      <c r="G105" s="165"/>
      <c r="H105" s="165"/>
      <c r="I105" s="165"/>
      <c r="J105" s="165"/>
      <c r="K105" s="166"/>
      <c r="L105" s="185"/>
      <c r="M105" s="164"/>
    </row>
    <row r="106" spans="4:13" ht="14.25" customHeight="1">
      <c r="D106" s="163"/>
      <c r="E106" s="163"/>
      <c r="F106" s="164"/>
      <c r="G106" s="165"/>
      <c r="H106" s="165"/>
      <c r="I106" s="165"/>
      <c r="J106" s="165"/>
      <c r="K106" s="166"/>
      <c r="L106" s="185"/>
      <c r="M106" s="164"/>
    </row>
    <row r="107" spans="4:13" ht="14.25" customHeight="1">
      <c r="D107" s="163"/>
      <c r="E107" s="163"/>
      <c r="F107" s="164"/>
      <c r="G107" s="165"/>
      <c r="H107" s="165"/>
      <c r="I107" s="165"/>
      <c r="J107" s="165"/>
      <c r="K107" s="166"/>
      <c r="L107" s="185"/>
      <c r="M107" s="164"/>
    </row>
    <row r="108" spans="4:13" ht="14.25" customHeight="1">
      <c r="D108" s="163"/>
      <c r="E108" s="163"/>
      <c r="F108" s="164"/>
      <c r="G108" s="165"/>
      <c r="H108" s="165"/>
      <c r="I108" s="165"/>
      <c r="J108" s="165"/>
      <c r="K108" s="166"/>
      <c r="L108" s="185"/>
      <c r="M108" s="164"/>
    </row>
    <row r="109" spans="4:13" ht="14.25" customHeight="1">
      <c r="D109" s="163"/>
      <c r="E109" s="163"/>
      <c r="F109" s="164"/>
      <c r="G109" s="165"/>
      <c r="H109" s="165"/>
      <c r="I109" s="165"/>
      <c r="J109" s="165"/>
      <c r="K109" s="166"/>
      <c r="L109" s="185"/>
      <c r="M109" s="164"/>
    </row>
    <row r="110" spans="4:13" ht="14.25" customHeight="1">
      <c r="D110" s="163"/>
      <c r="E110" s="163"/>
      <c r="F110" s="164"/>
      <c r="G110" s="165"/>
      <c r="H110" s="165"/>
      <c r="I110" s="165"/>
      <c r="J110" s="165"/>
      <c r="K110" s="166"/>
      <c r="L110" s="185"/>
      <c r="M110" s="164"/>
    </row>
    <row r="111" spans="4:13" ht="14.25" customHeight="1">
      <c r="D111" s="163"/>
      <c r="E111" s="163"/>
      <c r="F111" s="164"/>
      <c r="G111" s="165"/>
      <c r="H111" s="165"/>
      <c r="I111" s="165"/>
      <c r="J111" s="165"/>
      <c r="K111" s="166"/>
      <c r="L111" s="185"/>
      <c r="M111" s="164"/>
    </row>
    <row r="112" spans="4:13" ht="14.25" customHeight="1">
      <c r="D112" s="163"/>
      <c r="E112" s="163"/>
      <c r="F112" s="164"/>
      <c r="G112" s="165"/>
      <c r="H112" s="165"/>
      <c r="I112" s="165"/>
      <c r="J112" s="165"/>
      <c r="K112" s="166"/>
      <c r="L112" s="185"/>
      <c r="M112" s="164"/>
    </row>
    <row r="113" spans="4:13" ht="14.25" customHeight="1">
      <c r="D113" s="163"/>
      <c r="E113" s="163"/>
      <c r="F113" s="164"/>
      <c r="G113" s="165"/>
      <c r="H113" s="165"/>
      <c r="I113" s="165"/>
      <c r="J113" s="165"/>
      <c r="K113" s="166"/>
      <c r="L113" s="185"/>
      <c r="M113" s="164"/>
    </row>
    <row r="114" spans="4:13" ht="14.25" customHeight="1">
      <c r="D114" s="163"/>
      <c r="E114" s="163"/>
      <c r="F114" s="164"/>
      <c r="G114" s="165"/>
      <c r="H114" s="165"/>
      <c r="I114" s="165"/>
      <c r="J114" s="165"/>
      <c r="K114" s="166"/>
      <c r="L114" s="185"/>
      <c r="M114" s="164"/>
    </row>
    <row r="115" spans="4:13" ht="14.25" customHeight="1">
      <c r="D115" s="163"/>
      <c r="E115" s="163"/>
      <c r="F115" s="164"/>
      <c r="G115" s="165"/>
      <c r="H115" s="165"/>
      <c r="I115" s="165"/>
      <c r="J115" s="165"/>
      <c r="K115" s="166"/>
      <c r="L115" s="185"/>
      <c r="M115" s="164"/>
    </row>
    <row r="116" spans="4:13" ht="14.25" customHeight="1">
      <c r="D116" s="163"/>
      <c r="E116" s="163"/>
      <c r="F116" s="164"/>
      <c r="G116" s="165"/>
      <c r="H116" s="165"/>
      <c r="I116" s="165"/>
      <c r="J116" s="165"/>
      <c r="K116" s="166"/>
      <c r="L116" s="185"/>
      <c r="M116" s="164"/>
    </row>
    <row r="117" spans="4:13" ht="14.25" customHeight="1">
      <c r="D117" s="163"/>
      <c r="E117" s="163"/>
      <c r="F117" s="164"/>
      <c r="G117" s="165"/>
      <c r="H117" s="165"/>
      <c r="I117" s="165"/>
      <c r="J117" s="165"/>
      <c r="K117" s="166"/>
      <c r="L117" s="185"/>
      <c r="M117" s="164"/>
    </row>
    <row r="118" spans="4:13" ht="14.25" customHeight="1">
      <c r="D118" s="163"/>
      <c r="E118" s="163"/>
      <c r="F118" s="164"/>
      <c r="G118" s="165"/>
      <c r="H118" s="165"/>
      <c r="I118" s="165"/>
      <c r="J118" s="165"/>
      <c r="K118" s="166"/>
      <c r="L118" s="185"/>
      <c r="M118" s="164"/>
    </row>
    <row r="119" spans="4:13" ht="14.25" customHeight="1">
      <c r="D119" s="163"/>
      <c r="E119" s="163"/>
      <c r="F119" s="164"/>
      <c r="G119" s="165"/>
      <c r="H119" s="165"/>
      <c r="I119" s="165"/>
      <c r="J119" s="165"/>
      <c r="K119" s="166"/>
      <c r="L119" s="185"/>
      <c r="M119" s="164"/>
    </row>
    <row r="120" spans="4:13" ht="14.25" customHeight="1">
      <c r="D120" s="163"/>
      <c r="E120" s="163"/>
      <c r="F120" s="164"/>
      <c r="G120" s="165"/>
      <c r="H120" s="165"/>
      <c r="I120" s="165"/>
      <c r="J120" s="165"/>
      <c r="K120" s="166"/>
      <c r="L120" s="185"/>
      <c r="M120" s="164"/>
    </row>
    <row r="121" spans="4:13" ht="14.25" customHeight="1">
      <c r="D121" s="163"/>
      <c r="E121" s="163"/>
      <c r="F121" s="164"/>
      <c r="G121" s="165"/>
      <c r="H121" s="165"/>
      <c r="I121" s="165"/>
      <c r="J121" s="165"/>
      <c r="K121" s="166"/>
      <c r="L121" s="185"/>
      <c r="M121" s="164"/>
    </row>
    <row r="122" spans="4:13" ht="14.25" customHeight="1">
      <c r="D122" s="163"/>
      <c r="E122" s="163"/>
      <c r="F122" s="164"/>
      <c r="G122" s="165"/>
      <c r="H122" s="165"/>
      <c r="I122" s="165"/>
      <c r="J122" s="165"/>
      <c r="K122" s="166"/>
      <c r="L122" s="185"/>
      <c r="M122" s="164"/>
    </row>
    <row r="123" spans="4:13" ht="14.25" customHeight="1">
      <c r="D123" s="163"/>
      <c r="E123" s="163"/>
      <c r="F123" s="164"/>
      <c r="G123" s="165"/>
      <c r="H123" s="165"/>
      <c r="I123" s="165"/>
      <c r="J123" s="165"/>
      <c r="K123" s="166"/>
      <c r="L123" s="185"/>
      <c r="M123" s="164"/>
    </row>
    <row r="124" spans="4:13" ht="14.25" customHeight="1">
      <c r="D124" s="163"/>
      <c r="E124" s="163"/>
      <c r="F124" s="164"/>
      <c r="G124" s="165"/>
      <c r="H124" s="165"/>
      <c r="I124" s="165"/>
      <c r="J124" s="165"/>
      <c r="K124" s="166"/>
      <c r="L124" s="185"/>
      <c r="M124" s="164"/>
    </row>
    <row r="125" spans="4:13" ht="14.25" customHeight="1">
      <c r="D125" s="163"/>
      <c r="E125" s="163"/>
      <c r="F125" s="164"/>
      <c r="G125" s="165"/>
      <c r="H125" s="165"/>
      <c r="I125" s="165"/>
      <c r="J125" s="165"/>
      <c r="K125" s="166"/>
      <c r="L125" s="185"/>
      <c r="M125" s="164"/>
    </row>
    <row r="126" spans="4:13" ht="14.25" customHeight="1">
      <c r="D126" s="163"/>
      <c r="E126" s="163"/>
      <c r="F126" s="164"/>
      <c r="G126" s="165"/>
      <c r="H126" s="165"/>
      <c r="I126" s="165"/>
      <c r="J126" s="165"/>
      <c r="K126" s="166"/>
      <c r="L126" s="185"/>
      <c r="M126" s="164"/>
    </row>
    <row r="127" spans="4:13" ht="14.25" customHeight="1">
      <c r="D127" s="163"/>
      <c r="E127" s="163"/>
      <c r="F127" s="164"/>
      <c r="G127" s="165"/>
      <c r="H127" s="165"/>
      <c r="I127" s="165"/>
      <c r="J127" s="165"/>
      <c r="K127" s="166"/>
      <c r="L127" s="185"/>
      <c r="M127" s="164"/>
    </row>
    <row r="128" spans="4:13" ht="14.25" customHeight="1">
      <c r="D128" s="163"/>
      <c r="E128" s="163"/>
      <c r="F128" s="164"/>
      <c r="G128" s="165"/>
      <c r="H128" s="165"/>
      <c r="I128" s="165"/>
      <c r="J128" s="165"/>
      <c r="K128" s="166"/>
      <c r="L128" s="185"/>
      <c r="M128" s="164"/>
    </row>
    <row r="129" spans="4:13" ht="14.25" customHeight="1">
      <c r="D129" s="163"/>
      <c r="E129" s="163"/>
      <c r="F129" s="164"/>
      <c r="G129" s="165"/>
      <c r="H129" s="165"/>
      <c r="I129" s="165"/>
      <c r="J129" s="165"/>
      <c r="K129" s="166"/>
      <c r="L129" s="185"/>
      <c r="M129" s="164"/>
    </row>
    <row r="130" spans="4:13" ht="14.25" customHeight="1">
      <c r="D130" s="163"/>
      <c r="E130" s="163"/>
      <c r="F130" s="164"/>
      <c r="G130" s="165"/>
      <c r="H130" s="165"/>
      <c r="I130" s="165"/>
      <c r="J130" s="165"/>
      <c r="K130" s="166"/>
      <c r="L130" s="185"/>
      <c r="M130" s="164"/>
    </row>
    <row r="131" spans="4:13" ht="14.25" customHeight="1">
      <c r="D131" s="163"/>
      <c r="E131" s="163"/>
      <c r="F131" s="164"/>
      <c r="G131" s="165"/>
      <c r="H131" s="165"/>
      <c r="I131" s="165"/>
      <c r="J131" s="165"/>
      <c r="K131" s="166"/>
      <c r="L131" s="185"/>
      <c r="M131" s="164"/>
    </row>
    <row r="132" spans="4:13" ht="14.25" customHeight="1">
      <c r="D132" s="163"/>
      <c r="E132" s="163"/>
      <c r="F132" s="164"/>
      <c r="G132" s="165"/>
      <c r="H132" s="165"/>
      <c r="I132" s="165"/>
      <c r="J132" s="165"/>
      <c r="K132" s="166"/>
      <c r="L132" s="185"/>
      <c r="M132" s="164"/>
    </row>
    <row r="133" spans="4:13" ht="14.25" customHeight="1">
      <c r="D133" s="163"/>
      <c r="E133" s="163"/>
      <c r="F133" s="164"/>
      <c r="G133" s="165"/>
      <c r="H133" s="165"/>
      <c r="I133" s="165"/>
      <c r="J133" s="165"/>
      <c r="K133" s="166"/>
      <c r="L133" s="185"/>
      <c r="M133" s="164"/>
    </row>
    <row r="134" spans="4:13" ht="14.25" customHeight="1">
      <c r="D134" s="163"/>
      <c r="E134" s="163"/>
      <c r="F134" s="164"/>
      <c r="G134" s="165"/>
      <c r="H134" s="165"/>
      <c r="I134" s="165"/>
      <c r="J134" s="165"/>
      <c r="K134" s="166"/>
      <c r="L134" s="185"/>
      <c r="M134" s="164"/>
    </row>
    <row r="135" spans="4:13" ht="14.25" customHeight="1">
      <c r="D135" s="163"/>
      <c r="E135" s="163"/>
      <c r="F135" s="164"/>
      <c r="G135" s="165"/>
      <c r="H135" s="165"/>
      <c r="I135" s="165"/>
      <c r="J135" s="165"/>
      <c r="K135" s="166"/>
      <c r="L135" s="185"/>
      <c r="M135" s="164"/>
    </row>
    <row r="136" spans="4:13" ht="14.25" customHeight="1">
      <c r="D136" s="163"/>
      <c r="E136" s="163"/>
      <c r="F136" s="164"/>
      <c r="G136" s="165"/>
      <c r="H136" s="165"/>
      <c r="I136" s="165"/>
      <c r="J136" s="165"/>
      <c r="K136" s="166"/>
      <c r="L136" s="185"/>
      <c r="M136" s="164"/>
    </row>
    <row r="137" spans="4:13" ht="14.25" customHeight="1">
      <c r="D137" s="163"/>
      <c r="E137" s="163"/>
      <c r="F137" s="164"/>
      <c r="G137" s="165"/>
      <c r="H137" s="165"/>
      <c r="I137" s="165"/>
      <c r="J137" s="165"/>
      <c r="K137" s="166"/>
      <c r="L137" s="185"/>
      <c r="M137" s="164"/>
    </row>
    <row r="138" spans="4:13" ht="14.25" customHeight="1">
      <c r="D138" s="163"/>
      <c r="E138" s="163"/>
      <c r="F138" s="164"/>
      <c r="G138" s="165"/>
      <c r="H138" s="165"/>
      <c r="I138" s="165"/>
      <c r="J138" s="165"/>
      <c r="K138" s="166"/>
      <c r="L138" s="185"/>
      <c r="M138" s="164"/>
    </row>
    <row r="139" spans="4:13" ht="14.25" customHeight="1">
      <c r="D139" s="163"/>
      <c r="E139" s="163"/>
      <c r="F139" s="164"/>
      <c r="G139" s="165"/>
      <c r="H139" s="165"/>
      <c r="I139" s="165"/>
      <c r="J139" s="165"/>
      <c r="K139" s="166"/>
      <c r="L139" s="185"/>
      <c r="M139" s="164"/>
    </row>
    <row r="140" spans="4:13" ht="14.25" customHeight="1">
      <c r="D140" s="163"/>
      <c r="E140" s="163"/>
      <c r="F140" s="164"/>
      <c r="G140" s="165"/>
      <c r="H140" s="165"/>
      <c r="I140" s="165"/>
      <c r="J140" s="165"/>
      <c r="K140" s="166"/>
      <c r="L140" s="185"/>
      <c r="M140" s="164"/>
    </row>
    <row r="141" spans="4:13" ht="14.25" customHeight="1">
      <c r="D141" s="163"/>
      <c r="E141" s="163"/>
      <c r="F141" s="164"/>
      <c r="G141" s="165"/>
      <c r="H141" s="165"/>
      <c r="I141" s="165"/>
      <c r="J141" s="165"/>
      <c r="K141" s="166"/>
      <c r="L141" s="185"/>
      <c r="M141" s="164"/>
    </row>
    <row r="142" spans="4:13" ht="14.25" customHeight="1">
      <c r="D142" s="163"/>
      <c r="E142" s="163"/>
      <c r="F142" s="164"/>
      <c r="G142" s="165"/>
      <c r="H142" s="165"/>
      <c r="I142" s="165"/>
      <c r="J142" s="165"/>
      <c r="K142" s="166"/>
      <c r="L142" s="185"/>
      <c r="M142" s="164"/>
    </row>
    <row r="143" spans="4:13" ht="14.25" customHeight="1">
      <c r="D143" s="163"/>
      <c r="E143" s="163"/>
      <c r="F143" s="164"/>
      <c r="G143" s="165"/>
      <c r="H143" s="165"/>
      <c r="I143" s="165"/>
      <c r="J143" s="165"/>
      <c r="K143" s="166"/>
      <c r="L143" s="185"/>
      <c r="M143" s="164"/>
    </row>
    <row r="144" spans="4:13" ht="14.25" customHeight="1">
      <c r="D144" s="163"/>
      <c r="E144" s="163"/>
      <c r="F144" s="164"/>
      <c r="G144" s="165"/>
      <c r="H144" s="165"/>
      <c r="I144" s="165"/>
      <c r="J144" s="165"/>
      <c r="K144" s="166"/>
      <c r="L144" s="185"/>
      <c r="M144" s="164"/>
    </row>
    <row r="145" spans="4:13" ht="14.25" customHeight="1">
      <c r="D145" s="163"/>
      <c r="E145" s="163"/>
      <c r="F145" s="164"/>
      <c r="G145" s="165"/>
      <c r="H145" s="165"/>
      <c r="I145" s="165"/>
      <c r="J145" s="165"/>
      <c r="K145" s="166"/>
      <c r="L145" s="185"/>
      <c r="M145" s="164"/>
    </row>
    <row r="146" spans="4:13" ht="14.25" customHeight="1">
      <c r="D146" s="163"/>
      <c r="E146" s="163"/>
      <c r="F146" s="164"/>
      <c r="G146" s="165"/>
      <c r="H146" s="165"/>
      <c r="I146" s="165"/>
      <c r="J146" s="165"/>
      <c r="K146" s="166"/>
      <c r="L146" s="185"/>
      <c r="M146" s="164"/>
    </row>
    <row r="147" spans="4:13" ht="14.25" customHeight="1">
      <c r="D147" s="163"/>
      <c r="E147" s="163"/>
      <c r="F147" s="164"/>
      <c r="G147" s="165"/>
      <c r="H147" s="165"/>
      <c r="I147" s="165"/>
      <c r="J147" s="165"/>
      <c r="K147" s="166"/>
      <c r="L147" s="185"/>
      <c r="M147" s="164"/>
    </row>
    <row r="148" spans="4:13" ht="14.25" customHeight="1">
      <c r="D148" s="163"/>
      <c r="E148" s="163"/>
      <c r="F148" s="164"/>
      <c r="G148" s="165"/>
      <c r="H148" s="165"/>
      <c r="I148" s="165"/>
      <c r="J148" s="165"/>
      <c r="K148" s="166"/>
      <c r="L148" s="185"/>
      <c r="M148" s="164"/>
    </row>
    <row r="149" spans="4:13" ht="14.25" customHeight="1">
      <c r="D149" s="163"/>
      <c r="E149" s="163"/>
      <c r="F149" s="164"/>
      <c r="G149" s="165"/>
      <c r="H149" s="165"/>
      <c r="I149" s="165"/>
      <c r="J149" s="165"/>
      <c r="K149" s="166"/>
      <c r="L149" s="185"/>
      <c r="M149" s="164"/>
    </row>
    <row r="150" spans="4:13" ht="14.25" customHeight="1">
      <c r="D150" s="163"/>
      <c r="E150" s="163"/>
      <c r="F150" s="164"/>
      <c r="G150" s="165"/>
      <c r="H150" s="165"/>
      <c r="I150" s="165"/>
      <c r="J150" s="165"/>
      <c r="K150" s="166"/>
      <c r="L150" s="185"/>
      <c r="M150" s="164"/>
    </row>
    <row r="151" spans="4:13" ht="14.25" customHeight="1">
      <c r="D151" s="163"/>
      <c r="E151" s="163"/>
      <c r="F151" s="164"/>
      <c r="G151" s="165"/>
      <c r="H151" s="165"/>
      <c r="I151" s="165"/>
      <c r="J151" s="165"/>
      <c r="K151" s="166"/>
      <c r="L151" s="185"/>
      <c r="M151" s="164"/>
    </row>
    <row r="152" spans="4:13" ht="14.25" customHeight="1">
      <c r="D152" s="163"/>
      <c r="E152" s="163"/>
      <c r="F152" s="164"/>
      <c r="G152" s="165"/>
      <c r="H152" s="165"/>
      <c r="I152" s="165"/>
      <c r="J152" s="165"/>
      <c r="K152" s="166"/>
      <c r="L152" s="185"/>
      <c r="M152" s="164"/>
    </row>
    <row r="153" spans="4:13" ht="14.25" customHeight="1">
      <c r="D153" s="163"/>
      <c r="E153" s="163"/>
      <c r="F153" s="164"/>
      <c r="G153" s="165"/>
      <c r="H153" s="165"/>
      <c r="I153" s="165"/>
      <c r="J153" s="165"/>
      <c r="K153" s="166"/>
      <c r="L153" s="185"/>
      <c r="M153" s="164"/>
    </row>
    <row r="154" spans="4:13" ht="14.25" customHeight="1">
      <c r="D154" s="163"/>
      <c r="E154" s="163"/>
      <c r="F154" s="164"/>
      <c r="G154" s="165"/>
      <c r="H154" s="165"/>
      <c r="I154" s="165"/>
      <c r="J154" s="165"/>
      <c r="K154" s="166"/>
      <c r="L154" s="185"/>
      <c r="M154" s="164"/>
    </row>
    <row r="155" spans="4:13" ht="14.25" customHeight="1">
      <c r="D155" s="163"/>
      <c r="E155" s="163"/>
      <c r="F155" s="164"/>
      <c r="G155" s="165"/>
      <c r="H155" s="165"/>
      <c r="I155" s="165"/>
      <c r="J155" s="165"/>
      <c r="K155" s="166"/>
      <c r="L155" s="185"/>
      <c r="M155" s="164"/>
    </row>
    <row r="156" spans="4:13" ht="14.25" customHeight="1">
      <c r="D156" s="163"/>
      <c r="E156" s="163"/>
      <c r="F156" s="164"/>
      <c r="G156" s="165"/>
      <c r="H156" s="165"/>
      <c r="I156" s="165"/>
      <c r="J156" s="165"/>
      <c r="K156" s="166"/>
      <c r="L156" s="185"/>
      <c r="M156" s="164"/>
    </row>
    <row r="157" spans="4:13" ht="14.25" customHeight="1">
      <c r="D157" s="163"/>
      <c r="E157" s="163"/>
      <c r="F157" s="164"/>
      <c r="G157" s="165"/>
      <c r="H157" s="165"/>
      <c r="I157" s="165"/>
      <c r="J157" s="165"/>
      <c r="K157" s="166"/>
      <c r="L157" s="185"/>
      <c r="M157" s="164"/>
    </row>
    <row r="158" spans="4:13" ht="14.25" customHeight="1">
      <c r="D158" s="163"/>
      <c r="E158" s="163"/>
      <c r="F158" s="164"/>
      <c r="G158" s="165"/>
      <c r="H158" s="165"/>
      <c r="I158" s="165"/>
      <c r="J158" s="165"/>
      <c r="K158" s="166"/>
      <c r="L158" s="185"/>
      <c r="M158" s="164"/>
    </row>
    <row r="159" spans="4:13" ht="14.25" customHeight="1">
      <c r="D159" s="163"/>
      <c r="E159" s="163"/>
      <c r="F159" s="164"/>
      <c r="G159" s="165"/>
      <c r="H159" s="165"/>
      <c r="I159" s="165"/>
      <c r="J159" s="165"/>
      <c r="K159" s="166"/>
      <c r="L159" s="185"/>
      <c r="M159" s="164"/>
    </row>
    <row r="160" spans="4:13" ht="14.25" customHeight="1">
      <c r="D160" s="163"/>
      <c r="E160" s="163"/>
      <c r="F160" s="164"/>
      <c r="G160" s="165"/>
      <c r="H160" s="165"/>
      <c r="I160" s="165"/>
      <c r="J160" s="165"/>
      <c r="K160" s="166"/>
      <c r="L160" s="185"/>
      <c r="M160" s="164"/>
    </row>
    <row r="161" spans="4:13" ht="14.25" customHeight="1">
      <c r="D161" s="163"/>
      <c r="E161" s="163"/>
      <c r="F161" s="164"/>
      <c r="G161" s="165"/>
      <c r="H161" s="165"/>
      <c r="I161" s="165"/>
      <c r="J161" s="165"/>
      <c r="K161" s="166"/>
      <c r="L161" s="185"/>
      <c r="M161" s="164"/>
    </row>
    <row r="162" spans="4:13" ht="14.25" customHeight="1">
      <c r="D162" s="163"/>
      <c r="E162" s="163"/>
      <c r="F162" s="164"/>
      <c r="G162" s="165"/>
      <c r="H162" s="165"/>
      <c r="I162" s="165"/>
      <c r="J162" s="165"/>
      <c r="K162" s="166"/>
      <c r="L162" s="185"/>
      <c r="M162" s="164"/>
    </row>
    <row r="163" spans="4:13" ht="14.25" customHeight="1">
      <c r="E163" s="163"/>
      <c r="F163" s="164"/>
      <c r="G163" s="165"/>
      <c r="H163" s="165"/>
      <c r="I163" s="165"/>
      <c r="J163" s="165"/>
      <c r="K163" s="166"/>
      <c r="L163" s="185"/>
      <c r="M163" s="164"/>
    </row>
    <row r="164" spans="4:13" ht="14.25" customHeight="1">
      <c r="E164" s="163"/>
      <c r="F164" s="164"/>
      <c r="G164" s="165"/>
      <c r="H164" s="165"/>
      <c r="I164" s="165"/>
      <c r="J164" s="165"/>
      <c r="K164" s="166"/>
      <c r="L164" s="185"/>
      <c r="M164" s="164"/>
    </row>
    <row r="165" spans="4:13" ht="14.25" customHeight="1">
      <c r="E165" s="163"/>
      <c r="F165" s="164"/>
      <c r="G165" s="165"/>
      <c r="H165" s="165"/>
      <c r="I165" s="165"/>
      <c r="J165" s="165"/>
      <c r="K165" s="166"/>
      <c r="L165" s="185"/>
      <c r="M165" s="164"/>
    </row>
    <row r="166" spans="4:13" ht="14.25" customHeight="1">
      <c r="G166" s="165"/>
      <c r="H166" s="165"/>
      <c r="I166" s="165"/>
      <c r="J166" s="165"/>
      <c r="K166" s="166"/>
      <c r="L166" s="185"/>
      <c r="M166" s="164"/>
    </row>
    <row r="167" spans="4:13" ht="14.25" customHeight="1">
      <c r="G167" s="165"/>
      <c r="H167" s="165"/>
      <c r="I167" s="165"/>
      <c r="J167" s="165"/>
      <c r="K167" s="166"/>
      <c r="L167" s="185"/>
      <c r="M167" s="164"/>
    </row>
    <row r="168" spans="4:13" ht="14.25" customHeight="1">
      <c r="G168" s="165"/>
      <c r="H168" s="165"/>
      <c r="I168" s="165"/>
      <c r="J168" s="165"/>
      <c r="K168" s="166"/>
      <c r="L168" s="185"/>
      <c r="M168" s="164"/>
    </row>
    <row r="169" spans="4:13" ht="14.25" customHeight="1">
      <c r="G169" s="165"/>
      <c r="H169" s="165"/>
      <c r="I169" s="165"/>
      <c r="J169" s="165"/>
      <c r="K169" s="166"/>
      <c r="L169" s="185"/>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B8E3B-7FF6-41DF-A4FD-5F753F9C48AC}">
  <dimension ref="A1:M271"/>
  <sheetViews>
    <sheetView view="pageBreakPre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718</v>
      </c>
      <c r="B1" s="304"/>
      <c r="C1" s="304"/>
      <c r="D1" s="304"/>
      <c r="E1" s="304"/>
      <c r="F1" s="304"/>
      <c r="G1" s="304"/>
      <c r="H1" s="304"/>
      <c r="I1" s="304"/>
      <c r="J1" s="304"/>
      <c r="K1" s="304"/>
      <c r="L1" s="304"/>
      <c r="M1" s="123"/>
    </row>
    <row r="2" spans="1:13" s="126" customFormat="1" ht="57" customHeight="1">
      <c r="A2" s="305" t="s">
        <v>719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64555357</v>
      </c>
      <c r="F7" s="140">
        <v>66725563</v>
      </c>
      <c r="G7" s="141">
        <v>0.9674756434801457</v>
      </c>
      <c r="H7" s="142">
        <v>0.9990841294508036</v>
      </c>
      <c r="I7" s="142">
        <v>1.006</v>
      </c>
      <c r="J7" s="142">
        <v>1.03</v>
      </c>
      <c r="K7" s="142">
        <v>1.026</v>
      </c>
      <c r="L7" s="143" t="s">
        <v>506</v>
      </c>
    </row>
    <row r="8" spans="1:13" ht="14.25" customHeight="1">
      <c r="A8" s="134" t="s">
        <v>477</v>
      </c>
      <c r="B8" s="136" t="s">
        <v>478</v>
      </c>
      <c r="C8" s="137" t="s">
        <v>479</v>
      </c>
      <c r="D8" s="138" t="s">
        <v>179</v>
      </c>
      <c r="E8" s="139">
        <v>11014101</v>
      </c>
      <c r="F8" s="140">
        <v>11004516</v>
      </c>
      <c r="G8" s="141">
        <v>1.0008710060487893</v>
      </c>
      <c r="H8" s="142">
        <v>0.98048460255170644</v>
      </c>
      <c r="I8" s="142">
        <v>1.0149999999999999</v>
      </c>
      <c r="J8" s="142">
        <v>1.0349999999999999</v>
      </c>
      <c r="K8" s="142">
        <v>0.98499999999999999</v>
      </c>
      <c r="L8" s="143" t="s">
        <v>506</v>
      </c>
    </row>
    <row r="9" spans="1:13" ht="14.25" customHeight="1">
      <c r="A9" s="134" t="s">
        <v>480</v>
      </c>
      <c r="B9" s="136" t="s">
        <v>481</v>
      </c>
      <c r="C9" s="137" t="s">
        <v>482</v>
      </c>
      <c r="D9" s="138" t="s">
        <v>180</v>
      </c>
      <c r="E9" s="139">
        <v>5528307</v>
      </c>
      <c r="F9" s="140">
        <v>5526357</v>
      </c>
      <c r="G9" s="141">
        <v>1.0003528545115707</v>
      </c>
      <c r="H9" s="142">
        <v>0.99764415216285784</v>
      </c>
      <c r="I9" s="142">
        <v>1.022</v>
      </c>
      <c r="J9" s="142">
        <v>1.0029999999999999</v>
      </c>
      <c r="K9" s="142">
        <v>1.0309999999999999</v>
      </c>
      <c r="L9" s="143" t="s">
        <v>506</v>
      </c>
    </row>
    <row r="10" spans="1:13" ht="14.25" customHeight="1">
      <c r="A10" s="134" t="s">
        <v>480</v>
      </c>
      <c r="B10" s="136" t="s">
        <v>483</v>
      </c>
      <c r="C10" s="137" t="s">
        <v>484</v>
      </c>
      <c r="D10" s="138" t="s">
        <v>181</v>
      </c>
      <c r="E10" s="139">
        <v>2989542</v>
      </c>
      <c r="F10" s="140">
        <v>2864604</v>
      </c>
      <c r="G10" s="141">
        <v>1.0436144053418901</v>
      </c>
      <c r="H10" s="142">
        <v>0.97767086946921</v>
      </c>
      <c r="I10" s="142">
        <v>1.038</v>
      </c>
      <c r="J10" s="142">
        <v>0.98299999999999998</v>
      </c>
      <c r="K10" s="142">
        <v>0.97099999999999997</v>
      </c>
      <c r="L10" s="143" t="s">
        <v>506</v>
      </c>
    </row>
    <row r="11" spans="1:13" ht="14.25" customHeight="1">
      <c r="A11" s="134" t="s">
        <v>485</v>
      </c>
      <c r="B11" s="136" t="s">
        <v>486</v>
      </c>
      <c r="C11" s="137" t="s">
        <v>482</v>
      </c>
      <c r="D11" s="138" t="s">
        <v>182</v>
      </c>
      <c r="E11" s="139">
        <v>4748490</v>
      </c>
      <c r="F11" s="140">
        <v>4615828</v>
      </c>
      <c r="G11" s="141">
        <v>1.0287406723127466</v>
      </c>
      <c r="H11" s="142">
        <v>0.94379198507542639</v>
      </c>
      <c r="I11" s="142">
        <v>1.014</v>
      </c>
      <c r="J11" s="142">
        <v>1.0620000000000001</v>
      </c>
      <c r="K11" s="142">
        <v>1.04</v>
      </c>
      <c r="L11" s="143" t="s">
        <v>506</v>
      </c>
    </row>
    <row r="12" spans="1:13" ht="14.25" customHeight="1">
      <c r="A12" s="134" t="s">
        <v>487</v>
      </c>
      <c r="B12" s="136" t="s">
        <v>488</v>
      </c>
      <c r="C12" s="137" t="s">
        <v>489</v>
      </c>
      <c r="D12" s="138" t="s">
        <v>183</v>
      </c>
      <c r="E12" s="139">
        <v>7740419</v>
      </c>
      <c r="F12" s="140">
        <v>7554966</v>
      </c>
      <c r="G12" s="141">
        <v>1.0245471654008766</v>
      </c>
      <c r="H12" s="142">
        <v>1.0560165116717257</v>
      </c>
      <c r="I12" s="142">
        <v>1.0720000000000001</v>
      </c>
      <c r="J12" s="142">
        <v>0.97699999999999998</v>
      </c>
      <c r="K12" s="142">
        <v>0.89900000000000002</v>
      </c>
      <c r="L12" s="143" t="s">
        <v>506</v>
      </c>
    </row>
    <row r="13" spans="1:13" ht="14.25" customHeight="1">
      <c r="A13" s="134" t="s">
        <v>485</v>
      </c>
      <c r="B13" s="136" t="s">
        <v>490</v>
      </c>
      <c r="C13" s="137" t="s">
        <v>482</v>
      </c>
      <c r="D13" s="138" t="s">
        <v>184</v>
      </c>
      <c r="E13" s="139">
        <v>4203684</v>
      </c>
      <c r="F13" s="140">
        <v>4181593</v>
      </c>
      <c r="G13" s="141">
        <v>1.0052829149082658</v>
      </c>
      <c r="H13" s="142">
        <v>0.959279419733165</v>
      </c>
      <c r="I13" s="142">
        <v>1.0009999999999999</v>
      </c>
      <c r="J13" s="142">
        <v>1.0349999999999999</v>
      </c>
      <c r="K13" s="142">
        <v>1.0109999999999999</v>
      </c>
      <c r="L13" s="143" t="s">
        <v>506</v>
      </c>
    </row>
    <row r="14" spans="1:13" ht="14.25" customHeight="1">
      <c r="A14" s="134" t="s">
        <v>477</v>
      </c>
      <c r="B14" s="136" t="s">
        <v>491</v>
      </c>
      <c r="C14" s="137" t="s">
        <v>492</v>
      </c>
      <c r="D14" s="138" t="s">
        <v>185</v>
      </c>
      <c r="E14" s="139">
        <v>16879853</v>
      </c>
      <c r="F14" s="140">
        <v>17013323</v>
      </c>
      <c r="G14" s="141">
        <v>0.99215497172421874</v>
      </c>
      <c r="H14" s="142">
        <v>0.96291116369394081</v>
      </c>
      <c r="I14" s="142">
        <v>1.0469999999999999</v>
      </c>
      <c r="J14" s="142">
        <v>0.99399999999999999</v>
      </c>
      <c r="K14" s="142">
        <v>0.88100000000000001</v>
      </c>
      <c r="L14" s="143" t="s">
        <v>506</v>
      </c>
    </row>
    <row r="15" spans="1:13" ht="14.25" customHeight="1">
      <c r="A15" s="134" t="s">
        <v>477</v>
      </c>
      <c r="B15" s="136" t="s">
        <v>493</v>
      </c>
      <c r="C15" s="137" t="s">
        <v>494</v>
      </c>
      <c r="D15" s="138" t="s">
        <v>186</v>
      </c>
      <c r="E15" s="139">
        <v>12290187</v>
      </c>
      <c r="F15" s="140">
        <v>12601594</v>
      </c>
      <c r="G15" s="141">
        <v>0.97528828495823627</v>
      </c>
      <c r="H15" s="142">
        <v>0.99557978985337048</v>
      </c>
      <c r="I15" s="142">
        <v>1.002</v>
      </c>
      <c r="J15" s="142">
        <v>1.032</v>
      </c>
      <c r="K15" s="142">
        <v>1.0109999999999999</v>
      </c>
      <c r="L15" s="143" t="s">
        <v>506</v>
      </c>
    </row>
    <row r="16" spans="1:13" ht="14.25" customHeight="1">
      <c r="A16" s="134" t="s">
        <v>474</v>
      </c>
      <c r="B16" s="136" t="s">
        <v>495</v>
      </c>
      <c r="C16" s="137" t="s">
        <v>476</v>
      </c>
      <c r="D16" s="138" t="s">
        <v>187</v>
      </c>
      <c r="E16" s="139">
        <v>90736161</v>
      </c>
      <c r="F16" s="140">
        <v>91919926</v>
      </c>
      <c r="G16" s="141">
        <v>0.98712178031997111</v>
      </c>
      <c r="H16" s="142">
        <v>1.029499565480722</v>
      </c>
      <c r="I16" s="142">
        <v>1.02</v>
      </c>
      <c r="J16" s="142">
        <v>1.038</v>
      </c>
      <c r="K16" s="142">
        <v>1.0369999999999999</v>
      </c>
      <c r="L16" s="143" t="s">
        <v>506</v>
      </c>
    </row>
    <row r="17" spans="1:12" ht="14.25" customHeight="1">
      <c r="A17" s="134" t="s">
        <v>485</v>
      </c>
      <c r="B17" s="136" t="s">
        <v>496</v>
      </c>
      <c r="C17" s="137" t="s">
        <v>479</v>
      </c>
      <c r="D17" s="138" t="s">
        <v>188</v>
      </c>
      <c r="E17" s="139">
        <v>4101444</v>
      </c>
      <c r="F17" s="140">
        <v>4091632</v>
      </c>
      <c r="G17" s="141">
        <v>1.0023980651241362</v>
      </c>
      <c r="H17" s="142">
        <v>0.99219365326939268</v>
      </c>
      <c r="I17" s="142">
        <v>1.004</v>
      </c>
      <c r="J17" s="142">
        <v>1.004</v>
      </c>
      <c r="K17" s="142">
        <v>0.98099999999999998</v>
      </c>
      <c r="L17" s="143" t="s">
        <v>506</v>
      </c>
    </row>
    <row r="18" spans="1:12" ht="14.25" customHeight="1">
      <c r="A18" s="134" t="s">
        <v>497</v>
      </c>
      <c r="B18" s="136" t="s">
        <v>498</v>
      </c>
      <c r="C18" s="137" t="s">
        <v>492</v>
      </c>
      <c r="D18" s="138" t="s">
        <v>189</v>
      </c>
      <c r="E18" s="139">
        <v>14688886</v>
      </c>
      <c r="F18" s="140">
        <v>14017415</v>
      </c>
      <c r="G18" s="141">
        <v>1.0479026268395422</v>
      </c>
      <c r="H18" s="142">
        <v>0.98417164366472565</v>
      </c>
      <c r="I18" s="142">
        <v>1.042</v>
      </c>
      <c r="J18" s="142">
        <v>0.98799999999999999</v>
      </c>
      <c r="K18" s="142">
        <v>0.97299999999999998</v>
      </c>
      <c r="L18" s="143" t="s">
        <v>506</v>
      </c>
    </row>
    <row r="19" spans="1:12" ht="14.25" customHeight="1">
      <c r="A19" s="134" t="s">
        <v>499</v>
      </c>
      <c r="B19" s="136" t="s">
        <v>500</v>
      </c>
      <c r="C19" s="137" t="s">
        <v>492</v>
      </c>
      <c r="D19" s="138" t="s">
        <v>190</v>
      </c>
      <c r="E19" s="139">
        <v>20731699</v>
      </c>
      <c r="F19" s="140">
        <v>20132526</v>
      </c>
      <c r="G19" s="141">
        <v>1.0297614417584757</v>
      </c>
      <c r="H19" s="142">
        <v>1.0178273371714714</v>
      </c>
      <c r="I19" s="142">
        <v>1.0349999999999999</v>
      </c>
      <c r="J19" s="142">
        <v>1.014</v>
      </c>
      <c r="K19" s="142">
        <v>0.97699999999999998</v>
      </c>
      <c r="L19" s="143" t="s">
        <v>506</v>
      </c>
    </row>
    <row r="20" spans="1:12" ht="14.25" customHeight="1">
      <c r="A20" s="134" t="s">
        <v>497</v>
      </c>
      <c r="B20" s="136" t="s">
        <v>501</v>
      </c>
      <c r="C20" s="137" t="s">
        <v>494</v>
      </c>
      <c r="D20" s="138" t="s">
        <v>191</v>
      </c>
      <c r="E20" s="139">
        <v>6661072</v>
      </c>
      <c r="F20" s="140">
        <v>6682452</v>
      </c>
      <c r="G20" s="141">
        <v>0.99680057559710122</v>
      </c>
      <c r="H20" s="142">
        <v>0.98499553229644088</v>
      </c>
      <c r="I20" s="142">
        <v>1.0489999999999999</v>
      </c>
      <c r="J20" s="142">
        <v>1.0249999999999999</v>
      </c>
      <c r="K20" s="142">
        <v>1.036</v>
      </c>
      <c r="L20" s="143" t="s">
        <v>506</v>
      </c>
    </row>
    <row r="21" spans="1:12" ht="14.25" customHeight="1">
      <c r="A21" s="134" t="s">
        <v>477</v>
      </c>
      <c r="B21" s="136" t="s">
        <v>502</v>
      </c>
      <c r="C21" s="137" t="s">
        <v>494</v>
      </c>
      <c r="D21" s="138" t="s">
        <v>192</v>
      </c>
      <c r="E21" s="139">
        <v>14080096</v>
      </c>
      <c r="F21" s="140">
        <v>13946137</v>
      </c>
      <c r="G21" s="141">
        <v>1.0096054556182834</v>
      </c>
      <c r="H21" s="142">
        <v>1.0041107946825993</v>
      </c>
      <c r="I21" s="142">
        <v>1.002</v>
      </c>
      <c r="J21" s="142">
        <v>1.006</v>
      </c>
      <c r="K21" s="142">
        <v>1.056</v>
      </c>
      <c r="L21" s="143" t="s">
        <v>506</v>
      </c>
    </row>
    <row r="22" spans="1:12" ht="14.25" customHeight="1">
      <c r="A22" s="134" t="s">
        <v>503</v>
      </c>
      <c r="B22" s="136" t="s">
        <v>504</v>
      </c>
      <c r="C22" s="137" t="s">
        <v>492</v>
      </c>
      <c r="D22" s="138" t="s">
        <v>193</v>
      </c>
      <c r="E22" s="139">
        <v>57685761</v>
      </c>
      <c r="F22" s="140">
        <v>56547422</v>
      </c>
      <c r="G22" s="141">
        <v>1.0201306966743771</v>
      </c>
      <c r="H22" s="142">
        <v>1.0130642879776286</v>
      </c>
      <c r="I22" s="142">
        <v>0.96799999999999997</v>
      </c>
      <c r="J22" s="142">
        <v>1.014</v>
      </c>
      <c r="K22" s="142">
        <v>1.0089999999999999</v>
      </c>
      <c r="L22" s="143" t="s">
        <v>506</v>
      </c>
    </row>
    <row r="23" spans="1:12" ht="14.25" customHeight="1">
      <c r="A23" s="134" t="s">
        <v>487</v>
      </c>
      <c r="B23" s="136" t="s">
        <v>505</v>
      </c>
      <c r="C23" s="137" t="s">
        <v>482</v>
      </c>
      <c r="D23" s="138" t="s">
        <v>194</v>
      </c>
      <c r="E23" s="139">
        <v>2920717</v>
      </c>
      <c r="F23" s="140">
        <v>2893497</v>
      </c>
      <c r="G23" s="141">
        <v>1.0094073019602232</v>
      </c>
      <c r="H23" s="142">
        <v>0.99399889933444774</v>
      </c>
      <c r="I23" s="142">
        <v>0.98499999999999999</v>
      </c>
      <c r="J23" s="142">
        <v>2.4359999999999999</v>
      </c>
      <c r="K23" s="142">
        <v>0.503</v>
      </c>
      <c r="L23" s="143" t="s">
        <v>506</v>
      </c>
    </row>
    <row r="24" spans="1:12" ht="14.25" customHeight="1">
      <c r="A24" s="134" t="s">
        <v>497</v>
      </c>
      <c r="B24" s="136" t="s">
        <v>507</v>
      </c>
      <c r="C24" s="137" t="s">
        <v>494</v>
      </c>
      <c r="D24" s="138" t="s">
        <v>196</v>
      </c>
      <c r="E24" s="139">
        <v>10285399</v>
      </c>
      <c r="F24" s="140">
        <v>10176268</v>
      </c>
      <c r="G24" s="141">
        <v>1.0107240689808876</v>
      </c>
      <c r="H24" s="142">
        <v>0.98954268792817912</v>
      </c>
      <c r="I24" s="142">
        <v>1.018</v>
      </c>
      <c r="J24" s="142">
        <v>1.01</v>
      </c>
      <c r="K24" s="142">
        <v>1.0369999999999999</v>
      </c>
      <c r="L24" s="143" t="s">
        <v>506</v>
      </c>
    </row>
    <row r="25" spans="1:12" ht="14.25" customHeight="1">
      <c r="A25" s="134" t="s">
        <v>477</v>
      </c>
      <c r="B25" s="136" t="s">
        <v>508</v>
      </c>
      <c r="C25" s="137" t="s">
        <v>492</v>
      </c>
      <c r="D25" s="138" t="s">
        <v>197</v>
      </c>
      <c r="E25" s="139">
        <v>20052908</v>
      </c>
      <c r="F25" s="140">
        <v>19965840</v>
      </c>
      <c r="G25" s="141">
        <v>1.0043608483289459</v>
      </c>
      <c r="H25" s="142">
        <v>1.008956417089532</v>
      </c>
      <c r="I25" s="142">
        <v>1.0369999999999999</v>
      </c>
      <c r="J25" s="142">
        <v>1.0049999999999999</v>
      </c>
      <c r="K25" s="142">
        <v>0.97799999999999998</v>
      </c>
      <c r="L25" s="143" t="s">
        <v>506</v>
      </c>
    </row>
    <row r="26" spans="1:12" ht="14.25" customHeight="1">
      <c r="A26" s="134" t="s">
        <v>477</v>
      </c>
      <c r="B26" s="136" t="s">
        <v>509</v>
      </c>
      <c r="C26" s="137" t="s">
        <v>494</v>
      </c>
      <c r="D26" s="138" t="s">
        <v>198</v>
      </c>
      <c r="E26" s="139">
        <v>12908441</v>
      </c>
      <c r="F26" s="140">
        <v>12847838</v>
      </c>
      <c r="G26" s="141">
        <v>1.0047169803977913</v>
      </c>
      <c r="H26" s="142">
        <v>0.99476125544975069</v>
      </c>
      <c r="I26" s="142">
        <v>0.98399999999999999</v>
      </c>
      <c r="J26" s="142">
        <v>1.0640000000000001</v>
      </c>
      <c r="K26" s="142">
        <v>0.999</v>
      </c>
      <c r="L26" s="143" t="s">
        <v>506</v>
      </c>
    </row>
    <row r="27" spans="1:12" ht="14.25" customHeight="1">
      <c r="A27" s="134" t="s">
        <v>503</v>
      </c>
      <c r="B27" s="136" t="s">
        <v>510</v>
      </c>
      <c r="C27" s="137" t="s">
        <v>492</v>
      </c>
      <c r="D27" s="138" t="s">
        <v>199</v>
      </c>
      <c r="E27" s="139">
        <v>33241156</v>
      </c>
      <c r="F27" s="140">
        <v>32593998</v>
      </c>
      <c r="G27" s="141">
        <v>1.0198551279287678</v>
      </c>
      <c r="H27" s="142">
        <v>1.0128172632248962</v>
      </c>
      <c r="I27" s="142">
        <v>1.0469999999999999</v>
      </c>
      <c r="J27" s="142">
        <v>1.038</v>
      </c>
      <c r="K27" s="142">
        <v>0.97299999999999998</v>
      </c>
      <c r="L27" s="143" t="s">
        <v>506</v>
      </c>
    </row>
    <row r="28" spans="1:12" ht="14.25" customHeight="1">
      <c r="A28" s="134" t="s">
        <v>474</v>
      </c>
      <c r="B28" s="136" t="s">
        <v>511</v>
      </c>
      <c r="C28" s="137" t="s">
        <v>476</v>
      </c>
      <c r="D28" s="138" t="s">
        <v>200</v>
      </c>
      <c r="E28" s="139">
        <v>172094860</v>
      </c>
      <c r="F28" s="140">
        <v>168620973</v>
      </c>
      <c r="G28" s="141">
        <v>1.0206017492260586</v>
      </c>
      <c r="H28" s="142">
        <v>1.0548243117422118</v>
      </c>
      <c r="I28" s="142">
        <v>1.046</v>
      </c>
      <c r="J28" s="142">
        <v>0.98799999999999999</v>
      </c>
      <c r="K28" s="142">
        <v>1.0509999999999999</v>
      </c>
      <c r="L28" s="143" t="s">
        <v>506</v>
      </c>
    </row>
    <row r="29" spans="1:12" ht="14.25" customHeight="1">
      <c r="A29" s="134" t="s">
        <v>480</v>
      </c>
      <c r="B29" s="136" t="s">
        <v>512</v>
      </c>
      <c r="C29" s="137" t="s">
        <v>489</v>
      </c>
      <c r="D29" s="138" t="s">
        <v>201</v>
      </c>
      <c r="E29" s="139">
        <v>24425714</v>
      </c>
      <c r="F29" s="140">
        <v>24084147</v>
      </c>
      <c r="G29" s="141">
        <v>1.0141822336493793</v>
      </c>
      <c r="H29" s="142">
        <v>0.98043054821218656</v>
      </c>
      <c r="I29" s="142">
        <v>1.048</v>
      </c>
      <c r="J29" s="142">
        <v>1.0229999999999999</v>
      </c>
      <c r="K29" s="142">
        <v>0.98</v>
      </c>
      <c r="L29" s="143" t="s">
        <v>506</v>
      </c>
    </row>
    <row r="30" spans="1:12" ht="14.25" customHeight="1">
      <c r="A30" s="134" t="s">
        <v>497</v>
      </c>
      <c r="B30" s="136" t="s">
        <v>513</v>
      </c>
      <c r="C30" s="137" t="s">
        <v>484</v>
      </c>
      <c r="D30" s="138" t="s">
        <v>202</v>
      </c>
      <c r="E30" s="139">
        <v>6318504</v>
      </c>
      <c r="F30" s="140">
        <v>6407387</v>
      </c>
      <c r="G30" s="141">
        <v>0.98612804252341868</v>
      </c>
      <c r="H30" s="142">
        <v>1.0099300373700406</v>
      </c>
      <c r="I30" s="142">
        <v>1.0920000000000001</v>
      </c>
      <c r="J30" s="142">
        <v>0.94599999999999995</v>
      </c>
      <c r="K30" s="142">
        <v>0.97</v>
      </c>
      <c r="L30" s="143" t="s">
        <v>506</v>
      </c>
    </row>
    <row r="31" spans="1:12" ht="14.25" customHeight="1">
      <c r="A31" s="134" t="s">
        <v>497</v>
      </c>
      <c r="B31" s="136" t="s">
        <v>514</v>
      </c>
      <c r="C31" s="137" t="s">
        <v>479</v>
      </c>
      <c r="D31" s="138" t="s">
        <v>203</v>
      </c>
      <c r="E31" s="139">
        <v>13078023</v>
      </c>
      <c r="F31" s="140">
        <v>13238676</v>
      </c>
      <c r="G31" s="141">
        <v>0.98786487410070312</v>
      </c>
      <c r="H31" s="142">
        <v>0.94548876409188753</v>
      </c>
      <c r="I31" s="142">
        <v>1.0669999999999999</v>
      </c>
      <c r="J31" s="142">
        <v>1.0469999999999999</v>
      </c>
      <c r="K31" s="142">
        <v>0.99199999999999999</v>
      </c>
      <c r="L31" s="143" t="s">
        <v>506</v>
      </c>
    </row>
    <row r="32" spans="1:12" ht="14.25" customHeight="1">
      <c r="A32" s="134" t="s">
        <v>497</v>
      </c>
      <c r="B32" s="136" t="s">
        <v>515</v>
      </c>
      <c r="C32" s="137" t="s">
        <v>482</v>
      </c>
      <c r="D32" s="138" t="s">
        <v>204</v>
      </c>
      <c r="E32" s="139">
        <v>13923069</v>
      </c>
      <c r="F32" s="140">
        <v>14301951</v>
      </c>
      <c r="G32" s="141">
        <v>0.97350836959237241</v>
      </c>
      <c r="H32" s="142">
        <v>1.0135746615955159</v>
      </c>
      <c r="I32" s="142">
        <v>1.0249999999999999</v>
      </c>
      <c r="J32" s="142">
        <v>1.0880000000000001</v>
      </c>
      <c r="K32" s="142">
        <v>1.022</v>
      </c>
      <c r="L32" s="143" t="s">
        <v>506</v>
      </c>
    </row>
    <row r="33" spans="1:12" ht="14.25" customHeight="1">
      <c r="A33" s="134" t="s">
        <v>480</v>
      </c>
      <c r="B33" s="136" t="s">
        <v>516</v>
      </c>
      <c r="C33" s="137" t="s">
        <v>484</v>
      </c>
      <c r="D33" s="138" t="s">
        <v>205</v>
      </c>
      <c r="E33" s="139">
        <v>7858168</v>
      </c>
      <c r="F33" s="140">
        <v>7798471</v>
      </c>
      <c r="G33" s="141">
        <v>1.0076549621073156</v>
      </c>
      <c r="H33" s="142">
        <v>0.99434400592643213</v>
      </c>
      <c r="I33" s="142">
        <v>1.004</v>
      </c>
      <c r="J33" s="142">
        <v>1.0589999999999999</v>
      </c>
      <c r="K33" s="142">
        <v>1.0680000000000001</v>
      </c>
      <c r="L33" s="143" t="s">
        <v>506</v>
      </c>
    </row>
    <row r="34" spans="1:12" ht="14.25" customHeight="1">
      <c r="A34" s="134" t="s">
        <v>499</v>
      </c>
      <c r="B34" s="136" t="s">
        <v>517</v>
      </c>
      <c r="C34" s="137" t="s">
        <v>482</v>
      </c>
      <c r="D34" s="138" t="s">
        <v>206</v>
      </c>
      <c r="E34" s="139">
        <v>43369061</v>
      </c>
      <c r="F34" s="140">
        <v>42099577</v>
      </c>
      <c r="G34" s="141">
        <v>1.030154317227463</v>
      </c>
      <c r="H34" s="142">
        <v>1.0107741685974807</v>
      </c>
      <c r="I34" s="142">
        <v>1.077</v>
      </c>
      <c r="J34" s="142">
        <v>1.0189999999999999</v>
      </c>
      <c r="K34" s="142">
        <v>1.024</v>
      </c>
      <c r="L34" s="143" t="s">
        <v>506</v>
      </c>
    </row>
    <row r="35" spans="1:12" ht="14.25" customHeight="1">
      <c r="A35" s="134" t="s">
        <v>480</v>
      </c>
      <c r="B35" s="136" t="s">
        <v>518</v>
      </c>
      <c r="C35" s="137" t="s">
        <v>482</v>
      </c>
      <c r="D35" s="138" t="s">
        <v>207</v>
      </c>
      <c r="E35" s="139">
        <v>9219235</v>
      </c>
      <c r="F35" s="140">
        <v>8754076</v>
      </c>
      <c r="G35" s="141">
        <v>1.0531362761758065</v>
      </c>
      <c r="H35" s="142">
        <v>0.95444177361522375</v>
      </c>
      <c r="I35" s="142">
        <v>1.0449999999999999</v>
      </c>
      <c r="J35" s="142">
        <v>1.089</v>
      </c>
      <c r="K35" s="142">
        <v>1.0189999999999999</v>
      </c>
      <c r="L35" s="143" t="s">
        <v>506</v>
      </c>
    </row>
    <row r="36" spans="1:12" ht="14.25" customHeight="1">
      <c r="A36" s="134" t="s">
        <v>480</v>
      </c>
      <c r="B36" s="136" t="s">
        <v>519</v>
      </c>
      <c r="C36" s="137" t="s">
        <v>494</v>
      </c>
      <c r="D36" s="138" t="s">
        <v>208</v>
      </c>
      <c r="E36" s="139">
        <v>8153987</v>
      </c>
      <c r="F36" s="140">
        <v>7992717</v>
      </c>
      <c r="G36" s="141">
        <v>1.020177118744477</v>
      </c>
      <c r="H36" s="142">
        <v>1.0192757440638445</v>
      </c>
      <c r="I36" s="142">
        <v>1.0840000000000001</v>
      </c>
      <c r="J36" s="142">
        <v>1.026</v>
      </c>
      <c r="K36" s="142">
        <v>1.0569999999999999</v>
      </c>
      <c r="L36" s="143" t="s">
        <v>506</v>
      </c>
    </row>
    <row r="37" spans="1:12" ht="14.25" customHeight="1">
      <c r="A37" s="134" t="s">
        <v>497</v>
      </c>
      <c r="B37" s="136" t="s">
        <v>520</v>
      </c>
      <c r="C37" s="137" t="s">
        <v>482</v>
      </c>
      <c r="D37" s="138" t="s">
        <v>248</v>
      </c>
      <c r="E37" s="139">
        <v>10467285</v>
      </c>
      <c r="F37" s="140">
        <v>10056455</v>
      </c>
      <c r="G37" s="141">
        <v>1.0408523679567006</v>
      </c>
      <c r="H37" s="142">
        <v>0.99756729976324721</v>
      </c>
      <c r="I37" s="142">
        <v>0.99299999999999999</v>
      </c>
      <c r="J37" s="142">
        <v>1.107</v>
      </c>
      <c r="K37" s="142">
        <v>0.996</v>
      </c>
      <c r="L37" s="143" t="s">
        <v>506</v>
      </c>
    </row>
    <row r="38" spans="1:12" ht="14.25" customHeight="1">
      <c r="A38" s="134" t="s">
        <v>477</v>
      </c>
      <c r="B38" s="136" t="s">
        <v>521</v>
      </c>
      <c r="C38" s="137" t="s">
        <v>484</v>
      </c>
      <c r="D38" s="138" t="s">
        <v>249</v>
      </c>
      <c r="E38" s="139">
        <v>11281182</v>
      </c>
      <c r="F38" s="140">
        <v>11425619</v>
      </c>
      <c r="G38" s="141">
        <v>0.98735849672564791</v>
      </c>
      <c r="H38" s="142">
        <v>1.0410206424348414</v>
      </c>
      <c r="I38" s="142">
        <v>1.02</v>
      </c>
      <c r="J38" s="142">
        <v>1.002</v>
      </c>
      <c r="K38" s="142">
        <v>1.0640000000000001</v>
      </c>
      <c r="L38" s="143" t="s">
        <v>506</v>
      </c>
    </row>
    <row r="39" spans="1:12" ht="14.25" customHeight="1">
      <c r="A39" s="134" t="s">
        <v>499</v>
      </c>
      <c r="B39" s="136" t="s">
        <v>522</v>
      </c>
      <c r="C39" s="137" t="s">
        <v>494</v>
      </c>
      <c r="D39" s="138" t="s">
        <v>250</v>
      </c>
      <c r="E39" s="139">
        <v>17951255</v>
      </c>
      <c r="F39" s="140">
        <v>18535189</v>
      </c>
      <c r="G39" s="141">
        <v>0.96849592415809738</v>
      </c>
      <c r="H39" s="142">
        <v>1.0233700892539672</v>
      </c>
      <c r="I39" s="142">
        <v>1.0409999999999999</v>
      </c>
      <c r="J39" s="142">
        <v>1.0389999999999999</v>
      </c>
      <c r="K39" s="142">
        <v>1.0169999999999999</v>
      </c>
      <c r="L39" s="143" t="s">
        <v>506</v>
      </c>
    </row>
    <row r="40" spans="1:12" ht="14.25" customHeight="1">
      <c r="A40" s="134" t="s">
        <v>503</v>
      </c>
      <c r="B40" s="136" t="s">
        <v>523</v>
      </c>
      <c r="C40" s="137" t="s">
        <v>492</v>
      </c>
      <c r="D40" s="138" t="s">
        <v>251</v>
      </c>
      <c r="E40" s="139">
        <v>30006024</v>
      </c>
      <c r="F40" s="140">
        <v>29189926</v>
      </c>
      <c r="G40" s="141">
        <v>1.0279582072253284</v>
      </c>
      <c r="H40" s="142">
        <v>0.99715790488086975</v>
      </c>
      <c r="I40" s="142">
        <v>0.96</v>
      </c>
      <c r="J40" s="142">
        <v>1.0549999999999999</v>
      </c>
      <c r="K40" s="142">
        <v>1.016</v>
      </c>
      <c r="L40" s="143" t="s">
        <v>506</v>
      </c>
    </row>
    <row r="41" spans="1:12" ht="14.25" customHeight="1">
      <c r="A41" s="134" t="s">
        <v>485</v>
      </c>
      <c r="B41" s="136" t="s">
        <v>524</v>
      </c>
      <c r="C41" s="137" t="s">
        <v>482</v>
      </c>
      <c r="D41" s="138" t="s">
        <v>252</v>
      </c>
      <c r="E41" s="139">
        <v>7348937</v>
      </c>
      <c r="F41" s="140">
        <v>7051734</v>
      </c>
      <c r="G41" s="141">
        <v>1.0421460877565716</v>
      </c>
      <c r="H41" s="142">
        <v>1.0504531479031853</v>
      </c>
      <c r="I41" s="142">
        <v>1.014</v>
      </c>
      <c r="J41" s="142">
        <v>0.99299999999999999</v>
      </c>
      <c r="K41" s="142">
        <v>1.0609999999999999</v>
      </c>
      <c r="L41" s="143" t="s">
        <v>506</v>
      </c>
    </row>
    <row r="42" spans="1:12" ht="14.25" customHeight="1">
      <c r="A42" s="134" t="s">
        <v>485</v>
      </c>
      <c r="B42" s="136" t="s">
        <v>525</v>
      </c>
      <c r="C42" s="137" t="s">
        <v>479</v>
      </c>
      <c r="D42" s="138" t="s">
        <v>253</v>
      </c>
      <c r="E42" s="139">
        <v>4061322</v>
      </c>
      <c r="F42" s="140">
        <v>4383576</v>
      </c>
      <c r="G42" s="141">
        <v>0.92648604700819603</v>
      </c>
      <c r="H42" s="142">
        <v>0.94771005569199906</v>
      </c>
      <c r="I42" s="142">
        <v>1.0569999999999999</v>
      </c>
      <c r="J42" s="142">
        <v>1.018</v>
      </c>
      <c r="K42" s="142">
        <v>1.016</v>
      </c>
      <c r="L42" s="143" t="s">
        <v>506</v>
      </c>
    </row>
    <row r="43" spans="1:12" ht="14.25" customHeight="1">
      <c r="A43" s="134" t="s">
        <v>499</v>
      </c>
      <c r="B43" s="136" t="s">
        <v>526</v>
      </c>
      <c r="C43" s="137" t="s">
        <v>492</v>
      </c>
      <c r="D43" s="138" t="s">
        <v>254</v>
      </c>
      <c r="E43" s="139">
        <v>21764925</v>
      </c>
      <c r="F43" s="140">
        <v>21844255</v>
      </c>
      <c r="G43" s="141">
        <v>0.99636838152640128</v>
      </c>
      <c r="H43" s="142">
        <v>1.0067681368701988</v>
      </c>
      <c r="I43" s="142">
        <v>1.02</v>
      </c>
      <c r="J43" s="142">
        <v>2.165</v>
      </c>
      <c r="K43" s="142">
        <v>0.89400000000000002</v>
      </c>
      <c r="L43" s="143" t="s">
        <v>506</v>
      </c>
    </row>
    <row r="44" spans="1:12" ht="14.25" customHeight="1">
      <c r="A44" s="134" t="s">
        <v>499</v>
      </c>
      <c r="B44" s="136" t="s">
        <v>527</v>
      </c>
      <c r="C44" s="137" t="s">
        <v>492</v>
      </c>
      <c r="D44" s="138" t="s">
        <v>256</v>
      </c>
      <c r="E44" s="139">
        <v>26395777</v>
      </c>
      <c r="F44" s="140">
        <v>28183780</v>
      </c>
      <c r="G44" s="141">
        <v>0.9365591485599164</v>
      </c>
      <c r="H44" s="142">
        <v>1.0327503205109061</v>
      </c>
      <c r="I44" s="142">
        <v>1.022</v>
      </c>
      <c r="J44" s="142">
        <v>1.0169999999999999</v>
      </c>
      <c r="K44" s="142">
        <v>1.01</v>
      </c>
      <c r="L44" s="143" t="s">
        <v>506</v>
      </c>
    </row>
    <row r="45" spans="1:12" ht="14.25" customHeight="1">
      <c r="A45" s="134" t="s">
        <v>497</v>
      </c>
      <c r="B45" s="136" t="s">
        <v>528</v>
      </c>
      <c r="C45" s="137" t="s">
        <v>492</v>
      </c>
      <c r="D45" s="138" t="s">
        <v>257</v>
      </c>
      <c r="E45" s="139">
        <v>15649605</v>
      </c>
      <c r="F45" s="140">
        <v>14714555</v>
      </c>
      <c r="G45" s="141">
        <v>1.0635459244265286</v>
      </c>
      <c r="H45" s="142">
        <v>1.0347244040890113</v>
      </c>
      <c r="I45" s="142">
        <v>0.94299999999999995</v>
      </c>
      <c r="J45" s="142">
        <v>1.004</v>
      </c>
      <c r="K45" s="142">
        <v>0.96099999999999997</v>
      </c>
      <c r="L45" s="143" t="s">
        <v>506</v>
      </c>
    </row>
    <row r="46" spans="1:12" ht="14.25" customHeight="1">
      <c r="A46" s="134" t="s">
        <v>497</v>
      </c>
      <c r="B46" s="136" t="s">
        <v>529</v>
      </c>
      <c r="C46" s="137" t="s">
        <v>492</v>
      </c>
      <c r="D46" s="138" t="s">
        <v>258</v>
      </c>
      <c r="E46" s="139">
        <v>15930347</v>
      </c>
      <c r="F46" s="140">
        <v>16307749</v>
      </c>
      <c r="G46" s="141">
        <v>0.97685750498122093</v>
      </c>
      <c r="H46" s="142">
        <v>1.0685240584436879</v>
      </c>
      <c r="I46" s="142">
        <v>1.02</v>
      </c>
      <c r="J46" s="142">
        <v>1.0189999999999999</v>
      </c>
      <c r="K46" s="142">
        <v>0.96199999999999997</v>
      </c>
      <c r="L46" s="143" t="s">
        <v>506</v>
      </c>
    </row>
    <row r="47" spans="1:12" ht="14.25" customHeight="1">
      <c r="A47" s="134" t="s">
        <v>503</v>
      </c>
      <c r="B47" s="136" t="s">
        <v>530</v>
      </c>
      <c r="C47" s="137" t="s">
        <v>492</v>
      </c>
      <c r="D47" s="138" t="s">
        <v>259</v>
      </c>
      <c r="E47" s="139">
        <v>27265831</v>
      </c>
      <c r="F47" s="140">
        <v>27467625</v>
      </c>
      <c r="G47" s="141">
        <v>0.99265338739698095</v>
      </c>
      <c r="H47" s="142">
        <v>0.99628639947125153</v>
      </c>
      <c r="I47" s="142">
        <v>1.044</v>
      </c>
      <c r="J47" s="142">
        <v>1.0249999999999999</v>
      </c>
      <c r="K47" s="142">
        <v>0.998</v>
      </c>
      <c r="L47" s="143" t="s">
        <v>506</v>
      </c>
    </row>
    <row r="48" spans="1:12" ht="14.25" customHeight="1">
      <c r="A48" s="134" t="s">
        <v>477</v>
      </c>
      <c r="B48" s="136" t="s">
        <v>531</v>
      </c>
      <c r="C48" s="137" t="s">
        <v>492</v>
      </c>
      <c r="D48" s="138" t="s">
        <v>260</v>
      </c>
      <c r="E48" s="139">
        <v>21318441</v>
      </c>
      <c r="F48" s="140">
        <v>21798750</v>
      </c>
      <c r="G48" s="141">
        <v>0.97796621365904013</v>
      </c>
      <c r="H48" s="142">
        <v>0.97716218608377603</v>
      </c>
      <c r="I48" s="142">
        <v>1.018</v>
      </c>
      <c r="J48" s="142">
        <v>1.0589999999999999</v>
      </c>
      <c r="K48" s="142">
        <v>1.022</v>
      </c>
      <c r="L48" s="143" t="s">
        <v>506</v>
      </c>
    </row>
    <row r="49" spans="1:12" ht="14.25" customHeight="1">
      <c r="A49" s="134" t="s">
        <v>499</v>
      </c>
      <c r="B49" s="136" t="s">
        <v>532</v>
      </c>
      <c r="C49" s="137" t="s">
        <v>494</v>
      </c>
      <c r="D49" s="138" t="s">
        <v>261</v>
      </c>
      <c r="E49" s="139">
        <v>18210975</v>
      </c>
      <c r="F49" s="140">
        <v>19056649</v>
      </c>
      <c r="G49" s="141">
        <v>0.95562315284287391</v>
      </c>
      <c r="H49" s="142">
        <v>1.004344051171737</v>
      </c>
      <c r="I49" s="142">
        <v>0.97799999999999998</v>
      </c>
      <c r="J49" s="142">
        <v>1.0569999999999999</v>
      </c>
      <c r="K49" s="142">
        <v>0.98499999999999999</v>
      </c>
      <c r="L49" s="143" t="s">
        <v>506</v>
      </c>
    </row>
    <row r="50" spans="1:12" ht="14.25" customHeight="1">
      <c r="A50" s="134" t="s">
        <v>485</v>
      </c>
      <c r="B50" s="136" t="s">
        <v>533</v>
      </c>
      <c r="C50" s="137" t="s">
        <v>489</v>
      </c>
      <c r="D50" s="138" t="s">
        <v>262</v>
      </c>
      <c r="E50" s="139">
        <v>8407123</v>
      </c>
      <c r="F50" s="140">
        <v>7766548</v>
      </c>
      <c r="G50" s="141">
        <v>1.0824787280011661</v>
      </c>
      <c r="H50" s="142">
        <v>1.0693688607880771</v>
      </c>
      <c r="I50" s="142">
        <v>1.026</v>
      </c>
      <c r="J50" s="142">
        <v>1.0129999999999999</v>
      </c>
      <c r="K50" s="142">
        <v>1.0029999999999999</v>
      </c>
      <c r="L50" s="143" t="s">
        <v>506</v>
      </c>
    </row>
    <row r="51" spans="1:12" ht="14.25" customHeight="1">
      <c r="A51" s="134" t="s">
        <v>503</v>
      </c>
      <c r="B51" s="136" t="s">
        <v>534</v>
      </c>
      <c r="C51" s="137" t="s">
        <v>476</v>
      </c>
      <c r="D51" s="138" t="s">
        <v>263</v>
      </c>
      <c r="E51" s="139">
        <v>59760597</v>
      </c>
      <c r="F51" s="140">
        <v>59708271</v>
      </c>
      <c r="G51" s="141">
        <v>1.0008763609986295</v>
      </c>
      <c r="H51" s="142">
        <v>1.0156418476766294</v>
      </c>
      <c r="I51" s="142">
        <v>1.0169999999999999</v>
      </c>
      <c r="J51" s="142">
        <v>1.0640000000000001</v>
      </c>
      <c r="K51" s="142">
        <v>1.0029999999999999</v>
      </c>
      <c r="L51" s="143" t="s">
        <v>506</v>
      </c>
    </row>
    <row r="52" spans="1:12" ht="14.25" customHeight="1">
      <c r="A52" s="134" t="s">
        <v>497</v>
      </c>
      <c r="B52" s="136" t="s">
        <v>535</v>
      </c>
      <c r="C52" s="137" t="s">
        <v>479</v>
      </c>
      <c r="D52" s="138" t="s">
        <v>264</v>
      </c>
      <c r="E52" s="139">
        <v>8019756</v>
      </c>
      <c r="F52" s="140">
        <v>8076942</v>
      </c>
      <c r="G52" s="141">
        <v>0.99291984515921994</v>
      </c>
      <c r="H52" s="142">
        <v>0.99194963900486488</v>
      </c>
      <c r="I52" s="142">
        <v>1.0009999999999999</v>
      </c>
      <c r="J52" s="142">
        <v>1.048</v>
      </c>
      <c r="K52" s="142">
        <v>0.98699999999999999</v>
      </c>
      <c r="L52" s="143" t="s">
        <v>506</v>
      </c>
    </row>
    <row r="53" spans="1:12" ht="14.25" customHeight="1">
      <c r="A53" s="134" t="s">
        <v>477</v>
      </c>
      <c r="B53" s="136" t="s">
        <v>536</v>
      </c>
      <c r="C53" s="137" t="s">
        <v>482</v>
      </c>
      <c r="D53" s="138" t="s">
        <v>265</v>
      </c>
      <c r="E53" s="139">
        <v>11072341</v>
      </c>
      <c r="F53" s="140">
        <v>10926551</v>
      </c>
      <c r="G53" s="141">
        <v>1.0133427281856828</v>
      </c>
      <c r="H53" s="142">
        <v>0.95598014783260854</v>
      </c>
      <c r="I53" s="142">
        <v>1.042</v>
      </c>
      <c r="J53" s="142">
        <v>1.026</v>
      </c>
      <c r="K53" s="142">
        <v>1.0529999999999999</v>
      </c>
      <c r="L53" s="143" t="s">
        <v>506</v>
      </c>
    </row>
    <row r="54" spans="1:12" ht="14.25" customHeight="1">
      <c r="A54" s="134" t="s">
        <v>485</v>
      </c>
      <c r="B54" s="136" t="s">
        <v>537</v>
      </c>
      <c r="C54" s="137" t="s">
        <v>482</v>
      </c>
      <c r="D54" s="138" t="s">
        <v>266</v>
      </c>
      <c r="E54" s="139">
        <v>7238880</v>
      </c>
      <c r="F54" s="140">
        <v>6917145</v>
      </c>
      <c r="G54" s="141">
        <v>1.0465126869539383</v>
      </c>
      <c r="H54" s="142">
        <v>0.96346031140691091</v>
      </c>
      <c r="I54" s="142">
        <v>1.0169999999999999</v>
      </c>
      <c r="J54" s="142">
        <v>1.085</v>
      </c>
      <c r="K54" s="142">
        <v>1.0940000000000001</v>
      </c>
      <c r="L54" s="143" t="s">
        <v>506</v>
      </c>
    </row>
    <row r="55" spans="1:12" ht="14.25" customHeight="1">
      <c r="A55" s="134" t="s">
        <v>477</v>
      </c>
      <c r="B55" s="136" t="s">
        <v>538</v>
      </c>
      <c r="C55" s="137" t="s">
        <v>492</v>
      </c>
      <c r="D55" s="138" t="s">
        <v>267</v>
      </c>
      <c r="E55" s="139">
        <v>19594569</v>
      </c>
      <c r="F55" s="140">
        <v>19325761</v>
      </c>
      <c r="G55" s="141">
        <v>1.0139093099619725</v>
      </c>
      <c r="H55" s="142">
        <v>1.0123803611287023</v>
      </c>
      <c r="I55" s="142">
        <v>0.999</v>
      </c>
      <c r="J55" s="142">
        <v>1.028</v>
      </c>
      <c r="K55" s="142">
        <v>0.995</v>
      </c>
      <c r="L55" s="143" t="s">
        <v>506</v>
      </c>
    </row>
    <row r="56" spans="1:12" ht="14.25" customHeight="1">
      <c r="A56" s="134" t="s">
        <v>497</v>
      </c>
      <c r="B56" s="136" t="s">
        <v>539</v>
      </c>
      <c r="C56" s="137" t="s">
        <v>484</v>
      </c>
      <c r="D56" s="138" t="s">
        <v>268</v>
      </c>
      <c r="E56" s="139">
        <v>6053951</v>
      </c>
      <c r="F56" s="140">
        <v>5880806</v>
      </c>
      <c r="G56" s="141">
        <v>1.0294423927604481</v>
      </c>
      <c r="H56" s="142">
        <v>1.0257494095772328</v>
      </c>
      <c r="I56" s="142">
        <v>0.996</v>
      </c>
      <c r="J56" s="142">
        <v>1.0309999999999999</v>
      </c>
      <c r="K56" s="142">
        <v>0.97</v>
      </c>
      <c r="L56" s="143" t="s">
        <v>506</v>
      </c>
    </row>
    <row r="57" spans="1:12" ht="14.25" customHeight="1">
      <c r="A57" s="134" t="s">
        <v>485</v>
      </c>
      <c r="B57" s="136" t="s">
        <v>540</v>
      </c>
      <c r="C57" s="137" t="s">
        <v>489</v>
      </c>
      <c r="D57" s="144" t="s">
        <v>269</v>
      </c>
      <c r="E57" s="139">
        <v>7911851</v>
      </c>
      <c r="F57" s="140">
        <v>7712484</v>
      </c>
      <c r="G57" s="141">
        <v>1.0258499077599383</v>
      </c>
      <c r="H57" s="142">
        <v>0.96393229700449845</v>
      </c>
      <c r="I57" s="142">
        <v>1.085</v>
      </c>
      <c r="J57" s="142">
        <v>1.028</v>
      </c>
      <c r="K57" s="142">
        <v>0.91600000000000004</v>
      </c>
      <c r="L57" s="143" t="s">
        <v>506</v>
      </c>
    </row>
    <row r="58" spans="1:12" ht="14.25" customHeight="1">
      <c r="A58" s="134" t="s">
        <v>474</v>
      </c>
      <c r="B58" s="136" t="s">
        <v>542</v>
      </c>
      <c r="C58" s="137" t="s">
        <v>476</v>
      </c>
      <c r="D58" s="138" t="s">
        <v>270</v>
      </c>
      <c r="E58" s="139">
        <v>113760972</v>
      </c>
      <c r="F58" s="140">
        <v>108147921</v>
      </c>
      <c r="G58" s="141">
        <v>1.051901607983754</v>
      </c>
      <c r="H58" s="142">
        <v>1.0383995036172524</v>
      </c>
      <c r="I58" s="142">
        <v>1.036</v>
      </c>
      <c r="J58" s="142">
        <v>1.032</v>
      </c>
      <c r="K58" s="142">
        <v>1.016</v>
      </c>
      <c r="L58" s="143" t="s">
        <v>506</v>
      </c>
    </row>
    <row r="59" spans="1:12" ht="14.25" customHeight="1">
      <c r="A59" s="134" t="s">
        <v>485</v>
      </c>
      <c r="B59" s="136" t="s">
        <v>543</v>
      </c>
      <c r="C59" s="137" t="s">
        <v>479</v>
      </c>
      <c r="D59" s="138" t="s">
        <v>271</v>
      </c>
      <c r="E59" s="139">
        <v>5386191</v>
      </c>
      <c r="F59" s="140">
        <v>5465469</v>
      </c>
      <c r="G59" s="141">
        <v>0.98549474894103328</v>
      </c>
      <c r="H59" s="142">
        <v>0.97188808224259449</v>
      </c>
      <c r="I59" s="142">
        <v>1.0609999999999999</v>
      </c>
      <c r="J59" s="142">
        <v>1.0149999999999999</v>
      </c>
      <c r="K59" s="142">
        <v>0.98299999999999998</v>
      </c>
      <c r="L59" s="143" t="s">
        <v>506</v>
      </c>
    </row>
    <row r="60" spans="1:12" ht="14.25" customHeight="1">
      <c r="A60" s="134" t="s">
        <v>497</v>
      </c>
      <c r="B60" s="136" t="s">
        <v>544</v>
      </c>
      <c r="C60" s="137" t="s">
        <v>482</v>
      </c>
      <c r="D60" s="138" t="s">
        <v>272</v>
      </c>
      <c r="E60" s="139">
        <v>8683180</v>
      </c>
      <c r="F60" s="140">
        <v>8866613</v>
      </c>
      <c r="G60" s="141">
        <v>0.9793119424519825</v>
      </c>
      <c r="H60" s="142">
        <v>1.0654370567419562</v>
      </c>
      <c r="I60" s="142">
        <v>0.96399999999999997</v>
      </c>
      <c r="J60" s="142">
        <v>1.0549999999999999</v>
      </c>
      <c r="K60" s="142">
        <v>0.99099999999999999</v>
      </c>
      <c r="L60" s="143" t="s">
        <v>506</v>
      </c>
    </row>
    <row r="61" spans="1:12" ht="14.25" customHeight="1">
      <c r="A61" s="134" t="s">
        <v>474</v>
      </c>
      <c r="B61" s="136" t="s">
        <v>545</v>
      </c>
      <c r="C61" s="137" t="s">
        <v>476</v>
      </c>
      <c r="D61" s="138" t="s">
        <v>273</v>
      </c>
      <c r="E61" s="139">
        <v>95790288</v>
      </c>
      <c r="F61" s="140">
        <v>97185804</v>
      </c>
      <c r="G61" s="141">
        <v>0.98564074234545618</v>
      </c>
      <c r="H61" s="142">
        <v>0.99410021719761865</v>
      </c>
      <c r="I61" s="142">
        <v>1.095</v>
      </c>
      <c r="J61" s="142">
        <v>1.02</v>
      </c>
      <c r="K61" s="142">
        <v>1.0249999999999999</v>
      </c>
      <c r="L61" s="143" t="s">
        <v>506</v>
      </c>
    </row>
    <row r="62" spans="1:12" ht="14.25" customHeight="1">
      <c r="A62" s="134" t="s">
        <v>497</v>
      </c>
      <c r="B62" s="136" t="s">
        <v>546</v>
      </c>
      <c r="C62" s="137" t="s">
        <v>479</v>
      </c>
      <c r="D62" s="138" t="s">
        <v>275</v>
      </c>
      <c r="E62" s="139">
        <v>9822776</v>
      </c>
      <c r="F62" s="140">
        <v>9679381</v>
      </c>
      <c r="G62" s="141">
        <v>1.0148144803887769</v>
      </c>
      <c r="H62" s="142">
        <v>0.97810086137999663</v>
      </c>
      <c r="I62" s="142">
        <v>0.999</v>
      </c>
      <c r="J62" s="142">
        <v>1.002</v>
      </c>
      <c r="K62" s="142">
        <v>1.006</v>
      </c>
      <c r="L62" s="143" t="s">
        <v>506</v>
      </c>
    </row>
    <row r="63" spans="1:12" ht="14.25" customHeight="1">
      <c r="A63" s="134" t="s">
        <v>485</v>
      </c>
      <c r="B63" s="136" t="s">
        <v>547</v>
      </c>
      <c r="C63" s="137" t="s">
        <v>479</v>
      </c>
      <c r="D63" s="138" t="s">
        <v>276</v>
      </c>
      <c r="E63" s="139">
        <v>4935069</v>
      </c>
      <c r="F63" s="140">
        <v>5022213</v>
      </c>
      <c r="G63" s="141">
        <v>0.98264828672141147</v>
      </c>
      <c r="H63" s="142">
        <v>0.99932784024804244</v>
      </c>
      <c r="I63" s="142">
        <v>1.0349999999999999</v>
      </c>
      <c r="J63" s="142">
        <v>1.002</v>
      </c>
      <c r="K63" s="142">
        <v>1.048</v>
      </c>
      <c r="L63" s="143" t="s">
        <v>506</v>
      </c>
    </row>
    <row r="64" spans="1:12" ht="14.25" customHeight="1">
      <c r="A64" s="134" t="s">
        <v>503</v>
      </c>
      <c r="B64" s="136" t="s">
        <v>548</v>
      </c>
      <c r="C64" s="137" t="s">
        <v>492</v>
      </c>
      <c r="D64" s="138" t="s">
        <v>277</v>
      </c>
      <c r="E64" s="139">
        <v>40378671</v>
      </c>
      <c r="F64" s="140">
        <v>41143461</v>
      </c>
      <c r="G64" s="141">
        <v>0.98141162698976636</v>
      </c>
      <c r="H64" s="142">
        <v>1.0378394343690893</v>
      </c>
      <c r="I64" s="142">
        <v>1.0089999999999999</v>
      </c>
      <c r="J64" s="142">
        <v>1.0269999999999999</v>
      </c>
      <c r="K64" s="142">
        <v>1.03</v>
      </c>
      <c r="L64" s="143" t="s">
        <v>506</v>
      </c>
    </row>
    <row r="65" spans="1:12" ht="14.25" customHeight="1">
      <c r="A65" s="134" t="s">
        <v>485</v>
      </c>
      <c r="B65" s="136" t="s">
        <v>549</v>
      </c>
      <c r="C65" s="137" t="s">
        <v>479</v>
      </c>
      <c r="D65" s="138" t="s">
        <v>278</v>
      </c>
      <c r="E65" s="139">
        <v>3680801</v>
      </c>
      <c r="F65" s="140">
        <v>3756174</v>
      </c>
      <c r="G65" s="141">
        <v>0.97993357070252873</v>
      </c>
      <c r="H65" s="142">
        <v>1.0674997477736585</v>
      </c>
      <c r="I65" s="142">
        <v>0.98699999999999999</v>
      </c>
      <c r="J65" s="142">
        <v>0.98199999999999998</v>
      </c>
      <c r="K65" s="142">
        <v>1.018</v>
      </c>
      <c r="L65" s="143" t="s">
        <v>506</v>
      </c>
    </row>
    <row r="66" spans="1:12" ht="14.25" customHeight="1">
      <c r="A66" s="134" t="s">
        <v>480</v>
      </c>
      <c r="B66" s="136" t="s">
        <v>550</v>
      </c>
      <c r="C66" s="137" t="s">
        <v>494</v>
      </c>
      <c r="D66" s="138" t="s">
        <v>279</v>
      </c>
      <c r="E66" s="139">
        <v>6027979</v>
      </c>
      <c r="F66" s="140">
        <v>5871770</v>
      </c>
      <c r="G66" s="141">
        <v>1.0266033921628401</v>
      </c>
      <c r="H66" s="142">
        <v>0.94907493088146044</v>
      </c>
      <c r="I66" s="142">
        <v>1.073</v>
      </c>
      <c r="J66" s="142">
        <v>0.995</v>
      </c>
      <c r="K66" s="142">
        <v>1.0269999999999999</v>
      </c>
      <c r="L66" s="143" t="s">
        <v>506</v>
      </c>
    </row>
    <row r="67" spans="1:12" ht="14.25" customHeight="1">
      <c r="A67" s="134" t="s">
        <v>497</v>
      </c>
      <c r="B67" s="136" t="s">
        <v>551</v>
      </c>
      <c r="C67" s="137" t="s">
        <v>494</v>
      </c>
      <c r="D67" s="138" t="s">
        <v>280</v>
      </c>
      <c r="E67" s="139">
        <v>7273654</v>
      </c>
      <c r="F67" s="140">
        <v>7258141</v>
      </c>
      <c r="G67" s="141">
        <v>1.0021373241440199</v>
      </c>
      <c r="H67" s="142">
        <v>1.02844929069834</v>
      </c>
      <c r="I67" s="142">
        <v>1.036</v>
      </c>
      <c r="J67" s="142">
        <v>0.96599999999999997</v>
      </c>
      <c r="K67" s="142">
        <v>1.016</v>
      </c>
      <c r="L67" s="143" t="s">
        <v>506</v>
      </c>
    </row>
    <row r="68" spans="1:12" ht="14.25" customHeight="1">
      <c r="A68" s="134" t="s">
        <v>477</v>
      </c>
      <c r="B68" s="136" t="s">
        <v>552</v>
      </c>
      <c r="C68" s="137" t="s">
        <v>492</v>
      </c>
      <c r="D68" s="138" t="s">
        <v>281</v>
      </c>
      <c r="E68" s="139">
        <v>17747733</v>
      </c>
      <c r="F68" s="140">
        <v>17809377</v>
      </c>
      <c r="G68" s="141">
        <v>0.99653867734957824</v>
      </c>
      <c r="H68" s="142">
        <v>0.97633325958040651</v>
      </c>
      <c r="I68" s="142">
        <v>1.0189999999999999</v>
      </c>
      <c r="J68" s="142">
        <v>0.99099999999999999</v>
      </c>
      <c r="K68" s="142">
        <v>0.98299999999999998</v>
      </c>
      <c r="L68" s="143" t="s">
        <v>506</v>
      </c>
    </row>
    <row r="69" spans="1:12" ht="14.25" customHeight="1">
      <c r="A69" s="134" t="s">
        <v>477</v>
      </c>
      <c r="B69" s="136" t="s">
        <v>553</v>
      </c>
      <c r="C69" s="137" t="s">
        <v>492</v>
      </c>
      <c r="D69" s="138" t="s">
        <v>282</v>
      </c>
      <c r="E69" s="139">
        <v>16920099</v>
      </c>
      <c r="F69" s="140">
        <v>16963491</v>
      </c>
      <c r="G69" s="141">
        <v>0.9974420359582824</v>
      </c>
      <c r="H69" s="142">
        <v>1.0168948444390147</v>
      </c>
      <c r="I69" s="142">
        <v>1.052</v>
      </c>
      <c r="J69" s="142">
        <v>0.99</v>
      </c>
      <c r="K69" s="142">
        <v>1.032</v>
      </c>
      <c r="L69" s="143" t="s">
        <v>506</v>
      </c>
    </row>
    <row r="70" spans="1:12" ht="14.25" customHeight="1">
      <c r="A70" s="134" t="s">
        <v>503</v>
      </c>
      <c r="B70" s="136" t="s">
        <v>554</v>
      </c>
      <c r="C70" s="137" t="s">
        <v>492</v>
      </c>
      <c r="D70" s="138" t="s">
        <v>283</v>
      </c>
      <c r="E70" s="139">
        <v>32983382</v>
      </c>
      <c r="F70" s="140">
        <v>33414452</v>
      </c>
      <c r="G70" s="141">
        <v>0.98709929464053459</v>
      </c>
      <c r="H70" s="142">
        <v>1.0082905382443645</v>
      </c>
      <c r="I70" s="142">
        <v>1.022</v>
      </c>
      <c r="J70" s="142">
        <v>1.026</v>
      </c>
      <c r="K70" s="142">
        <v>1.022</v>
      </c>
      <c r="L70" s="143" t="s">
        <v>506</v>
      </c>
    </row>
    <row r="71" spans="1:12" ht="14.25" customHeight="1">
      <c r="A71" s="134" t="s">
        <v>503</v>
      </c>
      <c r="B71" s="136" t="s">
        <v>555</v>
      </c>
      <c r="C71" s="137" t="s">
        <v>492</v>
      </c>
      <c r="D71" s="138" t="s">
        <v>284</v>
      </c>
      <c r="E71" s="139">
        <v>43905898</v>
      </c>
      <c r="F71" s="140">
        <v>43484120</v>
      </c>
      <c r="G71" s="141">
        <v>1.0096995868836716</v>
      </c>
      <c r="H71" s="142">
        <v>0.97424491074718844</v>
      </c>
      <c r="I71" s="142">
        <v>1.03</v>
      </c>
      <c r="J71" s="142">
        <v>1.02</v>
      </c>
      <c r="K71" s="142">
        <v>1.006</v>
      </c>
      <c r="L71" s="143" t="s">
        <v>506</v>
      </c>
    </row>
    <row r="72" spans="1:12" ht="14.25" customHeight="1">
      <c r="A72" s="134" t="s">
        <v>499</v>
      </c>
      <c r="B72" s="136" t="s">
        <v>556</v>
      </c>
      <c r="C72" s="137" t="s">
        <v>492</v>
      </c>
      <c r="D72" s="138" t="s">
        <v>285</v>
      </c>
      <c r="E72" s="139">
        <v>23521631</v>
      </c>
      <c r="F72" s="140">
        <v>23190347</v>
      </c>
      <c r="G72" s="141">
        <v>1.0142854266044401</v>
      </c>
      <c r="H72" s="142">
        <v>0.99570637569289977</v>
      </c>
      <c r="I72" s="142">
        <v>0.998</v>
      </c>
      <c r="J72" s="142">
        <v>0.99199999999999999</v>
      </c>
      <c r="K72" s="142">
        <v>1.006</v>
      </c>
      <c r="L72" s="143" t="s">
        <v>506</v>
      </c>
    </row>
    <row r="73" spans="1:12" ht="14.25" customHeight="1">
      <c r="A73" s="134" t="s">
        <v>477</v>
      </c>
      <c r="B73" s="136" t="s">
        <v>557</v>
      </c>
      <c r="C73" s="137" t="s">
        <v>492</v>
      </c>
      <c r="D73" s="138" t="s">
        <v>286</v>
      </c>
      <c r="E73" s="139">
        <v>22877668</v>
      </c>
      <c r="F73" s="140">
        <v>22547974</v>
      </c>
      <c r="G73" s="141">
        <v>1.0146218901973187</v>
      </c>
      <c r="H73" s="142">
        <v>0.95868516271858395</v>
      </c>
      <c r="I73" s="142">
        <v>0.99399999999999999</v>
      </c>
      <c r="J73" s="142">
        <v>1.0409999999999999</v>
      </c>
      <c r="K73" s="142">
        <v>1.036</v>
      </c>
      <c r="L73" s="143" t="s">
        <v>506</v>
      </c>
    </row>
    <row r="74" spans="1:12" ht="14.25" customHeight="1">
      <c r="A74" s="134" t="s">
        <v>485</v>
      </c>
      <c r="B74" s="136" t="s">
        <v>558</v>
      </c>
      <c r="C74" s="137" t="s">
        <v>479</v>
      </c>
      <c r="D74" s="138" t="s">
        <v>287</v>
      </c>
      <c r="E74" s="139">
        <v>4549575</v>
      </c>
      <c r="F74" s="140">
        <v>4354496</v>
      </c>
      <c r="G74" s="141">
        <v>1.0447994440688428</v>
      </c>
      <c r="H74" s="142">
        <v>0.95496286179024392</v>
      </c>
      <c r="I74" s="142">
        <v>1.044</v>
      </c>
      <c r="J74" s="142">
        <v>0.95599999999999996</v>
      </c>
      <c r="K74" s="142">
        <v>1.0149999999999999</v>
      </c>
      <c r="L74" s="143" t="s">
        <v>506</v>
      </c>
    </row>
    <row r="75" spans="1:12" ht="14.25" customHeight="1">
      <c r="A75" s="134" t="s">
        <v>477</v>
      </c>
      <c r="B75" s="136" t="s">
        <v>559</v>
      </c>
      <c r="C75" s="137" t="s">
        <v>492</v>
      </c>
      <c r="D75" s="138" t="s">
        <v>288</v>
      </c>
      <c r="E75" s="139">
        <v>16427104</v>
      </c>
      <c r="F75" s="140">
        <v>16538862</v>
      </c>
      <c r="G75" s="141">
        <v>0.99324270315575525</v>
      </c>
      <c r="H75" s="142">
        <v>0.99892357672587095</v>
      </c>
      <c r="I75" s="142">
        <v>0.98399999999999999</v>
      </c>
      <c r="J75" s="142">
        <v>0.97099999999999997</v>
      </c>
      <c r="K75" s="142">
        <v>0.98699999999999999</v>
      </c>
      <c r="L75" s="143" t="s">
        <v>506</v>
      </c>
    </row>
    <row r="76" spans="1:12" ht="14.25" customHeight="1">
      <c r="A76" s="134" t="s">
        <v>499</v>
      </c>
      <c r="B76" s="136" t="s">
        <v>560</v>
      </c>
      <c r="C76" s="137" t="s">
        <v>492</v>
      </c>
      <c r="D76" s="138" t="s">
        <v>289</v>
      </c>
      <c r="E76" s="139">
        <v>22627373</v>
      </c>
      <c r="F76" s="140">
        <v>22851103</v>
      </c>
      <c r="G76" s="141">
        <v>0.99020922534899081</v>
      </c>
      <c r="H76" s="142">
        <v>1.0158998660054968</v>
      </c>
      <c r="I76" s="142">
        <v>1.002</v>
      </c>
      <c r="J76" s="142">
        <v>1.0269999999999999</v>
      </c>
      <c r="K76" s="142">
        <v>0.96499999999999997</v>
      </c>
      <c r="L76" s="143" t="s">
        <v>506</v>
      </c>
    </row>
    <row r="77" spans="1:12" ht="14.25" customHeight="1">
      <c r="A77" s="134" t="s">
        <v>477</v>
      </c>
      <c r="B77" s="136" t="s">
        <v>561</v>
      </c>
      <c r="C77" s="137" t="s">
        <v>492</v>
      </c>
      <c r="D77" s="138" t="s">
        <v>290</v>
      </c>
      <c r="E77" s="139">
        <v>14998071</v>
      </c>
      <c r="F77" s="140">
        <v>15427356</v>
      </c>
      <c r="G77" s="141">
        <v>0.97217378013445721</v>
      </c>
      <c r="H77" s="142">
        <v>0.99873495628280551</v>
      </c>
      <c r="I77" s="142">
        <v>1.01</v>
      </c>
      <c r="J77" s="142">
        <v>1.0429999999999999</v>
      </c>
      <c r="K77" s="142">
        <v>0.93300000000000005</v>
      </c>
      <c r="L77" s="143" t="s">
        <v>506</v>
      </c>
    </row>
    <row r="78" spans="1:12" ht="14.25" customHeight="1">
      <c r="A78" s="134" t="s">
        <v>480</v>
      </c>
      <c r="B78" s="136" t="s">
        <v>562</v>
      </c>
      <c r="C78" s="137" t="s">
        <v>479</v>
      </c>
      <c r="D78" s="138" t="s">
        <v>291</v>
      </c>
      <c r="E78" s="139">
        <v>6081151</v>
      </c>
      <c r="F78" s="140">
        <v>5817834</v>
      </c>
      <c r="G78" s="141">
        <v>1.0452603150932116</v>
      </c>
      <c r="H78" s="142">
        <v>0.98495021525450044</v>
      </c>
      <c r="I78" s="142">
        <v>0.99</v>
      </c>
      <c r="J78" s="142">
        <v>1.0149999999999999</v>
      </c>
      <c r="K78" s="142">
        <v>1.0049999999999999</v>
      </c>
      <c r="L78" s="143" t="s">
        <v>506</v>
      </c>
    </row>
    <row r="79" spans="1:12" ht="14.25" customHeight="1">
      <c r="A79" s="134" t="s">
        <v>474</v>
      </c>
      <c r="B79" s="136" t="s">
        <v>563</v>
      </c>
      <c r="C79" s="137" t="s">
        <v>476</v>
      </c>
      <c r="D79" s="138" t="s">
        <v>292</v>
      </c>
      <c r="E79" s="139">
        <v>77356522</v>
      </c>
      <c r="F79" s="140">
        <v>73909827</v>
      </c>
      <c r="G79" s="141">
        <v>1.0466337852475287</v>
      </c>
      <c r="H79" s="142">
        <v>0.97254865452164474</v>
      </c>
      <c r="I79" s="142">
        <v>1.0349999999999999</v>
      </c>
      <c r="J79" s="142">
        <v>1.02</v>
      </c>
      <c r="K79" s="142">
        <v>1.0780000000000001</v>
      </c>
      <c r="L79" s="143" t="s">
        <v>506</v>
      </c>
    </row>
    <row r="80" spans="1:12" ht="14.25" customHeight="1">
      <c r="A80" s="134" t="s">
        <v>477</v>
      </c>
      <c r="B80" s="136" t="s">
        <v>564</v>
      </c>
      <c r="C80" s="137" t="s">
        <v>482</v>
      </c>
      <c r="D80" s="138" t="s">
        <v>293</v>
      </c>
      <c r="E80" s="139">
        <v>11765394</v>
      </c>
      <c r="F80" s="140">
        <v>11283556</v>
      </c>
      <c r="G80" s="141">
        <v>1.0427026728098836</v>
      </c>
      <c r="H80" s="142">
        <v>0.99773934705099121</v>
      </c>
      <c r="I80" s="142">
        <v>1.0269999999999999</v>
      </c>
      <c r="J80" s="142">
        <v>0.98699999999999999</v>
      </c>
      <c r="K80" s="142">
        <v>1.0549999999999999</v>
      </c>
      <c r="L80" s="143" t="s">
        <v>506</v>
      </c>
    </row>
    <row r="81" spans="1:12" ht="14.25" customHeight="1">
      <c r="A81" s="134" t="s">
        <v>477</v>
      </c>
      <c r="B81" s="136" t="s">
        <v>565</v>
      </c>
      <c r="C81" s="137" t="s">
        <v>492</v>
      </c>
      <c r="D81" s="138" t="s">
        <v>294</v>
      </c>
      <c r="E81" s="139">
        <v>16822286</v>
      </c>
      <c r="F81" s="140">
        <v>17231523</v>
      </c>
      <c r="G81" s="141">
        <v>0.97625067731970061</v>
      </c>
      <c r="H81" s="142">
        <v>1.0090971171009626</v>
      </c>
      <c r="I81" s="142">
        <v>1.012</v>
      </c>
      <c r="J81" s="142">
        <v>1.018</v>
      </c>
      <c r="K81" s="142">
        <v>0.97899999999999998</v>
      </c>
      <c r="L81" s="143" t="s">
        <v>506</v>
      </c>
    </row>
    <row r="82" spans="1:12" ht="14.25" customHeight="1">
      <c r="A82" s="134" t="s">
        <v>499</v>
      </c>
      <c r="B82" s="136" t="s">
        <v>566</v>
      </c>
      <c r="C82" s="137" t="s">
        <v>492</v>
      </c>
      <c r="D82" s="138" t="s">
        <v>295</v>
      </c>
      <c r="E82" s="139">
        <v>24942272</v>
      </c>
      <c r="F82" s="140">
        <v>25973248</v>
      </c>
      <c r="G82" s="141">
        <v>0.96030623509235347</v>
      </c>
      <c r="H82" s="142">
        <v>1.0012588764358192</v>
      </c>
      <c r="I82" s="142">
        <v>1.0509999999999999</v>
      </c>
      <c r="J82" s="142">
        <v>0.99199999999999999</v>
      </c>
      <c r="K82" s="142">
        <v>1.0269999999999999</v>
      </c>
      <c r="L82" s="143" t="s">
        <v>506</v>
      </c>
    </row>
    <row r="83" spans="1:12" ht="14.25" customHeight="1">
      <c r="A83" s="134" t="s">
        <v>499</v>
      </c>
      <c r="B83" s="136" t="s">
        <v>567</v>
      </c>
      <c r="C83" s="137" t="s">
        <v>492</v>
      </c>
      <c r="D83" s="138" t="s">
        <v>296</v>
      </c>
      <c r="E83" s="139">
        <v>27451515</v>
      </c>
      <c r="F83" s="140">
        <v>27596068</v>
      </c>
      <c r="G83" s="141">
        <v>0.9947618262137925</v>
      </c>
      <c r="H83" s="142">
        <v>1.0286390046603986</v>
      </c>
      <c r="I83" s="142">
        <v>1.0049999999999999</v>
      </c>
      <c r="J83" s="142">
        <v>1.0529999999999999</v>
      </c>
      <c r="K83" s="142">
        <v>1.034</v>
      </c>
      <c r="L83" s="143" t="s">
        <v>506</v>
      </c>
    </row>
    <row r="84" spans="1:12" ht="14.25" customHeight="1">
      <c r="A84" s="134" t="s">
        <v>477</v>
      </c>
      <c r="B84" s="136" t="s">
        <v>568</v>
      </c>
      <c r="C84" s="137" t="s">
        <v>492</v>
      </c>
      <c r="D84" s="145" t="s">
        <v>297</v>
      </c>
      <c r="E84" s="139">
        <v>15085835</v>
      </c>
      <c r="F84" s="140">
        <v>14138813</v>
      </c>
      <c r="G84" s="141">
        <v>1.0669803044993946</v>
      </c>
      <c r="H84" s="142">
        <v>0.99570872666190979</v>
      </c>
      <c r="I84" s="142">
        <v>1.038</v>
      </c>
      <c r="J84" s="142">
        <v>0.98699999999999999</v>
      </c>
      <c r="K84" s="142">
        <v>0.98099999999999998</v>
      </c>
      <c r="L84" s="143" t="s">
        <v>506</v>
      </c>
    </row>
    <row r="85" spans="1:12" ht="14.25" customHeight="1">
      <c r="A85" s="134" t="s">
        <v>477</v>
      </c>
      <c r="B85" s="136" t="s">
        <v>569</v>
      </c>
      <c r="C85" s="137" t="s">
        <v>492</v>
      </c>
      <c r="D85" s="138" t="s">
        <v>298</v>
      </c>
      <c r="E85" s="139">
        <v>15722780</v>
      </c>
      <c r="F85" s="140">
        <v>15194897</v>
      </c>
      <c r="G85" s="141">
        <v>1.0347408080489127</v>
      </c>
      <c r="H85" s="142">
        <v>0.97638450751621975</v>
      </c>
      <c r="I85" s="142">
        <v>1.073</v>
      </c>
      <c r="J85" s="142">
        <v>1.006</v>
      </c>
      <c r="K85" s="142">
        <v>1.038</v>
      </c>
      <c r="L85" s="143" t="s">
        <v>506</v>
      </c>
    </row>
    <row r="86" spans="1:12" ht="14.25" customHeight="1">
      <c r="A86" s="134" t="s">
        <v>499</v>
      </c>
      <c r="B86" s="136" t="s">
        <v>570</v>
      </c>
      <c r="C86" s="137" t="s">
        <v>492</v>
      </c>
      <c r="D86" s="138" t="s">
        <v>299</v>
      </c>
      <c r="E86" s="139">
        <v>26887237</v>
      </c>
      <c r="F86" s="140">
        <v>25861863</v>
      </c>
      <c r="G86" s="141">
        <v>1.0396481104242181</v>
      </c>
      <c r="H86" s="142">
        <v>0.96138874756575388</v>
      </c>
      <c r="I86" s="142">
        <v>0.98899999999999999</v>
      </c>
      <c r="J86" s="142">
        <v>1.056</v>
      </c>
      <c r="K86" s="142">
        <v>1.036</v>
      </c>
      <c r="L86" s="143" t="s">
        <v>506</v>
      </c>
    </row>
    <row r="87" spans="1:12" ht="14.25" customHeight="1">
      <c r="A87" s="134" t="s">
        <v>487</v>
      </c>
      <c r="B87" s="136" t="s">
        <v>571</v>
      </c>
      <c r="C87" s="137" t="s">
        <v>479</v>
      </c>
      <c r="D87" s="138" t="s">
        <v>300</v>
      </c>
      <c r="E87" s="139">
        <v>2001978</v>
      </c>
      <c r="F87" s="140">
        <v>2161334</v>
      </c>
      <c r="G87" s="141">
        <v>0.92626960941714698</v>
      </c>
      <c r="H87" s="142">
        <v>1.0522355942435395</v>
      </c>
      <c r="I87" s="142">
        <v>0.95499999999999996</v>
      </c>
      <c r="J87" s="142">
        <v>1.0249999999999999</v>
      </c>
      <c r="K87" s="142">
        <v>1.012</v>
      </c>
      <c r="L87" s="143" t="s">
        <v>506</v>
      </c>
    </row>
    <row r="88" spans="1:12" ht="14.25" customHeight="1">
      <c r="A88" s="134" t="s">
        <v>477</v>
      </c>
      <c r="B88" s="136" t="s">
        <v>572</v>
      </c>
      <c r="C88" s="137" t="s">
        <v>492</v>
      </c>
      <c r="D88" s="138" t="s">
        <v>301</v>
      </c>
      <c r="E88" s="139">
        <v>20071755</v>
      </c>
      <c r="F88" s="140">
        <v>19733993</v>
      </c>
      <c r="G88" s="141">
        <v>1.0171157454043893</v>
      </c>
      <c r="H88" s="142">
        <v>1.0130041775272227</v>
      </c>
      <c r="I88" s="142">
        <v>0.97499999999999998</v>
      </c>
      <c r="J88" s="142">
        <v>1.002</v>
      </c>
      <c r="K88" s="142">
        <v>0.98599999999999999</v>
      </c>
      <c r="L88" s="143" t="s">
        <v>506</v>
      </c>
    </row>
    <row r="89" spans="1:12" ht="14.25" customHeight="1">
      <c r="A89" s="134" t="s">
        <v>487</v>
      </c>
      <c r="B89" s="136" t="s">
        <v>573</v>
      </c>
      <c r="C89" s="137" t="s">
        <v>574</v>
      </c>
      <c r="D89" s="138" t="s">
        <v>575</v>
      </c>
      <c r="E89" s="139">
        <v>2861130</v>
      </c>
      <c r="F89" s="140">
        <v>2748915</v>
      </c>
      <c r="G89" s="141">
        <v>1.0408215605065998</v>
      </c>
      <c r="H89" s="142">
        <v>1.0801628192453323</v>
      </c>
      <c r="I89" s="142">
        <v>0.996</v>
      </c>
      <c r="J89" s="142">
        <v>1</v>
      </c>
      <c r="K89" s="142">
        <v>1.0109999999999999</v>
      </c>
      <c r="L89" s="143" t="s">
        <v>506</v>
      </c>
    </row>
    <row r="90" spans="1:12" ht="14.25" customHeight="1">
      <c r="A90" s="134" t="s">
        <v>487</v>
      </c>
      <c r="B90" s="136" t="s">
        <v>576</v>
      </c>
      <c r="C90" s="137" t="s">
        <v>574</v>
      </c>
      <c r="D90" s="138" t="s">
        <v>577</v>
      </c>
      <c r="E90" s="139">
        <v>2628899</v>
      </c>
      <c r="F90" s="140">
        <v>2303658</v>
      </c>
      <c r="G90" s="141">
        <v>1.1411845855591412</v>
      </c>
      <c r="H90" s="142">
        <v>0.97865584774204517</v>
      </c>
      <c r="I90" s="142">
        <v>1.089</v>
      </c>
      <c r="J90" s="142">
        <v>0.98</v>
      </c>
      <c r="K90" s="142">
        <v>0.98699999999999999</v>
      </c>
      <c r="L90" s="143" t="s">
        <v>506</v>
      </c>
    </row>
    <row r="91" spans="1:12" ht="14.25" customHeight="1">
      <c r="A91" s="134" t="s">
        <v>485</v>
      </c>
      <c r="B91" s="136" t="s">
        <v>578</v>
      </c>
      <c r="C91" s="137" t="s">
        <v>574</v>
      </c>
      <c r="D91" s="146" t="s">
        <v>579</v>
      </c>
      <c r="E91" s="139">
        <v>7842085</v>
      </c>
      <c r="F91" s="140">
        <v>7479744</v>
      </c>
      <c r="G91" s="141">
        <v>1.0484429681015821</v>
      </c>
      <c r="H91" s="142">
        <v>0.9809978926184989</v>
      </c>
      <c r="I91" s="142">
        <v>1.026</v>
      </c>
      <c r="J91" s="142">
        <v>0.97099999999999997</v>
      </c>
      <c r="K91" s="142">
        <v>1.018</v>
      </c>
      <c r="L91" s="143" t="s">
        <v>506</v>
      </c>
    </row>
    <row r="92" spans="1:12" ht="14.25" customHeight="1">
      <c r="A92" s="134" t="s">
        <v>485</v>
      </c>
      <c r="B92" s="136" t="s">
        <v>580</v>
      </c>
      <c r="C92" s="137" t="s">
        <v>574</v>
      </c>
      <c r="D92" s="146" t="s">
        <v>581</v>
      </c>
      <c r="E92" s="139">
        <v>9377504</v>
      </c>
      <c r="F92" s="140">
        <v>9450036</v>
      </c>
      <c r="G92" s="141">
        <v>0.99232468532395013</v>
      </c>
      <c r="H92" s="142">
        <v>0.98884327437931485</v>
      </c>
      <c r="I92" s="142">
        <v>1.0369999999999999</v>
      </c>
      <c r="J92" s="142">
        <v>0.98599999999999999</v>
      </c>
      <c r="K92" s="142">
        <v>1.014</v>
      </c>
      <c r="L92" s="143" t="s">
        <v>506</v>
      </c>
    </row>
    <row r="93" spans="1:12" ht="14.25" customHeight="1">
      <c r="A93" s="130"/>
      <c r="B93" s="147"/>
      <c r="C93" s="147"/>
      <c r="D93" s="148" t="s">
        <v>582</v>
      </c>
      <c r="E93" s="149">
        <f>SUM(E7:E92)</f>
        <v>1851391733</v>
      </c>
      <c r="F93" s="150">
        <f>SUM(F7:F92)</f>
        <v>1837395474</v>
      </c>
      <c r="G93" s="151">
        <f>IF(ISERR(E93/F93),"　 　 －",E93/F93)</f>
        <v>1.0076174450182629</v>
      </c>
      <c r="H93" s="152">
        <v>1.0082223190935264</v>
      </c>
      <c r="I93" s="152">
        <v>1.0256553014152212</v>
      </c>
      <c r="J93" s="152">
        <v>1.0289999999999999</v>
      </c>
      <c r="K93" s="152">
        <v>1.0129999999999999</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1.008792759439558</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313D7-A06F-45B7-A4F6-BEADB3098D5B}">
  <dimension ref="A1:M271"/>
  <sheetViews>
    <sheetView view="pageBreakPre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720</v>
      </c>
      <c r="B1" s="304"/>
      <c r="C1" s="304"/>
      <c r="D1" s="304"/>
      <c r="E1" s="304"/>
      <c r="F1" s="304"/>
      <c r="G1" s="304"/>
      <c r="H1" s="304"/>
      <c r="I1" s="304"/>
      <c r="J1" s="304"/>
      <c r="K1" s="304"/>
      <c r="L1" s="304"/>
      <c r="M1" s="123"/>
    </row>
    <row r="2" spans="1:13" s="126" customFormat="1" ht="57" customHeight="1">
      <c r="A2" s="305" t="s">
        <v>721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17092458</v>
      </c>
      <c r="F7" s="140">
        <v>17808762</v>
      </c>
      <c r="G7" s="141">
        <v>0.95977800141301228</v>
      </c>
      <c r="H7" s="142">
        <v>0.91595947896232732</v>
      </c>
      <c r="I7" s="142">
        <v>1.0409999999999999</v>
      </c>
      <c r="J7" s="142">
        <v>1.4359999999999999</v>
      </c>
      <c r="K7" s="142">
        <v>0.69099999999999995</v>
      </c>
      <c r="L7" s="143" t="s">
        <v>506</v>
      </c>
    </row>
    <row r="8" spans="1:13" ht="14.25" customHeight="1">
      <c r="A8" s="134" t="s">
        <v>477</v>
      </c>
      <c r="B8" s="136" t="s">
        <v>478</v>
      </c>
      <c r="C8" s="137" t="s">
        <v>479</v>
      </c>
      <c r="D8" s="138" t="s">
        <v>179</v>
      </c>
      <c r="E8" s="139">
        <v>292395</v>
      </c>
      <c r="F8" s="140">
        <v>279781</v>
      </c>
      <c r="G8" s="141">
        <v>1.0450852631165091</v>
      </c>
      <c r="H8" s="142">
        <v>1.1006593389301085</v>
      </c>
      <c r="I8" s="142">
        <v>1.2130000000000001</v>
      </c>
      <c r="J8" s="142">
        <v>1.1819999999999999</v>
      </c>
      <c r="K8" s="142">
        <v>0.22800000000000001</v>
      </c>
      <c r="L8" s="143" t="s">
        <v>506</v>
      </c>
    </row>
    <row r="9" spans="1:13" ht="14.25" customHeight="1">
      <c r="A9" s="134" t="s">
        <v>480</v>
      </c>
      <c r="B9" s="136" t="s">
        <v>481</v>
      </c>
      <c r="C9" s="137" t="s">
        <v>482</v>
      </c>
      <c r="D9" s="138" t="s">
        <v>180</v>
      </c>
      <c r="E9" s="139">
        <v>514007</v>
      </c>
      <c r="F9" s="140">
        <v>424413</v>
      </c>
      <c r="G9" s="141">
        <v>1.2111009794704686</v>
      </c>
      <c r="H9" s="142">
        <v>1.0065098608383847</v>
      </c>
      <c r="I9" s="142">
        <v>0.91</v>
      </c>
      <c r="J9" s="142">
        <v>1.2689999999999999</v>
      </c>
      <c r="K9" s="142">
        <v>0.41899999999999998</v>
      </c>
      <c r="L9" s="143" t="s">
        <v>506</v>
      </c>
    </row>
    <row r="10" spans="1:13" ht="14.25" customHeight="1">
      <c r="A10" s="134" t="s">
        <v>480</v>
      </c>
      <c r="B10" s="136" t="s">
        <v>483</v>
      </c>
      <c r="C10" s="137" t="s">
        <v>484</v>
      </c>
      <c r="D10" s="138" t="s">
        <v>181</v>
      </c>
      <c r="E10" s="139">
        <v>143525</v>
      </c>
      <c r="F10" s="140">
        <v>111452</v>
      </c>
      <c r="G10" s="141">
        <v>1.2877741090334853</v>
      </c>
      <c r="H10" s="142">
        <v>1.1431677846841857</v>
      </c>
      <c r="I10" s="142">
        <v>0.65500000000000003</v>
      </c>
      <c r="J10" s="142">
        <v>0.874</v>
      </c>
      <c r="K10" s="142">
        <v>1.256</v>
      </c>
      <c r="L10" s="143" t="s">
        <v>506</v>
      </c>
    </row>
    <row r="11" spans="1:13" ht="14.25" customHeight="1">
      <c r="A11" s="134" t="s">
        <v>485</v>
      </c>
      <c r="B11" s="136" t="s">
        <v>486</v>
      </c>
      <c r="C11" s="137" t="s">
        <v>482</v>
      </c>
      <c r="D11" s="138" t="s">
        <v>182</v>
      </c>
      <c r="E11" s="139">
        <v>921829</v>
      </c>
      <c r="F11" s="140">
        <v>908544</v>
      </c>
      <c r="G11" s="141">
        <v>1.0146222967737391</v>
      </c>
      <c r="H11" s="142">
        <v>0.95892495838878855</v>
      </c>
      <c r="I11" s="142">
        <v>0.81699999999999995</v>
      </c>
      <c r="J11" s="142">
        <v>1.143</v>
      </c>
      <c r="K11" s="142">
        <v>1.0740000000000001</v>
      </c>
      <c r="L11" s="143" t="s">
        <v>506</v>
      </c>
    </row>
    <row r="12" spans="1:13" ht="14.25" customHeight="1">
      <c r="A12" s="134" t="s">
        <v>487</v>
      </c>
      <c r="B12" s="136" t="s">
        <v>488</v>
      </c>
      <c r="C12" s="137" t="s">
        <v>489</v>
      </c>
      <c r="D12" s="138" t="s">
        <v>183</v>
      </c>
      <c r="E12" s="139">
        <v>1146306</v>
      </c>
      <c r="F12" s="140">
        <v>1152733</v>
      </c>
      <c r="G12" s="141">
        <v>0.99442455451522593</v>
      </c>
      <c r="H12" s="142">
        <v>0.94806087746785261</v>
      </c>
      <c r="I12" s="142">
        <v>1.2310000000000001</v>
      </c>
      <c r="J12" s="142">
        <v>1.0189999999999999</v>
      </c>
      <c r="K12" s="142">
        <v>0.57499999999999996</v>
      </c>
      <c r="L12" s="143" t="s">
        <v>506</v>
      </c>
    </row>
    <row r="13" spans="1:13" ht="14.25" customHeight="1">
      <c r="A13" s="134" t="s">
        <v>485</v>
      </c>
      <c r="B13" s="136" t="s">
        <v>490</v>
      </c>
      <c r="C13" s="137" t="s">
        <v>482</v>
      </c>
      <c r="D13" s="138" t="s">
        <v>184</v>
      </c>
      <c r="E13" s="139">
        <v>369654</v>
      </c>
      <c r="F13" s="140">
        <v>361680</v>
      </c>
      <c r="G13" s="141">
        <v>1.0220471134704712</v>
      </c>
      <c r="H13" s="142">
        <v>0.87567489044379343</v>
      </c>
      <c r="I13" s="142">
        <v>0.94599999999999995</v>
      </c>
      <c r="J13" s="142">
        <v>1.5529999999999999</v>
      </c>
      <c r="K13" s="142">
        <v>1.1040000000000001</v>
      </c>
      <c r="L13" s="143" t="s">
        <v>506</v>
      </c>
    </row>
    <row r="14" spans="1:13" ht="14.25" customHeight="1">
      <c r="A14" s="134" t="s">
        <v>477</v>
      </c>
      <c r="B14" s="136" t="s">
        <v>491</v>
      </c>
      <c r="C14" s="137" t="s">
        <v>492</v>
      </c>
      <c r="D14" s="138" t="s">
        <v>185</v>
      </c>
      <c r="E14" s="139">
        <v>2012498</v>
      </c>
      <c r="F14" s="140">
        <v>1898130</v>
      </c>
      <c r="G14" s="141">
        <v>1.0602529858334255</v>
      </c>
      <c r="H14" s="142">
        <v>1.0838746149168164</v>
      </c>
      <c r="I14" s="142">
        <v>1.08</v>
      </c>
      <c r="J14" s="142">
        <v>1.0840000000000001</v>
      </c>
      <c r="K14" s="142">
        <v>0.65100000000000002</v>
      </c>
      <c r="L14" s="143" t="s">
        <v>506</v>
      </c>
    </row>
    <row r="15" spans="1:13" ht="14.25" customHeight="1">
      <c r="A15" s="134" t="s">
        <v>477</v>
      </c>
      <c r="B15" s="136" t="s">
        <v>493</v>
      </c>
      <c r="C15" s="137" t="s">
        <v>494</v>
      </c>
      <c r="D15" s="138" t="s">
        <v>186</v>
      </c>
      <c r="E15" s="139">
        <v>1229562</v>
      </c>
      <c r="F15" s="140">
        <v>1580403</v>
      </c>
      <c r="G15" s="141">
        <v>0.7780053568615094</v>
      </c>
      <c r="H15" s="142">
        <v>1.1521206006412321</v>
      </c>
      <c r="I15" s="142">
        <v>1.0009999999999999</v>
      </c>
      <c r="J15" s="142">
        <v>1.1990000000000001</v>
      </c>
      <c r="K15" s="142">
        <v>1.085</v>
      </c>
      <c r="L15" s="143" t="s">
        <v>506</v>
      </c>
    </row>
    <row r="16" spans="1:13" ht="14.25" customHeight="1">
      <c r="A16" s="134" t="s">
        <v>474</v>
      </c>
      <c r="B16" s="136" t="s">
        <v>495</v>
      </c>
      <c r="C16" s="137" t="s">
        <v>476</v>
      </c>
      <c r="D16" s="138" t="s">
        <v>187</v>
      </c>
      <c r="E16" s="139">
        <v>31081894</v>
      </c>
      <c r="F16" s="140">
        <v>32392424</v>
      </c>
      <c r="G16" s="141">
        <v>0.95954208305003663</v>
      </c>
      <c r="H16" s="142">
        <v>1.062890798062645</v>
      </c>
      <c r="I16" s="142">
        <v>1.05</v>
      </c>
      <c r="J16" s="142">
        <v>1.1000000000000001</v>
      </c>
      <c r="K16" s="142">
        <v>0.93100000000000005</v>
      </c>
      <c r="L16" s="143" t="s">
        <v>506</v>
      </c>
    </row>
    <row r="17" spans="1:12" ht="14.25" customHeight="1">
      <c r="A17" s="134" t="s">
        <v>485</v>
      </c>
      <c r="B17" s="136" t="s">
        <v>496</v>
      </c>
      <c r="C17" s="137" t="s">
        <v>479</v>
      </c>
      <c r="D17" s="138" t="s">
        <v>188</v>
      </c>
      <c r="E17" s="139">
        <v>140247</v>
      </c>
      <c r="F17" s="140">
        <v>120144</v>
      </c>
      <c r="G17" s="141">
        <v>1.1673242109468638</v>
      </c>
      <c r="H17" s="142">
        <v>0.78891070384986639</v>
      </c>
      <c r="I17" s="142">
        <v>1.4239999999999999</v>
      </c>
      <c r="J17" s="142">
        <v>1.429</v>
      </c>
      <c r="K17" s="142">
        <v>1.012</v>
      </c>
      <c r="L17" s="143" t="s">
        <v>506</v>
      </c>
    </row>
    <row r="18" spans="1:12" ht="14.25" customHeight="1">
      <c r="A18" s="134" t="s">
        <v>497</v>
      </c>
      <c r="B18" s="136" t="s">
        <v>498</v>
      </c>
      <c r="C18" s="137" t="s">
        <v>492</v>
      </c>
      <c r="D18" s="138" t="s">
        <v>189</v>
      </c>
      <c r="E18" s="139">
        <v>1734962</v>
      </c>
      <c r="F18" s="140">
        <v>1628547</v>
      </c>
      <c r="G18" s="141">
        <v>1.0653435240125093</v>
      </c>
      <c r="H18" s="142">
        <v>1.1564857199262029</v>
      </c>
      <c r="I18" s="142">
        <v>1.02</v>
      </c>
      <c r="J18" s="142">
        <v>1.1000000000000001</v>
      </c>
      <c r="K18" s="142">
        <v>0.95399999999999996</v>
      </c>
      <c r="L18" s="143" t="s">
        <v>506</v>
      </c>
    </row>
    <row r="19" spans="1:12" ht="14.25" customHeight="1">
      <c r="A19" s="134" t="s">
        <v>499</v>
      </c>
      <c r="B19" s="136" t="s">
        <v>500</v>
      </c>
      <c r="C19" s="137" t="s">
        <v>492</v>
      </c>
      <c r="D19" s="138" t="s">
        <v>190</v>
      </c>
      <c r="E19" s="139">
        <v>2428675</v>
      </c>
      <c r="F19" s="140">
        <v>2028839</v>
      </c>
      <c r="G19" s="141">
        <v>1.1970762588850077</v>
      </c>
      <c r="H19" s="142">
        <v>0.87420301820029156</v>
      </c>
      <c r="I19" s="142">
        <v>1.026</v>
      </c>
      <c r="J19" s="142">
        <v>1.155</v>
      </c>
      <c r="K19" s="142">
        <v>0.69299999999999995</v>
      </c>
      <c r="L19" s="143" t="s">
        <v>506</v>
      </c>
    </row>
    <row r="20" spans="1:12" ht="14.25" customHeight="1">
      <c r="A20" s="134" t="s">
        <v>497</v>
      </c>
      <c r="B20" s="136" t="s">
        <v>501</v>
      </c>
      <c r="C20" s="137" t="s">
        <v>494</v>
      </c>
      <c r="D20" s="138" t="s">
        <v>191</v>
      </c>
      <c r="E20" s="139">
        <v>347246</v>
      </c>
      <c r="F20" s="140">
        <v>378552</v>
      </c>
      <c r="G20" s="141">
        <v>0.91730066146790934</v>
      </c>
      <c r="H20" s="142">
        <v>1.0547797108879551</v>
      </c>
      <c r="I20" s="142">
        <v>1.306</v>
      </c>
      <c r="J20" s="142">
        <v>0.81299999999999994</v>
      </c>
      <c r="K20" s="142">
        <v>1.57</v>
      </c>
      <c r="L20" s="143" t="s">
        <v>506</v>
      </c>
    </row>
    <row r="21" spans="1:12" ht="14.25" customHeight="1">
      <c r="A21" s="134" t="s">
        <v>477</v>
      </c>
      <c r="B21" s="136" t="s">
        <v>502</v>
      </c>
      <c r="C21" s="137" t="s">
        <v>494</v>
      </c>
      <c r="D21" s="138" t="s">
        <v>192</v>
      </c>
      <c r="E21" s="139">
        <v>1239550</v>
      </c>
      <c r="F21" s="140">
        <v>1253936</v>
      </c>
      <c r="G21" s="141">
        <v>0.9885273251585408</v>
      </c>
      <c r="H21" s="142">
        <v>1.1708490396026754</v>
      </c>
      <c r="I21" s="142">
        <v>1.03</v>
      </c>
      <c r="J21" s="142">
        <v>0.90600000000000003</v>
      </c>
      <c r="K21" s="142">
        <v>1.02</v>
      </c>
      <c r="L21" s="143" t="s">
        <v>506</v>
      </c>
    </row>
    <row r="22" spans="1:12" ht="14.25" customHeight="1">
      <c r="A22" s="134" t="s">
        <v>503</v>
      </c>
      <c r="B22" s="136" t="s">
        <v>504</v>
      </c>
      <c r="C22" s="137" t="s">
        <v>492</v>
      </c>
      <c r="D22" s="138" t="s">
        <v>193</v>
      </c>
      <c r="E22" s="139">
        <v>9502285</v>
      </c>
      <c r="F22" s="140">
        <v>8454076</v>
      </c>
      <c r="G22" s="141">
        <v>1.1239885943774339</v>
      </c>
      <c r="H22" s="142">
        <v>0.94152318237765986</v>
      </c>
      <c r="I22" s="142">
        <v>1.1040000000000001</v>
      </c>
      <c r="J22" s="142">
        <v>0.99099999999999999</v>
      </c>
      <c r="K22" s="142">
        <v>1.048</v>
      </c>
      <c r="L22" s="143" t="s">
        <v>506</v>
      </c>
    </row>
    <row r="23" spans="1:12" ht="14.25" customHeight="1">
      <c r="A23" s="134" t="s">
        <v>487</v>
      </c>
      <c r="B23" s="136" t="s">
        <v>505</v>
      </c>
      <c r="C23" s="137" t="s">
        <v>482</v>
      </c>
      <c r="D23" s="138" t="s">
        <v>194</v>
      </c>
      <c r="E23" s="139">
        <v>114390</v>
      </c>
      <c r="F23" s="140">
        <v>138809</v>
      </c>
      <c r="G23" s="141">
        <v>0.82408201197328701</v>
      </c>
      <c r="H23" s="142">
        <v>1.0255635431366319</v>
      </c>
      <c r="I23" s="142">
        <v>1.0389999999999999</v>
      </c>
      <c r="J23" s="142">
        <v>0.84599999999999997</v>
      </c>
      <c r="K23" s="142">
        <v>1.1379999999999999</v>
      </c>
      <c r="L23" s="143" t="s">
        <v>506</v>
      </c>
    </row>
    <row r="24" spans="1:12" ht="14.25" customHeight="1">
      <c r="A24" s="134" t="s">
        <v>497</v>
      </c>
      <c r="B24" s="136" t="s">
        <v>507</v>
      </c>
      <c r="C24" s="137" t="s">
        <v>494</v>
      </c>
      <c r="D24" s="138" t="s">
        <v>196</v>
      </c>
      <c r="E24" s="139">
        <v>978091</v>
      </c>
      <c r="F24" s="140">
        <v>1002141</v>
      </c>
      <c r="G24" s="141">
        <v>0.97600138104318657</v>
      </c>
      <c r="H24" s="142">
        <v>1.0446117811877504</v>
      </c>
      <c r="I24" s="142">
        <v>1.268</v>
      </c>
      <c r="J24" s="142">
        <v>1.024</v>
      </c>
      <c r="K24" s="142">
        <v>0.86099999999999999</v>
      </c>
      <c r="L24" s="143" t="s">
        <v>506</v>
      </c>
    </row>
    <row r="25" spans="1:12" ht="14.25" customHeight="1">
      <c r="A25" s="134" t="s">
        <v>477</v>
      </c>
      <c r="B25" s="136" t="s">
        <v>508</v>
      </c>
      <c r="C25" s="137" t="s">
        <v>492</v>
      </c>
      <c r="D25" s="138" t="s">
        <v>197</v>
      </c>
      <c r="E25" s="139">
        <v>3144046</v>
      </c>
      <c r="F25" s="140">
        <v>3640995</v>
      </c>
      <c r="G25" s="141">
        <v>0.86351285843567482</v>
      </c>
      <c r="H25" s="142">
        <v>1.1661584267312961</v>
      </c>
      <c r="I25" s="142">
        <v>1.056</v>
      </c>
      <c r="J25" s="142">
        <v>1.0840000000000001</v>
      </c>
      <c r="K25" s="142">
        <v>0.98199999999999998</v>
      </c>
      <c r="L25" s="143" t="s">
        <v>506</v>
      </c>
    </row>
    <row r="26" spans="1:12" ht="14.25" customHeight="1">
      <c r="A26" s="134" t="s">
        <v>477</v>
      </c>
      <c r="B26" s="136" t="s">
        <v>509</v>
      </c>
      <c r="C26" s="137" t="s">
        <v>494</v>
      </c>
      <c r="D26" s="138" t="s">
        <v>198</v>
      </c>
      <c r="E26" s="139">
        <v>1266175</v>
      </c>
      <c r="F26" s="140">
        <v>1225823</v>
      </c>
      <c r="G26" s="141">
        <v>1.0329182924451572</v>
      </c>
      <c r="H26" s="142">
        <v>1.0510880246123875</v>
      </c>
      <c r="I26" s="142">
        <v>1.0129999999999999</v>
      </c>
      <c r="J26" s="142">
        <v>1.089</v>
      </c>
      <c r="K26" s="142">
        <v>1.1539999999999999</v>
      </c>
      <c r="L26" s="143" t="s">
        <v>506</v>
      </c>
    </row>
    <row r="27" spans="1:12" ht="14.25" customHeight="1">
      <c r="A27" s="134" t="s">
        <v>503</v>
      </c>
      <c r="B27" s="136" t="s">
        <v>510</v>
      </c>
      <c r="C27" s="137" t="s">
        <v>492</v>
      </c>
      <c r="D27" s="138" t="s">
        <v>199</v>
      </c>
      <c r="E27" s="139">
        <v>6455251</v>
      </c>
      <c r="F27" s="140">
        <v>6546516</v>
      </c>
      <c r="G27" s="141">
        <v>0.98605899687711751</v>
      </c>
      <c r="H27" s="142">
        <v>1.0159199457349701</v>
      </c>
      <c r="I27" s="142">
        <v>1.1499999999999999</v>
      </c>
      <c r="J27" s="142">
        <v>1.0609999999999999</v>
      </c>
      <c r="K27" s="142">
        <v>1.121</v>
      </c>
      <c r="L27" s="143" t="s">
        <v>506</v>
      </c>
    </row>
    <row r="28" spans="1:12" ht="14.25" customHeight="1">
      <c r="A28" s="134" t="s">
        <v>474</v>
      </c>
      <c r="B28" s="136" t="s">
        <v>511</v>
      </c>
      <c r="C28" s="137" t="s">
        <v>476</v>
      </c>
      <c r="D28" s="138" t="s">
        <v>200</v>
      </c>
      <c r="E28" s="139">
        <v>73298235</v>
      </c>
      <c r="F28" s="140">
        <v>77413455</v>
      </c>
      <c r="G28" s="141">
        <v>0.94684102395378167</v>
      </c>
      <c r="H28" s="142">
        <v>1.0129794681981301</v>
      </c>
      <c r="I28" s="142">
        <v>1.117</v>
      </c>
      <c r="J28" s="142">
        <v>1.0309999999999999</v>
      </c>
      <c r="K28" s="142">
        <v>0.874</v>
      </c>
      <c r="L28" s="143" t="s">
        <v>506</v>
      </c>
    </row>
    <row r="29" spans="1:12" ht="14.25" customHeight="1">
      <c r="A29" s="134" t="s">
        <v>480</v>
      </c>
      <c r="B29" s="136" t="s">
        <v>512</v>
      </c>
      <c r="C29" s="137" t="s">
        <v>489</v>
      </c>
      <c r="D29" s="138" t="s">
        <v>201</v>
      </c>
      <c r="E29" s="139">
        <v>5779575</v>
      </c>
      <c r="F29" s="140">
        <v>5569532</v>
      </c>
      <c r="G29" s="141">
        <v>1.0377128634865551</v>
      </c>
      <c r="H29" s="142">
        <v>0.84246284835060048</v>
      </c>
      <c r="I29" s="142">
        <v>1.119</v>
      </c>
      <c r="J29" s="142">
        <v>1.1619999999999999</v>
      </c>
      <c r="K29" s="142">
        <v>1.117</v>
      </c>
      <c r="L29" s="143" t="s">
        <v>506</v>
      </c>
    </row>
    <row r="30" spans="1:12" ht="14.25" customHeight="1">
      <c r="A30" s="134" t="s">
        <v>497</v>
      </c>
      <c r="B30" s="136" t="s">
        <v>513</v>
      </c>
      <c r="C30" s="137" t="s">
        <v>484</v>
      </c>
      <c r="D30" s="138" t="s">
        <v>202</v>
      </c>
      <c r="E30" s="139">
        <v>560547</v>
      </c>
      <c r="F30" s="140">
        <v>512962</v>
      </c>
      <c r="G30" s="141">
        <v>1.0927651560934337</v>
      </c>
      <c r="H30" s="142">
        <v>0.8823938210654878</v>
      </c>
      <c r="I30" s="142">
        <v>0.76</v>
      </c>
      <c r="J30" s="142">
        <v>1.008</v>
      </c>
      <c r="K30" s="142">
        <v>0.80100000000000005</v>
      </c>
      <c r="L30" s="143" t="s">
        <v>506</v>
      </c>
    </row>
    <row r="31" spans="1:12" ht="14.25" customHeight="1">
      <c r="A31" s="134" t="s">
        <v>497</v>
      </c>
      <c r="B31" s="136" t="s">
        <v>514</v>
      </c>
      <c r="C31" s="137" t="s">
        <v>479</v>
      </c>
      <c r="D31" s="138" t="s">
        <v>203</v>
      </c>
      <c r="E31" s="139">
        <v>604574</v>
      </c>
      <c r="F31" s="140">
        <v>629608</v>
      </c>
      <c r="G31" s="141">
        <v>0.96023875173123596</v>
      </c>
      <c r="H31" s="142">
        <v>0.83720348865813787</v>
      </c>
      <c r="I31" s="142">
        <v>0.97099999999999997</v>
      </c>
      <c r="J31" s="142">
        <v>2.1920000000000002</v>
      </c>
      <c r="K31" s="142">
        <v>0.85599999999999998</v>
      </c>
      <c r="L31" s="143" t="s">
        <v>506</v>
      </c>
    </row>
    <row r="32" spans="1:12" ht="14.25" customHeight="1">
      <c r="A32" s="134" t="s">
        <v>497</v>
      </c>
      <c r="B32" s="136" t="s">
        <v>515</v>
      </c>
      <c r="C32" s="137" t="s">
        <v>482</v>
      </c>
      <c r="D32" s="138" t="s">
        <v>204</v>
      </c>
      <c r="E32" s="139">
        <v>3576052</v>
      </c>
      <c r="F32" s="140">
        <v>4005592</v>
      </c>
      <c r="G32" s="141">
        <v>0.89276491464932028</v>
      </c>
      <c r="H32" s="142">
        <v>0.97800748400870574</v>
      </c>
      <c r="I32" s="142">
        <v>1.0189999999999999</v>
      </c>
      <c r="J32" s="142">
        <v>1.256</v>
      </c>
      <c r="K32" s="142">
        <v>1.135</v>
      </c>
      <c r="L32" s="143" t="s">
        <v>506</v>
      </c>
    </row>
    <row r="33" spans="1:12" ht="14.25" customHeight="1">
      <c r="A33" s="134" t="s">
        <v>480</v>
      </c>
      <c r="B33" s="136" t="s">
        <v>516</v>
      </c>
      <c r="C33" s="137" t="s">
        <v>484</v>
      </c>
      <c r="D33" s="138" t="s">
        <v>205</v>
      </c>
      <c r="E33" s="139">
        <v>637966</v>
      </c>
      <c r="F33" s="140">
        <v>576227</v>
      </c>
      <c r="G33" s="141">
        <v>1.1071435389178224</v>
      </c>
      <c r="H33" s="142">
        <v>0.71133866627163422</v>
      </c>
      <c r="I33" s="142">
        <v>1.502</v>
      </c>
      <c r="J33" s="142">
        <v>1.3879999999999999</v>
      </c>
      <c r="K33" s="142">
        <v>0.29099999999999998</v>
      </c>
      <c r="L33" s="143" t="s">
        <v>506</v>
      </c>
    </row>
    <row r="34" spans="1:12" ht="14.25" customHeight="1">
      <c r="A34" s="134" t="s">
        <v>499</v>
      </c>
      <c r="B34" s="136" t="s">
        <v>517</v>
      </c>
      <c r="C34" s="137" t="s">
        <v>482</v>
      </c>
      <c r="D34" s="138" t="s">
        <v>206</v>
      </c>
      <c r="E34" s="139">
        <v>13674486</v>
      </c>
      <c r="F34" s="140">
        <v>15061537</v>
      </c>
      <c r="G34" s="141">
        <v>0.90790773876530662</v>
      </c>
      <c r="H34" s="142">
        <v>0.99019947196065583</v>
      </c>
      <c r="I34" s="142">
        <v>1.0660000000000001</v>
      </c>
      <c r="J34" s="142">
        <v>1.077</v>
      </c>
      <c r="K34" s="142">
        <v>1.22</v>
      </c>
      <c r="L34" s="143" t="s">
        <v>506</v>
      </c>
    </row>
    <row r="35" spans="1:12" ht="14.25" customHeight="1">
      <c r="A35" s="134" t="s">
        <v>480</v>
      </c>
      <c r="B35" s="136" t="s">
        <v>518</v>
      </c>
      <c r="C35" s="137" t="s">
        <v>482</v>
      </c>
      <c r="D35" s="138" t="s">
        <v>207</v>
      </c>
      <c r="E35" s="139">
        <v>1250191</v>
      </c>
      <c r="F35" s="140">
        <v>1306379</v>
      </c>
      <c r="G35" s="141">
        <v>0.95698951070095284</v>
      </c>
      <c r="H35" s="142">
        <v>0.96689028460958881</v>
      </c>
      <c r="I35" s="142">
        <v>1.4139999999999999</v>
      </c>
      <c r="J35" s="142">
        <v>1.0629999999999999</v>
      </c>
      <c r="K35" s="142">
        <v>1.226</v>
      </c>
      <c r="L35" s="143" t="s">
        <v>506</v>
      </c>
    </row>
    <row r="36" spans="1:12" ht="14.25" customHeight="1">
      <c r="A36" s="134" t="s">
        <v>480</v>
      </c>
      <c r="B36" s="136" t="s">
        <v>519</v>
      </c>
      <c r="C36" s="137" t="s">
        <v>494</v>
      </c>
      <c r="D36" s="138" t="s">
        <v>208</v>
      </c>
      <c r="E36" s="139">
        <v>892233</v>
      </c>
      <c r="F36" s="140">
        <v>1500361</v>
      </c>
      <c r="G36" s="141">
        <v>0.59467888061606511</v>
      </c>
      <c r="H36" s="142">
        <v>1.0030807225524536</v>
      </c>
      <c r="I36" s="142">
        <v>1.3720000000000001</v>
      </c>
      <c r="J36" s="142">
        <v>1.0940000000000001</v>
      </c>
      <c r="K36" s="142">
        <v>0.82899999999999996</v>
      </c>
      <c r="L36" s="143" t="s">
        <v>506</v>
      </c>
    </row>
    <row r="37" spans="1:12" ht="14.25" customHeight="1">
      <c r="A37" s="134" t="s">
        <v>497</v>
      </c>
      <c r="B37" s="136" t="s">
        <v>520</v>
      </c>
      <c r="C37" s="137" t="s">
        <v>482</v>
      </c>
      <c r="D37" s="138" t="s">
        <v>248</v>
      </c>
      <c r="E37" s="139">
        <v>1638300</v>
      </c>
      <c r="F37" s="140">
        <v>1577546</v>
      </c>
      <c r="G37" s="141">
        <v>1.0385117137630218</v>
      </c>
      <c r="H37" s="142">
        <v>0.98414987838071355</v>
      </c>
      <c r="I37" s="142">
        <v>1.0389999999999999</v>
      </c>
      <c r="J37" s="142">
        <v>1.1919999999999999</v>
      </c>
      <c r="K37" s="142">
        <v>0.76</v>
      </c>
      <c r="L37" s="143" t="s">
        <v>506</v>
      </c>
    </row>
    <row r="38" spans="1:12" ht="14.25" customHeight="1">
      <c r="A38" s="134" t="s">
        <v>477</v>
      </c>
      <c r="B38" s="136" t="s">
        <v>521</v>
      </c>
      <c r="C38" s="137" t="s">
        <v>484</v>
      </c>
      <c r="D38" s="138" t="s">
        <v>249</v>
      </c>
      <c r="E38" s="139">
        <v>1855492</v>
      </c>
      <c r="F38" s="140">
        <v>2275651</v>
      </c>
      <c r="G38" s="141">
        <v>0.81536755855796872</v>
      </c>
      <c r="H38" s="142">
        <v>0.7427672715795397</v>
      </c>
      <c r="I38" s="142">
        <v>1.5009999999999999</v>
      </c>
      <c r="J38" s="142">
        <v>1.599</v>
      </c>
      <c r="K38" s="142">
        <v>0.56799999999999995</v>
      </c>
      <c r="L38" s="143" t="s">
        <v>506</v>
      </c>
    </row>
    <row r="39" spans="1:12" ht="14.25" customHeight="1">
      <c r="A39" s="134" t="s">
        <v>499</v>
      </c>
      <c r="B39" s="136" t="s">
        <v>522</v>
      </c>
      <c r="C39" s="137" t="s">
        <v>494</v>
      </c>
      <c r="D39" s="138" t="s">
        <v>250</v>
      </c>
      <c r="E39" s="139">
        <v>2672585</v>
      </c>
      <c r="F39" s="140">
        <v>2997016</v>
      </c>
      <c r="G39" s="141">
        <v>0.89174865933315006</v>
      </c>
      <c r="H39" s="142">
        <v>1.0023870531215477</v>
      </c>
      <c r="I39" s="142">
        <v>1.1579999999999999</v>
      </c>
      <c r="J39" s="142">
        <v>1.07</v>
      </c>
      <c r="K39" s="142">
        <v>0.91600000000000004</v>
      </c>
      <c r="L39" s="143" t="s">
        <v>506</v>
      </c>
    </row>
    <row r="40" spans="1:12" ht="14.25" customHeight="1">
      <c r="A40" s="134" t="s">
        <v>503</v>
      </c>
      <c r="B40" s="136" t="s">
        <v>523</v>
      </c>
      <c r="C40" s="137" t="s">
        <v>492</v>
      </c>
      <c r="D40" s="138" t="s">
        <v>251</v>
      </c>
      <c r="E40" s="139">
        <v>4139300</v>
      </c>
      <c r="F40" s="140">
        <v>3480113</v>
      </c>
      <c r="G40" s="141">
        <v>1.1894154011665714</v>
      </c>
      <c r="H40" s="142">
        <v>1.0047942721656771</v>
      </c>
      <c r="I40" s="142">
        <v>1.0149999999999999</v>
      </c>
      <c r="J40" s="142">
        <v>1.0740000000000001</v>
      </c>
      <c r="K40" s="142">
        <v>0.85599999999999998</v>
      </c>
      <c r="L40" s="143" t="s">
        <v>506</v>
      </c>
    </row>
    <row r="41" spans="1:12" ht="14.25" customHeight="1">
      <c r="A41" s="134" t="s">
        <v>485</v>
      </c>
      <c r="B41" s="136" t="s">
        <v>524</v>
      </c>
      <c r="C41" s="137" t="s">
        <v>482</v>
      </c>
      <c r="D41" s="138" t="s">
        <v>252</v>
      </c>
      <c r="E41" s="139">
        <v>1331087</v>
      </c>
      <c r="F41" s="140">
        <v>1724860</v>
      </c>
      <c r="G41" s="141">
        <v>0.7717072689957446</v>
      </c>
      <c r="H41" s="142">
        <v>1.0845304482272304</v>
      </c>
      <c r="I41" s="142">
        <v>0.87</v>
      </c>
      <c r="J41" s="142">
        <v>0.99</v>
      </c>
      <c r="K41" s="142">
        <v>1.5289999999999999</v>
      </c>
      <c r="L41" s="143" t="s">
        <v>506</v>
      </c>
    </row>
    <row r="42" spans="1:12" ht="14.25" customHeight="1">
      <c r="A42" s="134" t="s">
        <v>485</v>
      </c>
      <c r="B42" s="136" t="s">
        <v>525</v>
      </c>
      <c r="C42" s="137" t="s">
        <v>479</v>
      </c>
      <c r="D42" s="138" t="s">
        <v>253</v>
      </c>
      <c r="E42" s="139">
        <v>131894</v>
      </c>
      <c r="F42" s="140">
        <v>180892</v>
      </c>
      <c r="G42" s="141">
        <v>0.72913119430378348</v>
      </c>
      <c r="H42" s="142">
        <v>1.2563689401305738</v>
      </c>
      <c r="I42" s="142">
        <v>0.91900000000000004</v>
      </c>
      <c r="J42" s="142">
        <v>0.754</v>
      </c>
      <c r="K42" s="142">
        <v>0.97</v>
      </c>
      <c r="L42" s="143" t="s">
        <v>506</v>
      </c>
    </row>
    <row r="43" spans="1:12" ht="14.25" customHeight="1">
      <c r="A43" s="134" t="s">
        <v>499</v>
      </c>
      <c r="B43" s="136" t="s">
        <v>526</v>
      </c>
      <c r="C43" s="137" t="s">
        <v>492</v>
      </c>
      <c r="D43" s="138" t="s">
        <v>254</v>
      </c>
      <c r="E43" s="139">
        <v>2593668</v>
      </c>
      <c r="F43" s="140">
        <v>2406627</v>
      </c>
      <c r="G43" s="141">
        <v>1.0777191480025778</v>
      </c>
      <c r="H43" s="142">
        <v>0.97822889958003212</v>
      </c>
      <c r="I43" s="142">
        <v>1.1100000000000001</v>
      </c>
      <c r="J43" s="142">
        <v>3.278</v>
      </c>
      <c r="K43" s="142">
        <v>0.69099999999999995</v>
      </c>
      <c r="L43" s="143" t="s">
        <v>506</v>
      </c>
    </row>
    <row r="44" spans="1:12" ht="14.25" customHeight="1">
      <c r="A44" s="134" t="s">
        <v>499</v>
      </c>
      <c r="B44" s="136" t="s">
        <v>527</v>
      </c>
      <c r="C44" s="137" t="s">
        <v>492</v>
      </c>
      <c r="D44" s="138" t="s">
        <v>256</v>
      </c>
      <c r="E44" s="139">
        <v>4684935</v>
      </c>
      <c r="F44" s="140">
        <v>4994478</v>
      </c>
      <c r="G44" s="141">
        <v>0.93802295254879486</v>
      </c>
      <c r="H44" s="142">
        <v>1.1250676631670664</v>
      </c>
      <c r="I44" s="142">
        <v>1.1120000000000001</v>
      </c>
      <c r="J44" s="142">
        <v>1.077</v>
      </c>
      <c r="K44" s="142">
        <v>0.99199999999999999</v>
      </c>
      <c r="L44" s="143" t="s">
        <v>506</v>
      </c>
    </row>
    <row r="45" spans="1:12" ht="14.25" customHeight="1">
      <c r="A45" s="134" t="s">
        <v>497</v>
      </c>
      <c r="B45" s="136" t="s">
        <v>528</v>
      </c>
      <c r="C45" s="137" t="s">
        <v>492</v>
      </c>
      <c r="D45" s="138" t="s">
        <v>257</v>
      </c>
      <c r="E45" s="139">
        <v>2245533</v>
      </c>
      <c r="F45" s="140">
        <v>2291470</v>
      </c>
      <c r="G45" s="141">
        <v>0.97995304324298371</v>
      </c>
      <c r="H45" s="142">
        <v>1.0803841814409114</v>
      </c>
      <c r="I45" s="142">
        <v>1.212</v>
      </c>
      <c r="J45" s="142">
        <v>0.98599999999999999</v>
      </c>
      <c r="K45" s="142">
        <v>1.2629999999999999</v>
      </c>
      <c r="L45" s="143" t="s">
        <v>506</v>
      </c>
    </row>
    <row r="46" spans="1:12" ht="14.25" customHeight="1">
      <c r="A46" s="134" t="s">
        <v>497</v>
      </c>
      <c r="B46" s="136" t="s">
        <v>529</v>
      </c>
      <c r="C46" s="137" t="s">
        <v>492</v>
      </c>
      <c r="D46" s="138" t="s">
        <v>258</v>
      </c>
      <c r="E46" s="139">
        <v>4041629</v>
      </c>
      <c r="F46" s="140">
        <v>3568244</v>
      </c>
      <c r="G46" s="141">
        <v>1.1326660957042176</v>
      </c>
      <c r="H46" s="142">
        <v>1.6552323661153314</v>
      </c>
      <c r="I46" s="142">
        <v>0.99399999999999999</v>
      </c>
      <c r="J46" s="142">
        <v>1.169</v>
      </c>
      <c r="K46" s="142">
        <v>0.62</v>
      </c>
      <c r="L46" s="143" t="s">
        <v>506</v>
      </c>
    </row>
    <row r="47" spans="1:12" ht="14.25" customHeight="1">
      <c r="A47" s="134" t="s">
        <v>503</v>
      </c>
      <c r="B47" s="136" t="s">
        <v>530</v>
      </c>
      <c r="C47" s="137" t="s">
        <v>492</v>
      </c>
      <c r="D47" s="138" t="s">
        <v>259</v>
      </c>
      <c r="E47" s="139">
        <v>3982577</v>
      </c>
      <c r="F47" s="140">
        <v>4229103</v>
      </c>
      <c r="G47" s="141">
        <v>0.94170726038122032</v>
      </c>
      <c r="H47" s="142">
        <v>1.064134361996659</v>
      </c>
      <c r="I47" s="142">
        <v>1.2070000000000001</v>
      </c>
      <c r="J47" s="142">
        <v>1.0289999999999999</v>
      </c>
      <c r="K47" s="142">
        <v>1.2589999999999999</v>
      </c>
      <c r="L47" s="143" t="s">
        <v>506</v>
      </c>
    </row>
    <row r="48" spans="1:12" ht="14.25" customHeight="1">
      <c r="A48" s="134" t="s">
        <v>477</v>
      </c>
      <c r="B48" s="136" t="s">
        <v>531</v>
      </c>
      <c r="C48" s="137" t="s">
        <v>492</v>
      </c>
      <c r="D48" s="138" t="s">
        <v>260</v>
      </c>
      <c r="E48" s="139">
        <v>2745833</v>
      </c>
      <c r="F48" s="140">
        <v>3151302</v>
      </c>
      <c r="G48" s="141">
        <v>0.87133286495550089</v>
      </c>
      <c r="H48" s="142">
        <v>1.064794528879488</v>
      </c>
      <c r="I48" s="142">
        <v>0.99299999999999999</v>
      </c>
      <c r="J48" s="142">
        <v>1.0449999999999999</v>
      </c>
      <c r="K48" s="142">
        <v>0.58699999999999997</v>
      </c>
      <c r="L48" s="143" t="s">
        <v>506</v>
      </c>
    </row>
    <row r="49" spans="1:12" ht="14.25" customHeight="1">
      <c r="A49" s="134" t="s">
        <v>499</v>
      </c>
      <c r="B49" s="136" t="s">
        <v>532</v>
      </c>
      <c r="C49" s="137" t="s">
        <v>494</v>
      </c>
      <c r="D49" s="138" t="s">
        <v>261</v>
      </c>
      <c r="E49" s="139">
        <v>2649823</v>
      </c>
      <c r="F49" s="140">
        <v>3035565</v>
      </c>
      <c r="G49" s="141">
        <v>0.87292579799806624</v>
      </c>
      <c r="H49" s="142">
        <v>1.0045994479206346</v>
      </c>
      <c r="I49" s="142">
        <v>1.08</v>
      </c>
      <c r="J49" s="142">
        <v>1.1020000000000001</v>
      </c>
      <c r="K49" s="142">
        <v>0.76</v>
      </c>
      <c r="L49" s="143" t="s">
        <v>506</v>
      </c>
    </row>
    <row r="50" spans="1:12" ht="14.25" customHeight="1">
      <c r="A50" s="134" t="s">
        <v>485</v>
      </c>
      <c r="B50" s="136" t="s">
        <v>533</v>
      </c>
      <c r="C50" s="137" t="s">
        <v>489</v>
      </c>
      <c r="D50" s="138" t="s">
        <v>262</v>
      </c>
      <c r="E50" s="139">
        <v>2462322</v>
      </c>
      <c r="F50" s="140">
        <v>1929216</v>
      </c>
      <c r="G50" s="141">
        <v>1.2763329767117835</v>
      </c>
      <c r="H50" s="142">
        <v>1.2281249224152584</v>
      </c>
      <c r="I50" s="142">
        <v>1.0609999999999999</v>
      </c>
      <c r="J50" s="142">
        <v>0.93500000000000005</v>
      </c>
      <c r="K50" s="142">
        <v>0.61199999999999999</v>
      </c>
      <c r="L50" s="143" t="s">
        <v>506</v>
      </c>
    </row>
    <row r="51" spans="1:12" ht="14.25" customHeight="1">
      <c r="A51" s="134" t="s">
        <v>503</v>
      </c>
      <c r="B51" s="136" t="s">
        <v>534</v>
      </c>
      <c r="C51" s="137" t="s">
        <v>476</v>
      </c>
      <c r="D51" s="138" t="s">
        <v>263</v>
      </c>
      <c r="E51" s="139">
        <v>17256196</v>
      </c>
      <c r="F51" s="140">
        <v>17839918</v>
      </c>
      <c r="G51" s="141">
        <v>0.96728000655608393</v>
      </c>
      <c r="H51" s="142">
        <v>0.99441353300475921</v>
      </c>
      <c r="I51" s="142">
        <v>1.0149999999999999</v>
      </c>
      <c r="J51" s="142">
        <v>1.153</v>
      </c>
      <c r="K51" s="142">
        <v>0.84799999999999998</v>
      </c>
      <c r="L51" s="143" t="s">
        <v>506</v>
      </c>
    </row>
    <row r="52" spans="1:12" ht="14.25" customHeight="1">
      <c r="A52" s="134" t="s">
        <v>497</v>
      </c>
      <c r="B52" s="136" t="s">
        <v>535</v>
      </c>
      <c r="C52" s="137" t="s">
        <v>479</v>
      </c>
      <c r="D52" s="138" t="s">
        <v>264</v>
      </c>
      <c r="E52" s="139">
        <v>206995</v>
      </c>
      <c r="F52" s="140">
        <v>184276</v>
      </c>
      <c r="G52" s="141">
        <v>1.1232878942455882</v>
      </c>
      <c r="H52" s="142">
        <v>1.0366153448052788</v>
      </c>
      <c r="I52" s="142">
        <v>1.0169999999999999</v>
      </c>
      <c r="J52" s="142">
        <v>0.77</v>
      </c>
      <c r="K52" s="142">
        <v>0.90500000000000003</v>
      </c>
      <c r="L52" s="143" t="s">
        <v>506</v>
      </c>
    </row>
    <row r="53" spans="1:12" ht="14.25" customHeight="1">
      <c r="A53" s="134" t="s">
        <v>477</v>
      </c>
      <c r="B53" s="136" t="s">
        <v>536</v>
      </c>
      <c r="C53" s="137" t="s">
        <v>482</v>
      </c>
      <c r="D53" s="138" t="s">
        <v>265</v>
      </c>
      <c r="E53" s="139">
        <v>2244010</v>
      </c>
      <c r="F53" s="140">
        <v>2609696</v>
      </c>
      <c r="G53" s="141">
        <v>0.85987410027834654</v>
      </c>
      <c r="H53" s="142">
        <v>1.1447546364673582</v>
      </c>
      <c r="I53" s="142">
        <v>1.008</v>
      </c>
      <c r="J53" s="142">
        <v>0.81899999999999995</v>
      </c>
      <c r="K53" s="142">
        <v>0.96399999999999997</v>
      </c>
      <c r="L53" s="143" t="s">
        <v>506</v>
      </c>
    </row>
    <row r="54" spans="1:12" ht="14.25" customHeight="1">
      <c r="A54" s="134" t="s">
        <v>485</v>
      </c>
      <c r="B54" s="136" t="s">
        <v>537</v>
      </c>
      <c r="C54" s="137" t="s">
        <v>482</v>
      </c>
      <c r="D54" s="138" t="s">
        <v>266</v>
      </c>
      <c r="E54" s="139">
        <v>1652039</v>
      </c>
      <c r="F54" s="140">
        <v>1784497</v>
      </c>
      <c r="G54" s="141">
        <v>0.92577292088470864</v>
      </c>
      <c r="H54" s="142">
        <v>1.014852875942629</v>
      </c>
      <c r="I54" s="142">
        <v>0.93200000000000005</v>
      </c>
      <c r="J54" s="142">
        <v>1.071</v>
      </c>
      <c r="K54" s="142">
        <v>1.105</v>
      </c>
      <c r="L54" s="143" t="s">
        <v>506</v>
      </c>
    </row>
    <row r="55" spans="1:12" ht="14.25" customHeight="1">
      <c r="A55" s="134" t="s">
        <v>477</v>
      </c>
      <c r="B55" s="136" t="s">
        <v>538</v>
      </c>
      <c r="C55" s="137" t="s">
        <v>492</v>
      </c>
      <c r="D55" s="138" t="s">
        <v>267</v>
      </c>
      <c r="E55" s="139">
        <v>3063828</v>
      </c>
      <c r="F55" s="140">
        <v>2948825</v>
      </c>
      <c r="G55" s="141">
        <v>1.0389996015362051</v>
      </c>
      <c r="H55" s="142">
        <v>1.0213523452147202</v>
      </c>
      <c r="I55" s="142">
        <v>1.0389999999999999</v>
      </c>
      <c r="J55" s="142">
        <v>1.1930000000000001</v>
      </c>
      <c r="K55" s="142">
        <v>0.63700000000000001</v>
      </c>
      <c r="L55" s="143" t="s">
        <v>506</v>
      </c>
    </row>
    <row r="56" spans="1:12" ht="14.25" customHeight="1">
      <c r="A56" s="134" t="s">
        <v>497</v>
      </c>
      <c r="B56" s="136" t="s">
        <v>539</v>
      </c>
      <c r="C56" s="137" t="s">
        <v>484</v>
      </c>
      <c r="D56" s="138" t="s">
        <v>268</v>
      </c>
      <c r="E56" s="139">
        <v>172986</v>
      </c>
      <c r="F56" s="140">
        <v>149749</v>
      </c>
      <c r="G56" s="141">
        <v>1.1551729894690448</v>
      </c>
      <c r="H56" s="142">
        <v>1.0190750343663659</v>
      </c>
      <c r="I56" s="142">
        <v>1.246</v>
      </c>
      <c r="J56" s="142">
        <v>0.53800000000000003</v>
      </c>
      <c r="K56" s="142">
        <v>0.51300000000000001</v>
      </c>
      <c r="L56" s="143" t="s">
        <v>506</v>
      </c>
    </row>
    <row r="57" spans="1:12" ht="14.25" customHeight="1">
      <c r="A57" s="134" t="s">
        <v>485</v>
      </c>
      <c r="B57" s="136" t="s">
        <v>540</v>
      </c>
      <c r="C57" s="137" t="s">
        <v>489</v>
      </c>
      <c r="D57" s="144" t="s">
        <v>269</v>
      </c>
      <c r="E57" s="139">
        <v>1560257</v>
      </c>
      <c r="F57" s="140">
        <v>1438500</v>
      </c>
      <c r="G57" s="141">
        <v>1.084641640597845</v>
      </c>
      <c r="H57" s="142">
        <v>0.99587526947824023</v>
      </c>
      <c r="I57" s="142">
        <v>1.0369999999999999</v>
      </c>
      <c r="J57" s="142">
        <v>1.0429999999999999</v>
      </c>
      <c r="K57" s="142">
        <v>0.69399999999999995</v>
      </c>
      <c r="L57" s="143" t="s">
        <v>506</v>
      </c>
    </row>
    <row r="58" spans="1:12" ht="14.25" customHeight="1">
      <c r="A58" s="134" t="s">
        <v>474</v>
      </c>
      <c r="B58" s="136" t="s">
        <v>542</v>
      </c>
      <c r="C58" s="137" t="s">
        <v>476</v>
      </c>
      <c r="D58" s="138" t="s">
        <v>270</v>
      </c>
      <c r="E58" s="139">
        <v>42719281</v>
      </c>
      <c r="F58" s="140">
        <v>42515199</v>
      </c>
      <c r="G58" s="141">
        <v>1.0048002127427418</v>
      </c>
      <c r="H58" s="142">
        <v>1.1483325069195387</v>
      </c>
      <c r="I58" s="142">
        <v>1.014</v>
      </c>
      <c r="J58" s="142">
        <v>0.98</v>
      </c>
      <c r="K58" s="142">
        <v>0.98299999999999998</v>
      </c>
      <c r="L58" s="143" t="s">
        <v>506</v>
      </c>
    </row>
    <row r="59" spans="1:12" ht="14.25" customHeight="1">
      <c r="A59" s="134" t="s">
        <v>485</v>
      </c>
      <c r="B59" s="136" t="s">
        <v>543</v>
      </c>
      <c r="C59" s="137" t="s">
        <v>479</v>
      </c>
      <c r="D59" s="138" t="s">
        <v>271</v>
      </c>
      <c r="E59" s="139">
        <v>188630</v>
      </c>
      <c r="F59" s="140">
        <v>194774</v>
      </c>
      <c r="G59" s="141">
        <v>0.96845574871389406</v>
      </c>
      <c r="H59" s="142">
        <v>1.0535385880265691</v>
      </c>
      <c r="I59" s="142">
        <v>1.0409999999999999</v>
      </c>
      <c r="J59" s="142">
        <v>0.73899999999999999</v>
      </c>
      <c r="K59" s="142">
        <v>0.64500000000000002</v>
      </c>
      <c r="L59" s="143" t="s">
        <v>506</v>
      </c>
    </row>
    <row r="60" spans="1:12" ht="14.25" customHeight="1">
      <c r="A60" s="134" t="s">
        <v>497</v>
      </c>
      <c r="B60" s="136" t="s">
        <v>544</v>
      </c>
      <c r="C60" s="137" t="s">
        <v>482</v>
      </c>
      <c r="D60" s="138" t="s">
        <v>272</v>
      </c>
      <c r="E60" s="139">
        <v>1151966</v>
      </c>
      <c r="F60" s="140">
        <v>1076640</v>
      </c>
      <c r="G60" s="141">
        <v>1.069963961955714</v>
      </c>
      <c r="H60" s="142">
        <v>0.94645759691687459</v>
      </c>
      <c r="I60" s="142">
        <v>1.101</v>
      </c>
      <c r="J60" s="142">
        <v>1.0620000000000001</v>
      </c>
      <c r="K60" s="142">
        <v>0.626</v>
      </c>
      <c r="L60" s="143" t="s">
        <v>506</v>
      </c>
    </row>
    <row r="61" spans="1:12" ht="14.25" customHeight="1">
      <c r="A61" s="134" t="s">
        <v>474</v>
      </c>
      <c r="B61" s="136" t="s">
        <v>545</v>
      </c>
      <c r="C61" s="137" t="s">
        <v>476</v>
      </c>
      <c r="D61" s="138" t="s">
        <v>273</v>
      </c>
      <c r="E61" s="139">
        <v>31554574</v>
      </c>
      <c r="F61" s="140">
        <v>31424945</v>
      </c>
      <c r="G61" s="141">
        <v>1.004125035063705</v>
      </c>
      <c r="H61" s="142">
        <v>0.9301283407686014</v>
      </c>
      <c r="I61" s="142">
        <v>1.143</v>
      </c>
      <c r="J61" s="142">
        <v>0.98399999999999999</v>
      </c>
      <c r="K61" s="142">
        <v>0.86499999999999999</v>
      </c>
      <c r="L61" s="143" t="s">
        <v>506</v>
      </c>
    </row>
    <row r="62" spans="1:12" ht="14.25" customHeight="1">
      <c r="A62" s="134" t="s">
        <v>497</v>
      </c>
      <c r="B62" s="136" t="s">
        <v>546</v>
      </c>
      <c r="C62" s="137" t="s">
        <v>479</v>
      </c>
      <c r="D62" s="138" t="s">
        <v>275</v>
      </c>
      <c r="E62" s="139">
        <v>288715</v>
      </c>
      <c r="F62" s="140">
        <v>331661</v>
      </c>
      <c r="G62" s="141">
        <v>0.87051236051269221</v>
      </c>
      <c r="H62" s="142">
        <v>1.0106285404344659</v>
      </c>
      <c r="I62" s="142">
        <v>1.0580000000000001</v>
      </c>
      <c r="J62" s="142">
        <v>1.107</v>
      </c>
      <c r="K62" s="142">
        <v>0.76600000000000001</v>
      </c>
      <c r="L62" s="143" t="s">
        <v>506</v>
      </c>
    </row>
    <row r="63" spans="1:12" ht="14.25" customHeight="1">
      <c r="A63" s="134" t="s">
        <v>485</v>
      </c>
      <c r="B63" s="136" t="s">
        <v>547</v>
      </c>
      <c r="C63" s="137" t="s">
        <v>479</v>
      </c>
      <c r="D63" s="138" t="s">
        <v>276</v>
      </c>
      <c r="E63" s="139">
        <v>160082</v>
      </c>
      <c r="F63" s="140">
        <v>171630</v>
      </c>
      <c r="G63" s="141">
        <v>0.93271572568898209</v>
      </c>
      <c r="H63" s="142">
        <v>1.0687464972912386</v>
      </c>
      <c r="I63" s="142">
        <v>1.962</v>
      </c>
      <c r="J63" s="142">
        <v>0.56899999999999995</v>
      </c>
      <c r="K63" s="142">
        <v>0.68500000000000005</v>
      </c>
      <c r="L63" s="143" t="s">
        <v>506</v>
      </c>
    </row>
    <row r="64" spans="1:12" ht="14.25" customHeight="1">
      <c r="A64" s="134" t="s">
        <v>503</v>
      </c>
      <c r="B64" s="136" t="s">
        <v>548</v>
      </c>
      <c r="C64" s="137" t="s">
        <v>492</v>
      </c>
      <c r="D64" s="138" t="s">
        <v>277</v>
      </c>
      <c r="E64" s="139">
        <v>8384244</v>
      </c>
      <c r="F64" s="140">
        <v>8940122</v>
      </c>
      <c r="G64" s="141">
        <v>0.93782210130913202</v>
      </c>
      <c r="H64" s="142">
        <v>1.046347285415417</v>
      </c>
      <c r="I64" s="142">
        <v>1.161</v>
      </c>
      <c r="J64" s="142">
        <v>1.0620000000000001</v>
      </c>
      <c r="K64" s="142">
        <v>0.72399999999999998</v>
      </c>
      <c r="L64" s="143" t="s">
        <v>506</v>
      </c>
    </row>
    <row r="65" spans="1:12" ht="14.25" customHeight="1">
      <c r="A65" s="134" t="s">
        <v>485</v>
      </c>
      <c r="B65" s="136" t="s">
        <v>549</v>
      </c>
      <c r="C65" s="137" t="s">
        <v>479</v>
      </c>
      <c r="D65" s="138" t="s">
        <v>278</v>
      </c>
      <c r="E65" s="139">
        <v>112805</v>
      </c>
      <c r="F65" s="140">
        <v>104990</v>
      </c>
      <c r="G65" s="141">
        <v>1.074435660539099</v>
      </c>
      <c r="H65" s="142">
        <v>0.8096769466873347</v>
      </c>
      <c r="I65" s="142">
        <v>1.357</v>
      </c>
      <c r="J65" s="142">
        <v>0.95799999999999996</v>
      </c>
      <c r="K65" s="142">
        <v>0.878</v>
      </c>
      <c r="L65" s="143" t="s">
        <v>506</v>
      </c>
    </row>
    <row r="66" spans="1:12" ht="14.25" customHeight="1">
      <c r="A66" s="134" t="s">
        <v>480</v>
      </c>
      <c r="B66" s="136" t="s">
        <v>550</v>
      </c>
      <c r="C66" s="137" t="s">
        <v>494</v>
      </c>
      <c r="D66" s="138" t="s">
        <v>279</v>
      </c>
      <c r="E66" s="139">
        <v>531056</v>
      </c>
      <c r="F66" s="140">
        <v>648406</v>
      </c>
      <c r="G66" s="141">
        <v>0.81901771420992397</v>
      </c>
      <c r="H66" s="142">
        <v>1.1828448944224017</v>
      </c>
      <c r="I66" s="142">
        <v>1.2</v>
      </c>
      <c r="J66" s="142">
        <v>1.004</v>
      </c>
      <c r="K66" s="142">
        <v>0.63200000000000001</v>
      </c>
      <c r="L66" s="143" t="s">
        <v>506</v>
      </c>
    </row>
    <row r="67" spans="1:12" ht="14.25" customHeight="1">
      <c r="A67" s="134" t="s">
        <v>497</v>
      </c>
      <c r="B67" s="136" t="s">
        <v>551</v>
      </c>
      <c r="C67" s="137" t="s">
        <v>494</v>
      </c>
      <c r="D67" s="138" t="s">
        <v>280</v>
      </c>
      <c r="E67" s="139">
        <v>444962</v>
      </c>
      <c r="F67" s="140">
        <v>443723</v>
      </c>
      <c r="G67" s="141">
        <v>1.002792282572686</v>
      </c>
      <c r="H67" s="142">
        <v>1.1481820745904461</v>
      </c>
      <c r="I67" s="142">
        <v>1.109</v>
      </c>
      <c r="J67" s="142">
        <v>1.0880000000000001</v>
      </c>
      <c r="K67" s="142">
        <v>0.56299999999999994</v>
      </c>
      <c r="L67" s="143" t="s">
        <v>506</v>
      </c>
    </row>
    <row r="68" spans="1:12" ht="14.25" customHeight="1">
      <c r="A68" s="134" t="s">
        <v>477</v>
      </c>
      <c r="B68" s="136" t="s">
        <v>552</v>
      </c>
      <c r="C68" s="137" t="s">
        <v>492</v>
      </c>
      <c r="D68" s="138" t="s">
        <v>281</v>
      </c>
      <c r="E68" s="139">
        <v>2328769</v>
      </c>
      <c r="F68" s="140">
        <v>2107086</v>
      </c>
      <c r="G68" s="141">
        <v>1.1052083303671516</v>
      </c>
      <c r="H68" s="142">
        <v>1.1367324941169616</v>
      </c>
      <c r="I68" s="142">
        <v>0.90400000000000003</v>
      </c>
      <c r="J68" s="142">
        <v>1.089</v>
      </c>
      <c r="K68" s="142">
        <v>0.66600000000000004</v>
      </c>
      <c r="L68" s="143" t="s">
        <v>506</v>
      </c>
    </row>
    <row r="69" spans="1:12" ht="14.25" customHeight="1">
      <c r="A69" s="134" t="s">
        <v>477</v>
      </c>
      <c r="B69" s="136" t="s">
        <v>553</v>
      </c>
      <c r="C69" s="137" t="s">
        <v>492</v>
      </c>
      <c r="D69" s="138" t="s">
        <v>282</v>
      </c>
      <c r="E69" s="139">
        <v>1735072</v>
      </c>
      <c r="F69" s="140">
        <v>1455188</v>
      </c>
      <c r="G69" s="141">
        <v>1.1923352858874592</v>
      </c>
      <c r="H69" s="142">
        <v>1.1069982921717565</v>
      </c>
      <c r="I69" s="142">
        <v>1.1759999999999999</v>
      </c>
      <c r="J69" s="142">
        <v>0.99299999999999999</v>
      </c>
      <c r="K69" s="142">
        <v>0.57199999999999995</v>
      </c>
      <c r="L69" s="143" t="s">
        <v>506</v>
      </c>
    </row>
    <row r="70" spans="1:12" ht="14.25" customHeight="1">
      <c r="A70" s="134" t="s">
        <v>503</v>
      </c>
      <c r="B70" s="136" t="s">
        <v>554</v>
      </c>
      <c r="C70" s="137" t="s">
        <v>492</v>
      </c>
      <c r="D70" s="138" t="s">
        <v>283</v>
      </c>
      <c r="E70" s="139">
        <v>5927677</v>
      </c>
      <c r="F70" s="140">
        <v>6105048</v>
      </c>
      <c r="G70" s="141">
        <v>0.97094682957447676</v>
      </c>
      <c r="H70" s="142">
        <v>1.0114442233072358</v>
      </c>
      <c r="I70" s="142">
        <v>0.96199999999999997</v>
      </c>
      <c r="J70" s="142">
        <v>1.1299999999999999</v>
      </c>
      <c r="K70" s="142">
        <v>0.755</v>
      </c>
      <c r="L70" s="143" t="s">
        <v>506</v>
      </c>
    </row>
    <row r="71" spans="1:12" ht="14.25" customHeight="1">
      <c r="A71" s="134" t="s">
        <v>503</v>
      </c>
      <c r="B71" s="136" t="s">
        <v>555</v>
      </c>
      <c r="C71" s="137" t="s">
        <v>492</v>
      </c>
      <c r="D71" s="138" t="s">
        <v>284</v>
      </c>
      <c r="E71" s="139">
        <v>7672427</v>
      </c>
      <c r="F71" s="140">
        <v>7963800</v>
      </c>
      <c r="G71" s="141">
        <v>0.96341281800145662</v>
      </c>
      <c r="H71" s="142">
        <v>1.0052943381092747</v>
      </c>
      <c r="I71" s="142">
        <v>1.0609999999999999</v>
      </c>
      <c r="J71" s="142">
        <v>1.0720000000000001</v>
      </c>
      <c r="K71" s="142">
        <v>0.748</v>
      </c>
      <c r="L71" s="143" t="s">
        <v>506</v>
      </c>
    </row>
    <row r="72" spans="1:12" ht="14.25" customHeight="1">
      <c r="A72" s="134" t="s">
        <v>499</v>
      </c>
      <c r="B72" s="136" t="s">
        <v>556</v>
      </c>
      <c r="C72" s="137" t="s">
        <v>492</v>
      </c>
      <c r="D72" s="138" t="s">
        <v>285</v>
      </c>
      <c r="E72" s="139">
        <v>3746561</v>
      </c>
      <c r="F72" s="140">
        <v>4172079</v>
      </c>
      <c r="G72" s="141">
        <v>0.89800816331617883</v>
      </c>
      <c r="H72" s="142">
        <v>1.0718801222927319</v>
      </c>
      <c r="I72" s="142">
        <v>1.0169999999999999</v>
      </c>
      <c r="J72" s="142">
        <v>0.98699999999999999</v>
      </c>
      <c r="K72" s="142">
        <v>1.196</v>
      </c>
      <c r="L72" s="143" t="s">
        <v>506</v>
      </c>
    </row>
    <row r="73" spans="1:12" ht="14.25" customHeight="1">
      <c r="A73" s="134" t="s">
        <v>477</v>
      </c>
      <c r="B73" s="136" t="s">
        <v>557</v>
      </c>
      <c r="C73" s="137" t="s">
        <v>492</v>
      </c>
      <c r="D73" s="138" t="s">
        <v>286</v>
      </c>
      <c r="E73" s="139">
        <v>3637819</v>
      </c>
      <c r="F73" s="140">
        <v>3498740</v>
      </c>
      <c r="G73" s="141">
        <v>1.0397511675631799</v>
      </c>
      <c r="H73" s="142">
        <v>0.88568296825834802</v>
      </c>
      <c r="I73" s="142">
        <v>0.97399999999999998</v>
      </c>
      <c r="J73" s="142">
        <v>0.92300000000000004</v>
      </c>
      <c r="K73" s="142">
        <v>0.89900000000000002</v>
      </c>
      <c r="L73" s="143" t="s">
        <v>506</v>
      </c>
    </row>
    <row r="74" spans="1:12" ht="14.25" customHeight="1">
      <c r="A74" s="134" t="s">
        <v>485</v>
      </c>
      <c r="B74" s="136" t="s">
        <v>558</v>
      </c>
      <c r="C74" s="137" t="s">
        <v>479</v>
      </c>
      <c r="D74" s="138" t="s">
        <v>287</v>
      </c>
      <c r="E74" s="139">
        <v>258094</v>
      </c>
      <c r="F74" s="140">
        <v>195521</v>
      </c>
      <c r="G74" s="141">
        <v>1.3200321193119922</v>
      </c>
      <c r="H74" s="142">
        <v>0.85766109575821381</v>
      </c>
      <c r="I74" s="142">
        <v>1.286</v>
      </c>
      <c r="J74" s="142">
        <v>0.70499999999999996</v>
      </c>
      <c r="K74" s="142">
        <v>0.94299999999999995</v>
      </c>
      <c r="L74" s="143" t="s">
        <v>506</v>
      </c>
    </row>
    <row r="75" spans="1:12" ht="14.25" customHeight="1">
      <c r="A75" s="134" t="s">
        <v>477</v>
      </c>
      <c r="B75" s="136" t="s">
        <v>559</v>
      </c>
      <c r="C75" s="137" t="s">
        <v>492</v>
      </c>
      <c r="D75" s="138" t="s">
        <v>288</v>
      </c>
      <c r="E75" s="139">
        <v>2137393</v>
      </c>
      <c r="F75" s="140">
        <v>1852942</v>
      </c>
      <c r="G75" s="141">
        <v>1.1535131698671626</v>
      </c>
      <c r="H75" s="142">
        <v>1.0591266076021721</v>
      </c>
      <c r="I75" s="142">
        <v>0.75900000000000001</v>
      </c>
      <c r="J75" s="142">
        <v>1.131</v>
      </c>
      <c r="K75" s="142">
        <v>0.67600000000000005</v>
      </c>
      <c r="L75" s="143" t="s">
        <v>506</v>
      </c>
    </row>
    <row r="76" spans="1:12" ht="14.25" customHeight="1">
      <c r="A76" s="134" t="s">
        <v>499</v>
      </c>
      <c r="B76" s="136" t="s">
        <v>560</v>
      </c>
      <c r="C76" s="137" t="s">
        <v>492</v>
      </c>
      <c r="D76" s="138" t="s">
        <v>289</v>
      </c>
      <c r="E76" s="139">
        <v>3503062</v>
      </c>
      <c r="F76" s="140">
        <v>3116439</v>
      </c>
      <c r="G76" s="141">
        <v>1.1240592227218309</v>
      </c>
      <c r="H76" s="142">
        <v>1.134381627062329</v>
      </c>
      <c r="I76" s="142">
        <v>1.0009999999999999</v>
      </c>
      <c r="J76" s="142">
        <v>0.99299999999999999</v>
      </c>
      <c r="K76" s="142">
        <v>0.69199999999999995</v>
      </c>
      <c r="L76" s="143" t="s">
        <v>506</v>
      </c>
    </row>
    <row r="77" spans="1:12" ht="14.25" customHeight="1">
      <c r="A77" s="134" t="s">
        <v>477</v>
      </c>
      <c r="B77" s="136" t="s">
        <v>561</v>
      </c>
      <c r="C77" s="137" t="s">
        <v>492</v>
      </c>
      <c r="D77" s="138" t="s">
        <v>290</v>
      </c>
      <c r="E77" s="139">
        <v>1845930</v>
      </c>
      <c r="F77" s="140">
        <v>1657470</v>
      </c>
      <c r="G77" s="141">
        <v>1.1137034154464334</v>
      </c>
      <c r="H77" s="142">
        <v>1.0856788022535366</v>
      </c>
      <c r="I77" s="142">
        <v>1.0960000000000001</v>
      </c>
      <c r="J77" s="142">
        <v>1.0660000000000001</v>
      </c>
      <c r="K77" s="142">
        <v>1.012</v>
      </c>
      <c r="L77" s="143" t="s">
        <v>506</v>
      </c>
    </row>
    <row r="78" spans="1:12" ht="14.25" customHeight="1">
      <c r="A78" s="134" t="s">
        <v>480</v>
      </c>
      <c r="B78" s="136" t="s">
        <v>562</v>
      </c>
      <c r="C78" s="137" t="s">
        <v>479</v>
      </c>
      <c r="D78" s="138" t="s">
        <v>291</v>
      </c>
      <c r="E78" s="139">
        <v>145145</v>
      </c>
      <c r="F78" s="140">
        <v>142721</v>
      </c>
      <c r="G78" s="141">
        <v>1.0169841859291906</v>
      </c>
      <c r="H78" s="142">
        <v>0.74103054029636861</v>
      </c>
      <c r="I78" s="142">
        <v>1.726</v>
      </c>
      <c r="J78" s="142">
        <v>1.1140000000000001</v>
      </c>
      <c r="K78" s="142">
        <v>0.88600000000000001</v>
      </c>
      <c r="L78" s="143" t="s">
        <v>506</v>
      </c>
    </row>
    <row r="79" spans="1:12" ht="14.25" customHeight="1">
      <c r="A79" s="134" t="s">
        <v>474</v>
      </c>
      <c r="B79" s="136" t="s">
        <v>563</v>
      </c>
      <c r="C79" s="137" t="s">
        <v>476</v>
      </c>
      <c r="D79" s="138" t="s">
        <v>292</v>
      </c>
      <c r="E79" s="139">
        <v>19755874</v>
      </c>
      <c r="F79" s="140">
        <v>20910549</v>
      </c>
      <c r="G79" s="141">
        <v>0.94478026377977931</v>
      </c>
      <c r="H79" s="142">
        <v>0.99155060786952809</v>
      </c>
      <c r="I79" s="142">
        <v>1.0840000000000001</v>
      </c>
      <c r="J79" s="142">
        <v>1.167</v>
      </c>
      <c r="K79" s="142">
        <v>0.90600000000000003</v>
      </c>
      <c r="L79" s="143" t="s">
        <v>506</v>
      </c>
    </row>
    <row r="80" spans="1:12" ht="14.25" customHeight="1">
      <c r="A80" s="134" t="s">
        <v>477</v>
      </c>
      <c r="B80" s="136" t="s">
        <v>564</v>
      </c>
      <c r="C80" s="137" t="s">
        <v>482</v>
      </c>
      <c r="D80" s="138" t="s">
        <v>293</v>
      </c>
      <c r="E80" s="139">
        <v>2065171</v>
      </c>
      <c r="F80" s="140">
        <v>2992527</v>
      </c>
      <c r="G80" s="141">
        <v>0.69010939583836672</v>
      </c>
      <c r="H80" s="142">
        <v>1.4283095315712027</v>
      </c>
      <c r="I80" s="142">
        <v>1.167</v>
      </c>
      <c r="J80" s="142">
        <v>0.98499999999999999</v>
      </c>
      <c r="K80" s="142">
        <v>0.749</v>
      </c>
      <c r="L80" s="143" t="s">
        <v>506</v>
      </c>
    </row>
    <row r="81" spans="1:12" ht="14.25" customHeight="1">
      <c r="A81" s="134" t="s">
        <v>477</v>
      </c>
      <c r="B81" s="136" t="s">
        <v>565</v>
      </c>
      <c r="C81" s="137" t="s">
        <v>492</v>
      </c>
      <c r="D81" s="138" t="s">
        <v>294</v>
      </c>
      <c r="E81" s="139">
        <v>1660059</v>
      </c>
      <c r="F81" s="140">
        <v>1655288</v>
      </c>
      <c r="G81" s="141">
        <v>1.0028822778875941</v>
      </c>
      <c r="H81" s="142">
        <v>0.96824475776449836</v>
      </c>
      <c r="I81" s="142">
        <v>1.0189999999999999</v>
      </c>
      <c r="J81" s="142">
        <v>0.98899999999999999</v>
      </c>
      <c r="K81" s="142">
        <v>1.2609999999999999</v>
      </c>
      <c r="L81" s="143" t="s">
        <v>506</v>
      </c>
    </row>
    <row r="82" spans="1:12" ht="14.25" customHeight="1">
      <c r="A82" s="134" t="s">
        <v>499</v>
      </c>
      <c r="B82" s="136" t="s">
        <v>566</v>
      </c>
      <c r="C82" s="137" t="s">
        <v>492</v>
      </c>
      <c r="D82" s="138" t="s">
        <v>295</v>
      </c>
      <c r="E82" s="139">
        <v>4093067</v>
      </c>
      <c r="F82" s="140">
        <v>3973095</v>
      </c>
      <c r="G82" s="141">
        <v>1.0301961065617611</v>
      </c>
      <c r="H82" s="142">
        <v>0.96966838524665178</v>
      </c>
      <c r="I82" s="142">
        <v>1.101</v>
      </c>
      <c r="J82" s="142">
        <v>0.95399999999999996</v>
      </c>
      <c r="K82" s="142">
        <v>0.80500000000000005</v>
      </c>
      <c r="L82" s="143" t="s">
        <v>506</v>
      </c>
    </row>
    <row r="83" spans="1:12" ht="14.25" customHeight="1">
      <c r="A83" s="134" t="s">
        <v>499</v>
      </c>
      <c r="B83" s="136" t="s">
        <v>567</v>
      </c>
      <c r="C83" s="137" t="s">
        <v>492</v>
      </c>
      <c r="D83" s="138" t="s">
        <v>296</v>
      </c>
      <c r="E83" s="139">
        <v>5538959</v>
      </c>
      <c r="F83" s="140">
        <v>5542992</v>
      </c>
      <c r="G83" s="141">
        <v>0.99927241460929406</v>
      </c>
      <c r="H83" s="142">
        <v>1.0426299517940485</v>
      </c>
      <c r="I83" s="142">
        <v>1.139</v>
      </c>
      <c r="J83" s="142">
        <v>1.0449999999999999</v>
      </c>
      <c r="K83" s="142">
        <v>1.214</v>
      </c>
      <c r="L83" s="143" t="s">
        <v>506</v>
      </c>
    </row>
    <row r="84" spans="1:12" ht="14.25" customHeight="1">
      <c r="A84" s="134" t="s">
        <v>477</v>
      </c>
      <c r="B84" s="136" t="s">
        <v>568</v>
      </c>
      <c r="C84" s="137" t="s">
        <v>492</v>
      </c>
      <c r="D84" s="145" t="s">
        <v>297</v>
      </c>
      <c r="E84" s="139">
        <v>1760828</v>
      </c>
      <c r="F84" s="140">
        <v>1540383</v>
      </c>
      <c r="G84" s="141">
        <v>1.1431105121258804</v>
      </c>
      <c r="H84" s="142">
        <v>0.83208623455756447</v>
      </c>
      <c r="I84" s="142">
        <v>1.7230000000000001</v>
      </c>
      <c r="J84" s="142">
        <v>1.091</v>
      </c>
      <c r="K84" s="142">
        <v>0.93500000000000005</v>
      </c>
      <c r="L84" s="143" t="s">
        <v>506</v>
      </c>
    </row>
    <row r="85" spans="1:12" ht="14.25" customHeight="1">
      <c r="A85" s="134" t="s">
        <v>477</v>
      </c>
      <c r="B85" s="136" t="s">
        <v>569</v>
      </c>
      <c r="C85" s="137" t="s">
        <v>492</v>
      </c>
      <c r="D85" s="138" t="s">
        <v>298</v>
      </c>
      <c r="E85" s="139">
        <v>1946927</v>
      </c>
      <c r="F85" s="140">
        <v>1775766</v>
      </c>
      <c r="G85" s="141">
        <v>1.0963871365934477</v>
      </c>
      <c r="H85" s="142">
        <v>1.0163466794108305</v>
      </c>
      <c r="I85" s="142">
        <v>0.99199999999999999</v>
      </c>
      <c r="J85" s="142">
        <v>1.042</v>
      </c>
      <c r="K85" s="142">
        <v>0.68400000000000005</v>
      </c>
      <c r="L85" s="143" t="s">
        <v>506</v>
      </c>
    </row>
    <row r="86" spans="1:12" ht="14.25" customHeight="1">
      <c r="A86" s="134" t="s">
        <v>499</v>
      </c>
      <c r="B86" s="136" t="s">
        <v>570</v>
      </c>
      <c r="C86" s="137" t="s">
        <v>492</v>
      </c>
      <c r="D86" s="138" t="s">
        <v>299</v>
      </c>
      <c r="E86" s="139">
        <v>3514100</v>
      </c>
      <c r="F86" s="140">
        <v>3424337</v>
      </c>
      <c r="G86" s="141">
        <v>1.026213249455296</v>
      </c>
      <c r="H86" s="142">
        <v>0.94433755200722302</v>
      </c>
      <c r="I86" s="142">
        <v>1.1319999999999999</v>
      </c>
      <c r="J86" s="142">
        <v>1.236</v>
      </c>
      <c r="K86" s="142">
        <v>1.0589999999999999</v>
      </c>
      <c r="L86" s="143" t="s">
        <v>506</v>
      </c>
    </row>
    <row r="87" spans="1:12" ht="14.25" customHeight="1">
      <c r="A87" s="134" t="s">
        <v>487</v>
      </c>
      <c r="B87" s="136" t="s">
        <v>571</v>
      </c>
      <c r="C87" s="137" t="s">
        <v>479</v>
      </c>
      <c r="D87" s="138" t="s">
        <v>300</v>
      </c>
      <c r="E87" s="139">
        <v>55930</v>
      </c>
      <c r="F87" s="140">
        <v>65083</v>
      </c>
      <c r="G87" s="141">
        <v>0.85936419648756202</v>
      </c>
      <c r="H87" s="142">
        <v>1.0974100428287188</v>
      </c>
      <c r="I87" s="142">
        <v>0.99199999999999999</v>
      </c>
      <c r="J87" s="142">
        <v>1.1890000000000001</v>
      </c>
      <c r="K87" s="142">
        <v>1.03</v>
      </c>
      <c r="L87" s="143" t="s">
        <v>506</v>
      </c>
    </row>
    <row r="88" spans="1:12" ht="14.25" customHeight="1">
      <c r="A88" s="134" t="s">
        <v>477</v>
      </c>
      <c r="B88" s="136" t="s">
        <v>572</v>
      </c>
      <c r="C88" s="137" t="s">
        <v>492</v>
      </c>
      <c r="D88" s="138" t="s">
        <v>301</v>
      </c>
      <c r="E88" s="139">
        <v>1626726</v>
      </c>
      <c r="F88" s="140">
        <v>1871689</v>
      </c>
      <c r="G88" s="141">
        <v>0.86912195348693078</v>
      </c>
      <c r="H88" s="142">
        <v>1.0857804676709097</v>
      </c>
      <c r="I88" s="142">
        <v>1.0089999999999999</v>
      </c>
      <c r="J88" s="142">
        <v>1.2090000000000001</v>
      </c>
      <c r="K88" s="142">
        <v>0.62</v>
      </c>
      <c r="L88" s="143" t="s">
        <v>506</v>
      </c>
    </row>
    <row r="89" spans="1:12" ht="14.25" customHeight="1">
      <c r="A89" s="134" t="s">
        <v>487</v>
      </c>
      <c r="B89" s="136" t="s">
        <v>573</v>
      </c>
      <c r="C89" s="137" t="s">
        <v>574</v>
      </c>
      <c r="D89" s="138" t="s">
        <v>575</v>
      </c>
      <c r="E89" s="139">
        <v>362668</v>
      </c>
      <c r="F89" s="140">
        <v>299313</v>
      </c>
      <c r="G89" s="141">
        <v>1.2116680531751043</v>
      </c>
      <c r="H89" s="142">
        <v>0.57750769848191341</v>
      </c>
      <c r="I89" s="142">
        <v>1.0109999999999999</v>
      </c>
      <c r="J89" s="142">
        <v>1.3460000000000001</v>
      </c>
      <c r="K89" s="142">
        <v>0.92700000000000005</v>
      </c>
      <c r="L89" s="143" t="s">
        <v>506</v>
      </c>
    </row>
    <row r="90" spans="1:12" ht="14.25" customHeight="1">
      <c r="A90" s="134" t="s">
        <v>487</v>
      </c>
      <c r="B90" s="136" t="s">
        <v>576</v>
      </c>
      <c r="C90" s="137" t="s">
        <v>574</v>
      </c>
      <c r="D90" s="138" t="s">
        <v>577</v>
      </c>
      <c r="E90" s="139">
        <v>190349</v>
      </c>
      <c r="F90" s="140">
        <v>172730</v>
      </c>
      <c r="G90" s="141">
        <v>1.1020031262664274</v>
      </c>
      <c r="H90" s="142">
        <v>1.0997637860449125</v>
      </c>
      <c r="I90" s="142">
        <v>1.044</v>
      </c>
      <c r="J90" s="142">
        <v>1.1419999999999999</v>
      </c>
      <c r="K90" s="142">
        <v>1.075</v>
      </c>
      <c r="L90" s="143" t="s">
        <v>506</v>
      </c>
    </row>
    <row r="91" spans="1:12" ht="14.25" customHeight="1">
      <c r="A91" s="134" t="s">
        <v>485</v>
      </c>
      <c r="B91" s="136" t="s">
        <v>578</v>
      </c>
      <c r="C91" s="137" t="s">
        <v>574</v>
      </c>
      <c r="D91" s="146" t="s">
        <v>579</v>
      </c>
      <c r="E91" s="139">
        <v>1132202</v>
      </c>
      <c r="F91" s="140">
        <v>1621515</v>
      </c>
      <c r="G91" s="141">
        <v>0.69823714242544777</v>
      </c>
      <c r="H91" s="142">
        <v>0.99089896896128593</v>
      </c>
      <c r="I91" s="142">
        <v>0.95099999999999996</v>
      </c>
      <c r="J91" s="142">
        <v>1.0960000000000001</v>
      </c>
      <c r="K91" s="142">
        <v>1.008</v>
      </c>
      <c r="L91" s="143" t="s">
        <v>506</v>
      </c>
    </row>
    <row r="92" spans="1:12" ht="14.25" customHeight="1">
      <c r="A92" s="134" t="s">
        <v>485</v>
      </c>
      <c r="B92" s="136" t="s">
        <v>580</v>
      </c>
      <c r="C92" s="137" t="s">
        <v>574</v>
      </c>
      <c r="D92" s="146" t="s">
        <v>581</v>
      </c>
      <c r="E92" s="139">
        <v>2571936</v>
      </c>
      <c r="F92" s="140">
        <v>2709700</v>
      </c>
      <c r="G92" s="141">
        <v>0.94915894748496143</v>
      </c>
      <c r="H92" s="142">
        <v>1.0206118624047826</v>
      </c>
      <c r="I92" s="142">
        <v>0.90300000000000002</v>
      </c>
      <c r="J92" s="142">
        <v>0.94799999999999995</v>
      </c>
      <c r="K92" s="142">
        <v>0.90500000000000003</v>
      </c>
      <c r="L92" s="143" t="s">
        <v>506</v>
      </c>
    </row>
    <row r="93" spans="1:12" ht="14.25" customHeight="1">
      <c r="A93" s="130"/>
      <c r="B93" s="147"/>
      <c r="C93" s="147"/>
      <c r="D93" s="148" t="s">
        <v>582</v>
      </c>
      <c r="E93" s="149">
        <f>SUM(E7:E92)</f>
        <v>410509254</v>
      </c>
      <c r="F93" s="150">
        <f>SUM(F7:F92)</f>
        <v>421383988</v>
      </c>
      <c r="G93" s="151">
        <f>IF(ISERR(E93/F93),"　 　 －",E93/F93)</f>
        <v>0.97419281626809229</v>
      </c>
      <c r="H93" s="152">
        <v>1.0179534188266965</v>
      </c>
      <c r="I93" s="152">
        <v>1.0750051275104291</v>
      </c>
      <c r="J93" s="152">
        <v>1.0720000000000001</v>
      </c>
      <c r="K93" s="152">
        <v>0.879</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0.99835442575326949</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66AE7-D4C2-471D-9EB8-48FDA9631B74}">
  <dimension ref="A1:M271"/>
  <sheetViews>
    <sheetView view="pageBreakPre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722</v>
      </c>
      <c r="B1" s="304"/>
      <c r="C1" s="304"/>
      <c r="D1" s="304"/>
      <c r="E1" s="304"/>
      <c r="F1" s="304"/>
      <c r="G1" s="304"/>
      <c r="H1" s="304"/>
      <c r="I1" s="304"/>
      <c r="J1" s="304"/>
      <c r="K1" s="304"/>
      <c r="L1" s="304"/>
      <c r="M1" s="123"/>
    </row>
    <row r="2" spans="1:13" s="126" customFormat="1" ht="57" customHeight="1">
      <c r="A2" s="305" t="s">
        <v>723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7799514</v>
      </c>
      <c r="F7" s="140">
        <v>80430544</v>
      </c>
      <c r="G7" s="141">
        <v>9.6972040870443449E-2</v>
      </c>
      <c r="H7" s="142">
        <v>9.308932559713845E-2</v>
      </c>
      <c r="I7" s="142">
        <v>8.6999999999999994E-2</v>
      </c>
      <c r="J7" s="142">
        <v>7.6999999999999999E-2</v>
      </c>
      <c r="K7" s="142">
        <v>7.5999999999999998E-2</v>
      </c>
      <c r="L7" s="142">
        <v>7.2999999999999995E-2</v>
      </c>
    </row>
    <row r="8" spans="1:13" ht="14.25" customHeight="1">
      <c r="A8" s="134" t="s">
        <v>477</v>
      </c>
      <c r="B8" s="136" t="s">
        <v>478</v>
      </c>
      <c r="C8" s="137" t="s">
        <v>479</v>
      </c>
      <c r="D8" s="138" t="s">
        <v>179</v>
      </c>
      <c r="E8" s="139">
        <v>337752</v>
      </c>
      <c r="F8" s="140">
        <v>10117614</v>
      </c>
      <c r="G8" s="141">
        <v>3.3382574191899397E-2</v>
      </c>
      <c r="H8" s="142">
        <v>3.1327602728765197E-2</v>
      </c>
      <c r="I8" s="142">
        <v>3.1E-2</v>
      </c>
      <c r="J8" s="142">
        <v>2.9000000000000001E-2</v>
      </c>
      <c r="K8" s="142">
        <v>0.03</v>
      </c>
      <c r="L8" s="142">
        <v>6.0999999999999999E-2</v>
      </c>
    </row>
    <row r="9" spans="1:13" ht="14.25" customHeight="1">
      <c r="A9" s="134" t="s">
        <v>480</v>
      </c>
      <c r="B9" s="136" t="s">
        <v>481</v>
      </c>
      <c r="C9" s="137" t="s">
        <v>482</v>
      </c>
      <c r="D9" s="138" t="s">
        <v>180</v>
      </c>
      <c r="E9" s="139">
        <v>666216</v>
      </c>
      <c r="F9" s="140">
        <v>5272667</v>
      </c>
      <c r="G9" s="141">
        <v>0.12635275468752341</v>
      </c>
      <c r="H9" s="142">
        <v>0.12032025536812259</v>
      </c>
      <c r="I9" s="142">
        <v>0.122</v>
      </c>
      <c r="J9" s="142">
        <v>0.13</v>
      </c>
      <c r="K9" s="142">
        <v>0.112</v>
      </c>
      <c r="L9" s="142">
        <v>0.11899999999999999</v>
      </c>
    </row>
    <row r="10" spans="1:13" ht="14.25" customHeight="1">
      <c r="A10" s="134" t="s">
        <v>480</v>
      </c>
      <c r="B10" s="136" t="s">
        <v>483</v>
      </c>
      <c r="C10" s="137" t="s">
        <v>484</v>
      </c>
      <c r="D10" s="138" t="s">
        <v>181</v>
      </c>
      <c r="E10" s="139">
        <v>96588</v>
      </c>
      <c r="F10" s="140">
        <v>2740705</v>
      </c>
      <c r="G10" s="141">
        <v>3.5242027142651254E-2</v>
      </c>
      <c r="H10" s="142">
        <v>1.6651431827613895E-2</v>
      </c>
      <c r="I10" s="142">
        <v>1.0999999999999999E-2</v>
      </c>
      <c r="J10" s="142">
        <v>1.0999999999999999E-2</v>
      </c>
      <c r="K10" s="142">
        <v>0.01</v>
      </c>
      <c r="L10" s="142">
        <v>8.0000000000000002E-3</v>
      </c>
    </row>
    <row r="11" spans="1:13" ht="14.25" customHeight="1">
      <c r="A11" s="134" t="s">
        <v>485</v>
      </c>
      <c r="B11" s="136" t="s">
        <v>486</v>
      </c>
      <c r="C11" s="137" t="s">
        <v>482</v>
      </c>
      <c r="D11" s="138" t="s">
        <v>182</v>
      </c>
      <c r="E11" s="139">
        <v>193930</v>
      </c>
      <c r="F11" s="140">
        <v>4491333</v>
      </c>
      <c r="G11" s="141">
        <v>4.3178717765972818E-2</v>
      </c>
      <c r="H11" s="142">
        <v>4.9803077503026059E-2</v>
      </c>
      <c r="I11" s="142">
        <v>4.9000000000000002E-2</v>
      </c>
      <c r="J11" s="142">
        <v>5.1999999999999998E-2</v>
      </c>
      <c r="K11" s="142">
        <v>5.5E-2</v>
      </c>
      <c r="L11" s="142">
        <v>5.2999999999999999E-2</v>
      </c>
    </row>
    <row r="12" spans="1:13" ht="14.25" customHeight="1">
      <c r="A12" s="134" t="s">
        <v>487</v>
      </c>
      <c r="B12" s="136" t="s">
        <v>488</v>
      </c>
      <c r="C12" s="137" t="s">
        <v>489</v>
      </c>
      <c r="D12" s="138" t="s">
        <v>183</v>
      </c>
      <c r="E12" s="139">
        <v>1251748</v>
      </c>
      <c r="F12" s="140">
        <v>22135422</v>
      </c>
      <c r="G12" s="141">
        <v>5.6549543080768913E-2</v>
      </c>
      <c r="H12" s="142">
        <v>6.1488386586488239E-2</v>
      </c>
      <c r="I12" s="142">
        <v>0.06</v>
      </c>
      <c r="J12" s="142">
        <v>5.2999999999999999E-2</v>
      </c>
      <c r="K12" s="142">
        <v>4.8000000000000001E-2</v>
      </c>
      <c r="L12" s="142">
        <v>4.4999999999999998E-2</v>
      </c>
    </row>
    <row r="13" spans="1:13" ht="14.25" customHeight="1">
      <c r="A13" s="134" t="s">
        <v>485</v>
      </c>
      <c r="B13" s="136" t="s">
        <v>490</v>
      </c>
      <c r="C13" s="137" t="s">
        <v>482</v>
      </c>
      <c r="D13" s="138" t="s">
        <v>184</v>
      </c>
      <c r="E13" s="139">
        <v>279084</v>
      </c>
      <c r="F13" s="140">
        <v>3839451</v>
      </c>
      <c r="G13" s="141">
        <v>7.2688517186441495E-2</v>
      </c>
      <c r="H13" s="142">
        <v>7.4023983434345617E-2</v>
      </c>
      <c r="I13" s="142">
        <v>7.0000000000000007E-2</v>
      </c>
      <c r="J13" s="142">
        <v>7.8E-2</v>
      </c>
      <c r="K13" s="142">
        <v>7.9000000000000001E-2</v>
      </c>
      <c r="L13" s="142">
        <v>8.3000000000000004E-2</v>
      </c>
    </row>
    <row r="14" spans="1:13" ht="14.25" customHeight="1">
      <c r="A14" s="134" t="s">
        <v>477</v>
      </c>
      <c r="B14" s="136" t="s">
        <v>491</v>
      </c>
      <c r="C14" s="137" t="s">
        <v>492</v>
      </c>
      <c r="D14" s="138" t="s">
        <v>185</v>
      </c>
      <c r="E14" s="139">
        <v>2017196</v>
      </c>
      <c r="F14" s="140">
        <v>29392181</v>
      </c>
      <c r="G14" s="141">
        <v>6.8630361251517877E-2</v>
      </c>
      <c r="H14" s="142">
        <v>6.3250421185379851E-2</v>
      </c>
      <c r="I14" s="142">
        <v>5.7000000000000002E-2</v>
      </c>
      <c r="J14" s="142">
        <v>5.8000000000000003E-2</v>
      </c>
      <c r="K14" s="142">
        <v>5.6000000000000001E-2</v>
      </c>
      <c r="L14" s="142">
        <v>5.2999999999999999E-2</v>
      </c>
    </row>
    <row r="15" spans="1:13" ht="14.25" customHeight="1">
      <c r="A15" s="134" t="s">
        <v>477</v>
      </c>
      <c r="B15" s="136" t="s">
        <v>493</v>
      </c>
      <c r="C15" s="137" t="s">
        <v>494</v>
      </c>
      <c r="D15" s="138" t="s">
        <v>186</v>
      </c>
      <c r="E15" s="139">
        <v>438908</v>
      </c>
      <c r="F15" s="140">
        <v>11083646</v>
      </c>
      <c r="G15" s="141">
        <v>3.9599604678821392E-2</v>
      </c>
      <c r="H15" s="142">
        <v>3.7585670908598282E-2</v>
      </c>
      <c r="I15" s="142">
        <v>2.8000000000000001E-2</v>
      </c>
      <c r="J15" s="142">
        <v>3.1E-2</v>
      </c>
      <c r="K15" s="142">
        <v>2.8000000000000001E-2</v>
      </c>
      <c r="L15" s="142">
        <v>2.9000000000000001E-2</v>
      </c>
    </row>
    <row r="16" spans="1:13" ht="14.25" customHeight="1">
      <c r="A16" s="134" t="s">
        <v>474</v>
      </c>
      <c r="B16" s="136" t="s">
        <v>495</v>
      </c>
      <c r="C16" s="137" t="s">
        <v>476</v>
      </c>
      <c r="D16" s="138" t="s">
        <v>187</v>
      </c>
      <c r="E16" s="139">
        <v>14505548</v>
      </c>
      <c r="F16" s="140">
        <v>114577920</v>
      </c>
      <c r="G16" s="141">
        <v>0.12659985449203476</v>
      </c>
      <c r="H16" s="142">
        <v>0.12750544151588</v>
      </c>
      <c r="I16" s="142">
        <v>0.104</v>
      </c>
      <c r="J16" s="142">
        <v>9.5000000000000001E-2</v>
      </c>
      <c r="K16" s="142">
        <v>9.0999999999999998E-2</v>
      </c>
      <c r="L16" s="142">
        <v>8.1000000000000003E-2</v>
      </c>
    </row>
    <row r="17" spans="1:12" ht="14.25" customHeight="1">
      <c r="A17" s="134" t="s">
        <v>485</v>
      </c>
      <c r="B17" s="136" t="s">
        <v>496</v>
      </c>
      <c r="C17" s="137" t="s">
        <v>479</v>
      </c>
      <c r="D17" s="138" t="s">
        <v>188</v>
      </c>
      <c r="E17" s="139">
        <v>16680</v>
      </c>
      <c r="F17" s="140">
        <v>3910896</v>
      </c>
      <c r="G17" s="141">
        <v>4.2650073026743746E-3</v>
      </c>
      <c r="H17" s="142">
        <v>4.0355385850461747E-3</v>
      </c>
      <c r="I17" s="142">
        <v>4.0000000000000001E-3</v>
      </c>
      <c r="J17" s="142">
        <v>4.0000000000000001E-3</v>
      </c>
      <c r="K17" s="142">
        <v>4.0000000000000001E-3</v>
      </c>
      <c r="L17" s="142">
        <v>4.0000000000000001E-3</v>
      </c>
    </row>
    <row r="18" spans="1:12" ht="14.25" customHeight="1">
      <c r="A18" s="134" t="s">
        <v>497</v>
      </c>
      <c r="B18" s="136" t="s">
        <v>498</v>
      </c>
      <c r="C18" s="137" t="s">
        <v>492</v>
      </c>
      <c r="D18" s="138" t="s">
        <v>189</v>
      </c>
      <c r="E18" s="139">
        <v>1468786</v>
      </c>
      <c r="F18" s="140">
        <v>27052745</v>
      </c>
      <c r="G18" s="141">
        <v>5.4293418283431129E-2</v>
      </c>
      <c r="H18" s="142">
        <v>5.682384300081398E-2</v>
      </c>
      <c r="I18" s="142">
        <v>5.2999999999999999E-2</v>
      </c>
      <c r="J18" s="142">
        <v>5.2999999999999999E-2</v>
      </c>
      <c r="K18" s="142">
        <v>5.2999999999999999E-2</v>
      </c>
      <c r="L18" s="142">
        <v>5.6000000000000001E-2</v>
      </c>
    </row>
    <row r="19" spans="1:12" ht="14.25" customHeight="1">
      <c r="A19" s="134" t="s">
        <v>499</v>
      </c>
      <c r="B19" s="136" t="s">
        <v>500</v>
      </c>
      <c r="C19" s="137" t="s">
        <v>492</v>
      </c>
      <c r="D19" s="138" t="s">
        <v>190</v>
      </c>
      <c r="E19" s="139">
        <v>1633962</v>
      </c>
      <c r="F19" s="140">
        <v>31965493</v>
      </c>
      <c r="G19" s="141">
        <v>5.1116433586680485E-2</v>
      </c>
      <c r="H19" s="142">
        <v>5.0309633092163138E-2</v>
      </c>
      <c r="I19" s="142">
        <v>5.3999999999999999E-2</v>
      </c>
      <c r="J19" s="142">
        <v>5.2999999999999999E-2</v>
      </c>
      <c r="K19" s="142">
        <v>4.4999999999999998E-2</v>
      </c>
      <c r="L19" s="142">
        <v>0.04</v>
      </c>
    </row>
    <row r="20" spans="1:12" ht="14.25" customHeight="1">
      <c r="A20" s="134" t="s">
        <v>497</v>
      </c>
      <c r="B20" s="136" t="s">
        <v>501</v>
      </c>
      <c r="C20" s="137" t="s">
        <v>494</v>
      </c>
      <c r="D20" s="138" t="s">
        <v>191</v>
      </c>
      <c r="E20" s="139">
        <v>406084</v>
      </c>
      <c r="F20" s="140">
        <v>6276805</v>
      </c>
      <c r="G20" s="141">
        <v>6.4695971915648173E-2</v>
      </c>
      <c r="H20" s="142">
        <v>6.1992939824953429E-2</v>
      </c>
      <c r="I20" s="142">
        <v>6.6000000000000003E-2</v>
      </c>
      <c r="J20" s="142">
        <v>6.3E-2</v>
      </c>
      <c r="K20" s="142">
        <v>5.8000000000000003E-2</v>
      </c>
      <c r="L20" s="142">
        <v>5.2999999999999999E-2</v>
      </c>
    </row>
    <row r="21" spans="1:12" ht="14.25" customHeight="1">
      <c r="A21" s="134" t="s">
        <v>477</v>
      </c>
      <c r="B21" s="136" t="s">
        <v>502</v>
      </c>
      <c r="C21" s="137" t="s">
        <v>494</v>
      </c>
      <c r="D21" s="138" t="s">
        <v>192</v>
      </c>
      <c r="E21" s="139">
        <v>533966</v>
      </c>
      <c r="F21" s="140">
        <v>13660470</v>
      </c>
      <c r="G21" s="141">
        <v>3.908840618221774E-2</v>
      </c>
      <c r="H21" s="142">
        <v>4.0779663355835875E-2</v>
      </c>
      <c r="I21" s="142">
        <v>4.1000000000000002E-2</v>
      </c>
      <c r="J21" s="142">
        <v>5.0999999999999997E-2</v>
      </c>
      <c r="K21" s="142">
        <v>4.4999999999999998E-2</v>
      </c>
      <c r="L21" s="142">
        <v>2.5999999999999999E-2</v>
      </c>
    </row>
    <row r="22" spans="1:12" ht="14.25" customHeight="1">
      <c r="A22" s="134" t="s">
        <v>503</v>
      </c>
      <c r="B22" s="136" t="s">
        <v>504</v>
      </c>
      <c r="C22" s="137" t="s">
        <v>492</v>
      </c>
      <c r="D22" s="138" t="s">
        <v>193</v>
      </c>
      <c r="E22" s="139">
        <v>3903345</v>
      </c>
      <c r="F22" s="140">
        <v>71552827</v>
      </c>
      <c r="G22" s="141">
        <v>5.4551932658090503E-2</v>
      </c>
      <c r="H22" s="142">
        <v>4.4073884839022463E-2</v>
      </c>
      <c r="I22" s="142">
        <v>4.4999999999999998E-2</v>
      </c>
      <c r="J22" s="142">
        <v>4.1000000000000002E-2</v>
      </c>
      <c r="K22" s="142">
        <v>4.2000000000000003E-2</v>
      </c>
      <c r="L22" s="142">
        <v>3.3000000000000002E-2</v>
      </c>
    </row>
    <row r="23" spans="1:12" ht="14.25" customHeight="1">
      <c r="A23" s="134" t="s">
        <v>487</v>
      </c>
      <c r="B23" s="136" t="s">
        <v>505</v>
      </c>
      <c r="C23" s="137" t="s">
        <v>482</v>
      </c>
      <c r="D23" s="138" t="s">
        <v>194</v>
      </c>
      <c r="E23" s="139">
        <v>52014</v>
      </c>
      <c r="F23" s="140">
        <v>2842779</v>
      </c>
      <c r="G23" s="141">
        <v>1.8296884844020585E-2</v>
      </c>
      <c r="H23" s="142">
        <v>2.4213701687842197E-2</v>
      </c>
      <c r="I23" s="142">
        <v>0.02</v>
      </c>
      <c r="J23" s="142">
        <v>2.3E-2</v>
      </c>
      <c r="K23" s="142">
        <v>4.2000000000000003E-2</v>
      </c>
      <c r="L23" s="143" t="s">
        <v>506</v>
      </c>
    </row>
    <row r="24" spans="1:12" ht="14.25" customHeight="1">
      <c r="A24" s="134" t="s">
        <v>497</v>
      </c>
      <c r="B24" s="136" t="s">
        <v>507</v>
      </c>
      <c r="C24" s="137" t="s">
        <v>494</v>
      </c>
      <c r="D24" s="138" t="s">
        <v>196</v>
      </c>
      <c r="E24" s="139">
        <v>438692</v>
      </c>
      <c r="F24" s="140">
        <v>9825135</v>
      </c>
      <c r="G24" s="141">
        <v>4.4649971730668335E-2</v>
      </c>
      <c r="H24" s="142">
        <v>4.3459932636722591E-2</v>
      </c>
      <c r="I24" s="142">
        <v>4.2000000000000003E-2</v>
      </c>
      <c r="J24" s="142">
        <v>3.6999999999999998E-2</v>
      </c>
      <c r="K24" s="142">
        <v>0.03</v>
      </c>
      <c r="L24" s="142">
        <v>3.3000000000000002E-2</v>
      </c>
    </row>
    <row r="25" spans="1:12" ht="14.25" customHeight="1">
      <c r="A25" s="134" t="s">
        <v>477</v>
      </c>
      <c r="B25" s="136" t="s">
        <v>508</v>
      </c>
      <c r="C25" s="137" t="s">
        <v>492</v>
      </c>
      <c r="D25" s="138" t="s">
        <v>197</v>
      </c>
      <c r="E25" s="139">
        <v>3046949</v>
      </c>
      <c r="F25" s="140">
        <v>37358601</v>
      </c>
      <c r="G25" s="141">
        <v>8.1559504864756577E-2</v>
      </c>
      <c r="H25" s="142">
        <v>7.4620743778890997E-2</v>
      </c>
      <c r="I25" s="142">
        <v>5.8000000000000003E-2</v>
      </c>
      <c r="J25" s="142">
        <v>5.7000000000000002E-2</v>
      </c>
      <c r="K25" s="142">
        <v>6.7000000000000004E-2</v>
      </c>
      <c r="L25" s="142">
        <v>5.6000000000000001E-2</v>
      </c>
    </row>
    <row r="26" spans="1:12" ht="14.25" customHeight="1">
      <c r="A26" s="134" t="s">
        <v>477</v>
      </c>
      <c r="B26" s="136" t="s">
        <v>509</v>
      </c>
      <c r="C26" s="137" t="s">
        <v>494</v>
      </c>
      <c r="D26" s="138" t="s">
        <v>198</v>
      </c>
      <c r="E26" s="139">
        <v>758096</v>
      </c>
      <c r="F26" s="140">
        <v>12120528</v>
      </c>
      <c r="G26" s="141">
        <v>6.2546450121644864E-2</v>
      </c>
      <c r="H26" s="142">
        <v>6.3333509119537126E-2</v>
      </c>
      <c r="I26" s="142">
        <v>0.06</v>
      </c>
      <c r="J26" s="142">
        <v>5.6000000000000001E-2</v>
      </c>
      <c r="K26" s="142">
        <v>5.5E-2</v>
      </c>
      <c r="L26" s="142">
        <v>5.0999999999999997E-2</v>
      </c>
    </row>
    <row r="27" spans="1:12" ht="14.25" customHeight="1">
      <c r="A27" s="134" t="s">
        <v>503</v>
      </c>
      <c r="B27" s="136" t="s">
        <v>510</v>
      </c>
      <c r="C27" s="137" t="s">
        <v>492</v>
      </c>
      <c r="D27" s="138" t="s">
        <v>199</v>
      </c>
      <c r="E27" s="139">
        <v>3564273</v>
      </c>
      <c r="F27" s="140">
        <v>52381847</v>
      </c>
      <c r="G27" s="141">
        <v>6.8044049687671374E-2</v>
      </c>
      <c r="H27" s="142">
        <v>6.3620004951086315E-2</v>
      </c>
      <c r="I27" s="142">
        <v>6.0999999999999999E-2</v>
      </c>
      <c r="J27" s="142">
        <v>5.6000000000000001E-2</v>
      </c>
      <c r="K27" s="142">
        <v>5.7000000000000002E-2</v>
      </c>
      <c r="L27" s="142">
        <v>5.0999999999999997E-2</v>
      </c>
    </row>
    <row r="28" spans="1:12" ht="14.25" customHeight="1">
      <c r="A28" s="134" t="s">
        <v>474</v>
      </c>
      <c r="B28" s="136" t="s">
        <v>511</v>
      </c>
      <c r="C28" s="137" t="s">
        <v>476</v>
      </c>
      <c r="D28" s="138" t="s">
        <v>200</v>
      </c>
      <c r="E28" s="139">
        <v>43322728</v>
      </c>
      <c r="F28" s="140">
        <v>195018347</v>
      </c>
      <c r="G28" s="141">
        <v>0.22214693471891647</v>
      </c>
      <c r="H28" s="142">
        <v>0.21391639956749872</v>
      </c>
      <c r="I28" s="142">
        <v>0.185</v>
      </c>
      <c r="J28" s="142">
        <v>0.157</v>
      </c>
      <c r="K28" s="142">
        <v>0.13500000000000001</v>
      </c>
      <c r="L28" s="142">
        <v>0.129</v>
      </c>
    </row>
    <row r="29" spans="1:12" ht="14.25" customHeight="1">
      <c r="A29" s="134" t="s">
        <v>480</v>
      </c>
      <c r="B29" s="136" t="s">
        <v>512</v>
      </c>
      <c r="C29" s="137" t="s">
        <v>489</v>
      </c>
      <c r="D29" s="138" t="s">
        <v>201</v>
      </c>
      <c r="E29" s="139">
        <v>3540917</v>
      </c>
      <c r="F29" s="140">
        <v>46449019</v>
      </c>
      <c r="G29" s="141">
        <v>7.6232331193044137E-2</v>
      </c>
      <c r="H29" s="142">
        <v>7.0381427181900866E-2</v>
      </c>
      <c r="I29" s="142">
        <v>6.9000000000000006E-2</v>
      </c>
      <c r="J29" s="142">
        <v>6.2E-2</v>
      </c>
      <c r="K29" s="142">
        <v>6.2E-2</v>
      </c>
      <c r="L29" s="142">
        <v>5.6000000000000001E-2</v>
      </c>
    </row>
    <row r="30" spans="1:12" ht="14.25" customHeight="1">
      <c r="A30" s="134" t="s">
        <v>497</v>
      </c>
      <c r="B30" s="136" t="s">
        <v>513</v>
      </c>
      <c r="C30" s="137" t="s">
        <v>484</v>
      </c>
      <c r="D30" s="138" t="s">
        <v>202</v>
      </c>
      <c r="E30" s="139">
        <v>521741</v>
      </c>
      <c r="F30" s="140">
        <v>5955344</v>
      </c>
      <c r="G30" s="141">
        <v>8.7608877001899468E-2</v>
      </c>
      <c r="H30" s="142">
        <v>8.0691225379852974E-2</v>
      </c>
      <c r="I30" s="142">
        <v>7.5999999999999998E-2</v>
      </c>
      <c r="J30" s="142">
        <v>6.4000000000000001E-2</v>
      </c>
      <c r="K30" s="142">
        <v>4.9000000000000002E-2</v>
      </c>
      <c r="L30" s="142">
        <v>0.05</v>
      </c>
    </row>
    <row r="31" spans="1:12" ht="14.25" customHeight="1">
      <c r="A31" s="134" t="s">
        <v>497</v>
      </c>
      <c r="B31" s="136" t="s">
        <v>514</v>
      </c>
      <c r="C31" s="137" t="s">
        <v>479</v>
      </c>
      <c r="D31" s="138" t="s">
        <v>203</v>
      </c>
      <c r="E31" s="139">
        <v>219602</v>
      </c>
      <c r="F31" s="140">
        <v>12454466</v>
      </c>
      <c r="G31" s="141">
        <v>1.7632389859187862E-2</v>
      </c>
      <c r="H31" s="142">
        <v>1.5403404684802956E-2</v>
      </c>
      <c r="I31" s="142">
        <v>1.7999999999999999E-2</v>
      </c>
      <c r="J31" s="142">
        <v>1.9E-2</v>
      </c>
      <c r="K31" s="142">
        <v>1.0999999999999999E-2</v>
      </c>
      <c r="L31" s="142">
        <v>6.0000000000000001E-3</v>
      </c>
    </row>
    <row r="32" spans="1:12" ht="14.25" customHeight="1">
      <c r="A32" s="134" t="s">
        <v>497</v>
      </c>
      <c r="B32" s="136" t="s">
        <v>515</v>
      </c>
      <c r="C32" s="137" t="s">
        <v>482</v>
      </c>
      <c r="D32" s="138" t="s">
        <v>204</v>
      </c>
      <c r="E32" s="139">
        <v>1554977</v>
      </c>
      <c r="F32" s="140">
        <v>13236429</v>
      </c>
      <c r="G32" s="141">
        <v>0.11747707784327631</v>
      </c>
      <c r="H32" s="142">
        <v>0.11529461457875141</v>
      </c>
      <c r="I32" s="142">
        <v>0.10299999999999999</v>
      </c>
      <c r="J32" s="142">
        <v>9.2999999999999999E-2</v>
      </c>
      <c r="K32" s="142">
        <v>9.8000000000000004E-2</v>
      </c>
      <c r="L32" s="142">
        <v>9.8000000000000004E-2</v>
      </c>
    </row>
    <row r="33" spans="1:12" ht="14.25" customHeight="1">
      <c r="A33" s="134" t="s">
        <v>480</v>
      </c>
      <c r="B33" s="136" t="s">
        <v>516</v>
      </c>
      <c r="C33" s="137" t="s">
        <v>484</v>
      </c>
      <c r="D33" s="138" t="s">
        <v>205</v>
      </c>
      <c r="E33" s="139">
        <v>1212829</v>
      </c>
      <c r="F33" s="140">
        <v>7548303</v>
      </c>
      <c r="G33" s="141">
        <v>0.16067571744271528</v>
      </c>
      <c r="H33" s="142">
        <v>0.15852280661664825</v>
      </c>
      <c r="I33" s="142">
        <v>0.14899999999999999</v>
      </c>
      <c r="J33" s="142">
        <v>0.13800000000000001</v>
      </c>
      <c r="K33" s="142">
        <v>0.13</v>
      </c>
      <c r="L33" s="142">
        <v>0.14799999999999999</v>
      </c>
    </row>
    <row r="34" spans="1:12" ht="14.25" customHeight="1">
      <c r="A34" s="134" t="s">
        <v>499</v>
      </c>
      <c r="B34" s="136" t="s">
        <v>517</v>
      </c>
      <c r="C34" s="137" t="s">
        <v>482</v>
      </c>
      <c r="D34" s="138" t="s">
        <v>206</v>
      </c>
      <c r="E34" s="139">
        <v>7921462</v>
      </c>
      <c r="F34" s="140">
        <v>40398960</v>
      </c>
      <c r="G34" s="141">
        <v>0.19608083970478449</v>
      </c>
      <c r="H34" s="142">
        <v>0.15749042391207713</v>
      </c>
      <c r="I34" s="142">
        <v>0.14499999999999999</v>
      </c>
      <c r="J34" s="142">
        <v>0.16600000000000001</v>
      </c>
      <c r="K34" s="142">
        <v>0.16500000000000001</v>
      </c>
      <c r="L34" s="142">
        <v>0.157</v>
      </c>
    </row>
    <row r="35" spans="1:12" ht="14.25" customHeight="1">
      <c r="A35" s="134" t="s">
        <v>480</v>
      </c>
      <c r="B35" s="136" t="s">
        <v>518</v>
      </c>
      <c r="C35" s="137" t="s">
        <v>482</v>
      </c>
      <c r="D35" s="138" t="s">
        <v>207</v>
      </c>
      <c r="E35" s="139">
        <v>1562693</v>
      </c>
      <c r="F35" s="140">
        <v>9349848</v>
      </c>
      <c r="G35" s="141">
        <v>0.16713565824813409</v>
      </c>
      <c r="H35" s="142">
        <v>0.16712131677557721</v>
      </c>
      <c r="I35" s="142">
        <v>0.16700000000000001</v>
      </c>
      <c r="J35" s="142">
        <v>0.16600000000000001</v>
      </c>
      <c r="K35" s="142">
        <v>0.17</v>
      </c>
      <c r="L35" s="142">
        <v>0.17399999999999999</v>
      </c>
    </row>
    <row r="36" spans="1:12" ht="14.25" customHeight="1">
      <c r="A36" s="134" t="s">
        <v>480</v>
      </c>
      <c r="B36" s="136" t="s">
        <v>519</v>
      </c>
      <c r="C36" s="137" t="s">
        <v>494</v>
      </c>
      <c r="D36" s="138" t="s">
        <v>208</v>
      </c>
      <c r="E36" s="139">
        <v>581748</v>
      </c>
      <c r="F36" s="140">
        <v>7936040</v>
      </c>
      <c r="G36" s="141">
        <v>7.3304570037449404E-2</v>
      </c>
      <c r="H36" s="142">
        <v>7.5131008842320171E-2</v>
      </c>
      <c r="I36" s="142">
        <v>7.6999999999999999E-2</v>
      </c>
      <c r="J36" s="142">
        <v>6.6000000000000003E-2</v>
      </c>
      <c r="K36" s="142">
        <v>8.1000000000000003E-2</v>
      </c>
      <c r="L36" s="142">
        <v>8.3000000000000004E-2</v>
      </c>
    </row>
    <row r="37" spans="1:12" ht="14.25" customHeight="1">
      <c r="A37" s="134" t="s">
        <v>497</v>
      </c>
      <c r="B37" s="136" t="s">
        <v>520</v>
      </c>
      <c r="C37" s="137" t="s">
        <v>482</v>
      </c>
      <c r="D37" s="138" t="s">
        <v>248</v>
      </c>
      <c r="E37" s="139">
        <v>853628</v>
      </c>
      <c r="F37" s="140">
        <v>9515654</v>
      </c>
      <c r="G37" s="141">
        <v>8.9707759445646088E-2</v>
      </c>
      <c r="H37" s="142">
        <v>9.4778244867333133E-2</v>
      </c>
      <c r="I37" s="142">
        <v>9.2999999999999999E-2</v>
      </c>
      <c r="J37" s="142">
        <v>0.09</v>
      </c>
      <c r="K37" s="142">
        <v>9.5000000000000001E-2</v>
      </c>
      <c r="L37" s="142">
        <v>8.2000000000000003E-2</v>
      </c>
    </row>
    <row r="38" spans="1:12" ht="14.25" customHeight="1">
      <c r="A38" s="134" t="s">
        <v>477</v>
      </c>
      <c r="B38" s="136" t="s">
        <v>521</v>
      </c>
      <c r="C38" s="137" t="s">
        <v>484</v>
      </c>
      <c r="D38" s="138" t="s">
        <v>249</v>
      </c>
      <c r="E38" s="139">
        <v>3403302</v>
      </c>
      <c r="F38" s="140">
        <v>10660529</v>
      </c>
      <c r="G38" s="141">
        <v>0.31924325706538575</v>
      </c>
      <c r="H38" s="142">
        <v>0.29038457051126065</v>
      </c>
      <c r="I38" s="142">
        <v>0.251</v>
      </c>
      <c r="J38" s="142">
        <v>0.13700000000000001</v>
      </c>
      <c r="K38" s="142">
        <v>0.1</v>
      </c>
      <c r="L38" s="142">
        <v>0.107</v>
      </c>
    </row>
    <row r="39" spans="1:12" ht="14.25" customHeight="1">
      <c r="A39" s="134" t="s">
        <v>499</v>
      </c>
      <c r="B39" s="136" t="s">
        <v>522</v>
      </c>
      <c r="C39" s="137" t="s">
        <v>494</v>
      </c>
      <c r="D39" s="138" t="s">
        <v>250</v>
      </c>
      <c r="E39" s="139">
        <v>1672486</v>
      </c>
      <c r="F39" s="140">
        <v>17519932</v>
      </c>
      <c r="G39" s="141">
        <v>9.5461900194589791E-2</v>
      </c>
      <c r="H39" s="142">
        <v>9.8692421616640505E-2</v>
      </c>
      <c r="I39" s="142">
        <v>9.9000000000000005E-2</v>
      </c>
      <c r="J39" s="142">
        <v>9.9000000000000005E-2</v>
      </c>
      <c r="K39" s="142">
        <v>0.10100000000000001</v>
      </c>
      <c r="L39" s="142">
        <v>9.5000000000000001E-2</v>
      </c>
    </row>
    <row r="40" spans="1:12" ht="14.25" customHeight="1">
      <c r="A40" s="134" t="s">
        <v>503</v>
      </c>
      <c r="B40" s="136" t="s">
        <v>523</v>
      </c>
      <c r="C40" s="137" t="s">
        <v>492</v>
      </c>
      <c r="D40" s="138" t="s">
        <v>251</v>
      </c>
      <c r="E40" s="139">
        <v>2611888</v>
      </c>
      <c r="F40" s="140">
        <v>48258847</v>
      </c>
      <c r="G40" s="141">
        <v>5.4122470020885494E-2</v>
      </c>
      <c r="H40" s="142">
        <v>5.6440300259978503E-2</v>
      </c>
      <c r="I40" s="142">
        <v>5.6000000000000001E-2</v>
      </c>
      <c r="J40" s="142">
        <v>5.1999999999999998E-2</v>
      </c>
      <c r="K40" s="142">
        <v>0.05</v>
      </c>
      <c r="L40" s="142">
        <v>5.1999999999999998E-2</v>
      </c>
    </row>
    <row r="41" spans="1:12" ht="14.25" customHeight="1">
      <c r="A41" s="134" t="s">
        <v>485</v>
      </c>
      <c r="B41" s="136" t="s">
        <v>524</v>
      </c>
      <c r="C41" s="137" t="s">
        <v>482</v>
      </c>
      <c r="D41" s="138" t="s">
        <v>252</v>
      </c>
      <c r="E41" s="139">
        <v>906179</v>
      </c>
      <c r="F41" s="140">
        <v>6657757</v>
      </c>
      <c r="G41" s="141">
        <v>0.1361087525423352</v>
      </c>
      <c r="H41" s="142">
        <v>0.15399322932089818</v>
      </c>
      <c r="I41" s="142">
        <v>0.14499999999999999</v>
      </c>
      <c r="J41" s="142">
        <v>0.161</v>
      </c>
      <c r="K41" s="142">
        <v>0.13600000000000001</v>
      </c>
      <c r="L41" s="142">
        <v>0.12</v>
      </c>
    </row>
    <row r="42" spans="1:12" ht="14.25" customHeight="1">
      <c r="A42" s="134" t="s">
        <v>485</v>
      </c>
      <c r="B42" s="136" t="s">
        <v>525</v>
      </c>
      <c r="C42" s="137" t="s">
        <v>479</v>
      </c>
      <c r="D42" s="138" t="s">
        <v>253</v>
      </c>
      <c r="E42" s="139">
        <v>38925</v>
      </c>
      <c r="F42" s="140">
        <v>3906959</v>
      </c>
      <c r="G42" s="141">
        <v>9.9629916771586287E-3</v>
      </c>
      <c r="H42" s="142">
        <v>8.5526577799700486E-3</v>
      </c>
      <c r="I42" s="142">
        <v>4.0000000000000001E-3</v>
      </c>
      <c r="J42" s="142">
        <v>7.0000000000000001E-3</v>
      </c>
      <c r="K42" s="142">
        <v>7.0000000000000001E-3</v>
      </c>
      <c r="L42" s="142">
        <v>1.0999999999999999E-2</v>
      </c>
    </row>
    <row r="43" spans="1:12" ht="14.25" customHeight="1">
      <c r="A43" s="134" t="s">
        <v>499</v>
      </c>
      <c r="B43" s="136" t="s">
        <v>526</v>
      </c>
      <c r="C43" s="137" t="s">
        <v>492</v>
      </c>
      <c r="D43" s="138" t="s">
        <v>254</v>
      </c>
      <c r="E43" s="139">
        <v>2808025</v>
      </c>
      <c r="F43" s="140">
        <v>33287760</v>
      </c>
      <c r="G43" s="141">
        <v>8.435608163481112E-2</v>
      </c>
      <c r="H43" s="142">
        <v>8.3574330958602935E-2</v>
      </c>
      <c r="I43" s="142">
        <v>8.4000000000000005E-2</v>
      </c>
      <c r="J43" s="142">
        <v>8.5000000000000006E-2</v>
      </c>
      <c r="K43" s="142">
        <v>0.15</v>
      </c>
      <c r="L43" s="143" t="s">
        <v>506</v>
      </c>
    </row>
    <row r="44" spans="1:12" ht="14.25" customHeight="1">
      <c r="A44" s="134" t="s">
        <v>499</v>
      </c>
      <c r="B44" s="136" t="s">
        <v>527</v>
      </c>
      <c r="C44" s="137" t="s">
        <v>492</v>
      </c>
      <c r="D44" s="138" t="s">
        <v>256</v>
      </c>
      <c r="E44" s="139">
        <v>2879037</v>
      </c>
      <c r="F44" s="140">
        <v>44455973</v>
      </c>
      <c r="G44" s="141">
        <v>6.4761533843832417E-2</v>
      </c>
      <c r="H44" s="142">
        <v>5.8603982074996126E-2</v>
      </c>
      <c r="I44" s="142">
        <v>6.0999999999999999E-2</v>
      </c>
      <c r="J44" s="142">
        <v>0.06</v>
      </c>
      <c r="K44" s="142">
        <v>6.2E-2</v>
      </c>
      <c r="L44" s="142">
        <v>5.3999999999999999E-2</v>
      </c>
    </row>
    <row r="45" spans="1:12" ht="14.25" customHeight="1">
      <c r="A45" s="134" t="s">
        <v>497</v>
      </c>
      <c r="B45" s="136" t="s">
        <v>528</v>
      </c>
      <c r="C45" s="137" t="s">
        <v>492</v>
      </c>
      <c r="D45" s="138" t="s">
        <v>257</v>
      </c>
      <c r="E45" s="139">
        <v>3083611</v>
      </c>
      <c r="F45" s="140">
        <v>27289390</v>
      </c>
      <c r="G45" s="141">
        <v>0.11299669944985945</v>
      </c>
      <c r="H45" s="142">
        <v>0.1070923416066115</v>
      </c>
      <c r="I45" s="142">
        <v>9.7000000000000003E-2</v>
      </c>
      <c r="J45" s="142">
        <v>8.5999999999999993E-2</v>
      </c>
      <c r="K45" s="142">
        <v>8.5000000000000006E-2</v>
      </c>
      <c r="L45" s="142">
        <v>8.8999999999999996E-2</v>
      </c>
    </row>
    <row r="46" spans="1:12" ht="14.25" customHeight="1">
      <c r="A46" s="134" t="s">
        <v>497</v>
      </c>
      <c r="B46" s="136" t="s">
        <v>529</v>
      </c>
      <c r="C46" s="137" t="s">
        <v>492</v>
      </c>
      <c r="D46" s="138" t="s">
        <v>258</v>
      </c>
      <c r="E46" s="139">
        <v>3798371</v>
      </c>
      <c r="F46" s="140">
        <v>27208011</v>
      </c>
      <c r="G46" s="141">
        <v>0.13960487593157767</v>
      </c>
      <c r="H46" s="142">
        <v>0.10533127478054954</v>
      </c>
      <c r="I46" s="142">
        <v>5.8000000000000003E-2</v>
      </c>
      <c r="J46" s="142">
        <v>5.3999999999999999E-2</v>
      </c>
      <c r="K46" s="142">
        <v>4.9000000000000002E-2</v>
      </c>
      <c r="L46" s="142">
        <v>4.7E-2</v>
      </c>
    </row>
    <row r="47" spans="1:12" ht="14.25" customHeight="1">
      <c r="A47" s="134" t="s">
        <v>503</v>
      </c>
      <c r="B47" s="136" t="s">
        <v>530</v>
      </c>
      <c r="C47" s="137" t="s">
        <v>492</v>
      </c>
      <c r="D47" s="138" t="s">
        <v>259</v>
      </c>
      <c r="E47" s="139">
        <v>2303728</v>
      </c>
      <c r="F47" s="140">
        <v>42109266</v>
      </c>
      <c r="G47" s="141">
        <v>5.4708339014980692E-2</v>
      </c>
      <c r="H47" s="142">
        <v>4.911743443392403E-2</v>
      </c>
      <c r="I47" s="142">
        <v>5.1999999999999998E-2</v>
      </c>
      <c r="J47" s="142">
        <v>5.0999999999999997E-2</v>
      </c>
      <c r="K47" s="142">
        <v>4.7E-2</v>
      </c>
      <c r="L47" s="142">
        <v>4.3999999999999997E-2</v>
      </c>
    </row>
    <row r="48" spans="1:12" ht="14.25" customHeight="1">
      <c r="A48" s="134" t="s">
        <v>477</v>
      </c>
      <c r="B48" s="136" t="s">
        <v>531</v>
      </c>
      <c r="C48" s="137" t="s">
        <v>492</v>
      </c>
      <c r="D48" s="138" t="s">
        <v>260</v>
      </c>
      <c r="E48" s="139">
        <v>2696914</v>
      </c>
      <c r="F48" s="140">
        <v>34005672</v>
      </c>
      <c r="G48" s="141">
        <v>7.9307769597965899E-2</v>
      </c>
      <c r="H48" s="142">
        <v>7.5862702313213626E-2</v>
      </c>
      <c r="I48" s="142">
        <v>7.0000000000000007E-2</v>
      </c>
      <c r="J48" s="142">
        <v>6.6000000000000003E-2</v>
      </c>
      <c r="K48" s="142">
        <v>6.9000000000000006E-2</v>
      </c>
      <c r="L48" s="142">
        <v>7.8E-2</v>
      </c>
    </row>
    <row r="49" spans="1:12" ht="14.25" customHeight="1">
      <c r="A49" s="134" t="s">
        <v>499</v>
      </c>
      <c r="B49" s="136" t="s">
        <v>532</v>
      </c>
      <c r="C49" s="137" t="s">
        <v>494</v>
      </c>
      <c r="D49" s="138" t="s">
        <v>261</v>
      </c>
      <c r="E49" s="139">
        <v>1467379</v>
      </c>
      <c r="F49" s="140">
        <v>17805103</v>
      </c>
      <c r="G49" s="141">
        <v>8.2413395755138286E-2</v>
      </c>
      <c r="H49" s="142">
        <v>8.736907136442848E-2</v>
      </c>
      <c r="I49" s="142">
        <v>9.7000000000000003E-2</v>
      </c>
      <c r="J49" s="142">
        <v>9.5000000000000001E-2</v>
      </c>
      <c r="K49" s="142">
        <v>0.09</v>
      </c>
      <c r="L49" s="142">
        <v>7.9000000000000001E-2</v>
      </c>
    </row>
    <row r="50" spans="1:12" ht="14.25" customHeight="1">
      <c r="A50" s="134" t="s">
        <v>485</v>
      </c>
      <c r="B50" s="136" t="s">
        <v>533</v>
      </c>
      <c r="C50" s="137" t="s">
        <v>489</v>
      </c>
      <c r="D50" s="138" t="s">
        <v>262</v>
      </c>
      <c r="E50" s="139">
        <v>1777518</v>
      </c>
      <c r="F50" s="140">
        <v>20235430</v>
      </c>
      <c r="G50" s="141">
        <v>8.7841869433958164E-2</v>
      </c>
      <c r="H50" s="142">
        <v>7.988187027381273E-2</v>
      </c>
      <c r="I50" s="142">
        <v>7.8E-2</v>
      </c>
      <c r="J50" s="142">
        <v>7.3999999999999996E-2</v>
      </c>
      <c r="K50" s="142">
        <v>7.5999999999999998E-2</v>
      </c>
      <c r="L50" s="142">
        <v>7.3999999999999996E-2</v>
      </c>
    </row>
    <row r="51" spans="1:12" ht="14.25" customHeight="1">
      <c r="A51" s="134" t="s">
        <v>503</v>
      </c>
      <c r="B51" s="136" t="s">
        <v>534</v>
      </c>
      <c r="C51" s="137" t="s">
        <v>476</v>
      </c>
      <c r="D51" s="138" t="s">
        <v>263</v>
      </c>
      <c r="E51" s="139">
        <v>9028195</v>
      </c>
      <c r="F51" s="140">
        <v>81654029</v>
      </c>
      <c r="G51" s="141">
        <v>0.11056643634816844</v>
      </c>
      <c r="H51" s="142">
        <v>9.6289229862862133E-2</v>
      </c>
      <c r="I51" s="142">
        <v>8.8999999999999996E-2</v>
      </c>
      <c r="J51" s="142">
        <v>8.5999999999999993E-2</v>
      </c>
      <c r="K51" s="142">
        <v>8.4000000000000005E-2</v>
      </c>
      <c r="L51" s="142">
        <v>8.3000000000000004E-2</v>
      </c>
    </row>
    <row r="52" spans="1:12" ht="14.25" customHeight="1">
      <c r="A52" s="134" t="s">
        <v>497</v>
      </c>
      <c r="B52" s="136" t="s">
        <v>535</v>
      </c>
      <c r="C52" s="137" t="s">
        <v>479</v>
      </c>
      <c r="D52" s="138" t="s">
        <v>264</v>
      </c>
      <c r="E52" s="139">
        <v>86618</v>
      </c>
      <c r="F52" s="140">
        <v>7804277</v>
      </c>
      <c r="G52" s="141">
        <v>1.1098785960570082E-2</v>
      </c>
      <c r="H52" s="142">
        <v>9.9950259398525303E-3</v>
      </c>
      <c r="I52" s="142">
        <v>8.9999999999999993E-3</v>
      </c>
      <c r="J52" s="142">
        <v>8.9999999999999993E-3</v>
      </c>
      <c r="K52" s="142">
        <v>5.0000000000000001E-3</v>
      </c>
      <c r="L52" s="142">
        <v>5.0000000000000001E-3</v>
      </c>
    </row>
    <row r="53" spans="1:12" ht="14.25" customHeight="1">
      <c r="A53" s="134" t="s">
        <v>477</v>
      </c>
      <c r="B53" s="136" t="s">
        <v>536</v>
      </c>
      <c r="C53" s="137" t="s">
        <v>482</v>
      </c>
      <c r="D53" s="138" t="s">
        <v>265</v>
      </c>
      <c r="E53" s="139">
        <v>2192131</v>
      </c>
      <c r="F53" s="140">
        <v>10383553</v>
      </c>
      <c r="G53" s="141">
        <v>0.21111569421372434</v>
      </c>
      <c r="H53" s="142">
        <v>0.21560230555397164</v>
      </c>
      <c r="I53" s="142">
        <v>0.19400000000000001</v>
      </c>
      <c r="J53" s="142">
        <v>0.187</v>
      </c>
      <c r="K53" s="142">
        <v>0.191</v>
      </c>
      <c r="L53" s="142">
        <v>0.14499999999999999</v>
      </c>
    </row>
    <row r="54" spans="1:12" ht="14.25" customHeight="1">
      <c r="A54" s="134" t="s">
        <v>485</v>
      </c>
      <c r="B54" s="136" t="s">
        <v>537</v>
      </c>
      <c r="C54" s="137" t="s">
        <v>482</v>
      </c>
      <c r="D54" s="138" t="s">
        <v>266</v>
      </c>
      <c r="E54" s="139">
        <v>887597</v>
      </c>
      <c r="F54" s="140">
        <v>6861623</v>
      </c>
      <c r="G54" s="141">
        <v>0.12935671341896807</v>
      </c>
      <c r="H54" s="142">
        <v>0.12792381424957391</v>
      </c>
      <c r="I54" s="142">
        <v>0.122</v>
      </c>
      <c r="J54" s="142">
        <v>0.121</v>
      </c>
      <c r="K54" s="142">
        <v>0.129</v>
      </c>
      <c r="L54" s="142">
        <v>0.11899999999999999</v>
      </c>
    </row>
    <row r="55" spans="1:12" ht="14.25" customHeight="1">
      <c r="A55" s="134" t="s">
        <v>477</v>
      </c>
      <c r="B55" s="136" t="s">
        <v>538</v>
      </c>
      <c r="C55" s="137" t="s">
        <v>492</v>
      </c>
      <c r="D55" s="138" t="s">
        <v>267</v>
      </c>
      <c r="E55" s="139">
        <v>2771927</v>
      </c>
      <c r="F55" s="140">
        <v>32092545</v>
      </c>
      <c r="G55" s="141">
        <v>8.6372925550155022E-2</v>
      </c>
      <c r="H55" s="142">
        <v>8.1638677614789948E-2</v>
      </c>
      <c r="I55" s="142">
        <v>7.9000000000000001E-2</v>
      </c>
      <c r="J55" s="142">
        <v>7.0000000000000007E-2</v>
      </c>
      <c r="K55" s="142">
        <v>5.8000000000000003E-2</v>
      </c>
      <c r="L55" s="142">
        <v>5.3999999999999999E-2</v>
      </c>
    </row>
    <row r="56" spans="1:12" ht="14.25" customHeight="1">
      <c r="A56" s="134" t="s">
        <v>497</v>
      </c>
      <c r="B56" s="136" t="s">
        <v>539</v>
      </c>
      <c r="C56" s="137" t="s">
        <v>484</v>
      </c>
      <c r="D56" s="138" t="s">
        <v>268</v>
      </c>
      <c r="E56" s="139">
        <v>374853</v>
      </c>
      <c r="F56" s="140">
        <v>5785871</v>
      </c>
      <c r="G56" s="141">
        <v>6.4787652541855839E-2</v>
      </c>
      <c r="H56" s="142">
        <v>7.0887292433232843E-2</v>
      </c>
      <c r="I56" s="142">
        <v>7.0999999999999994E-2</v>
      </c>
      <c r="J56" s="142">
        <v>6.6000000000000003E-2</v>
      </c>
      <c r="K56" s="142">
        <v>6.7000000000000004E-2</v>
      </c>
      <c r="L56" s="142">
        <v>6.8000000000000005E-2</v>
      </c>
    </row>
    <row r="57" spans="1:12" ht="14.25" customHeight="1">
      <c r="A57" s="134" t="s">
        <v>485</v>
      </c>
      <c r="B57" s="136" t="s">
        <v>540</v>
      </c>
      <c r="C57" s="137" t="s">
        <v>489</v>
      </c>
      <c r="D57" s="144" t="s">
        <v>269</v>
      </c>
      <c r="E57" s="139">
        <v>1305123</v>
      </c>
      <c r="F57" s="140">
        <v>22425476</v>
      </c>
      <c r="G57" s="141">
        <v>5.8198229549285822E-2</v>
      </c>
      <c r="H57" s="142">
        <v>5.1806702379358527E-2</v>
      </c>
      <c r="I57" s="142">
        <v>5.2999999999999999E-2</v>
      </c>
      <c r="J57" s="142">
        <v>5.7000000000000002E-2</v>
      </c>
      <c r="K57" s="142">
        <v>5.3999999999999999E-2</v>
      </c>
      <c r="L57" s="142">
        <v>4.8000000000000001E-2</v>
      </c>
    </row>
    <row r="58" spans="1:12" ht="14.25" customHeight="1">
      <c r="A58" s="134" t="s">
        <v>474</v>
      </c>
      <c r="B58" s="136" t="s">
        <v>542</v>
      </c>
      <c r="C58" s="137" t="s">
        <v>476</v>
      </c>
      <c r="D58" s="138" t="s">
        <v>270</v>
      </c>
      <c r="E58" s="139">
        <v>16991909</v>
      </c>
      <c r="F58" s="140">
        <v>128940720</v>
      </c>
      <c r="G58" s="141">
        <v>0.13178078267284377</v>
      </c>
      <c r="H58" s="142">
        <v>0.16162737038011654</v>
      </c>
      <c r="I58" s="142">
        <v>0.11899999999999999</v>
      </c>
      <c r="J58" s="142">
        <v>0.13100000000000001</v>
      </c>
      <c r="K58" s="142">
        <v>0.13100000000000001</v>
      </c>
      <c r="L58" s="142">
        <v>9.5000000000000001E-2</v>
      </c>
    </row>
    <row r="59" spans="1:12" ht="14.25" customHeight="1">
      <c r="A59" s="134" t="s">
        <v>485</v>
      </c>
      <c r="B59" s="136" t="s">
        <v>543</v>
      </c>
      <c r="C59" s="137" t="s">
        <v>479</v>
      </c>
      <c r="D59" s="138" t="s">
        <v>271</v>
      </c>
      <c r="E59" s="139">
        <v>139374</v>
      </c>
      <c r="F59" s="140">
        <v>5167694</v>
      </c>
      <c r="G59" s="141">
        <v>2.6970250173481633E-2</v>
      </c>
      <c r="H59" s="142">
        <v>2.5000575008157319E-2</v>
      </c>
      <c r="I59" s="142">
        <v>2.5000000000000001E-2</v>
      </c>
      <c r="J59" s="142">
        <v>0.03</v>
      </c>
      <c r="K59" s="142">
        <v>3.6999999999999998E-2</v>
      </c>
      <c r="L59" s="142">
        <v>2.9000000000000001E-2</v>
      </c>
    </row>
    <row r="60" spans="1:12" ht="14.25" customHeight="1">
      <c r="A60" s="134" t="s">
        <v>497</v>
      </c>
      <c r="B60" s="136" t="s">
        <v>544</v>
      </c>
      <c r="C60" s="137" t="s">
        <v>482</v>
      </c>
      <c r="D60" s="138" t="s">
        <v>272</v>
      </c>
      <c r="E60" s="139">
        <v>680521</v>
      </c>
      <c r="F60" s="140">
        <v>8272815</v>
      </c>
      <c r="G60" s="141">
        <v>8.2259907903174431E-2</v>
      </c>
      <c r="H60" s="142">
        <v>7.5211369902955849E-2</v>
      </c>
      <c r="I60" s="142">
        <v>8.1000000000000003E-2</v>
      </c>
      <c r="J60" s="142">
        <v>0.08</v>
      </c>
      <c r="K60" s="142">
        <v>8.2000000000000003E-2</v>
      </c>
      <c r="L60" s="142">
        <v>8.3000000000000004E-2</v>
      </c>
    </row>
    <row r="61" spans="1:12" ht="14.25" customHeight="1">
      <c r="A61" s="134" t="s">
        <v>474</v>
      </c>
      <c r="B61" s="136" t="s">
        <v>545</v>
      </c>
      <c r="C61" s="137" t="s">
        <v>476</v>
      </c>
      <c r="D61" s="138" t="s">
        <v>273</v>
      </c>
      <c r="E61" s="139">
        <v>15492984</v>
      </c>
      <c r="F61" s="140">
        <v>116918356</v>
      </c>
      <c r="G61" s="141">
        <v>0.13251113452193938</v>
      </c>
      <c r="H61" s="142">
        <v>0.13497016752996982</v>
      </c>
      <c r="I61" s="142">
        <v>0.13700000000000001</v>
      </c>
      <c r="J61" s="142">
        <v>0.14699999999999999</v>
      </c>
      <c r="K61" s="142">
        <v>0.13700000000000001</v>
      </c>
      <c r="L61" s="142">
        <v>0.123</v>
      </c>
    </row>
    <row r="62" spans="1:12" ht="14.25" customHeight="1">
      <c r="A62" s="134" t="s">
        <v>497</v>
      </c>
      <c r="B62" s="136" t="s">
        <v>546</v>
      </c>
      <c r="C62" s="137" t="s">
        <v>479</v>
      </c>
      <c r="D62" s="138" t="s">
        <v>275</v>
      </c>
      <c r="E62" s="139">
        <v>109548</v>
      </c>
      <c r="F62" s="140">
        <v>9681281</v>
      </c>
      <c r="G62" s="141">
        <v>1.1315444722656021E-2</v>
      </c>
      <c r="H62" s="142">
        <v>1.2031824228132364E-2</v>
      </c>
      <c r="I62" s="142">
        <v>1.2999999999999999E-2</v>
      </c>
      <c r="J62" s="142">
        <v>1.0999999999999999E-2</v>
      </c>
      <c r="K62" s="142">
        <v>0.01</v>
      </c>
      <c r="L62" s="142">
        <v>1.2E-2</v>
      </c>
    </row>
    <row r="63" spans="1:12" ht="14.25" customHeight="1">
      <c r="A63" s="134" t="s">
        <v>485</v>
      </c>
      <c r="B63" s="136" t="s">
        <v>547</v>
      </c>
      <c r="C63" s="137" t="s">
        <v>479</v>
      </c>
      <c r="D63" s="138" t="s">
        <v>276</v>
      </c>
      <c r="E63" s="139">
        <v>60001</v>
      </c>
      <c r="F63" s="140">
        <v>4781684</v>
      </c>
      <c r="G63" s="141">
        <v>1.2548089752480507E-2</v>
      </c>
      <c r="H63" s="142">
        <v>1.4426176020599375E-2</v>
      </c>
      <c r="I63" s="142">
        <v>1.0999999999999999E-2</v>
      </c>
      <c r="J63" s="142">
        <v>4.0000000000000001E-3</v>
      </c>
      <c r="K63" s="142">
        <v>5.0000000000000001E-3</v>
      </c>
      <c r="L63" s="142">
        <v>7.0000000000000001E-3</v>
      </c>
    </row>
    <row r="64" spans="1:12" ht="14.25" customHeight="1">
      <c r="A64" s="134" t="s">
        <v>503</v>
      </c>
      <c r="B64" s="136" t="s">
        <v>548</v>
      </c>
      <c r="C64" s="137" t="s">
        <v>492</v>
      </c>
      <c r="D64" s="138" t="s">
        <v>277</v>
      </c>
      <c r="E64" s="139">
        <v>5998369</v>
      </c>
      <c r="F64" s="140">
        <v>61824688</v>
      </c>
      <c r="G64" s="141">
        <v>9.7022228401702562E-2</v>
      </c>
      <c r="H64" s="142">
        <v>9.7574901995487157E-2</v>
      </c>
      <c r="I64" s="142">
        <v>8.5999999999999993E-2</v>
      </c>
      <c r="J64" s="142">
        <v>7.6999999999999999E-2</v>
      </c>
      <c r="K64" s="142">
        <v>7.6999999999999999E-2</v>
      </c>
      <c r="L64" s="142">
        <v>7.1999999999999995E-2</v>
      </c>
    </row>
    <row r="65" spans="1:12" ht="14.25" customHeight="1">
      <c r="A65" s="134" t="s">
        <v>485</v>
      </c>
      <c r="B65" s="136" t="s">
        <v>549</v>
      </c>
      <c r="C65" s="137" t="s">
        <v>479</v>
      </c>
      <c r="D65" s="138" t="s">
        <v>278</v>
      </c>
      <c r="E65" s="139">
        <v>59832</v>
      </c>
      <c r="F65" s="140">
        <v>3544527</v>
      </c>
      <c r="G65" s="141">
        <v>1.6880108403744702E-2</v>
      </c>
      <c r="H65" s="142">
        <v>1.6875593136338733E-2</v>
      </c>
      <c r="I65" s="142">
        <v>1.7000000000000001E-2</v>
      </c>
      <c r="J65" s="142">
        <v>1.4999999999999999E-2</v>
      </c>
      <c r="K65" s="142">
        <v>1.4999999999999999E-2</v>
      </c>
      <c r="L65" s="142">
        <v>1.4999999999999999E-2</v>
      </c>
    </row>
    <row r="66" spans="1:12" ht="14.25" customHeight="1">
      <c r="A66" s="134" t="s">
        <v>480</v>
      </c>
      <c r="B66" s="136" t="s">
        <v>550</v>
      </c>
      <c r="C66" s="137" t="s">
        <v>494</v>
      </c>
      <c r="D66" s="138" t="s">
        <v>279</v>
      </c>
      <c r="E66" s="139">
        <v>456225</v>
      </c>
      <c r="F66" s="140">
        <v>5699068</v>
      </c>
      <c r="G66" s="141">
        <v>8.0052562980473294E-2</v>
      </c>
      <c r="H66" s="142">
        <v>8.074885784821377E-2</v>
      </c>
      <c r="I66" s="142">
        <v>6.3E-2</v>
      </c>
      <c r="J66" s="142">
        <v>6.5000000000000002E-2</v>
      </c>
      <c r="K66" s="142">
        <v>6.3E-2</v>
      </c>
      <c r="L66" s="142">
        <v>6.5000000000000002E-2</v>
      </c>
    </row>
    <row r="67" spans="1:12" ht="14.25" customHeight="1">
      <c r="A67" s="134" t="s">
        <v>497</v>
      </c>
      <c r="B67" s="136" t="s">
        <v>551</v>
      </c>
      <c r="C67" s="137" t="s">
        <v>494</v>
      </c>
      <c r="D67" s="138" t="s">
        <v>280</v>
      </c>
      <c r="E67" s="139">
        <v>254187</v>
      </c>
      <c r="F67" s="140">
        <v>6930090</v>
      </c>
      <c r="G67" s="141">
        <v>3.6678744431890495E-2</v>
      </c>
      <c r="H67" s="142">
        <v>2.9684749571486532E-2</v>
      </c>
      <c r="I67" s="142">
        <v>0.03</v>
      </c>
      <c r="J67" s="142">
        <v>0.03</v>
      </c>
      <c r="K67" s="142">
        <v>2.9000000000000001E-2</v>
      </c>
      <c r="L67" s="142">
        <v>2.9000000000000001E-2</v>
      </c>
    </row>
    <row r="68" spans="1:12" ht="14.25" customHeight="1">
      <c r="A68" s="134" t="s">
        <v>477</v>
      </c>
      <c r="B68" s="136" t="s">
        <v>552</v>
      </c>
      <c r="C68" s="137" t="s">
        <v>492</v>
      </c>
      <c r="D68" s="138" t="s">
        <v>281</v>
      </c>
      <c r="E68" s="139">
        <v>1363917</v>
      </c>
      <c r="F68" s="140">
        <v>31349347</v>
      </c>
      <c r="G68" s="141">
        <v>4.3507030624912221E-2</v>
      </c>
      <c r="H68" s="142">
        <v>4.3713488910567068E-2</v>
      </c>
      <c r="I68" s="142">
        <v>4.2000000000000003E-2</v>
      </c>
      <c r="J68" s="142">
        <v>4.2000000000000003E-2</v>
      </c>
      <c r="K68" s="142">
        <v>4.1000000000000002E-2</v>
      </c>
      <c r="L68" s="142">
        <v>4.3999999999999997E-2</v>
      </c>
    </row>
    <row r="69" spans="1:12" ht="14.25" customHeight="1">
      <c r="A69" s="134" t="s">
        <v>477</v>
      </c>
      <c r="B69" s="136" t="s">
        <v>553</v>
      </c>
      <c r="C69" s="137" t="s">
        <v>492</v>
      </c>
      <c r="D69" s="138" t="s">
        <v>282</v>
      </c>
      <c r="E69" s="139">
        <v>1349015</v>
      </c>
      <c r="F69" s="140">
        <v>26836541</v>
      </c>
      <c r="G69" s="141">
        <v>5.0267841895123518E-2</v>
      </c>
      <c r="H69" s="142">
        <v>4.3761362792475875E-2</v>
      </c>
      <c r="I69" s="142">
        <v>4.4999999999999998E-2</v>
      </c>
      <c r="J69" s="142">
        <v>4.1000000000000002E-2</v>
      </c>
      <c r="K69" s="142">
        <v>3.5999999999999997E-2</v>
      </c>
      <c r="L69" s="142">
        <v>3.5999999999999997E-2</v>
      </c>
    </row>
    <row r="70" spans="1:12" ht="14.25" customHeight="1">
      <c r="A70" s="134" t="s">
        <v>503</v>
      </c>
      <c r="B70" s="136" t="s">
        <v>554</v>
      </c>
      <c r="C70" s="137" t="s">
        <v>492</v>
      </c>
      <c r="D70" s="138" t="s">
        <v>283</v>
      </c>
      <c r="E70" s="139">
        <v>3763523</v>
      </c>
      <c r="F70" s="140">
        <v>53797845</v>
      </c>
      <c r="G70" s="141">
        <v>6.9956761279192509E-2</v>
      </c>
      <c r="H70" s="142">
        <v>6.3928877519661656E-2</v>
      </c>
      <c r="I70" s="142">
        <v>6.3E-2</v>
      </c>
      <c r="J70" s="142">
        <v>6.4000000000000001E-2</v>
      </c>
      <c r="K70" s="142">
        <v>5.7000000000000002E-2</v>
      </c>
      <c r="L70" s="142">
        <v>5.3999999999999999E-2</v>
      </c>
    </row>
    <row r="71" spans="1:12" ht="14.25" customHeight="1">
      <c r="A71" s="134" t="s">
        <v>503</v>
      </c>
      <c r="B71" s="136" t="s">
        <v>555</v>
      </c>
      <c r="C71" s="137" t="s">
        <v>492</v>
      </c>
      <c r="D71" s="138" t="s">
        <v>284</v>
      </c>
      <c r="E71" s="139">
        <v>4910494</v>
      </c>
      <c r="F71" s="140">
        <v>62319142</v>
      </c>
      <c r="G71" s="141">
        <v>7.87959179540694E-2</v>
      </c>
      <c r="H71" s="142">
        <v>7.1258512159202855E-2</v>
      </c>
      <c r="I71" s="142">
        <v>6.5000000000000002E-2</v>
      </c>
      <c r="J71" s="142">
        <v>6.3E-2</v>
      </c>
      <c r="K71" s="142">
        <v>6.3E-2</v>
      </c>
      <c r="L71" s="142">
        <v>0.06</v>
      </c>
    </row>
    <row r="72" spans="1:12" ht="14.25" customHeight="1">
      <c r="A72" s="134" t="s">
        <v>499</v>
      </c>
      <c r="B72" s="136" t="s">
        <v>556</v>
      </c>
      <c r="C72" s="137" t="s">
        <v>492</v>
      </c>
      <c r="D72" s="138" t="s">
        <v>285</v>
      </c>
      <c r="E72" s="139">
        <v>2796275</v>
      </c>
      <c r="F72" s="140">
        <v>37563025</v>
      </c>
      <c r="G72" s="141">
        <v>7.4442220774285348E-2</v>
      </c>
      <c r="H72" s="142">
        <v>7.6234561274929738E-2</v>
      </c>
      <c r="I72" s="142">
        <v>7.2999999999999995E-2</v>
      </c>
      <c r="J72" s="142">
        <v>7.3999999999999996E-2</v>
      </c>
      <c r="K72" s="142">
        <v>7.4999999999999997E-2</v>
      </c>
      <c r="L72" s="142">
        <v>6.2E-2</v>
      </c>
    </row>
    <row r="73" spans="1:12" ht="14.25" customHeight="1">
      <c r="A73" s="134" t="s">
        <v>477</v>
      </c>
      <c r="B73" s="136" t="s">
        <v>557</v>
      </c>
      <c r="C73" s="137" t="s">
        <v>492</v>
      </c>
      <c r="D73" s="138" t="s">
        <v>286</v>
      </c>
      <c r="E73" s="139">
        <v>4681630</v>
      </c>
      <c r="F73" s="140">
        <v>37312836</v>
      </c>
      <c r="G73" s="141">
        <v>0.12546969091280008</v>
      </c>
      <c r="H73" s="142">
        <v>0.13315801235556105</v>
      </c>
      <c r="I73" s="142">
        <v>0.123</v>
      </c>
      <c r="J73" s="142">
        <v>0.13200000000000001</v>
      </c>
      <c r="K73" s="142">
        <v>0.13900000000000001</v>
      </c>
      <c r="L73" s="142">
        <v>0.155</v>
      </c>
    </row>
    <row r="74" spans="1:12" ht="14.25" customHeight="1">
      <c r="A74" s="134" t="s">
        <v>485</v>
      </c>
      <c r="B74" s="136" t="s">
        <v>558</v>
      </c>
      <c r="C74" s="137" t="s">
        <v>479</v>
      </c>
      <c r="D74" s="138" t="s">
        <v>287</v>
      </c>
      <c r="E74" s="139">
        <v>44085</v>
      </c>
      <c r="F74" s="140">
        <v>4370471</v>
      </c>
      <c r="G74" s="141">
        <v>1.0087013504951755E-2</v>
      </c>
      <c r="H74" s="142">
        <v>9.9656121276709211E-3</v>
      </c>
      <c r="I74" s="142">
        <v>7.0000000000000001E-3</v>
      </c>
      <c r="J74" s="142">
        <v>8.0000000000000002E-3</v>
      </c>
      <c r="K74" s="142">
        <v>8.0000000000000002E-3</v>
      </c>
      <c r="L74" s="142">
        <v>7.0000000000000001E-3</v>
      </c>
    </row>
    <row r="75" spans="1:12" ht="14.25" customHeight="1">
      <c r="A75" s="134" t="s">
        <v>477</v>
      </c>
      <c r="B75" s="136" t="s">
        <v>559</v>
      </c>
      <c r="C75" s="137" t="s">
        <v>492</v>
      </c>
      <c r="D75" s="138" t="s">
        <v>288</v>
      </c>
      <c r="E75" s="139">
        <v>1913347</v>
      </c>
      <c r="F75" s="140">
        <v>27697602</v>
      </c>
      <c r="G75" s="141">
        <v>6.9079879189541393E-2</v>
      </c>
      <c r="H75" s="142">
        <v>5.7344564675572689E-2</v>
      </c>
      <c r="I75" s="142">
        <v>5.6000000000000001E-2</v>
      </c>
      <c r="J75" s="142">
        <v>5.6000000000000001E-2</v>
      </c>
      <c r="K75" s="142">
        <v>5.5E-2</v>
      </c>
      <c r="L75" s="142">
        <v>5.2999999999999999E-2</v>
      </c>
    </row>
    <row r="76" spans="1:12" ht="14.25" customHeight="1">
      <c r="A76" s="134" t="s">
        <v>499</v>
      </c>
      <c r="B76" s="136" t="s">
        <v>560</v>
      </c>
      <c r="C76" s="137" t="s">
        <v>492</v>
      </c>
      <c r="D76" s="138" t="s">
        <v>289</v>
      </c>
      <c r="E76" s="139">
        <v>2383265</v>
      </c>
      <c r="F76" s="140">
        <v>34963071</v>
      </c>
      <c r="G76" s="141">
        <v>6.816520779882293E-2</v>
      </c>
      <c r="H76" s="142">
        <v>6.5607867399593289E-2</v>
      </c>
      <c r="I76" s="142">
        <v>6.6000000000000003E-2</v>
      </c>
      <c r="J76" s="142">
        <v>6.2E-2</v>
      </c>
      <c r="K76" s="142">
        <v>5.6000000000000001E-2</v>
      </c>
      <c r="L76" s="142">
        <v>0.05</v>
      </c>
    </row>
    <row r="77" spans="1:12" ht="14.25" customHeight="1">
      <c r="A77" s="134" t="s">
        <v>477</v>
      </c>
      <c r="B77" s="136" t="s">
        <v>561</v>
      </c>
      <c r="C77" s="137" t="s">
        <v>492</v>
      </c>
      <c r="D77" s="138" t="s">
        <v>290</v>
      </c>
      <c r="E77" s="139">
        <v>1808923</v>
      </c>
      <c r="F77" s="140">
        <v>26946872</v>
      </c>
      <c r="G77" s="141">
        <v>6.712923859956732E-2</v>
      </c>
      <c r="H77" s="142">
        <v>5.229979787572029E-2</v>
      </c>
      <c r="I77" s="142">
        <v>5.0999999999999997E-2</v>
      </c>
      <c r="J77" s="142">
        <v>4.9000000000000002E-2</v>
      </c>
      <c r="K77" s="142">
        <v>4.7E-2</v>
      </c>
      <c r="L77" s="142">
        <v>4.7E-2</v>
      </c>
    </row>
    <row r="78" spans="1:12" ht="14.25" customHeight="1">
      <c r="A78" s="134" t="s">
        <v>480</v>
      </c>
      <c r="B78" s="136" t="s">
        <v>562</v>
      </c>
      <c r="C78" s="137" t="s">
        <v>479</v>
      </c>
      <c r="D78" s="138" t="s">
        <v>291</v>
      </c>
      <c r="E78" s="139">
        <v>104988</v>
      </c>
      <c r="F78" s="140">
        <v>5857774</v>
      </c>
      <c r="G78" s="141">
        <v>1.7922849191518826E-2</v>
      </c>
      <c r="H78" s="142">
        <v>1.8214632047915586E-2</v>
      </c>
      <c r="I78" s="142">
        <v>2.3E-2</v>
      </c>
      <c r="J78" s="142">
        <v>1.4999999999999999E-2</v>
      </c>
      <c r="K78" s="142">
        <v>1.4999999999999999E-2</v>
      </c>
      <c r="L78" s="142">
        <v>1.6E-2</v>
      </c>
    </row>
    <row r="79" spans="1:12" ht="14.25" customHeight="1">
      <c r="A79" s="134" t="s">
        <v>474</v>
      </c>
      <c r="B79" s="136" t="s">
        <v>563</v>
      </c>
      <c r="C79" s="137" t="s">
        <v>476</v>
      </c>
      <c r="D79" s="138" t="s">
        <v>292</v>
      </c>
      <c r="E79" s="139">
        <v>12401908</v>
      </c>
      <c r="F79" s="140">
        <v>103452013</v>
      </c>
      <c r="G79" s="141">
        <v>0.11988077989357249</v>
      </c>
      <c r="H79" s="142">
        <v>0.11709984599364837</v>
      </c>
      <c r="I79" s="142">
        <v>0.10299999999999999</v>
      </c>
      <c r="J79" s="142">
        <v>9.2999999999999999E-2</v>
      </c>
      <c r="K79" s="142">
        <v>0.09</v>
      </c>
      <c r="L79" s="142">
        <v>9.5000000000000001E-2</v>
      </c>
    </row>
    <row r="80" spans="1:12" ht="14.25" customHeight="1">
      <c r="A80" s="134" t="s">
        <v>477</v>
      </c>
      <c r="B80" s="136" t="s">
        <v>564</v>
      </c>
      <c r="C80" s="137" t="s">
        <v>482</v>
      </c>
      <c r="D80" s="138" t="s">
        <v>293</v>
      </c>
      <c r="E80" s="139">
        <v>1759863</v>
      </c>
      <c r="F80" s="140">
        <v>10995489</v>
      </c>
      <c r="G80" s="141">
        <v>0.16005318180937655</v>
      </c>
      <c r="H80" s="142">
        <v>0.15727887327743587</v>
      </c>
      <c r="I80" s="142">
        <v>0.108</v>
      </c>
      <c r="J80" s="142">
        <v>9.0999999999999998E-2</v>
      </c>
      <c r="K80" s="142">
        <v>8.4000000000000005E-2</v>
      </c>
      <c r="L80" s="142">
        <v>0.09</v>
      </c>
    </row>
    <row r="81" spans="1:12" ht="14.25" customHeight="1">
      <c r="A81" s="134" t="s">
        <v>477</v>
      </c>
      <c r="B81" s="136" t="s">
        <v>565</v>
      </c>
      <c r="C81" s="137" t="s">
        <v>492</v>
      </c>
      <c r="D81" s="138" t="s">
        <v>294</v>
      </c>
      <c r="E81" s="139">
        <v>1731034</v>
      </c>
      <c r="F81" s="140">
        <v>28608106</v>
      </c>
      <c r="G81" s="141">
        <v>6.0508514614703961E-2</v>
      </c>
      <c r="H81" s="142">
        <v>5.7126163512792275E-2</v>
      </c>
      <c r="I81" s="142">
        <v>5.3999999999999999E-2</v>
      </c>
      <c r="J81" s="142">
        <v>5.6000000000000001E-2</v>
      </c>
      <c r="K81" s="142">
        <v>5.0999999999999997E-2</v>
      </c>
      <c r="L81" s="142">
        <v>5.0999999999999997E-2</v>
      </c>
    </row>
    <row r="82" spans="1:12" ht="14.25" customHeight="1">
      <c r="A82" s="134" t="s">
        <v>499</v>
      </c>
      <c r="B82" s="136" t="s">
        <v>566</v>
      </c>
      <c r="C82" s="137" t="s">
        <v>492</v>
      </c>
      <c r="D82" s="138" t="s">
        <v>295</v>
      </c>
      <c r="E82" s="139">
        <v>3041558</v>
      </c>
      <c r="F82" s="140">
        <v>42790315</v>
      </c>
      <c r="G82" s="141">
        <v>7.1080523711966132E-2</v>
      </c>
      <c r="H82" s="142">
        <v>6.3568860804107993E-2</v>
      </c>
      <c r="I82" s="142">
        <v>6.5000000000000002E-2</v>
      </c>
      <c r="J82" s="142">
        <v>6.0999999999999999E-2</v>
      </c>
      <c r="K82" s="142">
        <v>5.8000000000000003E-2</v>
      </c>
      <c r="L82" s="142">
        <v>0.05</v>
      </c>
    </row>
    <row r="83" spans="1:12" ht="14.25" customHeight="1">
      <c r="A83" s="134" t="s">
        <v>499</v>
      </c>
      <c r="B83" s="136" t="s">
        <v>567</v>
      </c>
      <c r="C83" s="137" t="s">
        <v>492</v>
      </c>
      <c r="D83" s="138" t="s">
        <v>296</v>
      </c>
      <c r="E83" s="139">
        <v>3683320</v>
      </c>
      <c r="F83" s="140">
        <v>44947650</v>
      </c>
      <c r="G83" s="141">
        <v>8.1946887100882909E-2</v>
      </c>
      <c r="H83" s="142">
        <v>7.4475215912215592E-2</v>
      </c>
      <c r="I83" s="142">
        <v>6.5000000000000002E-2</v>
      </c>
      <c r="J83" s="142">
        <v>0.06</v>
      </c>
      <c r="K83" s="142">
        <v>5.6000000000000001E-2</v>
      </c>
      <c r="L83" s="142">
        <v>5.3999999999999999E-2</v>
      </c>
    </row>
    <row r="84" spans="1:12" ht="14.25" customHeight="1">
      <c r="A84" s="134" t="s">
        <v>477</v>
      </c>
      <c r="B84" s="136" t="s">
        <v>568</v>
      </c>
      <c r="C84" s="137" t="s">
        <v>492</v>
      </c>
      <c r="D84" s="145" t="s">
        <v>297</v>
      </c>
      <c r="E84" s="139">
        <v>1460808</v>
      </c>
      <c r="F84" s="140">
        <v>27707622</v>
      </c>
      <c r="G84" s="141">
        <v>5.2722243720518494E-2</v>
      </c>
      <c r="H84" s="142">
        <v>5.339008656823236E-2</v>
      </c>
      <c r="I84" s="142">
        <v>5.5E-2</v>
      </c>
      <c r="J84" s="142">
        <v>4.3999999999999997E-2</v>
      </c>
      <c r="K84" s="142">
        <v>4.1000000000000002E-2</v>
      </c>
      <c r="L84" s="142">
        <v>4.1000000000000002E-2</v>
      </c>
    </row>
    <row r="85" spans="1:12" ht="14.25" customHeight="1">
      <c r="A85" s="134" t="s">
        <v>477</v>
      </c>
      <c r="B85" s="136" t="s">
        <v>569</v>
      </c>
      <c r="C85" s="137" t="s">
        <v>492</v>
      </c>
      <c r="D85" s="138" t="s">
        <v>298</v>
      </c>
      <c r="E85" s="139">
        <v>1873469</v>
      </c>
      <c r="F85" s="140">
        <v>28281763</v>
      </c>
      <c r="G85" s="141">
        <v>6.6243006137912966E-2</v>
      </c>
      <c r="H85" s="142">
        <v>6.0235613160188849E-2</v>
      </c>
      <c r="I85" s="142">
        <v>5.5E-2</v>
      </c>
      <c r="J85" s="142">
        <v>5.3999999999999999E-2</v>
      </c>
      <c r="K85" s="142">
        <v>4.9000000000000002E-2</v>
      </c>
      <c r="L85" s="142">
        <v>4.7E-2</v>
      </c>
    </row>
    <row r="86" spans="1:12" ht="14.25" customHeight="1">
      <c r="A86" s="134" t="s">
        <v>499</v>
      </c>
      <c r="B86" s="136" t="s">
        <v>570</v>
      </c>
      <c r="C86" s="137" t="s">
        <v>492</v>
      </c>
      <c r="D86" s="138" t="s">
        <v>299</v>
      </c>
      <c r="E86" s="139">
        <v>2643214</v>
      </c>
      <c r="F86" s="140">
        <v>39590544</v>
      </c>
      <c r="G86" s="141">
        <v>6.6763770662004548E-2</v>
      </c>
      <c r="H86" s="142">
        <v>6.3158346467047446E-2</v>
      </c>
      <c r="I86" s="142">
        <v>6.2E-2</v>
      </c>
      <c r="J86" s="142">
        <v>6.3E-2</v>
      </c>
      <c r="K86" s="142">
        <v>5.3999999999999999E-2</v>
      </c>
      <c r="L86" s="142">
        <v>5.0999999999999997E-2</v>
      </c>
    </row>
    <row r="87" spans="1:12" ht="14.25" customHeight="1">
      <c r="A87" s="134" t="s">
        <v>487</v>
      </c>
      <c r="B87" s="136" t="s">
        <v>571</v>
      </c>
      <c r="C87" s="137" t="s">
        <v>479</v>
      </c>
      <c r="D87" s="138" t="s">
        <v>300</v>
      </c>
      <c r="E87" s="139">
        <v>20927</v>
      </c>
      <c r="F87" s="140">
        <v>1862806</v>
      </c>
      <c r="G87" s="141">
        <v>1.1234127440001804E-2</v>
      </c>
      <c r="H87" s="142">
        <v>9.320348919164825E-3</v>
      </c>
      <c r="I87" s="142">
        <v>1.0999999999999999E-2</v>
      </c>
      <c r="J87" s="142">
        <v>1.4E-2</v>
      </c>
      <c r="K87" s="142">
        <v>1.0999999999999999E-2</v>
      </c>
      <c r="L87" s="142">
        <v>1.2E-2</v>
      </c>
    </row>
    <row r="88" spans="1:12" ht="14.25" customHeight="1">
      <c r="A88" s="134" t="s">
        <v>477</v>
      </c>
      <c r="B88" s="136" t="s">
        <v>572</v>
      </c>
      <c r="C88" s="137" t="s">
        <v>492</v>
      </c>
      <c r="D88" s="138" t="s">
        <v>301</v>
      </c>
      <c r="E88" s="139">
        <v>1229327</v>
      </c>
      <c r="F88" s="140">
        <v>30585585</v>
      </c>
      <c r="G88" s="141">
        <v>4.019301903167783E-2</v>
      </c>
      <c r="H88" s="142">
        <v>3.6530599043110436E-2</v>
      </c>
      <c r="I88" s="142">
        <v>3.7999999999999999E-2</v>
      </c>
      <c r="J88" s="142">
        <v>3.5000000000000003E-2</v>
      </c>
      <c r="K88" s="142">
        <v>3.2000000000000001E-2</v>
      </c>
      <c r="L88" s="142">
        <v>3.1E-2</v>
      </c>
    </row>
    <row r="89" spans="1:12" ht="14.25" customHeight="1">
      <c r="A89" s="134" t="s">
        <v>487</v>
      </c>
      <c r="B89" s="136" t="s">
        <v>573</v>
      </c>
      <c r="C89" s="137" t="s">
        <v>574</v>
      </c>
      <c r="D89" s="138" t="s">
        <v>575</v>
      </c>
      <c r="E89" s="139">
        <v>170535</v>
      </c>
      <c r="F89" s="140">
        <v>2292712</v>
      </c>
      <c r="G89" s="141">
        <v>7.4381344015297168E-2</v>
      </c>
      <c r="H89" s="142">
        <v>6.9762258753431269E-2</v>
      </c>
      <c r="I89" s="142">
        <v>7.9000000000000001E-2</v>
      </c>
      <c r="J89" s="142">
        <v>6.8000000000000005E-2</v>
      </c>
      <c r="K89" s="142">
        <v>5.8000000000000003E-2</v>
      </c>
      <c r="L89" s="142">
        <v>4.7E-2</v>
      </c>
    </row>
    <row r="90" spans="1:12" ht="14.25" customHeight="1">
      <c r="A90" s="134" t="s">
        <v>487</v>
      </c>
      <c r="B90" s="136" t="s">
        <v>576</v>
      </c>
      <c r="C90" s="137" t="s">
        <v>574</v>
      </c>
      <c r="D90" s="138" t="s">
        <v>577</v>
      </c>
      <c r="E90" s="139">
        <v>25633</v>
      </c>
      <c r="F90" s="140">
        <v>2445350</v>
      </c>
      <c r="G90" s="141">
        <v>1.0482344040730366E-2</v>
      </c>
      <c r="H90" s="142">
        <v>8.5014147639192912E-3</v>
      </c>
      <c r="I90" s="142">
        <v>8.0000000000000002E-3</v>
      </c>
      <c r="J90" s="142">
        <v>8.9999999999999993E-3</v>
      </c>
      <c r="K90" s="142">
        <v>0.01</v>
      </c>
      <c r="L90" s="142">
        <v>1.0999999999999999E-2</v>
      </c>
    </row>
    <row r="91" spans="1:12" ht="14.25" customHeight="1">
      <c r="A91" s="134" t="s">
        <v>485</v>
      </c>
      <c r="B91" s="136" t="s">
        <v>578</v>
      </c>
      <c r="C91" s="137" t="s">
        <v>574</v>
      </c>
      <c r="D91" s="146" t="s">
        <v>579</v>
      </c>
      <c r="E91" s="139">
        <v>265718</v>
      </c>
      <c r="F91" s="140">
        <v>7150252</v>
      </c>
      <c r="G91" s="141">
        <v>3.7162046876110098E-2</v>
      </c>
      <c r="H91" s="142">
        <v>5.9966308163609365E-2</v>
      </c>
      <c r="I91" s="142">
        <v>5.8999999999999997E-2</v>
      </c>
      <c r="J91" s="142">
        <v>0.05</v>
      </c>
      <c r="K91" s="142">
        <v>4.4999999999999998E-2</v>
      </c>
      <c r="L91" s="142">
        <v>0.05</v>
      </c>
    </row>
    <row r="92" spans="1:12" ht="14.25" customHeight="1">
      <c r="A92" s="134" t="s">
        <v>485</v>
      </c>
      <c r="B92" s="136" t="s">
        <v>580</v>
      </c>
      <c r="C92" s="137" t="s">
        <v>574</v>
      </c>
      <c r="D92" s="146" t="s">
        <v>581</v>
      </c>
      <c r="E92" s="139">
        <v>605739</v>
      </c>
      <c r="F92" s="140">
        <v>8704582</v>
      </c>
      <c r="G92" s="141">
        <v>6.9588522458631563E-2</v>
      </c>
      <c r="H92" s="142">
        <v>6.9731059633003259E-2</v>
      </c>
      <c r="I92" s="142">
        <v>5.8000000000000003E-2</v>
      </c>
      <c r="J92" s="142">
        <v>6.0999999999999999E-2</v>
      </c>
      <c r="K92" s="142">
        <v>6.0999999999999999E-2</v>
      </c>
      <c r="L92" s="142">
        <v>6.2E-2</v>
      </c>
    </row>
    <row r="93" spans="1:12" ht="14.25" customHeight="1">
      <c r="A93" s="130"/>
      <c r="B93" s="147"/>
      <c r="C93" s="147"/>
      <c r="D93" s="148" t="s">
        <v>582</v>
      </c>
      <c r="E93" s="149">
        <f>SUM(E7:E92)</f>
        <v>247070928</v>
      </c>
      <c r="F93" s="150">
        <f>SUM(F7:F92)</f>
        <v>2481490260</v>
      </c>
      <c r="G93" s="151">
        <f>IF(ISERR(E93/F93),"　 　 －",E93/F93)</f>
        <v>9.9565544133951189E-2</v>
      </c>
      <c r="H93" s="152">
        <v>9.6951707175036969E-2</v>
      </c>
      <c r="I93" s="152">
        <v>8.730645346538457E-2</v>
      </c>
      <c r="J93" s="152">
        <v>8.3000000000000004E-2</v>
      </c>
      <c r="K93" s="152">
        <v>7.9000000000000001E-2</v>
      </c>
      <c r="L93" s="152">
        <v>7.2999999999999995E-2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7.7532276429865099E-2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5BD02-B690-4957-BD75-645A2348F606}">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724</v>
      </c>
      <c r="B1" s="304"/>
      <c r="C1" s="304"/>
      <c r="D1" s="304"/>
      <c r="E1" s="304"/>
      <c r="F1" s="304"/>
      <c r="G1" s="304"/>
      <c r="H1" s="304"/>
      <c r="I1" s="304"/>
      <c r="J1" s="304"/>
      <c r="K1" s="304"/>
      <c r="L1" s="304"/>
      <c r="M1" s="123"/>
    </row>
    <row r="2" spans="1:13" s="126" customFormat="1" ht="57" customHeight="1">
      <c r="A2" s="305" t="s">
        <v>725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1927671</v>
      </c>
      <c r="F7" s="140">
        <v>84139996</v>
      </c>
      <c r="G7" s="141">
        <v>2.2910281574056647E-2</v>
      </c>
      <c r="H7" s="142">
        <v>2.3727993431256623E-2</v>
      </c>
      <c r="I7" s="142">
        <v>2.3E-2</v>
      </c>
      <c r="J7" s="142">
        <v>2.5000000000000001E-2</v>
      </c>
      <c r="K7" s="142">
        <v>2.8000000000000001E-2</v>
      </c>
      <c r="L7" s="142">
        <v>3.2000000000000001E-2</v>
      </c>
    </row>
    <row r="8" spans="1:13" ht="14.25" customHeight="1">
      <c r="A8" s="134" t="s">
        <v>477</v>
      </c>
      <c r="B8" s="136" t="s">
        <v>478</v>
      </c>
      <c r="C8" s="137" t="s">
        <v>479</v>
      </c>
      <c r="D8" s="138" t="s">
        <v>179</v>
      </c>
      <c r="E8" s="139">
        <v>276191</v>
      </c>
      <c r="F8" s="140">
        <v>10434718</v>
      </c>
      <c r="G8" s="141">
        <v>2.6468468050598014E-2</v>
      </c>
      <c r="H8" s="142">
        <v>2.7611429673084314E-2</v>
      </c>
      <c r="I8" s="142">
        <v>2.9000000000000001E-2</v>
      </c>
      <c r="J8" s="142">
        <v>2.7E-2</v>
      </c>
      <c r="K8" s="142">
        <v>2.9000000000000001E-2</v>
      </c>
      <c r="L8" s="142">
        <v>2.7E-2</v>
      </c>
    </row>
    <row r="9" spans="1:13" ht="14.25" customHeight="1">
      <c r="A9" s="134" t="s">
        <v>480</v>
      </c>
      <c r="B9" s="136" t="s">
        <v>481</v>
      </c>
      <c r="C9" s="137" t="s">
        <v>482</v>
      </c>
      <c r="D9" s="138" t="s">
        <v>180</v>
      </c>
      <c r="E9" s="139">
        <v>169136</v>
      </c>
      <c r="F9" s="140">
        <v>5570385</v>
      </c>
      <c r="G9" s="141">
        <v>3.0363430893914873E-2</v>
      </c>
      <c r="H9" s="142">
        <v>3.4527585263177764E-2</v>
      </c>
      <c r="I9" s="142">
        <v>3.4000000000000002E-2</v>
      </c>
      <c r="J9" s="142">
        <v>3.5999999999999997E-2</v>
      </c>
      <c r="K9" s="142">
        <v>3.3000000000000002E-2</v>
      </c>
      <c r="L9" s="142">
        <v>3.1E-2</v>
      </c>
    </row>
    <row r="10" spans="1:13" ht="14.25" customHeight="1">
      <c r="A10" s="134" t="s">
        <v>480</v>
      </c>
      <c r="B10" s="136" t="s">
        <v>483</v>
      </c>
      <c r="C10" s="137" t="s">
        <v>484</v>
      </c>
      <c r="D10" s="138" t="s">
        <v>181</v>
      </c>
      <c r="E10" s="139">
        <v>61781</v>
      </c>
      <c r="F10" s="140">
        <v>2928409</v>
      </c>
      <c r="G10" s="141">
        <v>2.1097121337900544E-2</v>
      </c>
      <c r="H10" s="142">
        <v>2.5239639368645667E-2</v>
      </c>
      <c r="I10" s="142">
        <v>2.5999999999999999E-2</v>
      </c>
      <c r="J10" s="142">
        <v>2.5000000000000001E-2</v>
      </c>
      <c r="K10" s="142">
        <v>2.1999999999999999E-2</v>
      </c>
      <c r="L10" s="142">
        <v>2.4E-2</v>
      </c>
    </row>
    <row r="11" spans="1:13" ht="14.25" customHeight="1">
      <c r="A11" s="134" t="s">
        <v>485</v>
      </c>
      <c r="B11" s="136" t="s">
        <v>486</v>
      </c>
      <c r="C11" s="137" t="s">
        <v>482</v>
      </c>
      <c r="D11" s="138" t="s">
        <v>182</v>
      </c>
      <c r="E11" s="139">
        <v>167082</v>
      </c>
      <c r="F11" s="140">
        <v>4757366</v>
      </c>
      <c r="G11" s="141">
        <v>3.5120694939174323E-2</v>
      </c>
      <c r="H11" s="142">
        <v>4.363256187880437E-2</v>
      </c>
      <c r="I11" s="142">
        <v>4.3999999999999997E-2</v>
      </c>
      <c r="J11" s="142">
        <v>4.3999999999999997E-2</v>
      </c>
      <c r="K11" s="142">
        <v>0.04</v>
      </c>
      <c r="L11" s="142">
        <v>4.2000000000000003E-2</v>
      </c>
    </row>
    <row r="12" spans="1:13" ht="14.25" customHeight="1">
      <c r="A12" s="134" t="s">
        <v>487</v>
      </c>
      <c r="B12" s="136" t="s">
        <v>488</v>
      </c>
      <c r="C12" s="137" t="s">
        <v>489</v>
      </c>
      <c r="D12" s="138" t="s">
        <v>183</v>
      </c>
      <c r="E12" s="139">
        <v>595064</v>
      </c>
      <c r="F12" s="140">
        <v>22435720</v>
      </c>
      <c r="G12" s="141">
        <v>2.6523062330961519E-2</v>
      </c>
      <c r="H12" s="142">
        <v>2.7440322368198662E-2</v>
      </c>
      <c r="I12" s="142">
        <v>2.5000000000000001E-2</v>
      </c>
      <c r="J12" s="142">
        <v>2.5999999999999999E-2</v>
      </c>
      <c r="K12" s="142">
        <v>2.5000000000000001E-2</v>
      </c>
      <c r="L12" s="142">
        <v>2.8000000000000001E-2</v>
      </c>
    </row>
    <row r="13" spans="1:13" ht="14.25" customHeight="1">
      <c r="A13" s="134" t="s">
        <v>485</v>
      </c>
      <c r="B13" s="136" t="s">
        <v>490</v>
      </c>
      <c r="C13" s="137" t="s">
        <v>482</v>
      </c>
      <c r="D13" s="138" t="s">
        <v>184</v>
      </c>
      <c r="E13" s="139">
        <v>141172</v>
      </c>
      <c r="F13" s="140">
        <v>4142275</v>
      </c>
      <c r="G13" s="141">
        <v>3.4080788938445662E-2</v>
      </c>
      <c r="H13" s="142">
        <v>4.0007428990452912E-2</v>
      </c>
      <c r="I13" s="142">
        <v>3.9E-2</v>
      </c>
      <c r="J13" s="142">
        <v>3.6999999999999998E-2</v>
      </c>
      <c r="K13" s="142">
        <v>3.5999999999999997E-2</v>
      </c>
      <c r="L13" s="142">
        <v>3.5999999999999997E-2</v>
      </c>
    </row>
    <row r="14" spans="1:13" ht="14.25" customHeight="1">
      <c r="A14" s="134" t="s">
        <v>477</v>
      </c>
      <c r="B14" s="136" t="s">
        <v>491</v>
      </c>
      <c r="C14" s="137" t="s">
        <v>492</v>
      </c>
      <c r="D14" s="138" t="s">
        <v>185</v>
      </c>
      <c r="E14" s="139">
        <v>737827</v>
      </c>
      <c r="F14" s="140">
        <v>30745982</v>
      </c>
      <c r="G14" s="141">
        <v>2.3997509658335192E-2</v>
      </c>
      <c r="H14" s="142">
        <v>2.9893365028993955E-2</v>
      </c>
      <c r="I14" s="142">
        <v>2.8000000000000001E-2</v>
      </c>
      <c r="J14" s="142">
        <v>2.5000000000000001E-2</v>
      </c>
      <c r="K14" s="142">
        <v>2.7E-2</v>
      </c>
      <c r="L14" s="142">
        <v>2.4E-2</v>
      </c>
    </row>
    <row r="15" spans="1:13" ht="14.25" customHeight="1">
      <c r="A15" s="134" t="s">
        <v>477</v>
      </c>
      <c r="B15" s="136" t="s">
        <v>493</v>
      </c>
      <c r="C15" s="137" t="s">
        <v>494</v>
      </c>
      <c r="D15" s="138" t="s">
        <v>186</v>
      </c>
      <c r="E15" s="139">
        <v>261219</v>
      </c>
      <c r="F15" s="140">
        <v>11935157</v>
      </c>
      <c r="G15" s="141">
        <v>2.1886515610980234E-2</v>
      </c>
      <c r="H15" s="142">
        <v>2.191178566043165E-2</v>
      </c>
      <c r="I15" s="142">
        <v>2.1999999999999999E-2</v>
      </c>
      <c r="J15" s="142">
        <v>2.3E-2</v>
      </c>
      <c r="K15" s="142">
        <v>2.4E-2</v>
      </c>
      <c r="L15" s="142">
        <v>2.7E-2</v>
      </c>
    </row>
    <row r="16" spans="1:13" ht="14.25" customHeight="1">
      <c r="A16" s="134" t="s">
        <v>474</v>
      </c>
      <c r="B16" s="136" t="s">
        <v>495</v>
      </c>
      <c r="C16" s="137" t="s">
        <v>476</v>
      </c>
      <c r="D16" s="138" t="s">
        <v>187</v>
      </c>
      <c r="E16" s="139">
        <v>3422176</v>
      </c>
      <c r="F16" s="140">
        <v>118114738</v>
      </c>
      <c r="G16" s="141">
        <v>2.8973319146675836E-2</v>
      </c>
      <c r="H16" s="142">
        <v>3.4360371984926558E-2</v>
      </c>
      <c r="I16" s="142">
        <v>3.2000000000000001E-2</v>
      </c>
      <c r="J16" s="142">
        <v>3.2000000000000001E-2</v>
      </c>
      <c r="K16" s="142">
        <v>3.1E-2</v>
      </c>
      <c r="L16" s="142">
        <v>3.3000000000000002E-2</v>
      </c>
    </row>
    <row r="17" spans="1:12" ht="14.25" customHeight="1">
      <c r="A17" s="134" t="s">
        <v>485</v>
      </c>
      <c r="B17" s="136" t="s">
        <v>496</v>
      </c>
      <c r="C17" s="137" t="s">
        <v>479</v>
      </c>
      <c r="D17" s="138" t="s">
        <v>188</v>
      </c>
      <c r="E17" s="139">
        <v>110053</v>
      </c>
      <c r="F17" s="140">
        <v>4129265</v>
      </c>
      <c r="G17" s="141">
        <v>2.6651958641550011E-2</v>
      </c>
      <c r="H17" s="142">
        <v>3.1558635785843399E-2</v>
      </c>
      <c r="I17" s="142">
        <v>3.1E-2</v>
      </c>
      <c r="J17" s="142">
        <v>0.03</v>
      </c>
      <c r="K17" s="142">
        <v>2.9000000000000001E-2</v>
      </c>
      <c r="L17" s="142">
        <v>2.7E-2</v>
      </c>
    </row>
    <row r="18" spans="1:12" ht="14.25" customHeight="1">
      <c r="A18" s="134" t="s">
        <v>497</v>
      </c>
      <c r="B18" s="136" t="s">
        <v>498</v>
      </c>
      <c r="C18" s="137" t="s">
        <v>492</v>
      </c>
      <c r="D18" s="138" t="s">
        <v>189</v>
      </c>
      <c r="E18" s="139">
        <v>769582</v>
      </c>
      <c r="F18" s="140">
        <v>27914823</v>
      </c>
      <c r="G18" s="141">
        <v>2.7568937119895047E-2</v>
      </c>
      <c r="H18" s="142">
        <v>3.3021956464261426E-2</v>
      </c>
      <c r="I18" s="142">
        <v>3.4000000000000002E-2</v>
      </c>
      <c r="J18" s="142">
        <v>3.3000000000000002E-2</v>
      </c>
      <c r="K18" s="142">
        <v>3.2000000000000001E-2</v>
      </c>
      <c r="L18" s="142">
        <v>2.8000000000000001E-2</v>
      </c>
    </row>
    <row r="19" spans="1:12" ht="14.25" customHeight="1">
      <c r="A19" s="134" t="s">
        <v>499</v>
      </c>
      <c r="B19" s="136" t="s">
        <v>500</v>
      </c>
      <c r="C19" s="137" t="s">
        <v>492</v>
      </c>
      <c r="D19" s="138" t="s">
        <v>190</v>
      </c>
      <c r="E19" s="139">
        <v>811131</v>
      </c>
      <c r="F19" s="140">
        <v>33153030</v>
      </c>
      <c r="G19" s="141">
        <v>2.4466270503782007E-2</v>
      </c>
      <c r="H19" s="142">
        <v>2.995208466828678E-2</v>
      </c>
      <c r="I19" s="142">
        <v>2.8000000000000001E-2</v>
      </c>
      <c r="J19" s="142">
        <v>2.7E-2</v>
      </c>
      <c r="K19" s="142">
        <v>2.7E-2</v>
      </c>
      <c r="L19" s="142">
        <v>2.5000000000000001E-2</v>
      </c>
    </row>
    <row r="20" spans="1:12" ht="14.25" customHeight="1">
      <c r="A20" s="134" t="s">
        <v>497</v>
      </c>
      <c r="B20" s="136" t="s">
        <v>501</v>
      </c>
      <c r="C20" s="137" t="s">
        <v>494</v>
      </c>
      <c r="D20" s="138" t="s">
        <v>191</v>
      </c>
      <c r="E20" s="139">
        <v>143130</v>
      </c>
      <c r="F20" s="140">
        <v>6626127</v>
      </c>
      <c r="G20" s="141">
        <v>2.1600853711376194E-2</v>
      </c>
      <c r="H20" s="142">
        <v>2.3216926151993972E-2</v>
      </c>
      <c r="I20" s="142">
        <v>2.1999999999999999E-2</v>
      </c>
      <c r="J20" s="142">
        <v>2.1999999999999999E-2</v>
      </c>
      <c r="K20" s="142">
        <v>2.1000000000000001E-2</v>
      </c>
      <c r="L20" s="142">
        <v>0.02</v>
      </c>
    </row>
    <row r="21" spans="1:12" ht="14.25" customHeight="1">
      <c r="A21" s="134" t="s">
        <v>477</v>
      </c>
      <c r="B21" s="136" t="s">
        <v>502</v>
      </c>
      <c r="C21" s="137" t="s">
        <v>494</v>
      </c>
      <c r="D21" s="138" t="s">
        <v>192</v>
      </c>
      <c r="E21" s="139">
        <v>315448</v>
      </c>
      <c r="F21" s="140">
        <v>14254933</v>
      </c>
      <c r="G21" s="141">
        <v>2.2129041223834585E-2</v>
      </c>
      <c r="H21" s="142">
        <v>2.6827403690334477E-2</v>
      </c>
      <c r="I21" s="142">
        <v>2.4E-2</v>
      </c>
      <c r="J21" s="142">
        <v>2.5000000000000001E-2</v>
      </c>
      <c r="K21" s="142">
        <v>2.5000000000000001E-2</v>
      </c>
      <c r="L21" s="142">
        <v>2.9000000000000001E-2</v>
      </c>
    </row>
    <row r="22" spans="1:12" ht="14.25" customHeight="1">
      <c r="A22" s="134" t="s">
        <v>503</v>
      </c>
      <c r="B22" s="136" t="s">
        <v>504</v>
      </c>
      <c r="C22" s="137" t="s">
        <v>492</v>
      </c>
      <c r="D22" s="138" t="s">
        <v>193</v>
      </c>
      <c r="E22" s="139">
        <v>1958155</v>
      </c>
      <c r="F22" s="140">
        <v>74323987</v>
      </c>
      <c r="G22" s="141">
        <v>2.6346205027994528E-2</v>
      </c>
      <c r="H22" s="142">
        <v>3.2599448877055945E-2</v>
      </c>
      <c r="I22" s="142">
        <v>0.03</v>
      </c>
      <c r="J22" s="142">
        <v>2.8000000000000001E-2</v>
      </c>
      <c r="K22" s="142">
        <v>2.7E-2</v>
      </c>
      <c r="L22" s="142">
        <v>2.9000000000000001E-2</v>
      </c>
    </row>
    <row r="23" spans="1:12" ht="14.25" customHeight="1">
      <c r="A23" s="134" t="s">
        <v>487</v>
      </c>
      <c r="B23" s="136" t="s">
        <v>505</v>
      </c>
      <c r="C23" s="137" t="s">
        <v>482</v>
      </c>
      <c r="D23" s="138" t="s">
        <v>194</v>
      </c>
      <c r="E23" s="139">
        <v>46934</v>
      </c>
      <c r="F23" s="140">
        <v>3036456</v>
      </c>
      <c r="G23" s="141">
        <v>1.5456835205252439E-2</v>
      </c>
      <c r="H23" s="142">
        <v>1.8573874345980679E-2</v>
      </c>
      <c r="I23" s="142">
        <v>1.6E-2</v>
      </c>
      <c r="J23" s="142">
        <v>1.6E-2</v>
      </c>
      <c r="K23" s="142">
        <v>1.7999999999999999E-2</v>
      </c>
      <c r="L23" s="143" t="s">
        <v>506</v>
      </c>
    </row>
    <row r="24" spans="1:12" ht="14.25" customHeight="1">
      <c r="A24" s="134" t="s">
        <v>497</v>
      </c>
      <c r="B24" s="136" t="s">
        <v>507</v>
      </c>
      <c r="C24" s="137" t="s">
        <v>494</v>
      </c>
      <c r="D24" s="138" t="s">
        <v>196</v>
      </c>
      <c r="E24" s="139">
        <v>221556</v>
      </c>
      <c r="F24" s="140">
        <v>10479689</v>
      </c>
      <c r="G24" s="141">
        <v>2.1141467079795976E-2</v>
      </c>
      <c r="H24" s="142">
        <v>2.6955294358175917E-2</v>
      </c>
      <c r="I24" s="142">
        <v>2.5000000000000001E-2</v>
      </c>
      <c r="J24" s="142">
        <v>2.5999999999999999E-2</v>
      </c>
      <c r="K24" s="142">
        <v>2.5999999999999999E-2</v>
      </c>
      <c r="L24" s="142">
        <v>2.5999999999999999E-2</v>
      </c>
    </row>
    <row r="25" spans="1:12" ht="14.25" customHeight="1">
      <c r="A25" s="134" t="s">
        <v>477</v>
      </c>
      <c r="B25" s="136" t="s">
        <v>508</v>
      </c>
      <c r="C25" s="137" t="s">
        <v>492</v>
      </c>
      <c r="D25" s="138" t="s">
        <v>197</v>
      </c>
      <c r="E25" s="139">
        <v>713232</v>
      </c>
      <c r="F25" s="140">
        <v>38094692</v>
      </c>
      <c r="G25" s="141">
        <v>1.8722608388591251E-2</v>
      </c>
      <c r="H25" s="142">
        <v>2.1608783469279566E-2</v>
      </c>
      <c r="I25" s="142">
        <v>2.1000000000000001E-2</v>
      </c>
      <c r="J25" s="142">
        <v>2.3E-2</v>
      </c>
      <c r="K25" s="142">
        <v>2.3E-2</v>
      </c>
      <c r="L25" s="142">
        <v>2.1999999999999999E-2</v>
      </c>
    </row>
    <row r="26" spans="1:12" ht="14.25" customHeight="1">
      <c r="A26" s="134" t="s">
        <v>477</v>
      </c>
      <c r="B26" s="136" t="s">
        <v>509</v>
      </c>
      <c r="C26" s="137" t="s">
        <v>494</v>
      </c>
      <c r="D26" s="138" t="s">
        <v>198</v>
      </c>
      <c r="E26" s="139">
        <v>222865</v>
      </c>
      <c r="F26" s="140">
        <v>12717052</v>
      </c>
      <c r="G26" s="141">
        <v>1.752489492061525E-2</v>
      </c>
      <c r="H26" s="142">
        <v>2.275707365104403E-2</v>
      </c>
      <c r="I26" s="142">
        <v>2.1999999999999999E-2</v>
      </c>
      <c r="J26" s="142">
        <v>2.1000000000000001E-2</v>
      </c>
      <c r="K26" s="142">
        <v>2.1999999999999999E-2</v>
      </c>
      <c r="L26" s="142">
        <v>2.4E-2</v>
      </c>
    </row>
    <row r="27" spans="1:12" ht="14.25" customHeight="1">
      <c r="A27" s="134" t="s">
        <v>503</v>
      </c>
      <c r="B27" s="136" t="s">
        <v>510</v>
      </c>
      <c r="C27" s="137" t="s">
        <v>492</v>
      </c>
      <c r="D27" s="138" t="s">
        <v>199</v>
      </c>
      <c r="E27" s="139">
        <v>1023455</v>
      </c>
      <c r="F27" s="140">
        <v>53766906</v>
      </c>
      <c r="G27" s="141">
        <v>1.9035036161463337E-2</v>
      </c>
      <c r="H27" s="142">
        <v>2.4046571628927073E-2</v>
      </c>
      <c r="I27" s="142">
        <v>2.3E-2</v>
      </c>
      <c r="J27" s="142">
        <v>2.4E-2</v>
      </c>
      <c r="K27" s="142">
        <v>2.5000000000000001E-2</v>
      </c>
      <c r="L27" s="142">
        <v>2.7E-2</v>
      </c>
    </row>
    <row r="28" spans="1:12" ht="14.25" customHeight="1">
      <c r="A28" s="134" t="s">
        <v>474</v>
      </c>
      <c r="B28" s="136" t="s">
        <v>511</v>
      </c>
      <c r="C28" s="137" t="s">
        <v>476</v>
      </c>
      <c r="D28" s="138" t="s">
        <v>200</v>
      </c>
      <c r="E28" s="139">
        <v>2984169</v>
      </c>
      <c r="F28" s="140">
        <v>200309529</v>
      </c>
      <c r="G28" s="141">
        <v>1.4897788512098194E-2</v>
      </c>
      <c r="H28" s="142">
        <v>2.0420321686464134E-2</v>
      </c>
      <c r="I28" s="142">
        <v>1.4999999999999999E-2</v>
      </c>
      <c r="J28" s="142">
        <v>1.6E-2</v>
      </c>
      <c r="K28" s="142">
        <v>1.7000000000000001E-2</v>
      </c>
      <c r="L28" s="142">
        <v>2.3E-2</v>
      </c>
    </row>
    <row r="29" spans="1:12" ht="14.25" customHeight="1">
      <c r="A29" s="134" t="s">
        <v>480</v>
      </c>
      <c r="B29" s="136" t="s">
        <v>512</v>
      </c>
      <c r="C29" s="137" t="s">
        <v>489</v>
      </c>
      <c r="D29" s="138" t="s">
        <v>201</v>
      </c>
      <c r="E29" s="139">
        <v>1070103</v>
      </c>
      <c r="F29" s="140">
        <v>47406944</v>
      </c>
      <c r="G29" s="141">
        <v>2.2572705804449238E-2</v>
      </c>
      <c r="H29" s="142">
        <v>2.8917516294020902E-2</v>
      </c>
      <c r="I29" s="142">
        <v>2.5999999999999999E-2</v>
      </c>
      <c r="J29" s="142">
        <v>2.7E-2</v>
      </c>
      <c r="K29" s="142">
        <v>2.9000000000000001E-2</v>
      </c>
      <c r="L29" s="142">
        <v>0.03</v>
      </c>
    </row>
    <row r="30" spans="1:12" ht="14.25" customHeight="1">
      <c r="A30" s="134" t="s">
        <v>497</v>
      </c>
      <c r="B30" s="136" t="s">
        <v>513</v>
      </c>
      <c r="C30" s="137" t="s">
        <v>484</v>
      </c>
      <c r="D30" s="138" t="s">
        <v>202</v>
      </c>
      <c r="E30" s="139">
        <v>97452</v>
      </c>
      <c r="F30" s="140">
        <v>6257711</v>
      </c>
      <c r="G30" s="141">
        <v>1.5573106524094833E-2</v>
      </c>
      <c r="H30" s="142">
        <v>1.8499860848619782E-2</v>
      </c>
      <c r="I30" s="142">
        <v>1.7000000000000001E-2</v>
      </c>
      <c r="J30" s="142">
        <v>1.7999999999999999E-2</v>
      </c>
      <c r="K30" s="142">
        <v>1.7000000000000001E-2</v>
      </c>
      <c r="L30" s="142">
        <v>1.6E-2</v>
      </c>
    </row>
    <row r="31" spans="1:12" ht="14.25" customHeight="1">
      <c r="A31" s="134" t="s">
        <v>497</v>
      </c>
      <c r="B31" s="136" t="s">
        <v>514</v>
      </c>
      <c r="C31" s="137" t="s">
        <v>479</v>
      </c>
      <c r="D31" s="138" t="s">
        <v>203</v>
      </c>
      <c r="E31" s="139">
        <v>254860</v>
      </c>
      <c r="F31" s="140">
        <v>12948415</v>
      </c>
      <c r="G31" s="141">
        <v>1.9682717923390623E-2</v>
      </c>
      <c r="H31" s="142">
        <v>2.2894238384389563E-2</v>
      </c>
      <c r="I31" s="142">
        <v>0.02</v>
      </c>
      <c r="J31" s="142">
        <v>0.02</v>
      </c>
      <c r="K31" s="142">
        <v>2.3E-2</v>
      </c>
      <c r="L31" s="142">
        <v>2.3E-2</v>
      </c>
    </row>
    <row r="32" spans="1:12" ht="14.25" customHeight="1">
      <c r="A32" s="134" t="s">
        <v>497</v>
      </c>
      <c r="B32" s="136" t="s">
        <v>515</v>
      </c>
      <c r="C32" s="137" t="s">
        <v>482</v>
      </c>
      <c r="D32" s="138" t="s">
        <v>204</v>
      </c>
      <c r="E32" s="139">
        <v>372630</v>
      </c>
      <c r="F32" s="140">
        <v>14015426</v>
      </c>
      <c r="G32" s="141">
        <v>2.6587133348640275E-2</v>
      </c>
      <c r="H32" s="142">
        <v>3.2358303956895262E-2</v>
      </c>
      <c r="I32" s="142">
        <v>0.03</v>
      </c>
      <c r="J32" s="142">
        <v>0.03</v>
      </c>
      <c r="K32" s="142">
        <v>3.4000000000000002E-2</v>
      </c>
      <c r="L32" s="142">
        <v>3.7999999999999999E-2</v>
      </c>
    </row>
    <row r="33" spans="1:12" ht="14.25" customHeight="1">
      <c r="A33" s="134" t="s">
        <v>480</v>
      </c>
      <c r="B33" s="136" t="s">
        <v>516</v>
      </c>
      <c r="C33" s="137" t="s">
        <v>484</v>
      </c>
      <c r="D33" s="138" t="s">
        <v>205</v>
      </c>
      <c r="E33" s="139">
        <v>263177</v>
      </c>
      <c r="F33" s="140">
        <v>7876952</v>
      </c>
      <c r="G33" s="141">
        <v>3.3411019897036313E-2</v>
      </c>
      <c r="H33" s="142">
        <v>3.7617218003738212E-2</v>
      </c>
      <c r="I33" s="142">
        <v>3.5999999999999997E-2</v>
      </c>
      <c r="J33" s="142">
        <v>3.3000000000000002E-2</v>
      </c>
      <c r="K33" s="142">
        <v>3.3000000000000002E-2</v>
      </c>
      <c r="L33" s="142">
        <v>3.3000000000000002E-2</v>
      </c>
    </row>
    <row r="34" spans="1:12" ht="14.25" customHeight="1">
      <c r="A34" s="134" t="s">
        <v>499</v>
      </c>
      <c r="B34" s="136" t="s">
        <v>517</v>
      </c>
      <c r="C34" s="137" t="s">
        <v>482</v>
      </c>
      <c r="D34" s="138" t="s">
        <v>206</v>
      </c>
      <c r="E34" s="139">
        <v>1333532</v>
      </c>
      <c r="F34" s="140">
        <v>43345348</v>
      </c>
      <c r="G34" s="141">
        <v>3.0765285354266852E-2</v>
      </c>
      <c r="H34" s="142">
        <v>3.660279540896276E-2</v>
      </c>
      <c r="I34" s="142">
        <v>3.4000000000000002E-2</v>
      </c>
      <c r="J34" s="142">
        <v>3.9E-2</v>
      </c>
      <c r="K34" s="142">
        <v>3.7999999999999999E-2</v>
      </c>
      <c r="L34" s="142">
        <v>0.04</v>
      </c>
    </row>
    <row r="35" spans="1:12" ht="14.25" customHeight="1">
      <c r="A35" s="134" t="s">
        <v>480</v>
      </c>
      <c r="B35" s="136" t="s">
        <v>518</v>
      </c>
      <c r="C35" s="137" t="s">
        <v>482</v>
      </c>
      <c r="D35" s="138" t="s">
        <v>207</v>
      </c>
      <c r="E35" s="139">
        <v>245675</v>
      </c>
      <c r="F35" s="140">
        <v>9818448</v>
      </c>
      <c r="G35" s="141">
        <v>2.5021775335572385E-2</v>
      </c>
      <c r="H35" s="142">
        <v>3.2220465639913799E-2</v>
      </c>
      <c r="I35" s="142">
        <v>2.9000000000000001E-2</v>
      </c>
      <c r="J35" s="142">
        <v>2.9000000000000001E-2</v>
      </c>
      <c r="K35" s="142">
        <v>3.3000000000000002E-2</v>
      </c>
      <c r="L35" s="142">
        <v>3.6999999999999998E-2</v>
      </c>
    </row>
    <row r="36" spans="1:12" ht="14.25" customHeight="1">
      <c r="A36" s="134" t="s">
        <v>480</v>
      </c>
      <c r="B36" s="136" t="s">
        <v>519</v>
      </c>
      <c r="C36" s="137" t="s">
        <v>494</v>
      </c>
      <c r="D36" s="138" t="s">
        <v>208</v>
      </c>
      <c r="E36" s="139">
        <v>168884</v>
      </c>
      <c r="F36" s="140">
        <v>8178750</v>
      </c>
      <c r="G36" s="141">
        <v>2.0649121198227111E-2</v>
      </c>
      <c r="H36" s="142">
        <v>2.6145356054279274E-2</v>
      </c>
      <c r="I36" s="142">
        <v>1.7000000000000001E-2</v>
      </c>
      <c r="J36" s="142">
        <v>2.5000000000000001E-2</v>
      </c>
      <c r="K36" s="142">
        <v>2.5000000000000001E-2</v>
      </c>
      <c r="L36" s="142">
        <v>2.9000000000000001E-2</v>
      </c>
    </row>
    <row r="37" spans="1:12" ht="14.25" customHeight="1">
      <c r="A37" s="134" t="s">
        <v>497</v>
      </c>
      <c r="B37" s="136" t="s">
        <v>520</v>
      </c>
      <c r="C37" s="137" t="s">
        <v>482</v>
      </c>
      <c r="D37" s="138" t="s">
        <v>248</v>
      </c>
      <c r="E37" s="139">
        <v>261879</v>
      </c>
      <c r="F37" s="140">
        <v>10331528</v>
      </c>
      <c r="G37" s="141">
        <v>2.5347557495851533E-2</v>
      </c>
      <c r="H37" s="142">
        <v>3.2758424654232933E-2</v>
      </c>
      <c r="I37" s="142">
        <v>2.5000000000000001E-2</v>
      </c>
      <c r="J37" s="142">
        <v>2.5000000000000001E-2</v>
      </c>
      <c r="K37" s="142">
        <v>2.7E-2</v>
      </c>
      <c r="L37" s="142">
        <v>3.4000000000000002E-2</v>
      </c>
    </row>
    <row r="38" spans="1:12" ht="14.25" customHeight="1">
      <c r="A38" s="134" t="s">
        <v>477</v>
      </c>
      <c r="B38" s="136" t="s">
        <v>521</v>
      </c>
      <c r="C38" s="137" t="s">
        <v>484</v>
      </c>
      <c r="D38" s="138" t="s">
        <v>249</v>
      </c>
      <c r="E38" s="139">
        <v>230383</v>
      </c>
      <c r="F38" s="140">
        <v>11287458</v>
      </c>
      <c r="G38" s="141">
        <v>2.0410529988240046E-2</v>
      </c>
      <c r="H38" s="142">
        <v>2.391729278845155E-2</v>
      </c>
      <c r="I38" s="142">
        <v>2.3E-2</v>
      </c>
      <c r="J38" s="142">
        <v>2.3E-2</v>
      </c>
      <c r="K38" s="142">
        <v>2.3E-2</v>
      </c>
      <c r="L38" s="142">
        <v>2.5000000000000001E-2</v>
      </c>
    </row>
    <row r="39" spans="1:12" ht="14.25" customHeight="1">
      <c r="A39" s="134" t="s">
        <v>499</v>
      </c>
      <c r="B39" s="136" t="s">
        <v>522</v>
      </c>
      <c r="C39" s="137" t="s">
        <v>494</v>
      </c>
      <c r="D39" s="138" t="s">
        <v>250</v>
      </c>
      <c r="E39" s="139">
        <v>291506</v>
      </c>
      <c r="F39" s="140">
        <v>18284029</v>
      </c>
      <c r="G39" s="141">
        <v>1.5943203765428286E-2</v>
      </c>
      <c r="H39" s="142">
        <v>2.0672761425160165E-2</v>
      </c>
      <c r="I39" s="142">
        <v>1.9E-2</v>
      </c>
      <c r="J39" s="142">
        <v>2.1999999999999999E-2</v>
      </c>
      <c r="K39" s="142">
        <v>2.4E-2</v>
      </c>
      <c r="L39" s="142">
        <v>2.5999999999999999E-2</v>
      </c>
    </row>
    <row r="40" spans="1:12" ht="14.25" customHeight="1">
      <c r="A40" s="134" t="s">
        <v>503</v>
      </c>
      <c r="B40" s="136" t="s">
        <v>523</v>
      </c>
      <c r="C40" s="137" t="s">
        <v>492</v>
      </c>
      <c r="D40" s="138" t="s">
        <v>251</v>
      </c>
      <c r="E40" s="139">
        <v>1079792</v>
      </c>
      <c r="F40" s="140">
        <v>49793171</v>
      </c>
      <c r="G40" s="141">
        <v>2.168554398754801E-2</v>
      </c>
      <c r="H40" s="142">
        <v>2.3096753303361271E-2</v>
      </c>
      <c r="I40" s="142">
        <v>2.3E-2</v>
      </c>
      <c r="J40" s="142">
        <v>2.1999999999999999E-2</v>
      </c>
      <c r="K40" s="142">
        <v>2.4E-2</v>
      </c>
      <c r="L40" s="142">
        <v>2.5000000000000001E-2</v>
      </c>
    </row>
    <row r="41" spans="1:12" ht="14.25" customHeight="1">
      <c r="A41" s="134" t="s">
        <v>485</v>
      </c>
      <c r="B41" s="136" t="s">
        <v>524</v>
      </c>
      <c r="C41" s="137" t="s">
        <v>482</v>
      </c>
      <c r="D41" s="138" t="s">
        <v>252</v>
      </c>
      <c r="E41" s="139">
        <v>234985</v>
      </c>
      <c r="F41" s="140">
        <v>7205230</v>
      </c>
      <c r="G41" s="141">
        <v>3.2613115750642241E-2</v>
      </c>
      <c r="H41" s="142">
        <v>3.3737671012111552E-2</v>
      </c>
      <c r="I41" s="142">
        <v>3.4000000000000002E-2</v>
      </c>
      <c r="J41" s="142">
        <v>3.5999999999999997E-2</v>
      </c>
      <c r="K41" s="142">
        <v>3.6999999999999998E-2</v>
      </c>
      <c r="L41" s="142">
        <v>0.04</v>
      </c>
    </row>
    <row r="42" spans="1:12" ht="14.25" customHeight="1">
      <c r="A42" s="134" t="s">
        <v>485</v>
      </c>
      <c r="B42" s="136" t="s">
        <v>525</v>
      </c>
      <c r="C42" s="137" t="s">
        <v>479</v>
      </c>
      <c r="D42" s="138" t="s">
        <v>253</v>
      </c>
      <c r="E42" s="139">
        <v>99440</v>
      </c>
      <c r="F42" s="140">
        <v>4127124</v>
      </c>
      <c r="G42" s="141">
        <v>2.4094260312992777E-2</v>
      </c>
      <c r="H42" s="142">
        <v>2.3764636121802296E-2</v>
      </c>
      <c r="I42" s="142">
        <v>2.3E-2</v>
      </c>
      <c r="J42" s="142">
        <v>2.4E-2</v>
      </c>
      <c r="K42" s="142">
        <v>2.5999999999999999E-2</v>
      </c>
      <c r="L42" s="142">
        <v>2.7E-2</v>
      </c>
    </row>
    <row r="43" spans="1:12" ht="14.25" customHeight="1">
      <c r="A43" s="134" t="s">
        <v>499</v>
      </c>
      <c r="B43" s="136" t="s">
        <v>526</v>
      </c>
      <c r="C43" s="137" t="s">
        <v>492</v>
      </c>
      <c r="D43" s="138" t="s">
        <v>254</v>
      </c>
      <c r="E43" s="139">
        <v>969081</v>
      </c>
      <c r="F43" s="140">
        <v>34362744</v>
      </c>
      <c r="G43" s="141">
        <v>2.8201502185040868E-2</v>
      </c>
      <c r="H43" s="142">
        <v>3.4709465107383139E-2</v>
      </c>
      <c r="I43" s="142">
        <v>3.4000000000000002E-2</v>
      </c>
      <c r="J43" s="142">
        <v>2.8000000000000001E-2</v>
      </c>
      <c r="K43" s="142">
        <v>2.9000000000000001E-2</v>
      </c>
      <c r="L43" s="143" t="s">
        <v>506</v>
      </c>
    </row>
    <row r="44" spans="1:12" ht="14.25" customHeight="1">
      <c r="A44" s="134" t="s">
        <v>499</v>
      </c>
      <c r="B44" s="136" t="s">
        <v>527</v>
      </c>
      <c r="C44" s="137" t="s">
        <v>492</v>
      </c>
      <c r="D44" s="138" t="s">
        <v>256</v>
      </c>
      <c r="E44" s="139">
        <v>971950</v>
      </c>
      <c r="F44" s="140">
        <v>46904415</v>
      </c>
      <c r="G44" s="141">
        <v>2.0721929907877541E-2</v>
      </c>
      <c r="H44" s="142">
        <v>2.4290688741042336E-2</v>
      </c>
      <c r="I44" s="142">
        <v>2.4E-2</v>
      </c>
      <c r="J44" s="142">
        <v>2.3E-2</v>
      </c>
      <c r="K44" s="142">
        <v>2.4E-2</v>
      </c>
      <c r="L44" s="142">
        <v>2.1999999999999999E-2</v>
      </c>
    </row>
    <row r="45" spans="1:12" ht="14.25" customHeight="1">
      <c r="A45" s="134" t="s">
        <v>497</v>
      </c>
      <c r="B45" s="136" t="s">
        <v>528</v>
      </c>
      <c r="C45" s="137" t="s">
        <v>492</v>
      </c>
      <c r="D45" s="268" t="s">
        <v>257</v>
      </c>
      <c r="E45" s="139">
        <v>484863</v>
      </c>
      <c r="F45" s="140">
        <v>27866288</v>
      </c>
      <c r="G45" s="141">
        <v>1.7399626387267653E-2</v>
      </c>
      <c r="H45" s="142">
        <v>2.4304257215966837E-2</v>
      </c>
      <c r="I45" s="142">
        <v>2.5999999999999999E-2</v>
      </c>
      <c r="J45" s="142">
        <v>2.4E-2</v>
      </c>
      <c r="K45" s="142">
        <v>2.8000000000000001E-2</v>
      </c>
      <c r="L45" s="142">
        <v>2.8000000000000001E-2</v>
      </c>
    </row>
    <row r="46" spans="1:12" ht="14.25" customHeight="1">
      <c r="A46" s="134" t="s">
        <v>497</v>
      </c>
      <c r="B46" s="136" t="s">
        <v>529</v>
      </c>
      <c r="C46" s="137" t="s">
        <v>492</v>
      </c>
      <c r="D46" s="268" t="s">
        <v>258</v>
      </c>
      <c r="E46" s="139">
        <v>482589</v>
      </c>
      <c r="F46" s="140">
        <v>28098247</v>
      </c>
      <c r="G46" s="141">
        <v>1.7175057219761789E-2</v>
      </c>
      <c r="H46" s="142">
        <v>1.9758188971303371E-2</v>
      </c>
      <c r="I46" s="142">
        <v>1.9E-2</v>
      </c>
      <c r="J46" s="142">
        <v>2.1000000000000001E-2</v>
      </c>
      <c r="K46" s="142">
        <v>2.4E-2</v>
      </c>
      <c r="L46" s="142">
        <v>2.3E-2</v>
      </c>
    </row>
    <row r="47" spans="1:12" ht="14.25" customHeight="1">
      <c r="A47" s="134" t="s">
        <v>503</v>
      </c>
      <c r="B47" s="136" t="s">
        <v>530</v>
      </c>
      <c r="C47" s="137" t="s">
        <v>492</v>
      </c>
      <c r="D47" s="138" t="s">
        <v>259</v>
      </c>
      <c r="E47" s="139">
        <v>953285</v>
      </c>
      <c r="F47" s="140">
        <v>43675571</v>
      </c>
      <c r="G47" s="141">
        <v>2.1826503424534505E-2</v>
      </c>
      <c r="H47" s="142">
        <v>2.3767237064473503E-2</v>
      </c>
      <c r="I47" s="142">
        <v>2.1999999999999999E-2</v>
      </c>
      <c r="J47" s="142">
        <v>2.5000000000000001E-2</v>
      </c>
      <c r="K47" s="142">
        <v>2.5999999999999999E-2</v>
      </c>
      <c r="L47" s="142">
        <v>2.5999999999999999E-2</v>
      </c>
    </row>
    <row r="48" spans="1:12" ht="14.25" customHeight="1">
      <c r="A48" s="134" t="s">
        <v>477</v>
      </c>
      <c r="B48" s="136" t="s">
        <v>531</v>
      </c>
      <c r="C48" s="137" t="s">
        <v>492</v>
      </c>
      <c r="D48" s="138" t="s">
        <v>260</v>
      </c>
      <c r="E48" s="139">
        <v>690147</v>
      </c>
      <c r="F48" s="140">
        <v>35056029</v>
      </c>
      <c r="G48" s="141">
        <v>1.968697024982493E-2</v>
      </c>
      <c r="H48" s="142">
        <v>2.1472478223770748E-2</v>
      </c>
      <c r="I48" s="142">
        <v>1.9E-2</v>
      </c>
      <c r="J48" s="142">
        <v>1.7999999999999999E-2</v>
      </c>
      <c r="K48" s="142">
        <v>1.7999999999999999E-2</v>
      </c>
      <c r="L48" s="142">
        <v>0.02</v>
      </c>
    </row>
    <row r="49" spans="1:12" ht="14.25" customHeight="1">
      <c r="A49" s="134" t="s">
        <v>499</v>
      </c>
      <c r="B49" s="136" t="s">
        <v>532</v>
      </c>
      <c r="C49" s="137" t="s">
        <v>494</v>
      </c>
      <c r="D49" s="138" t="s">
        <v>261</v>
      </c>
      <c r="E49" s="139">
        <v>292506</v>
      </c>
      <c r="F49" s="140">
        <v>18451747</v>
      </c>
      <c r="G49" s="141">
        <v>1.5852482694457062E-2</v>
      </c>
      <c r="H49" s="142">
        <v>1.5332934493632933E-2</v>
      </c>
      <c r="I49" s="142">
        <v>1.6E-2</v>
      </c>
      <c r="J49" s="142">
        <v>1.4999999999999999E-2</v>
      </c>
      <c r="K49" s="142">
        <v>1.7999999999999999E-2</v>
      </c>
      <c r="L49" s="142">
        <v>1.9E-2</v>
      </c>
    </row>
    <row r="50" spans="1:12" ht="14.25" customHeight="1">
      <c r="A50" s="134" t="s">
        <v>485</v>
      </c>
      <c r="B50" s="136" t="s">
        <v>533</v>
      </c>
      <c r="C50" s="137" t="s">
        <v>489</v>
      </c>
      <c r="D50" s="138" t="s">
        <v>262</v>
      </c>
      <c r="E50" s="139">
        <v>345782</v>
      </c>
      <c r="F50" s="140">
        <v>20629037</v>
      </c>
      <c r="G50" s="141">
        <v>1.6761907014854839E-2</v>
      </c>
      <c r="H50" s="142">
        <v>2.0765776269723809E-2</v>
      </c>
      <c r="I50" s="142">
        <v>2.1000000000000001E-2</v>
      </c>
      <c r="J50" s="142">
        <v>1.9E-2</v>
      </c>
      <c r="K50" s="142">
        <v>1.7999999999999999E-2</v>
      </c>
      <c r="L50" s="142">
        <v>0.02</v>
      </c>
    </row>
    <row r="51" spans="1:12" ht="14.25" customHeight="1">
      <c r="A51" s="134" t="s">
        <v>503</v>
      </c>
      <c r="B51" s="136" t="s">
        <v>534</v>
      </c>
      <c r="C51" s="137" t="s">
        <v>476</v>
      </c>
      <c r="D51" s="138" t="s">
        <v>263</v>
      </c>
      <c r="E51" s="139">
        <v>1901844</v>
      </c>
      <c r="F51" s="140">
        <v>85350077</v>
      </c>
      <c r="G51" s="141">
        <v>2.2282862146685584E-2</v>
      </c>
      <c r="H51" s="142">
        <v>2.7211365266733893E-2</v>
      </c>
      <c r="I51" s="142">
        <v>2.5999999999999999E-2</v>
      </c>
      <c r="J51" s="142">
        <v>2.7E-2</v>
      </c>
      <c r="K51" s="142">
        <v>2.7E-2</v>
      </c>
      <c r="L51" s="142">
        <v>3.1E-2</v>
      </c>
    </row>
    <row r="52" spans="1:12" ht="14.25" customHeight="1">
      <c r="A52" s="134" t="s">
        <v>497</v>
      </c>
      <c r="B52" s="136" t="s">
        <v>535</v>
      </c>
      <c r="C52" s="137" t="s">
        <v>479</v>
      </c>
      <c r="D52" s="138" t="s">
        <v>264</v>
      </c>
      <c r="E52" s="139">
        <v>160318</v>
      </c>
      <c r="F52" s="140">
        <v>8172921</v>
      </c>
      <c r="G52" s="141">
        <v>1.9615753045942815E-2</v>
      </c>
      <c r="H52" s="142">
        <v>2.152581494612665E-2</v>
      </c>
      <c r="I52" s="142">
        <v>2.1000000000000001E-2</v>
      </c>
      <c r="J52" s="142">
        <v>2.1000000000000001E-2</v>
      </c>
      <c r="K52" s="142">
        <v>2.4E-2</v>
      </c>
      <c r="L52" s="142">
        <v>2.4E-2</v>
      </c>
    </row>
    <row r="53" spans="1:12" ht="14.25" customHeight="1">
      <c r="A53" s="134" t="s">
        <v>477</v>
      </c>
      <c r="B53" s="136" t="s">
        <v>536</v>
      </c>
      <c r="C53" s="137" t="s">
        <v>482</v>
      </c>
      <c r="D53" s="138" t="s">
        <v>265</v>
      </c>
      <c r="E53" s="139">
        <v>352378</v>
      </c>
      <c r="F53" s="140">
        <v>11050589</v>
      </c>
      <c r="G53" s="141">
        <v>3.1887712048651887E-2</v>
      </c>
      <c r="H53" s="142">
        <v>3.4940512782557609E-2</v>
      </c>
      <c r="I53" s="142">
        <v>3.3000000000000002E-2</v>
      </c>
      <c r="J53" s="142">
        <v>3.2000000000000001E-2</v>
      </c>
      <c r="K53" s="142">
        <v>3.3000000000000002E-2</v>
      </c>
      <c r="L53" s="142">
        <v>3.7999999999999999E-2</v>
      </c>
    </row>
    <row r="54" spans="1:12" ht="14.25" customHeight="1">
      <c r="A54" s="134" t="s">
        <v>485</v>
      </c>
      <c r="B54" s="136" t="s">
        <v>537</v>
      </c>
      <c r="C54" s="137" t="s">
        <v>482</v>
      </c>
      <c r="D54" s="138" t="s">
        <v>266</v>
      </c>
      <c r="E54" s="139">
        <v>178380</v>
      </c>
      <c r="F54" s="140">
        <v>7270687</v>
      </c>
      <c r="G54" s="141">
        <v>2.4534132744264744E-2</v>
      </c>
      <c r="H54" s="142">
        <v>3.2623426126331873E-2</v>
      </c>
      <c r="I54" s="142">
        <v>2.9000000000000001E-2</v>
      </c>
      <c r="J54" s="142">
        <v>0.02</v>
      </c>
      <c r="K54" s="142">
        <v>2.8000000000000001E-2</v>
      </c>
      <c r="L54" s="142">
        <v>4.1000000000000002E-2</v>
      </c>
    </row>
    <row r="55" spans="1:12" ht="14.25" customHeight="1">
      <c r="A55" s="134" t="s">
        <v>477</v>
      </c>
      <c r="B55" s="136" t="s">
        <v>538</v>
      </c>
      <c r="C55" s="137" t="s">
        <v>492</v>
      </c>
      <c r="D55" s="138" t="s">
        <v>267</v>
      </c>
      <c r="E55" s="139">
        <v>611728</v>
      </c>
      <c r="F55" s="140">
        <v>33219792</v>
      </c>
      <c r="G55" s="141">
        <v>1.8414564425930181E-2</v>
      </c>
      <c r="H55" s="142">
        <v>2.2958158857556914E-2</v>
      </c>
      <c r="I55" s="142">
        <v>0.02</v>
      </c>
      <c r="J55" s="142">
        <v>2.1999999999999999E-2</v>
      </c>
      <c r="K55" s="142">
        <v>2.1999999999999999E-2</v>
      </c>
      <c r="L55" s="142">
        <v>2.3E-2</v>
      </c>
    </row>
    <row r="56" spans="1:12" ht="14.25" customHeight="1">
      <c r="A56" s="134" t="s">
        <v>497</v>
      </c>
      <c r="B56" s="136" t="s">
        <v>539</v>
      </c>
      <c r="C56" s="137" t="s">
        <v>484</v>
      </c>
      <c r="D56" s="138" t="s">
        <v>268</v>
      </c>
      <c r="E56" s="139">
        <v>106786</v>
      </c>
      <c r="F56" s="140">
        <v>6119436</v>
      </c>
      <c r="G56" s="141">
        <v>1.7450300975449373E-2</v>
      </c>
      <c r="H56" s="142">
        <v>1.9610286488248873E-2</v>
      </c>
      <c r="I56" s="142">
        <v>2.1000000000000001E-2</v>
      </c>
      <c r="J56" s="142">
        <v>1.9E-2</v>
      </c>
      <c r="K56" s="142">
        <v>1.9E-2</v>
      </c>
      <c r="L56" s="142">
        <v>1.7999999999999999E-2</v>
      </c>
    </row>
    <row r="57" spans="1:12" ht="14.25" customHeight="1">
      <c r="A57" s="134" t="s">
        <v>485</v>
      </c>
      <c r="B57" s="136" t="s">
        <v>540</v>
      </c>
      <c r="C57" s="137" t="s">
        <v>489</v>
      </c>
      <c r="D57" s="144" t="s">
        <v>269</v>
      </c>
      <c r="E57" s="139">
        <v>559331</v>
      </c>
      <c r="F57" s="140">
        <v>23076724</v>
      </c>
      <c r="G57" s="141">
        <v>2.4237885758827814E-2</v>
      </c>
      <c r="H57" s="142">
        <v>2.7648379706713098E-2</v>
      </c>
      <c r="I57" s="142">
        <v>2.5999999999999999E-2</v>
      </c>
      <c r="J57" s="142">
        <v>2.5999999999999999E-2</v>
      </c>
      <c r="K57" s="142">
        <v>2.7E-2</v>
      </c>
      <c r="L57" s="142">
        <v>2.8000000000000001E-2</v>
      </c>
    </row>
    <row r="58" spans="1:12" ht="14.25" customHeight="1">
      <c r="A58" s="134" t="s">
        <v>474</v>
      </c>
      <c r="B58" s="136" t="s">
        <v>542</v>
      </c>
      <c r="C58" s="137" t="s">
        <v>476</v>
      </c>
      <c r="D58" s="138" t="s">
        <v>270</v>
      </c>
      <c r="E58" s="139">
        <v>2683466</v>
      </c>
      <c r="F58" s="140">
        <v>133388389</v>
      </c>
      <c r="G58" s="141">
        <v>2.011768805454274E-2</v>
      </c>
      <c r="H58" s="142">
        <v>2.4032433632928708E-2</v>
      </c>
      <c r="I58" s="142">
        <v>2.1999999999999999E-2</v>
      </c>
      <c r="J58" s="142">
        <v>2.3E-2</v>
      </c>
      <c r="K58" s="142">
        <v>2.4E-2</v>
      </c>
      <c r="L58" s="142">
        <v>2.8000000000000001E-2</v>
      </c>
    </row>
    <row r="59" spans="1:12" ht="14.25" customHeight="1">
      <c r="A59" s="134" t="s">
        <v>485</v>
      </c>
      <c r="B59" s="136" t="s">
        <v>543</v>
      </c>
      <c r="C59" s="137" t="s">
        <v>479</v>
      </c>
      <c r="D59" s="138" t="s">
        <v>271</v>
      </c>
      <c r="E59" s="139">
        <v>105841</v>
      </c>
      <c r="F59" s="140">
        <v>5428033</v>
      </c>
      <c r="G59" s="141">
        <v>1.9498960304773386E-2</v>
      </c>
      <c r="H59" s="142">
        <v>2.1257576488367982E-2</v>
      </c>
      <c r="I59" s="142">
        <v>0.02</v>
      </c>
      <c r="J59" s="142">
        <v>2.1000000000000001E-2</v>
      </c>
      <c r="K59" s="142">
        <v>2.4E-2</v>
      </c>
      <c r="L59" s="142">
        <v>2.1000000000000001E-2</v>
      </c>
    </row>
    <row r="60" spans="1:12" ht="14.25" customHeight="1">
      <c r="A60" s="134" t="s">
        <v>497</v>
      </c>
      <c r="B60" s="136" t="s">
        <v>544</v>
      </c>
      <c r="C60" s="137" t="s">
        <v>482</v>
      </c>
      <c r="D60" s="138" t="s">
        <v>272</v>
      </c>
      <c r="E60" s="139">
        <v>203330</v>
      </c>
      <c r="F60" s="140">
        <v>8817913</v>
      </c>
      <c r="G60" s="141">
        <v>2.3058744172232137E-2</v>
      </c>
      <c r="H60" s="142">
        <v>2.4479062329169455E-2</v>
      </c>
      <c r="I60" s="142">
        <v>2.4E-2</v>
      </c>
      <c r="J60" s="142">
        <v>1.4999999999999999E-2</v>
      </c>
      <c r="K60" s="142">
        <v>0.03</v>
      </c>
      <c r="L60" s="142">
        <v>3.2000000000000001E-2</v>
      </c>
    </row>
    <row r="61" spans="1:12" ht="14.25" customHeight="1">
      <c r="A61" s="134" t="s">
        <v>474</v>
      </c>
      <c r="B61" s="136" t="s">
        <v>545</v>
      </c>
      <c r="C61" s="137" t="s">
        <v>476</v>
      </c>
      <c r="D61" s="138" t="s">
        <v>273</v>
      </c>
      <c r="E61" s="139">
        <v>2745090</v>
      </c>
      <c r="F61" s="140">
        <v>120773256</v>
      </c>
      <c r="G61" s="141">
        <v>2.27292870202986E-2</v>
      </c>
      <c r="H61" s="142">
        <v>2.6080535318139083E-2</v>
      </c>
      <c r="I61" s="142">
        <v>2.1999999999999999E-2</v>
      </c>
      <c r="J61" s="142">
        <v>2.5000000000000001E-2</v>
      </c>
      <c r="K61" s="142">
        <v>2.9000000000000001E-2</v>
      </c>
      <c r="L61" s="142">
        <v>3.3000000000000002E-2</v>
      </c>
    </row>
    <row r="62" spans="1:12" ht="14.25" customHeight="1">
      <c r="A62" s="134" t="s">
        <v>497</v>
      </c>
      <c r="B62" s="136" t="s">
        <v>546</v>
      </c>
      <c r="C62" s="137" t="s">
        <v>479</v>
      </c>
      <c r="D62" s="138" t="s">
        <v>275</v>
      </c>
      <c r="E62" s="139">
        <v>201692</v>
      </c>
      <c r="F62" s="140">
        <v>9999332</v>
      </c>
      <c r="G62" s="141">
        <v>2.0170547392565824E-2</v>
      </c>
      <c r="H62" s="142">
        <v>2.3706704582631636E-2</v>
      </c>
      <c r="I62" s="142">
        <v>2.1999999999999999E-2</v>
      </c>
      <c r="J62" s="142">
        <v>2.1999999999999999E-2</v>
      </c>
      <c r="K62" s="142">
        <v>2.3E-2</v>
      </c>
      <c r="L62" s="142">
        <v>2.4E-2</v>
      </c>
    </row>
    <row r="63" spans="1:12" ht="14.25" customHeight="1">
      <c r="A63" s="134" t="s">
        <v>485</v>
      </c>
      <c r="B63" s="136" t="s">
        <v>547</v>
      </c>
      <c r="C63" s="137" t="s">
        <v>479</v>
      </c>
      <c r="D63" s="138" t="s">
        <v>276</v>
      </c>
      <c r="E63" s="139">
        <v>75764</v>
      </c>
      <c r="F63" s="140">
        <v>5160529</v>
      </c>
      <c r="G63" s="141">
        <v>1.4681440604248131E-2</v>
      </c>
      <c r="H63" s="142">
        <v>1.7318525004097671E-2</v>
      </c>
      <c r="I63" s="142">
        <v>1.6E-2</v>
      </c>
      <c r="J63" s="142">
        <v>1.6E-2</v>
      </c>
      <c r="K63" s="142">
        <v>1.7000000000000001E-2</v>
      </c>
      <c r="L63" s="142">
        <v>1.9E-2</v>
      </c>
    </row>
    <row r="64" spans="1:12" ht="14.25" customHeight="1">
      <c r="A64" s="134" t="s">
        <v>503</v>
      </c>
      <c r="B64" s="136" t="s">
        <v>548</v>
      </c>
      <c r="C64" s="137" t="s">
        <v>492</v>
      </c>
      <c r="D64" s="138" t="s">
        <v>277</v>
      </c>
      <c r="E64" s="139">
        <v>1237149</v>
      </c>
      <c r="F64" s="140">
        <v>63347769</v>
      </c>
      <c r="G64" s="141">
        <v>1.9529480193690798E-2</v>
      </c>
      <c r="H64" s="142">
        <v>2.1959874597814986E-2</v>
      </c>
      <c r="I64" s="142">
        <v>2.1000000000000001E-2</v>
      </c>
      <c r="J64" s="142">
        <v>2.3E-2</v>
      </c>
      <c r="K64" s="142">
        <v>2.4E-2</v>
      </c>
      <c r="L64" s="142">
        <v>2.5000000000000001E-2</v>
      </c>
    </row>
    <row r="65" spans="1:12" ht="14.25" customHeight="1">
      <c r="A65" s="134" t="s">
        <v>485</v>
      </c>
      <c r="B65" s="136" t="s">
        <v>549</v>
      </c>
      <c r="C65" s="137" t="s">
        <v>479</v>
      </c>
      <c r="D65" s="138" t="s">
        <v>278</v>
      </c>
      <c r="E65" s="139">
        <v>81230</v>
      </c>
      <c r="F65" s="140">
        <v>3680923</v>
      </c>
      <c r="G65" s="141">
        <v>2.2067834616480705E-2</v>
      </c>
      <c r="H65" s="142">
        <v>2.1640013042986208E-2</v>
      </c>
      <c r="I65" s="142">
        <v>2.4E-2</v>
      </c>
      <c r="J65" s="142">
        <v>2.1999999999999999E-2</v>
      </c>
      <c r="K65" s="142">
        <v>2.4E-2</v>
      </c>
      <c r="L65" s="142">
        <v>2.1999999999999999E-2</v>
      </c>
    </row>
    <row r="66" spans="1:12" ht="14.25" customHeight="1">
      <c r="A66" s="134" t="s">
        <v>480</v>
      </c>
      <c r="B66" s="136" t="s">
        <v>550</v>
      </c>
      <c r="C66" s="137" t="s">
        <v>494</v>
      </c>
      <c r="D66" s="138" t="s">
        <v>279</v>
      </c>
      <c r="E66" s="139">
        <v>152106</v>
      </c>
      <c r="F66" s="140">
        <v>6021536</v>
      </c>
      <c r="G66" s="141">
        <v>2.5260332247453141E-2</v>
      </c>
      <c r="H66" s="142">
        <v>2.7085607138747286E-2</v>
      </c>
      <c r="I66" s="142">
        <v>2.5999999999999999E-2</v>
      </c>
      <c r="J66" s="142">
        <v>2.5999999999999999E-2</v>
      </c>
      <c r="K66" s="142">
        <v>2.8000000000000001E-2</v>
      </c>
      <c r="L66" s="142">
        <v>0.03</v>
      </c>
    </row>
    <row r="67" spans="1:12" ht="14.25" customHeight="1">
      <c r="A67" s="134" t="s">
        <v>497</v>
      </c>
      <c r="B67" s="136" t="s">
        <v>551</v>
      </c>
      <c r="C67" s="137" t="s">
        <v>494</v>
      </c>
      <c r="D67" s="138" t="s">
        <v>280</v>
      </c>
      <c r="E67" s="139">
        <v>138788</v>
      </c>
      <c r="F67" s="140">
        <v>7268781</v>
      </c>
      <c r="G67" s="141">
        <v>1.9093710485981075E-2</v>
      </c>
      <c r="H67" s="142">
        <v>2.0414749926931874E-2</v>
      </c>
      <c r="I67" s="142">
        <v>1.9E-2</v>
      </c>
      <c r="J67" s="142">
        <v>0.02</v>
      </c>
      <c r="K67" s="142">
        <v>0.02</v>
      </c>
      <c r="L67" s="142">
        <v>2.1000000000000001E-2</v>
      </c>
    </row>
    <row r="68" spans="1:12" ht="14.25" customHeight="1">
      <c r="A68" s="134" t="s">
        <v>477</v>
      </c>
      <c r="B68" s="136" t="s">
        <v>552</v>
      </c>
      <c r="C68" s="137" t="s">
        <v>492</v>
      </c>
      <c r="D68" s="138" t="s">
        <v>281</v>
      </c>
      <c r="E68" s="139">
        <v>648162</v>
      </c>
      <c r="F68" s="140">
        <v>32281635</v>
      </c>
      <c r="G68" s="141">
        <v>2.0078351050062986E-2</v>
      </c>
      <c r="H68" s="142">
        <v>2.5392236753018764E-2</v>
      </c>
      <c r="I68" s="142">
        <v>2.1999999999999999E-2</v>
      </c>
      <c r="J68" s="142">
        <v>2.3E-2</v>
      </c>
      <c r="K68" s="142">
        <v>2.4E-2</v>
      </c>
      <c r="L68" s="142">
        <v>2.5999999999999999E-2</v>
      </c>
    </row>
    <row r="69" spans="1:12" ht="14.25" customHeight="1">
      <c r="A69" s="134" t="s">
        <v>477</v>
      </c>
      <c r="B69" s="136" t="s">
        <v>553</v>
      </c>
      <c r="C69" s="137" t="s">
        <v>492</v>
      </c>
      <c r="D69" s="138" t="s">
        <v>282</v>
      </c>
      <c r="E69" s="139">
        <v>550446</v>
      </c>
      <c r="F69" s="140">
        <v>27968698</v>
      </c>
      <c r="G69" s="141">
        <v>1.968078742886065E-2</v>
      </c>
      <c r="H69" s="142">
        <v>2.1750330267035076E-2</v>
      </c>
      <c r="I69" s="142">
        <v>2.1999999999999999E-2</v>
      </c>
      <c r="J69" s="142">
        <v>2.3E-2</v>
      </c>
      <c r="K69" s="142">
        <v>2.3E-2</v>
      </c>
      <c r="L69" s="142">
        <v>2.1000000000000001E-2</v>
      </c>
    </row>
    <row r="70" spans="1:12" ht="14.25" customHeight="1">
      <c r="A70" s="134" t="s">
        <v>503</v>
      </c>
      <c r="B70" s="136" t="s">
        <v>554</v>
      </c>
      <c r="C70" s="137" t="s">
        <v>492</v>
      </c>
      <c r="D70" s="138" t="s">
        <v>283</v>
      </c>
      <c r="E70" s="139">
        <v>1309932</v>
      </c>
      <c r="F70" s="140">
        <v>55350029</v>
      </c>
      <c r="G70" s="141">
        <v>2.3666329063711963E-2</v>
      </c>
      <c r="H70" s="142">
        <v>2.6988444641988768E-2</v>
      </c>
      <c r="I70" s="142">
        <v>2.5000000000000001E-2</v>
      </c>
      <c r="J70" s="142">
        <v>2.7E-2</v>
      </c>
      <c r="K70" s="142">
        <v>2.9000000000000001E-2</v>
      </c>
      <c r="L70" s="142">
        <v>0.03</v>
      </c>
    </row>
    <row r="71" spans="1:12" ht="14.25" customHeight="1">
      <c r="A71" s="134" t="s">
        <v>503</v>
      </c>
      <c r="B71" s="136" t="s">
        <v>555</v>
      </c>
      <c r="C71" s="137" t="s">
        <v>492</v>
      </c>
      <c r="D71" s="138" t="s">
        <v>284</v>
      </c>
      <c r="E71" s="139">
        <v>1692927</v>
      </c>
      <c r="F71" s="140">
        <v>64550098</v>
      </c>
      <c r="G71" s="141">
        <v>2.6226559718003837E-2</v>
      </c>
      <c r="H71" s="142">
        <v>3.0608715363094528E-2</v>
      </c>
      <c r="I71" s="142">
        <v>2.7E-2</v>
      </c>
      <c r="J71" s="142">
        <v>2.8000000000000001E-2</v>
      </c>
      <c r="K71" s="142">
        <v>2.9000000000000001E-2</v>
      </c>
      <c r="L71" s="142">
        <v>3.1E-2</v>
      </c>
    </row>
    <row r="72" spans="1:12" ht="14.25" customHeight="1">
      <c r="A72" s="134" t="s">
        <v>499</v>
      </c>
      <c r="B72" s="136" t="s">
        <v>556</v>
      </c>
      <c r="C72" s="137" t="s">
        <v>492</v>
      </c>
      <c r="D72" s="138" t="s">
        <v>285</v>
      </c>
      <c r="E72" s="139">
        <v>793121</v>
      </c>
      <c r="F72" s="140">
        <v>39025259</v>
      </c>
      <c r="G72" s="141">
        <v>2.0323273190832634E-2</v>
      </c>
      <c r="H72" s="142">
        <v>2.5073709173723036E-2</v>
      </c>
      <c r="I72" s="142">
        <v>2.4E-2</v>
      </c>
      <c r="J72" s="142">
        <v>0.02</v>
      </c>
      <c r="K72" s="142">
        <v>2.3E-2</v>
      </c>
      <c r="L72" s="142">
        <v>2.4E-2</v>
      </c>
    </row>
    <row r="73" spans="1:12" ht="14.25" customHeight="1">
      <c r="A73" s="134" t="s">
        <v>477</v>
      </c>
      <c r="B73" s="136" t="s">
        <v>557</v>
      </c>
      <c r="C73" s="137" t="s">
        <v>492</v>
      </c>
      <c r="D73" s="138" t="s">
        <v>286</v>
      </c>
      <c r="E73" s="139">
        <v>958502</v>
      </c>
      <c r="F73" s="140">
        <v>38685262</v>
      </c>
      <c r="G73" s="141">
        <v>2.4776929260554057E-2</v>
      </c>
      <c r="H73" s="142">
        <v>2.9896562536029226E-2</v>
      </c>
      <c r="I73" s="142">
        <v>2.8000000000000001E-2</v>
      </c>
      <c r="J73" s="142">
        <v>0.03</v>
      </c>
      <c r="K73" s="142">
        <v>0.03</v>
      </c>
      <c r="L73" s="142">
        <v>3.1E-2</v>
      </c>
    </row>
    <row r="74" spans="1:12" ht="14.25" customHeight="1">
      <c r="A74" s="134" t="s">
        <v>485</v>
      </c>
      <c r="B74" s="136" t="s">
        <v>558</v>
      </c>
      <c r="C74" s="137" t="s">
        <v>479</v>
      </c>
      <c r="D74" s="138" t="s">
        <v>287</v>
      </c>
      <c r="E74" s="139">
        <v>61241</v>
      </c>
      <c r="F74" s="140">
        <v>4553790</v>
      </c>
      <c r="G74" s="141">
        <v>1.344835840036541E-2</v>
      </c>
      <c r="H74" s="142">
        <v>1.6830829269365674E-2</v>
      </c>
      <c r="I74" s="142">
        <v>1.2999999999999999E-2</v>
      </c>
      <c r="J74" s="142">
        <v>1.4999999999999999E-2</v>
      </c>
      <c r="K74" s="142">
        <v>1.6E-2</v>
      </c>
      <c r="L74" s="142">
        <v>1.7000000000000001E-2</v>
      </c>
    </row>
    <row r="75" spans="1:12" ht="14.25" customHeight="1">
      <c r="A75" s="134" t="s">
        <v>477</v>
      </c>
      <c r="B75" s="136" t="s">
        <v>559</v>
      </c>
      <c r="C75" s="137" t="s">
        <v>492</v>
      </c>
      <c r="D75" s="138" t="s">
        <v>288</v>
      </c>
      <c r="E75" s="139">
        <v>447601</v>
      </c>
      <c r="F75" s="140">
        <v>28554764</v>
      </c>
      <c r="G75" s="141">
        <v>1.5675177704147721E-2</v>
      </c>
      <c r="H75" s="142">
        <v>1.9902718329467693E-2</v>
      </c>
      <c r="I75" s="142">
        <v>1.7999999999999999E-2</v>
      </c>
      <c r="J75" s="142">
        <v>1.9E-2</v>
      </c>
      <c r="K75" s="142">
        <v>1.9E-2</v>
      </c>
      <c r="L75" s="142">
        <v>1.7999999999999999E-2</v>
      </c>
    </row>
    <row r="76" spans="1:12" ht="14.25" customHeight="1">
      <c r="A76" s="134" t="s">
        <v>499</v>
      </c>
      <c r="B76" s="136" t="s">
        <v>560</v>
      </c>
      <c r="C76" s="137" t="s">
        <v>492</v>
      </c>
      <c r="D76" s="138" t="s">
        <v>289</v>
      </c>
      <c r="E76" s="139">
        <v>657502</v>
      </c>
      <c r="F76" s="140">
        <v>36120221</v>
      </c>
      <c r="G76" s="141">
        <v>1.8203155512254481E-2</v>
      </c>
      <c r="H76" s="142">
        <v>2.1919395085474438E-2</v>
      </c>
      <c r="I76" s="142">
        <v>2.1000000000000001E-2</v>
      </c>
      <c r="J76" s="142">
        <v>2.1000000000000001E-2</v>
      </c>
      <c r="K76" s="142">
        <v>2.1999999999999999E-2</v>
      </c>
      <c r="L76" s="142">
        <v>2.1999999999999999E-2</v>
      </c>
    </row>
    <row r="77" spans="1:12" ht="14.25" customHeight="1">
      <c r="A77" s="134" t="s">
        <v>477</v>
      </c>
      <c r="B77" s="136" t="s">
        <v>561</v>
      </c>
      <c r="C77" s="137" t="s">
        <v>492</v>
      </c>
      <c r="D77" s="138" t="s">
        <v>290</v>
      </c>
      <c r="E77" s="139">
        <v>441111</v>
      </c>
      <c r="F77" s="140">
        <v>27833451</v>
      </c>
      <c r="G77" s="141">
        <v>1.5848232402083377E-2</v>
      </c>
      <c r="H77" s="142">
        <v>1.9902399974402345E-2</v>
      </c>
      <c r="I77" s="142">
        <v>1.9E-2</v>
      </c>
      <c r="J77" s="142">
        <v>1.9E-2</v>
      </c>
      <c r="K77" s="142">
        <v>0.02</v>
      </c>
      <c r="L77" s="142">
        <v>1.7999999999999999E-2</v>
      </c>
    </row>
    <row r="78" spans="1:12" ht="14.25" customHeight="1">
      <c r="A78" s="134" t="s">
        <v>480</v>
      </c>
      <c r="B78" s="136" t="s">
        <v>562</v>
      </c>
      <c r="C78" s="137" t="s">
        <v>479</v>
      </c>
      <c r="D78" s="138" t="s">
        <v>291</v>
      </c>
      <c r="E78" s="139">
        <v>114458</v>
      </c>
      <c r="F78" s="140">
        <v>6193362</v>
      </c>
      <c r="G78" s="141">
        <v>1.8480754071859517E-2</v>
      </c>
      <c r="H78" s="142">
        <v>2.1558484040001036E-2</v>
      </c>
      <c r="I78" s="142">
        <v>2.1999999999999999E-2</v>
      </c>
      <c r="J78" s="142">
        <v>2.1000000000000001E-2</v>
      </c>
      <c r="K78" s="142">
        <v>2.1000000000000001E-2</v>
      </c>
      <c r="L78" s="142">
        <v>0.02</v>
      </c>
    </row>
    <row r="79" spans="1:12" ht="14.25" customHeight="1">
      <c r="A79" s="134" t="s">
        <v>474</v>
      </c>
      <c r="B79" s="136" t="s">
        <v>563</v>
      </c>
      <c r="C79" s="137" t="s">
        <v>476</v>
      </c>
      <c r="D79" s="138" t="s">
        <v>292</v>
      </c>
      <c r="E79" s="139">
        <v>2673667</v>
      </c>
      <c r="F79" s="140">
        <v>107172134</v>
      </c>
      <c r="G79" s="141">
        <v>2.4947408437346223E-2</v>
      </c>
      <c r="H79" s="142">
        <v>2.9028038187784693E-2</v>
      </c>
      <c r="I79" s="142">
        <v>2.7E-2</v>
      </c>
      <c r="J79" s="142">
        <v>2.7E-2</v>
      </c>
      <c r="K79" s="142">
        <v>2.8000000000000001E-2</v>
      </c>
      <c r="L79" s="142">
        <v>3.2000000000000001E-2</v>
      </c>
    </row>
    <row r="80" spans="1:12" ht="14.25" customHeight="1">
      <c r="A80" s="134" t="s">
        <v>477</v>
      </c>
      <c r="B80" s="136" t="s">
        <v>564</v>
      </c>
      <c r="C80" s="137" t="s">
        <v>482</v>
      </c>
      <c r="D80" s="138" t="s">
        <v>293</v>
      </c>
      <c r="E80" s="139">
        <v>303864</v>
      </c>
      <c r="F80" s="140">
        <v>11769399</v>
      </c>
      <c r="G80" s="141">
        <v>2.581814075638017E-2</v>
      </c>
      <c r="H80" s="142">
        <v>2.8212047676675484E-2</v>
      </c>
      <c r="I80" s="142">
        <v>2.8000000000000001E-2</v>
      </c>
      <c r="J80" s="142">
        <v>2.9000000000000001E-2</v>
      </c>
      <c r="K80" s="142">
        <v>2.9000000000000001E-2</v>
      </c>
      <c r="L80" s="142">
        <v>3.4000000000000002E-2</v>
      </c>
    </row>
    <row r="81" spans="1:12" ht="14.25" customHeight="1">
      <c r="A81" s="134" t="s">
        <v>477</v>
      </c>
      <c r="B81" s="136" t="s">
        <v>565</v>
      </c>
      <c r="C81" s="137" t="s">
        <v>492</v>
      </c>
      <c r="D81" s="138" t="s">
        <v>294</v>
      </c>
      <c r="E81" s="139">
        <v>627768</v>
      </c>
      <c r="F81" s="140">
        <v>29452883</v>
      </c>
      <c r="G81" s="141">
        <v>2.1314314119945405E-2</v>
      </c>
      <c r="H81" s="142">
        <v>2.6475378104599642E-2</v>
      </c>
      <c r="I81" s="142">
        <v>2.4E-2</v>
      </c>
      <c r="J81" s="142">
        <v>2.5000000000000001E-2</v>
      </c>
      <c r="K81" s="142">
        <v>2.5999999999999999E-2</v>
      </c>
      <c r="L81" s="142">
        <v>2.7E-2</v>
      </c>
    </row>
    <row r="82" spans="1:12" ht="14.25" customHeight="1">
      <c r="A82" s="134" t="s">
        <v>499</v>
      </c>
      <c r="B82" s="136" t="s">
        <v>566</v>
      </c>
      <c r="C82" s="137" t="s">
        <v>492</v>
      </c>
      <c r="D82" s="138" t="s">
        <v>295</v>
      </c>
      <c r="E82" s="139">
        <v>824016</v>
      </c>
      <c r="F82" s="140">
        <v>43996202</v>
      </c>
      <c r="G82" s="141">
        <v>1.8729253038705478E-2</v>
      </c>
      <c r="H82" s="142">
        <v>2.1410156259054843E-2</v>
      </c>
      <c r="I82" s="142">
        <v>1.7999999999999999E-2</v>
      </c>
      <c r="J82" s="142">
        <v>0.02</v>
      </c>
      <c r="K82" s="142">
        <v>0.02</v>
      </c>
      <c r="L82" s="142">
        <v>2.1999999999999999E-2</v>
      </c>
    </row>
    <row r="83" spans="1:12" ht="14.25" customHeight="1">
      <c r="A83" s="134" t="s">
        <v>499</v>
      </c>
      <c r="B83" s="136" t="s">
        <v>567</v>
      </c>
      <c r="C83" s="137" t="s">
        <v>492</v>
      </c>
      <c r="D83" s="138" t="s">
        <v>296</v>
      </c>
      <c r="E83" s="139">
        <v>912155</v>
      </c>
      <c r="F83" s="140">
        <v>46333646</v>
      </c>
      <c r="G83" s="141">
        <v>1.9686665711565198E-2</v>
      </c>
      <c r="H83" s="142">
        <v>2.4026710958816005E-2</v>
      </c>
      <c r="I83" s="142">
        <v>2.3E-2</v>
      </c>
      <c r="J83" s="142">
        <v>2.3E-2</v>
      </c>
      <c r="K83" s="142">
        <v>2.3E-2</v>
      </c>
      <c r="L83" s="142">
        <v>2.4E-2</v>
      </c>
    </row>
    <row r="84" spans="1:12" ht="14.25" customHeight="1">
      <c r="A84" s="134" t="s">
        <v>477</v>
      </c>
      <c r="B84" s="136" t="s">
        <v>568</v>
      </c>
      <c r="C84" s="137" t="s">
        <v>492</v>
      </c>
      <c r="D84" s="145" t="s">
        <v>297</v>
      </c>
      <c r="E84" s="139">
        <v>517936</v>
      </c>
      <c r="F84" s="140">
        <v>28408978</v>
      </c>
      <c r="G84" s="141">
        <v>1.8231419658954293E-2</v>
      </c>
      <c r="H84" s="142">
        <v>2.2944999067176508E-2</v>
      </c>
      <c r="I84" s="142">
        <v>2.1999999999999999E-2</v>
      </c>
      <c r="J84" s="142">
        <v>2.5000000000000001E-2</v>
      </c>
      <c r="K84" s="142">
        <v>2.5999999999999999E-2</v>
      </c>
      <c r="L84" s="142">
        <v>2.8000000000000001E-2</v>
      </c>
    </row>
    <row r="85" spans="1:12" ht="14.25" customHeight="1">
      <c r="A85" s="134" t="s">
        <v>477</v>
      </c>
      <c r="B85" s="136" t="s">
        <v>569</v>
      </c>
      <c r="C85" s="137" t="s">
        <v>492</v>
      </c>
      <c r="D85" s="138" t="s">
        <v>298</v>
      </c>
      <c r="E85" s="139">
        <v>486354</v>
      </c>
      <c r="F85" s="140">
        <v>29029920</v>
      </c>
      <c r="G85" s="141">
        <v>1.6753542551960186E-2</v>
      </c>
      <c r="H85" s="142">
        <v>2.2931414564737834E-2</v>
      </c>
      <c r="I85" s="142">
        <v>2.1000000000000001E-2</v>
      </c>
      <c r="J85" s="142">
        <v>2.1999999999999999E-2</v>
      </c>
      <c r="K85" s="142">
        <v>2.1999999999999999E-2</v>
      </c>
      <c r="L85" s="142">
        <v>2.1999999999999999E-2</v>
      </c>
    </row>
    <row r="86" spans="1:12" ht="14.25" customHeight="1">
      <c r="A86" s="134" t="s">
        <v>499</v>
      </c>
      <c r="B86" s="136" t="s">
        <v>570</v>
      </c>
      <c r="C86" s="137" t="s">
        <v>492</v>
      </c>
      <c r="D86" s="138" t="s">
        <v>299</v>
      </c>
      <c r="E86" s="139">
        <v>638003</v>
      </c>
      <c r="F86" s="140">
        <v>40796954</v>
      </c>
      <c r="G86" s="141">
        <v>1.5638495952418407E-2</v>
      </c>
      <c r="H86" s="142">
        <v>1.8148734870732028E-2</v>
      </c>
      <c r="I86" s="142">
        <v>1.7999999999999999E-2</v>
      </c>
      <c r="J86" s="142">
        <v>1.9E-2</v>
      </c>
      <c r="K86" s="142">
        <v>1.9E-2</v>
      </c>
      <c r="L86" s="142">
        <v>2.1000000000000001E-2</v>
      </c>
    </row>
    <row r="87" spans="1:12" ht="14.25" customHeight="1">
      <c r="A87" s="134" t="s">
        <v>487</v>
      </c>
      <c r="B87" s="136" t="s">
        <v>571</v>
      </c>
      <c r="C87" s="137" t="s">
        <v>479</v>
      </c>
      <c r="D87" s="138" t="s">
        <v>300</v>
      </c>
      <c r="E87" s="139">
        <v>59022</v>
      </c>
      <c r="F87" s="140">
        <v>2068084</v>
      </c>
      <c r="G87" s="141">
        <v>2.8539459712468161E-2</v>
      </c>
      <c r="H87" s="142">
        <v>2.8699923019092164E-2</v>
      </c>
      <c r="I87" s="142">
        <v>3.1E-2</v>
      </c>
      <c r="J87" s="142">
        <v>2.9000000000000001E-2</v>
      </c>
      <c r="K87" s="142">
        <v>3.1E-2</v>
      </c>
      <c r="L87" s="142">
        <v>2.9000000000000001E-2</v>
      </c>
    </row>
    <row r="88" spans="1:12" ht="14.25" customHeight="1">
      <c r="A88" s="134" t="s">
        <v>477</v>
      </c>
      <c r="B88" s="136" t="s">
        <v>572</v>
      </c>
      <c r="C88" s="137" t="s">
        <v>492</v>
      </c>
      <c r="D88" s="138" t="s">
        <v>301</v>
      </c>
      <c r="E88" s="139">
        <v>894139</v>
      </c>
      <c r="F88" s="140">
        <v>32067569</v>
      </c>
      <c r="G88" s="141">
        <v>2.7882967991742686E-2</v>
      </c>
      <c r="H88" s="142">
        <v>3.2561071829100181E-2</v>
      </c>
      <c r="I88" s="142">
        <v>0.03</v>
      </c>
      <c r="J88" s="142">
        <v>2.9000000000000001E-2</v>
      </c>
      <c r="K88" s="142">
        <v>2.9000000000000001E-2</v>
      </c>
      <c r="L88" s="142">
        <v>2.8000000000000001E-2</v>
      </c>
    </row>
    <row r="89" spans="1:12" ht="14.25" customHeight="1">
      <c r="A89" s="134" t="s">
        <v>487</v>
      </c>
      <c r="B89" s="136" t="s">
        <v>573</v>
      </c>
      <c r="C89" s="137" t="s">
        <v>574</v>
      </c>
      <c r="D89" s="138" t="s">
        <v>575</v>
      </c>
      <c r="E89" s="139">
        <v>50939</v>
      </c>
      <c r="F89" s="140">
        <v>2700808</v>
      </c>
      <c r="G89" s="141">
        <v>1.8860652071528223E-2</v>
      </c>
      <c r="H89" s="142">
        <v>1.950995749581546E-2</v>
      </c>
      <c r="I89" s="142">
        <v>1.7000000000000001E-2</v>
      </c>
      <c r="J89" s="142">
        <v>5.0000000000000001E-3</v>
      </c>
      <c r="K89" s="142">
        <v>1.7000000000000001E-2</v>
      </c>
      <c r="L89" s="142">
        <v>1.0999999999999999E-2</v>
      </c>
    </row>
    <row r="90" spans="1:12" ht="14.25" customHeight="1">
      <c r="A90" s="134" t="s">
        <v>487</v>
      </c>
      <c r="B90" s="136" t="s">
        <v>576</v>
      </c>
      <c r="C90" s="137" t="s">
        <v>574</v>
      </c>
      <c r="D90" s="138" t="s">
        <v>577</v>
      </c>
      <c r="E90" s="139">
        <v>90728</v>
      </c>
      <c r="F90" s="140">
        <v>2595440</v>
      </c>
      <c r="G90" s="141">
        <v>3.4956693277440436E-2</v>
      </c>
      <c r="H90" s="142">
        <v>1.6667307924371232E-2</v>
      </c>
      <c r="I90" s="142">
        <v>1.2999999999999999E-2</v>
      </c>
      <c r="J90" s="142">
        <v>1.4E-2</v>
      </c>
      <c r="K90" s="142">
        <v>1.2E-2</v>
      </c>
      <c r="L90" s="142">
        <v>1.2999999999999999E-2</v>
      </c>
    </row>
    <row r="91" spans="1:12" ht="14.25" customHeight="1">
      <c r="A91" s="134" t="s">
        <v>485</v>
      </c>
      <c r="B91" s="136" t="s">
        <v>578</v>
      </c>
      <c r="C91" s="137" t="s">
        <v>574</v>
      </c>
      <c r="D91" s="146" t="s">
        <v>579</v>
      </c>
      <c r="E91" s="139">
        <v>207230</v>
      </c>
      <c r="F91" s="140">
        <v>7643750</v>
      </c>
      <c r="G91" s="141">
        <v>2.7111038430089943E-2</v>
      </c>
      <c r="H91" s="142">
        <v>2.7233041329510588E-2</v>
      </c>
      <c r="I91" s="142">
        <v>1.7999999999999999E-2</v>
      </c>
      <c r="J91" s="142">
        <v>0.02</v>
      </c>
      <c r="K91" s="142">
        <v>2.7E-2</v>
      </c>
      <c r="L91" s="142">
        <v>3.2000000000000001E-2</v>
      </c>
    </row>
    <row r="92" spans="1:12" ht="14.25" customHeight="1">
      <c r="A92" s="134" t="s">
        <v>485</v>
      </c>
      <c r="B92" s="136" t="s">
        <v>580</v>
      </c>
      <c r="C92" s="137" t="s">
        <v>574</v>
      </c>
      <c r="D92" s="146" t="s">
        <v>581</v>
      </c>
      <c r="E92" s="139">
        <v>320140</v>
      </c>
      <c r="F92" s="140">
        <v>9004551</v>
      </c>
      <c r="G92" s="141">
        <v>3.5553133076818601E-2</v>
      </c>
      <c r="H92" s="142">
        <v>3.1542593331458792E-2</v>
      </c>
      <c r="I92" s="142">
        <v>2.9000000000000001E-2</v>
      </c>
      <c r="J92" s="142">
        <v>3.3000000000000002E-2</v>
      </c>
      <c r="K92" s="142">
        <v>3.2000000000000001E-2</v>
      </c>
      <c r="L92" s="142">
        <v>4.3999999999999997E-2</v>
      </c>
    </row>
    <row r="93" spans="1:12" ht="14.25" customHeight="1">
      <c r="A93" s="130"/>
      <c r="B93" s="147"/>
      <c r="C93" s="147"/>
      <c r="D93" s="148" t="s">
        <v>582</v>
      </c>
      <c r="E93" s="149">
        <f>SUM(E7:E92)</f>
        <v>56049715</v>
      </c>
      <c r="F93" s="150">
        <f>SUM(F7:F92)</f>
        <v>2572235421</v>
      </c>
      <c r="G93" s="151">
        <f>IF(ISERR(E93/F93),"　 　 －",E93/F93)</f>
        <v>2.179027414924942E-2</v>
      </c>
      <c r="H93" s="152">
        <v>2.5798743273530857E-2</v>
      </c>
      <c r="I93" s="152">
        <v>2.3796247362288612E-2</v>
      </c>
      <c r="J93" s="152">
        <v>2.4E-2</v>
      </c>
      <c r="K93" s="152">
        <v>2.5000000000000001E-2</v>
      </c>
      <c r="L93" s="152">
        <v>2.7E-2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2.2488470622969894E-2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EB703-677F-4B73-B9E8-407BB07D1BB4}">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726</v>
      </c>
      <c r="B1" s="304"/>
      <c r="C1" s="304"/>
      <c r="D1" s="304"/>
      <c r="E1" s="304"/>
      <c r="F1" s="304"/>
      <c r="G1" s="304"/>
      <c r="H1" s="304"/>
      <c r="I1" s="304"/>
      <c r="J1" s="304"/>
      <c r="K1" s="304"/>
      <c r="L1" s="304"/>
      <c r="M1" s="123"/>
    </row>
    <row r="2" spans="1:13" s="126" customFormat="1" ht="57" customHeight="1">
      <c r="A2" s="305" t="s">
        <v>727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406428</v>
      </c>
      <c r="F7" s="140">
        <v>26603250</v>
      </c>
      <c r="G7" s="141">
        <v>1.5277381522934229E-2</v>
      </c>
      <c r="H7" s="142">
        <v>1.6598408354131011E-2</v>
      </c>
      <c r="I7" s="142">
        <v>1.9E-2</v>
      </c>
      <c r="J7" s="142">
        <v>0.02</v>
      </c>
      <c r="K7" s="142">
        <v>2.4E-2</v>
      </c>
      <c r="L7" s="142">
        <v>2.3E-2</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460085</v>
      </c>
      <c r="F12" s="140">
        <v>17855320</v>
      </c>
      <c r="G12" s="141">
        <v>2.5767390335205417E-2</v>
      </c>
      <c r="H12" s="142">
        <v>2.7067769380630415E-2</v>
      </c>
      <c r="I12" s="142">
        <v>2.5999999999999999E-2</v>
      </c>
      <c r="J12" s="142">
        <v>2.7E-2</v>
      </c>
      <c r="K12" s="142">
        <v>2.8000000000000001E-2</v>
      </c>
      <c r="L12" s="142">
        <v>2.9000000000000001E-2</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305890</v>
      </c>
      <c r="F14" s="140">
        <v>17277030</v>
      </c>
      <c r="G14" s="141">
        <v>1.7705010641296565E-2</v>
      </c>
      <c r="H14" s="142">
        <v>2.5605181777546719E-2</v>
      </c>
      <c r="I14" s="142">
        <v>2.3E-2</v>
      </c>
      <c r="J14" s="142">
        <v>2.4E-2</v>
      </c>
      <c r="K14" s="142">
        <v>2.1999999999999999E-2</v>
      </c>
      <c r="L14" s="142">
        <v>1.7000000000000001E-2</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792528</v>
      </c>
      <c r="F16" s="140">
        <v>36596972</v>
      </c>
      <c r="G16" s="141">
        <v>2.1655562104974151E-2</v>
      </c>
      <c r="H16" s="142">
        <v>2.6012262764291222E-2</v>
      </c>
      <c r="I16" s="142">
        <v>2.5000000000000001E-2</v>
      </c>
      <c r="J16" s="142">
        <v>2.4E-2</v>
      </c>
      <c r="K16" s="142">
        <v>2.3E-2</v>
      </c>
      <c r="L16" s="142">
        <v>2.1000000000000001E-2</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413195</v>
      </c>
      <c r="F18" s="140">
        <v>16326598</v>
      </c>
      <c r="G18" s="141">
        <v>2.5308089290861452E-2</v>
      </c>
      <c r="H18" s="142">
        <v>3.2684317676843155E-2</v>
      </c>
      <c r="I18" s="142">
        <v>3.3000000000000002E-2</v>
      </c>
      <c r="J18" s="142">
        <v>3.3000000000000002E-2</v>
      </c>
      <c r="K18" s="142">
        <v>3.2000000000000001E-2</v>
      </c>
      <c r="L18" s="142">
        <v>2.7E-2</v>
      </c>
    </row>
    <row r="19" spans="1:12" ht="14.25" customHeight="1">
      <c r="A19" s="134" t="s">
        <v>499</v>
      </c>
      <c r="B19" s="136" t="s">
        <v>500</v>
      </c>
      <c r="C19" s="137" t="s">
        <v>492</v>
      </c>
      <c r="D19" s="138" t="s">
        <v>190</v>
      </c>
      <c r="E19" s="139">
        <v>345982</v>
      </c>
      <c r="F19" s="140">
        <v>15354521</v>
      </c>
      <c r="G19" s="141">
        <v>2.253290740883418E-2</v>
      </c>
      <c r="H19" s="142">
        <v>2.8598850401808509E-2</v>
      </c>
      <c r="I19" s="142">
        <v>2.1000000000000001E-2</v>
      </c>
      <c r="J19" s="142">
        <v>2.3E-2</v>
      </c>
      <c r="K19" s="142">
        <v>2.5000000000000001E-2</v>
      </c>
      <c r="L19" s="142">
        <v>1.2E-2</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187680</v>
      </c>
      <c r="F22" s="140">
        <v>21864183</v>
      </c>
      <c r="G22" s="141">
        <v>8.5839018087252566E-3</v>
      </c>
      <c r="H22" s="142">
        <v>1.1332806443520738E-2</v>
      </c>
      <c r="I22" s="142">
        <v>0.01</v>
      </c>
      <c r="J22" s="142">
        <v>1.2E-2</v>
      </c>
      <c r="K22" s="142">
        <v>1.9E-2</v>
      </c>
      <c r="L22" s="142">
        <v>0.01</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300855</v>
      </c>
      <c r="F25" s="140">
        <v>22900463</v>
      </c>
      <c r="G25" s="141">
        <v>1.3137507307166672E-2</v>
      </c>
      <c r="H25" s="142">
        <v>1.8388213765799355E-2</v>
      </c>
      <c r="I25" s="142">
        <v>0.02</v>
      </c>
      <c r="J25" s="142">
        <v>0.02</v>
      </c>
      <c r="K25" s="142">
        <v>0.02</v>
      </c>
      <c r="L25" s="142">
        <v>1.9E-2</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424798</v>
      </c>
      <c r="F27" s="140">
        <v>25525382</v>
      </c>
      <c r="G27" s="141">
        <v>1.6642179928982061E-2</v>
      </c>
      <c r="H27" s="142">
        <v>2.1944877108149997E-2</v>
      </c>
      <c r="I27" s="142">
        <v>2.3E-2</v>
      </c>
      <c r="J27" s="142">
        <v>2.4E-2</v>
      </c>
      <c r="K27" s="142">
        <v>2.5000000000000001E-2</v>
      </c>
      <c r="L27" s="142">
        <v>2.7E-2</v>
      </c>
    </row>
    <row r="28" spans="1:12" ht="14.25" customHeight="1">
      <c r="A28" s="134" t="s">
        <v>474</v>
      </c>
      <c r="B28" s="136" t="s">
        <v>511</v>
      </c>
      <c r="C28" s="137" t="s">
        <v>476</v>
      </c>
      <c r="D28" s="138" t="s">
        <v>200</v>
      </c>
      <c r="E28" s="139">
        <v>730166</v>
      </c>
      <c r="F28" s="140">
        <v>51432945</v>
      </c>
      <c r="G28" s="141">
        <v>1.41964649311837E-2</v>
      </c>
      <c r="H28" s="142">
        <v>2.0367243602562528E-2</v>
      </c>
      <c r="I28" s="142">
        <v>1.7000000000000001E-2</v>
      </c>
      <c r="J28" s="142">
        <v>1.7000000000000001E-2</v>
      </c>
      <c r="K28" s="142">
        <v>2.1999999999999999E-2</v>
      </c>
      <c r="L28" s="142">
        <v>2.1999999999999999E-2</v>
      </c>
    </row>
    <row r="29" spans="1:12" ht="14.25" customHeight="1">
      <c r="A29" s="134" t="s">
        <v>480</v>
      </c>
      <c r="B29" s="136" t="s">
        <v>512</v>
      </c>
      <c r="C29" s="137" t="s">
        <v>489</v>
      </c>
      <c r="D29" s="138" t="s">
        <v>201</v>
      </c>
      <c r="E29" s="139">
        <v>616087</v>
      </c>
      <c r="F29" s="140">
        <v>30751433</v>
      </c>
      <c r="G29" s="141">
        <v>2.0034415957136047E-2</v>
      </c>
      <c r="H29" s="142">
        <v>2.5278753118801303E-2</v>
      </c>
      <c r="I29" s="142">
        <v>2.5000000000000001E-2</v>
      </c>
      <c r="J29" s="142">
        <v>2.4E-2</v>
      </c>
      <c r="K29" s="142">
        <v>2.5999999999999999E-2</v>
      </c>
      <c r="L29" s="142">
        <v>2.7E-2</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474828</v>
      </c>
      <c r="F40" s="140">
        <v>25158740</v>
      </c>
      <c r="G40" s="141">
        <v>1.887328220729655E-2</v>
      </c>
      <c r="H40" s="142">
        <v>1.9323088725421402E-2</v>
      </c>
      <c r="I40" s="142">
        <v>1.9E-2</v>
      </c>
      <c r="J40" s="142">
        <v>1.9E-2</v>
      </c>
      <c r="K40" s="142">
        <v>0.02</v>
      </c>
      <c r="L40" s="142">
        <v>0.02</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406358</v>
      </c>
      <c r="F43" s="140">
        <v>15526304</v>
      </c>
      <c r="G43" s="141">
        <v>2.6172230042642474E-2</v>
      </c>
      <c r="H43" s="142">
        <v>3.4730918826247403E-2</v>
      </c>
      <c r="I43" s="142">
        <v>3.3000000000000002E-2</v>
      </c>
      <c r="J43" s="142">
        <v>2.8000000000000001E-2</v>
      </c>
      <c r="K43" s="142">
        <v>2.8000000000000001E-2</v>
      </c>
      <c r="L43" s="143" t="s">
        <v>506</v>
      </c>
    </row>
    <row r="44" spans="1:12" ht="14.25" customHeight="1">
      <c r="A44" s="134" t="s">
        <v>499</v>
      </c>
      <c r="B44" s="136" t="s">
        <v>527</v>
      </c>
      <c r="C44" s="137" t="s">
        <v>492</v>
      </c>
      <c r="D44" s="138" t="s">
        <v>256</v>
      </c>
      <c r="E44" s="139">
        <v>354084</v>
      </c>
      <c r="F44" s="140">
        <v>24825817</v>
      </c>
      <c r="G44" s="141">
        <v>1.4262733025060162E-2</v>
      </c>
      <c r="H44" s="142">
        <v>1.8645218431624918E-2</v>
      </c>
      <c r="I44" s="142">
        <v>1.7999999999999999E-2</v>
      </c>
      <c r="J44" s="142">
        <v>1.7999999999999999E-2</v>
      </c>
      <c r="K44" s="142">
        <v>1.7999999999999999E-2</v>
      </c>
      <c r="L44" s="142">
        <v>1.7000000000000001E-2</v>
      </c>
    </row>
    <row r="45" spans="1:12" ht="14.25" customHeight="1">
      <c r="A45" s="134" t="s">
        <v>497</v>
      </c>
      <c r="B45" s="136" t="s">
        <v>528</v>
      </c>
      <c r="C45" s="137" t="s">
        <v>492</v>
      </c>
      <c r="D45" s="268" t="s">
        <v>257</v>
      </c>
      <c r="E45" s="139">
        <v>296042</v>
      </c>
      <c r="F45" s="140">
        <v>14163281</v>
      </c>
      <c r="G45" s="141">
        <v>2.090207770360554E-2</v>
      </c>
      <c r="H45" s="142">
        <v>2.7567744256780848E-2</v>
      </c>
      <c r="I45" s="142">
        <v>2.7E-2</v>
      </c>
      <c r="J45" s="142">
        <v>2.7E-2</v>
      </c>
      <c r="K45" s="142">
        <v>2.9000000000000001E-2</v>
      </c>
      <c r="L45" s="142">
        <v>2.5999999999999999E-2</v>
      </c>
    </row>
    <row r="46" spans="1:12" ht="14.25" customHeight="1">
      <c r="A46" s="134" t="s">
        <v>497</v>
      </c>
      <c r="B46" s="136" t="s">
        <v>529</v>
      </c>
      <c r="C46" s="137" t="s">
        <v>492</v>
      </c>
      <c r="D46" s="268" t="s">
        <v>258</v>
      </c>
      <c r="E46" s="139">
        <v>235758</v>
      </c>
      <c r="F46" s="140">
        <v>14838527</v>
      </c>
      <c r="G46" s="141">
        <v>1.5888234728420145E-2</v>
      </c>
      <c r="H46" s="142">
        <v>1.8733487967917697E-2</v>
      </c>
      <c r="I46" s="142">
        <v>1.7999999999999999E-2</v>
      </c>
      <c r="J46" s="142">
        <v>0.02</v>
      </c>
      <c r="K46" s="142">
        <v>2.1999999999999999E-2</v>
      </c>
      <c r="L46" s="142">
        <v>0.02</v>
      </c>
    </row>
    <row r="47" spans="1:12" ht="14.25" customHeight="1">
      <c r="A47" s="134" t="s">
        <v>503</v>
      </c>
      <c r="B47" s="136" t="s">
        <v>530</v>
      </c>
      <c r="C47" s="137" t="s">
        <v>492</v>
      </c>
      <c r="D47" s="138" t="s">
        <v>259</v>
      </c>
      <c r="E47" s="139">
        <v>416287</v>
      </c>
      <c r="F47" s="140">
        <v>20785031</v>
      </c>
      <c r="G47" s="141">
        <v>2.0028211649046855E-2</v>
      </c>
      <c r="H47" s="142">
        <v>2.2016880252625323E-2</v>
      </c>
      <c r="I47" s="142">
        <v>1.9E-2</v>
      </c>
      <c r="J47" s="142">
        <v>2.1999999999999999E-2</v>
      </c>
      <c r="K47" s="142">
        <v>2.1999999999999999E-2</v>
      </c>
      <c r="L47" s="142">
        <v>0.02</v>
      </c>
    </row>
    <row r="48" spans="1:12" ht="14.25" customHeight="1">
      <c r="A48" s="134" t="s">
        <v>477</v>
      </c>
      <c r="B48" s="136" t="s">
        <v>531</v>
      </c>
      <c r="C48" s="137" t="s">
        <v>492</v>
      </c>
      <c r="D48" s="138" t="s">
        <v>260</v>
      </c>
      <c r="E48" s="139">
        <v>322294</v>
      </c>
      <c r="F48" s="140">
        <v>19487924</v>
      </c>
      <c r="G48" s="141">
        <v>1.653813920867097E-2</v>
      </c>
      <c r="H48" s="142">
        <v>1.9492777991631984E-2</v>
      </c>
      <c r="I48" s="142">
        <v>1.7000000000000001E-2</v>
      </c>
      <c r="J48" s="142">
        <v>1.6E-2</v>
      </c>
      <c r="K48" s="142">
        <v>1.0999999999999999E-2</v>
      </c>
      <c r="L48" s="142">
        <v>1.7999999999999999E-2</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160708</v>
      </c>
      <c r="F50" s="140">
        <v>15629092</v>
      </c>
      <c r="G50" s="141">
        <v>1.0282619105447713E-2</v>
      </c>
      <c r="H50" s="142">
        <v>1.1796199889993949E-2</v>
      </c>
      <c r="I50" s="142">
        <v>1.0999999999999999E-2</v>
      </c>
      <c r="J50" s="142">
        <v>1.0999999999999999E-2</v>
      </c>
      <c r="K50" s="142">
        <v>1.7999999999999999E-2</v>
      </c>
      <c r="L50" s="142">
        <v>1.9E-2</v>
      </c>
    </row>
    <row r="51" spans="1:12" ht="14.25" customHeight="1">
      <c r="A51" s="134" t="s">
        <v>503</v>
      </c>
      <c r="B51" s="136" t="s">
        <v>534</v>
      </c>
      <c r="C51" s="137" t="s">
        <v>476</v>
      </c>
      <c r="D51" s="138" t="s">
        <v>263</v>
      </c>
      <c r="E51" s="139">
        <v>737220</v>
      </c>
      <c r="F51" s="140">
        <v>31933173</v>
      </c>
      <c r="G51" s="141">
        <v>2.3086337208018757E-2</v>
      </c>
      <c r="H51" s="142">
        <v>2.8042965700295037E-2</v>
      </c>
      <c r="I51" s="142">
        <v>2.7E-2</v>
      </c>
      <c r="J51" s="142">
        <v>2.7E-2</v>
      </c>
      <c r="K51" s="142">
        <v>2.4E-2</v>
      </c>
      <c r="L51" s="142">
        <v>2.4E-2</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259434</v>
      </c>
      <c r="F55" s="140">
        <v>16779372</v>
      </c>
      <c r="G55" s="141">
        <v>1.5461484494175348E-2</v>
      </c>
      <c r="H55" s="142">
        <v>2.1071015332108881E-2</v>
      </c>
      <c r="I55" s="142">
        <v>1.7999999999999999E-2</v>
      </c>
      <c r="J55" s="142">
        <v>0.02</v>
      </c>
      <c r="K55" s="142">
        <v>0.02</v>
      </c>
      <c r="L55" s="142">
        <v>1.9E-2</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296432</v>
      </c>
      <c r="F57" s="140">
        <v>18068920</v>
      </c>
      <c r="G57" s="141">
        <v>1.640562911341685E-2</v>
      </c>
      <c r="H57" s="142">
        <v>1.9101800977989778E-2</v>
      </c>
      <c r="I57" s="142">
        <v>1.7999999999999999E-2</v>
      </c>
      <c r="J57" s="142">
        <v>1.7999999999999999E-2</v>
      </c>
      <c r="K57" s="142">
        <v>1.9E-2</v>
      </c>
      <c r="L57" s="142">
        <v>1.9E-2</v>
      </c>
    </row>
    <row r="58" spans="1:12" ht="14.25" customHeight="1">
      <c r="A58" s="134" t="s">
        <v>474</v>
      </c>
      <c r="B58" s="136" t="s">
        <v>542</v>
      </c>
      <c r="C58" s="137" t="s">
        <v>476</v>
      </c>
      <c r="D58" s="138" t="s">
        <v>270</v>
      </c>
      <c r="E58" s="139">
        <v>552820</v>
      </c>
      <c r="F58" s="140">
        <v>35743566</v>
      </c>
      <c r="G58" s="141">
        <v>1.5466280001273517E-2</v>
      </c>
      <c r="H58" s="142">
        <v>1.9515280782266317E-2</v>
      </c>
      <c r="I58" s="142">
        <v>1.7000000000000001E-2</v>
      </c>
      <c r="J58" s="142">
        <v>1.7000000000000001E-2</v>
      </c>
      <c r="K58" s="142">
        <v>1.9E-2</v>
      </c>
      <c r="L58" s="142">
        <v>0.02</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668278</v>
      </c>
      <c r="F61" s="140">
        <v>36929012</v>
      </c>
      <c r="G61" s="141">
        <v>1.8096287005999509E-2</v>
      </c>
      <c r="H61" s="142">
        <v>2.3155712558792528E-2</v>
      </c>
      <c r="I61" s="142">
        <v>1.7000000000000001E-2</v>
      </c>
      <c r="J61" s="142">
        <v>2.1000000000000001E-2</v>
      </c>
      <c r="K61" s="142">
        <v>2.1000000000000001E-2</v>
      </c>
      <c r="L61" s="142">
        <v>2.1000000000000001E-2</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545546</v>
      </c>
      <c r="F64" s="140">
        <v>28126753</v>
      </c>
      <c r="G64" s="141">
        <v>1.9395982181092855E-2</v>
      </c>
      <c r="H64" s="142">
        <v>2.2244985129979425E-2</v>
      </c>
      <c r="I64" s="142">
        <v>2.1000000000000001E-2</v>
      </c>
      <c r="J64" s="142">
        <v>2.3E-2</v>
      </c>
      <c r="K64" s="142">
        <v>2.4E-2</v>
      </c>
      <c r="L64" s="142">
        <v>2.3E-2</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261037</v>
      </c>
      <c r="F68" s="140">
        <v>17742543</v>
      </c>
      <c r="G68" s="141">
        <v>1.4712490763020836E-2</v>
      </c>
      <c r="H68" s="142">
        <v>2.0237210041423769E-2</v>
      </c>
      <c r="I68" s="142">
        <v>1.7000000000000001E-2</v>
      </c>
      <c r="J68" s="142">
        <v>1.9E-2</v>
      </c>
      <c r="K68" s="142">
        <v>2.1999999999999999E-2</v>
      </c>
      <c r="L68" s="142">
        <v>2.1999999999999999E-2</v>
      </c>
    </row>
    <row r="69" spans="1:12" ht="14.25" customHeight="1">
      <c r="A69" s="134" t="s">
        <v>477</v>
      </c>
      <c r="B69" s="136" t="s">
        <v>553</v>
      </c>
      <c r="C69" s="137" t="s">
        <v>492</v>
      </c>
      <c r="D69" s="138" t="s">
        <v>282</v>
      </c>
      <c r="E69" s="139">
        <v>233440</v>
      </c>
      <c r="F69" s="140">
        <v>14157889</v>
      </c>
      <c r="G69" s="141">
        <v>1.6488333818692885E-2</v>
      </c>
      <c r="H69" s="142">
        <v>1.9165089032963739E-2</v>
      </c>
      <c r="I69" s="142">
        <v>1.9E-2</v>
      </c>
      <c r="J69" s="142">
        <v>2.1999999999999999E-2</v>
      </c>
      <c r="K69" s="142">
        <v>0.02</v>
      </c>
      <c r="L69" s="142">
        <v>1.6E-2</v>
      </c>
    </row>
    <row r="70" spans="1:12" ht="14.25" customHeight="1">
      <c r="A70" s="134" t="s">
        <v>503</v>
      </c>
      <c r="B70" s="136" t="s">
        <v>554</v>
      </c>
      <c r="C70" s="137" t="s">
        <v>492</v>
      </c>
      <c r="D70" s="138" t="s">
        <v>283</v>
      </c>
      <c r="E70" s="139">
        <v>581755</v>
      </c>
      <c r="F70" s="140">
        <v>28229396</v>
      </c>
      <c r="G70" s="141">
        <v>2.0608127782826099E-2</v>
      </c>
      <c r="H70" s="142">
        <v>2.579625185046153E-2</v>
      </c>
      <c r="I70" s="142">
        <v>2.3E-2</v>
      </c>
      <c r="J70" s="142">
        <v>2.5000000000000001E-2</v>
      </c>
      <c r="K70" s="142">
        <v>2.9000000000000001E-2</v>
      </c>
      <c r="L70" s="142">
        <v>2.8000000000000001E-2</v>
      </c>
    </row>
    <row r="71" spans="1:12" ht="14.25" customHeight="1">
      <c r="A71" s="134" t="s">
        <v>503</v>
      </c>
      <c r="B71" s="136" t="s">
        <v>555</v>
      </c>
      <c r="C71" s="137" t="s">
        <v>492</v>
      </c>
      <c r="D71" s="138" t="s">
        <v>284</v>
      </c>
      <c r="E71" s="139">
        <v>626350</v>
      </c>
      <c r="F71" s="140">
        <v>26118658</v>
      </c>
      <c r="G71" s="141">
        <v>2.3980941134111866E-2</v>
      </c>
      <c r="H71" s="142">
        <v>3.0016413515884931E-2</v>
      </c>
      <c r="I71" s="142">
        <v>2.5000000000000001E-2</v>
      </c>
      <c r="J71" s="142">
        <v>2.7E-2</v>
      </c>
      <c r="K71" s="142">
        <v>2.7E-2</v>
      </c>
      <c r="L71" s="142">
        <v>2.5999999999999999E-2</v>
      </c>
    </row>
    <row r="72" spans="1:12" ht="14.25" customHeight="1">
      <c r="A72" s="134" t="s">
        <v>499</v>
      </c>
      <c r="B72" s="136" t="s">
        <v>556</v>
      </c>
      <c r="C72" s="137" t="s">
        <v>492</v>
      </c>
      <c r="D72" s="138" t="s">
        <v>285</v>
      </c>
      <c r="E72" s="139">
        <v>344448</v>
      </c>
      <c r="F72" s="140">
        <v>18541383</v>
      </c>
      <c r="G72" s="141">
        <v>1.8577254997644999E-2</v>
      </c>
      <c r="H72" s="142">
        <v>2.4165302524630995E-2</v>
      </c>
      <c r="I72" s="142">
        <v>2.1000000000000001E-2</v>
      </c>
      <c r="J72" s="142">
        <v>2.1000000000000001E-2</v>
      </c>
      <c r="K72" s="142">
        <v>2.1000000000000001E-2</v>
      </c>
      <c r="L72" s="142">
        <v>0.02</v>
      </c>
    </row>
    <row r="73" spans="1:12" ht="14.25" customHeight="1">
      <c r="A73" s="134" t="s">
        <v>477</v>
      </c>
      <c r="B73" s="136" t="s">
        <v>557</v>
      </c>
      <c r="C73" s="137" t="s">
        <v>492</v>
      </c>
      <c r="D73" s="138" t="s">
        <v>286</v>
      </c>
      <c r="E73" s="139">
        <v>478454</v>
      </c>
      <c r="F73" s="140">
        <v>21237714</v>
      </c>
      <c r="G73" s="141">
        <v>2.2528507540877516E-2</v>
      </c>
      <c r="H73" s="142">
        <v>2.6387146276616084E-2</v>
      </c>
      <c r="I73" s="142">
        <v>2.5000000000000001E-2</v>
      </c>
      <c r="J73" s="142">
        <v>2.8000000000000001E-2</v>
      </c>
      <c r="K73" s="142">
        <v>2.7E-2</v>
      </c>
      <c r="L73" s="142">
        <v>1.4E-2</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155171</v>
      </c>
      <c r="F75" s="140">
        <v>14506661</v>
      </c>
      <c r="G75" s="141">
        <v>1.0696534509216146E-2</v>
      </c>
      <c r="H75" s="142">
        <v>1.3451393815447053E-2</v>
      </c>
      <c r="I75" s="142">
        <v>1.4E-2</v>
      </c>
      <c r="J75" s="142">
        <v>1.4999999999999999E-2</v>
      </c>
      <c r="K75" s="142">
        <v>1.4999999999999999E-2</v>
      </c>
      <c r="L75" s="142">
        <v>1.2E-2</v>
      </c>
    </row>
    <row r="76" spans="1:12" ht="14.25" customHeight="1">
      <c r="A76" s="134" t="s">
        <v>499</v>
      </c>
      <c r="B76" s="136" t="s">
        <v>560</v>
      </c>
      <c r="C76" s="137" t="s">
        <v>492</v>
      </c>
      <c r="D76" s="138" t="s">
        <v>289</v>
      </c>
      <c r="E76" s="139">
        <v>199276</v>
      </c>
      <c r="F76" s="140">
        <v>16334391</v>
      </c>
      <c r="G76" s="141">
        <v>1.2199781430480023E-2</v>
      </c>
      <c r="H76" s="142">
        <v>1.3422512879551859E-2</v>
      </c>
      <c r="I76" s="142">
        <v>1.2999999999999999E-2</v>
      </c>
      <c r="J76" s="142">
        <v>1.4999999999999999E-2</v>
      </c>
      <c r="K76" s="142">
        <v>1.4999999999999999E-2</v>
      </c>
      <c r="L76" s="142">
        <v>1.4999999999999999E-2</v>
      </c>
    </row>
    <row r="77" spans="1:12" ht="14.25" customHeight="1">
      <c r="A77" s="134" t="s">
        <v>477</v>
      </c>
      <c r="B77" s="136" t="s">
        <v>561</v>
      </c>
      <c r="C77" s="137" t="s">
        <v>492</v>
      </c>
      <c r="D77" s="138" t="s">
        <v>290</v>
      </c>
      <c r="E77" s="139">
        <v>208845</v>
      </c>
      <c r="F77" s="140">
        <v>14961485</v>
      </c>
      <c r="G77" s="141">
        <v>1.3958841652416187E-2</v>
      </c>
      <c r="H77" s="142">
        <v>1.9731768470316845E-2</v>
      </c>
      <c r="I77" s="142">
        <v>0.02</v>
      </c>
      <c r="J77" s="142">
        <v>2.1000000000000001E-2</v>
      </c>
      <c r="K77" s="142">
        <v>2.1999999999999999E-2</v>
      </c>
      <c r="L77" s="142">
        <v>2.1999999999999999E-2</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1079040</v>
      </c>
      <c r="F79" s="140">
        <v>42885976</v>
      </c>
      <c r="G79" s="141">
        <v>2.5160672570445873E-2</v>
      </c>
      <c r="H79" s="142">
        <v>3.0529259245342576E-2</v>
      </c>
      <c r="I79" s="142">
        <v>2.8000000000000001E-2</v>
      </c>
      <c r="J79" s="142">
        <v>2.9000000000000001E-2</v>
      </c>
      <c r="K79" s="142">
        <v>3.1E-2</v>
      </c>
      <c r="L79" s="142">
        <v>3.3000000000000002E-2</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304946</v>
      </c>
      <c r="F81" s="140">
        <v>14875217</v>
      </c>
      <c r="G81" s="141">
        <v>2.0500272365774563E-2</v>
      </c>
      <c r="H81" s="142">
        <v>2.7953089563769941E-2</v>
      </c>
      <c r="I81" s="142">
        <v>2.4E-2</v>
      </c>
      <c r="J81" s="142">
        <v>2.5999999999999999E-2</v>
      </c>
      <c r="K81" s="142">
        <v>2.7E-2</v>
      </c>
      <c r="L81" s="142">
        <v>2.5999999999999999E-2</v>
      </c>
    </row>
    <row r="82" spans="1:12" ht="14.25" customHeight="1">
      <c r="A82" s="134" t="s">
        <v>499</v>
      </c>
      <c r="B82" s="136" t="s">
        <v>566</v>
      </c>
      <c r="C82" s="137" t="s">
        <v>492</v>
      </c>
      <c r="D82" s="138" t="s">
        <v>295</v>
      </c>
      <c r="E82" s="139">
        <v>447648</v>
      </c>
      <c r="F82" s="140">
        <v>23590624</v>
      </c>
      <c r="G82" s="141">
        <v>1.8975674403525739E-2</v>
      </c>
      <c r="H82" s="142">
        <v>2.308135539353864E-2</v>
      </c>
      <c r="I82" s="142">
        <v>1.7000000000000001E-2</v>
      </c>
      <c r="J82" s="142">
        <v>0.02</v>
      </c>
      <c r="K82" s="142">
        <v>2.1000000000000001E-2</v>
      </c>
      <c r="L82" s="142">
        <v>2.1000000000000001E-2</v>
      </c>
    </row>
    <row r="83" spans="1:12" ht="14.25" customHeight="1">
      <c r="A83" s="134" t="s">
        <v>499</v>
      </c>
      <c r="B83" s="136" t="s">
        <v>567</v>
      </c>
      <c r="C83" s="137" t="s">
        <v>492</v>
      </c>
      <c r="D83" s="138" t="s">
        <v>296</v>
      </c>
      <c r="E83" s="139">
        <v>307980</v>
      </c>
      <c r="F83" s="140">
        <v>23867649</v>
      </c>
      <c r="G83" s="141">
        <v>1.2903658839628487E-2</v>
      </c>
      <c r="H83" s="142">
        <v>1.8743988906939284E-2</v>
      </c>
      <c r="I83" s="142">
        <v>1.7999999999999999E-2</v>
      </c>
      <c r="J83" s="142">
        <v>1.7000000000000001E-2</v>
      </c>
      <c r="K83" s="142">
        <v>1.7999999999999999E-2</v>
      </c>
      <c r="L83" s="142">
        <v>1.4999999999999999E-2</v>
      </c>
    </row>
    <row r="84" spans="1:12" ht="14.25" customHeight="1">
      <c r="A84" s="134" t="s">
        <v>477</v>
      </c>
      <c r="B84" s="136" t="s">
        <v>568</v>
      </c>
      <c r="C84" s="137" t="s">
        <v>492</v>
      </c>
      <c r="D84" s="145" t="s">
        <v>297</v>
      </c>
      <c r="E84" s="139">
        <v>311097</v>
      </c>
      <c r="F84" s="140">
        <v>15938476</v>
      </c>
      <c r="G84" s="141">
        <v>1.9518616459942593E-2</v>
      </c>
      <c r="H84" s="142">
        <v>2.4092579087293238E-2</v>
      </c>
      <c r="I84" s="142">
        <v>2.3E-2</v>
      </c>
      <c r="J84" s="142">
        <v>2.5999999999999999E-2</v>
      </c>
      <c r="K84" s="142">
        <v>2.7E-2</v>
      </c>
      <c r="L84" s="142">
        <v>1.9E-2</v>
      </c>
    </row>
    <row r="85" spans="1:12" ht="14.25" customHeight="1">
      <c r="A85" s="134" t="s">
        <v>477</v>
      </c>
      <c r="B85" s="136" t="s">
        <v>569</v>
      </c>
      <c r="C85" s="137" t="s">
        <v>492</v>
      </c>
      <c r="D85" s="138" t="s">
        <v>298</v>
      </c>
      <c r="E85" s="139">
        <v>151292</v>
      </c>
      <c r="F85" s="140">
        <v>15890189</v>
      </c>
      <c r="G85" s="141">
        <v>9.5210950606062651E-3</v>
      </c>
      <c r="H85" s="142">
        <v>1.5106113740993585E-2</v>
      </c>
      <c r="I85" s="142">
        <v>1.4999999999999999E-2</v>
      </c>
      <c r="J85" s="142">
        <v>1.4999999999999999E-2</v>
      </c>
      <c r="K85" s="142">
        <v>2.3E-2</v>
      </c>
      <c r="L85" s="142">
        <v>0.02</v>
      </c>
    </row>
    <row r="86" spans="1:12" ht="14.25" customHeight="1">
      <c r="A86" s="134" t="s">
        <v>499</v>
      </c>
      <c r="B86" s="136" t="s">
        <v>570</v>
      </c>
      <c r="C86" s="137" t="s">
        <v>492</v>
      </c>
      <c r="D86" s="138" t="s">
        <v>299</v>
      </c>
      <c r="E86" s="139">
        <v>248803</v>
      </c>
      <c r="F86" s="140">
        <v>18749748</v>
      </c>
      <c r="G86" s="141">
        <v>1.3269671677720682E-2</v>
      </c>
      <c r="H86" s="142">
        <v>1.4532150256541754E-2</v>
      </c>
      <c r="I86" s="142">
        <v>1.4999999999999999E-2</v>
      </c>
      <c r="J86" s="142">
        <v>1.7000000000000001E-2</v>
      </c>
      <c r="K86" s="142">
        <v>1.7999999999999999E-2</v>
      </c>
      <c r="L86" s="142">
        <v>1.9E-2</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430837</v>
      </c>
      <c r="F88" s="140">
        <v>15066356</v>
      </c>
      <c r="G88" s="141">
        <v>2.8595965739824546E-2</v>
      </c>
      <c r="H88" s="142">
        <v>3.4709640247836598E-2</v>
      </c>
      <c r="I88" s="142">
        <v>0.03</v>
      </c>
      <c r="J88" s="142">
        <v>3.1E-2</v>
      </c>
      <c r="K88" s="142">
        <v>3.1E-2</v>
      </c>
      <c r="L88" s="142">
        <v>2.7E-2</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17080202</v>
      </c>
      <c r="F93" s="150">
        <f>SUM(F7:F92)</f>
        <v>943177964</v>
      </c>
      <c r="G93" s="151">
        <f>IF(ISERR(E93/F93),"　 　 －",E93/F93)</f>
        <v>1.8109203832077654E-2</v>
      </c>
      <c r="H93" s="152">
        <v>2.2551351095098617E-2</v>
      </c>
      <c r="I93" s="152">
        <v>2.0691158592203711E-2</v>
      </c>
      <c r="J93" s="152">
        <v>2.1999999999999999E-2</v>
      </c>
      <c r="K93" s="152">
        <v>2.3E-2</v>
      </c>
      <c r="L93" s="152">
        <v>2.1000000000000001E-2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1.7949923325195769E-2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0F046-D006-48BD-9BD6-5A7A9DF79B27}">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728</v>
      </c>
      <c r="B1" s="304"/>
      <c r="C1" s="304"/>
      <c r="D1" s="304"/>
      <c r="E1" s="304"/>
      <c r="F1" s="304"/>
      <c r="G1" s="304"/>
      <c r="H1" s="304"/>
      <c r="I1" s="304"/>
      <c r="J1" s="304"/>
      <c r="K1" s="304"/>
      <c r="L1" s="304"/>
      <c r="M1" s="123"/>
    </row>
    <row r="2" spans="1:13" s="126" customFormat="1" ht="57" customHeight="1">
      <c r="A2" s="305" t="s">
        <v>729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1521243</v>
      </c>
      <c r="F7" s="140">
        <v>58510232</v>
      </c>
      <c r="G7" s="141">
        <v>2.5999606359448379E-2</v>
      </c>
      <c r="H7" s="142">
        <v>2.6484216258726156E-2</v>
      </c>
      <c r="I7" s="142">
        <v>2.5000000000000001E-2</v>
      </c>
      <c r="J7" s="142">
        <v>2.7E-2</v>
      </c>
      <c r="K7" s="142">
        <v>2.9000000000000001E-2</v>
      </c>
      <c r="L7" s="142">
        <v>3.3000000000000002E-2</v>
      </c>
    </row>
    <row r="8" spans="1:13" ht="14.25" customHeight="1">
      <c r="A8" s="134" t="s">
        <v>477</v>
      </c>
      <c r="B8" s="136" t="s">
        <v>478</v>
      </c>
      <c r="C8" s="137" t="s">
        <v>479</v>
      </c>
      <c r="D8" s="138" t="s">
        <v>179</v>
      </c>
      <c r="E8" s="139">
        <v>276191</v>
      </c>
      <c r="F8" s="140">
        <v>10435733</v>
      </c>
      <c r="G8" s="141">
        <v>2.6465893675125647E-2</v>
      </c>
      <c r="H8" s="142">
        <v>2.7610726195486775E-2</v>
      </c>
      <c r="I8" s="142">
        <v>2.9000000000000001E-2</v>
      </c>
      <c r="J8" s="142">
        <v>2.7E-2</v>
      </c>
      <c r="K8" s="142">
        <v>2.9000000000000001E-2</v>
      </c>
      <c r="L8" s="142">
        <v>2.7E-2</v>
      </c>
    </row>
    <row r="9" spans="1:13" ht="14.25" customHeight="1">
      <c r="A9" s="134" t="s">
        <v>480</v>
      </c>
      <c r="B9" s="136" t="s">
        <v>481</v>
      </c>
      <c r="C9" s="137" t="s">
        <v>482</v>
      </c>
      <c r="D9" s="138" t="s">
        <v>180</v>
      </c>
      <c r="E9" s="139">
        <v>169136</v>
      </c>
      <c r="F9" s="140">
        <v>5573987</v>
      </c>
      <c r="G9" s="141">
        <v>3.0343809556785836E-2</v>
      </c>
      <c r="H9" s="142">
        <v>3.4506149317162713E-2</v>
      </c>
      <c r="I9" s="142">
        <v>3.4000000000000002E-2</v>
      </c>
      <c r="J9" s="142">
        <v>3.5999999999999997E-2</v>
      </c>
      <c r="K9" s="142">
        <v>3.3000000000000002E-2</v>
      </c>
      <c r="L9" s="142">
        <v>3.1E-2</v>
      </c>
    </row>
    <row r="10" spans="1:13" ht="14.25" customHeight="1">
      <c r="A10" s="134" t="s">
        <v>480</v>
      </c>
      <c r="B10" s="136" t="s">
        <v>483</v>
      </c>
      <c r="C10" s="137" t="s">
        <v>484</v>
      </c>
      <c r="D10" s="138" t="s">
        <v>181</v>
      </c>
      <c r="E10" s="139">
        <v>61781</v>
      </c>
      <c r="F10" s="140">
        <v>2931040</v>
      </c>
      <c r="G10" s="141">
        <v>2.1078183852830393E-2</v>
      </c>
      <c r="H10" s="142">
        <v>2.5216719446070911E-2</v>
      </c>
      <c r="I10" s="142">
        <v>2.5999999999999999E-2</v>
      </c>
      <c r="J10" s="142">
        <v>2.5000000000000001E-2</v>
      </c>
      <c r="K10" s="142">
        <v>2.1999999999999999E-2</v>
      </c>
      <c r="L10" s="142">
        <v>2.4E-2</v>
      </c>
    </row>
    <row r="11" spans="1:13" ht="14.25" customHeight="1">
      <c r="A11" s="134" t="s">
        <v>485</v>
      </c>
      <c r="B11" s="136" t="s">
        <v>486</v>
      </c>
      <c r="C11" s="137" t="s">
        <v>482</v>
      </c>
      <c r="D11" s="138" t="s">
        <v>182</v>
      </c>
      <c r="E11" s="139">
        <v>167082</v>
      </c>
      <c r="F11" s="140">
        <v>4759219</v>
      </c>
      <c r="G11" s="141">
        <v>3.5107020710751072E-2</v>
      </c>
      <c r="H11" s="142">
        <v>4.3614981173694722E-2</v>
      </c>
      <c r="I11" s="142">
        <v>4.3999999999999997E-2</v>
      </c>
      <c r="J11" s="142">
        <v>4.3999999999999997E-2</v>
      </c>
      <c r="K11" s="142">
        <v>0.04</v>
      </c>
      <c r="L11" s="142">
        <v>3.7999999999999999E-2</v>
      </c>
    </row>
    <row r="12" spans="1:13" ht="14.25" customHeight="1">
      <c r="A12" s="134" t="s">
        <v>487</v>
      </c>
      <c r="B12" s="136" t="s">
        <v>488</v>
      </c>
      <c r="C12" s="137" t="s">
        <v>489</v>
      </c>
      <c r="D12" s="138" t="s">
        <v>183</v>
      </c>
      <c r="E12" s="139">
        <v>134979</v>
      </c>
      <c r="F12" s="140">
        <v>4946529</v>
      </c>
      <c r="G12" s="141">
        <v>2.7287619257867487E-2</v>
      </c>
      <c r="H12" s="142">
        <v>2.6650200980273681E-2</v>
      </c>
      <c r="I12" s="142">
        <v>1.9E-2</v>
      </c>
      <c r="J12" s="142">
        <v>1.9E-2</v>
      </c>
      <c r="K12" s="142">
        <v>1.4999999999999999E-2</v>
      </c>
      <c r="L12" s="142">
        <v>2.3E-2</v>
      </c>
    </row>
    <row r="13" spans="1:13" ht="14.25" customHeight="1">
      <c r="A13" s="134" t="s">
        <v>485</v>
      </c>
      <c r="B13" s="136" t="s">
        <v>490</v>
      </c>
      <c r="C13" s="137" t="s">
        <v>482</v>
      </c>
      <c r="D13" s="138" t="s">
        <v>184</v>
      </c>
      <c r="E13" s="139">
        <v>141172</v>
      </c>
      <c r="F13" s="140">
        <v>4152235</v>
      </c>
      <c r="G13" s="141">
        <v>3.399903907172884E-2</v>
      </c>
      <c r="H13" s="142">
        <v>3.9949646341304441E-2</v>
      </c>
      <c r="I13" s="142">
        <v>3.9E-2</v>
      </c>
      <c r="J13" s="142">
        <v>3.5999999999999997E-2</v>
      </c>
      <c r="K13" s="142">
        <v>3.5999999999999997E-2</v>
      </c>
      <c r="L13" s="142">
        <v>3.5000000000000003E-2</v>
      </c>
    </row>
    <row r="14" spans="1:13" ht="14.25" customHeight="1">
      <c r="A14" s="134" t="s">
        <v>477</v>
      </c>
      <c r="B14" s="136" t="s">
        <v>491</v>
      </c>
      <c r="C14" s="137" t="s">
        <v>492</v>
      </c>
      <c r="D14" s="138" t="s">
        <v>185</v>
      </c>
      <c r="E14" s="139">
        <v>431937</v>
      </c>
      <c r="F14" s="140">
        <v>14038769</v>
      </c>
      <c r="G14" s="141">
        <v>3.0767441219383268E-2</v>
      </c>
      <c r="H14" s="142">
        <v>3.3833998957500458E-2</v>
      </c>
      <c r="I14" s="142">
        <v>3.3000000000000002E-2</v>
      </c>
      <c r="J14" s="142">
        <v>2.5000000000000001E-2</v>
      </c>
      <c r="K14" s="142">
        <v>3.2000000000000001E-2</v>
      </c>
      <c r="L14" s="142">
        <v>2.9000000000000001E-2</v>
      </c>
    </row>
    <row r="15" spans="1:13" ht="14.25" customHeight="1">
      <c r="A15" s="134" t="s">
        <v>477</v>
      </c>
      <c r="B15" s="136" t="s">
        <v>493</v>
      </c>
      <c r="C15" s="137" t="s">
        <v>494</v>
      </c>
      <c r="D15" s="138" t="s">
        <v>186</v>
      </c>
      <c r="E15" s="139">
        <v>261219</v>
      </c>
      <c r="F15" s="140">
        <v>11940584</v>
      </c>
      <c r="G15" s="141">
        <v>2.1876568181254785E-2</v>
      </c>
      <c r="H15" s="142">
        <v>2.1901158114741723E-2</v>
      </c>
      <c r="I15" s="142">
        <v>2.1999999999999999E-2</v>
      </c>
      <c r="J15" s="142">
        <v>2.3E-2</v>
      </c>
      <c r="K15" s="142">
        <v>2.4E-2</v>
      </c>
      <c r="L15" s="142">
        <v>2.5999999999999999E-2</v>
      </c>
    </row>
    <row r="16" spans="1:13" ht="14.25" customHeight="1">
      <c r="A16" s="134" t="s">
        <v>474</v>
      </c>
      <c r="B16" s="136" t="s">
        <v>495</v>
      </c>
      <c r="C16" s="137" t="s">
        <v>476</v>
      </c>
      <c r="D16" s="138" t="s">
        <v>187</v>
      </c>
      <c r="E16" s="139">
        <v>2629648</v>
      </c>
      <c r="F16" s="140">
        <v>82840252</v>
      </c>
      <c r="G16" s="141">
        <v>3.1743602131968404E-2</v>
      </c>
      <c r="H16" s="142">
        <v>3.7464363635633283E-2</v>
      </c>
      <c r="I16" s="142">
        <v>3.4000000000000002E-2</v>
      </c>
      <c r="J16" s="142">
        <v>3.5000000000000003E-2</v>
      </c>
      <c r="K16" s="142">
        <v>3.4000000000000002E-2</v>
      </c>
      <c r="L16" s="142">
        <v>3.4000000000000002E-2</v>
      </c>
    </row>
    <row r="17" spans="1:12" ht="14.25" customHeight="1">
      <c r="A17" s="134" t="s">
        <v>485</v>
      </c>
      <c r="B17" s="136" t="s">
        <v>496</v>
      </c>
      <c r="C17" s="137" t="s">
        <v>479</v>
      </c>
      <c r="D17" s="138" t="s">
        <v>188</v>
      </c>
      <c r="E17" s="139">
        <v>110053</v>
      </c>
      <c r="F17" s="140">
        <v>4134662</v>
      </c>
      <c r="G17" s="141">
        <v>2.661716967432888E-2</v>
      </c>
      <c r="H17" s="142">
        <v>3.1543997206058133E-2</v>
      </c>
      <c r="I17" s="142">
        <v>3.1E-2</v>
      </c>
      <c r="J17" s="142">
        <v>0.03</v>
      </c>
      <c r="K17" s="142">
        <v>2.9000000000000001E-2</v>
      </c>
      <c r="L17" s="142">
        <v>2.7E-2</v>
      </c>
    </row>
    <row r="18" spans="1:12" ht="14.25" customHeight="1">
      <c r="A18" s="134" t="s">
        <v>497</v>
      </c>
      <c r="B18" s="136" t="s">
        <v>498</v>
      </c>
      <c r="C18" s="137" t="s">
        <v>492</v>
      </c>
      <c r="D18" s="138" t="s">
        <v>189</v>
      </c>
      <c r="E18" s="139">
        <v>356387</v>
      </c>
      <c r="F18" s="140">
        <v>11890558</v>
      </c>
      <c r="G18" s="141">
        <v>2.9972268753072816E-2</v>
      </c>
      <c r="H18" s="142">
        <v>3.266578527522114E-2</v>
      </c>
      <c r="I18" s="142">
        <v>3.4000000000000002E-2</v>
      </c>
      <c r="J18" s="142">
        <v>3.2000000000000001E-2</v>
      </c>
      <c r="K18" s="142">
        <v>3.1E-2</v>
      </c>
      <c r="L18" s="142">
        <v>2.9000000000000001E-2</v>
      </c>
    </row>
    <row r="19" spans="1:12" ht="14.25" customHeight="1">
      <c r="A19" s="134" t="s">
        <v>499</v>
      </c>
      <c r="B19" s="136" t="s">
        <v>500</v>
      </c>
      <c r="C19" s="137" t="s">
        <v>492</v>
      </c>
      <c r="D19" s="138" t="s">
        <v>190</v>
      </c>
      <c r="E19" s="139">
        <v>465149</v>
      </c>
      <c r="F19" s="140">
        <v>18129146</v>
      </c>
      <c r="G19" s="141">
        <v>2.5657524077526871E-2</v>
      </c>
      <c r="H19" s="142">
        <v>3.0483877061010189E-2</v>
      </c>
      <c r="I19" s="142">
        <v>3.2000000000000001E-2</v>
      </c>
      <c r="J19" s="142">
        <v>3.1E-2</v>
      </c>
      <c r="K19" s="142">
        <v>2.8000000000000001E-2</v>
      </c>
      <c r="L19" s="142">
        <v>3.3000000000000002E-2</v>
      </c>
    </row>
    <row r="20" spans="1:12" ht="14.25" customHeight="1">
      <c r="A20" s="134" t="s">
        <v>497</v>
      </c>
      <c r="B20" s="136" t="s">
        <v>501</v>
      </c>
      <c r="C20" s="137" t="s">
        <v>494</v>
      </c>
      <c r="D20" s="138" t="s">
        <v>191</v>
      </c>
      <c r="E20" s="139">
        <v>143130</v>
      </c>
      <c r="F20" s="140">
        <v>6637184</v>
      </c>
      <c r="G20" s="141">
        <v>2.1564868474340925E-2</v>
      </c>
      <c r="H20" s="142">
        <v>2.3161757428569255E-2</v>
      </c>
      <c r="I20" s="142">
        <v>2.1999999999999999E-2</v>
      </c>
      <c r="J20" s="142">
        <v>2.1999999999999999E-2</v>
      </c>
      <c r="K20" s="142">
        <v>2.1000000000000001E-2</v>
      </c>
      <c r="L20" s="142">
        <v>0.02</v>
      </c>
    </row>
    <row r="21" spans="1:12" ht="14.25" customHeight="1">
      <c r="A21" s="134" t="s">
        <v>477</v>
      </c>
      <c r="B21" s="136" t="s">
        <v>502</v>
      </c>
      <c r="C21" s="137" t="s">
        <v>494</v>
      </c>
      <c r="D21" s="138" t="s">
        <v>192</v>
      </c>
      <c r="E21" s="139">
        <v>315448</v>
      </c>
      <c r="F21" s="140">
        <v>14257529</v>
      </c>
      <c r="G21" s="141">
        <v>2.2125011984895838E-2</v>
      </c>
      <c r="H21" s="142">
        <v>2.6827225215695683E-2</v>
      </c>
      <c r="I21" s="142">
        <v>2.4E-2</v>
      </c>
      <c r="J21" s="142">
        <v>2.5000000000000001E-2</v>
      </c>
      <c r="K21" s="142">
        <v>2.5000000000000001E-2</v>
      </c>
      <c r="L21" s="142">
        <v>2.8000000000000001E-2</v>
      </c>
    </row>
    <row r="22" spans="1:12" ht="14.25" customHeight="1">
      <c r="A22" s="134" t="s">
        <v>503</v>
      </c>
      <c r="B22" s="136" t="s">
        <v>504</v>
      </c>
      <c r="C22" s="137" t="s">
        <v>492</v>
      </c>
      <c r="D22" s="138" t="s">
        <v>193</v>
      </c>
      <c r="E22" s="139">
        <v>1770475</v>
      </c>
      <c r="F22" s="140">
        <v>53654166</v>
      </c>
      <c r="G22" s="141">
        <v>3.2997903648339252E-2</v>
      </c>
      <c r="H22" s="142">
        <v>3.9981073074080317E-2</v>
      </c>
      <c r="I22" s="142">
        <v>3.5999999999999997E-2</v>
      </c>
      <c r="J22" s="142">
        <v>3.3000000000000002E-2</v>
      </c>
      <c r="K22" s="142">
        <v>0.03</v>
      </c>
      <c r="L22" s="142">
        <v>3.4000000000000002E-2</v>
      </c>
    </row>
    <row r="23" spans="1:12" ht="14.25" customHeight="1">
      <c r="A23" s="134" t="s">
        <v>487</v>
      </c>
      <c r="B23" s="136" t="s">
        <v>505</v>
      </c>
      <c r="C23" s="137" t="s">
        <v>482</v>
      </c>
      <c r="D23" s="138" t="s">
        <v>194</v>
      </c>
      <c r="E23" s="139">
        <v>44810</v>
      </c>
      <c r="F23" s="140">
        <v>2859760</v>
      </c>
      <c r="G23" s="141">
        <v>1.5669147061291858E-2</v>
      </c>
      <c r="H23" s="142">
        <v>1.8907416936706396E-2</v>
      </c>
      <c r="I23" s="142">
        <v>1.6E-2</v>
      </c>
      <c r="J23" s="142">
        <v>1.4999999999999999E-2</v>
      </c>
      <c r="K23" s="142">
        <v>1.7999999999999999E-2</v>
      </c>
      <c r="L23" s="143" t="s">
        <v>506</v>
      </c>
    </row>
    <row r="24" spans="1:12" ht="14.25" customHeight="1">
      <c r="A24" s="134" t="s">
        <v>497</v>
      </c>
      <c r="B24" s="136" t="s">
        <v>507</v>
      </c>
      <c r="C24" s="137" t="s">
        <v>494</v>
      </c>
      <c r="D24" s="138" t="s">
        <v>196</v>
      </c>
      <c r="E24" s="139">
        <v>221556</v>
      </c>
      <c r="F24" s="140">
        <v>10483110</v>
      </c>
      <c r="G24" s="141">
        <v>2.1134567890635506E-2</v>
      </c>
      <c r="H24" s="142">
        <v>2.6942392085617061E-2</v>
      </c>
      <c r="I24" s="142">
        <v>2.5000000000000001E-2</v>
      </c>
      <c r="J24" s="142">
        <v>2.5999999999999999E-2</v>
      </c>
      <c r="K24" s="142">
        <v>2.5999999999999999E-2</v>
      </c>
      <c r="L24" s="142">
        <v>2.5000000000000001E-2</v>
      </c>
    </row>
    <row r="25" spans="1:12" ht="14.25" customHeight="1">
      <c r="A25" s="134" t="s">
        <v>477</v>
      </c>
      <c r="B25" s="136" t="s">
        <v>508</v>
      </c>
      <c r="C25" s="137" t="s">
        <v>492</v>
      </c>
      <c r="D25" s="138" t="s">
        <v>197</v>
      </c>
      <c r="E25" s="139">
        <v>412377</v>
      </c>
      <c r="F25" s="140">
        <v>15892745</v>
      </c>
      <c r="G25" s="141">
        <v>2.5947499944156908E-2</v>
      </c>
      <c r="H25" s="142">
        <v>2.4984099299428027E-2</v>
      </c>
      <c r="I25" s="142">
        <v>2.1999999999999999E-2</v>
      </c>
      <c r="J25" s="142">
        <v>2.5000000000000001E-2</v>
      </c>
      <c r="K25" s="142">
        <v>2.5000000000000001E-2</v>
      </c>
      <c r="L25" s="142">
        <v>2.5000000000000001E-2</v>
      </c>
    </row>
    <row r="26" spans="1:12" ht="14.25" customHeight="1">
      <c r="A26" s="134" t="s">
        <v>477</v>
      </c>
      <c r="B26" s="136" t="s">
        <v>509</v>
      </c>
      <c r="C26" s="137" t="s">
        <v>494</v>
      </c>
      <c r="D26" s="138" t="s">
        <v>198</v>
      </c>
      <c r="E26" s="139">
        <v>222865</v>
      </c>
      <c r="F26" s="140">
        <v>12725555</v>
      </c>
      <c r="G26" s="141">
        <v>1.751318508308675E-2</v>
      </c>
      <c r="H26" s="142">
        <v>2.2735524210016084E-2</v>
      </c>
      <c r="I26" s="142">
        <v>2.1999999999999999E-2</v>
      </c>
      <c r="J26" s="142">
        <v>2.1000000000000001E-2</v>
      </c>
      <c r="K26" s="142">
        <v>2.1999999999999999E-2</v>
      </c>
      <c r="L26" s="142">
        <v>2.4E-2</v>
      </c>
    </row>
    <row r="27" spans="1:12" ht="14.25" customHeight="1">
      <c r="A27" s="134" t="s">
        <v>503</v>
      </c>
      <c r="B27" s="136" t="s">
        <v>510</v>
      </c>
      <c r="C27" s="137" t="s">
        <v>492</v>
      </c>
      <c r="D27" s="138" t="s">
        <v>199</v>
      </c>
      <c r="E27" s="139">
        <v>598657</v>
      </c>
      <c r="F27" s="140">
        <v>28648548</v>
      </c>
      <c r="G27" s="141">
        <v>2.0896591338590703E-2</v>
      </c>
      <c r="H27" s="142">
        <v>2.5494940762995296E-2</v>
      </c>
      <c r="I27" s="142">
        <v>2.3E-2</v>
      </c>
      <c r="J27" s="142">
        <v>2.3E-2</v>
      </c>
      <c r="K27" s="142">
        <v>2.5000000000000001E-2</v>
      </c>
      <c r="L27" s="142">
        <v>2.5999999999999999E-2</v>
      </c>
    </row>
    <row r="28" spans="1:12" ht="14.25" customHeight="1">
      <c r="A28" s="134" t="s">
        <v>474</v>
      </c>
      <c r="B28" s="136" t="s">
        <v>511</v>
      </c>
      <c r="C28" s="137" t="s">
        <v>476</v>
      </c>
      <c r="D28" s="138" t="s">
        <v>200</v>
      </c>
      <c r="E28" s="139">
        <v>2254003</v>
      </c>
      <c r="F28" s="140">
        <v>151099519</v>
      </c>
      <c r="G28" s="141">
        <v>1.491734067002556E-2</v>
      </c>
      <c r="H28" s="142">
        <v>2.0109652186359486E-2</v>
      </c>
      <c r="I28" s="142">
        <v>1.4E-2</v>
      </c>
      <c r="J28" s="142">
        <v>1.4999999999999999E-2</v>
      </c>
      <c r="K28" s="142">
        <v>1.4E-2</v>
      </c>
      <c r="L28" s="142">
        <v>1.7999999999999999E-2</v>
      </c>
    </row>
    <row r="29" spans="1:12" ht="14.25" customHeight="1">
      <c r="A29" s="134" t="s">
        <v>480</v>
      </c>
      <c r="B29" s="136" t="s">
        <v>512</v>
      </c>
      <c r="C29" s="137" t="s">
        <v>489</v>
      </c>
      <c r="D29" s="138" t="s">
        <v>201</v>
      </c>
      <c r="E29" s="139">
        <v>454016</v>
      </c>
      <c r="F29" s="140">
        <v>17942331</v>
      </c>
      <c r="G29" s="141">
        <v>2.530418149124548E-2</v>
      </c>
      <c r="H29" s="142">
        <v>3.2978325202499319E-2</v>
      </c>
      <c r="I29" s="142">
        <v>2.7E-2</v>
      </c>
      <c r="J29" s="142">
        <v>2.9000000000000001E-2</v>
      </c>
      <c r="K29" s="142">
        <v>3.1E-2</v>
      </c>
      <c r="L29" s="142">
        <v>3.1E-2</v>
      </c>
    </row>
    <row r="30" spans="1:12" ht="14.25" customHeight="1">
      <c r="A30" s="134" t="s">
        <v>497</v>
      </c>
      <c r="B30" s="136" t="s">
        <v>513</v>
      </c>
      <c r="C30" s="137" t="s">
        <v>484</v>
      </c>
      <c r="D30" s="138" t="s">
        <v>202</v>
      </c>
      <c r="E30" s="139">
        <v>97452</v>
      </c>
      <c r="F30" s="140">
        <v>6257716</v>
      </c>
      <c r="G30" s="141">
        <v>1.5573094080971395E-2</v>
      </c>
      <c r="H30" s="142">
        <v>1.8499851879003326E-2</v>
      </c>
      <c r="I30" s="142">
        <v>1.7000000000000001E-2</v>
      </c>
      <c r="J30" s="142">
        <v>1.7999999999999999E-2</v>
      </c>
      <c r="K30" s="142">
        <v>1.7000000000000001E-2</v>
      </c>
      <c r="L30" s="142">
        <v>1.4999999999999999E-2</v>
      </c>
    </row>
    <row r="31" spans="1:12" ht="14.25" customHeight="1">
      <c r="A31" s="134" t="s">
        <v>497</v>
      </c>
      <c r="B31" s="136" t="s">
        <v>514</v>
      </c>
      <c r="C31" s="137" t="s">
        <v>479</v>
      </c>
      <c r="D31" s="138" t="s">
        <v>203</v>
      </c>
      <c r="E31" s="139">
        <v>254860</v>
      </c>
      <c r="F31" s="140">
        <v>12955913</v>
      </c>
      <c r="G31" s="141">
        <v>1.9671326906872559E-2</v>
      </c>
      <c r="H31" s="142">
        <v>2.287487664083529E-2</v>
      </c>
      <c r="I31" s="142">
        <v>0.02</v>
      </c>
      <c r="J31" s="142">
        <v>0.02</v>
      </c>
      <c r="K31" s="142">
        <v>2.3E-2</v>
      </c>
      <c r="L31" s="142">
        <v>2.3E-2</v>
      </c>
    </row>
    <row r="32" spans="1:12" ht="14.25" customHeight="1">
      <c r="A32" s="134" t="s">
        <v>497</v>
      </c>
      <c r="B32" s="136" t="s">
        <v>515</v>
      </c>
      <c r="C32" s="137" t="s">
        <v>482</v>
      </c>
      <c r="D32" s="138" t="s">
        <v>204</v>
      </c>
      <c r="E32" s="139">
        <v>372630</v>
      </c>
      <c r="F32" s="140">
        <v>14027575</v>
      </c>
      <c r="G32" s="141">
        <v>2.6564106768276058E-2</v>
      </c>
      <c r="H32" s="142">
        <v>3.2323286866010943E-2</v>
      </c>
      <c r="I32" s="142">
        <v>0.03</v>
      </c>
      <c r="J32" s="142">
        <v>0.03</v>
      </c>
      <c r="K32" s="142">
        <v>3.4000000000000002E-2</v>
      </c>
      <c r="L32" s="142">
        <v>3.4000000000000002E-2</v>
      </c>
    </row>
    <row r="33" spans="1:12" ht="14.25" customHeight="1">
      <c r="A33" s="134" t="s">
        <v>480</v>
      </c>
      <c r="B33" s="136" t="s">
        <v>516</v>
      </c>
      <c r="C33" s="137" t="s">
        <v>484</v>
      </c>
      <c r="D33" s="138" t="s">
        <v>205</v>
      </c>
      <c r="E33" s="139">
        <v>263177</v>
      </c>
      <c r="F33" s="140">
        <v>7884106</v>
      </c>
      <c r="G33" s="141">
        <v>3.3380702897703306E-2</v>
      </c>
      <c r="H33" s="142">
        <v>3.7535105655004009E-2</v>
      </c>
      <c r="I33" s="142">
        <v>3.5999999999999997E-2</v>
      </c>
      <c r="J33" s="142">
        <v>3.3000000000000002E-2</v>
      </c>
      <c r="K33" s="142">
        <v>3.3000000000000002E-2</v>
      </c>
      <c r="L33" s="142">
        <v>3.3000000000000002E-2</v>
      </c>
    </row>
    <row r="34" spans="1:12" ht="14.25" customHeight="1">
      <c r="A34" s="134" t="s">
        <v>499</v>
      </c>
      <c r="B34" s="136" t="s">
        <v>517</v>
      </c>
      <c r="C34" s="137" t="s">
        <v>482</v>
      </c>
      <c r="D34" s="138" t="s">
        <v>206</v>
      </c>
      <c r="E34" s="139">
        <v>1333532</v>
      </c>
      <c r="F34" s="140">
        <v>43537288</v>
      </c>
      <c r="G34" s="141">
        <v>3.0629652448723954E-2</v>
      </c>
      <c r="H34" s="142">
        <v>3.6324554258085583E-2</v>
      </c>
      <c r="I34" s="142">
        <v>3.4000000000000002E-2</v>
      </c>
      <c r="J34" s="142">
        <v>3.7999999999999999E-2</v>
      </c>
      <c r="K34" s="142">
        <v>3.7999999999999999E-2</v>
      </c>
      <c r="L34" s="142">
        <v>3.6999999999999998E-2</v>
      </c>
    </row>
    <row r="35" spans="1:12" ht="14.25" customHeight="1">
      <c r="A35" s="134" t="s">
        <v>480</v>
      </c>
      <c r="B35" s="136" t="s">
        <v>518</v>
      </c>
      <c r="C35" s="137" t="s">
        <v>482</v>
      </c>
      <c r="D35" s="138" t="s">
        <v>207</v>
      </c>
      <c r="E35" s="139">
        <v>245675</v>
      </c>
      <c r="F35" s="140">
        <v>9823256</v>
      </c>
      <c r="G35" s="141">
        <v>2.5009528408910447E-2</v>
      </c>
      <c r="H35" s="142">
        <v>3.2193382215254654E-2</v>
      </c>
      <c r="I35" s="142">
        <v>2.9000000000000001E-2</v>
      </c>
      <c r="J35" s="142">
        <v>2.9000000000000001E-2</v>
      </c>
      <c r="K35" s="142">
        <v>3.3000000000000002E-2</v>
      </c>
      <c r="L35" s="142">
        <v>3.5000000000000003E-2</v>
      </c>
    </row>
    <row r="36" spans="1:12" ht="14.25" customHeight="1">
      <c r="A36" s="134" t="s">
        <v>480</v>
      </c>
      <c r="B36" s="136" t="s">
        <v>519</v>
      </c>
      <c r="C36" s="137" t="s">
        <v>494</v>
      </c>
      <c r="D36" s="138" t="s">
        <v>208</v>
      </c>
      <c r="E36" s="139">
        <v>168884</v>
      </c>
      <c r="F36" s="140">
        <v>8180938</v>
      </c>
      <c r="G36" s="141">
        <v>2.0643598570237301E-2</v>
      </c>
      <c r="H36" s="142">
        <v>2.614124531588664E-2</v>
      </c>
      <c r="I36" s="142">
        <v>1.7000000000000001E-2</v>
      </c>
      <c r="J36" s="142">
        <v>2.5000000000000001E-2</v>
      </c>
      <c r="K36" s="142">
        <v>2.5000000000000001E-2</v>
      </c>
      <c r="L36" s="142">
        <v>2.8000000000000001E-2</v>
      </c>
    </row>
    <row r="37" spans="1:12" ht="14.25" customHeight="1">
      <c r="A37" s="134" t="s">
        <v>497</v>
      </c>
      <c r="B37" s="136" t="s">
        <v>520</v>
      </c>
      <c r="C37" s="137" t="s">
        <v>482</v>
      </c>
      <c r="D37" s="138" t="s">
        <v>248</v>
      </c>
      <c r="E37" s="139">
        <v>261879</v>
      </c>
      <c r="F37" s="140">
        <v>10338255</v>
      </c>
      <c r="G37" s="141">
        <v>2.5331064091570578E-2</v>
      </c>
      <c r="H37" s="142">
        <v>3.2732133678208881E-2</v>
      </c>
      <c r="I37" s="142">
        <v>2.5000000000000001E-2</v>
      </c>
      <c r="J37" s="142">
        <v>2.5000000000000001E-2</v>
      </c>
      <c r="K37" s="142">
        <v>2.7E-2</v>
      </c>
      <c r="L37" s="142">
        <v>3.3000000000000002E-2</v>
      </c>
    </row>
    <row r="38" spans="1:12" ht="14.25" customHeight="1">
      <c r="A38" s="134" t="s">
        <v>477</v>
      </c>
      <c r="B38" s="136" t="s">
        <v>521</v>
      </c>
      <c r="C38" s="137" t="s">
        <v>484</v>
      </c>
      <c r="D38" s="138" t="s">
        <v>249</v>
      </c>
      <c r="E38" s="139">
        <v>230383</v>
      </c>
      <c r="F38" s="140">
        <v>11289111</v>
      </c>
      <c r="G38" s="141">
        <v>2.0407541390991726E-2</v>
      </c>
      <c r="H38" s="142">
        <v>2.3912407196173248E-2</v>
      </c>
      <c r="I38" s="142">
        <v>2.3E-2</v>
      </c>
      <c r="J38" s="142">
        <v>2.3E-2</v>
      </c>
      <c r="K38" s="142">
        <v>2.3E-2</v>
      </c>
      <c r="L38" s="142">
        <v>2.5000000000000001E-2</v>
      </c>
    </row>
    <row r="39" spans="1:12" ht="14.25" customHeight="1">
      <c r="A39" s="134" t="s">
        <v>499</v>
      </c>
      <c r="B39" s="136" t="s">
        <v>522</v>
      </c>
      <c r="C39" s="137" t="s">
        <v>494</v>
      </c>
      <c r="D39" s="138" t="s">
        <v>250</v>
      </c>
      <c r="E39" s="139">
        <v>291506</v>
      </c>
      <c r="F39" s="140">
        <v>18290886</v>
      </c>
      <c r="G39" s="141">
        <v>1.5937226879004111E-2</v>
      </c>
      <c r="H39" s="142">
        <v>2.0671350374419771E-2</v>
      </c>
      <c r="I39" s="142">
        <v>1.9E-2</v>
      </c>
      <c r="J39" s="142">
        <v>2.1999999999999999E-2</v>
      </c>
      <c r="K39" s="142">
        <v>2.4E-2</v>
      </c>
      <c r="L39" s="142">
        <v>2.5000000000000001E-2</v>
      </c>
    </row>
    <row r="40" spans="1:12" ht="14.25" customHeight="1">
      <c r="A40" s="134" t="s">
        <v>503</v>
      </c>
      <c r="B40" s="136" t="s">
        <v>523</v>
      </c>
      <c r="C40" s="137" t="s">
        <v>492</v>
      </c>
      <c r="D40" s="138" t="s">
        <v>251</v>
      </c>
      <c r="E40" s="139">
        <v>604964</v>
      </c>
      <c r="F40" s="140">
        <v>25237480</v>
      </c>
      <c r="G40" s="141">
        <v>2.3970856044264324E-2</v>
      </c>
      <c r="H40" s="142">
        <v>2.6046852743984796E-2</v>
      </c>
      <c r="I40" s="142">
        <v>2.5999999999999999E-2</v>
      </c>
      <c r="J40" s="142">
        <v>2.4E-2</v>
      </c>
      <c r="K40" s="142">
        <v>2.7E-2</v>
      </c>
      <c r="L40" s="142">
        <v>2.7E-2</v>
      </c>
    </row>
    <row r="41" spans="1:12" ht="14.25" customHeight="1">
      <c r="A41" s="134" t="s">
        <v>485</v>
      </c>
      <c r="B41" s="136" t="s">
        <v>524</v>
      </c>
      <c r="C41" s="137" t="s">
        <v>482</v>
      </c>
      <c r="D41" s="138" t="s">
        <v>252</v>
      </c>
      <c r="E41" s="139">
        <v>234985</v>
      </c>
      <c r="F41" s="140">
        <v>7206813</v>
      </c>
      <c r="G41" s="141">
        <v>3.260595217331156E-2</v>
      </c>
      <c r="H41" s="142">
        <v>3.3724087313204552E-2</v>
      </c>
      <c r="I41" s="142">
        <v>3.4000000000000002E-2</v>
      </c>
      <c r="J41" s="142">
        <v>3.5999999999999997E-2</v>
      </c>
      <c r="K41" s="142">
        <v>3.6999999999999998E-2</v>
      </c>
      <c r="L41" s="142">
        <v>3.7999999999999999E-2</v>
      </c>
    </row>
    <row r="42" spans="1:12" ht="14.25" customHeight="1">
      <c r="A42" s="134" t="s">
        <v>485</v>
      </c>
      <c r="B42" s="136" t="s">
        <v>525</v>
      </c>
      <c r="C42" s="137" t="s">
        <v>479</v>
      </c>
      <c r="D42" s="138" t="s">
        <v>253</v>
      </c>
      <c r="E42" s="139">
        <v>99440</v>
      </c>
      <c r="F42" s="140">
        <v>4128507</v>
      </c>
      <c r="G42" s="141">
        <v>2.4086189026686886E-2</v>
      </c>
      <c r="H42" s="142">
        <v>2.3755642256984427E-2</v>
      </c>
      <c r="I42" s="142">
        <v>2.3E-2</v>
      </c>
      <c r="J42" s="142">
        <v>2.4E-2</v>
      </c>
      <c r="K42" s="142">
        <v>2.5999999999999999E-2</v>
      </c>
      <c r="L42" s="142">
        <v>2.5999999999999999E-2</v>
      </c>
    </row>
    <row r="43" spans="1:12" ht="14.25" customHeight="1">
      <c r="A43" s="134" t="s">
        <v>499</v>
      </c>
      <c r="B43" s="136" t="s">
        <v>526</v>
      </c>
      <c r="C43" s="137" t="s">
        <v>492</v>
      </c>
      <c r="D43" s="138" t="s">
        <v>254</v>
      </c>
      <c r="E43" s="139">
        <v>562723</v>
      </c>
      <c r="F43" s="140">
        <v>19103751</v>
      </c>
      <c r="G43" s="141">
        <v>2.9456152354582092E-2</v>
      </c>
      <c r="H43" s="142">
        <v>3.4171266036402907E-2</v>
      </c>
      <c r="I43" s="142">
        <v>3.4000000000000002E-2</v>
      </c>
      <c r="J43" s="142">
        <v>2.8000000000000001E-2</v>
      </c>
      <c r="K43" s="142">
        <v>2.9000000000000001E-2</v>
      </c>
      <c r="L43" s="143" t="s">
        <v>506</v>
      </c>
    </row>
    <row r="44" spans="1:12" ht="14.25" customHeight="1">
      <c r="A44" s="134" t="s">
        <v>499</v>
      </c>
      <c r="B44" s="136" t="s">
        <v>527</v>
      </c>
      <c r="C44" s="137" t="s">
        <v>492</v>
      </c>
      <c r="D44" s="138" t="s">
        <v>256</v>
      </c>
      <c r="E44" s="139">
        <v>617866</v>
      </c>
      <c r="F44" s="140">
        <v>22901833</v>
      </c>
      <c r="G44" s="141">
        <v>2.6978888545733437E-2</v>
      </c>
      <c r="H44" s="142">
        <v>2.9201739024905114E-2</v>
      </c>
      <c r="I44" s="142">
        <v>2.8000000000000001E-2</v>
      </c>
      <c r="J44" s="142">
        <v>2.7E-2</v>
      </c>
      <c r="K44" s="142">
        <v>2.8000000000000001E-2</v>
      </c>
      <c r="L44" s="142">
        <v>2.4E-2</v>
      </c>
    </row>
    <row r="45" spans="1:12" ht="14.25" customHeight="1">
      <c r="A45" s="134" t="s">
        <v>497</v>
      </c>
      <c r="B45" s="136" t="s">
        <v>528</v>
      </c>
      <c r="C45" s="137" t="s">
        <v>492</v>
      </c>
      <c r="D45" s="268" t="s">
        <v>257</v>
      </c>
      <c r="E45" s="139">
        <v>188821</v>
      </c>
      <c r="F45" s="140">
        <v>13911592</v>
      </c>
      <c r="G45" s="141">
        <v>1.3572925370439271E-2</v>
      </c>
      <c r="H45" s="142">
        <v>2.0585162607094674E-2</v>
      </c>
      <c r="I45" s="142">
        <v>2.4E-2</v>
      </c>
      <c r="J45" s="142">
        <v>2.1000000000000001E-2</v>
      </c>
      <c r="K45" s="142">
        <v>2.7E-2</v>
      </c>
      <c r="L45" s="142">
        <v>2.7E-2</v>
      </c>
    </row>
    <row r="46" spans="1:12" ht="14.25" customHeight="1">
      <c r="A46" s="134" t="s">
        <v>497</v>
      </c>
      <c r="B46" s="136" t="s">
        <v>529</v>
      </c>
      <c r="C46" s="137" t="s">
        <v>492</v>
      </c>
      <c r="D46" s="268" t="s">
        <v>258</v>
      </c>
      <c r="E46" s="139">
        <v>246831</v>
      </c>
      <c r="F46" s="140">
        <v>13515874</v>
      </c>
      <c r="G46" s="141">
        <v>1.8262304013784088E-2</v>
      </c>
      <c r="H46" s="142">
        <v>2.0479515084004883E-2</v>
      </c>
      <c r="I46" s="142">
        <v>0.02</v>
      </c>
      <c r="J46" s="142">
        <v>0.02</v>
      </c>
      <c r="K46" s="142">
        <v>2.5000000000000001E-2</v>
      </c>
      <c r="L46" s="142">
        <v>2.3E-2</v>
      </c>
    </row>
    <row r="47" spans="1:12" ht="14.25" customHeight="1">
      <c r="A47" s="134" t="s">
        <v>503</v>
      </c>
      <c r="B47" s="136" t="s">
        <v>530</v>
      </c>
      <c r="C47" s="137" t="s">
        <v>492</v>
      </c>
      <c r="D47" s="138" t="s">
        <v>259</v>
      </c>
      <c r="E47" s="139">
        <v>536998</v>
      </c>
      <c r="F47" s="140">
        <v>23579981</v>
      </c>
      <c r="G47" s="141">
        <v>2.2773470428156833E-2</v>
      </c>
      <c r="H47" s="142">
        <v>2.4520295796709137E-2</v>
      </c>
      <c r="I47" s="142">
        <v>2.4E-2</v>
      </c>
      <c r="J47" s="142">
        <v>2.5999999999999999E-2</v>
      </c>
      <c r="K47" s="142">
        <v>2.9000000000000001E-2</v>
      </c>
      <c r="L47" s="142">
        <v>2.9000000000000001E-2</v>
      </c>
    </row>
    <row r="48" spans="1:12" ht="14.25" customHeight="1">
      <c r="A48" s="134" t="s">
        <v>477</v>
      </c>
      <c r="B48" s="136" t="s">
        <v>531</v>
      </c>
      <c r="C48" s="137" t="s">
        <v>492</v>
      </c>
      <c r="D48" s="138" t="s">
        <v>260</v>
      </c>
      <c r="E48" s="139">
        <v>367853</v>
      </c>
      <c r="F48" s="140">
        <v>16284278</v>
      </c>
      <c r="G48" s="141">
        <v>2.2589457143878285E-2</v>
      </c>
      <c r="H48" s="142">
        <v>2.2836901405258698E-2</v>
      </c>
      <c r="I48" s="142">
        <v>0.02</v>
      </c>
      <c r="J48" s="142">
        <v>1.9E-2</v>
      </c>
      <c r="K48" s="142">
        <v>2.4E-2</v>
      </c>
      <c r="L48" s="142">
        <v>0.02</v>
      </c>
    </row>
    <row r="49" spans="1:12" ht="14.25" customHeight="1">
      <c r="A49" s="134" t="s">
        <v>499</v>
      </c>
      <c r="B49" s="136" t="s">
        <v>532</v>
      </c>
      <c r="C49" s="137" t="s">
        <v>494</v>
      </c>
      <c r="D49" s="138" t="s">
        <v>261</v>
      </c>
      <c r="E49" s="139">
        <v>292506</v>
      </c>
      <c r="F49" s="140">
        <v>18456328</v>
      </c>
      <c r="G49" s="141">
        <v>1.5848547988527296E-2</v>
      </c>
      <c r="H49" s="142">
        <v>1.532360963724275E-2</v>
      </c>
      <c r="I49" s="142">
        <v>1.6E-2</v>
      </c>
      <c r="J49" s="142">
        <v>1.4E-2</v>
      </c>
      <c r="K49" s="142">
        <v>1.7999999999999999E-2</v>
      </c>
      <c r="L49" s="142">
        <v>1.7000000000000001E-2</v>
      </c>
    </row>
    <row r="50" spans="1:12" ht="14.25" customHeight="1">
      <c r="A50" s="134" t="s">
        <v>485</v>
      </c>
      <c r="B50" s="136" t="s">
        <v>533</v>
      </c>
      <c r="C50" s="137" t="s">
        <v>489</v>
      </c>
      <c r="D50" s="138" t="s">
        <v>262</v>
      </c>
      <c r="E50" s="139">
        <v>185074</v>
      </c>
      <c r="F50" s="140">
        <v>5364543</v>
      </c>
      <c r="G50" s="141">
        <v>3.4499490450537913E-2</v>
      </c>
      <c r="H50" s="142">
        <v>4.3148873687557848E-2</v>
      </c>
      <c r="I50" s="142">
        <v>4.4999999999999998E-2</v>
      </c>
      <c r="J50" s="142">
        <v>3.5999999999999997E-2</v>
      </c>
      <c r="K50" s="142">
        <v>1.7000000000000001E-2</v>
      </c>
      <c r="L50" s="142">
        <v>0.02</v>
      </c>
    </row>
    <row r="51" spans="1:12" ht="14.25" customHeight="1">
      <c r="A51" s="134" t="s">
        <v>503</v>
      </c>
      <c r="B51" s="136" t="s">
        <v>534</v>
      </c>
      <c r="C51" s="137" t="s">
        <v>476</v>
      </c>
      <c r="D51" s="138" t="s">
        <v>263</v>
      </c>
      <c r="E51" s="139">
        <v>1164624</v>
      </c>
      <c r="F51" s="140">
        <v>54573833</v>
      </c>
      <c r="G51" s="141">
        <v>2.1340337227183585E-2</v>
      </c>
      <c r="H51" s="142">
        <v>2.6112517414361425E-2</v>
      </c>
      <c r="I51" s="142">
        <v>2.5000000000000001E-2</v>
      </c>
      <c r="J51" s="142">
        <v>2.5999999999999999E-2</v>
      </c>
      <c r="K51" s="142">
        <v>2.8000000000000001E-2</v>
      </c>
      <c r="L51" s="142">
        <v>3.1E-2</v>
      </c>
    </row>
    <row r="52" spans="1:12" ht="14.25" customHeight="1">
      <c r="A52" s="134" t="s">
        <v>497</v>
      </c>
      <c r="B52" s="136" t="s">
        <v>535</v>
      </c>
      <c r="C52" s="137" t="s">
        <v>479</v>
      </c>
      <c r="D52" s="138" t="s">
        <v>264</v>
      </c>
      <c r="E52" s="139">
        <v>160318</v>
      </c>
      <c r="F52" s="140">
        <v>8178161</v>
      </c>
      <c r="G52" s="141">
        <v>1.9603184627937746E-2</v>
      </c>
      <c r="H52" s="142">
        <v>2.1507963987197128E-2</v>
      </c>
      <c r="I52" s="142">
        <v>2.1000000000000001E-2</v>
      </c>
      <c r="J52" s="142">
        <v>2.1000000000000001E-2</v>
      </c>
      <c r="K52" s="142">
        <v>2.3E-2</v>
      </c>
      <c r="L52" s="142">
        <v>2.4E-2</v>
      </c>
    </row>
    <row r="53" spans="1:12" ht="14.25" customHeight="1">
      <c r="A53" s="134" t="s">
        <v>477</v>
      </c>
      <c r="B53" s="136" t="s">
        <v>536</v>
      </c>
      <c r="C53" s="137" t="s">
        <v>482</v>
      </c>
      <c r="D53" s="138" t="s">
        <v>265</v>
      </c>
      <c r="E53" s="139">
        <v>352378</v>
      </c>
      <c r="F53" s="140">
        <v>11054445</v>
      </c>
      <c r="G53" s="141">
        <v>3.1876589010122171E-2</v>
      </c>
      <c r="H53" s="142">
        <v>3.4920983659980087E-2</v>
      </c>
      <c r="I53" s="142">
        <v>3.3000000000000002E-2</v>
      </c>
      <c r="J53" s="142">
        <v>3.1E-2</v>
      </c>
      <c r="K53" s="142">
        <v>3.3000000000000002E-2</v>
      </c>
      <c r="L53" s="142">
        <v>3.5000000000000003E-2</v>
      </c>
    </row>
    <row r="54" spans="1:12" ht="14.25" customHeight="1">
      <c r="A54" s="134" t="s">
        <v>485</v>
      </c>
      <c r="B54" s="136" t="s">
        <v>537</v>
      </c>
      <c r="C54" s="137" t="s">
        <v>482</v>
      </c>
      <c r="D54" s="138" t="s">
        <v>266</v>
      </c>
      <c r="E54" s="139">
        <v>178380</v>
      </c>
      <c r="F54" s="140">
        <v>7273693</v>
      </c>
      <c r="G54" s="141">
        <v>2.4523993520210435E-2</v>
      </c>
      <c r="H54" s="142">
        <v>3.2616733389122111E-2</v>
      </c>
      <c r="I54" s="142">
        <v>2.9000000000000001E-2</v>
      </c>
      <c r="J54" s="142">
        <v>0.02</v>
      </c>
      <c r="K54" s="142">
        <v>2.8000000000000001E-2</v>
      </c>
      <c r="L54" s="142">
        <v>3.7999999999999999E-2</v>
      </c>
    </row>
    <row r="55" spans="1:12" ht="14.25" customHeight="1">
      <c r="A55" s="134" t="s">
        <v>477</v>
      </c>
      <c r="B55" s="136" t="s">
        <v>538</v>
      </c>
      <c r="C55" s="137" t="s">
        <v>492</v>
      </c>
      <c r="D55" s="138" t="s">
        <v>267</v>
      </c>
      <c r="E55" s="139">
        <v>352294</v>
      </c>
      <c r="F55" s="140">
        <v>16738996</v>
      </c>
      <c r="G55" s="141">
        <v>2.1046304091356494E-2</v>
      </c>
      <c r="H55" s="142">
        <v>2.4422156634488795E-2</v>
      </c>
      <c r="I55" s="142">
        <v>2.3E-2</v>
      </c>
      <c r="J55" s="142">
        <v>2.1999999999999999E-2</v>
      </c>
      <c r="K55" s="142">
        <v>2.3E-2</v>
      </c>
      <c r="L55" s="142">
        <v>2.4E-2</v>
      </c>
    </row>
    <row r="56" spans="1:12" ht="14.25" customHeight="1">
      <c r="A56" s="134" t="s">
        <v>497</v>
      </c>
      <c r="B56" s="136" t="s">
        <v>539</v>
      </c>
      <c r="C56" s="137" t="s">
        <v>484</v>
      </c>
      <c r="D56" s="138" t="s">
        <v>268</v>
      </c>
      <c r="E56" s="139">
        <v>106786</v>
      </c>
      <c r="F56" s="140">
        <v>6123704</v>
      </c>
      <c r="G56" s="141">
        <v>1.7438138747398635E-2</v>
      </c>
      <c r="H56" s="142">
        <v>1.9591723270578162E-2</v>
      </c>
      <c r="I56" s="142">
        <v>2.1000000000000001E-2</v>
      </c>
      <c r="J56" s="142">
        <v>1.9E-2</v>
      </c>
      <c r="K56" s="142">
        <v>1.9E-2</v>
      </c>
      <c r="L56" s="142">
        <v>1.7999999999999999E-2</v>
      </c>
    </row>
    <row r="57" spans="1:12" ht="14.25" customHeight="1">
      <c r="A57" s="134" t="s">
        <v>485</v>
      </c>
      <c r="B57" s="136" t="s">
        <v>540</v>
      </c>
      <c r="C57" s="137" t="s">
        <v>489</v>
      </c>
      <c r="D57" s="144" t="s">
        <v>269</v>
      </c>
      <c r="E57" s="139">
        <v>262899</v>
      </c>
      <c r="F57" s="140">
        <v>5324813</v>
      </c>
      <c r="G57" s="141">
        <v>4.9372438055571156E-2</v>
      </c>
      <c r="H57" s="142">
        <v>5.2595909196724362E-2</v>
      </c>
      <c r="I57" s="142">
        <v>4.8000000000000001E-2</v>
      </c>
      <c r="J57" s="142">
        <v>4.5999999999999999E-2</v>
      </c>
      <c r="K57" s="142">
        <v>4.5999999999999999E-2</v>
      </c>
      <c r="L57" s="142">
        <v>4.9000000000000002E-2</v>
      </c>
    </row>
    <row r="58" spans="1:12" ht="14.25" customHeight="1">
      <c r="A58" s="134" t="s">
        <v>474</v>
      </c>
      <c r="B58" s="136" t="s">
        <v>542</v>
      </c>
      <c r="C58" s="137" t="s">
        <v>476</v>
      </c>
      <c r="D58" s="138" t="s">
        <v>270</v>
      </c>
      <c r="E58" s="139">
        <v>2130646</v>
      </c>
      <c r="F58" s="140">
        <v>99001170</v>
      </c>
      <c r="G58" s="141">
        <v>2.1521422423593579E-2</v>
      </c>
      <c r="H58" s="142">
        <v>2.5343055082000118E-2</v>
      </c>
      <c r="I58" s="142">
        <v>2.4E-2</v>
      </c>
      <c r="J58" s="142">
        <v>2.5000000000000001E-2</v>
      </c>
      <c r="K58" s="142">
        <v>2.5000000000000001E-2</v>
      </c>
      <c r="L58" s="142">
        <v>2.8000000000000001E-2</v>
      </c>
    </row>
    <row r="59" spans="1:12" ht="14.25" customHeight="1">
      <c r="A59" s="134" t="s">
        <v>485</v>
      </c>
      <c r="B59" s="136" t="s">
        <v>543</v>
      </c>
      <c r="C59" s="137" t="s">
        <v>479</v>
      </c>
      <c r="D59" s="138" t="s">
        <v>271</v>
      </c>
      <c r="E59" s="139">
        <v>105841</v>
      </c>
      <c r="F59" s="140">
        <v>5431483</v>
      </c>
      <c r="G59" s="141">
        <v>1.9486574845212625E-2</v>
      </c>
      <c r="H59" s="142">
        <v>2.1238679504325612E-2</v>
      </c>
      <c r="I59" s="142">
        <v>0.02</v>
      </c>
      <c r="J59" s="142">
        <v>2.1000000000000001E-2</v>
      </c>
      <c r="K59" s="142">
        <v>2.4E-2</v>
      </c>
      <c r="L59" s="142">
        <v>2.1000000000000001E-2</v>
      </c>
    </row>
    <row r="60" spans="1:12" ht="14.25" customHeight="1">
      <c r="A60" s="134" t="s">
        <v>497</v>
      </c>
      <c r="B60" s="136" t="s">
        <v>544</v>
      </c>
      <c r="C60" s="137" t="s">
        <v>482</v>
      </c>
      <c r="D60" s="138" t="s">
        <v>272</v>
      </c>
      <c r="E60" s="139">
        <v>203330</v>
      </c>
      <c r="F60" s="140">
        <v>8818069</v>
      </c>
      <c r="G60" s="141">
        <v>2.3058336241188405E-2</v>
      </c>
      <c r="H60" s="142">
        <v>2.447905124704686E-2</v>
      </c>
      <c r="I60" s="142">
        <v>2.4E-2</v>
      </c>
      <c r="J60" s="142">
        <v>1.4999999999999999E-2</v>
      </c>
      <c r="K60" s="142">
        <v>0.03</v>
      </c>
      <c r="L60" s="142">
        <v>0.03</v>
      </c>
    </row>
    <row r="61" spans="1:12" ht="14.25" customHeight="1">
      <c r="A61" s="134" t="s">
        <v>474</v>
      </c>
      <c r="B61" s="136" t="s">
        <v>545</v>
      </c>
      <c r="C61" s="137" t="s">
        <v>476</v>
      </c>
      <c r="D61" s="138" t="s">
        <v>273</v>
      </c>
      <c r="E61" s="139">
        <v>2076812</v>
      </c>
      <c r="F61" s="140">
        <v>85865371</v>
      </c>
      <c r="G61" s="141">
        <v>2.4186840117420561E-2</v>
      </c>
      <c r="H61" s="142">
        <v>2.6676177677119897E-2</v>
      </c>
      <c r="I61" s="142">
        <v>2.4E-2</v>
      </c>
      <c r="J61" s="142">
        <v>2.5999999999999999E-2</v>
      </c>
      <c r="K61" s="142">
        <v>3.2000000000000001E-2</v>
      </c>
      <c r="L61" s="142">
        <v>3.3000000000000002E-2</v>
      </c>
    </row>
    <row r="62" spans="1:12" ht="14.25" customHeight="1">
      <c r="A62" s="134" t="s">
        <v>497</v>
      </c>
      <c r="B62" s="136" t="s">
        <v>546</v>
      </c>
      <c r="C62" s="137" t="s">
        <v>479</v>
      </c>
      <c r="D62" s="138" t="s">
        <v>275</v>
      </c>
      <c r="E62" s="139">
        <v>201692</v>
      </c>
      <c r="F62" s="140">
        <v>10002654</v>
      </c>
      <c r="G62" s="141">
        <v>2.0163848514604225E-2</v>
      </c>
      <c r="H62" s="142">
        <v>2.3685171094281268E-2</v>
      </c>
      <c r="I62" s="142">
        <v>2.1999999999999999E-2</v>
      </c>
      <c r="J62" s="142">
        <v>2.1999999999999999E-2</v>
      </c>
      <c r="K62" s="142">
        <v>2.3E-2</v>
      </c>
      <c r="L62" s="142">
        <v>2.4E-2</v>
      </c>
    </row>
    <row r="63" spans="1:12" ht="14.25" customHeight="1">
      <c r="A63" s="134" t="s">
        <v>485</v>
      </c>
      <c r="B63" s="136" t="s">
        <v>547</v>
      </c>
      <c r="C63" s="137" t="s">
        <v>479</v>
      </c>
      <c r="D63" s="138" t="s">
        <v>276</v>
      </c>
      <c r="E63" s="139">
        <v>75764</v>
      </c>
      <c r="F63" s="140">
        <v>5162941</v>
      </c>
      <c r="G63" s="141">
        <v>1.4674581793594E-2</v>
      </c>
      <c r="H63" s="142">
        <v>1.7304400896896683E-2</v>
      </c>
      <c r="I63" s="142">
        <v>1.6E-2</v>
      </c>
      <c r="J63" s="142">
        <v>1.6E-2</v>
      </c>
      <c r="K63" s="142">
        <v>1.7000000000000001E-2</v>
      </c>
      <c r="L63" s="142">
        <v>1.9E-2</v>
      </c>
    </row>
    <row r="64" spans="1:12" ht="14.25" customHeight="1">
      <c r="A64" s="134" t="s">
        <v>503</v>
      </c>
      <c r="B64" s="136" t="s">
        <v>548</v>
      </c>
      <c r="C64" s="137" t="s">
        <v>492</v>
      </c>
      <c r="D64" s="138" t="s">
        <v>277</v>
      </c>
      <c r="E64" s="139">
        <v>691603</v>
      </c>
      <c r="F64" s="140">
        <v>35719713</v>
      </c>
      <c r="G64" s="141">
        <v>1.9361941681894253E-2</v>
      </c>
      <c r="H64" s="142">
        <v>2.138316017423017E-2</v>
      </c>
      <c r="I64" s="142">
        <v>2.1000000000000001E-2</v>
      </c>
      <c r="J64" s="142">
        <v>2.3E-2</v>
      </c>
      <c r="K64" s="142">
        <v>2.4E-2</v>
      </c>
      <c r="L64" s="142">
        <v>2.5000000000000001E-2</v>
      </c>
    </row>
    <row r="65" spans="1:12" ht="14.25" customHeight="1">
      <c r="A65" s="134" t="s">
        <v>485</v>
      </c>
      <c r="B65" s="136" t="s">
        <v>549</v>
      </c>
      <c r="C65" s="137" t="s">
        <v>479</v>
      </c>
      <c r="D65" s="138" t="s">
        <v>278</v>
      </c>
      <c r="E65" s="139">
        <v>81230</v>
      </c>
      <c r="F65" s="140">
        <v>3684557</v>
      </c>
      <c r="G65" s="141">
        <v>2.2046069581770616E-2</v>
      </c>
      <c r="H65" s="142">
        <v>2.1632999777223178E-2</v>
      </c>
      <c r="I65" s="142">
        <v>2.4E-2</v>
      </c>
      <c r="J65" s="142">
        <v>2.1999999999999999E-2</v>
      </c>
      <c r="K65" s="142">
        <v>2.4E-2</v>
      </c>
      <c r="L65" s="142">
        <v>2.1999999999999999E-2</v>
      </c>
    </row>
    <row r="66" spans="1:12" ht="14.25" customHeight="1">
      <c r="A66" s="134" t="s">
        <v>480</v>
      </c>
      <c r="B66" s="136" t="s">
        <v>550</v>
      </c>
      <c r="C66" s="137" t="s">
        <v>494</v>
      </c>
      <c r="D66" s="138" t="s">
        <v>279</v>
      </c>
      <c r="E66" s="139">
        <v>152106</v>
      </c>
      <c r="F66" s="140">
        <v>6027904</v>
      </c>
      <c r="G66" s="141">
        <v>2.5233646720319369E-2</v>
      </c>
      <c r="H66" s="142">
        <v>2.7071141877358609E-2</v>
      </c>
      <c r="I66" s="142">
        <v>2.5999999999999999E-2</v>
      </c>
      <c r="J66" s="142">
        <v>2.5999999999999999E-2</v>
      </c>
      <c r="K66" s="142">
        <v>2.8000000000000001E-2</v>
      </c>
      <c r="L66" s="142">
        <v>0.03</v>
      </c>
    </row>
    <row r="67" spans="1:12" ht="14.25" customHeight="1">
      <c r="A67" s="134" t="s">
        <v>497</v>
      </c>
      <c r="B67" s="136" t="s">
        <v>551</v>
      </c>
      <c r="C67" s="137" t="s">
        <v>494</v>
      </c>
      <c r="D67" s="138" t="s">
        <v>280</v>
      </c>
      <c r="E67" s="139">
        <v>138788</v>
      </c>
      <c r="F67" s="140">
        <v>7272407</v>
      </c>
      <c r="G67" s="141">
        <v>1.9084190420035622E-2</v>
      </c>
      <c r="H67" s="142">
        <v>2.0401225014797741E-2</v>
      </c>
      <c r="I67" s="142">
        <v>1.9E-2</v>
      </c>
      <c r="J67" s="142">
        <v>0.02</v>
      </c>
      <c r="K67" s="142">
        <v>0.02</v>
      </c>
      <c r="L67" s="142">
        <v>2.1000000000000001E-2</v>
      </c>
    </row>
    <row r="68" spans="1:12" ht="14.25" customHeight="1">
      <c r="A68" s="134" t="s">
        <v>477</v>
      </c>
      <c r="B68" s="136" t="s">
        <v>552</v>
      </c>
      <c r="C68" s="137" t="s">
        <v>492</v>
      </c>
      <c r="D68" s="138" t="s">
        <v>281</v>
      </c>
      <c r="E68" s="139">
        <v>387125</v>
      </c>
      <c r="F68" s="140">
        <v>15203836</v>
      </c>
      <c r="G68" s="141">
        <v>2.5462324113467154E-2</v>
      </c>
      <c r="H68" s="142">
        <v>2.992106190434066E-2</v>
      </c>
      <c r="I68" s="142">
        <v>2.5999999999999999E-2</v>
      </c>
      <c r="J68" s="142">
        <v>2.5999999999999999E-2</v>
      </c>
      <c r="K68" s="142">
        <v>2.4E-2</v>
      </c>
      <c r="L68" s="142">
        <v>2.8000000000000001E-2</v>
      </c>
    </row>
    <row r="69" spans="1:12" ht="14.25" customHeight="1">
      <c r="A69" s="134" t="s">
        <v>477</v>
      </c>
      <c r="B69" s="136" t="s">
        <v>553</v>
      </c>
      <c r="C69" s="137" t="s">
        <v>492</v>
      </c>
      <c r="D69" s="138" t="s">
        <v>282</v>
      </c>
      <c r="E69" s="139">
        <v>317006</v>
      </c>
      <c r="F69" s="140">
        <v>14022301</v>
      </c>
      <c r="G69" s="141">
        <v>2.2607273941701866E-2</v>
      </c>
      <c r="H69" s="142">
        <v>2.3878403685332242E-2</v>
      </c>
      <c r="I69" s="142">
        <v>2.4E-2</v>
      </c>
      <c r="J69" s="142">
        <v>2.5000000000000001E-2</v>
      </c>
      <c r="K69" s="142">
        <v>2.5000000000000001E-2</v>
      </c>
      <c r="L69" s="142">
        <v>2.5999999999999999E-2</v>
      </c>
    </row>
    <row r="70" spans="1:12" ht="14.25" customHeight="1">
      <c r="A70" s="134" t="s">
        <v>503</v>
      </c>
      <c r="B70" s="136" t="s">
        <v>554</v>
      </c>
      <c r="C70" s="137" t="s">
        <v>492</v>
      </c>
      <c r="D70" s="138" t="s">
        <v>283</v>
      </c>
      <c r="E70" s="139">
        <v>728177</v>
      </c>
      <c r="F70" s="140">
        <v>27733166</v>
      </c>
      <c r="G70" s="141">
        <v>2.6256540634415848E-2</v>
      </c>
      <c r="H70" s="142">
        <v>2.7529597182487108E-2</v>
      </c>
      <c r="I70" s="142">
        <v>2.7E-2</v>
      </c>
      <c r="J70" s="142">
        <v>2.7E-2</v>
      </c>
      <c r="K70" s="142">
        <v>2.9000000000000001E-2</v>
      </c>
      <c r="L70" s="142">
        <v>2.9000000000000001E-2</v>
      </c>
    </row>
    <row r="71" spans="1:12" ht="14.25" customHeight="1">
      <c r="A71" s="134" t="s">
        <v>503</v>
      </c>
      <c r="B71" s="136" t="s">
        <v>555</v>
      </c>
      <c r="C71" s="137" t="s">
        <v>492</v>
      </c>
      <c r="D71" s="138" t="s">
        <v>284</v>
      </c>
      <c r="E71" s="139">
        <v>1066577</v>
      </c>
      <c r="F71" s="140">
        <v>38994043</v>
      </c>
      <c r="G71" s="141">
        <v>2.7352306094548851E-2</v>
      </c>
      <c r="H71" s="142">
        <v>3.0547269360107876E-2</v>
      </c>
      <c r="I71" s="142">
        <v>2.8000000000000001E-2</v>
      </c>
      <c r="J71" s="142">
        <v>2.8000000000000001E-2</v>
      </c>
      <c r="K71" s="142">
        <v>0.03</v>
      </c>
      <c r="L71" s="142">
        <v>3.1E-2</v>
      </c>
    </row>
    <row r="72" spans="1:12" ht="14.25" customHeight="1">
      <c r="A72" s="134" t="s">
        <v>499</v>
      </c>
      <c r="B72" s="136" t="s">
        <v>556</v>
      </c>
      <c r="C72" s="137" t="s">
        <v>492</v>
      </c>
      <c r="D72" s="138" t="s">
        <v>285</v>
      </c>
      <c r="E72" s="139">
        <v>448673</v>
      </c>
      <c r="F72" s="140">
        <v>21011854</v>
      </c>
      <c r="G72" s="141">
        <v>2.1353327507415577E-2</v>
      </c>
      <c r="H72" s="142">
        <v>2.5193460261294424E-2</v>
      </c>
      <c r="I72" s="142">
        <v>2.5000000000000001E-2</v>
      </c>
      <c r="J72" s="142">
        <v>1.9E-2</v>
      </c>
      <c r="K72" s="142">
        <v>2.4E-2</v>
      </c>
      <c r="L72" s="142">
        <v>2.5999999999999999E-2</v>
      </c>
    </row>
    <row r="73" spans="1:12" ht="14.25" customHeight="1">
      <c r="A73" s="134" t="s">
        <v>477</v>
      </c>
      <c r="B73" s="136" t="s">
        <v>557</v>
      </c>
      <c r="C73" s="137" t="s">
        <v>492</v>
      </c>
      <c r="D73" s="138" t="s">
        <v>286</v>
      </c>
      <c r="E73" s="139">
        <v>480048</v>
      </c>
      <c r="F73" s="140">
        <v>17967763</v>
      </c>
      <c r="G73" s="141">
        <v>2.6717182322585176E-2</v>
      </c>
      <c r="H73" s="142">
        <v>3.3028992139791845E-2</v>
      </c>
      <c r="I73" s="142">
        <v>3.1E-2</v>
      </c>
      <c r="J73" s="142">
        <v>3.1E-2</v>
      </c>
      <c r="K73" s="142">
        <v>3.2000000000000001E-2</v>
      </c>
      <c r="L73" s="142">
        <v>4.4999999999999998E-2</v>
      </c>
    </row>
    <row r="74" spans="1:12" ht="14.25" customHeight="1">
      <c r="A74" s="134" t="s">
        <v>485</v>
      </c>
      <c r="B74" s="136" t="s">
        <v>558</v>
      </c>
      <c r="C74" s="137" t="s">
        <v>479</v>
      </c>
      <c r="D74" s="138" t="s">
        <v>287</v>
      </c>
      <c r="E74" s="139">
        <v>61241</v>
      </c>
      <c r="F74" s="140">
        <v>3592129</v>
      </c>
      <c r="G74" s="141">
        <v>1.7048663898206327E-2</v>
      </c>
      <c r="H74" s="142">
        <v>1.6825035073152576E-2</v>
      </c>
      <c r="I74" s="142">
        <v>1.2999999999999999E-2</v>
      </c>
      <c r="J74" s="142">
        <v>1.4999999999999999E-2</v>
      </c>
      <c r="K74" s="142">
        <v>1.6E-2</v>
      </c>
      <c r="L74" s="142">
        <v>1.7000000000000001E-2</v>
      </c>
    </row>
    <row r="75" spans="1:12" ht="14.25" customHeight="1">
      <c r="A75" s="134" t="s">
        <v>477</v>
      </c>
      <c r="B75" s="136" t="s">
        <v>559</v>
      </c>
      <c r="C75" s="137" t="s">
        <v>492</v>
      </c>
      <c r="D75" s="138" t="s">
        <v>288</v>
      </c>
      <c r="E75" s="139">
        <v>292430</v>
      </c>
      <c r="F75" s="140">
        <v>14243194</v>
      </c>
      <c r="G75" s="141">
        <v>2.0531209502587692E-2</v>
      </c>
      <c r="H75" s="142">
        <v>2.6174169109088059E-2</v>
      </c>
      <c r="I75" s="142">
        <v>2.3E-2</v>
      </c>
      <c r="J75" s="142">
        <v>2.1999999999999999E-2</v>
      </c>
      <c r="K75" s="142">
        <v>2.1999999999999999E-2</v>
      </c>
      <c r="L75" s="142">
        <v>2.1999999999999999E-2</v>
      </c>
    </row>
    <row r="76" spans="1:12" ht="14.25" customHeight="1">
      <c r="A76" s="134" t="s">
        <v>499</v>
      </c>
      <c r="B76" s="136" t="s">
        <v>560</v>
      </c>
      <c r="C76" s="137" t="s">
        <v>492</v>
      </c>
      <c r="D76" s="138" t="s">
        <v>289</v>
      </c>
      <c r="E76" s="139">
        <v>458226</v>
      </c>
      <c r="F76" s="140">
        <v>20164634</v>
      </c>
      <c r="G76" s="141">
        <v>2.2724240866459564E-2</v>
      </c>
      <c r="H76" s="142">
        <v>2.8314095723319572E-2</v>
      </c>
      <c r="I76" s="142">
        <v>2.7E-2</v>
      </c>
      <c r="J76" s="142">
        <v>2.5999999999999999E-2</v>
      </c>
      <c r="K76" s="142">
        <v>2.5999999999999999E-2</v>
      </c>
      <c r="L76" s="142">
        <v>2.5999999999999999E-2</v>
      </c>
    </row>
    <row r="77" spans="1:12" ht="14.25" customHeight="1">
      <c r="A77" s="134" t="s">
        <v>477</v>
      </c>
      <c r="B77" s="136" t="s">
        <v>561</v>
      </c>
      <c r="C77" s="137" t="s">
        <v>492</v>
      </c>
      <c r="D77" s="138" t="s">
        <v>290</v>
      </c>
      <c r="E77" s="139">
        <v>232266</v>
      </c>
      <c r="F77" s="140">
        <v>13181936</v>
      </c>
      <c r="G77" s="141">
        <v>1.7620021823804941E-2</v>
      </c>
      <c r="H77" s="142">
        <v>1.9601223169422883E-2</v>
      </c>
      <c r="I77" s="142">
        <v>1.7000000000000001E-2</v>
      </c>
      <c r="J77" s="142">
        <v>1.7000000000000001E-2</v>
      </c>
      <c r="K77" s="142">
        <v>1.7999999999999999E-2</v>
      </c>
      <c r="L77" s="142">
        <v>1.4E-2</v>
      </c>
    </row>
    <row r="78" spans="1:12" ht="14.25" customHeight="1">
      <c r="A78" s="134" t="s">
        <v>480</v>
      </c>
      <c r="B78" s="136" t="s">
        <v>562</v>
      </c>
      <c r="C78" s="137" t="s">
        <v>479</v>
      </c>
      <c r="D78" s="138" t="s">
        <v>291</v>
      </c>
      <c r="E78" s="139">
        <v>114458</v>
      </c>
      <c r="F78" s="140">
        <v>6195477</v>
      </c>
      <c r="G78" s="141">
        <v>1.8474445147645614E-2</v>
      </c>
      <c r="H78" s="142">
        <v>2.1546142641404163E-2</v>
      </c>
      <c r="I78" s="142">
        <v>2.1999999999999999E-2</v>
      </c>
      <c r="J78" s="142">
        <v>2.1000000000000001E-2</v>
      </c>
      <c r="K78" s="142">
        <v>2.1000000000000001E-2</v>
      </c>
      <c r="L78" s="142">
        <v>0.02</v>
      </c>
    </row>
    <row r="79" spans="1:12" ht="14.25" customHeight="1">
      <c r="A79" s="134" t="s">
        <v>474</v>
      </c>
      <c r="B79" s="136" t="s">
        <v>563</v>
      </c>
      <c r="C79" s="137" t="s">
        <v>476</v>
      </c>
      <c r="D79" s="138" t="s">
        <v>292</v>
      </c>
      <c r="E79" s="139">
        <v>1594627</v>
      </c>
      <c r="F79" s="140">
        <v>65898058</v>
      </c>
      <c r="G79" s="141">
        <v>2.4198391400244299E-2</v>
      </c>
      <c r="H79" s="142">
        <v>2.7335517158646901E-2</v>
      </c>
      <c r="I79" s="142">
        <v>2.5999999999999999E-2</v>
      </c>
      <c r="J79" s="142">
        <v>2.5000000000000001E-2</v>
      </c>
      <c r="K79" s="142">
        <v>2.5999999999999999E-2</v>
      </c>
      <c r="L79" s="142">
        <v>2.8000000000000001E-2</v>
      </c>
    </row>
    <row r="80" spans="1:12" ht="14.25" customHeight="1">
      <c r="A80" s="134" t="s">
        <v>477</v>
      </c>
      <c r="B80" s="136" t="s">
        <v>564</v>
      </c>
      <c r="C80" s="137" t="s">
        <v>482</v>
      </c>
      <c r="D80" s="138" t="s">
        <v>293</v>
      </c>
      <c r="E80" s="139">
        <v>303864</v>
      </c>
      <c r="F80" s="140">
        <v>11781124</v>
      </c>
      <c r="G80" s="141">
        <v>2.579244561045279E-2</v>
      </c>
      <c r="H80" s="142">
        <v>2.8180247172091125E-2</v>
      </c>
      <c r="I80" s="142">
        <v>2.8000000000000001E-2</v>
      </c>
      <c r="J80" s="142">
        <v>2.9000000000000001E-2</v>
      </c>
      <c r="K80" s="142">
        <v>2.9000000000000001E-2</v>
      </c>
      <c r="L80" s="142">
        <v>3.2000000000000001E-2</v>
      </c>
    </row>
    <row r="81" spans="1:12" ht="14.25" customHeight="1">
      <c r="A81" s="134" t="s">
        <v>477</v>
      </c>
      <c r="B81" s="136" t="s">
        <v>565</v>
      </c>
      <c r="C81" s="137" t="s">
        <v>492</v>
      </c>
      <c r="D81" s="138" t="s">
        <v>294</v>
      </c>
      <c r="E81" s="139">
        <v>322822</v>
      </c>
      <c r="F81" s="140">
        <v>14789604</v>
      </c>
      <c r="G81" s="141">
        <v>2.1827629732344422E-2</v>
      </c>
      <c r="H81" s="142">
        <v>2.465787802006425E-2</v>
      </c>
      <c r="I81" s="142">
        <v>2.4E-2</v>
      </c>
      <c r="J81" s="142">
        <v>2.4E-2</v>
      </c>
      <c r="K81" s="142">
        <v>2.4E-2</v>
      </c>
      <c r="L81" s="142">
        <v>2.5999999999999999E-2</v>
      </c>
    </row>
    <row r="82" spans="1:12" ht="14.25" customHeight="1">
      <c r="A82" s="134" t="s">
        <v>499</v>
      </c>
      <c r="B82" s="136" t="s">
        <v>566</v>
      </c>
      <c r="C82" s="137" t="s">
        <v>492</v>
      </c>
      <c r="D82" s="138" t="s">
        <v>295</v>
      </c>
      <c r="E82" s="139">
        <v>376368</v>
      </c>
      <c r="F82" s="140">
        <v>21035764</v>
      </c>
      <c r="G82" s="141">
        <v>1.7891815101177214E-2</v>
      </c>
      <c r="H82" s="142">
        <v>1.8960055137474976E-2</v>
      </c>
      <c r="I82" s="142">
        <v>1.9E-2</v>
      </c>
      <c r="J82" s="142">
        <v>1.9E-2</v>
      </c>
      <c r="K82" s="142">
        <v>1.9E-2</v>
      </c>
      <c r="L82" s="142">
        <v>2.1999999999999999E-2</v>
      </c>
    </row>
    <row r="83" spans="1:12" ht="14.25" customHeight="1">
      <c r="A83" s="134" t="s">
        <v>499</v>
      </c>
      <c r="B83" s="136" t="s">
        <v>567</v>
      </c>
      <c r="C83" s="137" t="s">
        <v>492</v>
      </c>
      <c r="D83" s="138" t="s">
        <v>296</v>
      </c>
      <c r="E83" s="139">
        <v>604175</v>
      </c>
      <c r="F83" s="140">
        <v>23179055</v>
      </c>
      <c r="G83" s="141">
        <v>2.606555789267509E-2</v>
      </c>
      <c r="H83" s="142">
        <v>2.8694777354440724E-2</v>
      </c>
      <c r="I83" s="142">
        <v>2.7E-2</v>
      </c>
      <c r="J83" s="142">
        <v>2.8000000000000001E-2</v>
      </c>
      <c r="K83" s="142">
        <v>2.7E-2</v>
      </c>
      <c r="L83" s="142">
        <v>0.03</v>
      </c>
    </row>
    <row r="84" spans="1:12" ht="14.25" customHeight="1">
      <c r="A84" s="134" t="s">
        <v>477</v>
      </c>
      <c r="B84" s="136" t="s">
        <v>568</v>
      </c>
      <c r="C84" s="137" t="s">
        <v>492</v>
      </c>
      <c r="D84" s="145" t="s">
        <v>297</v>
      </c>
      <c r="E84" s="139">
        <v>206839</v>
      </c>
      <c r="F84" s="140">
        <v>12667796</v>
      </c>
      <c r="G84" s="141">
        <v>1.6327938972177953E-2</v>
      </c>
      <c r="H84" s="142">
        <v>2.1031098374108281E-2</v>
      </c>
      <c r="I84" s="142">
        <v>2.1999999999999999E-2</v>
      </c>
      <c r="J84" s="142">
        <v>2.4E-2</v>
      </c>
      <c r="K84" s="142">
        <v>2.3E-2</v>
      </c>
      <c r="L84" s="142">
        <v>3.6999999999999998E-2</v>
      </c>
    </row>
    <row r="85" spans="1:12" ht="14.25" customHeight="1">
      <c r="A85" s="134" t="s">
        <v>477</v>
      </c>
      <c r="B85" s="136" t="s">
        <v>569</v>
      </c>
      <c r="C85" s="137" t="s">
        <v>492</v>
      </c>
      <c r="D85" s="138" t="s">
        <v>298</v>
      </c>
      <c r="E85" s="139">
        <v>335062</v>
      </c>
      <c r="F85" s="140">
        <v>13430658</v>
      </c>
      <c r="G85" s="141">
        <v>2.4947549107422733E-2</v>
      </c>
      <c r="H85" s="142">
        <v>3.1827950455042053E-2</v>
      </c>
      <c r="I85" s="142">
        <v>2.7E-2</v>
      </c>
      <c r="J85" s="142">
        <v>2.8000000000000001E-2</v>
      </c>
      <c r="K85" s="142">
        <v>0.02</v>
      </c>
      <c r="L85" s="142">
        <v>2.1000000000000001E-2</v>
      </c>
    </row>
    <row r="86" spans="1:12" ht="14.25" customHeight="1">
      <c r="A86" s="134" t="s">
        <v>499</v>
      </c>
      <c r="B86" s="136" t="s">
        <v>570</v>
      </c>
      <c r="C86" s="137" t="s">
        <v>492</v>
      </c>
      <c r="D86" s="138" t="s">
        <v>299</v>
      </c>
      <c r="E86" s="139">
        <v>389200</v>
      </c>
      <c r="F86" s="140">
        <v>22459836</v>
      </c>
      <c r="G86" s="141">
        <v>1.7328710681591798E-2</v>
      </c>
      <c r="H86" s="142">
        <v>2.082082465700591E-2</v>
      </c>
      <c r="I86" s="142">
        <v>0.02</v>
      </c>
      <c r="J86" s="142">
        <v>1.9E-2</v>
      </c>
      <c r="K86" s="142">
        <v>1.9E-2</v>
      </c>
      <c r="L86" s="142">
        <v>2.1000000000000001E-2</v>
      </c>
    </row>
    <row r="87" spans="1:12" ht="14.25" customHeight="1">
      <c r="A87" s="134" t="s">
        <v>487</v>
      </c>
      <c r="B87" s="136" t="s">
        <v>571</v>
      </c>
      <c r="C87" s="137" t="s">
        <v>479</v>
      </c>
      <c r="D87" s="138" t="s">
        <v>300</v>
      </c>
      <c r="E87" s="139">
        <v>59022</v>
      </c>
      <c r="F87" s="140">
        <v>2068087</v>
      </c>
      <c r="G87" s="141">
        <v>2.8539418312672534E-2</v>
      </c>
      <c r="H87" s="142">
        <v>2.8699884258686113E-2</v>
      </c>
      <c r="I87" s="142">
        <v>3.1E-2</v>
      </c>
      <c r="J87" s="142">
        <v>2.9000000000000001E-2</v>
      </c>
      <c r="K87" s="142">
        <v>3.1E-2</v>
      </c>
      <c r="L87" s="142">
        <v>2.8000000000000001E-2</v>
      </c>
    </row>
    <row r="88" spans="1:12" ht="14.25" customHeight="1">
      <c r="A88" s="134" t="s">
        <v>477</v>
      </c>
      <c r="B88" s="136" t="s">
        <v>572</v>
      </c>
      <c r="C88" s="137" t="s">
        <v>492</v>
      </c>
      <c r="D88" s="138" t="s">
        <v>301</v>
      </c>
      <c r="E88" s="139">
        <v>463302</v>
      </c>
      <c r="F88" s="140">
        <v>17271654</v>
      </c>
      <c r="G88" s="141">
        <v>2.682441415280783E-2</v>
      </c>
      <c r="H88" s="142">
        <v>3.013532100044556E-2</v>
      </c>
      <c r="I88" s="142">
        <v>2.9000000000000001E-2</v>
      </c>
      <c r="J88" s="142">
        <v>2.7E-2</v>
      </c>
      <c r="K88" s="142">
        <v>2.8000000000000001E-2</v>
      </c>
      <c r="L88" s="142">
        <v>2.8000000000000001E-2</v>
      </c>
    </row>
    <row r="89" spans="1:12" ht="14.25" customHeight="1">
      <c r="A89" s="134" t="s">
        <v>487</v>
      </c>
      <c r="B89" s="136" t="s">
        <v>573</v>
      </c>
      <c r="C89" s="137" t="s">
        <v>574</v>
      </c>
      <c r="D89" s="138" t="s">
        <v>575</v>
      </c>
      <c r="E89" s="139">
        <v>50939</v>
      </c>
      <c r="F89" s="140">
        <v>2814152</v>
      </c>
      <c r="G89" s="141">
        <v>1.810101231205706E-2</v>
      </c>
      <c r="H89" s="142">
        <v>1.8557615020001965E-2</v>
      </c>
      <c r="I89" s="142">
        <v>1.6E-2</v>
      </c>
      <c r="J89" s="142">
        <v>4.0000000000000001E-3</v>
      </c>
      <c r="K89" s="142">
        <v>1.6E-2</v>
      </c>
      <c r="L89" s="142">
        <v>0.01</v>
      </c>
    </row>
    <row r="90" spans="1:12" ht="14.25" customHeight="1">
      <c r="A90" s="134" t="s">
        <v>487</v>
      </c>
      <c r="B90" s="136" t="s">
        <v>576</v>
      </c>
      <c r="C90" s="137" t="s">
        <v>574</v>
      </c>
      <c r="D90" s="138" t="s">
        <v>577</v>
      </c>
      <c r="E90" s="139">
        <v>90728</v>
      </c>
      <c r="F90" s="140">
        <v>2596252</v>
      </c>
      <c r="G90" s="141">
        <v>3.4945760272885686E-2</v>
      </c>
      <c r="H90" s="142">
        <v>1.6658138261542516E-2</v>
      </c>
      <c r="I90" s="142">
        <v>1.2999999999999999E-2</v>
      </c>
      <c r="J90" s="142">
        <v>1.4E-2</v>
      </c>
      <c r="K90" s="142">
        <v>1.2E-2</v>
      </c>
      <c r="L90" s="142">
        <v>1.2999999999999999E-2</v>
      </c>
    </row>
    <row r="91" spans="1:12" ht="14.25" customHeight="1">
      <c r="A91" s="134" t="s">
        <v>485</v>
      </c>
      <c r="B91" s="136" t="s">
        <v>578</v>
      </c>
      <c r="C91" s="137" t="s">
        <v>574</v>
      </c>
      <c r="D91" s="146" t="s">
        <v>579</v>
      </c>
      <c r="E91" s="139">
        <v>207230</v>
      </c>
      <c r="F91" s="140">
        <v>7758358</v>
      </c>
      <c r="G91" s="141">
        <v>2.6710548804270182E-2</v>
      </c>
      <c r="H91" s="142">
        <v>2.6907524544787575E-2</v>
      </c>
      <c r="I91" s="142">
        <v>1.7999999999999999E-2</v>
      </c>
      <c r="J91" s="142">
        <v>0.02</v>
      </c>
      <c r="K91" s="142">
        <v>2.7E-2</v>
      </c>
      <c r="L91" s="142">
        <v>2.8000000000000001E-2</v>
      </c>
    </row>
    <row r="92" spans="1:12" ht="14.25" customHeight="1">
      <c r="A92" s="134" t="s">
        <v>485</v>
      </c>
      <c r="B92" s="136" t="s">
        <v>580</v>
      </c>
      <c r="C92" s="137" t="s">
        <v>574</v>
      </c>
      <c r="D92" s="146" t="s">
        <v>581</v>
      </c>
      <c r="E92" s="139">
        <v>320140</v>
      </c>
      <c r="F92" s="140">
        <v>9148834</v>
      </c>
      <c r="G92" s="141">
        <v>3.4992437287636874E-2</v>
      </c>
      <c r="H92" s="142">
        <v>3.1001994719852786E-2</v>
      </c>
      <c r="I92" s="142">
        <v>2.9000000000000001E-2</v>
      </c>
      <c r="J92" s="142">
        <v>3.2000000000000001E-2</v>
      </c>
      <c r="K92" s="142">
        <v>3.2000000000000001E-2</v>
      </c>
      <c r="L92" s="142">
        <v>3.6999999999999998E-2</v>
      </c>
    </row>
    <row r="93" spans="1:12" ht="14.25" customHeight="1">
      <c r="A93" s="130"/>
      <c r="B93" s="147"/>
      <c r="C93" s="147"/>
      <c r="D93" s="148" t="s">
        <v>582</v>
      </c>
      <c r="E93" s="149">
        <f>SUM(E7:E92)</f>
        <v>38967389</v>
      </c>
      <c r="F93" s="150">
        <f>SUM(F7:F92)</f>
        <v>1656222896</v>
      </c>
      <c r="G93" s="151">
        <f>IF(ISERR(E93/F93),"　 　 －",E93/F93)</f>
        <v>2.3527865176910343E-2</v>
      </c>
      <c r="H93" s="152">
        <v>2.7133261928216683E-2</v>
      </c>
      <c r="I93" s="152">
        <v>2.50188238391355E-2</v>
      </c>
      <c r="J93" s="152">
        <v>2.5000000000000001E-2</v>
      </c>
      <c r="K93" s="152">
        <v>2.5999999999999999E-2</v>
      </c>
      <c r="L93" s="152">
        <v>2.8000000000000001E-2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2.4039973525633879E-2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21D26-CA22-44DF-B1DE-BE5C043A20C3}">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730</v>
      </c>
      <c r="B1" s="304"/>
      <c r="C1" s="304"/>
      <c r="D1" s="304"/>
      <c r="E1" s="304"/>
      <c r="F1" s="304"/>
      <c r="G1" s="304"/>
      <c r="H1" s="304"/>
      <c r="I1" s="304"/>
      <c r="J1" s="304"/>
      <c r="K1" s="304"/>
      <c r="L1" s="304"/>
      <c r="M1" s="123"/>
    </row>
    <row r="2" spans="1:13" s="126" customFormat="1" ht="57" customHeight="1">
      <c r="A2" s="305" t="s">
        <v>731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44284343</v>
      </c>
      <c r="F7" s="140">
        <v>80430544</v>
      </c>
      <c r="G7" s="141">
        <v>0.55059111623066981</v>
      </c>
      <c r="H7" s="142">
        <v>0.55962698772075092</v>
      </c>
      <c r="I7" s="142">
        <v>0.56000000000000005</v>
      </c>
      <c r="J7" s="142">
        <v>0.56999999999999995</v>
      </c>
      <c r="K7" s="142">
        <v>0.57699999999999996</v>
      </c>
      <c r="L7" s="142">
        <v>0.59599999999999997</v>
      </c>
    </row>
    <row r="8" spans="1:13" ht="14.25" customHeight="1">
      <c r="A8" s="134" t="s">
        <v>477</v>
      </c>
      <c r="B8" s="136" t="s">
        <v>478</v>
      </c>
      <c r="C8" s="137" t="s">
        <v>479</v>
      </c>
      <c r="D8" s="138" t="s">
        <v>179</v>
      </c>
      <c r="E8" s="139">
        <v>7805325</v>
      </c>
      <c r="F8" s="140">
        <v>10117614</v>
      </c>
      <c r="G8" s="141">
        <v>0.77145906139530529</v>
      </c>
      <c r="H8" s="142">
        <v>0.78624333706985783</v>
      </c>
      <c r="I8" s="142">
        <v>0.80200000000000005</v>
      </c>
      <c r="J8" s="142">
        <v>0.82299999999999995</v>
      </c>
      <c r="K8" s="142">
        <v>0.84199999999999997</v>
      </c>
      <c r="L8" s="142">
        <v>0.86099999999999999</v>
      </c>
    </row>
    <row r="9" spans="1:13" ht="14.25" customHeight="1">
      <c r="A9" s="134" t="s">
        <v>480</v>
      </c>
      <c r="B9" s="136" t="s">
        <v>481</v>
      </c>
      <c r="C9" s="137" t="s">
        <v>482</v>
      </c>
      <c r="D9" s="138" t="s">
        <v>180</v>
      </c>
      <c r="E9" s="139">
        <v>3188610</v>
      </c>
      <c r="F9" s="140">
        <v>5272667</v>
      </c>
      <c r="G9" s="141">
        <v>0.60474329215177058</v>
      </c>
      <c r="H9" s="142">
        <v>0.61644599853402893</v>
      </c>
      <c r="I9" s="142">
        <v>0.64700000000000002</v>
      </c>
      <c r="J9" s="142">
        <v>0.67600000000000005</v>
      </c>
      <c r="K9" s="142">
        <v>0.68200000000000005</v>
      </c>
      <c r="L9" s="142">
        <v>0.72899999999999998</v>
      </c>
    </row>
    <row r="10" spans="1:13" ht="14.25" customHeight="1">
      <c r="A10" s="134" t="s">
        <v>480</v>
      </c>
      <c r="B10" s="136" t="s">
        <v>483</v>
      </c>
      <c r="C10" s="137" t="s">
        <v>484</v>
      </c>
      <c r="D10" s="138" t="s">
        <v>181</v>
      </c>
      <c r="E10" s="139">
        <v>2114664</v>
      </c>
      <c r="F10" s="140">
        <v>2740705</v>
      </c>
      <c r="G10" s="141">
        <v>0.77157665637126216</v>
      </c>
      <c r="H10" s="142">
        <v>0.77031416482460158</v>
      </c>
      <c r="I10" s="142">
        <v>0.78300000000000003</v>
      </c>
      <c r="J10" s="142">
        <v>0.753</v>
      </c>
      <c r="K10" s="142">
        <v>0.76400000000000001</v>
      </c>
      <c r="L10" s="142">
        <v>0.78400000000000003</v>
      </c>
    </row>
    <row r="11" spans="1:13" ht="14.25" customHeight="1">
      <c r="A11" s="134" t="s">
        <v>485</v>
      </c>
      <c r="B11" s="136" t="s">
        <v>486</v>
      </c>
      <c r="C11" s="137" t="s">
        <v>482</v>
      </c>
      <c r="D11" s="138" t="s">
        <v>182</v>
      </c>
      <c r="E11" s="139">
        <v>2452109</v>
      </c>
      <c r="F11" s="140">
        <v>4491333</v>
      </c>
      <c r="G11" s="141">
        <v>0.54596463900583636</v>
      </c>
      <c r="H11" s="142">
        <v>0.5533426024154845</v>
      </c>
      <c r="I11" s="142">
        <v>0.60699999999999998</v>
      </c>
      <c r="J11" s="142">
        <v>0.58399999999999996</v>
      </c>
      <c r="K11" s="142">
        <v>0.64100000000000001</v>
      </c>
      <c r="L11" s="142">
        <v>0.64700000000000002</v>
      </c>
    </row>
    <row r="12" spans="1:13" ht="14.25" customHeight="1">
      <c r="A12" s="134" t="s">
        <v>487</v>
      </c>
      <c r="B12" s="136" t="s">
        <v>488</v>
      </c>
      <c r="C12" s="137" t="s">
        <v>489</v>
      </c>
      <c r="D12" s="138" t="s">
        <v>183</v>
      </c>
      <c r="E12" s="139">
        <v>9436406</v>
      </c>
      <c r="F12" s="140">
        <v>22135422</v>
      </c>
      <c r="G12" s="141">
        <v>0.42630341540360062</v>
      </c>
      <c r="H12" s="142">
        <v>0.43663727377448497</v>
      </c>
      <c r="I12" s="142">
        <v>0.438</v>
      </c>
      <c r="J12" s="142">
        <v>0.436</v>
      </c>
      <c r="K12" s="142">
        <v>0.42899999999999999</v>
      </c>
      <c r="L12" s="142">
        <v>0.44</v>
      </c>
    </row>
    <row r="13" spans="1:13" ht="14.25" customHeight="1">
      <c r="A13" s="134" t="s">
        <v>485</v>
      </c>
      <c r="B13" s="136" t="s">
        <v>490</v>
      </c>
      <c r="C13" s="137" t="s">
        <v>482</v>
      </c>
      <c r="D13" s="138" t="s">
        <v>184</v>
      </c>
      <c r="E13" s="139">
        <v>2651755</v>
      </c>
      <c r="F13" s="140">
        <v>3839451</v>
      </c>
      <c r="G13" s="141">
        <v>0.69065994070506431</v>
      </c>
      <c r="H13" s="142">
        <v>0.70058309589589152</v>
      </c>
      <c r="I13" s="142">
        <v>0.70799999999999996</v>
      </c>
      <c r="J13" s="142">
        <v>0.71399999999999997</v>
      </c>
      <c r="K13" s="142">
        <v>0.70499999999999996</v>
      </c>
      <c r="L13" s="142">
        <v>0.71399999999999997</v>
      </c>
    </row>
    <row r="14" spans="1:13" ht="14.25" customHeight="1">
      <c r="A14" s="134" t="s">
        <v>477</v>
      </c>
      <c r="B14" s="136" t="s">
        <v>491</v>
      </c>
      <c r="C14" s="137" t="s">
        <v>492</v>
      </c>
      <c r="D14" s="138" t="s">
        <v>185</v>
      </c>
      <c r="E14" s="139">
        <v>15272143</v>
      </c>
      <c r="F14" s="140">
        <v>29392181</v>
      </c>
      <c r="G14" s="141">
        <v>0.51959883480576008</v>
      </c>
      <c r="H14" s="142">
        <v>0.55794795818001264</v>
      </c>
      <c r="I14" s="142">
        <v>0.57699999999999996</v>
      </c>
      <c r="J14" s="142">
        <v>0.57899999999999996</v>
      </c>
      <c r="K14" s="142">
        <v>0.57399999999999995</v>
      </c>
      <c r="L14" s="142">
        <v>0.54300000000000004</v>
      </c>
    </row>
    <row r="15" spans="1:13" ht="14.25" customHeight="1">
      <c r="A15" s="134" t="s">
        <v>477</v>
      </c>
      <c r="B15" s="136" t="s">
        <v>493</v>
      </c>
      <c r="C15" s="137" t="s">
        <v>494</v>
      </c>
      <c r="D15" s="138" t="s">
        <v>186</v>
      </c>
      <c r="E15" s="139">
        <v>7699866</v>
      </c>
      <c r="F15" s="140">
        <v>11083646</v>
      </c>
      <c r="G15" s="141">
        <v>0.69470515388167398</v>
      </c>
      <c r="H15" s="142">
        <v>0.71226326514938965</v>
      </c>
      <c r="I15" s="142">
        <v>0.73199999999999998</v>
      </c>
      <c r="J15" s="142">
        <v>0.72599999999999998</v>
      </c>
      <c r="K15" s="142">
        <v>0.749</v>
      </c>
      <c r="L15" s="142">
        <v>0.78400000000000003</v>
      </c>
    </row>
    <row r="16" spans="1:13" ht="14.25" customHeight="1">
      <c r="A16" s="134" t="s">
        <v>474</v>
      </c>
      <c r="B16" s="136" t="s">
        <v>495</v>
      </c>
      <c r="C16" s="137" t="s">
        <v>476</v>
      </c>
      <c r="D16" s="138" t="s">
        <v>187</v>
      </c>
      <c r="E16" s="139">
        <v>54706307</v>
      </c>
      <c r="F16" s="140">
        <v>114577920</v>
      </c>
      <c r="G16" s="141">
        <v>0.47745941801003194</v>
      </c>
      <c r="H16" s="142">
        <v>0.49369635457536537</v>
      </c>
      <c r="I16" s="142">
        <v>0.5</v>
      </c>
      <c r="J16" s="142">
        <v>0.50900000000000001</v>
      </c>
      <c r="K16" s="142">
        <v>0.51200000000000001</v>
      </c>
      <c r="L16" s="142">
        <v>0.53900000000000003</v>
      </c>
    </row>
    <row r="17" spans="1:12" ht="14.25" customHeight="1">
      <c r="A17" s="134" t="s">
        <v>485</v>
      </c>
      <c r="B17" s="136" t="s">
        <v>496</v>
      </c>
      <c r="C17" s="137" t="s">
        <v>479</v>
      </c>
      <c r="D17" s="138" t="s">
        <v>188</v>
      </c>
      <c r="E17" s="139">
        <v>2969178</v>
      </c>
      <c r="F17" s="140">
        <v>3910896</v>
      </c>
      <c r="G17" s="141">
        <v>0.75920658590767942</v>
      </c>
      <c r="H17" s="142">
        <v>0.80244245081983812</v>
      </c>
      <c r="I17" s="142">
        <v>0.8</v>
      </c>
      <c r="J17" s="142">
        <v>0.82599999999999996</v>
      </c>
      <c r="K17" s="142">
        <v>0.83</v>
      </c>
      <c r="L17" s="142">
        <v>0.85399999999999998</v>
      </c>
    </row>
    <row r="18" spans="1:12" ht="14.25" customHeight="1">
      <c r="A18" s="134" t="s">
        <v>497</v>
      </c>
      <c r="B18" s="136" t="s">
        <v>498</v>
      </c>
      <c r="C18" s="137" t="s">
        <v>492</v>
      </c>
      <c r="D18" s="138" t="s">
        <v>189</v>
      </c>
      <c r="E18" s="139">
        <v>13903305</v>
      </c>
      <c r="F18" s="140">
        <v>27052745</v>
      </c>
      <c r="G18" s="141">
        <v>0.51393324411256602</v>
      </c>
      <c r="H18" s="142">
        <v>0.55320197235584712</v>
      </c>
      <c r="I18" s="142">
        <v>0.56899999999999995</v>
      </c>
      <c r="J18" s="142">
        <v>0.57599999999999996</v>
      </c>
      <c r="K18" s="142">
        <v>0.58699999999999997</v>
      </c>
      <c r="L18" s="142">
        <v>0.60799999999999998</v>
      </c>
    </row>
    <row r="19" spans="1:12" ht="14.25" customHeight="1">
      <c r="A19" s="134" t="s">
        <v>499</v>
      </c>
      <c r="B19" s="136" t="s">
        <v>500</v>
      </c>
      <c r="C19" s="137" t="s">
        <v>492</v>
      </c>
      <c r="D19" s="138" t="s">
        <v>190</v>
      </c>
      <c r="E19" s="139">
        <v>17914850</v>
      </c>
      <c r="F19" s="140">
        <v>31965493</v>
      </c>
      <c r="G19" s="141">
        <v>0.56044341315180091</v>
      </c>
      <c r="H19" s="142">
        <v>0.58356834192697649</v>
      </c>
      <c r="I19" s="142">
        <v>0.60599999999999998</v>
      </c>
      <c r="J19" s="142">
        <v>0.61399999999999999</v>
      </c>
      <c r="K19" s="142">
        <v>0.624</v>
      </c>
      <c r="L19" s="142">
        <v>0.65100000000000002</v>
      </c>
    </row>
    <row r="20" spans="1:12" ht="14.25" customHeight="1">
      <c r="A20" s="134" t="s">
        <v>497</v>
      </c>
      <c r="B20" s="136" t="s">
        <v>501</v>
      </c>
      <c r="C20" s="137" t="s">
        <v>494</v>
      </c>
      <c r="D20" s="138" t="s">
        <v>191</v>
      </c>
      <c r="E20" s="139">
        <v>4515058</v>
      </c>
      <c r="F20" s="140">
        <v>6276805</v>
      </c>
      <c r="G20" s="141">
        <v>0.71932424219009516</v>
      </c>
      <c r="H20" s="142">
        <v>0.73850782124006564</v>
      </c>
      <c r="I20" s="142">
        <v>0.80100000000000005</v>
      </c>
      <c r="J20" s="142">
        <v>0.79500000000000004</v>
      </c>
      <c r="K20" s="142">
        <v>0.79</v>
      </c>
      <c r="L20" s="142">
        <v>0.83099999999999996</v>
      </c>
    </row>
    <row r="21" spans="1:12" ht="14.25" customHeight="1">
      <c r="A21" s="134" t="s">
        <v>477</v>
      </c>
      <c r="B21" s="136" t="s">
        <v>502</v>
      </c>
      <c r="C21" s="137" t="s">
        <v>494</v>
      </c>
      <c r="D21" s="138" t="s">
        <v>192</v>
      </c>
      <c r="E21" s="139">
        <v>10019773</v>
      </c>
      <c r="F21" s="140">
        <v>13660470</v>
      </c>
      <c r="G21" s="141">
        <v>0.73348669555293489</v>
      </c>
      <c r="H21" s="142">
        <v>0.7533860941177164</v>
      </c>
      <c r="I21" s="142">
        <v>0.78100000000000003</v>
      </c>
      <c r="J21" s="142">
        <v>0.80400000000000005</v>
      </c>
      <c r="K21" s="142">
        <v>0.81499999999999995</v>
      </c>
      <c r="L21" s="142">
        <v>0.78800000000000003</v>
      </c>
    </row>
    <row r="22" spans="1:12" ht="14.25" customHeight="1">
      <c r="A22" s="134" t="s">
        <v>503</v>
      </c>
      <c r="B22" s="136" t="s">
        <v>504</v>
      </c>
      <c r="C22" s="137" t="s">
        <v>492</v>
      </c>
      <c r="D22" s="138" t="s">
        <v>193</v>
      </c>
      <c r="E22" s="139">
        <v>41173974</v>
      </c>
      <c r="F22" s="140">
        <v>71552827</v>
      </c>
      <c r="G22" s="141">
        <v>0.57543462259010392</v>
      </c>
      <c r="H22" s="142">
        <v>0.59247381883075523</v>
      </c>
      <c r="I22" s="142">
        <v>0.60699999999999998</v>
      </c>
      <c r="J22" s="142">
        <v>0.60399999999999998</v>
      </c>
      <c r="K22" s="142">
        <v>0.60499999999999998</v>
      </c>
      <c r="L22" s="142">
        <v>0.61199999999999999</v>
      </c>
    </row>
    <row r="23" spans="1:12" ht="14.25" customHeight="1">
      <c r="A23" s="134" t="s">
        <v>487</v>
      </c>
      <c r="B23" s="136" t="s">
        <v>505</v>
      </c>
      <c r="C23" s="137" t="s">
        <v>482</v>
      </c>
      <c r="D23" s="138" t="s">
        <v>194</v>
      </c>
      <c r="E23" s="139">
        <v>1799644</v>
      </c>
      <c r="F23" s="140">
        <v>2842779</v>
      </c>
      <c r="G23" s="141">
        <v>0.63305800415719971</v>
      </c>
      <c r="H23" s="142">
        <v>0.71885483763056568</v>
      </c>
      <c r="I23" s="142">
        <v>0.74299999999999999</v>
      </c>
      <c r="J23" s="142">
        <v>0.70599999999999996</v>
      </c>
      <c r="K23" s="142">
        <v>0.80700000000000005</v>
      </c>
      <c r="L23" s="143" t="s">
        <v>506</v>
      </c>
    </row>
    <row r="24" spans="1:12" ht="14.25" customHeight="1">
      <c r="A24" s="134" t="s">
        <v>497</v>
      </c>
      <c r="B24" s="136" t="s">
        <v>507</v>
      </c>
      <c r="C24" s="137" t="s">
        <v>494</v>
      </c>
      <c r="D24" s="138" t="s">
        <v>196</v>
      </c>
      <c r="E24" s="139">
        <v>6880488</v>
      </c>
      <c r="F24" s="140">
        <v>9825135</v>
      </c>
      <c r="G24" s="141">
        <v>0.70029449977023217</v>
      </c>
      <c r="H24" s="142">
        <v>0.75156718841439962</v>
      </c>
      <c r="I24" s="142">
        <v>0.75900000000000001</v>
      </c>
      <c r="J24" s="142">
        <v>0.79300000000000004</v>
      </c>
      <c r="K24" s="142">
        <v>0.77400000000000002</v>
      </c>
      <c r="L24" s="142">
        <v>0.79200000000000004</v>
      </c>
    </row>
    <row r="25" spans="1:12" ht="14.25" customHeight="1">
      <c r="A25" s="134" t="s">
        <v>477</v>
      </c>
      <c r="B25" s="136" t="s">
        <v>508</v>
      </c>
      <c r="C25" s="137" t="s">
        <v>492</v>
      </c>
      <c r="D25" s="138" t="s">
        <v>197</v>
      </c>
      <c r="E25" s="139">
        <v>18276701</v>
      </c>
      <c r="F25" s="140">
        <v>37358601</v>
      </c>
      <c r="G25" s="141">
        <v>0.48922337857351778</v>
      </c>
      <c r="H25" s="142">
        <v>0.5157112927040256</v>
      </c>
      <c r="I25" s="142">
        <v>0.52700000000000002</v>
      </c>
      <c r="J25" s="142">
        <v>0.53300000000000003</v>
      </c>
      <c r="K25" s="142">
        <v>0.53800000000000003</v>
      </c>
      <c r="L25" s="142">
        <v>0.55300000000000005</v>
      </c>
    </row>
    <row r="26" spans="1:12" ht="14.25" customHeight="1">
      <c r="A26" s="134" t="s">
        <v>477</v>
      </c>
      <c r="B26" s="136" t="s">
        <v>509</v>
      </c>
      <c r="C26" s="137" t="s">
        <v>494</v>
      </c>
      <c r="D26" s="138" t="s">
        <v>198</v>
      </c>
      <c r="E26" s="139">
        <v>8857152</v>
      </c>
      <c r="F26" s="140">
        <v>12120528</v>
      </c>
      <c r="G26" s="141">
        <v>0.73075628388466241</v>
      </c>
      <c r="H26" s="142">
        <v>0.74243311544214829</v>
      </c>
      <c r="I26" s="142">
        <v>0.74299999999999999</v>
      </c>
      <c r="J26" s="142">
        <v>0.76500000000000001</v>
      </c>
      <c r="K26" s="142">
        <v>0.76900000000000002</v>
      </c>
      <c r="L26" s="142">
        <v>0.79700000000000004</v>
      </c>
    </row>
    <row r="27" spans="1:12" ht="14.25" customHeight="1">
      <c r="A27" s="134" t="s">
        <v>503</v>
      </c>
      <c r="B27" s="136" t="s">
        <v>510</v>
      </c>
      <c r="C27" s="137" t="s">
        <v>492</v>
      </c>
      <c r="D27" s="138" t="s">
        <v>199</v>
      </c>
      <c r="E27" s="139">
        <v>28774325</v>
      </c>
      <c r="F27" s="140">
        <v>52381847</v>
      </c>
      <c r="G27" s="141">
        <v>0.54931864086426729</v>
      </c>
      <c r="H27" s="142">
        <v>0.55987509255776424</v>
      </c>
      <c r="I27" s="142">
        <v>0.58399999999999996</v>
      </c>
      <c r="J27" s="142">
        <v>0.59199999999999997</v>
      </c>
      <c r="K27" s="142">
        <v>0.6</v>
      </c>
      <c r="L27" s="142">
        <v>0.59799999999999998</v>
      </c>
    </row>
    <row r="28" spans="1:12" ht="14.25" customHeight="1">
      <c r="A28" s="134" t="s">
        <v>474</v>
      </c>
      <c r="B28" s="136" t="s">
        <v>511</v>
      </c>
      <c r="C28" s="137" t="s">
        <v>476</v>
      </c>
      <c r="D28" s="138" t="s">
        <v>200</v>
      </c>
      <c r="E28" s="139">
        <v>88198033</v>
      </c>
      <c r="F28" s="140">
        <v>195018347</v>
      </c>
      <c r="G28" s="141">
        <v>0.45225505372579122</v>
      </c>
      <c r="H28" s="142">
        <v>0.45582187761056753</v>
      </c>
      <c r="I28" s="142">
        <v>0.45900000000000002</v>
      </c>
      <c r="J28" s="142">
        <v>0.47399999999999998</v>
      </c>
      <c r="K28" s="142">
        <v>0.47499999999999998</v>
      </c>
      <c r="L28" s="142">
        <v>0.48199999999999998</v>
      </c>
    </row>
    <row r="29" spans="1:12" ht="14.25" customHeight="1">
      <c r="A29" s="134" t="s">
        <v>480</v>
      </c>
      <c r="B29" s="136" t="s">
        <v>512</v>
      </c>
      <c r="C29" s="137" t="s">
        <v>489</v>
      </c>
      <c r="D29" s="138" t="s">
        <v>201</v>
      </c>
      <c r="E29" s="139">
        <v>20716520</v>
      </c>
      <c r="F29" s="140">
        <v>46449019</v>
      </c>
      <c r="G29" s="141">
        <v>0.44600554427209754</v>
      </c>
      <c r="H29" s="142">
        <v>0.4598783232034146</v>
      </c>
      <c r="I29" s="142">
        <v>0.48399999999999999</v>
      </c>
      <c r="J29" s="142">
        <v>0.47499999999999998</v>
      </c>
      <c r="K29" s="142">
        <v>0.48099999999999998</v>
      </c>
      <c r="L29" s="142">
        <v>0.48799999999999999</v>
      </c>
    </row>
    <row r="30" spans="1:12" ht="14.25" customHeight="1">
      <c r="A30" s="134" t="s">
        <v>497</v>
      </c>
      <c r="B30" s="136" t="s">
        <v>513</v>
      </c>
      <c r="C30" s="137" t="s">
        <v>484</v>
      </c>
      <c r="D30" s="138" t="s">
        <v>202</v>
      </c>
      <c r="E30" s="139">
        <v>4356075</v>
      </c>
      <c r="F30" s="140">
        <v>5955344</v>
      </c>
      <c r="G30" s="141">
        <v>0.73145648681251663</v>
      </c>
      <c r="H30" s="142">
        <v>0.74926640096918073</v>
      </c>
      <c r="I30" s="142">
        <v>0.746</v>
      </c>
      <c r="J30" s="142">
        <v>0.76300000000000001</v>
      </c>
      <c r="K30" s="142">
        <v>0.76800000000000002</v>
      </c>
      <c r="L30" s="142">
        <v>0.77300000000000002</v>
      </c>
    </row>
    <row r="31" spans="1:12" ht="14.25" customHeight="1">
      <c r="A31" s="134" t="s">
        <v>497</v>
      </c>
      <c r="B31" s="136" t="s">
        <v>514</v>
      </c>
      <c r="C31" s="137" t="s">
        <v>479</v>
      </c>
      <c r="D31" s="138" t="s">
        <v>203</v>
      </c>
      <c r="E31" s="139">
        <v>9712181</v>
      </c>
      <c r="F31" s="140">
        <v>12454466</v>
      </c>
      <c r="G31" s="141">
        <v>0.77981512816366438</v>
      </c>
      <c r="H31" s="142">
        <v>0.80569976293455392</v>
      </c>
      <c r="I31" s="142">
        <v>0.80700000000000005</v>
      </c>
      <c r="J31" s="142">
        <v>0.81100000000000005</v>
      </c>
      <c r="K31" s="142">
        <v>0.83</v>
      </c>
      <c r="L31" s="142">
        <v>0.84099999999999997</v>
      </c>
    </row>
    <row r="32" spans="1:12" ht="14.25" customHeight="1">
      <c r="A32" s="134" t="s">
        <v>497</v>
      </c>
      <c r="B32" s="136" t="s">
        <v>515</v>
      </c>
      <c r="C32" s="137" t="s">
        <v>482</v>
      </c>
      <c r="D32" s="138" t="s">
        <v>204</v>
      </c>
      <c r="E32" s="139">
        <v>7467809</v>
      </c>
      <c r="F32" s="140">
        <v>13236429</v>
      </c>
      <c r="G32" s="141">
        <v>0.56418608070197784</v>
      </c>
      <c r="H32" s="142">
        <v>0.59766385350596707</v>
      </c>
      <c r="I32" s="142">
        <v>0.59</v>
      </c>
      <c r="J32" s="142">
        <v>0.61399999999999999</v>
      </c>
      <c r="K32" s="142">
        <v>0.622</v>
      </c>
      <c r="L32" s="142">
        <v>0.64600000000000002</v>
      </c>
    </row>
    <row r="33" spans="1:12" ht="14.25" customHeight="1">
      <c r="A33" s="134" t="s">
        <v>480</v>
      </c>
      <c r="B33" s="136" t="s">
        <v>516</v>
      </c>
      <c r="C33" s="137" t="s">
        <v>484</v>
      </c>
      <c r="D33" s="138" t="s">
        <v>205</v>
      </c>
      <c r="E33" s="139">
        <v>5061303</v>
      </c>
      <c r="F33" s="140">
        <v>7548303</v>
      </c>
      <c r="G33" s="141">
        <v>0.67052197030246397</v>
      </c>
      <c r="H33" s="142">
        <v>0.7105544801579482</v>
      </c>
      <c r="I33" s="142">
        <v>0.69299999999999995</v>
      </c>
      <c r="J33" s="142">
        <v>0.72299999999999998</v>
      </c>
      <c r="K33" s="142">
        <v>0.755</v>
      </c>
      <c r="L33" s="142">
        <v>0.78100000000000003</v>
      </c>
    </row>
    <row r="34" spans="1:12" ht="14.25" customHeight="1">
      <c r="A34" s="134" t="s">
        <v>499</v>
      </c>
      <c r="B34" s="136" t="s">
        <v>517</v>
      </c>
      <c r="C34" s="137" t="s">
        <v>482</v>
      </c>
      <c r="D34" s="138" t="s">
        <v>206</v>
      </c>
      <c r="E34" s="139">
        <v>20844904</v>
      </c>
      <c r="F34" s="140">
        <v>40398960</v>
      </c>
      <c r="G34" s="141">
        <v>0.51597625285403381</v>
      </c>
      <c r="H34" s="142">
        <v>0.52485629855827665</v>
      </c>
      <c r="I34" s="142">
        <v>0.50900000000000001</v>
      </c>
      <c r="J34" s="142">
        <v>0.53400000000000003</v>
      </c>
      <c r="K34" s="142">
        <v>0.53800000000000003</v>
      </c>
      <c r="L34" s="142">
        <v>0.58699999999999997</v>
      </c>
    </row>
    <row r="35" spans="1:12" ht="14.25" customHeight="1">
      <c r="A35" s="134" t="s">
        <v>480</v>
      </c>
      <c r="B35" s="136" t="s">
        <v>518</v>
      </c>
      <c r="C35" s="137" t="s">
        <v>482</v>
      </c>
      <c r="D35" s="138" t="s">
        <v>207</v>
      </c>
      <c r="E35" s="139">
        <v>5184992</v>
      </c>
      <c r="F35" s="140">
        <v>9349848</v>
      </c>
      <c r="G35" s="141">
        <v>0.55455361413362014</v>
      </c>
      <c r="H35" s="142">
        <v>0.59789415567667337</v>
      </c>
      <c r="I35" s="142">
        <v>0.59599999999999997</v>
      </c>
      <c r="J35" s="142">
        <v>0.65900000000000003</v>
      </c>
      <c r="K35" s="142">
        <v>0.67300000000000004</v>
      </c>
      <c r="L35" s="142">
        <v>0.71499999999999997</v>
      </c>
    </row>
    <row r="36" spans="1:12" ht="14.25" customHeight="1">
      <c r="A36" s="134" t="s">
        <v>480</v>
      </c>
      <c r="B36" s="136" t="s">
        <v>519</v>
      </c>
      <c r="C36" s="137" t="s">
        <v>494</v>
      </c>
      <c r="D36" s="138" t="s">
        <v>208</v>
      </c>
      <c r="E36" s="139">
        <v>5259427</v>
      </c>
      <c r="F36" s="140">
        <v>7936040</v>
      </c>
      <c r="G36" s="141">
        <v>0.66272687637663119</v>
      </c>
      <c r="H36" s="142">
        <v>0.66054055920738952</v>
      </c>
      <c r="I36" s="142">
        <v>0.68100000000000005</v>
      </c>
      <c r="J36" s="142">
        <v>0.753</v>
      </c>
      <c r="K36" s="142">
        <v>0.78300000000000003</v>
      </c>
      <c r="L36" s="142">
        <v>0.78800000000000003</v>
      </c>
    </row>
    <row r="37" spans="1:12" ht="14.25" customHeight="1">
      <c r="A37" s="134" t="s">
        <v>497</v>
      </c>
      <c r="B37" s="136" t="s">
        <v>520</v>
      </c>
      <c r="C37" s="137" t="s">
        <v>482</v>
      </c>
      <c r="D37" s="138" t="s">
        <v>248</v>
      </c>
      <c r="E37" s="139">
        <v>5798665</v>
      </c>
      <c r="F37" s="140">
        <v>9515654</v>
      </c>
      <c r="G37" s="141">
        <v>0.60938165679416256</v>
      </c>
      <c r="H37" s="142">
        <v>0.63990492858384873</v>
      </c>
      <c r="I37" s="142">
        <v>0.66500000000000004</v>
      </c>
      <c r="J37" s="142">
        <v>0.64100000000000001</v>
      </c>
      <c r="K37" s="142">
        <v>0.67800000000000005</v>
      </c>
      <c r="L37" s="142">
        <v>0.71</v>
      </c>
    </row>
    <row r="38" spans="1:12" ht="14.25" customHeight="1">
      <c r="A38" s="134" t="s">
        <v>477</v>
      </c>
      <c r="B38" s="136" t="s">
        <v>521</v>
      </c>
      <c r="C38" s="137" t="s">
        <v>484</v>
      </c>
      <c r="D38" s="138" t="s">
        <v>249</v>
      </c>
      <c r="E38" s="139">
        <v>7513803</v>
      </c>
      <c r="F38" s="140">
        <v>10660529</v>
      </c>
      <c r="G38" s="141">
        <v>0.70482459172523237</v>
      </c>
      <c r="H38" s="142">
        <v>0.7193095759995467</v>
      </c>
      <c r="I38" s="142">
        <v>0.73099999999999998</v>
      </c>
      <c r="J38" s="142">
        <v>0.751</v>
      </c>
      <c r="K38" s="142">
        <v>0.73499999999999999</v>
      </c>
      <c r="L38" s="142">
        <v>0.78200000000000003</v>
      </c>
    </row>
    <row r="39" spans="1:12" ht="14.25" customHeight="1">
      <c r="A39" s="134" t="s">
        <v>499</v>
      </c>
      <c r="B39" s="136" t="s">
        <v>522</v>
      </c>
      <c r="C39" s="137" t="s">
        <v>494</v>
      </c>
      <c r="D39" s="138" t="s">
        <v>250</v>
      </c>
      <c r="E39" s="139">
        <v>11381686</v>
      </c>
      <c r="F39" s="140">
        <v>17519932</v>
      </c>
      <c r="G39" s="141">
        <v>0.64964213331421605</v>
      </c>
      <c r="H39" s="142">
        <v>0.67382093925744402</v>
      </c>
      <c r="I39" s="142">
        <v>0.69099999999999995</v>
      </c>
      <c r="J39" s="142">
        <v>0.73399999999999999</v>
      </c>
      <c r="K39" s="142">
        <v>0.75800000000000001</v>
      </c>
      <c r="L39" s="142">
        <v>0.78700000000000003</v>
      </c>
    </row>
    <row r="40" spans="1:12" ht="14.25" customHeight="1">
      <c r="A40" s="134" t="s">
        <v>503</v>
      </c>
      <c r="B40" s="136" t="s">
        <v>523</v>
      </c>
      <c r="C40" s="137" t="s">
        <v>492</v>
      </c>
      <c r="D40" s="138" t="s">
        <v>251</v>
      </c>
      <c r="E40" s="139">
        <v>25271149</v>
      </c>
      <c r="F40" s="140">
        <v>48258847</v>
      </c>
      <c r="G40" s="141">
        <v>0.5236583667239294</v>
      </c>
      <c r="H40" s="142">
        <v>0.56650426989139469</v>
      </c>
      <c r="I40" s="142">
        <v>0.57499999999999996</v>
      </c>
      <c r="J40" s="142">
        <v>0.57099999999999995</v>
      </c>
      <c r="K40" s="142">
        <v>0.57799999999999996</v>
      </c>
      <c r="L40" s="142">
        <v>0.60299999999999998</v>
      </c>
    </row>
    <row r="41" spans="1:12" ht="14.25" customHeight="1">
      <c r="A41" s="134" t="s">
        <v>485</v>
      </c>
      <c r="B41" s="136" t="s">
        <v>524</v>
      </c>
      <c r="C41" s="137" t="s">
        <v>482</v>
      </c>
      <c r="D41" s="138" t="s">
        <v>252</v>
      </c>
      <c r="E41" s="139">
        <v>3619627</v>
      </c>
      <c r="F41" s="140">
        <v>6657757</v>
      </c>
      <c r="G41" s="141">
        <v>0.54367063862499032</v>
      </c>
      <c r="H41" s="142">
        <v>0.54937736582748242</v>
      </c>
      <c r="I41" s="142">
        <v>0.57299999999999995</v>
      </c>
      <c r="J41" s="142">
        <v>0.6</v>
      </c>
      <c r="K41" s="142">
        <v>0.626</v>
      </c>
      <c r="L41" s="142">
        <v>0.67400000000000004</v>
      </c>
    </row>
    <row r="42" spans="1:12" ht="14.25" customHeight="1">
      <c r="A42" s="134" t="s">
        <v>485</v>
      </c>
      <c r="B42" s="136" t="s">
        <v>525</v>
      </c>
      <c r="C42" s="137" t="s">
        <v>479</v>
      </c>
      <c r="D42" s="138" t="s">
        <v>253</v>
      </c>
      <c r="E42" s="139">
        <v>2761121</v>
      </c>
      <c r="F42" s="140">
        <v>3906959</v>
      </c>
      <c r="G42" s="141">
        <v>0.70671870372839851</v>
      </c>
      <c r="H42" s="142">
        <v>0.73272566574652043</v>
      </c>
      <c r="I42" s="142">
        <v>0.72599999999999998</v>
      </c>
      <c r="J42" s="142">
        <v>0.753</v>
      </c>
      <c r="K42" s="142">
        <v>0.77200000000000002</v>
      </c>
      <c r="L42" s="142">
        <v>0.82399999999999995</v>
      </c>
    </row>
    <row r="43" spans="1:12" ht="14.25" customHeight="1">
      <c r="A43" s="134" t="s">
        <v>499</v>
      </c>
      <c r="B43" s="136" t="s">
        <v>526</v>
      </c>
      <c r="C43" s="137" t="s">
        <v>492</v>
      </c>
      <c r="D43" s="138" t="s">
        <v>254</v>
      </c>
      <c r="E43" s="139">
        <v>18768460</v>
      </c>
      <c r="F43" s="140">
        <v>33287760</v>
      </c>
      <c r="G43" s="141">
        <v>0.56382466107662399</v>
      </c>
      <c r="H43" s="142">
        <v>0.58922386021414397</v>
      </c>
      <c r="I43" s="142">
        <v>0.60899999999999999</v>
      </c>
      <c r="J43" s="142">
        <v>0.63100000000000001</v>
      </c>
      <c r="K43" s="142">
        <v>0.61</v>
      </c>
      <c r="L43" s="143" t="s">
        <v>506</v>
      </c>
    </row>
    <row r="44" spans="1:12" ht="14.25" customHeight="1">
      <c r="A44" s="134" t="s">
        <v>499</v>
      </c>
      <c r="B44" s="136" t="s">
        <v>527</v>
      </c>
      <c r="C44" s="137" t="s">
        <v>492</v>
      </c>
      <c r="D44" s="138" t="s">
        <v>256</v>
      </c>
      <c r="E44" s="139">
        <v>23369662</v>
      </c>
      <c r="F44" s="140">
        <v>44455973</v>
      </c>
      <c r="G44" s="141">
        <v>0.52568103728153692</v>
      </c>
      <c r="H44" s="142">
        <v>0.54351285198289356</v>
      </c>
      <c r="I44" s="142">
        <v>0.55600000000000005</v>
      </c>
      <c r="J44" s="142">
        <v>0.56000000000000005</v>
      </c>
      <c r="K44" s="142">
        <v>0.56599999999999995</v>
      </c>
      <c r="L44" s="142">
        <v>0.58299999999999996</v>
      </c>
    </row>
    <row r="45" spans="1:12" ht="14.25" customHeight="1">
      <c r="A45" s="134" t="s">
        <v>497</v>
      </c>
      <c r="B45" s="136" t="s">
        <v>528</v>
      </c>
      <c r="C45" s="137" t="s">
        <v>492</v>
      </c>
      <c r="D45" s="268" t="s">
        <v>257</v>
      </c>
      <c r="E45" s="139">
        <v>14619606</v>
      </c>
      <c r="F45" s="140">
        <v>27289390</v>
      </c>
      <c r="G45" s="141">
        <v>0.5357249099375252</v>
      </c>
      <c r="H45" s="142">
        <v>0.55167275075309019</v>
      </c>
      <c r="I45" s="142">
        <v>0.56799999999999995</v>
      </c>
      <c r="J45" s="142">
        <v>0.57799999999999996</v>
      </c>
      <c r="K45" s="142">
        <v>0.57199999999999995</v>
      </c>
      <c r="L45" s="142">
        <v>0.58599999999999997</v>
      </c>
    </row>
    <row r="46" spans="1:12" ht="14.25" customHeight="1">
      <c r="A46" s="134" t="s">
        <v>497</v>
      </c>
      <c r="B46" s="136" t="s">
        <v>529</v>
      </c>
      <c r="C46" s="137" t="s">
        <v>492</v>
      </c>
      <c r="D46" s="268" t="s">
        <v>258</v>
      </c>
      <c r="E46" s="139">
        <v>14200086</v>
      </c>
      <c r="F46" s="140">
        <v>27208011</v>
      </c>
      <c r="G46" s="141">
        <v>0.52190827179539145</v>
      </c>
      <c r="H46" s="142">
        <v>0.54578348149062039</v>
      </c>
      <c r="I46" s="142">
        <v>0.55600000000000005</v>
      </c>
      <c r="J46" s="142">
        <v>0.55200000000000005</v>
      </c>
      <c r="K46" s="142">
        <v>0.55500000000000005</v>
      </c>
      <c r="L46" s="142">
        <v>0.56299999999999994</v>
      </c>
    </row>
    <row r="47" spans="1:12" ht="14.25" customHeight="1">
      <c r="A47" s="134" t="s">
        <v>503</v>
      </c>
      <c r="B47" s="136" t="s">
        <v>530</v>
      </c>
      <c r="C47" s="137" t="s">
        <v>492</v>
      </c>
      <c r="D47" s="138" t="s">
        <v>259</v>
      </c>
      <c r="E47" s="139">
        <v>22624165</v>
      </c>
      <c r="F47" s="140">
        <v>42109266</v>
      </c>
      <c r="G47" s="141">
        <v>0.53727284156413457</v>
      </c>
      <c r="H47" s="142">
        <v>0.56588396563809096</v>
      </c>
      <c r="I47" s="142">
        <v>0.57399999999999995</v>
      </c>
      <c r="J47" s="142">
        <v>0.58199999999999996</v>
      </c>
      <c r="K47" s="142">
        <v>0.57399999999999995</v>
      </c>
      <c r="L47" s="142">
        <v>0.59699999999999998</v>
      </c>
    </row>
    <row r="48" spans="1:12" ht="14.25" customHeight="1">
      <c r="A48" s="134" t="s">
        <v>477</v>
      </c>
      <c r="B48" s="136" t="s">
        <v>531</v>
      </c>
      <c r="C48" s="137" t="s">
        <v>492</v>
      </c>
      <c r="D48" s="138" t="s">
        <v>260</v>
      </c>
      <c r="E48" s="139">
        <v>16998986</v>
      </c>
      <c r="F48" s="140">
        <v>34005672</v>
      </c>
      <c r="G48" s="141">
        <v>0.49988678359304295</v>
      </c>
      <c r="H48" s="142">
        <v>0.5084005066560493</v>
      </c>
      <c r="I48" s="142">
        <v>0.51100000000000001</v>
      </c>
      <c r="J48" s="142">
        <v>0.51100000000000001</v>
      </c>
      <c r="K48" s="142">
        <v>0.52300000000000002</v>
      </c>
      <c r="L48" s="142">
        <v>0.54600000000000004</v>
      </c>
    </row>
    <row r="49" spans="1:12" ht="14.25" customHeight="1">
      <c r="A49" s="134" t="s">
        <v>499</v>
      </c>
      <c r="B49" s="136" t="s">
        <v>532</v>
      </c>
      <c r="C49" s="137" t="s">
        <v>494</v>
      </c>
      <c r="D49" s="138" t="s">
        <v>261</v>
      </c>
      <c r="E49" s="139">
        <v>12106054</v>
      </c>
      <c r="F49" s="140">
        <v>17805103</v>
      </c>
      <c r="G49" s="141">
        <v>0.67992046999110312</v>
      </c>
      <c r="H49" s="142">
        <v>0.69977721452816377</v>
      </c>
      <c r="I49" s="142">
        <v>0.71799999999999997</v>
      </c>
      <c r="J49" s="142">
        <v>0.73099999999999998</v>
      </c>
      <c r="K49" s="142">
        <v>0.74199999999999999</v>
      </c>
      <c r="L49" s="142">
        <v>0.77</v>
      </c>
    </row>
    <row r="50" spans="1:12" ht="14.25" customHeight="1">
      <c r="A50" s="134" t="s">
        <v>485</v>
      </c>
      <c r="B50" s="136" t="s">
        <v>533</v>
      </c>
      <c r="C50" s="137" t="s">
        <v>489</v>
      </c>
      <c r="D50" s="138" t="s">
        <v>262</v>
      </c>
      <c r="E50" s="139">
        <v>9442013</v>
      </c>
      <c r="F50" s="140">
        <v>20235430</v>
      </c>
      <c r="G50" s="141">
        <v>0.46660797423133582</v>
      </c>
      <c r="H50" s="142">
        <v>0.48560104016062589</v>
      </c>
      <c r="I50" s="142">
        <v>0.501</v>
      </c>
      <c r="J50" s="142">
        <v>0.495</v>
      </c>
      <c r="K50" s="142">
        <v>0.499</v>
      </c>
      <c r="L50" s="142">
        <v>0.48499999999999999</v>
      </c>
    </row>
    <row r="51" spans="1:12" ht="14.25" customHeight="1">
      <c r="A51" s="134" t="s">
        <v>503</v>
      </c>
      <c r="B51" s="136" t="s">
        <v>534</v>
      </c>
      <c r="C51" s="137" t="s">
        <v>476</v>
      </c>
      <c r="D51" s="138" t="s">
        <v>263</v>
      </c>
      <c r="E51" s="139">
        <v>40477221</v>
      </c>
      <c r="F51" s="140">
        <v>81654029</v>
      </c>
      <c r="G51" s="141">
        <v>0.49571615137325314</v>
      </c>
      <c r="H51" s="142">
        <v>0.50575293355627626</v>
      </c>
      <c r="I51" s="142">
        <v>0.52200000000000002</v>
      </c>
      <c r="J51" s="142">
        <v>0.53800000000000003</v>
      </c>
      <c r="K51" s="142">
        <v>0.55300000000000005</v>
      </c>
      <c r="L51" s="142">
        <v>0.58399999999999996</v>
      </c>
    </row>
    <row r="52" spans="1:12" ht="14.25" customHeight="1">
      <c r="A52" s="134" t="s">
        <v>497</v>
      </c>
      <c r="B52" s="136" t="s">
        <v>535</v>
      </c>
      <c r="C52" s="137" t="s">
        <v>479</v>
      </c>
      <c r="D52" s="138" t="s">
        <v>264</v>
      </c>
      <c r="E52" s="139">
        <v>6191546</v>
      </c>
      <c r="F52" s="140">
        <v>7804277</v>
      </c>
      <c r="G52" s="141">
        <v>0.79335292686305214</v>
      </c>
      <c r="H52" s="142">
        <v>0.80573382850574593</v>
      </c>
      <c r="I52" s="142">
        <v>0.81</v>
      </c>
      <c r="J52" s="142">
        <v>0.84699999999999998</v>
      </c>
      <c r="K52" s="142">
        <v>0.83</v>
      </c>
      <c r="L52" s="142">
        <v>0.86</v>
      </c>
    </row>
    <row r="53" spans="1:12" ht="14.25" customHeight="1">
      <c r="A53" s="134" t="s">
        <v>477</v>
      </c>
      <c r="B53" s="136" t="s">
        <v>536</v>
      </c>
      <c r="C53" s="137" t="s">
        <v>482</v>
      </c>
      <c r="D53" s="138" t="s">
        <v>265</v>
      </c>
      <c r="E53" s="139">
        <v>6281269</v>
      </c>
      <c r="F53" s="140">
        <v>10383553</v>
      </c>
      <c r="G53" s="141">
        <v>0.60492482679098381</v>
      </c>
      <c r="H53" s="142">
        <v>0.61311917665213245</v>
      </c>
      <c r="I53" s="142">
        <v>0.61199999999999999</v>
      </c>
      <c r="J53" s="142">
        <v>0.65400000000000003</v>
      </c>
      <c r="K53" s="142">
        <v>0.67600000000000005</v>
      </c>
      <c r="L53" s="142">
        <v>0.70199999999999996</v>
      </c>
    </row>
    <row r="54" spans="1:12" ht="14.25" customHeight="1">
      <c r="A54" s="134" t="s">
        <v>485</v>
      </c>
      <c r="B54" s="136" t="s">
        <v>537</v>
      </c>
      <c r="C54" s="137" t="s">
        <v>482</v>
      </c>
      <c r="D54" s="138" t="s">
        <v>266</v>
      </c>
      <c r="E54" s="139">
        <v>3629040</v>
      </c>
      <c r="F54" s="140">
        <v>6861623</v>
      </c>
      <c r="G54" s="141">
        <v>0.5288894478755245</v>
      </c>
      <c r="H54" s="142">
        <v>0.55150493552448088</v>
      </c>
      <c r="I54" s="142">
        <v>0.56699999999999995</v>
      </c>
      <c r="J54" s="142">
        <v>0.55800000000000005</v>
      </c>
      <c r="K54" s="142">
        <v>0.58099999999999996</v>
      </c>
      <c r="L54" s="142">
        <v>0.64200000000000002</v>
      </c>
    </row>
    <row r="55" spans="1:12" ht="14.25" customHeight="1">
      <c r="A55" s="134" t="s">
        <v>477</v>
      </c>
      <c r="B55" s="136" t="s">
        <v>538</v>
      </c>
      <c r="C55" s="137" t="s">
        <v>492</v>
      </c>
      <c r="D55" s="138" t="s">
        <v>267</v>
      </c>
      <c r="E55" s="139">
        <v>17602176</v>
      </c>
      <c r="F55" s="140">
        <v>32092545</v>
      </c>
      <c r="G55" s="141">
        <v>0.54848177357077788</v>
      </c>
      <c r="H55" s="142">
        <v>0.5690815933117449</v>
      </c>
      <c r="I55" s="142">
        <v>0.57299999999999995</v>
      </c>
      <c r="J55" s="142">
        <v>0.58499999999999996</v>
      </c>
      <c r="K55" s="142">
        <v>0.58899999999999997</v>
      </c>
      <c r="L55" s="142">
        <v>0.60799999999999998</v>
      </c>
    </row>
    <row r="56" spans="1:12" ht="14.25" customHeight="1">
      <c r="A56" s="134" t="s">
        <v>497</v>
      </c>
      <c r="B56" s="136" t="s">
        <v>539</v>
      </c>
      <c r="C56" s="137" t="s">
        <v>484</v>
      </c>
      <c r="D56" s="138" t="s">
        <v>268</v>
      </c>
      <c r="E56" s="139">
        <v>4255559</v>
      </c>
      <c r="F56" s="140">
        <v>5785871</v>
      </c>
      <c r="G56" s="141">
        <v>0.7355087937494631</v>
      </c>
      <c r="H56" s="142">
        <v>0.81736690687884039</v>
      </c>
      <c r="I56" s="142">
        <v>0.82</v>
      </c>
      <c r="J56" s="142">
        <v>0.84399999999999997</v>
      </c>
      <c r="K56" s="142">
        <v>0.85899999999999999</v>
      </c>
      <c r="L56" s="142">
        <v>0.86899999999999999</v>
      </c>
    </row>
    <row r="57" spans="1:12" ht="14.25" customHeight="1">
      <c r="A57" s="134" t="s">
        <v>485</v>
      </c>
      <c r="B57" s="136" t="s">
        <v>540</v>
      </c>
      <c r="C57" s="137" t="s">
        <v>489</v>
      </c>
      <c r="D57" s="144" t="s">
        <v>269</v>
      </c>
      <c r="E57" s="139">
        <v>10126847</v>
      </c>
      <c r="F57" s="140">
        <v>22425476</v>
      </c>
      <c r="G57" s="141">
        <v>0.45157779482584898</v>
      </c>
      <c r="H57" s="142">
        <v>0.46538641302530681</v>
      </c>
      <c r="I57" s="142">
        <v>0.48599999999999999</v>
      </c>
      <c r="J57" s="142">
        <v>0.48099999999999998</v>
      </c>
      <c r="K57" s="142">
        <v>0.46500000000000002</v>
      </c>
      <c r="L57" s="142">
        <v>0.47</v>
      </c>
    </row>
    <row r="58" spans="1:12" ht="14.25" customHeight="1">
      <c r="A58" s="134" t="s">
        <v>474</v>
      </c>
      <c r="B58" s="136" t="s">
        <v>542</v>
      </c>
      <c r="C58" s="137" t="s">
        <v>476</v>
      </c>
      <c r="D58" s="138" t="s">
        <v>270</v>
      </c>
      <c r="E58" s="139">
        <v>63249980</v>
      </c>
      <c r="F58" s="140">
        <v>128940720</v>
      </c>
      <c r="G58" s="141">
        <v>0.4905353405813152</v>
      </c>
      <c r="H58" s="142">
        <v>0.51177381413396761</v>
      </c>
      <c r="I58" s="142">
        <v>0.52100000000000002</v>
      </c>
      <c r="J58" s="142">
        <v>0.52200000000000002</v>
      </c>
      <c r="K58" s="142">
        <v>0.54100000000000004</v>
      </c>
      <c r="L58" s="142">
        <v>0.56299999999999994</v>
      </c>
    </row>
    <row r="59" spans="1:12" ht="14.25" customHeight="1">
      <c r="A59" s="134" t="s">
        <v>485</v>
      </c>
      <c r="B59" s="136" t="s">
        <v>543</v>
      </c>
      <c r="C59" s="137" t="s">
        <v>479</v>
      </c>
      <c r="D59" s="138" t="s">
        <v>271</v>
      </c>
      <c r="E59" s="139">
        <v>3956741</v>
      </c>
      <c r="F59" s="140">
        <v>5167694</v>
      </c>
      <c r="G59" s="141">
        <v>0.76566859415437527</v>
      </c>
      <c r="H59" s="142">
        <v>0.80203326782788431</v>
      </c>
      <c r="I59" s="142">
        <v>0.79200000000000004</v>
      </c>
      <c r="J59" s="142">
        <v>0.81599999999999995</v>
      </c>
      <c r="K59" s="142">
        <v>0.81899999999999995</v>
      </c>
      <c r="L59" s="142">
        <v>0.83699999999999997</v>
      </c>
    </row>
    <row r="60" spans="1:12" ht="14.25" customHeight="1">
      <c r="A60" s="134" t="s">
        <v>497</v>
      </c>
      <c r="B60" s="136" t="s">
        <v>544</v>
      </c>
      <c r="C60" s="137" t="s">
        <v>482</v>
      </c>
      <c r="D60" s="138" t="s">
        <v>272</v>
      </c>
      <c r="E60" s="139">
        <v>5235427</v>
      </c>
      <c r="F60" s="140">
        <v>8272815</v>
      </c>
      <c r="G60" s="141">
        <v>0.63284710222578411</v>
      </c>
      <c r="H60" s="142">
        <v>0.63210062351667617</v>
      </c>
      <c r="I60" s="142">
        <v>0.66100000000000003</v>
      </c>
      <c r="J60" s="142">
        <v>0.68200000000000005</v>
      </c>
      <c r="K60" s="142">
        <v>0.72699999999999998</v>
      </c>
      <c r="L60" s="142">
        <v>0.73599999999999999</v>
      </c>
    </row>
    <row r="61" spans="1:12" ht="14.25" customHeight="1">
      <c r="A61" s="134" t="s">
        <v>474</v>
      </c>
      <c r="B61" s="136" t="s">
        <v>545</v>
      </c>
      <c r="C61" s="137" t="s">
        <v>476</v>
      </c>
      <c r="D61" s="138" t="s">
        <v>273</v>
      </c>
      <c r="E61" s="139">
        <v>56881559</v>
      </c>
      <c r="F61" s="140">
        <v>116918356</v>
      </c>
      <c r="G61" s="141">
        <v>0.48650666110974056</v>
      </c>
      <c r="H61" s="142">
        <v>0.4800693868192587</v>
      </c>
      <c r="I61" s="142">
        <v>0.48899999999999999</v>
      </c>
      <c r="J61" s="142">
        <v>0.504</v>
      </c>
      <c r="K61" s="142">
        <v>0.50600000000000001</v>
      </c>
      <c r="L61" s="142">
        <v>0.51700000000000002</v>
      </c>
    </row>
    <row r="62" spans="1:12" ht="14.25" customHeight="1">
      <c r="A62" s="134" t="s">
        <v>497</v>
      </c>
      <c r="B62" s="136" t="s">
        <v>546</v>
      </c>
      <c r="C62" s="137" t="s">
        <v>479</v>
      </c>
      <c r="D62" s="138" t="s">
        <v>275</v>
      </c>
      <c r="E62" s="139">
        <v>7205016</v>
      </c>
      <c r="F62" s="140">
        <v>9681281</v>
      </c>
      <c r="G62" s="141">
        <v>0.74422134839387477</v>
      </c>
      <c r="H62" s="142">
        <v>0.78388831469796816</v>
      </c>
      <c r="I62" s="142">
        <v>0.79800000000000004</v>
      </c>
      <c r="J62" s="142">
        <v>0.81599999999999995</v>
      </c>
      <c r="K62" s="142">
        <v>0.83899999999999997</v>
      </c>
      <c r="L62" s="142">
        <v>0.84</v>
      </c>
    </row>
    <row r="63" spans="1:12" ht="14.25" customHeight="1">
      <c r="A63" s="134" t="s">
        <v>485</v>
      </c>
      <c r="B63" s="136" t="s">
        <v>547</v>
      </c>
      <c r="C63" s="137" t="s">
        <v>479</v>
      </c>
      <c r="D63" s="138" t="s">
        <v>276</v>
      </c>
      <c r="E63" s="139">
        <v>3147923</v>
      </c>
      <c r="F63" s="140">
        <v>4781684</v>
      </c>
      <c r="G63" s="141">
        <v>0.65832936680884813</v>
      </c>
      <c r="H63" s="142">
        <v>0.70692142520160672</v>
      </c>
      <c r="I63" s="142">
        <v>0.73799999999999999</v>
      </c>
      <c r="J63" s="142">
        <v>0.75800000000000001</v>
      </c>
      <c r="K63" s="142">
        <v>0.76</v>
      </c>
      <c r="L63" s="142">
        <v>0.77100000000000002</v>
      </c>
    </row>
    <row r="64" spans="1:12" ht="14.25" customHeight="1">
      <c r="A64" s="134" t="s">
        <v>503</v>
      </c>
      <c r="B64" s="136" t="s">
        <v>548</v>
      </c>
      <c r="C64" s="137" t="s">
        <v>492</v>
      </c>
      <c r="D64" s="138" t="s">
        <v>277</v>
      </c>
      <c r="E64" s="139">
        <v>33848420</v>
      </c>
      <c r="F64" s="140">
        <v>61824688</v>
      </c>
      <c r="G64" s="141">
        <v>0.54749034883928571</v>
      </c>
      <c r="H64" s="142">
        <v>0.56499230747617735</v>
      </c>
      <c r="I64" s="142">
        <v>0.56799999999999995</v>
      </c>
      <c r="J64" s="142">
        <v>0.58799999999999997</v>
      </c>
      <c r="K64" s="142">
        <v>0.59199999999999997</v>
      </c>
      <c r="L64" s="142">
        <v>0.58699999999999997</v>
      </c>
    </row>
    <row r="65" spans="1:12" ht="14.25" customHeight="1">
      <c r="A65" s="134" t="s">
        <v>485</v>
      </c>
      <c r="B65" s="136" t="s">
        <v>549</v>
      </c>
      <c r="C65" s="137" t="s">
        <v>479</v>
      </c>
      <c r="D65" s="138" t="s">
        <v>278</v>
      </c>
      <c r="E65" s="139">
        <v>2589477</v>
      </c>
      <c r="F65" s="140">
        <v>3544527</v>
      </c>
      <c r="G65" s="141">
        <v>0.73055643249437796</v>
      </c>
      <c r="H65" s="142">
        <v>0.75154693868314726</v>
      </c>
      <c r="I65" s="142">
        <v>0.77600000000000002</v>
      </c>
      <c r="J65" s="142">
        <v>0.80400000000000005</v>
      </c>
      <c r="K65" s="142">
        <v>0.82299999999999995</v>
      </c>
      <c r="L65" s="142">
        <v>0.82599999999999996</v>
      </c>
    </row>
    <row r="66" spans="1:12" ht="14.25" customHeight="1">
      <c r="A66" s="134" t="s">
        <v>480</v>
      </c>
      <c r="B66" s="136" t="s">
        <v>550</v>
      </c>
      <c r="C66" s="137" t="s">
        <v>494</v>
      </c>
      <c r="D66" s="138" t="s">
        <v>279</v>
      </c>
      <c r="E66" s="139">
        <v>4261578</v>
      </c>
      <c r="F66" s="140">
        <v>5699068</v>
      </c>
      <c r="G66" s="141">
        <v>0.74776752970836635</v>
      </c>
      <c r="H66" s="142">
        <v>0.76336978780802023</v>
      </c>
      <c r="I66" s="142">
        <v>0.77700000000000002</v>
      </c>
      <c r="J66" s="142">
        <v>0.79200000000000004</v>
      </c>
      <c r="K66" s="142">
        <v>0.81599999999999995</v>
      </c>
      <c r="L66" s="142">
        <v>0.82399999999999995</v>
      </c>
    </row>
    <row r="67" spans="1:12" ht="14.25" customHeight="1">
      <c r="A67" s="134" t="s">
        <v>497</v>
      </c>
      <c r="B67" s="136" t="s">
        <v>551</v>
      </c>
      <c r="C67" s="137" t="s">
        <v>494</v>
      </c>
      <c r="D67" s="138" t="s">
        <v>280</v>
      </c>
      <c r="E67" s="139">
        <v>5098547</v>
      </c>
      <c r="F67" s="140">
        <v>6930090</v>
      </c>
      <c r="G67" s="141">
        <v>0.73571151312609218</v>
      </c>
      <c r="H67" s="142">
        <v>0.77290598933782517</v>
      </c>
      <c r="I67" s="142">
        <v>0.77500000000000002</v>
      </c>
      <c r="J67" s="142">
        <v>0.79900000000000004</v>
      </c>
      <c r="K67" s="142">
        <v>0.80200000000000005</v>
      </c>
      <c r="L67" s="142">
        <v>0.80700000000000005</v>
      </c>
    </row>
    <row r="68" spans="1:12" ht="14.25" customHeight="1">
      <c r="A68" s="134" t="s">
        <v>477</v>
      </c>
      <c r="B68" s="136" t="s">
        <v>552</v>
      </c>
      <c r="C68" s="137" t="s">
        <v>492</v>
      </c>
      <c r="D68" s="138" t="s">
        <v>281</v>
      </c>
      <c r="E68" s="139">
        <v>16320728</v>
      </c>
      <c r="F68" s="140">
        <v>31349347</v>
      </c>
      <c r="G68" s="141">
        <v>0.52060822829898179</v>
      </c>
      <c r="H68" s="142">
        <v>0.55600114511195919</v>
      </c>
      <c r="I68" s="142">
        <v>0.56999999999999995</v>
      </c>
      <c r="J68" s="142">
        <v>0.57499999999999996</v>
      </c>
      <c r="K68" s="142">
        <v>0.57799999999999996</v>
      </c>
      <c r="L68" s="142">
        <v>0.60499999999999998</v>
      </c>
    </row>
    <row r="69" spans="1:12" ht="14.25" customHeight="1">
      <c r="A69" s="134" t="s">
        <v>477</v>
      </c>
      <c r="B69" s="136" t="s">
        <v>553</v>
      </c>
      <c r="C69" s="137" t="s">
        <v>492</v>
      </c>
      <c r="D69" s="138" t="s">
        <v>282</v>
      </c>
      <c r="E69" s="139">
        <v>15471701</v>
      </c>
      <c r="F69" s="140">
        <v>26836541</v>
      </c>
      <c r="G69" s="141">
        <v>0.5765162134717734</v>
      </c>
      <c r="H69" s="142">
        <v>0.59157318196084396</v>
      </c>
      <c r="I69" s="142">
        <v>0.61799999999999999</v>
      </c>
      <c r="J69" s="142">
        <v>0.61199999999999999</v>
      </c>
      <c r="K69" s="142">
        <v>0.61299999999999999</v>
      </c>
      <c r="L69" s="142">
        <v>0.61599999999999999</v>
      </c>
    </row>
    <row r="70" spans="1:12" ht="14.25" customHeight="1">
      <c r="A70" s="134" t="s">
        <v>503</v>
      </c>
      <c r="B70" s="136" t="s">
        <v>554</v>
      </c>
      <c r="C70" s="137" t="s">
        <v>492</v>
      </c>
      <c r="D70" s="138" t="s">
        <v>283</v>
      </c>
      <c r="E70" s="139">
        <v>28986037</v>
      </c>
      <c r="F70" s="140">
        <v>53797845</v>
      </c>
      <c r="G70" s="141">
        <v>0.53879550379759633</v>
      </c>
      <c r="H70" s="142">
        <v>0.54682696982093282</v>
      </c>
      <c r="I70" s="142">
        <v>0.56999999999999995</v>
      </c>
      <c r="J70" s="142">
        <v>0.57499999999999996</v>
      </c>
      <c r="K70" s="142">
        <v>0.57799999999999996</v>
      </c>
      <c r="L70" s="142">
        <v>0.58899999999999997</v>
      </c>
    </row>
    <row r="71" spans="1:12" ht="14.25" customHeight="1">
      <c r="A71" s="134" t="s">
        <v>503</v>
      </c>
      <c r="B71" s="136" t="s">
        <v>555</v>
      </c>
      <c r="C71" s="137" t="s">
        <v>492</v>
      </c>
      <c r="D71" s="138" t="s">
        <v>284</v>
      </c>
      <c r="E71" s="139">
        <v>36237274</v>
      </c>
      <c r="F71" s="140">
        <v>62319142</v>
      </c>
      <c r="G71" s="141">
        <v>0.58147902613935221</v>
      </c>
      <c r="H71" s="142">
        <v>0.58134279766405417</v>
      </c>
      <c r="I71" s="142">
        <v>0.57999999999999996</v>
      </c>
      <c r="J71" s="142">
        <v>0.58799999999999997</v>
      </c>
      <c r="K71" s="142">
        <v>0.6</v>
      </c>
      <c r="L71" s="142">
        <v>0.60299999999999998</v>
      </c>
    </row>
    <row r="72" spans="1:12" ht="14.25" customHeight="1">
      <c r="A72" s="134" t="s">
        <v>499</v>
      </c>
      <c r="B72" s="136" t="s">
        <v>556</v>
      </c>
      <c r="C72" s="137" t="s">
        <v>492</v>
      </c>
      <c r="D72" s="138" t="s">
        <v>285</v>
      </c>
      <c r="E72" s="139">
        <v>20350757</v>
      </c>
      <c r="F72" s="140">
        <v>37563025</v>
      </c>
      <c r="G72" s="141">
        <v>0.54177630795176901</v>
      </c>
      <c r="H72" s="142">
        <v>0.57112470267575333</v>
      </c>
      <c r="I72" s="142">
        <v>0.58099999999999996</v>
      </c>
      <c r="J72" s="142">
        <v>0.57999999999999996</v>
      </c>
      <c r="K72" s="142">
        <v>0.58899999999999997</v>
      </c>
      <c r="L72" s="142">
        <v>0.58399999999999996</v>
      </c>
    </row>
    <row r="73" spans="1:12" ht="14.25" customHeight="1">
      <c r="A73" s="134" t="s">
        <v>477</v>
      </c>
      <c r="B73" s="136" t="s">
        <v>557</v>
      </c>
      <c r="C73" s="137" t="s">
        <v>492</v>
      </c>
      <c r="D73" s="138" t="s">
        <v>286</v>
      </c>
      <c r="E73" s="139">
        <v>18857346</v>
      </c>
      <c r="F73" s="140">
        <v>37312836</v>
      </c>
      <c r="G73" s="141">
        <v>0.50538495653345672</v>
      </c>
      <c r="H73" s="142">
        <v>0.54357458559578731</v>
      </c>
      <c r="I73" s="142">
        <v>0.54600000000000004</v>
      </c>
      <c r="J73" s="142">
        <v>0.53700000000000003</v>
      </c>
      <c r="K73" s="142">
        <v>0.54300000000000004</v>
      </c>
      <c r="L73" s="142">
        <v>0.57899999999999996</v>
      </c>
    </row>
    <row r="74" spans="1:12" ht="14.25" customHeight="1">
      <c r="A74" s="134" t="s">
        <v>485</v>
      </c>
      <c r="B74" s="136" t="s">
        <v>558</v>
      </c>
      <c r="C74" s="137" t="s">
        <v>479</v>
      </c>
      <c r="D74" s="138" t="s">
        <v>287</v>
      </c>
      <c r="E74" s="139">
        <v>3332398</v>
      </c>
      <c r="F74" s="140">
        <v>4370471</v>
      </c>
      <c r="G74" s="141">
        <v>0.76248029102584136</v>
      </c>
      <c r="H74" s="142">
        <v>0.76811369283082287</v>
      </c>
      <c r="I74" s="142">
        <v>0.79400000000000004</v>
      </c>
      <c r="J74" s="142">
        <v>0.79100000000000004</v>
      </c>
      <c r="K74" s="142">
        <v>0.80200000000000005</v>
      </c>
      <c r="L74" s="142">
        <v>0.81200000000000006</v>
      </c>
    </row>
    <row r="75" spans="1:12" ht="14.25" customHeight="1">
      <c r="A75" s="134" t="s">
        <v>477</v>
      </c>
      <c r="B75" s="136" t="s">
        <v>559</v>
      </c>
      <c r="C75" s="137" t="s">
        <v>492</v>
      </c>
      <c r="D75" s="138" t="s">
        <v>288</v>
      </c>
      <c r="E75" s="139">
        <v>15798132</v>
      </c>
      <c r="F75" s="140">
        <v>27697602</v>
      </c>
      <c r="G75" s="141">
        <v>0.57037905303137793</v>
      </c>
      <c r="H75" s="142">
        <v>0.58366642062876972</v>
      </c>
      <c r="I75" s="142">
        <v>0.59</v>
      </c>
      <c r="J75" s="142">
        <v>0.59399999999999997</v>
      </c>
      <c r="K75" s="142">
        <v>0.60099999999999998</v>
      </c>
      <c r="L75" s="142">
        <v>0.61599999999999999</v>
      </c>
    </row>
    <row r="76" spans="1:12" ht="14.25" customHeight="1">
      <c r="A76" s="134" t="s">
        <v>499</v>
      </c>
      <c r="B76" s="136" t="s">
        <v>560</v>
      </c>
      <c r="C76" s="137" t="s">
        <v>492</v>
      </c>
      <c r="D76" s="138" t="s">
        <v>289</v>
      </c>
      <c r="E76" s="139">
        <v>19665268</v>
      </c>
      <c r="F76" s="140">
        <v>34963071</v>
      </c>
      <c r="G76" s="141">
        <v>0.56245825774286251</v>
      </c>
      <c r="H76" s="142">
        <v>0.57849975507681783</v>
      </c>
      <c r="I76" s="142">
        <v>0.6</v>
      </c>
      <c r="J76" s="142">
        <v>0.61099999999999999</v>
      </c>
      <c r="K76" s="142">
        <v>0.61199999999999999</v>
      </c>
      <c r="L76" s="142">
        <v>0.61399999999999999</v>
      </c>
    </row>
    <row r="77" spans="1:12" ht="14.25" customHeight="1">
      <c r="A77" s="134" t="s">
        <v>477</v>
      </c>
      <c r="B77" s="136" t="s">
        <v>561</v>
      </c>
      <c r="C77" s="137" t="s">
        <v>492</v>
      </c>
      <c r="D77" s="138" t="s">
        <v>290</v>
      </c>
      <c r="E77" s="139">
        <v>14849389</v>
      </c>
      <c r="F77" s="140">
        <v>26946872</v>
      </c>
      <c r="G77" s="141">
        <v>0.55106169651156545</v>
      </c>
      <c r="H77" s="142">
        <v>0.57707386879064926</v>
      </c>
      <c r="I77" s="142">
        <v>0.59899999999999998</v>
      </c>
      <c r="J77" s="142">
        <v>0.60199999999999998</v>
      </c>
      <c r="K77" s="142">
        <v>0.621</v>
      </c>
      <c r="L77" s="142">
        <v>0.63700000000000001</v>
      </c>
    </row>
    <row r="78" spans="1:12" ht="14.25" customHeight="1">
      <c r="A78" s="134" t="s">
        <v>480</v>
      </c>
      <c r="B78" s="136" t="s">
        <v>562</v>
      </c>
      <c r="C78" s="137" t="s">
        <v>479</v>
      </c>
      <c r="D78" s="138" t="s">
        <v>291</v>
      </c>
      <c r="E78" s="139">
        <v>4337687</v>
      </c>
      <c r="F78" s="140">
        <v>5857774</v>
      </c>
      <c r="G78" s="141">
        <v>0.7405009138283587</v>
      </c>
      <c r="H78" s="142">
        <v>0.80782746513251447</v>
      </c>
      <c r="I78" s="142">
        <v>0.80100000000000005</v>
      </c>
      <c r="J78" s="142">
        <v>0.84</v>
      </c>
      <c r="K78" s="142">
        <v>0.84099999999999997</v>
      </c>
      <c r="L78" s="142">
        <v>0.84699999999999998</v>
      </c>
    </row>
    <row r="79" spans="1:12" ht="14.25" customHeight="1">
      <c r="A79" s="134" t="s">
        <v>474</v>
      </c>
      <c r="B79" s="136" t="s">
        <v>563</v>
      </c>
      <c r="C79" s="137" t="s">
        <v>476</v>
      </c>
      <c r="D79" s="138" t="s">
        <v>292</v>
      </c>
      <c r="E79" s="139">
        <v>51258744</v>
      </c>
      <c r="F79" s="140">
        <v>103452013</v>
      </c>
      <c r="G79" s="141">
        <v>0.49548329233574218</v>
      </c>
      <c r="H79" s="142">
        <v>0.51148498909463025</v>
      </c>
      <c r="I79" s="142">
        <v>0.51600000000000001</v>
      </c>
      <c r="J79" s="142">
        <v>0.52700000000000002</v>
      </c>
      <c r="K79" s="142">
        <v>0.54600000000000004</v>
      </c>
      <c r="L79" s="142">
        <v>0.58699999999999997</v>
      </c>
    </row>
    <row r="80" spans="1:12" ht="14.25" customHeight="1">
      <c r="A80" s="134" t="s">
        <v>477</v>
      </c>
      <c r="B80" s="136" t="s">
        <v>564</v>
      </c>
      <c r="C80" s="137" t="s">
        <v>482</v>
      </c>
      <c r="D80" s="138" t="s">
        <v>293</v>
      </c>
      <c r="E80" s="139">
        <v>6578663</v>
      </c>
      <c r="F80" s="140">
        <v>10995489</v>
      </c>
      <c r="G80" s="141">
        <v>0.59830563242798929</v>
      </c>
      <c r="H80" s="142">
        <v>0.5815412283752065</v>
      </c>
      <c r="I80" s="142">
        <v>0.61399999999999999</v>
      </c>
      <c r="J80" s="142">
        <v>0.65</v>
      </c>
      <c r="K80" s="142">
        <v>0.67600000000000005</v>
      </c>
      <c r="L80" s="142">
        <v>0.68600000000000005</v>
      </c>
    </row>
    <row r="81" spans="1:12" ht="14.25" customHeight="1">
      <c r="A81" s="134" t="s">
        <v>477</v>
      </c>
      <c r="B81" s="136" t="s">
        <v>565</v>
      </c>
      <c r="C81" s="137" t="s">
        <v>492</v>
      </c>
      <c r="D81" s="138" t="s">
        <v>294</v>
      </c>
      <c r="E81" s="139">
        <v>16243179</v>
      </c>
      <c r="F81" s="140">
        <v>28608106</v>
      </c>
      <c r="G81" s="141">
        <v>0.5677823970590713</v>
      </c>
      <c r="H81" s="142">
        <v>0.59892368351097891</v>
      </c>
      <c r="I81" s="142">
        <v>0.60699999999999998</v>
      </c>
      <c r="J81" s="142">
        <v>0.60699999999999998</v>
      </c>
      <c r="K81" s="142">
        <v>0.57699999999999996</v>
      </c>
      <c r="L81" s="142">
        <v>0.58799999999999997</v>
      </c>
    </row>
    <row r="82" spans="1:12" ht="14.25" customHeight="1">
      <c r="A82" s="134" t="s">
        <v>499</v>
      </c>
      <c r="B82" s="136" t="s">
        <v>566</v>
      </c>
      <c r="C82" s="137" t="s">
        <v>492</v>
      </c>
      <c r="D82" s="138" t="s">
        <v>295</v>
      </c>
      <c r="E82" s="139">
        <v>23259983</v>
      </c>
      <c r="F82" s="140">
        <v>42790315</v>
      </c>
      <c r="G82" s="141">
        <v>0.54358055087932866</v>
      </c>
      <c r="H82" s="142">
        <v>0.56531283327007043</v>
      </c>
      <c r="I82" s="142">
        <v>0.6</v>
      </c>
      <c r="J82" s="142">
        <v>0.60899999999999999</v>
      </c>
      <c r="K82" s="142">
        <v>0.61499999999999999</v>
      </c>
      <c r="L82" s="142">
        <v>0.629</v>
      </c>
    </row>
    <row r="83" spans="1:12" ht="14.25" customHeight="1">
      <c r="A83" s="134" t="s">
        <v>499</v>
      </c>
      <c r="B83" s="136" t="s">
        <v>567</v>
      </c>
      <c r="C83" s="137" t="s">
        <v>492</v>
      </c>
      <c r="D83" s="138" t="s">
        <v>296</v>
      </c>
      <c r="E83" s="139">
        <v>23044075</v>
      </c>
      <c r="F83" s="140">
        <v>44947650</v>
      </c>
      <c r="G83" s="141">
        <v>0.51268698141059654</v>
      </c>
      <c r="H83" s="142">
        <v>0.53005149984942024</v>
      </c>
      <c r="I83" s="142">
        <v>0.53100000000000003</v>
      </c>
      <c r="J83" s="142">
        <v>0.55600000000000005</v>
      </c>
      <c r="K83" s="142">
        <v>0.56899999999999995</v>
      </c>
      <c r="L83" s="142">
        <v>0.57399999999999995</v>
      </c>
    </row>
    <row r="84" spans="1:12" ht="14.25" customHeight="1">
      <c r="A84" s="134" t="s">
        <v>477</v>
      </c>
      <c r="B84" s="136" t="s">
        <v>568</v>
      </c>
      <c r="C84" s="137" t="s">
        <v>492</v>
      </c>
      <c r="D84" s="145" t="s">
        <v>297</v>
      </c>
      <c r="E84" s="139">
        <v>15343639</v>
      </c>
      <c r="F84" s="140">
        <v>27707622</v>
      </c>
      <c r="G84" s="141">
        <v>0.55376960895453242</v>
      </c>
      <c r="H84" s="142">
        <v>0.56693734267595397</v>
      </c>
      <c r="I84" s="142">
        <v>0.58899999999999997</v>
      </c>
      <c r="J84" s="142">
        <v>0.60699999999999998</v>
      </c>
      <c r="K84" s="142">
        <v>0.60699999999999998</v>
      </c>
      <c r="L84" s="142">
        <v>0.60699999999999998</v>
      </c>
    </row>
    <row r="85" spans="1:12" ht="14.25" customHeight="1">
      <c r="A85" s="134" t="s">
        <v>477</v>
      </c>
      <c r="B85" s="136" t="s">
        <v>569</v>
      </c>
      <c r="C85" s="137" t="s">
        <v>492</v>
      </c>
      <c r="D85" s="138" t="s">
        <v>298</v>
      </c>
      <c r="E85" s="139">
        <v>15034244</v>
      </c>
      <c r="F85" s="140">
        <v>28281763</v>
      </c>
      <c r="G85" s="141">
        <v>0.531587935306579</v>
      </c>
      <c r="H85" s="142">
        <v>0.5535495481404028</v>
      </c>
      <c r="I85" s="142">
        <v>0.58399999999999996</v>
      </c>
      <c r="J85" s="142">
        <v>0.59699999999999998</v>
      </c>
      <c r="K85" s="142">
        <v>0.60299999999999998</v>
      </c>
      <c r="L85" s="142">
        <v>0.59099999999999997</v>
      </c>
    </row>
    <row r="86" spans="1:12" ht="14.25" customHeight="1">
      <c r="A86" s="134" t="s">
        <v>499</v>
      </c>
      <c r="B86" s="136" t="s">
        <v>570</v>
      </c>
      <c r="C86" s="137" t="s">
        <v>492</v>
      </c>
      <c r="D86" s="138" t="s">
        <v>299</v>
      </c>
      <c r="E86" s="139">
        <v>23157016</v>
      </c>
      <c r="F86" s="140">
        <v>39590544</v>
      </c>
      <c r="G86" s="141">
        <v>0.58491280140025359</v>
      </c>
      <c r="H86" s="142">
        <v>0.60305827810063994</v>
      </c>
      <c r="I86" s="142">
        <v>0.61699999999999999</v>
      </c>
      <c r="J86" s="142">
        <v>0.61399999999999999</v>
      </c>
      <c r="K86" s="142">
        <v>0.628</v>
      </c>
      <c r="L86" s="142">
        <v>0.624</v>
      </c>
    </row>
    <row r="87" spans="1:12" ht="14.25" customHeight="1">
      <c r="A87" s="134" t="s">
        <v>487</v>
      </c>
      <c r="B87" s="136" t="s">
        <v>571</v>
      </c>
      <c r="C87" s="137" t="s">
        <v>479</v>
      </c>
      <c r="D87" s="138" t="s">
        <v>300</v>
      </c>
      <c r="E87" s="139">
        <v>1127798</v>
      </c>
      <c r="F87" s="140">
        <v>1862806</v>
      </c>
      <c r="G87" s="141">
        <v>0.60542965826822548</v>
      </c>
      <c r="H87" s="142">
        <v>0.58888537301603727</v>
      </c>
      <c r="I87" s="142">
        <v>0.65300000000000002</v>
      </c>
      <c r="J87" s="142">
        <v>0.67800000000000005</v>
      </c>
      <c r="K87" s="142">
        <v>0.70199999999999996</v>
      </c>
      <c r="L87" s="142">
        <v>0.69799999999999995</v>
      </c>
    </row>
    <row r="88" spans="1:12" ht="14.25" customHeight="1">
      <c r="A88" s="134" t="s">
        <v>477</v>
      </c>
      <c r="B88" s="136" t="s">
        <v>572</v>
      </c>
      <c r="C88" s="137" t="s">
        <v>492</v>
      </c>
      <c r="D88" s="138" t="s">
        <v>301</v>
      </c>
      <c r="E88" s="139">
        <v>18262704</v>
      </c>
      <c r="F88" s="140">
        <v>30585585</v>
      </c>
      <c r="G88" s="141">
        <v>0.5971016738767625</v>
      </c>
      <c r="H88" s="142">
        <v>0.624753850871408</v>
      </c>
      <c r="I88" s="142">
        <v>0.626</v>
      </c>
      <c r="J88" s="142">
        <v>0.64</v>
      </c>
      <c r="K88" s="142">
        <v>0.64400000000000002</v>
      </c>
      <c r="L88" s="142">
        <v>0.63200000000000001</v>
      </c>
    </row>
    <row r="89" spans="1:12" ht="14.25" customHeight="1">
      <c r="A89" s="134" t="s">
        <v>487</v>
      </c>
      <c r="B89" s="136" t="s">
        <v>573</v>
      </c>
      <c r="C89" s="137" t="s">
        <v>574</v>
      </c>
      <c r="D89" s="138" t="s">
        <v>575</v>
      </c>
      <c r="E89" s="139">
        <v>1346120</v>
      </c>
      <c r="F89" s="140">
        <v>2292712</v>
      </c>
      <c r="G89" s="141">
        <v>0.58713000150040651</v>
      </c>
      <c r="H89" s="142">
        <v>0.61248299060639488</v>
      </c>
      <c r="I89" s="142">
        <v>0.64800000000000002</v>
      </c>
      <c r="J89" s="142">
        <v>0.61599999999999999</v>
      </c>
      <c r="K89" s="142">
        <v>0.63900000000000001</v>
      </c>
      <c r="L89" s="142">
        <v>0.75</v>
      </c>
    </row>
    <row r="90" spans="1:12" ht="14.25" customHeight="1">
      <c r="A90" s="134" t="s">
        <v>487</v>
      </c>
      <c r="B90" s="136" t="s">
        <v>576</v>
      </c>
      <c r="C90" s="137" t="s">
        <v>574</v>
      </c>
      <c r="D90" s="138" t="s">
        <v>577</v>
      </c>
      <c r="E90" s="139">
        <v>806974</v>
      </c>
      <c r="F90" s="140">
        <v>2445350</v>
      </c>
      <c r="G90" s="141">
        <v>0.33000347598503282</v>
      </c>
      <c r="H90" s="142">
        <v>0.29800526366314078</v>
      </c>
      <c r="I90" s="142">
        <v>0.29599999999999999</v>
      </c>
      <c r="J90" s="142">
        <v>0.3</v>
      </c>
      <c r="K90" s="142">
        <v>0.29499999999999998</v>
      </c>
      <c r="L90" s="142">
        <v>0.3</v>
      </c>
    </row>
    <row r="91" spans="1:12" ht="14.25" customHeight="1">
      <c r="A91" s="134" t="s">
        <v>485</v>
      </c>
      <c r="B91" s="136" t="s">
        <v>578</v>
      </c>
      <c r="C91" s="137" t="s">
        <v>574</v>
      </c>
      <c r="D91" s="146" t="s">
        <v>579</v>
      </c>
      <c r="E91" s="139">
        <v>2872451</v>
      </c>
      <c r="F91" s="140">
        <v>7150252</v>
      </c>
      <c r="G91" s="141">
        <v>0.40172723982315589</v>
      </c>
      <c r="H91" s="142">
        <v>0.38237552524807539</v>
      </c>
      <c r="I91" s="142">
        <v>0.4</v>
      </c>
      <c r="J91" s="142">
        <v>0.38200000000000001</v>
      </c>
      <c r="K91" s="142">
        <v>0.40100000000000002</v>
      </c>
      <c r="L91" s="142">
        <v>0.38800000000000001</v>
      </c>
    </row>
    <row r="92" spans="1:12" ht="14.25" customHeight="1">
      <c r="A92" s="134" t="s">
        <v>485</v>
      </c>
      <c r="B92" s="136" t="s">
        <v>580</v>
      </c>
      <c r="C92" s="137" t="s">
        <v>574</v>
      </c>
      <c r="D92" s="146" t="s">
        <v>581</v>
      </c>
      <c r="E92" s="139">
        <v>3650219</v>
      </c>
      <c r="F92" s="140">
        <v>8704582</v>
      </c>
      <c r="G92" s="141">
        <v>0.41934454750383188</v>
      </c>
      <c r="H92" s="142">
        <v>0.42480025702512736</v>
      </c>
      <c r="I92" s="142">
        <v>0.41</v>
      </c>
      <c r="J92" s="142">
        <v>0.433</v>
      </c>
      <c r="K92" s="142">
        <v>0.39900000000000002</v>
      </c>
      <c r="L92" s="142">
        <v>0.40699999999999997</v>
      </c>
    </row>
    <row r="93" spans="1:12" ht="14.25" customHeight="1">
      <c r="A93" s="130"/>
      <c r="B93" s="147"/>
      <c r="C93" s="147"/>
      <c r="D93" s="148" t="s">
        <v>582</v>
      </c>
      <c r="E93" s="149">
        <f>SUM(E7:E92)</f>
        <v>1330203155</v>
      </c>
      <c r="F93" s="150">
        <f>SUM(F7:F92)</f>
        <v>2481490260</v>
      </c>
      <c r="G93" s="151">
        <f>IF(ISERR(E93/F93),"　 　 －",E93/F93)</f>
        <v>0.53605012134925734</v>
      </c>
      <c r="H93" s="152">
        <v>0.5530639908148669</v>
      </c>
      <c r="I93" s="152">
        <v>0.56445566415440229</v>
      </c>
      <c r="J93" s="152">
        <v>0.57399999999999995</v>
      </c>
      <c r="K93" s="152">
        <v>0.58099999999999996</v>
      </c>
      <c r="L93" s="152">
        <v>0.59599999999999997</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0.59235038818599817</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D6F79-DDB6-4329-8A06-C2A113A40076}">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732</v>
      </c>
      <c r="B1" s="304"/>
      <c r="C1" s="304"/>
      <c r="D1" s="304"/>
      <c r="E1" s="304"/>
      <c r="F1" s="304"/>
      <c r="G1" s="304"/>
      <c r="H1" s="304"/>
      <c r="I1" s="304"/>
      <c r="J1" s="304"/>
      <c r="K1" s="304"/>
      <c r="L1" s="304"/>
      <c r="M1" s="123"/>
    </row>
    <row r="2" spans="1:13" s="126" customFormat="1" ht="57" customHeight="1">
      <c r="A2" s="305" t="s">
        <v>733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40637938</v>
      </c>
      <c r="F7" s="140">
        <v>60169503</v>
      </c>
      <c r="G7" s="141">
        <v>0.67539095345361255</v>
      </c>
      <c r="H7" s="142">
        <v>0.68732455483495947</v>
      </c>
      <c r="I7" s="142">
        <v>0.70099999999999996</v>
      </c>
      <c r="J7" s="142">
        <v>0.70899999999999996</v>
      </c>
      <c r="K7" s="142">
        <v>0.71299999999999997</v>
      </c>
      <c r="L7" s="142">
        <v>0.73</v>
      </c>
    </row>
    <row r="8" spans="1:13" ht="14.25" customHeight="1">
      <c r="A8" s="134" t="s">
        <v>477</v>
      </c>
      <c r="B8" s="136" t="s">
        <v>478</v>
      </c>
      <c r="C8" s="137" t="s">
        <v>479</v>
      </c>
      <c r="D8" s="138" t="s">
        <v>179</v>
      </c>
      <c r="E8" s="139">
        <v>7783189</v>
      </c>
      <c r="F8" s="140">
        <v>10335920</v>
      </c>
      <c r="G8" s="141">
        <v>0.75302333996393156</v>
      </c>
      <c r="H8" s="142">
        <v>0.76713498467256913</v>
      </c>
      <c r="I8" s="142">
        <v>0.77600000000000002</v>
      </c>
      <c r="J8" s="142">
        <v>0.79200000000000004</v>
      </c>
      <c r="K8" s="142">
        <v>0.80600000000000005</v>
      </c>
      <c r="L8" s="142">
        <v>0.82299999999999995</v>
      </c>
    </row>
    <row r="9" spans="1:13" ht="14.25" customHeight="1">
      <c r="A9" s="134" t="s">
        <v>480</v>
      </c>
      <c r="B9" s="136" t="s">
        <v>481</v>
      </c>
      <c r="C9" s="137" t="s">
        <v>482</v>
      </c>
      <c r="D9" s="138" t="s">
        <v>180</v>
      </c>
      <c r="E9" s="139">
        <v>3188610</v>
      </c>
      <c r="F9" s="140">
        <v>5333258</v>
      </c>
      <c r="G9" s="141">
        <v>0.59787281995358188</v>
      </c>
      <c r="H9" s="142">
        <v>0.614861156425766</v>
      </c>
      <c r="I9" s="142">
        <v>0.64200000000000002</v>
      </c>
      <c r="J9" s="142">
        <v>0.66800000000000004</v>
      </c>
      <c r="K9" s="142">
        <v>0.67700000000000005</v>
      </c>
      <c r="L9" s="142">
        <v>0.69199999999999995</v>
      </c>
    </row>
    <row r="10" spans="1:13" ht="14.25" customHeight="1">
      <c r="A10" s="134" t="s">
        <v>480</v>
      </c>
      <c r="B10" s="136" t="s">
        <v>483</v>
      </c>
      <c r="C10" s="137" t="s">
        <v>484</v>
      </c>
      <c r="D10" s="138" t="s">
        <v>181</v>
      </c>
      <c r="E10" s="139">
        <v>2114664</v>
      </c>
      <c r="F10" s="140">
        <v>2904038</v>
      </c>
      <c r="G10" s="141">
        <v>0.72818055411120652</v>
      </c>
      <c r="H10" s="142">
        <v>0.73902961432079606</v>
      </c>
      <c r="I10" s="142">
        <v>0.746</v>
      </c>
      <c r="J10" s="142">
        <v>0.72899999999999998</v>
      </c>
      <c r="K10" s="142">
        <v>0.74399999999999999</v>
      </c>
      <c r="L10" s="142">
        <v>0.753</v>
      </c>
    </row>
    <row r="11" spans="1:13" ht="14.25" customHeight="1">
      <c r="A11" s="134" t="s">
        <v>485</v>
      </c>
      <c r="B11" s="136" t="s">
        <v>486</v>
      </c>
      <c r="C11" s="137" t="s">
        <v>482</v>
      </c>
      <c r="D11" s="138" t="s">
        <v>182</v>
      </c>
      <c r="E11" s="139">
        <v>2452109</v>
      </c>
      <c r="F11" s="140">
        <v>4123959</v>
      </c>
      <c r="G11" s="141">
        <v>0.59460072226712246</v>
      </c>
      <c r="H11" s="142">
        <v>0.59789507649918472</v>
      </c>
      <c r="I11" s="142">
        <v>0.64800000000000002</v>
      </c>
      <c r="J11" s="142">
        <v>0.61199999999999999</v>
      </c>
      <c r="K11" s="142">
        <v>0.65100000000000002</v>
      </c>
      <c r="L11" s="142">
        <v>0.65900000000000003</v>
      </c>
    </row>
    <row r="12" spans="1:13" ht="14.25" customHeight="1">
      <c r="A12" s="134" t="s">
        <v>487</v>
      </c>
      <c r="B12" s="136" t="s">
        <v>488</v>
      </c>
      <c r="C12" s="137" t="s">
        <v>489</v>
      </c>
      <c r="D12" s="138" t="s">
        <v>183</v>
      </c>
      <c r="E12" s="139">
        <v>7379757</v>
      </c>
      <c r="F12" s="140">
        <v>9546740</v>
      </c>
      <c r="G12" s="141">
        <v>0.77301330087548215</v>
      </c>
      <c r="H12" s="142">
        <v>0.78573109256219931</v>
      </c>
      <c r="I12" s="142">
        <v>0.81899999999999995</v>
      </c>
      <c r="J12" s="142">
        <v>0.82099999999999995</v>
      </c>
      <c r="K12" s="142">
        <v>0.82799999999999996</v>
      </c>
      <c r="L12" s="142">
        <v>0.83899999999999997</v>
      </c>
    </row>
    <row r="13" spans="1:13" ht="14.25" customHeight="1">
      <c r="A13" s="134" t="s">
        <v>485</v>
      </c>
      <c r="B13" s="136" t="s">
        <v>490</v>
      </c>
      <c r="C13" s="137" t="s">
        <v>482</v>
      </c>
      <c r="D13" s="138" t="s">
        <v>184</v>
      </c>
      <c r="E13" s="139">
        <v>2651755</v>
      </c>
      <c r="F13" s="140">
        <v>3980914</v>
      </c>
      <c r="G13" s="141">
        <v>0.66611712787565869</v>
      </c>
      <c r="H13" s="142">
        <v>0.66613571725080101</v>
      </c>
      <c r="I13" s="142">
        <v>0.68400000000000005</v>
      </c>
      <c r="J13" s="142">
        <v>0.65900000000000003</v>
      </c>
      <c r="K13" s="142">
        <v>0.67500000000000004</v>
      </c>
      <c r="L13" s="142">
        <v>0.69399999999999995</v>
      </c>
    </row>
    <row r="14" spans="1:13" ht="14.25" customHeight="1">
      <c r="A14" s="134" t="s">
        <v>477</v>
      </c>
      <c r="B14" s="136" t="s">
        <v>491</v>
      </c>
      <c r="C14" s="137" t="s">
        <v>492</v>
      </c>
      <c r="D14" s="138" t="s">
        <v>185</v>
      </c>
      <c r="E14" s="139">
        <v>12797403</v>
      </c>
      <c r="F14" s="140">
        <v>17729748</v>
      </c>
      <c r="G14" s="141">
        <v>0.72180399856783073</v>
      </c>
      <c r="H14" s="142">
        <v>0.77657557559271628</v>
      </c>
      <c r="I14" s="142">
        <v>0.80100000000000005</v>
      </c>
      <c r="J14" s="142">
        <v>0.79800000000000004</v>
      </c>
      <c r="K14" s="142">
        <v>0.80800000000000005</v>
      </c>
      <c r="L14" s="142">
        <v>0.75</v>
      </c>
    </row>
    <row r="15" spans="1:13" ht="14.25" customHeight="1">
      <c r="A15" s="134" t="s">
        <v>477</v>
      </c>
      <c r="B15" s="136" t="s">
        <v>493</v>
      </c>
      <c r="C15" s="137" t="s">
        <v>494</v>
      </c>
      <c r="D15" s="138" t="s">
        <v>186</v>
      </c>
      <c r="E15" s="139">
        <v>7699866</v>
      </c>
      <c r="F15" s="140">
        <v>11186853</v>
      </c>
      <c r="G15" s="141">
        <v>0.68829598458118646</v>
      </c>
      <c r="H15" s="142">
        <v>0.7209270113668762</v>
      </c>
      <c r="I15" s="142">
        <v>0.74</v>
      </c>
      <c r="J15" s="142">
        <v>0.72299999999999998</v>
      </c>
      <c r="K15" s="142">
        <v>0.74099999999999999</v>
      </c>
      <c r="L15" s="142">
        <v>0.745</v>
      </c>
    </row>
    <row r="16" spans="1:13" ht="14.25" customHeight="1">
      <c r="A16" s="134" t="s">
        <v>474</v>
      </c>
      <c r="B16" s="136" t="s">
        <v>495</v>
      </c>
      <c r="C16" s="137" t="s">
        <v>476</v>
      </c>
      <c r="D16" s="138" t="s">
        <v>187</v>
      </c>
      <c r="E16" s="139">
        <v>50846330</v>
      </c>
      <c r="F16" s="140">
        <v>82659521</v>
      </c>
      <c r="G16" s="141">
        <v>0.61512974409808152</v>
      </c>
      <c r="H16" s="142">
        <v>0.61819555969219653</v>
      </c>
      <c r="I16" s="142">
        <v>0.621</v>
      </c>
      <c r="J16" s="142">
        <v>0.628</v>
      </c>
      <c r="K16" s="142">
        <v>0.63</v>
      </c>
      <c r="L16" s="142">
        <v>0.64800000000000002</v>
      </c>
    </row>
    <row r="17" spans="1:12" ht="14.25" customHeight="1">
      <c r="A17" s="134" t="s">
        <v>485</v>
      </c>
      <c r="B17" s="136" t="s">
        <v>496</v>
      </c>
      <c r="C17" s="137" t="s">
        <v>479</v>
      </c>
      <c r="D17" s="138" t="s">
        <v>188</v>
      </c>
      <c r="E17" s="139">
        <v>2969178</v>
      </c>
      <c r="F17" s="140">
        <v>4036736</v>
      </c>
      <c r="G17" s="141">
        <v>0.7355393070044709</v>
      </c>
      <c r="H17" s="142">
        <v>0.78050326119459001</v>
      </c>
      <c r="I17" s="142">
        <v>0.77700000000000002</v>
      </c>
      <c r="J17" s="142">
        <v>0.79900000000000004</v>
      </c>
      <c r="K17" s="142">
        <v>0.80300000000000005</v>
      </c>
      <c r="L17" s="142">
        <v>0.80200000000000005</v>
      </c>
    </row>
    <row r="18" spans="1:12" ht="14.25" customHeight="1">
      <c r="A18" s="134" t="s">
        <v>497</v>
      </c>
      <c r="B18" s="136" t="s">
        <v>498</v>
      </c>
      <c r="C18" s="137" t="s">
        <v>492</v>
      </c>
      <c r="D18" s="138" t="s">
        <v>189</v>
      </c>
      <c r="E18" s="139">
        <v>11661122</v>
      </c>
      <c r="F18" s="140">
        <v>15498376</v>
      </c>
      <c r="G18" s="141">
        <v>0.75240928468892487</v>
      </c>
      <c r="H18" s="142">
        <v>0.78049580111598404</v>
      </c>
      <c r="I18" s="142">
        <v>0.80200000000000005</v>
      </c>
      <c r="J18" s="142">
        <v>0.80100000000000005</v>
      </c>
      <c r="K18" s="142">
        <v>0.82399999999999995</v>
      </c>
      <c r="L18" s="142">
        <v>0.84099999999999997</v>
      </c>
    </row>
    <row r="19" spans="1:12" ht="14.25" customHeight="1">
      <c r="A19" s="134" t="s">
        <v>499</v>
      </c>
      <c r="B19" s="136" t="s">
        <v>500</v>
      </c>
      <c r="C19" s="137" t="s">
        <v>492</v>
      </c>
      <c r="D19" s="138" t="s">
        <v>190</v>
      </c>
      <c r="E19" s="139">
        <v>15527292</v>
      </c>
      <c r="F19" s="140">
        <v>20945622</v>
      </c>
      <c r="G19" s="141">
        <v>0.74131443792884255</v>
      </c>
      <c r="H19" s="142">
        <v>0.74611790020890589</v>
      </c>
      <c r="I19" s="142">
        <v>0.77200000000000002</v>
      </c>
      <c r="J19" s="142">
        <v>0.78700000000000003</v>
      </c>
      <c r="K19" s="142">
        <v>0.79900000000000004</v>
      </c>
      <c r="L19" s="142">
        <v>0.78300000000000003</v>
      </c>
    </row>
    <row r="20" spans="1:12" ht="14.25" customHeight="1">
      <c r="A20" s="134" t="s">
        <v>497</v>
      </c>
      <c r="B20" s="136" t="s">
        <v>501</v>
      </c>
      <c r="C20" s="137" t="s">
        <v>494</v>
      </c>
      <c r="D20" s="138" t="s">
        <v>191</v>
      </c>
      <c r="E20" s="139">
        <v>4515058</v>
      </c>
      <c r="F20" s="140">
        <v>6496556</v>
      </c>
      <c r="G20" s="141">
        <v>0.69499254682019207</v>
      </c>
      <c r="H20" s="142">
        <v>0.71837302328447783</v>
      </c>
      <c r="I20" s="142">
        <v>0.76500000000000001</v>
      </c>
      <c r="J20" s="142">
        <v>0.75800000000000001</v>
      </c>
      <c r="K20" s="142">
        <v>0.75900000000000001</v>
      </c>
      <c r="L20" s="142">
        <v>0.78400000000000003</v>
      </c>
    </row>
    <row r="21" spans="1:12" ht="14.25" customHeight="1">
      <c r="A21" s="134" t="s">
        <v>477</v>
      </c>
      <c r="B21" s="136" t="s">
        <v>502</v>
      </c>
      <c r="C21" s="137" t="s">
        <v>494</v>
      </c>
      <c r="D21" s="138" t="s">
        <v>192</v>
      </c>
      <c r="E21" s="139">
        <v>10004383</v>
      </c>
      <c r="F21" s="140">
        <v>13555842</v>
      </c>
      <c r="G21" s="141">
        <v>0.73801265904397528</v>
      </c>
      <c r="H21" s="142">
        <v>0.75635574030982311</v>
      </c>
      <c r="I21" s="142">
        <v>0.76800000000000002</v>
      </c>
      <c r="J21" s="142">
        <v>0.79700000000000004</v>
      </c>
      <c r="K21" s="142">
        <v>0.80400000000000005</v>
      </c>
      <c r="L21" s="142">
        <v>0.77700000000000002</v>
      </c>
    </row>
    <row r="22" spans="1:12" ht="14.25" customHeight="1">
      <c r="A22" s="134" t="s">
        <v>503</v>
      </c>
      <c r="B22" s="136" t="s">
        <v>504</v>
      </c>
      <c r="C22" s="137" t="s">
        <v>492</v>
      </c>
      <c r="D22" s="138" t="s">
        <v>193</v>
      </c>
      <c r="E22" s="139">
        <v>38414563</v>
      </c>
      <c r="F22" s="140">
        <v>56057583</v>
      </c>
      <c r="G22" s="141">
        <v>0.68526969848129204</v>
      </c>
      <c r="H22" s="142">
        <v>0.70044431710933364</v>
      </c>
      <c r="I22" s="142">
        <v>0.71099999999999997</v>
      </c>
      <c r="J22" s="142">
        <v>0.69</v>
      </c>
      <c r="K22" s="142">
        <v>0.69299999999999995</v>
      </c>
      <c r="L22" s="142">
        <v>0.68500000000000005</v>
      </c>
    </row>
    <row r="23" spans="1:12" ht="14.25" customHeight="1">
      <c r="A23" s="134" t="s">
        <v>487</v>
      </c>
      <c r="B23" s="136" t="s">
        <v>505</v>
      </c>
      <c r="C23" s="137" t="s">
        <v>482</v>
      </c>
      <c r="D23" s="138" t="s">
        <v>194</v>
      </c>
      <c r="E23" s="139">
        <v>1764271</v>
      </c>
      <c r="F23" s="140">
        <v>2892697</v>
      </c>
      <c r="G23" s="141">
        <v>0.60990521993834823</v>
      </c>
      <c r="H23" s="142">
        <v>0.69188753468732667</v>
      </c>
      <c r="I23" s="142">
        <v>0.71799999999999997</v>
      </c>
      <c r="J23" s="142">
        <v>0.67700000000000005</v>
      </c>
      <c r="K23" s="142">
        <v>0.76800000000000002</v>
      </c>
      <c r="L23" s="143" t="s">
        <v>506</v>
      </c>
    </row>
    <row r="24" spans="1:12" ht="14.25" customHeight="1">
      <c r="A24" s="134" t="s">
        <v>497</v>
      </c>
      <c r="B24" s="136" t="s">
        <v>507</v>
      </c>
      <c r="C24" s="137" t="s">
        <v>494</v>
      </c>
      <c r="D24" s="138" t="s">
        <v>196</v>
      </c>
      <c r="E24" s="139">
        <v>6864078</v>
      </c>
      <c r="F24" s="140">
        <v>10009173</v>
      </c>
      <c r="G24" s="141">
        <v>0.685778735166232</v>
      </c>
      <c r="H24" s="142">
        <v>0.74027924809454571</v>
      </c>
      <c r="I24" s="142">
        <v>0.751</v>
      </c>
      <c r="J24" s="142">
        <v>0.77800000000000002</v>
      </c>
      <c r="K24" s="142">
        <v>0.76200000000000001</v>
      </c>
      <c r="L24" s="142">
        <v>0.77100000000000002</v>
      </c>
    </row>
    <row r="25" spans="1:12" ht="14.25" customHeight="1">
      <c r="A25" s="134" t="s">
        <v>477</v>
      </c>
      <c r="B25" s="136" t="s">
        <v>508</v>
      </c>
      <c r="C25" s="137" t="s">
        <v>492</v>
      </c>
      <c r="D25" s="138" t="s">
        <v>197</v>
      </c>
      <c r="E25" s="139">
        <v>15539626</v>
      </c>
      <c r="F25" s="140">
        <v>20514909</v>
      </c>
      <c r="G25" s="141">
        <v>0.75747964565672699</v>
      </c>
      <c r="H25" s="142">
        <v>0.78326129809641543</v>
      </c>
      <c r="I25" s="142">
        <v>0.79100000000000004</v>
      </c>
      <c r="J25" s="142">
        <v>0.80400000000000005</v>
      </c>
      <c r="K25" s="142">
        <v>0.81599999999999995</v>
      </c>
      <c r="L25" s="142">
        <v>0.83199999999999996</v>
      </c>
    </row>
    <row r="26" spans="1:12" ht="14.25" customHeight="1">
      <c r="A26" s="134" t="s">
        <v>477</v>
      </c>
      <c r="B26" s="136" t="s">
        <v>509</v>
      </c>
      <c r="C26" s="137" t="s">
        <v>494</v>
      </c>
      <c r="D26" s="138" t="s">
        <v>198</v>
      </c>
      <c r="E26" s="139">
        <v>8857152</v>
      </c>
      <c r="F26" s="140">
        <v>12254280</v>
      </c>
      <c r="G26" s="141">
        <v>0.72278028574506215</v>
      </c>
      <c r="H26" s="142">
        <v>0.72775410056262713</v>
      </c>
      <c r="I26" s="142">
        <v>0.72399999999999998</v>
      </c>
      <c r="J26" s="142">
        <v>0.75</v>
      </c>
      <c r="K26" s="142">
        <v>0.754</v>
      </c>
      <c r="L26" s="142">
        <v>0.78</v>
      </c>
    </row>
    <row r="27" spans="1:12" ht="14.25" customHeight="1">
      <c r="A27" s="134" t="s">
        <v>503</v>
      </c>
      <c r="B27" s="136" t="s">
        <v>510</v>
      </c>
      <c r="C27" s="137" t="s">
        <v>492</v>
      </c>
      <c r="D27" s="138" t="s">
        <v>199</v>
      </c>
      <c r="E27" s="139">
        <v>25472027</v>
      </c>
      <c r="F27" s="140">
        <v>34059401</v>
      </c>
      <c r="G27" s="141">
        <v>0.74787066865914642</v>
      </c>
      <c r="H27" s="142">
        <v>0.75816527940545575</v>
      </c>
      <c r="I27" s="142">
        <v>0.77800000000000002</v>
      </c>
      <c r="J27" s="142">
        <v>0.78900000000000003</v>
      </c>
      <c r="K27" s="142">
        <v>0.79400000000000004</v>
      </c>
      <c r="L27" s="142">
        <v>0.78700000000000003</v>
      </c>
    </row>
    <row r="28" spans="1:12" ht="14.25" customHeight="1">
      <c r="A28" s="134" t="s">
        <v>474</v>
      </c>
      <c r="B28" s="136" t="s">
        <v>511</v>
      </c>
      <c r="C28" s="137" t="s">
        <v>476</v>
      </c>
      <c r="D28" s="138" t="s">
        <v>200</v>
      </c>
      <c r="E28" s="139">
        <v>82485313</v>
      </c>
      <c r="F28" s="140">
        <v>130772154</v>
      </c>
      <c r="G28" s="141">
        <v>0.63075594059573259</v>
      </c>
      <c r="H28" s="142">
        <v>0.63385143815868539</v>
      </c>
      <c r="I28" s="142">
        <v>0.64200000000000002</v>
      </c>
      <c r="J28" s="142">
        <v>0.64400000000000002</v>
      </c>
      <c r="K28" s="142">
        <v>0.63900000000000001</v>
      </c>
      <c r="L28" s="142">
        <v>0.64</v>
      </c>
    </row>
    <row r="29" spans="1:12" ht="14.25" customHeight="1">
      <c r="A29" s="134" t="s">
        <v>480</v>
      </c>
      <c r="B29" s="136" t="s">
        <v>512</v>
      </c>
      <c r="C29" s="137" t="s">
        <v>489</v>
      </c>
      <c r="D29" s="138" t="s">
        <v>201</v>
      </c>
      <c r="E29" s="139">
        <v>17191401</v>
      </c>
      <c r="F29" s="140">
        <v>24266663</v>
      </c>
      <c r="G29" s="141">
        <v>0.70843696143965074</v>
      </c>
      <c r="H29" s="142">
        <v>0.73754022156668853</v>
      </c>
      <c r="I29" s="142">
        <v>0.76100000000000001</v>
      </c>
      <c r="J29" s="142">
        <v>0.79700000000000004</v>
      </c>
      <c r="K29" s="142">
        <v>0.79900000000000004</v>
      </c>
      <c r="L29" s="142">
        <v>0.79600000000000004</v>
      </c>
    </row>
    <row r="30" spans="1:12" ht="14.25" customHeight="1">
      <c r="A30" s="134" t="s">
        <v>497</v>
      </c>
      <c r="B30" s="136" t="s">
        <v>513</v>
      </c>
      <c r="C30" s="137" t="s">
        <v>484</v>
      </c>
      <c r="D30" s="138" t="s">
        <v>202</v>
      </c>
      <c r="E30" s="139">
        <v>4356075</v>
      </c>
      <c r="F30" s="140">
        <v>6091008</v>
      </c>
      <c r="G30" s="141">
        <v>0.71516487911360482</v>
      </c>
      <c r="H30" s="142">
        <v>0.72681029161169131</v>
      </c>
      <c r="I30" s="142">
        <v>0.72299999999999998</v>
      </c>
      <c r="J30" s="142">
        <v>0.72099999999999997</v>
      </c>
      <c r="K30" s="142">
        <v>0.73299999999999998</v>
      </c>
      <c r="L30" s="142">
        <v>0.71</v>
      </c>
    </row>
    <row r="31" spans="1:12" ht="14.25" customHeight="1">
      <c r="A31" s="134" t="s">
        <v>497</v>
      </c>
      <c r="B31" s="136" t="s">
        <v>514</v>
      </c>
      <c r="C31" s="137" t="s">
        <v>479</v>
      </c>
      <c r="D31" s="138" t="s">
        <v>203</v>
      </c>
      <c r="E31" s="139">
        <v>9712181</v>
      </c>
      <c r="F31" s="140">
        <v>12813107</v>
      </c>
      <c r="G31" s="141">
        <v>0.75798797278443086</v>
      </c>
      <c r="H31" s="142">
        <v>0.78669424902248164</v>
      </c>
      <c r="I31" s="142">
        <v>0.79600000000000004</v>
      </c>
      <c r="J31" s="142">
        <v>0.79900000000000004</v>
      </c>
      <c r="K31" s="142">
        <v>0.81499999999999995</v>
      </c>
      <c r="L31" s="142">
        <v>0.82399999999999995</v>
      </c>
    </row>
    <row r="32" spans="1:12" ht="14.25" customHeight="1">
      <c r="A32" s="134" t="s">
        <v>497</v>
      </c>
      <c r="B32" s="136" t="s">
        <v>515</v>
      </c>
      <c r="C32" s="137" t="s">
        <v>482</v>
      </c>
      <c r="D32" s="138" t="s">
        <v>204</v>
      </c>
      <c r="E32" s="139">
        <v>7467809</v>
      </c>
      <c r="F32" s="140">
        <v>12391821</v>
      </c>
      <c r="G32" s="141">
        <v>0.60264016079638338</v>
      </c>
      <c r="H32" s="142">
        <v>0.65398359107091975</v>
      </c>
      <c r="I32" s="142">
        <v>0.65900000000000003</v>
      </c>
      <c r="J32" s="142">
        <v>0.67600000000000005</v>
      </c>
      <c r="K32" s="142">
        <v>0.67100000000000004</v>
      </c>
      <c r="L32" s="142">
        <v>0.68200000000000005</v>
      </c>
    </row>
    <row r="33" spans="1:12" ht="14.25" customHeight="1">
      <c r="A33" s="134" t="s">
        <v>480</v>
      </c>
      <c r="B33" s="136" t="s">
        <v>516</v>
      </c>
      <c r="C33" s="137" t="s">
        <v>484</v>
      </c>
      <c r="D33" s="138" t="s">
        <v>205</v>
      </c>
      <c r="E33" s="139">
        <v>5061303</v>
      </c>
      <c r="F33" s="140">
        <v>7596408</v>
      </c>
      <c r="G33" s="141">
        <v>0.66627582404736552</v>
      </c>
      <c r="H33" s="142">
        <v>0.6858727664154719</v>
      </c>
      <c r="I33" s="142">
        <v>0.68</v>
      </c>
      <c r="J33" s="142">
        <v>0.71599999999999997</v>
      </c>
      <c r="K33" s="142">
        <v>0.73399999999999999</v>
      </c>
      <c r="L33" s="142">
        <v>0.74399999999999999</v>
      </c>
    </row>
    <row r="34" spans="1:12" ht="14.25" customHeight="1">
      <c r="A34" s="134" t="s">
        <v>499</v>
      </c>
      <c r="B34" s="136" t="s">
        <v>517</v>
      </c>
      <c r="C34" s="137" t="s">
        <v>482</v>
      </c>
      <c r="D34" s="138" t="s">
        <v>206</v>
      </c>
      <c r="E34" s="139">
        <v>20844904</v>
      </c>
      <c r="F34" s="140">
        <v>37119369</v>
      </c>
      <c r="G34" s="141">
        <v>0.56156407184615664</v>
      </c>
      <c r="H34" s="142">
        <v>0.58615825233782592</v>
      </c>
      <c r="I34" s="142">
        <v>0.57699999999999996</v>
      </c>
      <c r="J34" s="142">
        <v>0.59099999999999997</v>
      </c>
      <c r="K34" s="142">
        <v>0.57599999999999996</v>
      </c>
      <c r="L34" s="142">
        <v>0.60499999999999998</v>
      </c>
    </row>
    <row r="35" spans="1:12" ht="14.25" customHeight="1">
      <c r="A35" s="134" t="s">
        <v>480</v>
      </c>
      <c r="B35" s="136" t="s">
        <v>518</v>
      </c>
      <c r="C35" s="137" t="s">
        <v>482</v>
      </c>
      <c r="D35" s="138" t="s">
        <v>207</v>
      </c>
      <c r="E35" s="139">
        <v>5167247</v>
      </c>
      <c r="F35" s="140">
        <v>9170297</v>
      </c>
      <c r="G35" s="141">
        <v>0.5634765155370649</v>
      </c>
      <c r="H35" s="142">
        <v>0.62822111105868994</v>
      </c>
      <c r="I35" s="142">
        <v>0.627</v>
      </c>
      <c r="J35" s="142">
        <v>0.67800000000000005</v>
      </c>
      <c r="K35" s="142">
        <v>0.69</v>
      </c>
      <c r="L35" s="142">
        <v>0.71699999999999997</v>
      </c>
    </row>
    <row r="36" spans="1:12" ht="14.25" customHeight="1">
      <c r="A36" s="134" t="s">
        <v>480</v>
      </c>
      <c r="B36" s="136" t="s">
        <v>519</v>
      </c>
      <c r="C36" s="137" t="s">
        <v>494</v>
      </c>
      <c r="D36" s="138" t="s">
        <v>208</v>
      </c>
      <c r="E36" s="139">
        <v>5259427</v>
      </c>
      <c r="F36" s="140">
        <v>7762851</v>
      </c>
      <c r="G36" s="141">
        <v>0.67751229541826841</v>
      </c>
      <c r="H36" s="142">
        <v>0.70241565999677003</v>
      </c>
      <c r="I36" s="142">
        <v>0.71899999999999997</v>
      </c>
      <c r="J36" s="142">
        <v>0.745</v>
      </c>
      <c r="K36" s="142">
        <v>0.75600000000000001</v>
      </c>
      <c r="L36" s="142">
        <v>0.77700000000000002</v>
      </c>
    </row>
    <row r="37" spans="1:12" ht="14.25" customHeight="1">
      <c r="A37" s="134" t="s">
        <v>497</v>
      </c>
      <c r="B37" s="136" t="s">
        <v>520</v>
      </c>
      <c r="C37" s="137" t="s">
        <v>482</v>
      </c>
      <c r="D37" s="138" t="s">
        <v>248</v>
      </c>
      <c r="E37" s="139">
        <v>5798665</v>
      </c>
      <c r="F37" s="140">
        <v>9397279</v>
      </c>
      <c r="G37" s="141">
        <v>0.61705787388030087</v>
      </c>
      <c r="H37" s="142">
        <v>0.66589670988643479</v>
      </c>
      <c r="I37" s="142">
        <v>0.69499999999999995</v>
      </c>
      <c r="J37" s="142">
        <v>0.66100000000000003</v>
      </c>
      <c r="K37" s="142">
        <v>0.68</v>
      </c>
      <c r="L37" s="142">
        <v>0.69</v>
      </c>
    </row>
    <row r="38" spans="1:12" ht="14.25" customHeight="1">
      <c r="A38" s="134" t="s">
        <v>477</v>
      </c>
      <c r="B38" s="136" t="s">
        <v>521</v>
      </c>
      <c r="C38" s="137" t="s">
        <v>484</v>
      </c>
      <c r="D38" s="138" t="s">
        <v>249</v>
      </c>
      <c r="E38" s="139">
        <v>7513803</v>
      </c>
      <c r="F38" s="140">
        <v>11024236</v>
      </c>
      <c r="G38" s="141">
        <v>0.68157131251544323</v>
      </c>
      <c r="H38" s="142">
        <v>0.6830199214234185</v>
      </c>
      <c r="I38" s="142">
        <v>0.69699999999999995</v>
      </c>
      <c r="J38" s="142">
        <v>0.71199999999999997</v>
      </c>
      <c r="K38" s="142">
        <v>0.70199999999999996</v>
      </c>
      <c r="L38" s="142">
        <v>0.72299999999999998</v>
      </c>
    </row>
    <row r="39" spans="1:12" ht="14.25" customHeight="1">
      <c r="A39" s="134" t="s">
        <v>499</v>
      </c>
      <c r="B39" s="136" t="s">
        <v>522</v>
      </c>
      <c r="C39" s="137" t="s">
        <v>494</v>
      </c>
      <c r="D39" s="138" t="s">
        <v>250</v>
      </c>
      <c r="E39" s="139">
        <v>11381686</v>
      </c>
      <c r="F39" s="140">
        <v>16800513</v>
      </c>
      <c r="G39" s="141">
        <v>0.67746062277979247</v>
      </c>
      <c r="H39" s="142">
        <v>0.71386384330595798</v>
      </c>
      <c r="I39" s="142">
        <v>0.74</v>
      </c>
      <c r="J39" s="142">
        <v>0.752</v>
      </c>
      <c r="K39" s="142">
        <v>0.76200000000000001</v>
      </c>
      <c r="L39" s="142">
        <v>0.76700000000000002</v>
      </c>
    </row>
    <row r="40" spans="1:12" ht="14.25" customHeight="1">
      <c r="A40" s="134" t="s">
        <v>503</v>
      </c>
      <c r="B40" s="136" t="s">
        <v>523</v>
      </c>
      <c r="C40" s="137" t="s">
        <v>492</v>
      </c>
      <c r="D40" s="138" t="s">
        <v>251</v>
      </c>
      <c r="E40" s="139">
        <v>22317331</v>
      </c>
      <c r="F40" s="140">
        <v>31490031</v>
      </c>
      <c r="G40" s="141">
        <v>0.7087109885665086</v>
      </c>
      <c r="H40" s="142">
        <v>0.75294476242061104</v>
      </c>
      <c r="I40" s="142">
        <v>0.76500000000000001</v>
      </c>
      <c r="J40" s="142">
        <v>0.752</v>
      </c>
      <c r="K40" s="142">
        <v>0.77300000000000002</v>
      </c>
      <c r="L40" s="142">
        <v>0.78400000000000003</v>
      </c>
    </row>
    <row r="41" spans="1:12" ht="14.25" customHeight="1">
      <c r="A41" s="134" t="s">
        <v>485</v>
      </c>
      <c r="B41" s="136" t="s">
        <v>524</v>
      </c>
      <c r="C41" s="137" t="s">
        <v>482</v>
      </c>
      <c r="D41" s="138" t="s">
        <v>252</v>
      </c>
      <c r="E41" s="139">
        <v>3619627</v>
      </c>
      <c r="F41" s="140">
        <v>6494859</v>
      </c>
      <c r="G41" s="141">
        <v>0.55730647886274365</v>
      </c>
      <c r="H41" s="142">
        <v>0.57600437908584634</v>
      </c>
      <c r="I41" s="142">
        <v>0.6</v>
      </c>
      <c r="J41" s="142">
        <v>0.61399999999999999</v>
      </c>
      <c r="K41" s="142">
        <v>0.64100000000000001</v>
      </c>
      <c r="L41" s="142">
        <v>0.65600000000000003</v>
      </c>
    </row>
    <row r="42" spans="1:12" ht="14.25" customHeight="1">
      <c r="A42" s="134" t="s">
        <v>485</v>
      </c>
      <c r="B42" s="136" t="s">
        <v>525</v>
      </c>
      <c r="C42" s="137" t="s">
        <v>479</v>
      </c>
      <c r="D42" s="138" t="s">
        <v>253</v>
      </c>
      <c r="E42" s="139">
        <v>2761121</v>
      </c>
      <c r="F42" s="140">
        <v>4057433</v>
      </c>
      <c r="G42" s="141">
        <v>0.68050932695623068</v>
      </c>
      <c r="H42" s="142">
        <v>0.70664745334394874</v>
      </c>
      <c r="I42" s="142">
        <v>0.70599999999999996</v>
      </c>
      <c r="J42" s="142">
        <v>0.73199999999999998</v>
      </c>
      <c r="K42" s="142">
        <v>0.73899999999999999</v>
      </c>
      <c r="L42" s="142">
        <v>0.75900000000000001</v>
      </c>
    </row>
    <row r="43" spans="1:12" ht="14.25" customHeight="1">
      <c r="A43" s="134" t="s">
        <v>499</v>
      </c>
      <c r="B43" s="136" t="s">
        <v>526</v>
      </c>
      <c r="C43" s="137" t="s">
        <v>492</v>
      </c>
      <c r="D43" s="138" t="s">
        <v>254</v>
      </c>
      <c r="E43" s="139">
        <v>16546134</v>
      </c>
      <c r="F43" s="140">
        <v>22750205</v>
      </c>
      <c r="G43" s="141">
        <v>0.72729603974997148</v>
      </c>
      <c r="H43" s="142">
        <v>0.75941097741989283</v>
      </c>
      <c r="I43" s="142">
        <v>0.76500000000000001</v>
      </c>
      <c r="J43" s="142">
        <v>0.76600000000000001</v>
      </c>
      <c r="K43" s="142">
        <v>0.748</v>
      </c>
      <c r="L43" s="143" t="s">
        <v>506</v>
      </c>
    </row>
    <row r="44" spans="1:12" ht="14.25" customHeight="1">
      <c r="A44" s="134" t="s">
        <v>499</v>
      </c>
      <c r="B44" s="136" t="s">
        <v>527</v>
      </c>
      <c r="C44" s="137" t="s">
        <v>492</v>
      </c>
      <c r="D44" s="138" t="s">
        <v>256</v>
      </c>
      <c r="E44" s="139">
        <v>20248712</v>
      </c>
      <c r="F44" s="140">
        <v>27844500</v>
      </c>
      <c r="G44" s="141">
        <v>0.72720688107166587</v>
      </c>
      <c r="H44" s="142">
        <v>0.76422569257215178</v>
      </c>
      <c r="I44" s="142">
        <v>0.745</v>
      </c>
      <c r="J44" s="142">
        <v>0.751</v>
      </c>
      <c r="K44" s="142">
        <v>0.76600000000000001</v>
      </c>
      <c r="L44" s="142">
        <v>0.77600000000000002</v>
      </c>
    </row>
    <row r="45" spans="1:12" ht="14.25" customHeight="1">
      <c r="A45" s="134" t="s">
        <v>497</v>
      </c>
      <c r="B45" s="136" t="s">
        <v>528</v>
      </c>
      <c r="C45" s="137" t="s">
        <v>492</v>
      </c>
      <c r="D45" s="268" t="s">
        <v>257</v>
      </c>
      <c r="E45" s="139">
        <v>12371920</v>
      </c>
      <c r="F45" s="140">
        <v>16571677</v>
      </c>
      <c r="G45" s="141">
        <v>0.74657018719348678</v>
      </c>
      <c r="H45" s="142">
        <v>0.74922568730133432</v>
      </c>
      <c r="I45" s="142">
        <v>0.78500000000000003</v>
      </c>
      <c r="J45" s="142">
        <v>0.79500000000000004</v>
      </c>
      <c r="K45" s="142">
        <v>0.79600000000000004</v>
      </c>
      <c r="L45" s="142">
        <v>0.81100000000000005</v>
      </c>
    </row>
    <row r="46" spans="1:12" ht="14.25" customHeight="1">
      <c r="A46" s="134" t="s">
        <v>497</v>
      </c>
      <c r="B46" s="136" t="s">
        <v>529</v>
      </c>
      <c r="C46" s="137" t="s">
        <v>492</v>
      </c>
      <c r="D46" s="268" t="s">
        <v>258</v>
      </c>
      <c r="E46" s="139">
        <v>12360314</v>
      </c>
      <c r="F46" s="140">
        <v>16478965</v>
      </c>
      <c r="G46" s="141">
        <v>0.75006616010168115</v>
      </c>
      <c r="H46" s="142">
        <v>0.76959553201311881</v>
      </c>
      <c r="I46" s="142">
        <v>0.77900000000000003</v>
      </c>
      <c r="J46" s="142">
        <v>0.78500000000000003</v>
      </c>
      <c r="K46" s="142">
        <v>0.79500000000000004</v>
      </c>
      <c r="L46" s="142">
        <v>0.79800000000000004</v>
      </c>
    </row>
    <row r="47" spans="1:12" ht="14.25" customHeight="1">
      <c r="A47" s="134" t="s">
        <v>503</v>
      </c>
      <c r="B47" s="136" t="s">
        <v>530</v>
      </c>
      <c r="C47" s="137" t="s">
        <v>492</v>
      </c>
      <c r="D47" s="138" t="s">
        <v>259</v>
      </c>
      <c r="E47" s="139">
        <v>19856102</v>
      </c>
      <c r="F47" s="140">
        <v>27107594</v>
      </c>
      <c r="G47" s="141">
        <v>0.73249223077488912</v>
      </c>
      <c r="H47" s="142">
        <v>0.7815931605288422</v>
      </c>
      <c r="I47" s="142">
        <v>0.78800000000000003</v>
      </c>
      <c r="J47" s="142">
        <v>0.80300000000000005</v>
      </c>
      <c r="K47" s="142">
        <v>0.8</v>
      </c>
      <c r="L47" s="142">
        <v>0.81100000000000005</v>
      </c>
    </row>
    <row r="48" spans="1:12" ht="14.25" customHeight="1">
      <c r="A48" s="134" t="s">
        <v>477</v>
      </c>
      <c r="B48" s="136" t="s">
        <v>531</v>
      </c>
      <c r="C48" s="137" t="s">
        <v>492</v>
      </c>
      <c r="D48" s="138" t="s">
        <v>260</v>
      </c>
      <c r="E48" s="139">
        <v>14924705</v>
      </c>
      <c r="F48" s="140">
        <v>20322209</v>
      </c>
      <c r="G48" s="141">
        <v>0.7344036762932612</v>
      </c>
      <c r="H48" s="142">
        <v>0.75594147560354541</v>
      </c>
      <c r="I48" s="142">
        <v>0.76400000000000001</v>
      </c>
      <c r="J48" s="142">
        <v>0.76300000000000001</v>
      </c>
      <c r="K48" s="142">
        <v>0.74099999999999999</v>
      </c>
      <c r="L48" s="142">
        <v>0.73599999999999999</v>
      </c>
    </row>
    <row r="49" spans="1:12" ht="14.25" customHeight="1">
      <c r="A49" s="134" t="s">
        <v>499</v>
      </c>
      <c r="B49" s="136" t="s">
        <v>532</v>
      </c>
      <c r="C49" s="137" t="s">
        <v>494</v>
      </c>
      <c r="D49" s="138" t="s">
        <v>261</v>
      </c>
      <c r="E49" s="139">
        <v>12058331</v>
      </c>
      <c r="F49" s="140">
        <v>16948833</v>
      </c>
      <c r="G49" s="141">
        <v>0.71145494206002269</v>
      </c>
      <c r="H49" s="142">
        <v>0.74853034696138154</v>
      </c>
      <c r="I49" s="142">
        <v>0.76500000000000001</v>
      </c>
      <c r="J49" s="142">
        <v>0.77500000000000002</v>
      </c>
      <c r="K49" s="142">
        <v>0.77800000000000002</v>
      </c>
      <c r="L49" s="142">
        <v>0.79800000000000004</v>
      </c>
    </row>
    <row r="50" spans="1:12" ht="14.25" customHeight="1">
      <c r="A50" s="134" t="s">
        <v>485</v>
      </c>
      <c r="B50" s="136" t="s">
        <v>533</v>
      </c>
      <c r="C50" s="137" t="s">
        <v>489</v>
      </c>
      <c r="D50" s="138" t="s">
        <v>262</v>
      </c>
      <c r="E50" s="139">
        <v>7600113</v>
      </c>
      <c r="F50" s="140">
        <v>9450238</v>
      </c>
      <c r="G50" s="141">
        <v>0.80422450736161355</v>
      </c>
      <c r="H50" s="142">
        <v>0.81085487606921713</v>
      </c>
      <c r="I50" s="142">
        <v>0.80600000000000005</v>
      </c>
      <c r="J50" s="142">
        <v>0.80300000000000005</v>
      </c>
      <c r="K50" s="142">
        <v>0.84</v>
      </c>
      <c r="L50" s="142">
        <v>0.83699999999999997</v>
      </c>
    </row>
    <row r="51" spans="1:12" ht="14.25" customHeight="1">
      <c r="A51" s="134" t="s">
        <v>503</v>
      </c>
      <c r="B51" s="136" t="s">
        <v>534</v>
      </c>
      <c r="C51" s="137" t="s">
        <v>476</v>
      </c>
      <c r="D51" s="138" t="s">
        <v>263</v>
      </c>
      <c r="E51" s="139">
        <v>36906082</v>
      </c>
      <c r="F51" s="140">
        <v>56312060</v>
      </c>
      <c r="G51" s="141">
        <v>0.65538504540590414</v>
      </c>
      <c r="H51" s="142">
        <v>0.67877202133932713</v>
      </c>
      <c r="I51" s="142">
        <v>0.69299999999999995</v>
      </c>
      <c r="J51" s="142">
        <v>0.7</v>
      </c>
      <c r="K51" s="142">
        <v>0.69199999999999995</v>
      </c>
      <c r="L51" s="142">
        <v>0.70099999999999996</v>
      </c>
    </row>
    <row r="52" spans="1:12" ht="14.25" customHeight="1">
      <c r="A52" s="134" t="s">
        <v>497</v>
      </c>
      <c r="B52" s="136" t="s">
        <v>535</v>
      </c>
      <c r="C52" s="137" t="s">
        <v>479</v>
      </c>
      <c r="D52" s="138" t="s">
        <v>264</v>
      </c>
      <c r="E52" s="139">
        <v>6191546</v>
      </c>
      <c r="F52" s="140">
        <v>8128381</v>
      </c>
      <c r="G52" s="141">
        <v>0.76171946172306637</v>
      </c>
      <c r="H52" s="142">
        <v>0.78350366646450575</v>
      </c>
      <c r="I52" s="142">
        <v>0.78500000000000003</v>
      </c>
      <c r="J52" s="142">
        <v>0.82299999999999995</v>
      </c>
      <c r="K52" s="142">
        <v>0.80900000000000005</v>
      </c>
      <c r="L52" s="142">
        <v>0.83499999999999996</v>
      </c>
    </row>
    <row r="53" spans="1:12" ht="14.25" customHeight="1">
      <c r="A53" s="134" t="s">
        <v>477</v>
      </c>
      <c r="B53" s="136" t="s">
        <v>536</v>
      </c>
      <c r="C53" s="137" t="s">
        <v>482</v>
      </c>
      <c r="D53" s="138" t="s">
        <v>265</v>
      </c>
      <c r="E53" s="139">
        <v>6281269</v>
      </c>
      <c r="F53" s="140">
        <v>9765680</v>
      </c>
      <c r="G53" s="141">
        <v>0.64319832310704428</v>
      </c>
      <c r="H53" s="142">
        <v>0.64949888685066681</v>
      </c>
      <c r="I53" s="142">
        <v>0.65300000000000002</v>
      </c>
      <c r="J53" s="142">
        <v>0.67700000000000005</v>
      </c>
      <c r="K53" s="142">
        <v>0.70799999999999996</v>
      </c>
      <c r="L53" s="142">
        <v>0.71299999999999997</v>
      </c>
    </row>
    <row r="54" spans="1:12" ht="14.25" customHeight="1">
      <c r="A54" s="134" t="s">
        <v>485</v>
      </c>
      <c r="B54" s="136" t="s">
        <v>537</v>
      </c>
      <c r="C54" s="137" t="s">
        <v>482</v>
      </c>
      <c r="D54" s="138" t="s">
        <v>266</v>
      </c>
      <c r="E54" s="139">
        <v>3629040</v>
      </c>
      <c r="F54" s="140">
        <v>6299471</v>
      </c>
      <c r="G54" s="141">
        <v>0.57608646821296583</v>
      </c>
      <c r="H54" s="142">
        <v>0.62106886125696803</v>
      </c>
      <c r="I54" s="142">
        <v>0.64800000000000002</v>
      </c>
      <c r="J54" s="142">
        <v>0.63300000000000001</v>
      </c>
      <c r="K54" s="142">
        <v>0.63500000000000001</v>
      </c>
      <c r="L54" s="142">
        <v>0.64100000000000001</v>
      </c>
    </row>
    <row r="55" spans="1:12" ht="14.25" customHeight="1">
      <c r="A55" s="134" t="s">
        <v>477</v>
      </c>
      <c r="B55" s="136" t="s">
        <v>538</v>
      </c>
      <c r="C55" s="137" t="s">
        <v>492</v>
      </c>
      <c r="D55" s="138" t="s">
        <v>267</v>
      </c>
      <c r="E55" s="139">
        <v>15707519</v>
      </c>
      <c r="F55" s="140">
        <v>20793907</v>
      </c>
      <c r="G55" s="141">
        <v>0.75539046125386633</v>
      </c>
      <c r="H55" s="142">
        <v>0.77424546918306236</v>
      </c>
      <c r="I55" s="142">
        <v>0.77700000000000002</v>
      </c>
      <c r="J55" s="142">
        <v>0.78200000000000003</v>
      </c>
      <c r="K55" s="142">
        <v>0.79100000000000004</v>
      </c>
      <c r="L55" s="142">
        <v>0.80800000000000005</v>
      </c>
    </row>
    <row r="56" spans="1:12" ht="14.25" customHeight="1">
      <c r="A56" s="134" t="s">
        <v>497</v>
      </c>
      <c r="B56" s="136" t="s">
        <v>539</v>
      </c>
      <c r="C56" s="137" t="s">
        <v>484</v>
      </c>
      <c r="D56" s="138" t="s">
        <v>268</v>
      </c>
      <c r="E56" s="139">
        <v>4255559</v>
      </c>
      <c r="F56" s="140">
        <v>6059000</v>
      </c>
      <c r="G56" s="141">
        <v>0.70235335864003956</v>
      </c>
      <c r="H56" s="142">
        <v>0.78391177769359888</v>
      </c>
      <c r="I56" s="142">
        <v>0.78700000000000003</v>
      </c>
      <c r="J56" s="142">
        <v>0.81</v>
      </c>
      <c r="K56" s="142">
        <v>0.82899999999999996</v>
      </c>
      <c r="L56" s="142">
        <v>0.83399999999999996</v>
      </c>
    </row>
    <row r="57" spans="1:12" ht="14.25" customHeight="1">
      <c r="A57" s="134" t="s">
        <v>485</v>
      </c>
      <c r="B57" s="136" t="s">
        <v>540</v>
      </c>
      <c r="C57" s="137" t="s">
        <v>489</v>
      </c>
      <c r="D57" s="144" t="s">
        <v>269</v>
      </c>
      <c r="E57" s="139">
        <v>7698522</v>
      </c>
      <c r="F57" s="140">
        <v>9989530</v>
      </c>
      <c r="G57" s="141">
        <v>0.77065908005681949</v>
      </c>
      <c r="H57" s="142">
        <v>0.77010180244654103</v>
      </c>
      <c r="I57" s="142">
        <v>0.79</v>
      </c>
      <c r="J57" s="142">
        <v>0.77400000000000002</v>
      </c>
      <c r="K57" s="142">
        <v>0.80200000000000005</v>
      </c>
      <c r="L57" s="142">
        <v>0.78900000000000003</v>
      </c>
    </row>
    <row r="58" spans="1:12" ht="14.25" customHeight="1">
      <c r="A58" s="134" t="s">
        <v>474</v>
      </c>
      <c r="B58" s="136" t="s">
        <v>542</v>
      </c>
      <c r="C58" s="137" t="s">
        <v>476</v>
      </c>
      <c r="D58" s="138" t="s">
        <v>270</v>
      </c>
      <c r="E58" s="139">
        <v>58722772</v>
      </c>
      <c r="F58" s="140">
        <v>94132580</v>
      </c>
      <c r="G58" s="141">
        <v>0.62383047399741942</v>
      </c>
      <c r="H58" s="142">
        <v>0.65185245410230697</v>
      </c>
      <c r="I58" s="142">
        <v>0.65800000000000003</v>
      </c>
      <c r="J58" s="142">
        <v>0.67600000000000005</v>
      </c>
      <c r="K58" s="142">
        <v>0.68899999999999995</v>
      </c>
      <c r="L58" s="142">
        <v>0.69499999999999995</v>
      </c>
    </row>
    <row r="59" spans="1:12" ht="14.25" customHeight="1">
      <c r="A59" s="134" t="s">
        <v>485</v>
      </c>
      <c r="B59" s="136" t="s">
        <v>543</v>
      </c>
      <c r="C59" s="137" t="s">
        <v>479</v>
      </c>
      <c r="D59" s="138" t="s">
        <v>271</v>
      </c>
      <c r="E59" s="139">
        <v>3956741</v>
      </c>
      <c r="F59" s="140">
        <v>5417188</v>
      </c>
      <c r="G59" s="141">
        <v>0.7304049628700352</v>
      </c>
      <c r="H59" s="142">
        <v>0.78106386783237514</v>
      </c>
      <c r="I59" s="142">
        <v>0.77400000000000002</v>
      </c>
      <c r="J59" s="142">
        <v>0.79600000000000004</v>
      </c>
      <c r="K59" s="142">
        <v>0.79600000000000004</v>
      </c>
      <c r="L59" s="142">
        <v>0.81599999999999995</v>
      </c>
    </row>
    <row r="60" spans="1:12" ht="14.25" customHeight="1">
      <c r="A60" s="134" t="s">
        <v>497</v>
      </c>
      <c r="B60" s="136" t="s">
        <v>544</v>
      </c>
      <c r="C60" s="137" t="s">
        <v>482</v>
      </c>
      <c r="D60" s="138" t="s">
        <v>272</v>
      </c>
      <c r="E60" s="139">
        <v>5235427</v>
      </c>
      <c r="F60" s="140">
        <v>8274666</v>
      </c>
      <c r="G60" s="141">
        <v>0.63270553760115511</v>
      </c>
      <c r="H60" s="142">
        <v>0.63346999359922307</v>
      </c>
      <c r="I60" s="142">
        <v>0.67100000000000004</v>
      </c>
      <c r="J60" s="142">
        <v>0.69599999999999995</v>
      </c>
      <c r="K60" s="142">
        <v>0.72299999999999998</v>
      </c>
      <c r="L60" s="142">
        <v>0.72899999999999998</v>
      </c>
    </row>
    <row r="61" spans="1:12" ht="14.25" customHeight="1">
      <c r="A61" s="134" t="s">
        <v>474</v>
      </c>
      <c r="B61" s="136" t="s">
        <v>545</v>
      </c>
      <c r="C61" s="137" t="s">
        <v>476</v>
      </c>
      <c r="D61" s="138" t="s">
        <v>273</v>
      </c>
      <c r="E61" s="139">
        <v>52341975</v>
      </c>
      <c r="F61" s="140">
        <v>82856736</v>
      </c>
      <c r="G61" s="141">
        <v>0.63171659332561692</v>
      </c>
      <c r="H61" s="142">
        <v>0.63221624961499412</v>
      </c>
      <c r="I61" s="142">
        <v>0.65100000000000002</v>
      </c>
      <c r="J61" s="142">
        <v>0.64900000000000002</v>
      </c>
      <c r="K61" s="142">
        <v>0.64800000000000002</v>
      </c>
      <c r="L61" s="142">
        <v>0.66</v>
      </c>
    </row>
    <row r="62" spans="1:12" ht="14.25" customHeight="1">
      <c r="A62" s="134" t="s">
        <v>497</v>
      </c>
      <c r="B62" s="136" t="s">
        <v>546</v>
      </c>
      <c r="C62" s="137" t="s">
        <v>479</v>
      </c>
      <c r="D62" s="138" t="s">
        <v>275</v>
      </c>
      <c r="E62" s="139">
        <v>7187406</v>
      </c>
      <c r="F62" s="140">
        <v>9938949</v>
      </c>
      <c r="G62" s="141">
        <v>0.72315553686813361</v>
      </c>
      <c r="H62" s="142">
        <v>0.7659287892693577</v>
      </c>
      <c r="I62" s="142">
        <v>0.77400000000000002</v>
      </c>
      <c r="J62" s="142">
        <v>0.79300000000000004</v>
      </c>
      <c r="K62" s="142">
        <v>0.80400000000000005</v>
      </c>
      <c r="L62" s="142">
        <v>0.81299999999999994</v>
      </c>
    </row>
    <row r="63" spans="1:12" ht="14.25" customHeight="1">
      <c r="A63" s="134" t="s">
        <v>485</v>
      </c>
      <c r="B63" s="136" t="s">
        <v>547</v>
      </c>
      <c r="C63" s="137" t="s">
        <v>479</v>
      </c>
      <c r="D63" s="138" t="s">
        <v>276</v>
      </c>
      <c r="E63" s="139">
        <v>3147923</v>
      </c>
      <c r="F63" s="140">
        <v>5111310</v>
      </c>
      <c r="G63" s="141">
        <v>0.61587401272863518</v>
      </c>
      <c r="H63" s="142">
        <v>0.67051245941080662</v>
      </c>
      <c r="I63" s="142">
        <v>0.70399999999999996</v>
      </c>
      <c r="J63" s="142">
        <v>0.71699999999999997</v>
      </c>
      <c r="K63" s="142">
        <v>0.72199999999999998</v>
      </c>
      <c r="L63" s="142">
        <v>0.73899999999999999</v>
      </c>
    </row>
    <row r="64" spans="1:12" ht="14.25" customHeight="1">
      <c r="A64" s="134" t="s">
        <v>503</v>
      </c>
      <c r="B64" s="136" t="s">
        <v>548</v>
      </c>
      <c r="C64" s="137" t="s">
        <v>492</v>
      </c>
      <c r="D64" s="138" t="s">
        <v>277</v>
      </c>
      <c r="E64" s="139">
        <v>30507985</v>
      </c>
      <c r="F64" s="140">
        <v>40970405</v>
      </c>
      <c r="G64" s="141">
        <v>0.74463469423843864</v>
      </c>
      <c r="H64" s="142">
        <v>0.75960810231761877</v>
      </c>
      <c r="I64" s="142">
        <v>0.75600000000000001</v>
      </c>
      <c r="J64" s="142">
        <v>0.77400000000000002</v>
      </c>
      <c r="K64" s="142">
        <v>0.78300000000000003</v>
      </c>
      <c r="L64" s="142">
        <v>0.78800000000000003</v>
      </c>
    </row>
    <row r="65" spans="1:12" ht="14.25" customHeight="1">
      <c r="A65" s="134" t="s">
        <v>485</v>
      </c>
      <c r="B65" s="136" t="s">
        <v>549</v>
      </c>
      <c r="C65" s="137" t="s">
        <v>479</v>
      </c>
      <c r="D65" s="138" t="s">
        <v>278</v>
      </c>
      <c r="E65" s="139">
        <v>2589477</v>
      </c>
      <c r="F65" s="140">
        <v>3648331</v>
      </c>
      <c r="G65" s="141">
        <v>0.70977030318795087</v>
      </c>
      <c r="H65" s="142">
        <v>0.72628739896003758</v>
      </c>
      <c r="I65" s="142">
        <v>0.75</v>
      </c>
      <c r="J65" s="142">
        <v>0.76800000000000002</v>
      </c>
      <c r="K65" s="142">
        <v>0.79</v>
      </c>
      <c r="L65" s="142">
        <v>0.79200000000000004</v>
      </c>
    </row>
    <row r="66" spans="1:12" ht="14.25" customHeight="1">
      <c r="A66" s="134" t="s">
        <v>480</v>
      </c>
      <c r="B66" s="136" t="s">
        <v>550</v>
      </c>
      <c r="C66" s="137" t="s">
        <v>494</v>
      </c>
      <c r="D66" s="138" t="s">
        <v>279</v>
      </c>
      <c r="E66" s="139">
        <v>4261578</v>
      </c>
      <c r="F66" s="140">
        <v>5857643</v>
      </c>
      <c r="G66" s="141">
        <v>0.72752436432196366</v>
      </c>
      <c r="H66" s="142">
        <v>0.74205979860376647</v>
      </c>
      <c r="I66" s="142">
        <v>0.75900000000000001</v>
      </c>
      <c r="J66" s="142">
        <v>0.752</v>
      </c>
      <c r="K66" s="142">
        <v>0.77800000000000002</v>
      </c>
      <c r="L66" s="142">
        <v>0.78100000000000003</v>
      </c>
    </row>
    <row r="67" spans="1:12" ht="14.25" customHeight="1">
      <c r="A67" s="134" t="s">
        <v>497</v>
      </c>
      <c r="B67" s="136" t="s">
        <v>551</v>
      </c>
      <c r="C67" s="137" t="s">
        <v>494</v>
      </c>
      <c r="D67" s="138" t="s">
        <v>280</v>
      </c>
      <c r="E67" s="139">
        <v>5098547</v>
      </c>
      <c r="F67" s="140">
        <v>7059433</v>
      </c>
      <c r="G67" s="141">
        <v>0.72223179963603312</v>
      </c>
      <c r="H67" s="142">
        <v>0.76352981833726863</v>
      </c>
      <c r="I67" s="142">
        <v>0.76100000000000001</v>
      </c>
      <c r="J67" s="142">
        <v>0.78100000000000003</v>
      </c>
      <c r="K67" s="142">
        <v>0.78400000000000003</v>
      </c>
      <c r="L67" s="142">
        <v>0.79100000000000004</v>
      </c>
    </row>
    <row r="68" spans="1:12" ht="14.25" customHeight="1">
      <c r="A68" s="134" t="s">
        <v>477</v>
      </c>
      <c r="B68" s="136" t="s">
        <v>552</v>
      </c>
      <c r="C68" s="137" t="s">
        <v>492</v>
      </c>
      <c r="D68" s="138" t="s">
        <v>281</v>
      </c>
      <c r="E68" s="139">
        <v>13997792</v>
      </c>
      <c r="F68" s="140">
        <v>19345818</v>
      </c>
      <c r="G68" s="141">
        <v>0.72355648130257399</v>
      </c>
      <c r="H68" s="142">
        <v>0.75472544433939559</v>
      </c>
      <c r="I68" s="142">
        <v>0.76600000000000001</v>
      </c>
      <c r="J68" s="142">
        <v>0.78300000000000003</v>
      </c>
      <c r="K68" s="142">
        <v>0.80100000000000005</v>
      </c>
      <c r="L68" s="142">
        <v>0.81200000000000006</v>
      </c>
    </row>
    <row r="69" spans="1:12" ht="14.25" customHeight="1">
      <c r="A69" s="134" t="s">
        <v>477</v>
      </c>
      <c r="B69" s="136" t="s">
        <v>553</v>
      </c>
      <c r="C69" s="137" t="s">
        <v>492</v>
      </c>
      <c r="D69" s="138" t="s">
        <v>282</v>
      </c>
      <c r="E69" s="139">
        <v>13568049</v>
      </c>
      <c r="F69" s="140">
        <v>18309330</v>
      </c>
      <c r="G69" s="141">
        <v>0.74104563083411568</v>
      </c>
      <c r="H69" s="142">
        <v>0.74953326674480647</v>
      </c>
      <c r="I69" s="142">
        <v>0.76500000000000001</v>
      </c>
      <c r="J69" s="142">
        <v>0.77700000000000002</v>
      </c>
      <c r="K69" s="142">
        <v>0.80800000000000005</v>
      </c>
      <c r="L69" s="142">
        <v>0.82</v>
      </c>
    </row>
    <row r="70" spans="1:12" ht="14.25" customHeight="1">
      <c r="A70" s="134" t="s">
        <v>503</v>
      </c>
      <c r="B70" s="136" t="s">
        <v>554</v>
      </c>
      <c r="C70" s="137" t="s">
        <v>492</v>
      </c>
      <c r="D70" s="138" t="s">
        <v>283</v>
      </c>
      <c r="E70" s="139">
        <v>25145723</v>
      </c>
      <c r="F70" s="140">
        <v>34015812</v>
      </c>
      <c r="G70" s="141">
        <v>0.73923629987136574</v>
      </c>
      <c r="H70" s="142">
        <v>0.74933796035575306</v>
      </c>
      <c r="I70" s="142">
        <v>0.77400000000000002</v>
      </c>
      <c r="J70" s="142">
        <v>0.78500000000000003</v>
      </c>
      <c r="K70" s="142">
        <v>0.79800000000000004</v>
      </c>
      <c r="L70" s="142">
        <v>0.80600000000000005</v>
      </c>
    </row>
    <row r="71" spans="1:12" ht="14.25" customHeight="1">
      <c r="A71" s="134" t="s">
        <v>503</v>
      </c>
      <c r="B71" s="136" t="s">
        <v>555</v>
      </c>
      <c r="C71" s="137" t="s">
        <v>492</v>
      </c>
      <c r="D71" s="138" t="s">
        <v>284</v>
      </c>
      <c r="E71" s="139">
        <v>32774749</v>
      </c>
      <c r="F71" s="140">
        <v>45391676</v>
      </c>
      <c r="G71" s="141">
        <v>0.72204315610641912</v>
      </c>
      <c r="H71" s="142">
        <v>0.72305186319819359</v>
      </c>
      <c r="I71" s="142">
        <v>0.72099999999999997</v>
      </c>
      <c r="J71" s="142">
        <v>0.751</v>
      </c>
      <c r="K71" s="142">
        <v>0.76100000000000001</v>
      </c>
      <c r="L71" s="142">
        <v>0.76800000000000002</v>
      </c>
    </row>
    <row r="72" spans="1:12" ht="14.25" customHeight="1">
      <c r="A72" s="134" t="s">
        <v>499</v>
      </c>
      <c r="B72" s="136" t="s">
        <v>556</v>
      </c>
      <c r="C72" s="137" t="s">
        <v>492</v>
      </c>
      <c r="D72" s="138" t="s">
        <v>285</v>
      </c>
      <c r="E72" s="139">
        <v>17828081</v>
      </c>
      <c r="F72" s="140">
        <v>24372581</v>
      </c>
      <c r="G72" s="141">
        <v>0.73148104421111582</v>
      </c>
      <c r="H72" s="142">
        <v>0.76838039509737521</v>
      </c>
      <c r="I72" s="142">
        <v>0.78900000000000003</v>
      </c>
      <c r="J72" s="142">
        <v>0.78600000000000003</v>
      </c>
      <c r="K72" s="142">
        <v>0.79800000000000004</v>
      </c>
      <c r="L72" s="142">
        <v>0.80100000000000005</v>
      </c>
    </row>
    <row r="73" spans="1:12" ht="14.25" customHeight="1">
      <c r="A73" s="134" t="s">
        <v>477</v>
      </c>
      <c r="B73" s="136" t="s">
        <v>557</v>
      </c>
      <c r="C73" s="137" t="s">
        <v>492</v>
      </c>
      <c r="D73" s="138" t="s">
        <v>286</v>
      </c>
      <c r="E73" s="139">
        <v>16503414</v>
      </c>
      <c r="F73" s="140">
        <v>22808424</v>
      </c>
      <c r="G73" s="141">
        <v>0.7235666085477892</v>
      </c>
      <c r="H73" s="142">
        <v>0.75717796576147733</v>
      </c>
      <c r="I73" s="142">
        <v>0.77300000000000002</v>
      </c>
      <c r="J73" s="142">
        <v>0.77</v>
      </c>
      <c r="K73" s="142">
        <v>0.77100000000000002</v>
      </c>
      <c r="L73" s="142">
        <v>0.74199999999999999</v>
      </c>
    </row>
    <row r="74" spans="1:12" ht="14.25" customHeight="1">
      <c r="A74" s="134" t="s">
        <v>485</v>
      </c>
      <c r="B74" s="136" t="s">
        <v>558</v>
      </c>
      <c r="C74" s="137" t="s">
        <v>479</v>
      </c>
      <c r="D74" s="138" t="s">
        <v>287</v>
      </c>
      <c r="E74" s="139">
        <v>3332398</v>
      </c>
      <c r="F74" s="140">
        <v>4409211</v>
      </c>
      <c r="G74" s="141">
        <v>0.75578102295399341</v>
      </c>
      <c r="H74" s="142">
        <v>0.75733222921559951</v>
      </c>
      <c r="I74" s="142">
        <v>0.78600000000000003</v>
      </c>
      <c r="J74" s="142">
        <v>0.77400000000000002</v>
      </c>
      <c r="K74" s="142">
        <v>0.78600000000000003</v>
      </c>
      <c r="L74" s="142">
        <v>0.79100000000000004</v>
      </c>
    </row>
    <row r="75" spans="1:12" ht="14.25" customHeight="1">
      <c r="A75" s="134" t="s">
        <v>477</v>
      </c>
      <c r="B75" s="136" t="s">
        <v>559</v>
      </c>
      <c r="C75" s="137" t="s">
        <v>492</v>
      </c>
      <c r="D75" s="138" t="s">
        <v>288</v>
      </c>
      <c r="E75" s="139">
        <v>13775152</v>
      </c>
      <c r="F75" s="140">
        <v>18075891</v>
      </c>
      <c r="G75" s="141">
        <v>0.76207319462149892</v>
      </c>
      <c r="H75" s="142">
        <v>0.77961198513147056</v>
      </c>
      <c r="I75" s="142">
        <v>0.78300000000000003</v>
      </c>
      <c r="J75" s="142">
        <v>0.78100000000000003</v>
      </c>
      <c r="K75" s="142">
        <v>0.79100000000000004</v>
      </c>
      <c r="L75" s="142">
        <v>0.80100000000000005</v>
      </c>
    </row>
    <row r="76" spans="1:12" ht="14.25" customHeight="1">
      <c r="A76" s="134" t="s">
        <v>499</v>
      </c>
      <c r="B76" s="136" t="s">
        <v>560</v>
      </c>
      <c r="C76" s="137" t="s">
        <v>492</v>
      </c>
      <c r="D76" s="138" t="s">
        <v>289</v>
      </c>
      <c r="E76" s="139">
        <v>17479478</v>
      </c>
      <c r="F76" s="140">
        <v>23974893</v>
      </c>
      <c r="G76" s="141">
        <v>0.72907428617095393</v>
      </c>
      <c r="H76" s="142">
        <v>0.74796213335167117</v>
      </c>
      <c r="I76" s="142">
        <v>0.76900000000000002</v>
      </c>
      <c r="J76" s="142">
        <v>0.77400000000000002</v>
      </c>
      <c r="K76" s="142">
        <v>0.79100000000000004</v>
      </c>
      <c r="L76" s="142">
        <v>0.79200000000000004</v>
      </c>
    </row>
    <row r="77" spans="1:12" ht="14.25" customHeight="1">
      <c r="A77" s="134" t="s">
        <v>477</v>
      </c>
      <c r="B77" s="136" t="s">
        <v>561</v>
      </c>
      <c r="C77" s="137" t="s">
        <v>492</v>
      </c>
      <c r="D77" s="138" t="s">
        <v>290</v>
      </c>
      <c r="E77" s="139">
        <v>12326556</v>
      </c>
      <c r="F77" s="140">
        <v>16296545</v>
      </c>
      <c r="G77" s="141">
        <v>0.75639075644561471</v>
      </c>
      <c r="H77" s="142">
        <v>0.77997974028696726</v>
      </c>
      <c r="I77" s="142">
        <v>0.77800000000000002</v>
      </c>
      <c r="J77" s="142">
        <v>0.77800000000000002</v>
      </c>
      <c r="K77" s="142">
        <v>0.79800000000000004</v>
      </c>
      <c r="L77" s="142">
        <v>0.80800000000000005</v>
      </c>
    </row>
    <row r="78" spans="1:12" ht="14.25" customHeight="1">
      <c r="A78" s="134" t="s">
        <v>480</v>
      </c>
      <c r="B78" s="136" t="s">
        <v>562</v>
      </c>
      <c r="C78" s="137" t="s">
        <v>479</v>
      </c>
      <c r="D78" s="138" t="s">
        <v>291</v>
      </c>
      <c r="E78" s="139">
        <v>4337687</v>
      </c>
      <c r="F78" s="140">
        <v>6150773</v>
      </c>
      <c r="G78" s="141">
        <v>0.70522631870823393</v>
      </c>
      <c r="H78" s="142">
        <v>0.7750254202148591</v>
      </c>
      <c r="I78" s="142">
        <v>0.77100000000000002</v>
      </c>
      <c r="J78" s="142">
        <v>0.80600000000000005</v>
      </c>
      <c r="K78" s="142">
        <v>0.80800000000000005</v>
      </c>
      <c r="L78" s="142">
        <v>0.81</v>
      </c>
    </row>
    <row r="79" spans="1:12" ht="14.25" customHeight="1">
      <c r="A79" s="134" t="s">
        <v>474</v>
      </c>
      <c r="B79" s="136" t="s">
        <v>563</v>
      </c>
      <c r="C79" s="137" t="s">
        <v>476</v>
      </c>
      <c r="D79" s="138" t="s">
        <v>292</v>
      </c>
      <c r="E79" s="139">
        <v>45907715</v>
      </c>
      <c r="F79" s="140">
        <v>69479597</v>
      </c>
      <c r="G79" s="141">
        <v>0.66073663323061593</v>
      </c>
      <c r="H79" s="142">
        <v>0.68600426781573642</v>
      </c>
      <c r="I79" s="142">
        <v>0.70099999999999996</v>
      </c>
      <c r="J79" s="142">
        <v>0.70599999999999996</v>
      </c>
      <c r="K79" s="142">
        <v>0.69699999999999995</v>
      </c>
      <c r="L79" s="142">
        <v>0.74299999999999999</v>
      </c>
    </row>
    <row r="80" spans="1:12" ht="14.25" customHeight="1">
      <c r="A80" s="134" t="s">
        <v>477</v>
      </c>
      <c r="B80" s="136" t="s">
        <v>564</v>
      </c>
      <c r="C80" s="137" t="s">
        <v>482</v>
      </c>
      <c r="D80" s="138" t="s">
        <v>293</v>
      </c>
      <c r="E80" s="139">
        <v>6578663</v>
      </c>
      <c r="F80" s="140">
        <v>10553073</v>
      </c>
      <c r="G80" s="141">
        <v>0.62338837227791377</v>
      </c>
      <c r="H80" s="142">
        <v>0.60881766726696895</v>
      </c>
      <c r="I80" s="142">
        <v>0.63700000000000001</v>
      </c>
      <c r="J80" s="142">
        <v>0.64800000000000002</v>
      </c>
      <c r="K80" s="142">
        <v>0.67100000000000004</v>
      </c>
      <c r="L80" s="142">
        <v>0.67300000000000004</v>
      </c>
    </row>
    <row r="81" spans="1:12" ht="14.25" customHeight="1">
      <c r="A81" s="134" t="s">
        <v>477</v>
      </c>
      <c r="B81" s="136" t="s">
        <v>565</v>
      </c>
      <c r="C81" s="137" t="s">
        <v>492</v>
      </c>
      <c r="D81" s="138" t="s">
        <v>294</v>
      </c>
      <c r="E81" s="139">
        <v>14359679</v>
      </c>
      <c r="F81" s="140">
        <v>19088572</v>
      </c>
      <c r="G81" s="141">
        <v>0.75226575356186942</v>
      </c>
      <c r="H81" s="142">
        <v>0.77838585944973793</v>
      </c>
      <c r="I81" s="142">
        <v>0.78500000000000003</v>
      </c>
      <c r="J81" s="142">
        <v>0.77600000000000002</v>
      </c>
      <c r="K81" s="142">
        <v>0.78300000000000003</v>
      </c>
      <c r="L81" s="142">
        <v>0.79100000000000004</v>
      </c>
    </row>
    <row r="82" spans="1:12" ht="14.25" customHeight="1">
      <c r="A82" s="134" t="s">
        <v>499</v>
      </c>
      <c r="B82" s="136" t="s">
        <v>566</v>
      </c>
      <c r="C82" s="137" t="s">
        <v>492</v>
      </c>
      <c r="D82" s="138" t="s">
        <v>295</v>
      </c>
      <c r="E82" s="139">
        <v>20209741</v>
      </c>
      <c r="F82" s="140">
        <v>26908896</v>
      </c>
      <c r="G82" s="141">
        <v>0.75104311228524578</v>
      </c>
      <c r="H82" s="142">
        <v>0.77893526321125395</v>
      </c>
      <c r="I82" s="142">
        <v>0.78400000000000003</v>
      </c>
      <c r="J82" s="142">
        <v>0.79400000000000004</v>
      </c>
      <c r="K82" s="142">
        <v>0.80900000000000005</v>
      </c>
      <c r="L82" s="142">
        <v>0.82399999999999995</v>
      </c>
    </row>
    <row r="83" spans="1:12" ht="14.25" customHeight="1">
      <c r="A83" s="134" t="s">
        <v>499</v>
      </c>
      <c r="B83" s="136" t="s">
        <v>567</v>
      </c>
      <c r="C83" s="137" t="s">
        <v>492</v>
      </c>
      <c r="D83" s="138" t="s">
        <v>296</v>
      </c>
      <c r="E83" s="139">
        <v>19969143</v>
      </c>
      <c r="F83" s="140">
        <v>28110423</v>
      </c>
      <c r="G83" s="141">
        <v>0.71038215967080964</v>
      </c>
      <c r="H83" s="142">
        <v>0.745157617853341</v>
      </c>
      <c r="I83" s="142">
        <v>0.75600000000000001</v>
      </c>
      <c r="J83" s="142">
        <v>0.75800000000000001</v>
      </c>
      <c r="K83" s="142">
        <v>0.76500000000000001</v>
      </c>
      <c r="L83" s="142">
        <v>0.78500000000000003</v>
      </c>
    </row>
    <row r="84" spans="1:12" ht="14.25" customHeight="1">
      <c r="A84" s="134" t="s">
        <v>477</v>
      </c>
      <c r="B84" s="136" t="s">
        <v>568</v>
      </c>
      <c r="C84" s="137" t="s">
        <v>492</v>
      </c>
      <c r="D84" s="145" t="s">
        <v>297</v>
      </c>
      <c r="E84" s="139">
        <v>12826839</v>
      </c>
      <c r="F84" s="140">
        <v>16652028</v>
      </c>
      <c r="G84" s="141">
        <v>0.77028689838859266</v>
      </c>
      <c r="H84" s="142">
        <v>0.78722310204201507</v>
      </c>
      <c r="I84" s="142">
        <v>0.80600000000000005</v>
      </c>
      <c r="J84" s="142">
        <v>0.81899999999999995</v>
      </c>
      <c r="K84" s="142">
        <v>0.83199999999999996</v>
      </c>
      <c r="L84" s="142">
        <v>0.80600000000000005</v>
      </c>
    </row>
    <row r="85" spans="1:12" ht="14.25" customHeight="1">
      <c r="A85" s="134" t="s">
        <v>477</v>
      </c>
      <c r="B85" s="136" t="s">
        <v>569</v>
      </c>
      <c r="C85" s="137" t="s">
        <v>492</v>
      </c>
      <c r="D85" s="138" t="s">
        <v>298</v>
      </c>
      <c r="E85" s="139">
        <v>13188613</v>
      </c>
      <c r="F85" s="140">
        <v>17574146</v>
      </c>
      <c r="G85" s="141">
        <v>0.75045541330998389</v>
      </c>
      <c r="H85" s="142">
        <v>0.77943962129581801</v>
      </c>
      <c r="I85" s="142">
        <v>0.81399999999999995</v>
      </c>
      <c r="J85" s="142">
        <v>0.80900000000000005</v>
      </c>
      <c r="K85" s="142">
        <v>0.81699999999999995</v>
      </c>
      <c r="L85" s="142">
        <v>0.82</v>
      </c>
    </row>
    <row r="86" spans="1:12" ht="14.25" customHeight="1">
      <c r="A86" s="134" t="s">
        <v>499</v>
      </c>
      <c r="B86" s="136" t="s">
        <v>570</v>
      </c>
      <c r="C86" s="137" t="s">
        <v>492</v>
      </c>
      <c r="D86" s="138" t="s">
        <v>299</v>
      </c>
      <c r="E86" s="139">
        <v>20385914</v>
      </c>
      <c r="F86" s="140">
        <v>26934703</v>
      </c>
      <c r="G86" s="141">
        <v>0.75686425797975199</v>
      </c>
      <c r="H86" s="142">
        <v>0.76718122585556336</v>
      </c>
      <c r="I86" s="142">
        <v>0.78100000000000003</v>
      </c>
      <c r="J86" s="142">
        <v>0.77400000000000002</v>
      </c>
      <c r="K86" s="142">
        <v>0.78800000000000003</v>
      </c>
      <c r="L86" s="142">
        <v>0.79600000000000004</v>
      </c>
    </row>
    <row r="87" spans="1:12" ht="14.25" customHeight="1">
      <c r="A87" s="134" t="s">
        <v>487</v>
      </c>
      <c r="B87" s="136" t="s">
        <v>571</v>
      </c>
      <c r="C87" s="137" t="s">
        <v>479</v>
      </c>
      <c r="D87" s="138" t="s">
        <v>300</v>
      </c>
      <c r="E87" s="139">
        <v>1127798</v>
      </c>
      <c r="F87" s="140">
        <v>2061241</v>
      </c>
      <c r="G87" s="141">
        <v>0.54714514217405918</v>
      </c>
      <c r="H87" s="142">
        <v>0.53934102840737241</v>
      </c>
      <c r="I87" s="142">
        <v>0.60799999999999998</v>
      </c>
      <c r="J87" s="142">
        <v>0.623</v>
      </c>
      <c r="K87" s="142">
        <v>0.65100000000000002</v>
      </c>
      <c r="L87" s="142">
        <v>0.64600000000000002</v>
      </c>
    </row>
    <row r="88" spans="1:12" ht="14.25" customHeight="1">
      <c r="A88" s="134" t="s">
        <v>477</v>
      </c>
      <c r="B88" s="136" t="s">
        <v>572</v>
      </c>
      <c r="C88" s="137" t="s">
        <v>492</v>
      </c>
      <c r="D88" s="138" t="s">
        <v>301</v>
      </c>
      <c r="E88" s="139">
        <v>16245425</v>
      </c>
      <c r="F88" s="140">
        <v>21665847</v>
      </c>
      <c r="G88" s="141">
        <v>0.74981721231577048</v>
      </c>
      <c r="H88" s="142">
        <v>0.79673056319743929</v>
      </c>
      <c r="I88" s="142">
        <v>0.79900000000000004</v>
      </c>
      <c r="J88" s="142">
        <v>0.80700000000000005</v>
      </c>
      <c r="K88" s="142">
        <v>0.80200000000000005</v>
      </c>
      <c r="L88" s="142">
        <v>0.78800000000000003</v>
      </c>
    </row>
    <row r="89" spans="1:12" ht="14.25" customHeight="1">
      <c r="A89" s="134" t="s">
        <v>487</v>
      </c>
      <c r="B89" s="136" t="s">
        <v>573</v>
      </c>
      <c r="C89" s="137" t="s">
        <v>574</v>
      </c>
      <c r="D89" s="138" t="s">
        <v>575</v>
      </c>
      <c r="E89" s="139">
        <v>1346120</v>
      </c>
      <c r="F89" s="140">
        <v>2478848</v>
      </c>
      <c r="G89" s="141">
        <v>0.54304257461530514</v>
      </c>
      <c r="H89" s="142">
        <v>0.56307908043949817</v>
      </c>
      <c r="I89" s="142">
        <v>0.625</v>
      </c>
      <c r="J89" s="142">
        <v>0.60799999999999998</v>
      </c>
      <c r="K89" s="142">
        <v>0.54100000000000004</v>
      </c>
      <c r="L89" s="142">
        <v>0.64300000000000002</v>
      </c>
    </row>
    <row r="90" spans="1:12" ht="14.25" customHeight="1">
      <c r="A90" s="134" t="s">
        <v>487</v>
      </c>
      <c r="B90" s="136" t="s">
        <v>576</v>
      </c>
      <c r="C90" s="137" t="s">
        <v>574</v>
      </c>
      <c r="D90" s="138" t="s">
        <v>577</v>
      </c>
      <c r="E90" s="139">
        <v>806974</v>
      </c>
      <c r="F90" s="140">
        <v>2525338</v>
      </c>
      <c r="G90" s="141">
        <v>0.31955088784154834</v>
      </c>
      <c r="H90" s="142">
        <v>0.27969339943488081</v>
      </c>
      <c r="I90" s="142">
        <v>0.27500000000000002</v>
      </c>
      <c r="J90" s="142">
        <v>0.27600000000000002</v>
      </c>
      <c r="K90" s="142">
        <v>0.26900000000000002</v>
      </c>
      <c r="L90" s="142">
        <v>0.27300000000000002</v>
      </c>
    </row>
    <row r="91" spans="1:12" ht="14.25" customHeight="1">
      <c r="A91" s="134" t="s">
        <v>485</v>
      </c>
      <c r="B91" s="136" t="s">
        <v>578</v>
      </c>
      <c r="C91" s="137" t="s">
        <v>574</v>
      </c>
      <c r="D91" s="146" t="s">
        <v>579</v>
      </c>
      <c r="E91" s="139">
        <v>2872451</v>
      </c>
      <c r="F91" s="140">
        <v>6851867</v>
      </c>
      <c r="G91" s="141">
        <v>0.41922165155861901</v>
      </c>
      <c r="H91" s="142">
        <v>0.41552712822450022</v>
      </c>
      <c r="I91" s="142">
        <v>0.43099999999999999</v>
      </c>
      <c r="J91" s="142">
        <v>0.41199999999999998</v>
      </c>
      <c r="K91" s="142">
        <v>0.42299999999999999</v>
      </c>
      <c r="L91" s="142">
        <v>0.41699999999999998</v>
      </c>
    </row>
    <row r="92" spans="1:12" ht="14.25" customHeight="1">
      <c r="A92" s="134" t="s">
        <v>485</v>
      </c>
      <c r="B92" s="136" t="s">
        <v>580</v>
      </c>
      <c r="C92" s="137" t="s">
        <v>574</v>
      </c>
      <c r="D92" s="146" t="s">
        <v>581</v>
      </c>
      <c r="E92" s="139">
        <v>3650219</v>
      </c>
      <c r="F92" s="140">
        <v>7672207</v>
      </c>
      <c r="G92" s="141">
        <v>0.47577170428274418</v>
      </c>
      <c r="H92" s="142">
        <v>0.47807509191402464</v>
      </c>
      <c r="I92" s="142">
        <v>0.47399999999999998</v>
      </c>
      <c r="J92" s="142">
        <v>0.48899999999999999</v>
      </c>
      <c r="K92" s="142">
        <v>0.45500000000000002</v>
      </c>
      <c r="L92" s="142">
        <v>0.45700000000000002</v>
      </c>
    </row>
    <row r="93" spans="1:12" ht="14.25" customHeight="1">
      <c r="A93" s="130"/>
      <c r="B93" s="147"/>
      <c r="C93" s="147"/>
      <c r="D93" s="148" t="s">
        <v>582</v>
      </c>
      <c r="E93" s="149">
        <f>SUM(E7:E92)</f>
        <v>1210308336</v>
      </c>
      <c r="F93" s="150">
        <f>SUM(F7:F92)</f>
        <v>1761336889</v>
      </c>
      <c r="G93" s="151">
        <f>IF(ISERR(E93/F93),"　 　 －",E93/F93)</f>
        <v>0.68715323204702383</v>
      </c>
      <c r="H93" s="152">
        <v>0.70749507133944134</v>
      </c>
      <c r="I93" s="152">
        <v>0.71934444428147759</v>
      </c>
      <c r="J93" s="152">
        <v>0.72599999999999998</v>
      </c>
      <c r="K93" s="152">
        <v>0.73099999999999998</v>
      </c>
      <c r="L93" s="152">
        <v>0.73899999999999999</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0.68687225505893912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3D7DE-2A3E-42C8-B9ED-A254189030F2}">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734</v>
      </c>
      <c r="B1" s="304"/>
      <c r="C1" s="304"/>
      <c r="D1" s="304"/>
      <c r="E1" s="304"/>
      <c r="F1" s="304"/>
      <c r="G1" s="304"/>
      <c r="H1" s="304"/>
      <c r="I1" s="304"/>
      <c r="J1" s="304"/>
      <c r="K1" s="304"/>
      <c r="L1" s="304"/>
      <c r="M1" s="123"/>
    </row>
    <row r="2" spans="1:13" s="126" customFormat="1" ht="57" customHeight="1">
      <c r="A2" s="305" t="s">
        <v>735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33073263</v>
      </c>
      <c r="F7" s="140">
        <v>57536750</v>
      </c>
      <c r="G7" s="141">
        <v>0.57481979778141801</v>
      </c>
      <c r="H7" s="142">
        <v>0.57843994922283604</v>
      </c>
      <c r="I7" s="142">
        <v>0.58399999999999996</v>
      </c>
      <c r="J7" s="142">
        <v>0.5</v>
      </c>
      <c r="K7" s="142">
        <v>0.51800000000000002</v>
      </c>
      <c r="L7" s="143" t="s">
        <v>506</v>
      </c>
    </row>
    <row r="8" spans="1:13" ht="14.25" customHeight="1">
      <c r="A8" s="134" t="s">
        <v>477</v>
      </c>
      <c r="B8" s="136" t="s">
        <v>478</v>
      </c>
      <c r="C8" s="137" t="s">
        <v>479</v>
      </c>
      <c r="D8" s="138" t="s">
        <v>179</v>
      </c>
      <c r="E8" s="139">
        <v>7805325</v>
      </c>
      <c r="F8" s="140">
        <v>10434722</v>
      </c>
      <c r="G8" s="141">
        <v>0.74801465721846738</v>
      </c>
      <c r="H8" s="142">
        <v>0.76101849254273612</v>
      </c>
      <c r="I8" s="142">
        <v>0.77400000000000002</v>
      </c>
      <c r="J8" s="142">
        <v>0.79</v>
      </c>
      <c r="K8" s="142">
        <v>0.80400000000000005</v>
      </c>
      <c r="L8" s="143" t="s">
        <v>506</v>
      </c>
    </row>
    <row r="9" spans="1:13" ht="14.25" customHeight="1">
      <c r="A9" s="134" t="s">
        <v>480</v>
      </c>
      <c r="B9" s="136" t="s">
        <v>481</v>
      </c>
      <c r="C9" s="137" t="s">
        <v>482</v>
      </c>
      <c r="D9" s="138" t="s">
        <v>180</v>
      </c>
      <c r="E9" s="139">
        <v>3188610</v>
      </c>
      <c r="F9" s="140">
        <v>5570389</v>
      </c>
      <c r="G9" s="141">
        <v>0.57242142335122381</v>
      </c>
      <c r="H9" s="142">
        <v>0.58655496438101296</v>
      </c>
      <c r="I9" s="142">
        <v>0.61899999999999999</v>
      </c>
      <c r="J9" s="142">
        <v>0.64400000000000002</v>
      </c>
      <c r="K9" s="142">
        <v>0.65600000000000003</v>
      </c>
      <c r="L9" s="143" t="s">
        <v>506</v>
      </c>
    </row>
    <row r="10" spans="1:13" ht="14.25" customHeight="1">
      <c r="A10" s="134" t="s">
        <v>480</v>
      </c>
      <c r="B10" s="136" t="s">
        <v>483</v>
      </c>
      <c r="C10" s="137" t="s">
        <v>484</v>
      </c>
      <c r="D10" s="138" t="s">
        <v>181</v>
      </c>
      <c r="E10" s="139">
        <v>2114664</v>
      </c>
      <c r="F10" s="140">
        <v>2928412</v>
      </c>
      <c r="G10" s="141">
        <v>0.72211970173595796</v>
      </c>
      <c r="H10" s="142">
        <v>0.73213503879887099</v>
      </c>
      <c r="I10" s="142">
        <v>0.74</v>
      </c>
      <c r="J10" s="142">
        <v>0.70799999999999996</v>
      </c>
      <c r="K10" s="142">
        <v>0.72099999999999997</v>
      </c>
      <c r="L10" s="143" t="s">
        <v>506</v>
      </c>
    </row>
    <row r="11" spans="1:13" ht="14.25" customHeight="1">
      <c r="A11" s="134" t="s">
        <v>485</v>
      </c>
      <c r="B11" s="136" t="s">
        <v>486</v>
      </c>
      <c r="C11" s="137" t="s">
        <v>482</v>
      </c>
      <c r="D11" s="138" t="s">
        <v>182</v>
      </c>
      <c r="E11" s="139">
        <v>2452109</v>
      </c>
      <c r="F11" s="140">
        <v>4757369</v>
      </c>
      <c r="G11" s="141">
        <v>0.51543384589255115</v>
      </c>
      <c r="H11" s="142">
        <v>0.52084094430833139</v>
      </c>
      <c r="I11" s="142">
        <v>0.57099999999999995</v>
      </c>
      <c r="J11" s="142">
        <v>0.53100000000000003</v>
      </c>
      <c r="K11" s="142">
        <v>0.57199999999999995</v>
      </c>
      <c r="L11" s="143" t="s">
        <v>506</v>
      </c>
    </row>
    <row r="12" spans="1:13" ht="14.25" customHeight="1">
      <c r="A12" s="134" t="s">
        <v>487</v>
      </c>
      <c r="B12" s="136" t="s">
        <v>488</v>
      </c>
      <c r="C12" s="137" t="s">
        <v>489</v>
      </c>
      <c r="D12" s="138" t="s">
        <v>183</v>
      </c>
      <c r="E12" s="139">
        <v>2864614</v>
      </c>
      <c r="F12" s="140">
        <v>4580404</v>
      </c>
      <c r="G12" s="141">
        <v>0.62540640519919199</v>
      </c>
      <c r="H12" s="142">
        <v>0.64797521218931153</v>
      </c>
      <c r="I12" s="142">
        <v>0.71899999999999997</v>
      </c>
      <c r="J12" s="142">
        <v>0.30499999999999999</v>
      </c>
      <c r="K12" s="142">
        <v>0.41899999999999998</v>
      </c>
      <c r="L12" s="143" t="s">
        <v>506</v>
      </c>
    </row>
    <row r="13" spans="1:13" ht="14.25" customHeight="1">
      <c r="A13" s="134" t="s">
        <v>485</v>
      </c>
      <c r="B13" s="136" t="s">
        <v>490</v>
      </c>
      <c r="C13" s="137" t="s">
        <v>482</v>
      </c>
      <c r="D13" s="138" t="s">
        <v>184</v>
      </c>
      <c r="E13" s="139">
        <v>2651755</v>
      </c>
      <c r="F13" s="140">
        <v>4142279</v>
      </c>
      <c r="G13" s="141">
        <v>0.64016812966968184</v>
      </c>
      <c r="H13" s="142">
        <v>0.63836336702486396</v>
      </c>
      <c r="I13" s="142">
        <v>0.65200000000000002</v>
      </c>
      <c r="J13" s="142">
        <v>0.63500000000000001</v>
      </c>
      <c r="K13" s="142">
        <v>0.65400000000000003</v>
      </c>
      <c r="L13" s="143" t="s">
        <v>506</v>
      </c>
    </row>
    <row r="14" spans="1:13" ht="14.25" customHeight="1">
      <c r="A14" s="134" t="s">
        <v>477</v>
      </c>
      <c r="B14" s="136" t="s">
        <v>491</v>
      </c>
      <c r="C14" s="137" t="s">
        <v>492</v>
      </c>
      <c r="D14" s="138" t="s">
        <v>185</v>
      </c>
      <c r="E14" s="139">
        <v>8749532</v>
      </c>
      <c r="F14" s="140">
        <v>13468955</v>
      </c>
      <c r="G14" s="141">
        <v>0.64960733776302615</v>
      </c>
      <c r="H14" s="142">
        <v>0.72346211784388859</v>
      </c>
      <c r="I14" s="142">
        <v>0.748</v>
      </c>
      <c r="J14" s="142">
        <v>0.51500000000000001</v>
      </c>
      <c r="K14" s="142">
        <v>0.53500000000000003</v>
      </c>
      <c r="L14" s="143" t="s">
        <v>506</v>
      </c>
    </row>
    <row r="15" spans="1:13" ht="14.25" customHeight="1">
      <c r="A15" s="134" t="s">
        <v>477</v>
      </c>
      <c r="B15" s="136" t="s">
        <v>493</v>
      </c>
      <c r="C15" s="137" t="s">
        <v>494</v>
      </c>
      <c r="D15" s="138" t="s">
        <v>186</v>
      </c>
      <c r="E15" s="139">
        <v>7699866</v>
      </c>
      <c r="F15" s="140">
        <v>11935159</v>
      </c>
      <c r="G15" s="141">
        <v>0.64514146816142126</v>
      </c>
      <c r="H15" s="142">
        <v>0.6747191786144856</v>
      </c>
      <c r="I15" s="142">
        <v>0.69199999999999995</v>
      </c>
      <c r="J15" s="142">
        <v>0.67800000000000005</v>
      </c>
      <c r="K15" s="142">
        <v>0.70299999999999996</v>
      </c>
      <c r="L15" s="143" t="s">
        <v>506</v>
      </c>
    </row>
    <row r="16" spans="1:13" ht="14.25" customHeight="1">
      <c r="A16" s="134" t="s">
        <v>474</v>
      </c>
      <c r="B16" s="136" t="s">
        <v>495</v>
      </c>
      <c r="C16" s="137" t="s">
        <v>476</v>
      </c>
      <c r="D16" s="138" t="s">
        <v>187</v>
      </c>
      <c r="E16" s="139">
        <v>40882421</v>
      </c>
      <c r="F16" s="140">
        <v>81517771</v>
      </c>
      <c r="G16" s="141">
        <v>0.50151544256527814</v>
      </c>
      <c r="H16" s="142">
        <v>0.50969509968501137</v>
      </c>
      <c r="I16" s="142">
        <v>0.51500000000000001</v>
      </c>
      <c r="J16" s="142">
        <v>0.439</v>
      </c>
      <c r="K16" s="142">
        <v>0.44500000000000001</v>
      </c>
      <c r="L16" s="143" t="s">
        <v>506</v>
      </c>
    </row>
    <row r="17" spans="1:12" ht="14.25" customHeight="1">
      <c r="A17" s="134" t="s">
        <v>485</v>
      </c>
      <c r="B17" s="136" t="s">
        <v>496</v>
      </c>
      <c r="C17" s="137" t="s">
        <v>479</v>
      </c>
      <c r="D17" s="138" t="s">
        <v>188</v>
      </c>
      <c r="E17" s="139">
        <v>2969178</v>
      </c>
      <c r="F17" s="140">
        <v>4129266</v>
      </c>
      <c r="G17" s="141">
        <v>0.71905709150246078</v>
      </c>
      <c r="H17" s="142">
        <v>0.77006916979756923</v>
      </c>
      <c r="I17" s="142">
        <v>0.76700000000000002</v>
      </c>
      <c r="J17" s="142">
        <v>0.79100000000000004</v>
      </c>
      <c r="K17" s="142">
        <v>0.79500000000000004</v>
      </c>
      <c r="L17" s="143" t="s">
        <v>506</v>
      </c>
    </row>
    <row r="18" spans="1:12" ht="14.25" customHeight="1">
      <c r="A18" s="134" t="s">
        <v>497</v>
      </c>
      <c r="B18" s="136" t="s">
        <v>498</v>
      </c>
      <c r="C18" s="137" t="s">
        <v>492</v>
      </c>
      <c r="D18" s="138" t="s">
        <v>189</v>
      </c>
      <c r="E18" s="139">
        <v>7820133</v>
      </c>
      <c r="F18" s="140">
        <v>11588229</v>
      </c>
      <c r="G18" s="141">
        <v>0.67483417871704121</v>
      </c>
      <c r="H18" s="142">
        <v>0.7111937871190539</v>
      </c>
      <c r="I18" s="142">
        <v>0.749</v>
      </c>
      <c r="J18" s="142">
        <v>0.52500000000000002</v>
      </c>
      <c r="K18" s="142">
        <v>0.55600000000000005</v>
      </c>
      <c r="L18" s="143" t="s">
        <v>506</v>
      </c>
    </row>
    <row r="19" spans="1:12" ht="14.25" customHeight="1">
      <c r="A19" s="134" t="s">
        <v>499</v>
      </c>
      <c r="B19" s="136" t="s">
        <v>500</v>
      </c>
      <c r="C19" s="137" t="s">
        <v>492</v>
      </c>
      <c r="D19" s="138" t="s">
        <v>190</v>
      </c>
      <c r="E19" s="139">
        <v>11963484</v>
      </c>
      <c r="F19" s="140">
        <v>17798513</v>
      </c>
      <c r="G19" s="141">
        <v>0.67216199465651993</v>
      </c>
      <c r="H19" s="142">
        <v>0.67442435145927637</v>
      </c>
      <c r="I19" s="142">
        <v>0.70499999999999996</v>
      </c>
      <c r="J19" s="142">
        <v>0.54</v>
      </c>
      <c r="K19" s="142">
        <v>0.59899999999999998</v>
      </c>
      <c r="L19" s="143" t="s">
        <v>506</v>
      </c>
    </row>
    <row r="20" spans="1:12" ht="14.25" customHeight="1">
      <c r="A20" s="134" t="s">
        <v>497</v>
      </c>
      <c r="B20" s="136" t="s">
        <v>501</v>
      </c>
      <c r="C20" s="137" t="s">
        <v>494</v>
      </c>
      <c r="D20" s="138" t="s">
        <v>191</v>
      </c>
      <c r="E20" s="139">
        <v>4515058</v>
      </c>
      <c r="F20" s="140">
        <v>6626131</v>
      </c>
      <c r="G20" s="141">
        <v>0.68140186181045925</v>
      </c>
      <c r="H20" s="142">
        <v>0.69741559264749853</v>
      </c>
      <c r="I20" s="142">
        <v>0.749</v>
      </c>
      <c r="J20" s="142">
        <v>0.748</v>
      </c>
      <c r="K20" s="142">
        <v>0.752</v>
      </c>
      <c r="L20" s="143" t="s">
        <v>506</v>
      </c>
    </row>
    <row r="21" spans="1:12" ht="14.25" customHeight="1">
      <c r="A21" s="134" t="s">
        <v>477</v>
      </c>
      <c r="B21" s="136" t="s">
        <v>502</v>
      </c>
      <c r="C21" s="137" t="s">
        <v>494</v>
      </c>
      <c r="D21" s="138" t="s">
        <v>192</v>
      </c>
      <c r="E21" s="139">
        <v>10019773</v>
      </c>
      <c r="F21" s="140">
        <v>14254937</v>
      </c>
      <c r="G21" s="141">
        <v>0.70289844143120384</v>
      </c>
      <c r="H21" s="142">
        <v>0.72089166986347775</v>
      </c>
      <c r="I21" s="142">
        <v>0.74099999999999999</v>
      </c>
      <c r="J21" s="142">
        <v>0.77</v>
      </c>
      <c r="K21" s="142">
        <v>0.78600000000000003</v>
      </c>
      <c r="L21" s="143" t="s">
        <v>506</v>
      </c>
    </row>
    <row r="22" spans="1:12" ht="14.25" customHeight="1">
      <c r="A22" s="134" t="s">
        <v>503</v>
      </c>
      <c r="B22" s="136" t="s">
        <v>504</v>
      </c>
      <c r="C22" s="137" t="s">
        <v>492</v>
      </c>
      <c r="D22" s="138" t="s">
        <v>193</v>
      </c>
      <c r="E22" s="139">
        <v>32920002</v>
      </c>
      <c r="F22" s="140">
        <v>52459809</v>
      </c>
      <c r="G22" s="141">
        <v>0.62752805676436985</v>
      </c>
      <c r="H22" s="142">
        <v>0.63918661029366697</v>
      </c>
      <c r="I22" s="142">
        <v>0.65200000000000002</v>
      </c>
      <c r="J22" s="142">
        <v>0.55300000000000005</v>
      </c>
      <c r="K22" s="142">
        <v>0.56699999999999995</v>
      </c>
      <c r="L22" s="143" t="s">
        <v>506</v>
      </c>
    </row>
    <row r="23" spans="1:12" ht="14.25" customHeight="1">
      <c r="A23" s="134" t="s">
        <v>487</v>
      </c>
      <c r="B23" s="136" t="s">
        <v>505</v>
      </c>
      <c r="C23" s="137" t="s">
        <v>482</v>
      </c>
      <c r="D23" s="138" t="s">
        <v>194</v>
      </c>
      <c r="E23" s="139">
        <v>1710754</v>
      </c>
      <c r="F23" s="140">
        <v>2857272</v>
      </c>
      <c r="G23" s="141">
        <v>0.59873683709496328</v>
      </c>
      <c r="H23" s="142">
        <v>0.6794414241676987</v>
      </c>
      <c r="I23" s="142">
        <v>0.70699999999999996</v>
      </c>
      <c r="J23" s="142">
        <v>0.67900000000000005</v>
      </c>
      <c r="K23" s="142">
        <v>0.74</v>
      </c>
      <c r="L23" s="143" t="s">
        <v>506</v>
      </c>
    </row>
    <row r="24" spans="1:12" ht="14.25" customHeight="1">
      <c r="A24" s="134" t="s">
        <v>497</v>
      </c>
      <c r="B24" s="136" t="s">
        <v>507</v>
      </c>
      <c r="C24" s="137" t="s">
        <v>494</v>
      </c>
      <c r="D24" s="138" t="s">
        <v>196</v>
      </c>
      <c r="E24" s="139">
        <v>6880488</v>
      </c>
      <c r="F24" s="140">
        <v>10479694</v>
      </c>
      <c r="G24" s="141">
        <v>0.65655428488656253</v>
      </c>
      <c r="H24" s="142">
        <v>0.71586988875098378</v>
      </c>
      <c r="I24" s="142">
        <v>0.72299999999999998</v>
      </c>
      <c r="J24" s="142">
        <v>0.753</v>
      </c>
      <c r="K24" s="142">
        <v>0.73699999999999999</v>
      </c>
      <c r="L24" s="143" t="s">
        <v>506</v>
      </c>
    </row>
    <row r="25" spans="1:12" ht="14.25" customHeight="1">
      <c r="A25" s="134" t="s">
        <v>477</v>
      </c>
      <c r="B25" s="136" t="s">
        <v>508</v>
      </c>
      <c r="C25" s="137" t="s">
        <v>492</v>
      </c>
      <c r="D25" s="138" t="s">
        <v>197</v>
      </c>
      <c r="E25" s="139">
        <v>10431526</v>
      </c>
      <c r="F25" s="140">
        <v>15194233</v>
      </c>
      <c r="G25" s="141">
        <v>0.68654508588883689</v>
      </c>
      <c r="H25" s="142">
        <v>0.72997609853783163</v>
      </c>
      <c r="I25" s="142">
        <v>0.73899999999999999</v>
      </c>
      <c r="J25" s="142">
        <v>0.499</v>
      </c>
      <c r="K25" s="142">
        <v>0.503</v>
      </c>
      <c r="L25" s="143" t="s">
        <v>506</v>
      </c>
    </row>
    <row r="26" spans="1:12" ht="14.25" customHeight="1">
      <c r="A26" s="134" t="s">
        <v>477</v>
      </c>
      <c r="B26" s="136" t="s">
        <v>509</v>
      </c>
      <c r="C26" s="137" t="s">
        <v>494</v>
      </c>
      <c r="D26" s="138" t="s">
        <v>198</v>
      </c>
      <c r="E26" s="139">
        <v>8857152</v>
      </c>
      <c r="F26" s="140">
        <v>12717055</v>
      </c>
      <c r="G26" s="141">
        <v>0.69647823336456438</v>
      </c>
      <c r="H26" s="142">
        <v>0.70360280516106222</v>
      </c>
      <c r="I26" s="142">
        <v>0.70499999999999996</v>
      </c>
      <c r="J26" s="142">
        <v>0.73199999999999998</v>
      </c>
      <c r="K26" s="142">
        <v>0.73699999999999999</v>
      </c>
      <c r="L26" s="143" t="s">
        <v>506</v>
      </c>
    </row>
    <row r="27" spans="1:12" ht="14.25" customHeight="1">
      <c r="A27" s="134" t="s">
        <v>503</v>
      </c>
      <c r="B27" s="136" t="s">
        <v>510</v>
      </c>
      <c r="C27" s="137" t="s">
        <v>492</v>
      </c>
      <c r="D27" s="138" t="s">
        <v>199</v>
      </c>
      <c r="E27" s="139">
        <v>18712202</v>
      </c>
      <c r="F27" s="140">
        <v>28241527</v>
      </c>
      <c r="G27" s="141">
        <v>0.66257755821772668</v>
      </c>
      <c r="H27" s="142">
        <v>0.67150266601948627</v>
      </c>
      <c r="I27" s="142">
        <v>0.70399999999999996</v>
      </c>
      <c r="J27" s="142">
        <v>0.54700000000000004</v>
      </c>
      <c r="K27" s="142">
        <v>0.55700000000000005</v>
      </c>
      <c r="L27" s="143" t="s">
        <v>506</v>
      </c>
    </row>
    <row r="28" spans="1:12" ht="14.25" customHeight="1">
      <c r="A28" s="134" t="s">
        <v>474</v>
      </c>
      <c r="B28" s="136" t="s">
        <v>511</v>
      </c>
      <c r="C28" s="137" t="s">
        <v>476</v>
      </c>
      <c r="D28" s="138" t="s">
        <v>200</v>
      </c>
      <c r="E28" s="139">
        <v>69326371</v>
      </c>
      <c r="F28" s="140">
        <v>148876589</v>
      </c>
      <c r="G28" s="141">
        <v>0.46566334885601118</v>
      </c>
      <c r="H28" s="142">
        <v>0.4678500378881334</v>
      </c>
      <c r="I28" s="142">
        <v>0.47299999999999998</v>
      </c>
      <c r="J28" s="142">
        <v>0.41699999999999998</v>
      </c>
      <c r="K28" s="142">
        <v>0.41899999999999998</v>
      </c>
      <c r="L28" s="143" t="s">
        <v>506</v>
      </c>
    </row>
    <row r="29" spans="1:12" ht="14.25" customHeight="1">
      <c r="A29" s="134" t="s">
        <v>480</v>
      </c>
      <c r="B29" s="136" t="s">
        <v>512</v>
      </c>
      <c r="C29" s="137" t="s">
        <v>489</v>
      </c>
      <c r="D29" s="138" t="s">
        <v>201</v>
      </c>
      <c r="E29" s="139">
        <v>9489855</v>
      </c>
      <c r="F29" s="140">
        <v>16655517</v>
      </c>
      <c r="G29" s="141">
        <v>0.56977246638456192</v>
      </c>
      <c r="H29" s="142">
        <v>0.58978558831652905</v>
      </c>
      <c r="I29" s="142">
        <v>0.60899999999999999</v>
      </c>
      <c r="J29" s="142">
        <v>0.374</v>
      </c>
      <c r="K29" s="142">
        <v>0.38400000000000001</v>
      </c>
      <c r="L29" s="143" t="s">
        <v>506</v>
      </c>
    </row>
    <row r="30" spans="1:12" ht="14.25" customHeight="1">
      <c r="A30" s="134" t="s">
        <v>497</v>
      </c>
      <c r="B30" s="136" t="s">
        <v>513</v>
      </c>
      <c r="C30" s="137" t="s">
        <v>484</v>
      </c>
      <c r="D30" s="138" t="s">
        <v>202</v>
      </c>
      <c r="E30" s="139">
        <v>4356075</v>
      </c>
      <c r="F30" s="140">
        <v>6257716</v>
      </c>
      <c r="G30" s="141">
        <v>0.69611260721963097</v>
      </c>
      <c r="H30" s="142">
        <v>0.7133807342148083</v>
      </c>
      <c r="I30" s="142">
        <v>0.71099999999999997</v>
      </c>
      <c r="J30" s="142">
        <v>0.70899999999999996</v>
      </c>
      <c r="K30" s="142">
        <v>0.72299999999999998</v>
      </c>
      <c r="L30" s="143" t="s">
        <v>506</v>
      </c>
    </row>
    <row r="31" spans="1:12" ht="14.25" customHeight="1">
      <c r="A31" s="134" t="s">
        <v>497</v>
      </c>
      <c r="B31" s="136" t="s">
        <v>514</v>
      </c>
      <c r="C31" s="137" t="s">
        <v>479</v>
      </c>
      <c r="D31" s="138" t="s">
        <v>203</v>
      </c>
      <c r="E31" s="139">
        <v>9712181</v>
      </c>
      <c r="F31" s="140">
        <v>12948418</v>
      </c>
      <c r="G31" s="141">
        <v>0.75006699660143805</v>
      </c>
      <c r="H31" s="142">
        <v>0.77760850251922831</v>
      </c>
      <c r="I31" s="142">
        <v>0.78100000000000003</v>
      </c>
      <c r="J31" s="142">
        <v>0.78500000000000003</v>
      </c>
      <c r="K31" s="142">
        <v>0.80800000000000005</v>
      </c>
      <c r="L31" s="143" t="s">
        <v>506</v>
      </c>
    </row>
    <row r="32" spans="1:12" ht="14.25" customHeight="1">
      <c r="A32" s="134" t="s">
        <v>497</v>
      </c>
      <c r="B32" s="136" t="s">
        <v>515</v>
      </c>
      <c r="C32" s="137" t="s">
        <v>482</v>
      </c>
      <c r="D32" s="138" t="s">
        <v>204</v>
      </c>
      <c r="E32" s="139">
        <v>7467809</v>
      </c>
      <c r="F32" s="140">
        <v>14015431</v>
      </c>
      <c r="G32" s="141">
        <v>0.53282763833663049</v>
      </c>
      <c r="H32" s="142">
        <v>0.56401078535818083</v>
      </c>
      <c r="I32" s="142">
        <v>0.55900000000000005</v>
      </c>
      <c r="J32" s="142">
        <v>0.57699999999999996</v>
      </c>
      <c r="K32" s="142">
        <v>0.58199999999999996</v>
      </c>
      <c r="L32" s="143" t="s">
        <v>506</v>
      </c>
    </row>
    <row r="33" spans="1:12" ht="14.25" customHeight="1">
      <c r="A33" s="134" t="s">
        <v>480</v>
      </c>
      <c r="B33" s="136" t="s">
        <v>516</v>
      </c>
      <c r="C33" s="137" t="s">
        <v>484</v>
      </c>
      <c r="D33" s="138" t="s">
        <v>205</v>
      </c>
      <c r="E33" s="139">
        <v>5061303</v>
      </c>
      <c r="F33" s="140">
        <v>7876956</v>
      </c>
      <c r="G33" s="141">
        <v>0.64254554678228493</v>
      </c>
      <c r="H33" s="142">
        <v>0.6626722782684612</v>
      </c>
      <c r="I33" s="142">
        <v>0.65600000000000003</v>
      </c>
      <c r="J33" s="142">
        <v>0.69099999999999995</v>
      </c>
      <c r="K33" s="142">
        <v>0.72099999999999997</v>
      </c>
      <c r="L33" s="143" t="s">
        <v>506</v>
      </c>
    </row>
    <row r="34" spans="1:12" ht="14.25" customHeight="1">
      <c r="A34" s="134" t="s">
        <v>499</v>
      </c>
      <c r="B34" s="136" t="s">
        <v>517</v>
      </c>
      <c r="C34" s="137" t="s">
        <v>482</v>
      </c>
      <c r="D34" s="138" t="s">
        <v>206</v>
      </c>
      <c r="E34" s="139">
        <v>20844904</v>
      </c>
      <c r="F34" s="140">
        <v>43345350</v>
      </c>
      <c r="G34" s="141">
        <v>0.48090288808372755</v>
      </c>
      <c r="H34" s="142">
        <v>0.493390406977889</v>
      </c>
      <c r="I34" s="142">
        <v>0.48099999999999998</v>
      </c>
      <c r="J34" s="142">
        <v>0.502</v>
      </c>
      <c r="K34" s="142">
        <v>0.50700000000000001</v>
      </c>
      <c r="L34" s="143" t="s">
        <v>506</v>
      </c>
    </row>
    <row r="35" spans="1:12" ht="14.25" customHeight="1">
      <c r="A35" s="134" t="s">
        <v>480</v>
      </c>
      <c r="B35" s="136" t="s">
        <v>518</v>
      </c>
      <c r="C35" s="137" t="s">
        <v>482</v>
      </c>
      <c r="D35" s="138" t="s">
        <v>207</v>
      </c>
      <c r="E35" s="139">
        <v>5184992</v>
      </c>
      <c r="F35" s="140">
        <v>9818452</v>
      </c>
      <c r="G35" s="141">
        <v>0.52808650487877318</v>
      </c>
      <c r="H35" s="142">
        <v>0.57396047455329557</v>
      </c>
      <c r="I35" s="142">
        <v>0.57299999999999995</v>
      </c>
      <c r="J35" s="142">
        <v>0.64</v>
      </c>
      <c r="K35" s="142">
        <v>0.65300000000000002</v>
      </c>
      <c r="L35" s="143" t="s">
        <v>506</v>
      </c>
    </row>
    <row r="36" spans="1:12" ht="14.25" customHeight="1">
      <c r="A36" s="134" t="s">
        <v>480</v>
      </c>
      <c r="B36" s="136" t="s">
        <v>519</v>
      </c>
      <c r="C36" s="137" t="s">
        <v>494</v>
      </c>
      <c r="D36" s="138" t="s">
        <v>208</v>
      </c>
      <c r="E36" s="139">
        <v>5259427</v>
      </c>
      <c r="F36" s="140">
        <v>8178753</v>
      </c>
      <c r="G36" s="141">
        <v>0.64305976717966662</v>
      </c>
      <c r="H36" s="142">
        <v>0.63780022937170344</v>
      </c>
      <c r="I36" s="142">
        <v>0.65600000000000003</v>
      </c>
      <c r="J36" s="142">
        <v>0.71499999999999997</v>
      </c>
      <c r="K36" s="142">
        <v>0.73</v>
      </c>
      <c r="L36" s="143" t="s">
        <v>506</v>
      </c>
    </row>
    <row r="37" spans="1:12" ht="14.25" customHeight="1">
      <c r="A37" s="134" t="s">
        <v>497</v>
      </c>
      <c r="B37" s="136" t="s">
        <v>520</v>
      </c>
      <c r="C37" s="137" t="s">
        <v>482</v>
      </c>
      <c r="D37" s="138" t="s">
        <v>248</v>
      </c>
      <c r="E37" s="139">
        <v>5798665</v>
      </c>
      <c r="F37" s="140">
        <v>10331534</v>
      </c>
      <c r="G37" s="141">
        <v>0.56125886049448226</v>
      </c>
      <c r="H37" s="142">
        <v>0.59997878414619576</v>
      </c>
      <c r="I37" s="142">
        <v>0.63</v>
      </c>
      <c r="J37" s="142">
        <v>0.60299999999999998</v>
      </c>
      <c r="K37" s="142">
        <v>0.64100000000000001</v>
      </c>
      <c r="L37" s="143" t="s">
        <v>506</v>
      </c>
    </row>
    <row r="38" spans="1:12" ht="14.25" customHeight="1">
      <c r="A38" s="134" t="s">
        <v>477</v>
      </c>
      <c r="B38" s="136" t="s">
        <v>521</v>
      </c>
      <c r="C38" s="137" t="s">
        <v>484</v>
      </c>
      <c r="D38" s="138" t="s">
        <v>249</v>
      </c>
      <c r="E38" s="139">
        <v>7513803</v>
      </c>
      <c r="F38" s="140">
        <v>11287462</v>
      </c>
      <c r="G38" s="141">
        <v>0.66567692542397927</v>
      </c>
      <c r="H38" s="142">
        <v>0.6706057473023892</v>
      </c>
      <c r="I38" s="142">
        <v>0.68500000000000005</v>
      </c>
      <c r="J38" s="142">
        <v>0.7</v>
      </c>
      <c r="K38" s="142">
        <v>0.69499999999999995</v>
      </c>
      <c r="L38" s="143" t="s">
        <v>506</v>
      </c>
    </row>
    <row r="39" spans="1:12" ht="14.25" customHeight="1">
      <c r="A39" s="134" t="s">
        <v>499</v>
      </c>
      <c r="B39" s="136" t="s">
        <v>522</v>
      </c>
      <c r="C39" s="137" t="s">
        <v>494</v>
      </c>
      <c r="D39" s="138" t="s">
        <v>250</v>
      </c>
      <c r="E39" s="139">
        <v>11381686</v>
      </c>
      <c r="F39" s="140">
        <v>18284031</v>
      </c>
      <c r="G39" s="141">
        <v>0.62249325654720233</v>
      </c>
      <c r="H39" s="142">
        <v>0.64831942907885476</v>
      </c>
      <c r="I39" s="142">
        <v>0.66600000000000004</v>
      </c>
      <c r="J39" s="142">
        <v>0.70299999999999996</v>
      </c>
      <c r="K39" s="142">
        <v>0.72</v>
      </c>
      <c r="L39" s="143" t="s">
        <v>506</v>
      </c>
    </row>
    <row r="40" spans="1:12" ht="14.25" customHeight="1">
      <c r="A40" s="134" t="s">
        <v>503</v>
      </c>
      <c r="B40" s="136" t="s">
        <v>523</v>
      </c>
      <c r="C40" s="137" t="s">
        <v>492</v>
      </c>
      <c r="D40" s="138" t="s">
        <v>251</v>
      </c>
      <c r="E40" s="139">
        <v>15517261</v>
      </c>
      <c r="F40" s="140">
        <v>24634435</v>
      </c>
      <c r="G40" s="141">
        <v>0.62990123378108731</v>
      </c>
      <c r="H40" s="142">
        <v>0.6805501631608154</v>
      </c>
      <c r="I40" s="142">
        <v>0.70099999999999996</v>
      </c>
      <c r="J40" s="142">
        <v>0.5</v>
      </c>
      <c r="K40" s="142">
        <v>0.52100000000000002</v>
      </c>
      <c r="L40" s="143" t="s">
        <v>506</v>
      </c>
    </row>
    <row r="41" spans="1:12" ht="14.25" customHeight="1">
      <c r="A41" s="134" t="s">
        <v>485</v>
      </c>
      <c r="B41" s="136" t="s">
        <v>524</v>
      </c>
      <c r="C41" s="137" t="s">
        <v>482</v>
      </c>
      <c r="D41" s="138" t="s">
        <v>252</v>
      </c>
      <c r="E41" s="139">
        <v>3619627</v>
      </c>
      <c r="F41" s="140">
        <v>7205233</v>
      </c>
      <c r="G41" s="141">
        <v>0.50236085356295901</v>
      </c>
      <c r="H41" s="142">
        <v>0.50807578949775734</v>
      </c>
      <c r="I41" s="142">
        <v>0.53200000000000003</v>
      </c>
      <c r="J41" s="142">
        <v>0.55300000000000005</v>
      </c>
      <c r="K41" s="142">
        <v>0.57899999999999996</v>
      </c>
      <c r="L41" s="143" t="s">
        <v>506</v>
      </c>
    </row>
    <row r="42" spans="1:12" ht="14.25" customHeight="1">
      <c r="A42" s="134" t="s">
        <v>485</v>
      </c>
      <c r="B42" s="136" t="s">
        <v>525</v>
      </c>
      <c r="C42" s="137" t="s">
        <v>479</v>
      </c>
      <c r="D42" s="138" t="s">
        <v>253</v>
      </c>
      <c r="E42" s="139">
        <v>2761121</v>
      </c>
      <c r="F42" s="140">
        <v>4127127</v>
      </c>
      <c r="G42" s="141">
        <v>0.66901769681427303</v>
      </c>
      <c r="H42" s="142">
        <v>0.69280435354644354</v>
      </c>
      <c r="I42" s="142">
        <v>0.69199999999999995</v>
      </c>
      <c r="J42" s="142">
        <v>0.71799999999999997</v>
      </c>
      <c r="K42" s="142">
        <v>0.72599999999999998</v>
      </c>
      <c r="L42" s="143" t="s">
        <v>506</v>
      </c>
    </row>
    <row r="43" spans="1:12" ht="14.25" customHeight="1">
      <c r="A43" s="134" t="s">
        <v>499</v>
      </c>
      <c r="B43" s="136" t="s">
        <v>526</v>
      </c>
      <c r="C43" s="137" t="s">
        <v>492</v>
      </c>
      <c r="D43" s="138" t="s">
        <v>254</v>
      </c>
      <c r="E43" s="139">
        <v>12312415</v>
      </c>
      <c r="F43" s="140">
        <v>18836444</v>
      </c>
      <c r="G43" s="141">
        <v>0.65364858675023796</v>
      </c>
      <c r="H43" s="142">
        <v>0.698893807079211</v>
      </c>
      <c r="I43" s="142">
        <v>0.71</v>
      </c>
      <c r="J43" s="142">
        <v>0.54200000000000004</v>
      </c>
      <c r="K43" s="142">
        <v>0.55000000000000004</v>
      </c>
      <c r="L43" s="143" t="s">
        <v>506</v>
      </c>
    </row>
    <row r="44" spans="1:12" ht="14.25" customHeight="1">
      <c r="A44" s="134" t="s">
        <v>499</v>
      </c>
      <c r="B44" s="136" t="s">
        <v>527</v>
      </c>
      <c r="C44" s="137" t="s">
        <v>492</v>
      </c>
      <c r="D44" s="138" t="s">
        <v>256</v>
      </c>
      <c r="E44" s="139">
        <v>14329131</v>
      </c>
      <c r="F44" s="140">
        <v>22078601</v>
      </c>
      <c r="G44" s="141">
        <v>0.64900538761491278</v>
      </c>
      <c r="H44" s="142">
        <v>0.68481138395414809</v>
      </c>
      <c r="I44" s="142">
        <v>0.67900000000000005</v>
      </c>
      <c r="J44" s="142">
        <v>0.51</v>
      </c>
      <c r="K44" s="142">
        <v>0.52400000000000002</v>
      </c>
      <c r="L44" s="143" t="s">
        <v>506</v>
      </c>
    </row>
    <row r="45" spans="1:12" ht="14.25" customHeight="1">
      <c r="A45" s="134" t="s">
        <v>497</v>
      </c>
      <c r="B45" s="136" t="s">
        <v>528</v>
      </c>
      <c r="C45" s="137" t="s">
        <v>492</v>
      </c>
      <c r="D45" s="268" t="s">
        <v>257</v>
      </c>
      <c r="E45" s="139">
        <v>8726934</v>
      </c>
      <c r="F45" s="140">
        <v>13703012</v>
      </c>
      <c r="G45" s="141">
        <v>0.63686246498215138</v>
      </c>
      <c r="H45" s="142">
        <v>0.64779199614517491</v>
      </c>
      <c r="I45" s="142">
        <v>0.69499999999999995</v>
      </c>
      <c r="J45" s="142">
        <v>0.502</v>
      </c>
      <c r="K45" s="142">
        <v>0.51700000000000002</v>
      </c>
      <c r="L45" s="143" t="s">
        <v>506</v>
      </c>
    </row>
    <row r="46" spans="1:12" ht="14.25" customHeight="1">
      <c r="A46" s="134" t="s">
        <v>497</v>
      </c>
      <c r="B46" s="136" t="s">
        <v>529</v>
      </c>
      <c r="C46" s="137" t="s">
        <v>492</v>
      </c>
      <c r="D46" s="268" t="s">
        <v>258</v>
      </c>
      <c r="E46" s="139">
        <v>8099482</v>
      </c>
      <c r="F46" s="140">
        <v>13259724</v>
      </c>
      <c r="G46" s="141">
        <v>0.61083337782898051</v>
      </c>
      <c r="H46" s="142">
        <v>0.64162762630993275</v>
      </c>
      <c r="I46" s="142">
        <v>0.67700000000000005</v>
      </c>
      <c r="J46" s="142">
        <v>0.47199999999999998</v>
      </c>
      <c r="K46" s="142">
        <v>0.495</v>
      </c>
      <c r="L46" s="143" t="s">
        <v>506</v>
      </c>
    </row>
    <row r="47" spans="1:12" ht="14.25" customHeight="1">
      <c r="A47" s="134" t="s">
        <v>503</v>
      </c>
      <c r="B47" s="136" t="s">
        <v>530</v>
      </c>
      <c r="C47" s="137" t="s">
        <v>492</v>
      </c>
      <c r="D47" s="138" t="s">
        <v>259</v>
      </c>
      <c r="E47" s="139">
        <v>15056288</v>
      </c>
      <c r="F47" s="140">
        <v>22890544</v>
      </c>
      <c r="G47" s="141">
        <v>0.6577514278384996</v>
      </c>
      <c r="H47" s="142">
        <v>0.69865559009476841</v>
      </c>
      <c r="I47" s="142">
        <v>0.71499999999999997</v>
      </c>
      <c r="J47" s="142">
        <v>0.54500000000000004</v>
      </c>
      <c r="K47" s="142">
        <v>0.55400000000000005</v>
      </c>
      <c r="L47" s="143" t="s">
        <v>506</v>
      </c>
    </row>
    <row r="48" spans="1:12" ht="14.25" customHeight="1">
      <c r="A48" s="134" t="s">
        <v>477</v>
      </c>
      <c r="B48" s="136" t="s">
        <v>531</v>
      </c>
      <c r="C48" s="137" t="s">
        <v>492</v>
      </c>
      <c r="D48" s="138" t="s">
        <v>260</v>
      </c>
      <c r="E48" s="139">
        <v>10200891</v>
      </c>
      <c r="F48" s="140">
        <v>15568109</v>
      </c>
      <c r="G48" s="141">
        <v>0.65524277868301151</v>
      </c>
      <c r="H48" s="142">
        <v>0.67312786780819944</v>
      </c>
      <c r="I48" s="142">
        <v>0.69299999999999995</v>
      </c>
      <c r="J48" s="142">
        <v>0.49399999999999999</v>
      </c>
      <c r="K48" s="142">
        <v>0.48099999999999998</v>
      </c>
      <c r="L48" s="143" t="s">
        <v>506</v>
      </c>
    </row>
    <row r="49" spans="1:12" ht="14.25" customHeight="1">
      <c r="A49" s="134" t="s">
        <v>499</v>
      </c>
      <c r="B49" s="136" t="s">
        <v>532</v>
      </c>
      <c r="C49" s="137" t="s">
        <v>494</v>
      </c>
      <c r="D49" s="138" t="s">
        <v>261</v>
      </c>
      <c r="E49" s="139">
        <v>12106054</v>
      </c>
      <c r="F49" s="140">
        <v>18451750</v>
      </c>
      <c r="G49" s="141">
        <v>0.65609245735499344</v>
      </c>
      <c r="H49" s="142">
        <v>0.67489299944595205</v>
      </c>
      <c r="I49" s="142">
        <v>0.69899999999999995</v>
      </c>
      <c r="J49" s="142">
        <v>0.71</v>
      </c>
      <c r="K49" s="142">
        <v>0.72299999999999998</v>
      </c>
      <c r="L49" s="143" t="s">
        <v>506</v>
      </c>
    </row>
    <row r="50" spans="1:12" ht="14.25" customHeight="1">
      <c r="A50" s="134" t="s">
        <v>485</v>
      </c>
      <c r="B50" s="136" t="s">
        <v>533</v>
      </c>
      <c r="C50" s="137" t="s">
        <v>489</v>
      </c>
      <c r="D50" s="138" t="s">
        <v>262</v>
      </c>
      <c r="E50" s="139">
        <v>3153182</v>
      </c>
      <c r="F50" s="140">
        <v>4999948</v>
      </c>
      <c r="G50" s="141">
        <v>0.63064295868677034</v>
      </c>
      <c r="H50" s="142">
        <v>0.64107782640601252</v>
      </c>
      <c r="I50" s="142">
        <v>0.65900000000000003</v>
      </c>
      <c r="J50" s="142">
        <v>0.311</v>
      </c>
      <c r="K50" s="142">
        <v>0.32400000000000001</v>
      </c>
      <c r="L50" s="143" t="s">
        <v>506</v>
      </c>
    </row>
    <row r="51" spans="1:12" ht="14.25" customHeight="1">
      <c r="A51" s="134" t="s">
        <v>503</v>
      </c>
      <c r="B51" s="136" t="s">
        <v>534</v>
      </c>
      <c r="C51" s="137" t="s">
        <v>476</v>
      </c>
      <c r="D51" s="138" t="s">
        <v>263</v>
      </c>
      <c r="E51" s="139">
        <v>29468761</v>
      </c>
      <c r="F51" s="140">
        <v>53416910</v>
      </c>
      <c r="G51" s="141">
        <v>0.55167475992153048</v>
      </c>
      <c r="H51" s="142">
        <v>0.56740614804283296</v>
      </c>
      <c r="I51" s="142">
        <v>0.58899999999999997</v>
      </c>
      <c r="J51" s="142">
        <v>0.49399999999999999</v>
      </c>
      <c r="K51" s="142">
        <v>0.503</v>
      </c>
      <c r="L51" s="143" t="s">
        <v>506</v>
      </c>
    </row>
    <row r="52" spans="1:12" ht="14.25" customHeight="1">
      <c r="A52" s="134" t="s">
        <v>497</v>
      </c>
      <c r="B52" s="136" t="s">
        <v>535</v>
      </c>
      <c r="C52" s="137" t="s">
        <v>479</v>
      </c>
      <c r="D52" s="138" t="s">
        <v>264</v>
      </c>
      <c r="E52" s="139">
        <v>6191546</v>
      </c>
      <c r="F52" s="140">
        <v>8172924</v>
      </c>
      <c r="G52" s="141">
        <v>0.75756803807303241</v>
      </c>
      <c r="H52" s="142">
        <v>0.77827730562652797</v>
      </c>
      <c r="I52" s="142">
        <v>0.78100000000000003</v>
      </c>
      <c r="J52" s="142">
        <v>0.81899999999999995</v>
      </c>
      <c r="K52" s="142">
        <v>0.80400000000000005</v>
      </c>
      <c r="L52" s="143" t="s">
        <v>506</v>
      </c>
    </row>
    <row r="53" spans="1:12" ht="14.25" customHeight="1">
      <c r="A53" s="134" t="s">
        <v>477</v>
      </c>
      <c r="B53" s="136" t="s">
        <v>536</v>
      </c>
      <c r="C53" s="137" t="s">
        <v>482</v>
      </c>
      <c r="D53" s="138" t="s">
        <v>265</v>
      </c>
      <c r="E53" s="139">
        <v>6281269</v>
      </c>
      <c r="F53" s="140">
        <v>11050592</v>
      </c>
      <c r="G53" s="141">
        <v>0.56841018110160979</v>
      </c>
      <c r="H53" s="142">
        <v>0.57211794889261813</v>
      </c>
      <c r="I53" s="142">
        <v>0.57499999999999996</v>
      </c>
      <c r="J53" s="142">
        <v>0.60599999999999998</v>
      </c>
      <c r="K53" s="142">
        <v>0.63300000000000001</v>
      </c>
      <c r="L53" s="143" t="s">
        <v>506</v>
      </c>
    </row>
    <row r="54" spans="1:12" ht="14.25" customHeight="1">
      <c r="A54" s="134" t="s">
        <v>485</v>
      </c>
      <c r="B54" s="136" t="s">
        <v>537</v>
      </c>
      <c r="C54" s="137" t="s">
        <v>482</v>
      </c>
      <c r="D54" s="138" t="s">
        <v>266</v>
      </c>
      <c r="E54" s="139">
        <v>3629040</v>
      </c>
      <c r="F54" s="140">
        <v>7270691</v>
      </c>
      <c r="G54" s="141">
        <v>0.49913275093110132</v>
      </c>
      <c r="H54" s="142">
        <v>0.52570009524967432</v>
      </c>
      <c r="I54" s="142">
        <v>0.54300000000000004</v>
      </c>
      <c r="J54" s="142">
        <v>0.52600000000000002</v>
      </c>
      <c r="K54" s="142">
        <v>0.55000000000000004</v>
      </c>
      <c r="L54" s="143" t="s">
        <v>506</v>
      </c>
    </row>
    <row r="55" spans="1:12" ht="14.25" customHeight="1">
      <c r="A55" s="134" t="s">
        <v>477</v>
      </c>
      <c r="B55" s="136" t="s">
        <v>538</v>
      </c>
      <c r="C55" s="137" t="s">
        <v>492</v>
      </c>
      <c r="D55" s="138" t="s">
        <v>267</v>
      </c>
      <c r="E55" s="139">
        <v>10763835</v>
      </c>
      <c r="F55" s="140">
        <v>16440424</v>
      </c>
      <c r="G55" s="141">
        <v>0.65471760339027751</v>
      </c>
      <c r="H55" s="142">
        <v>0.67335937659849132</v>
      </c>
      <c r="I55" s="142">
        <v>0.68400000000000005</v>
      </c>
      <c r="J55" s="142">
        <v>0.504</v>
      </c>
      <c r="K55" s="142">
        <v>0.50900000000000001</v>
      </c>
      <c r="L55" s="143" t="s">
        <v>506</v>
      </c>
    </row>
    <row r="56" spans="1:12" ht="14.25" customHeight="1">
      <c r="A56" s="134" t="s">
        <v>497</v>
      </c>
      <c r="B56" s="136" t="s">
        <v>539</v>
      </c>
      <c r="C56" s="137" t="s">
        <v>484</v>
      </c>
      <c r="D56" s="138" t="s">
        <v>268</v>
      </c>
      <c r="E56" s="139">
        <v>4255559</v>
      </c>
      <c r="F56" s="140">
        <v>6119440</v>
      </c>
      <c r="G56" s="141">
        <v>0.69541641065195503</v>
      </c>
      <c r="H56" s="142">
        <v>0.77801716584743319</v>
      </c>
      <c r="I56" s="142">
        <v>0.78300000000000003</v>
      </c>
      <c r="J56" s="142">
        <v>0.80700000000000005</v>
      </c>
      <c r="K56" s="142">
        <v>0.82499999999999996</v>
      </c>
      <c r="L56" s="143" t="s">
        <v>506</v>
      </c>
    </row>
    <row r="57" spans="1:12" ht="14.25" customHeight="1">
      <c r="A57" s="134" t="s">
        <v>485</v>
      </c>
      <c r="B57" s="136" t="s">
        <v>540</v>
      </c>
      <c r="C57" s="137" t="s">
        <v>489</v>
      </c>
      <c r="D57" s="144" t="s">
        <v>269</v>
      </c>
      <c r="E57" s="139">
        <v>3033519</v>
      </c>
      <c r="F57" s="140">
        <v>5007808</v>
      </c>
      <c r="G57" s="141">
        <v>0.60575784854371417</v>
      </c>
      <c r="H57" s="142">
        <v>0.61543260528896149</v>
      </c>
      <c r="I57" s="142">
        <v>0.65400000000000003</v>
      </c>
      <c r="J57" s="142">
        <v>0.28899999999999998</v>
      </c>
      <c r="K57" s="142">
        <v>0.30299999999999999</v>
      </c>
      <c r="L57" s="143" t="s">
        <v>506</v>
      </c>
    </row>
    <row r="58" spans="1:12" ht="14.25" customHeight="1">
      <c r="A58" s="134" t="s">
        <v>474</v>
      </c>
      <c r="B58" s="136" t="s">
        <v>542</v>
      </c>
      <c r="C58" s="137" t="s">
        <v>476</v>
      </c>
      <c r="D58" s="138" t="s">
        <v>270</v>
      </c>
      <c r="E58" s="139">
        <v>49729612</v>
      </c>
      <c r="F58" s="140">
        <v>97644827</v>
      </c>
      <c r="G58" s="141">
        <v>0.50929079939892774</v>
      </c>
      <c r="H58" s="142">
        <v>0.5298364809231092</v>
      </c>
      <c r="I58" s="142">
        <v>0.54200000000000004</v>
      </c>
      <c r="J58" s="142">
        <v>0.46800000000000003</v>
      </c>
      <c r="K58" s="142">
        <v>0.49399999999999999</v>
      </c>
      <c r="L58" s="143" t="s">
        <v>506</v>
      </c>
    </row>
    <row r="59" spans="1:12" ht="14.25" customHeight="1">
      <c r="A59" s="134" t="s">
        <v>485</v>
      </c>
      <c r="B59" s="136" t="s">
        <v>543</v>
      </c>
      <c r="C59" s="137" t="s">
        <v>479</v>
      </c>
      <c r="D59" s="138" t="s">
        <v>271</v>
      </c>
      <c r="E59" s="139">
        <v>3956741</v>
      </c>
      <c r="F59" s="140">
        <v>5428036</v>
      </c>
      <c r="G59" s="141">
        <v>0.72894523912516429</v>
      </c>
      <c r="H59" s="142">
        <v>0.77828363864989747</v>
      </c>
      <c r="I59" s="142">
        <v>0.77100000000000002</v>
      </c>
      <c r="J59" s="142">
        <v>0.79500000000000004</v>
      </c>
      <c r="K59" s="142">
        <v>0.79500000000000004</v>
      </c>
      <c r="L59" s="143" t="s">
        <v>506</v>
      </c>
    </row>
    <row r="60" spans="1:12" ht="14.25" customHeight="1">
      <c r="A60" s="134" t="s">
        <v>497</v>
      </c>
      <c r="B60" s="136" t="s">
        <v>544</v>
      </c>
      <c r="C60" s="137" t="s">
        <v>482</v>
      </c>
      <c r="D60" s="138" t="s">
        <v>272</v>
      </c>
      <c r="E60" s="139">
        <v>5235427</v>
      </c>
      <c r="F60" s="140">
        <v>8817917</v>
      </c>
      <c r="G60" s="141">
        <v>0.59372604663890571</v>
      </c>
      <c r="H60" s="142">
        <v>0.5976919506541386</v>
      </c>
      <c r="I60" s="142">
        <v>0.623</v>
      </c>
      <c r="J60" s="142">
        <v>0.64200000000000002</v>
      </c>
      <c r="K60" s="142">
        <v>0.68200000000000005</v>
      </c>
      <c r="L60" s="143" t="s">
        <v>506</v>
      </c>
    </row>
    <row r="61" spans="1:12" ht="14.25" customHeight="1">
      <c r="A61" s="134" t="s">
        <v>474</v>
      </c>
      <c r="B61" s="136" t="s">
        <v>545</v>
      </c>
      <c r="C61" s="137" t="s">
        <v>476</v>
      </c>
      <c r="D61" s="138" t="s">
        <v>273</v>
      </c>
      <c r="E61" s="139">
        <v>42978293</v>
      </c>
      <c r="F61" s="140">
        <v>83844248</v>
      </c>
      <c r="G61" s="141">
        <v>0.5125967973378448</v>
      </c>
      <c r="H61" s="142">
        <v>0.50400186468308794</v>
      </c>
      <c r="I61" s="142">
        <v>0.51</v>
      </c>
      <c r="J61" s="142">
        <v>0.42699999999999999</v>
      </c>
      <c r="K61" s="142">
        <v>0.437</v>
      </c>
      <c r="L61" s="143" t="s">
        <v>506</v>
      </c>
    </row>
    <row r="62" spans="1:12" ht="14.25" customHeight="1">
      <c r="A62" s="134" t="s">
        <v>497</v>
      </c>
      <c r="B62" s="136" t="s">
        <v>546</v>
      </c>
      <c r="C62" s="137" t="s">
        <v>479</v>
      </c>
      <c r="D62" s="138" t="s">
        <v>275</v>
      </c>
      <c r="E62" s="139">
        <v>7205016</v>
      </c>
      <c r="F62" s="140">
        <v>9999336</v>
      </c>
      <c r="G62" s="141">
        <v>0.72054944448311364</v>
      </c>
      <c r="H62" s="142">
        <v>0.7611283754844419</v>
      </c>
      <c r="I62" s="142">
        <v>0.77</v>
      </c>
      <c r="J62" s="142">
        <v>0.79100000000000004</v>
      </c>
      <c r="K62" s="142">
        <v>0.80200000000000005</v>
      </c>
      <c r="L62" s="143" t="s">
        <v>506</v>
      </c>
    </row>
    <row r="63" spans="1:12" ht="14.25" customHeight="1">
      <c r="A63" s="134" t="s">
        <v>485</v>
      </c>
      <c r="B63" s="136" t="s">
        <v>547</v>
      </c>
      <c r="C63" s="137" t="s">
        <v>479</v>
      </c>
      <c r="D63" s="138" t="s">
        <v>276</v>
      </c>
      <c r="E63" s="139">
        <v>3147923</v>
      </c>
      <c r="F63" s="140">
        <v>5160532</v>
      </c>
      <c r="G63" s="141">
        <v>0.60999970545672422</v>
      </c>
      <c r="H63" s="142">
        <v>0.66530326688955221</v>
      </c>
      <c r="I63" s="142">
        <v>0.69699999999999995</v>
      </c>
      <c r="J63" s="142">
        <v>0.71299999999999997</v>
      </c>
      <c r="K63" s="142">
        <v>0.71899999999999997</v>
      </c>
      <c r="L63" s="143" t="s">
        <v>506</v>
      </c>
    </row>
    <row r="64" spans="1:12" ht="14.25" customHeight="1">
      <c r="A64" s="134" t="s">
        <v>503</v>
      </c>
      <c r="B64" s="136" t="s">
        <v>548</v>
      </c>
      <c r="C64" s="137" t="s">
        <v>492</v>
      </c>
      <c r="D64" s="138" t="s">
        <v>277</v>
      </c>
      <c r="E64" s="139">
        <v>22735515</v>
      </c>
      <c r="F64" s="140">
        <v>35221020</v>
      </c>
      <c r="G64" s="141">
        <v>0.64550984043051562</v>
      </c>
      <c r="H64" s="142">
        <v>0.66339051979189589</v>
      </c>
      <c r="I64" s="142">
        <v>0.67300000000000004</v>
      </c>
      <c r="J64" s="142">
        <v>0.55400000000000005</v>
      </c>
      <c r="K64" s="142">
        <v>0.57099999999999995</v>
      </c>
      <c r="L64" s="143" t="s">
        <v>506</v>
      </c>
    </row>
    <row r="65" spans="1:12" ht="14.25" customHeight="1">
      <c r="A65" s="134" t="s">
        <v>485</v>
      </c>
      <c r="B65" s="136" t="s">
        <v>549</v>
      </c>
      <c r="C65" s="137" t="s">
        <v>479</v>
      </c>
      <c r="D65" s="138" t="s">
        <v>278</v>
      </c>
      <c r="E65" s="139">
        <v>2589477</v>
      </c>
      <c r="F65" s="140">
        <v>3680927</v>
      </c>
      <c r="G65" s="141">
        <v>0.70348501885530468</v>
      </c>
      <c r="H65" s="142">
        <v>0.72315753905028779</v>
      </c>
      <c r="I65" s="142">
        <v>0.748</v>
      </c>
      <c r="J65" s="142">
        <v>0.76500000000000001</v>
      </c>
      <c r="K65" s="142">
        <v>0.78900000000000003</v>
      </c>
      <c r="L65" s="143" t="s">
        <v>506</v>
      </c>
    </row>
    <row r="66" spans="1:12" ht="14.25" customHeight="1">
      <c r="A66" s="134" t="s">
        <v>480</v>
      </c>
      <c r="B66" s="136" t="s">
        <v>550</v>
      </c>
      <c r="C66" s="137" t="s">
        <v>494</v>
      </c>
      <c r="D66" s="138" t="s">
        <v>279</v>
      </c>
      <c r="E66" s="139">
        <v>4261578</v>
      </c>
      <c r="F66" s="140">
        <v>6021539</v>
      </c>
      <c r="G66" s="141">
        <v>0.70772239455727182</v>
      </c>
      <c r="H66" s="142">
        <v>0.72006679533055085</v>
      </c>
      <c r="I66" s="142">
        <v>0.73899999999999999</v>
      </c>
      <c r="J66" s="142">
        <v>0.74099999999999999</v>
      </c>
      <c r="K66" s="142">
        <v>0.77200000000000002</v>
      </c>
      <c r="L66" s="143" t="s">
        <v>506</v>
      </c>
    </row>
    <row r="67" spans="1:12" ht="14.25" customHeight="1">
      <c r="A67" s="134" t="s">
        <v>497</v>
      </c>
      <c r="B67" s="136" t="s">
        <v>551</v>
      </c>
      <c r="C67" s="137" t="s">
        <v>494</v>
      </c>
      <c r="D67" s="138" t="s">
        <v>280</v>
      </c>
      <c r="E67" s="139">
        <v>5098547</v>
      </c>
      <c r="F67" s="140">
        <v>7268785</v>
      </c>
      <c r="G67" s="141">
        <v>0.70143043163334728</v>
      </c>
      <c r="H67" s="142">
        <v>0.7412222026142723</v>
      </c>
      <c r="I67" s="142">
        <v>0.74299999999999999</v>
      </c>
      <c r="J67" s="142">
        <v>0.76400000000000001</v>
      </c>
      <c r="K67" s="142">
        <v>0.77100000000000002</v>
      </c>
      <c r="L67" s="143" t="s">
        <v>506</v>
      </c>
    </row>
    <row r="68" spans="1:12" ht="14.25" customHeight="1">
      <c r="A68" s="134" t="s">
        <v>477</v>
      </c>
      <c r="B68" s="136" t="s">
        <v>552</v>
      </c>
      <c r="C68" s="137" t="s">
        <v>492</v>
      </c>
      <c r="D68" s="138" t="s">
        <v>281</v>
      </c>
      <c r="E68" s="139">
        <v>9300138</v>
      </c>
      <c r="F68" s="140">
        <v>14539096</v>
      </c>
      <c r="G68" s="141">
        <v>0.63966411666860168</v>
      </c>
      <c r="H68" s="142">
        <v>0.69127761710813473</v>
      </c>
      <c r="I68" s="142">
        <v>0.71899999999999997</v>
      </c>
      <c r="J68" s="142">
        <v>0.498</v>
      </c>
      <c r="K68" s="142">
        <v>0.51200000000000001</v>
      </c>
      <c r="L68" s="143" t="s">
        <v>506</v>
      </c>
    </row>
    <row r="69" spans="1:12" ht="14.25" customHeight="1">
      <c r="A69" s="134" t="s">
        <v>477</v>
      </c>
      <c r="B69" s="136" t="s">
        <v>553</v>
      </c>
      <c r="C69" s="137" t="s">
        <v>492</v>
      </c>
      <c r="D69" s="138" t="s">
        <v>282</v>
      </c>
      <c r="E69" s="139">
        <v>9151861</v>
      </c>
      <c r="F69" s="140">
        <v>13810813</v>
      </c>
      <c r="G69" s="141">
        <v>0.66265910631039604</v>
      </c>
      <c r="H69" s="142">
        <v>0.67503096802200024</v>
      </c>
      <c r="I69" s="142">
        <v>0.70599999999999996</v>
      </c>
      <c r="J69" s="142">
        <v>0.51200000000000001</v>
      </c>
      <c r="K69" s="142">
        <v>0.53800000000000003</v>
      </c>
      <c r="L69" s="143" t="s">
        <v>506</v>
      </c>
    </row>
    <row r="70" spans="1:12" ht="14.25" customHeight="1">
      <c r="A70" s="134" t="s">
        <v>503</v>
      </c>
      <c r="B70" s="136" t="s">
        <v>554</v>
      </c>
      <c r="C70" s="137" t="s">
        <v>492</v>
      </c>
      <c r="D70" s="138" t="s">
        <v>283</v>
      </c>
      <c r="E70" s="139">
        <v>18003172</v>
      </c>
      <c r="F70" s="140">
        <v>27120637</v>
      </c>
      <c r="G70" s="141">
        <v>0.66381818391655034</v>
      </c>
      <c r="H70" s="142">
        <v>0.67223285796340482</v>
      </c>
      <c r="I70" s="142">
        <v>0.69899999999999995</v>
      </c>
      <c r="J70" s="142">
        <v>0.504</v>
      </c>
      <c r="K70" s="142">
        <v>0.53100000000000003</v>
      </c>
      <c r="L70" s="143" t="s">
        <v>506</v>
      </c>
    </row>
    <row r="71" spans="1:12" ht="14.25" customHeight="1">
      <c r="A71" s="134" t="s">
        <v>503</v>
      </c>
      <c r="B71" s="136" t="s">
        <v>555</v>
      </c>
      <c r="C71" s="137" t="s">
        <v>492</v>
      </c>
      <c r="D71" s="138" t="s">
        <v>284</v>
      </c>
      <c r="E71" s="139">
        <v>24612914</v>
      </c>
      <c r="F71" s="140">
        <v>38431444</v>
      </c>
      <c r="G71" s="141">
        <v>0.64043687767756008</v>
      </c>
      <c r="H71" s="142">
        <v>0.63547731871648216</v>
      </c>
      <c r="I71" s="142">
        <v>0.64100000000000001</v>
      </c>
      <c r="J71" s="142">
        <v>0.54800000000000004</v>
      </c>
      <c r="K71" s="142">
        <v>0.56399999999999995</v>
      </c>
      <c r="L71" s="143" t="s">
        <v>506</v>
      </c>
    </row>
    <row r="72" spans="1:12" ht="14.25" customHeight="1">
      <c r="A72" s="134" t="s">
        <v>499</v>
      </c>
      <c r="B72" s="136" t="s">
        <v>556</v>
      </c>
      <c r="C72" s="137" t="s">
        <v>492</v>
      </c>
      <c r="D72" s="138" t="s">
        <v>285</v>
      </c>
      <c r="E72" s="139">
        <v>12872733</v>
      </c>
      <c r="F72" s="140">
        <v>20483880</v>
      </c>
      <c r="G72" s="141">
        <v>0.62843235754163762</v>
      </c>
      <c r="H72" s="142">
        <v>0.67217723779205674</v>
      </c>
      <c r="I72" s="142">
        <v>0.69499999999999995</v>
      </c>
      <c r="J72" s="142">
        <v>0.501</v>
      </c>
      <c r="K72" s="142">
        <v>0.53700000000000003</v>
      </c>
      <c r="L72" s="143" t="s">
        <v>506</v>
      </c>
    </row>
    <row r="73" spans="1:12" ht="14.25" customHeight="1">
      <c r="A73" s="134" t="s">
        <v>477</v>
      </c>
      <c r="B73" s="136" t="s">
        <v>557</v>
      </c>
      <c r="C73" s="137" t="s">
        <v>492</v>
      </c>
      <c r="D73" s="138" t="s">
        <v>286</v>
      </c>
      <c r="E73" s="139">
        <v>10933876</v>
      </c>
      <c r="F73" s="140">
        <v>17447552</v>
      </c>
      <c r="G73" s="141">
        <v>0.62667106537352635</v>
      </c>
      <c r="H73" s="142">
        <v>0.67771895263639892</v>
      </c>
      <c r="I73" s="142">
        <v>0.68300000000000005</v>
      </c>
      <c r="J73" s="142">
        <v>0.48199999999999998</v>
      </c>
      <c r="K73" s="142">
        <v>0.48299999999999998</v>
      </c>
      <c r="L73" s="143" t="s">
        <v>506</v>
      </c>
    </row>
    <row r="74" spans="1:12" ht="14.25" customHeight="1">
      <c r="A74" s="134" t="s">
        <v>485</v>
      </c>
      <c r="B74" s="136" t="s">
        <v>558</v>
      </c>
      <c r="C74" s="137" t="s">
        <v>479</v>
      </c>
      <c r="D74" s="138" t="s">
        <v>287</v>
      </c>
      <c r="E74" s="139">
        <v>2578395</v>
      </c>
      <c r="F74" s="140">
        <v>3591272</v>
      </c>
      <c r="G74" s="141">
        <v>0.71796149108171148</v>
      </c>
      <c r="H74" s="142">
        <v>0.73258691106974083</v>
      </c>
      <c r="I74" s="142">
        <v>0.76</v>
      </c>
      <c r="J74" s="142">
        <v>0.751</v>
      </c>
      <c r="K74" s="142">
        <v>0.76500000000000001</v>
      </c>
      <c r="L74" s="143" t="s">
        <v>506</v>
      </c>
    </row>
    <row r="75" spans="1:12" ht="14.25" customHeight="1">
      <c r="A75" s="134" t="s">
        <v>477</v>
      </c>
      <c r="B75" s="136" t="s">
        <v>559</v>
      </c>
      <c r="C75" s="137" t="s">
        <v>492</v>
      </c>
      <c r="D75" s="138" t="s">
        <v>288</v>
      </c>
      <c r="E75" s="139">
        <v>9456062</v>
      </c>
      <c r="F75" s="140">
        <v>14048107</v>
      </c>
      <c r="G75" s="141">
        <v>0.67312001538712651</v>
      </c>
      <c r="H75" s="142">
        <v>0.69173527409913282</v>
      </c>
      <c r="I75" s="142">
        <v>0.70099999999999996</v>
      </c>
      <c r="J75" s="142">
        <v>0.51200000000000001</v>
      </c>
      <c r="K75" s="142">
        <v>0.52400000000000002</v>
      </c>
      <c r="L75" s="143" t="s">
        <v>506</v>
      </c>
    </row>
    <row r="76" spans="1:12" ht="14.25" customHeight="1">
      <c r="A76" s="134" t="s">
        <v>499</v>
      </c>
      <c r="B76" s="136" t="s">
        <v>560</v>
      </c>
      <c r="C76" s="137" t="s">
        <v>492</v>
      </c>
      <c r="D76" s="138" t="s">
        <v>289</v>
      </c>
      <c r="E76" s="139">
        <v>13139777</v>
      </c>
      <c r="F76" s="140">
        <v>19785834</v>
      </c>
      <c r="G76" s="141">
        <v>0.66410023454154121</v>
      </c>
      <c r="H76" s="142">
        <v>0.68171775282510327</v>
      </c>
      <c r="I76" s="142">
        <v>0.70899999999999996</v>
      </c>
      <c r="J76" s="142">
        <v>0.56299999999999994</v>
      </c>
      <c r="K76" s="142">
        <v>0.58099999999999996</v>
      </c>
      <c r="L76" s="143" t="s">
        <v>506</v>
      </c>
    </row>
    <row r="77" spans="1:12" ht="14.25" customHeight="1">
      <c r="A77" s="134" t="s">
        <v>477</v>
      </c>
      <c r="B77" s="136" t="s">
        <v>561</v>
      </c>
      <c r="C77" s="137" t="s">
        <v>492</v>
      </c>
      <c r="D77" s="138" t="s">
        <v>290</v>
      </c>
      <c r="E77" s="139">
        <v>8810306</v>
      </c>
      <c r="F77" s="140">
        <v>12871969</v>
      </c>
      <c r="G77" s="141">
        <v>0.68445674472957474</v>
      </c>
      <c r="H77" s="142">
        <v>0.71294231512859685</v>
      </c>
      <c r="I77" s="142">
        <v>0.72399999999999998</v>
      </c>
      <c r="J77" s="142">
        <v>0.499</v>
      </c>
      <c r="K77" s="142">
        <v>0.57899999999999996</v>
      </c>
      <c r="L77" s="143" t="s">
        <v>506</v>
      </c>
    </row>
    <row r="78" spans="1:12" ht="14.25" customHeight="1">
      <c r="A78" s="134" t="s">
        <v>480</v>
      </c>
      <c r="B78" s="136" t="s">
        <v>562</v>
      </c>
      <c r="C78" s="137" t="s">
        <v>479</v>
      </c>
      <c r="D78" s="138" t="s">
        <v>291</v>
      </c>
      <c r="E78" s="139">
        <v>4337687</v>
      </c>
      <c r="F78" s="140">
        <v>6193366</v>
      </c>
      <c r="G78" s="141">
        <v>0.70037633816570832</v>
      </c>
      <c r="H78" s="142">
        <v>0.77080194828789339</v>
      </c>
      <c r="I78" s="142">
        <v>0.76600000000000001</v>
      </c>
      <c r="J78" s="142">
        <v>0.80200000000000005</v>
      </c>
      <c r="K78" s="142">
        <v>0.80700000000000005</v>
      </c>
      <c r="L78" s="143" t="s">
        <v>506</v>
      </c>
    </row>
    <row r="79" spans="1:12" ht="14.25" customHeight="1">
      <c r="A79" s="134" t="s">
        <v>474</v>
      </c>
      <c r="B79" s="136" t="s">
        <v>563</v>
      </c>
      <c r="C79" s="137" t="s">
        <v>476</v>
      </c>
      <c r="D79" s="138" t="s">
        <v>292</v>
      </c>
      <c r="E79" s="139">
        <v>34786590</v>
      </c>
      <c r="F79" s="140">
        <v>64286161</v>
      </c>
      <c r="G79" s="141">
        <v>0.54112097314381546</v>
      </c>
      <c r="H79" s="142">
        <v>0.55415644498564753</v>
      </c>
      <c r="I79" s="142">
        <v>0.56399999999999995</v>
      </c>
      <c r="J79" s="142">
        <v>0.46700000000000003</v>
      </c>
      <c r="K79" s="142">
        <v>0.47399999999999998</v>
      </c>
      <c r="L79" s="143" t="s">
        <v>506</v>
      </c>
    </row>
    <row r="80" spans="1:12" ht="14.25" customHeight="1">
      <c r="A80" s="134" t="s">
        <v>477</v>
      </c>
      <c r="B80" s="136" t="s">
        <v>564</v>
      </c>
      <c r="C80" s="137" t="s">
        <v>482</v>
      </c>
      <c r="D80" s="138" t="s">
        <v>293</v>
      </c>
      <c r="E80" s="139">
        <v>6578663</v>
      </c>
      <c r="F80" s="140">
        <v>11769403</v>
      </c>
      <c r="G80" s="141">
        <v>0.55896318615311247</v>
      </c>
      <c r="H80" s="142">
        <v>0.54313317658908289</v>
      </c>
      <c r="I80" s="142">
        <v>0.56699999999999995</v>
      </c>
      <c r="J80" s="142">
        <v>0.59799999999999998</v>
      </c>
      <c r="K80" s="142">
        <v>0.62</v>
      </c>
      <c r="L80" s="143" t="s">
        <v>506</v>
      </c>
    </row>
    <row r="81" spans="1:12" ht="14.25" customHeight="1">
      <c r="A81" s="134" t="s">
        <v>477</v>
      </c>
      <c r="B81" s="136" t="s">
        <v>565</v>
      </c>
      <c r="C81" s="137" t="s">
        <v>492</v>
      </c>
      <c r="D81" s="138" t="s">
        <v>294</v>
      </c>
      <c r="E81" s="139">
        <v>9810850</v>
      </c>
      <c r="F81" s="140">
        <v>14577671</v>
      </c>
      <c r="G81" s="141">
        <v>0.673005310656277</v>
      </c>
      <c r="H81" s="142">
        <v>0.70432053739308909</v>
      </c>
      <c r="I81" s="142">
        <v>0.71499999999999997</v>
      </c>
      <c r="J81" s="142">
        <v>0.51800000000000002</v>
      </c>
      <c r="K81" s="142">
        <v>0.52700000000000002</v>
      </c>
      <c r="L81" s="143" t="s">
        <v>506</v>
      </c>
    </row>
    <row r="82" spans="1:12" ht="14.25" customHeight="1">
      <c r="A82" s="134" t="s">
        <v>499</v>
      </c>
      <c r="B82" s="136" t="s">
        <v>566</v>
      </c>
      <c r="C82" s="137" t="s">
        <v>492</v>
      </c>
      <c r="D82" s="138" t="s">
        <v>295</v>
      </c>
      <c r="E82" s="139">
        <v>13504596</v>
      </c>
      <c r="F82" s="140">
        <v>20405582</v>
      </c>
      <c r="G82" s="141">
        <v>0.66180891091467031</v>
      </c>
      <c r="H82" s="142">
        <v>0.68385773445796827</v>
      </c>
      <c r="I82" s="142">
        <v>0.69899999999999995</v>
      </c>
      <c r="J82" s="142">
        <v>0.48799999999999999</v>
      </c>
      <c r="K82" s="142">
        <v>0.502</v>
      </c>
      <c r="L82" s="143" t="s">
        <v>506</v>
      </c>
    </row>
    <row r="83" spans="1:12" ht="14.25" customHeight="1">
      <c r="A83" s="134" t="s">
        <v>499</v>
      </c>
      <c r="B83" s="136" t="s">
        <v>567</v>
      </c>
      <c r="C83" s="137" t="s">
        <v>492</v>
      </c>
      <c r="D83" s="138" t="s">
        <v>296</v>
      </c>
      <c r="E83" s="139">
        <v>13874709</v>
      </c>
      <c r="F83" s="140">
        <v>22466000</v>
      </c>
      <c r="G83" s="141">
        <v>0.61758697587465505</v>
      </c>
      <c r="H83" s="142">
        <v>0.65084747851894797</v>
      </c>
      <c r="I83" s="142">
        <v>0.66700000000000004</v>
      </c>
      <c r="J83" s="142">
        <v>0.49099999999999999</v>
      </c>
      <c r="K83" s="142">
        <v>0.502</v>
      </c>
      <c r="L83" s="143" t="s">
        <v>506</v>
      </c>
    </row>
    <row r="84" spans="1:12" ht="14.25" customHeight="1">
      <c r="A84" s="134" t="s">
        <v>477</v>
      </c>
      <c r="B84" s="136" t="s">
        <v>568</v>
      </c>
      <c r="C84" s="137" t="s">
        <v>492</v>
      </c>
      <c r="D84" s="145" t="s">
        <v>297</v>
      </c>
      <c r="E84" s="139">
        <v>8522749</v>
      </c>
      <c r="F84" s="140">
        <v>12470505</v>
      </c>
      <c r="G84" s="141">
        <v>0.68343254743893689</v>
      </c>
      <c r="H84" s="142">
        <v>0.71237136169288073</v>
      </c>
      <c r="I84" s="142">
        <v>0.745</v>
      </c>
      <c r="J84" s="142">
        <v>0.49299999999999999</v>
      </c>
      <c r="K84" s="142">
        <v>0.54100000000000004</v>
      </c>
      <c r="L84" s="143" t="s">
        <v>506</v>
      </c>
    </row>
    <row r="85" spans="1:12" ht="14.25" customHeight="1">
      <c r="A85" s="134" t="s">
        <v>477</v>
      </c>
      <c r="B85" s="136" t="s">
        <v>569</v>
      </c>
      <c r="C85" s="137" t="s">
        <v>492</v>
      </c>
      <c r="D85" s="138" t="s">
        <v>298</v>
      </c>
      <c r="E85" s="139">
        <v>8576272</v>
      </c>
      <c r="F85" s="140">
        <v>13139735</v>
      </c>
      <c r="G85" s="141">
        <v>0.65269748590820131</v>
      </c>
      <c r="H85" s="142">
        <v>0.69083702859745155</v>
      </c>
      <c r="I85" s="142">
        <v>0.73699999999999999</v>
      </c>
      <c r="J85" s="142">
        <v>0.504</v>
      </c>
      <c r="K85" s="142">
        <v>0.51300000000000001</v>
      </c>
      <c r="L85" s="143" t="s">
        <v>506</v>
      </c>
    </row>
    <row r="86" spans="1:12" ht="14.25" customHeight="1">
      <c r="A86" s="134" t="s">
        <v>499</v>
      </c>
      <c r="B86" s="136" t="s">
        <v>570</v>
      </c>
      <c r="C86" s="137" t="s">
        <v>492</v>
      </c>
      <c r="D86" s="138" t="s">
        <v>299</v>
      </c>
      <c r="E86" s="139">
        <v>15072795</v>
      </c>
      <c r="F86" s="140">
        <v>22047210</v>
      </c>
      <c r="G86" s="141">
        <v>0.68365997330274442</v>
      </c>
      <c r="H86" s="142">
        <v>0.68609132589500699</v>
      </c>
      <c r="I86" s="142">
        <v>0.69799999999999995</v>
      </c>
      <c r="J86" s="142">
        <v>0.52500000000000002</v>
      </c>
      <c r="K86" s="142">
        <v>0.54400000000000004</v>
      </c>
      <c r="L86" s="143" t="s">
        <v>506</v>
      </c>
    </row>
    <row r="87" spans="1:12" ht="14.25" customHeight="1">
      <c r="A87" s="134" t="s">
        <v>487</v>
      </c>
      <c r="B87" s="136" t="s">
        <v>571</v>
      </c>
      <c r="C87" s="137" t="s">
        <v>479</v>
      </c>
      <c r="D87" s="138" t="s">
        <v>300</v>
      </c>
      <c r="E87" s="139">
        <v>1127798</v>
      </c>
      <c r="F87" s="140">
        <v>2068087</v>
      </c>
      <c r="G87" s="141">
        <v>0.54533392453992502</v>
      </c>
      <c r="H87" s="142">
        <v>0.53786917038965809</v>
      </c>
      <c r="I87" s="142">
        <v>0.60299999999999998</v>
      </c>
      <c r="J87" s="142">
        <v>0.62</v>
      </c>
      <c r="K87" s="142">
        <v>0.64900000000000002</v>
      </c>
      <c r="L87" s="143" t="s">
        <v>506</v>
      </c>
    </row>
    <row r="88" spans="1:12" ht="14.25" customHeight="1">
      <c r="A88" s="134" t="s">
        <v>477</v>
      </c>
      <c r="B88" s="136" t="s">
        <v>572</v>
      </c>
      <c r="C88" s="137" t="s">
        <v>492</v>
      </c>
      <c r="D88" s="138" t="s">
        <v>301</v>
      </c>
      <c r="E88" s="139">
        <v>11577650</v>
      </c>
      <c r="F88" s="140">
        <v>17001217</v>
      </c>
      <c r="G88" s="141">
        <v>0.68098948445867136</v>
      </c>
      <c r="H88" s="142">
        <v>0.73331675508059924</v>
      </c>
      <c r="I88" s="142">
        <v>0.745</v>
      </c>
      <c r="J88" s="142">
        <v>0.55200000000000005</v>
      </c>
      <c r="K88" s="142">
        <v>0.55400000000000005</v>
      </c>
      <c r="L88" s="143" t="s">
        <v>506</v>
      </c>
    </row>
    <row r="89" spans="1:12" ht="14.25" customHeight="1">
      <c r="A89" s="134" t="s">
        <v>487</v>
      </c>
      <c r="B89" s="136" t="s">
        <v>573</v>
      </c>
      <c r="C89" s="137" t="s">
        <v>574</v>
      </c>
      <c r="D89" s="138" t="s">
        <v>575</v>
      </c>
      <c r="E89" s="139">
        <v>1346120</v>
      </c>
      <c r="F89" s="140">
        <v>2700812</v>
      </c>
      <c r="G89" s="141">
        <v>0.49841306984714229</v>
      </c>
      <c r="H89" s="142">
        <v>0.5297185059150723</v>
      </c>
      <c r="I89" s="142">
        <v>0.56200000000000006</v>
      </c>
      <c r="J89" s="142">
        <v>0.53300000000000003</v>
      </c>
      <c r="K89" s="142">
        <v>0.49199999999999999</v>
      </c>
      <c r="L89" s="143" t="s">
        <v>506</v>
      </c>
    </row>
    <row r="90" spans="1:12" ht="14.25" customHeight="1">
      <c r="A90" s="134" t="s">
        <v>487</v>
      </c>
      <c r="B90" s="136" t="s">
        <v>576</v>
      </c>
      <c r="C90" s="137" t="s">
        <v>574</v>
      </c>
      <c r="D90" s="138" t="s">
        <v>577</v>
      </c>
      <c r="E90" s="139">
        <v>806974</v>
      </c>
      <c r="F90" s="140">
        <v>2595444</v>
      </c>
      <c r="G90" s="141">
        <v>0.31091944191436993</v>
      </c>
      <c r="H90" s="142">
        <v>0.27416954357688256</v>
      </c>
      <c r="I90" s="142">
        <v>0.27100000000000002</v>
      </c>
      <c r="J90" s="142">
        <v>0.27300000000000002</v>
      </c>
      <c r="K90" s="142">
        <v>0.26500000000000001</v>
      </c>
      <c r="L90" s="143" t="s">
        <v>506</v>
      </c>
    </row>
    <row r="91" spans="1:12" ht="14.25" customHeight="1">
      <c r="A91" s="134" t="s">
        <v>485</v>
      </c>
      <c r="B91" s="136" t="s">
        <v>578</v>
      </c>
      <c r="C91" s="137" t="s">
        <v>574</v>
      </c>
      <c r="D91" s="146" t="s">
        <v>579</v>
      </c>
      <c r="E91" s="139">
        <v>2872451</v>
      </c>
      <c r="F91" s="140">
        <v>7643752</v>
      </c>
      <c r="G91" s="141">
        <v>0.3757907111586038</v>
      </c>
      <c r="H91" s="142">
        <v>0.35833543104128684</v>
      </c>
      <c r="I91" s="142">
        <v>0.373</v>
      </c>
      <c r="J91" s="142">
        <v>0.35399999999999998</v>
      </c>
      <c r="K91" s="142">
        <v>0.37</v>
      </c>
      <c r="L91" s="143" t="s">
        <v>506</v>
      </c>
    </row>
    <row r="92" spans="1:12" ht="14.25" customHeight="1">
      <c r="A92" s="134" t="s">
        <v>485</v>
      </c>
      <c r="B92" s="136" t="s">
        <v>580</v>
      </c>
      <c r="C92" s="137" t="s">
        <v>574</v>
      </c>
      <c r="D92" s="146" t="s">
        <v>581</v>
      </c>
      <c r="E92" s="139">
        <v>3650219</v>
      </c>
      <c r="F92" s="140">
        <v>9004555</v>
      </c>
      <c r="G92" s="141">
        <v>0.40537472423678905</v>
      </c>
      <c r="H92" s="142">
        <v>0.41057314960046226</v>
      </c>
      <c r="I92" s="142">
        <v>0.39500000000000002</v>
      </c>
      <c r="J92" s="142">
        <v>0.41199999999999998</v>
      </c>
      <c r="K92" s="142">
        <v>0.377</v>
      </c>
      <c r="L92" s="143" t="s">
        <v>506</v>
      </c>
    </row>
    <row r="93" spans="1:12" ht="14.25" customHeight="1">
      <c r="A93" s="130"/>
      <c r="B93" s="147"/>
      <c r="C93" s="147"/>
      <c r="D93" s="148" t="s">
        <v>582</v>
      </c>
      <c r="E93" s="149">
        <f>SUM(E7:E92)</f>
        <v>961428381</v>
      </c>
      <c r="F93" s="150">
        <f>SUM(F7:F92)</f>
        <v>1627916072</v>
      </c>
      <c r="G93" s="151">
        <f>IF(ISERR(E93/F93),"　 　 －",E93/F93)</f>
        <v>0.59058842008901791</v>
      </c>
      <c r="H93" s="152">
        <v>0.60851800278995283</v>
      </c>
      <c r="I93" s="152">
        <v>0.6227016371084958</v>
      </c>
      <c r="J93" s="152">
        <v>0.51900000000000002</v>
      </c>
      <c r="K93" s="152">
        <v>0.53300000000000003</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0.62372063285850421</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F4B4C-A394-4579-8D5B-0F05D63DEE78}">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736</v>
      </c>
      <c r="B1" s="304"/>
      <c r="C1" s="304"/>
      <c r="D1" s="304"/>
      <c r="E1" s="304"/>
      <c r="F1" s="304"/>
      <c r="G1" s="304"/>
      <c r="H1" s="304"/>
      <c r="I1" s="304"/>
      <c r="J1" s="304"/>
      <c r="K1" s="304"/>
      <c r="L1" s="304"/>
      <c r="M1" s="123"/>
    </row>
    <row r="2" spans="1:13" s="126" customFormat="1" ht="57" customHeight="1">
      <c r="A2" s="305" t="s">
        <v>737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41056892</v>
      </c>
      <c r="F7" s="140">
        <v>77203093</v>
      </c>
      <c r="G7" s="141">
        <v>0.53180371931471704</v>
      </c>
      <c r="H7" s="178">
        <v>0.5377727451040577</v>
      </c>
      <c r="I7" s="178">
        <v>0.53700000000000003</v>
      </c>
      <c r="J7" s="143" t="s">
        <v>506</v>
      </c>
      <c r="K7" s="143" t="s">
        <v>506</v>
      </c>
      <c r="L7" s="143" t="s">
        <v>506</v>
      </c>
    </row>
    <row r="8" spans="1:13" ht="14.25" customHeight="1">
      <c r="A8" s="134" t="s">
        <v>477</v>
      </c>
      <c r="B8" s="136" t="s">
        <v>478</v>
      </c>
      <c r="C8" s="137" t="s">
        <v>479</v>
      </c>
      <c r="D8" s="138" t="s">
        <v>179</v>
      </c>
      <c r="E8" s="139">
        <v>6990921</v>
      </c>
      <c r="F8" s="140">
        <v>9303210</v>
      </c>
      <c r="G8" s="141">
        <v>0.75145256314755871</v>
      </c>
      <c r="H8" s="178">
        <v>0.76481070360337178</v>
      </c>
      <c r="I8" s="178">
        <v>0.78300000000000003</v>
      </c>
      <c r="J8" s="143" t="s">
        <v>506</v>
      </c>
      <c r="K8" s="143" t="s">
        <v>506</v>
      </c>
      <c r="L8" s="143" t="s">
        <v>506</v>
      </c>
    </row>
    <row r="9" spans="1:13" ht="14.25" customHeight="1">
      <c r="A9" s="134" t="s">
        <v>480</v>
      </c>
      <c r="B9" s="136" t="s">
        <v>481</v>
      </c>
      <c r="C9" s="137" t="s">
        <v>482</v>
      </c>
      <c r="D9" s="138" t="s">
        <v>180</v>
      </c>
      <c r="E9" s="139">
        <v>2817052</v>
      </c>
      <c r="F9" s="140">
        <v>4901109</v>
      </c>
      <c r="G9" s="141">
        <v>0.57477848380846053</v>
      </c>
      <c r="H9" s="178">
        <v>0.59046245064198766</v>
      </c>
      <c r="I9" s="178">
        <v>0.61499999999999999</v>
      </c>
      <c r="J9" s="143" t="s">
        <v>506</v>
      </c>
      <c r="K9" s="143" t="s">
        <v>506</v>
      </c>
      <c r="L9" s="143" t="s">
        <v>506</v>
      </c>
    </row>
    <row r="10" spans="1:13" ht="14.25" customHeight="1">
      <c r="A10" s="134" t="s">
        <v>480</v>
      </c>
      <c r="B10" s="136" t="s">
        <v>483</v>
      </c>
      <c r="C10" s="137" t="s">
        <v>484</v>
      </c>
      <c r="D10" s="138" t="s">
        <v>181</v>
      </c>
      <c r="E10" s="139">
        <v>1842490</v>
      </c>
      <c r="F10" s="140">
        <v>2468531</v>
      </c>
      <c r="G10" s="141">
        <v>0.74639127481080858</v>
      </c>
      <c r="H10" s="178">
        <v>0.75817800474266006</v>
      </c>
      <c r="I10" s="178">
        <v>0.77</v>
      </c>
      <c r="J10" s="143" t="s">
        <v>506</v>
      </c>
      <c r="K10" s="143" t="s">
        <v>506</v>
      </c>
      <c r="L10" s="143" t="s">
        <v>506</v>
      </c>
    </row>
    <row r="11" spans="1:13" ht="14.25" customHeight="1">
      <c r="A11" s="134" t="s">
        <v>485</v>
      </c>
      <c r="B11" s="136" t="s">
        <v>486</v>
      </c>
      <c r="C11" s="137" t="s">
        <v>482</v>
      </c>
      <c r="D11" s="138" t="s">
        <v>182</v>
      </c>
      <c r="E11" s="139">
        <v>2154518</v>
      </c>
      <c r="F11" s="140">
        <v>4193742</v>
      </c>
      <c r="G11" s="141">
        <v>0.51374595766740061</v>
      </c>
      <c r="H11" s="178">
        <v>0.52742257414820826</v>
      </c>
      <c r="I11" s="178">
        <v>0.55200000000000005</v>
      </c>
      <c r="J11" s="143" t="s">
        <v>506</v>
      </c>
      <c r="K11" s="143" t="s">
        <v>506</v>
      </c>
      <c r="L11" s="143" t="s">
        <v>506</v>
      </c>
    </row>
    <row r="12" spans="1:13" ht="14.25" customHeight="1">
      <c r="A12" s="134" t="s">
        <v>487</v>
      </c>
      <c r="B12" s="136" t="s">
        <v>488</v>
      </c>
      <c r="C12" s="137" t="s">
        <v>489</v>
      </c>
      <c r="D12" s="138" t="s">
        <v>183</v>
      </c>
      <c r="E12" s="139">
        <v>8990417</v>
      </c>
      <c r="F12" s="140">
        <v>21689433</v>
      </c>
      <c r="G12" s="141">
        <v>0.41450677848517292</v>
      </c>
      <c r="H12" s="178">
        <v>0.42219149122272104</v>
      </c>
      <c r="I12" s="178">
        <v>0.42199999999999999</v>
      </c>
      <c r="J12" s="143" t="s">
        <v>506</v>
      </c>
      <c r="K12" s="143" t="s">
        <v>506</v>
      </c>
      <c r="L12" s="143" t="s">
        <v>506</v>
      </c>
    </row>
    <row r="13" spans="1:13" ht="14.25" customHeight="1">
      <c r="A13" s="134" t="s">
        <v>485</v>
      </c>
      <c r="B13" s="136" t="s">
        <v>490</v>
      </c>
      <c r="C13" s="137" t="s">
        <v>482</v>
      </c>
      <c r="D13" s="138" t="s">
        <v>184</v>
      </c>
      <c r="E13" s="139">
        <v>2344488</v>
      </c>
      <c r="F13" s="140">
        <v>3532184</v>
      </c>
      <c r="G13" s="141">
        <v>0.66375024630653445</v>
      </c>
      <c r="H13" s="178">
        <v>0.6830337736846338</v>
      </c>
      <c r="I13" s="178">
        <v>0.68200000000000005</v>
      </c>
      <c r="J13" s="143" t="s">
        <v>506</v>
      </c>
      <c r="K13" s="143" t="s">
        <v>506</v>
      </c>
      <c r="L13" s="143" t="s">
        <v>506</v>
      </c>
    </row>
    <row r="14" spans="1:13" ht="14.25" customHeight="1">
      <c r="A14" s="134" t="s">
        <v>477</v>
      </c>
      <c r="B14" s="136" t="s">
        <v>491</v>
      </c>
      <c r="C14" s="137" t="s">
        <v>492</v>
      </c>
      <c r="D14" s="138" t="s">
        <v>185</v>
      </c>
      <c r="E14" s="139">
        <v>14390011</v>
      </c>
      <c r="F14" s="140">
        <v>28510049</v>
      </c>
      <c r="G14" s="141">
        <v>0.50473469898280432</v>
      </c>
      <c r="H14" s="178">
        <v>0.53664915792554035</v>
      </c>
      <c r="I14" s="178">
        <v>0.55100000000000005</v>
      </c>
      <c r="J14" s="143" t="s">
        <v>506</v>
      </c>
      <c r="K14" s="143" t="s">
        <v>506</v>
      </c>
      <c r="L14" s="143" t="s">
        <v>506</v>
      </c>
    </row>
    <row r="15" spans="1:13" ht="14.25" customHeight="1">
      <c r="A15" s="134" t="s">
        <v>477</v>
      </c>
      <c r="B15" s="136" t="s">
        <v>493</v>
      </c>
      <c r="C15" s="137" t="s">
        <v>494</v>
      </c>
      <c r="D15" s="138" t="s">
        <v>186</v>
      </c>
      <c r="E15" s="139">
        <v>6997245</v>
      </c>
      <c r="F15" s="140">
        <v>10381025</v>
      </c>
      <c r="G15" s="141">
        <v>0.67404182149643221</v>
      </c>
      <c r="H15" s="178">
        <v>0.68448925042134334</v>
      </c>
      <c r="I15" s="178">
        <v>0.70399999999999996</v>
      </c>
      <c r="J15" s="143" t="s">
        <v>506</v>
      </c>
      <c r="K15" s="143" t="s">
        <v>506</v>
      </c>
      <c r="L15" s="143" t="s">
        <v>506</v>
      </c>
    </row>
    <row r="16" spans="1:13" ht="14.25" customHeight="1">
      <c r="A16" s="134" t="s">
        <v>474</v>
      </c>
      <c r="B16" s="136" t="s">
        <v>495</v>
      </c>
      <c r="C16" s="137" t="s">
        <v>476</v>
      </c>
      <c r="D16" s="138" t="s">
        <v>187</v>
      </c>
      <c r="E16" s="139">
        <v>50804887</v>
      </c>
      <c r="F16" s="140">
        <v>110676500</v>
      </c>
      <c r="G16" s="141">
        <v>0.45903951606709642</v>
      </c>
      <c r="H16" s="178">
        <v>0.47543717771106614</v>
      </c>
      <c r="I16" s="178">
        <v>0.47799999999999998</v>
      </c>
      <c r="J16" s="143" t="s">
        <v>506</v>
      </c>
      <c r="K16" s="143" t="s">
        <v>506</v>
      </c>
      <c r="L16" s="143" t="s">
        <v>506</v>
      </c>
    </row>
    <row r="17" spans="1:12" ht="14.25" customHeight="1">
      <c r="A17" s="134" t="s">
        <v>485</v>
      </c>
      <c r="B17" s="136" t="s">
        <v>496</v>
      </c>
      <c r="C17" s="137" t="s">
        <v>479</v>
      </c>
      <c r="D17" s="138" t="s">
        <v>188</v>
      </c>
      <c r="E17" s="139">
        <v>2735500</v>
      </c>
      <c r="F17" s="140">
        <v>3677218</v>
      </c>
      <c r="G17" s="141">
        <v>0.74390476713646025</v>
      </c>
      <c r="H17" s="178">
        <v>0.78684622073054911</v>
      </c>
      <c r="I17" s="178">
        <v>0.78900000000000003</v>
      </c>
      <c r="J17" s="143" t="s">
        <v>506</v>
      </c>
      <c r="K17" s="143" t="s">
        <v>506</v>
      </c>
      <c r="L17" s="143" t="s">
        <v>506</v>
      </c>
    </row>
    <row r="18" spans="1:12" ht="14.25" customHeight="1">
      <c r="A18" s="134" t="s">
        <v>497</v>
      </c>
      <c r="B18" s="136" t="s">
        <v>498</v>
      </c>
      <c r="C18" s="137" t="s">
        <v>492</v>
      </c>
      <c r="D18" s="138" t="s">
        <v>189</v>
      </c>
      <c r="E18" s="139">
        <v>13098349</v>
      </c>
      <c r="F18" s="140">
        <v>26247789</v>
      </c>
      <c r="G18" s="141">
        <v>0.49902675612029646</v>
      </c>
      <c r="H18" s="178">
        <v>0.5356964216982536</v>
      </c>
      <c r="I18" s="178">
        <v>0.54300000000000004</v>
      </c>
      <c r="J18" s="143" t="s">
        <v>506</v>
      </c>
      <c r="K18" s="143" t="s">
        <v>506</v>
      </c>
      <c r="L18" s="143" t="s">
        <v>506</v>
      </c>
    </row>
    <row r="19" spans="1:12" ht="14.25" customHeight="1">
      <c r="A19" s="134" t="s">
        <v>499</v>
      </c>
      <c r="B19" s="136" t="s">
        <v>500</v>
      </c>
      <c r="C19" s="137" t="s">
        <v>492</v>
      </c>
      <c r="D19" s="138" t="s">
        <v>190</v>
      </c>
      <c r="E19" s="139">
        <v>16304479</v>
      </c>
      <c r="F19" s="140">
        <v>30355122</v>
      </c>
      <c r="G19" s="141">
        <v>0.5371244760604158</v>
      </c>
      <c r="H19" s="178">
        <v>0.56252686632507898</v>
      </c>
      <c r="I19" s="178">
        <v>0.58399999999999996</v>
      </c>
      <c r="J19" s="143" t="s">
        <v>506</v>
      </c>
      <c r="K19" s="143" t="s">
        <v>506</v>
      </c>
      <c r="L19" s="143" t="s">
        <v>506</v>
      </c>
    </row>
    <row r="20" spans="1:12" ht="14.25" customHeight="1">
      <c r="A20" s="134" t="s">
        <v>497</v>
      </c>
      <c r="B20" s="136" t="s">
        <v>501</v>
      </c>
      <c r="C20" s="137" t="s">
        <v>494</v>
      </c>
      <c r="D20" s="138" t="s">
        <v>191</v>
      </c>
      <c r="E20" s="139">
        <v>4082996</v>
      </c>
      <c r="F20" s="140">
        <v>5844743</v>
      </c>
      <c r="G20" s="141">
        <v>0.69857579708808415</v>
      </c>
      <c r="H20" s="178">
        <v>0.72253080676818549</v>
      </c>
      <c r="I20" s="178">
        <v>0.78100000000000003</v>
      </c>
      <c r="J20" s="143" t="s">
        <v>506</v>
      </c>
      <c r="K20" s="143" t="s">
        <v>506</v>
      </c>
      <c r="L20" s="143" t="s">
        <v>506</v>
      </c>
    </row>
    <row r="21" spans="1:12" ht="14.25" customHeight="1">
      <c r="A21" s="134" t="s">
        <v>477</v>
      </c>
      <c r="B21" s="136" t="s">
        <v>502</v>
      </c>
      <c r="C21" s="137" t="s">
        <v>494</v>
      </c>
      <c r="D21" s="138" t="s">
        <v>192</v>
      </c>
      <c r="E21" s="139">
        <v>8816822</v>
      </c>
      <c r="F21" s="140">
        <v>12457519</v>
      </c>
      <c r="G21" s="141">
        <v>0.70775103774676162</v>
      </c>
      <c r="H21" s="178">
        <v>0.72910957573656643</v>
      </c>
      <c r="I21" s="178">
        <v>0.76</v>
      </c>
      <c r="J21" s="143" t="s">
        <v>506</v>
      </c>
      <c r="K21" s="143" t="s">
        <v>506</v>
      </c>
      <c r="L21" s="143" t="s">
        <v>506</v>
      </c>
    </row>
    <row r="22" spans="1:12" ht="14.25" customHeight="1">
      <c r="A22" s="134" t="s">
        <v>503</v>
      </c>
      <c r="B22" s="136" t="s">
        <v>504</v>
      </c>
      <c r="C22" s="137" t="s">
        <v>492</v>
      </c>
      <c r="D22" s="138" t="s">
        <v>193</v>
      </c>
      <c r="E22" s="139">
        <v>38267220</v>
      </c>
      <c r="F22" s="140">
        <v>68646073</v>
      </c>
      <c r="G22" s="141">
        <v>0.55745679727374942</v>
      </c>
      <c r="H22" s="178">
        <v>0.57497715923699688</v>
      </c>
      <c r="I22" s="178">
        <v>0.59099999999999997</v>
      </c>
      <c r="J22" s="143" t="s">
        <v>506</v>
      </c>
      <c r="K22" s="143" t="s">
        <v>506</v>
      </c>
      <c r="L22" s="143" t="s">
        <v>506</v>
      </c>
    </row>
    <row r="23" spans="1:12" ht="14.25" customHeight="1">
      <c r="A23" s="134" t="s">
        <v>487</v>
      </c>
      <c r="B23" s="136" t="s">
        <v>505</v>
      </c>
      <c r="C23" s="137" t="s">
        <v>482</v>
      </c>
      <c r="D23" s="138" t="s">
        <v>194</v>
      </c>
      <c r="E23" s="139">
        <v>1772191</v>
      </c>
      <c r="F23" s="140">
        <v>2815326</v>
      </c>
      <c r="G23" s="141">
        <v>0.6294798541980573</v>
      </c>
      <c r="H23" s="178">
        <v>0.70380039806058747</v>
      </c>
      <c r="I23" s="178">
        <v>0.72299999999999998</v>
      </c>
      <c r="J23" s="143" t="s">
        <v>506</v>
      </c>
      <c r="K23" s="143" t="s">
        <v>506</v>
      </c>
      <c r="L23" s="143" t="s">
        <v>506</v>
      </c>
    </row>
    <row r="24" spans="1:12" ht="14.25" customHeight="1">
      <c r="A24" s="134" t="s">
        <v>497</v>
      </c>
      <c r="B24" s="136" t="s">
        <v>507</v>
      </c>
      <c r="C24" s="137" t="s">
        <v>494</v>
      </c>
      <c r="D24" s="138" t="s">
        <v>196</v>
      </c>
      <c r="E24" s="139">
        <v>6294230</v>
      </c>
      <c r="F24" s="140">
        <v>9238877</v>
      </c>
      <c r="G24" s="141">
        <v>0.6812765231098975</v>
      </c>
      <c r="H24" s="178">
        <v>0.72890843887657908</v>
      </c>
      <c r="I24" s="178">
        <v>0.73499999999999999</v>
      </c>
      <c r="J24" s="143" t="s">
        <v>506</v>
      </c>
      <c r="K24" s="143" t="s">
        <v>506</v>
      </c>
      <c r="L24" s="143" t="s">
        <v>506</v>
      </c>
    </row>
    <row r="25" spans="1:12" ht="14.25" customHeight="1">
      <c r="A25" s="134" t="s">
        <v>477</v>
      </c>
      <c r="B25" s="136" t="s">
        <v>508</v>
      </c>
      <c r="C25" s="137" t="s">
        <v>492</v>
      </c>
      <c r="D25" s="138" t="s">
        <v>197</v>
      </c>
      <c r="E25" s="139">
        <v>16854859</v>
      </c>
      <c r="F25" s="140">
        <v>35936759</v>
      </c>
      <c r="G25" s="141">
        <v>0.46901444284388583</v>
      </c>
      <c r="H25" s="178">
        <v>0.49361147506027508</v>
      </c>
      <c r="I25" s="178">
        <v>0.503</v>
      </c>
      <c r="J25" s="143" t="s">
        <v>506</v>
      </c>
      <c r="K25" s="143" t="s">
        <v>506</v>
      </c>
      <c r="L25" s="143" t="s">
        <v>506</v>
      </c>
    </row>
    <row r="26" spans="1:12" ht="14.25" customHeight="1">
      <c r="A26" s="134" t="s">
        <v>477</v>
      </c>
      <c r="B26" s="136" t="s">
        <v>509</v>
      </c>
      <c r="C26" s="137" t="s">
        <v>494</v>
      </c>
      <c r="D26" s="138" t="s">
        <v>198</v>
      </c>
      <c r="E26" s="139">
        <v>8099356</v>
      </c>
      <c r="F26" s="140">
        <v>11362732</v>
      </c>
      <c r="G26" s="141">
        <v>0.71280005547961534</v>
      </c>
      <c r="H26" s="178">
        <v>0.72636853350051911</v>
      </c>
      <c r="I26" s="178">
        <v>0.72199999999999998</v>
      </c>
      <c r="J26" s="143" t="s">
        <v>506</v>
      </c>
      <c r="K26" s="143" t="s">
        <v>506</v>
      </c>
      <c r="L26" s="143" t="s">
        <v>506</v>
      </c>
    </row>
    <row r="27" spans="1:12" ht="14.25" customHeight="1">
      <c r="A27" s="134" t="s">
        <v>503</v>
      </c>
      <c r="B27" s="136" t="s">
        <v>510</v>
      </c>
      <c r="C27" s="137" t="s">
        <v>492</v>
      </c>
      <c r="D27" s="138" t="s">
        <v>199</v>
      </c>
      <c r="E27" s="139">
        <v>27090739</v>
      </c>
      <c r="F27" s="140">
        <v>50698261</v>
      </c>
      <c r="G27" s="141">
        <v>0.53435243074708227</v>
      </c>
      <c r="H27" s="178">
        <v>0.54275407725253544</v>
      </c>
      <c r="I27" s="178">
        <v>0.56000000000000005</v>
      </c>
      <c r="J27" s="143" t="s">
        <v>506</v>
      </c>
      <c r="K27" s="143" t="s">
        <v>506</v>
      </c>
      <c r="L27" s="143" t="s">
        <v>506</v>
      </c>
    </row>
    <row r="28" spans="1:12" ht="14.25" customHeight="1">
      <c r="A28" s="134" t="s">
        <v>474</v>
      </c>
      <c r="B28" s="136" t="s">
        <v>511</v>
      </c>
      <c r="C28" s="137" t="s">
        <v>476</v>
      </c>
      <c r="D28" s="138" t="s">
        <v>200</v>
      </c>
      <c r="E28" s="139">
        <v>82376097</v>
      </c>
      <c r="F28" s="140">
        <v>189196411</v>
      </c>
      <c r="G28" s="141">
        <v>0.43539989244299143</v>
      </c>
      <c r="H28" s="178">
        <v>0.43630078304106801</v>
      </c>
      <c r="I28" s="178">
        <v>0.44600000000000001</v>
      </c>
      <c r="J28" s="143" t="s">
        <v>506</v>
      </c>
      <c r="K28" s="143" t="s">
        <v>506</v>
      </c>
      <c r="L28" s="143" t="s">
        <v>506</v>
      </c>
    </row>
    <row r="29" spans="1:12" ht="14.25" customHeight="1">
      <c r="A29" s="134" t="s">
        <v>480</v>
      </c>
      <c r="B29" s="136" t="s">
        <v>512</v>
      </c>
      <c r="C29" s="137" t="s">
        <v>489</v>
      </c>
      <c r="D29" s="138" t="s">
        <v>201</v>
      </c>
      <c r="E29" s="139">
        <v>19832413</v>
      </c>
      <c r="F29" s="140">
        <v>45564912</v>
      </c>
      <c r="G29" s="141">
        <v>0.43525625595414297</v>
      </c>
      <c r="H29" s="178">
        <v>0.44774472592976805</v>
      </c>
      <c r="I29" s="178">
        <v>0.46700000000000003</v>
      </c>
      <c r="J29" s="143" t="s">
        <v>506</v>
      </c>
      <c r="K29" s="143" t="s">
        <v>506</v>
      </c>
      <c r="L29" s="143" t="s">
        <v>506</v>
      </c>
    </row>
    <row r="30" spans="1:12" ht="14.25" customHeight="1">
      <c r="A30" s="134" t="s">
        <v>497</v>
      </c>
      <c r="B30" s="136" t="s">
        <v>513</v>
      </c>
      <c r="C30" s="137" t="s">
        <v>484</v>
      </c>
      <c r="D30" s="138" t="s">
        <v>202</v>
      </c>
      <c r="E30" s="139">
        <v>3986042</v>
      </c>
      <c r="F30" s="140">
        <v>5585311</v>
      </c>
      <c r="G30" s="141">
        <v>0.7136651835502088</v>
      </c>
      <c r="H30" s="178">
        <v>0.73291393573640728</v>
      </c>
      <c r="I30" s="178">
        <v>0.72899999999999998</v>
      </c>
      <c r="J30" s="143" t="s">
        <v>506</v>
      </c>
      <c r="K30" s="143" t="s">
        <v>506</v>
      </c>
      <c r="L30" s="143" t="s">
        <v>506</v>
      </c>
    </row>
    <row r="31" spans="1:12" ht="14.25" customHeight="1">
      <c r="A31" s="134" t="s">
        <v>497</v>
      </c>
      <c r="B31" s="136" t="s">
        <v>514</v>
      </c>
      <c r="C31" s="137" t="s">
        <v>479</v>
      </c>
      <c r="D31" s="138" t="s">
        <v>203</v>
      </c>
      <c r="E31" s="139">
        <v>8884451</v>
      </c>
      <c r="F31" s="140">
        <v>11626736</v>
      </c>
      <c r="G31" s="141">
        <v>0.76413973792816836</v>
      </c>
      <c r="H31" s="178">
        <v>0.79057429473549845</v>
      </c>
      <c r="I31" s="178">
        <v>0.78400000000000003</v>
      </c>
      <c r="J31" s="143" t="s">
        <v>506</v>
      </c>
      <c r="K31" s="143" t="s">
        <v>506</v>
      </c>
      <c r="L31" s="143" t="s">
        <v>506</v>
      </c>
    </row>
    <row r="32" spans="1:12" ht="14.25" customHeight="1">
      <c r="A32" s="134" t="s">
        <v>497</v>
      </c>
      <c r="B32" s="136" t="s">
        <v>515</v>
      </c>
      <c r="C32" s="137" t="s">
        <v>482</v>
      </c>
      <c r="D32" s="138" t="s">
        <v>204</v>
      </c>
      <c r="E32" s="139">
        <v>7035150</v>
      </c>
      <c r="F32" s="140">
        <v>12803770</v>
      </c>
      <c r="G32" s="141">
        <v>0.54945926082708452</v>
      </c>
      <c r="H32" s="178">
        <v>0.56616102117904687</v>
      </c>
      <c r="I32" s="178">
        <v>0.56499999999999995</v>
      </c>
      <c r="J32" s="143" t="s">
        <v>506</v>
      </c>
      <c r="K32" s="143" t="s">
        <v>506</v>
      </c>
      <c r="L32" s="143" t="s">
        <v>506</v>
      </c>
    </row>
    <row r="33" spans="1:12" ht="14.25" customHeight="1">
      <c r="A33" s="134" t="s">
        <v>480</v>
      </c>
      <c r="B33" s="136" t="s">
        <v>516</v>
      </c>
      <c r="C33" s="137" t="s">
        <v>484</v>
      </c>
      <c r="D33" s="138" t="s">
        <v>205</v>
      </c>
      <c r="E33" s="139">
        <v>4682162</v>
      </c>
      <c r="F33" s="140">
        <v>7169162</v>
      </c>
      <c r="G33" s="141">
        <v>0.65309753078532751</v>
      </c>
      <c r="H33" s="178">
        <v>0.69526365329657969</v>
      </c>
      <c r="I33" s="178">
        <v>0.68300000000000005</v>
      </c>
      <c r="J33" s="143" t="s">
        <v>506</v>
      </c>
      <c r="K33" s="143" t="s">
        <v>506</v>
      </c>
      <c r="L33" s="143" t="s">
        <v>506</v>
      </c>
    </row>
    <row r="34" spans="1:12" ht="14.25" customHeight="1">
      <c r="A34" s="134" t="s">
        <v>499</v>
      </c>
      <c r="B34" s="136" t="s">
        <v>517</v>
      </c>
      <c r="C34" s="137" t="s">
        <v>482</v>
      </c>
      <c r="D34" s="138" t="s">
        <v>206</v>
      </c>
      <c r="E34" s="139">
        <v>19511668</v>
      </c>
      <c r="F34" s="140">
        <v>39065724</v>
      </c>
      <c r="G34" s="141">
        <v>0.49945747837669668</v>
      </c>
      <c r="H34" s="178">
        <v>0.50538723726388535</v>
      </c>
      <c r="I34" s="178">
        <v>0.48799999999999999</v>
      </c>
      <c r="J34" s="143" t="s">
        <v>506</v>
      </c>
      <c r="K34" s="143" t="s">
        <v>506</v>
      </c>
      <c r="L34" s="143" t="s">
        <v>506</v>
      </c>
    </row>
    <row r="35" spans="1:12" ht="14.25" customHeight="1">
      <c r="A35" s="134" t="s">
        <v>480</v>
      </c>
      <c r="B35" s="136" t="s">
        <v>518</v>
      </c>
      <c r="C35" s="137" t="s">
        <v>482</v>
      </c>
      <c r="D35" s="138" t="s">
        <v>207</v>
      </c>
      <c r="E35" s="139">
        <v>4751402</v>
      </c>
      <c r="F35" s="140">
        <v>8916258</v>
      </c>
      <c r="G35" s="141">
        <v>0.53289193740243945</v>
      </c>
      <c r="H35" s="178">
        <v>0.57914913085161224</v>
      </c>
      <c r="I35" s="178">
        <v>0.58199999999999996</v>
      </c>
      <c r="J35" s="143" t="s">
        <v>506</v>
      </c>
      <c r="K35" s="143" t="s">
        <v>506</v>
      </c>
      <c r="L35" s="143" t="s">
        <v>506</v>
      </c>
    </row>
    <row r="36" spans="1:12" ht="14.25" customHeight="1">
      <c r="A36" s="134" t="s">
        <v>480</v>
      </c>
      <c r="B36" s="136" t="s">
        <v>519</v>
      </c>
      <c r="C36" s="137" t="s">
        <v>494</v>
      </c>
      <c r="D36" s="138" t="s">
        <v>208</v>
      </c>
      <c r="E36" s="139">
        <v>4807716</v>
      </c>
      <c r="F36" s="140">
        <v>7484329</v>
      </c>
      <c r="G36" s="141">
        <v>0.64237101281891806</v>
      </c>
      <c r="H36" s="178">
        <v>0.64307224669300567</v>
      </c>
      <c r="I36" s="178">
        <v>0.66900000000000004</v>
      </c>
      <c r="J36" s="143" t="s">
        <v>506</v>
      </c>
      <c r="K36" s="143" t="s">
        <v>506</v>
      </c>
      <c r="L36" s="143" t="s">
        <v>506</v>
      </c>
    </row>
    <row r="37" spans="1:12" ht="14.25" customHeight="1">
      <c r="A37" s="134" t="s">
        <v>497</v>
      </c>
      <c r="B37" s="136" t="s">
        <v>520</v>
      </c>
      <c r="C37" s="137" t="s">
        <v>482</v>
      </c>
      <c r="D37" s="138" t="s">
        <v>248</v>
      </c>
      <c r="E37" s="139">
        <v>5251320</v>
      </c>
      <c r="F37" s="140">
        <v>8968309</v>
      </c>
      <c r="G37" s="141">
        <v>0.58554182287876122</v>
      </c>
      <c r="H37" s="178">
        <v>0.61528711349654874</v>
      </c>
      <c r="I37" s="178">
        <v>0.63800000000000001</v>
      </c>
      <c r="J37" s="143" t="s">
        <v>506</v>
      </c>
      <c r="K37" s="143" t="s">
        <v>506</v>
      </c>
      <c r="L37" s="143" t="s">
        <v>506</v>
      </c>
    </row>
    <row r="38" spans="1:12" ht="14.25" customHeight="1">
      <c r="A38" s="134" t="s">
        <v>477</v>
      </c>
      <c r="B38" s="136" t="s">
        <v>521</v>
      </c>
      <c r="C38" s="137" t="s">
        <v>484</v>
      </c>
      <c r="D38" s="138" t="s">
        <v>249</v>
      </c>
      <c r="E38" s="139">
        <v>6712632</v>
      </c>
      <c r="F38" s="140">
        <v>9859358</v>
      </c>
      <c r="G38" s="141">
        <v>0.68083865095475793</v>
      </c>
      <c r="H38" s="178">
        <v>0.69618247110810549</v>
      </c>
      <c r="I38" s="178">
        <v>0.71399999999999997</v>
      </c>
      <c r="J38" s="143" t="s">
        <v>506</v>
      </c>
      <c r="K38" s="143" t="s">
        <v>506</v>
      </c>
      <c r="L38" s="143" t="s">
        <v>506</v>
      </c>
    </row>
    <row r="39" spans="1:12" ht="14.25" customHeight="1">
      <c r="A39" s="134" t="s">
        <v>499</v>
      </c>
      <c r="B39" s="136" t="s">
        <v>522</v>
      </c>
      <c r="C39" s="137" t="s">
        <v>494</v>
      </c>
      <c r="D39" s="138" t="s">
        <v>250</v>
      </c>
      <c r="E39" s="139">
        <v>10695416</v>
      </c>
      <c r="F39" s="140">
        <v>16833662</v>
      </c>
      <c r="G39" s="141">
        <v>0.63535884230062356</v>
      </c>
      <c r="H39" s="178">
        <v>0.65367124475597804</v>
      </c>
      <c r="I39" s="178">
        <v>0.67200000000000004</v>
      </c>
      <c r="J39" s="143" t="s">
        <v>506</v>
      </c>
      <c r="K39" s="143" t="s">
        <v>506</v>
      </c>
      <c r="L39" s="143" t="s">
        <v>506</v>
      </c>
    </row>
    <row r="40" spans="1:12" ht="14.25" customHeight="1">
      <c r="A40" s="134" t="s">
        <v>503</v>
      </c>
      <c r="B40" s="136" t="s">
        <v>523</v>
      </c>
      <c r="C40" s="137" t="s">
        <v>492</v>
      </c>
      <c r="D40" s="138" t="s">
        <v>251</v>
      </c>
      <c r="E40" s="139">
        <v>23021874</v>
      </c>
      <c r="F40" s="140">
        <v>46009572</v>
      </c>
      <c r="G40" s="141">
        <v>0.50037140097717059</v>
      </c>
      <c r="H40" s="178">
        <v>0.53922106695067351</v>
      </c>
      <c r="I40" s="178">
        <v>0.55000000000000004</v>
      </c>
      <c r="J40" s="143" t="s">
        <v>506</v>
      </c>
      <c r="K40" s="143" t="s">
        <v>506</v>
      </c>
      <c r="L40" s="143" t="s">
        <v>506</v>
      </c>
    </row>
    <row r="41" spans="1:12" ht="14.25" customHeight="1">
      <c r="A41" s="134" t="s">
        <v>485</v>
      </c>
      <c r="B41" s="136" t="s">
        <v>524</v>
      </c>
      <c r="C41" s="137" t="s">
        <v>482</v>
      </c>
      <c r="D41" s="138" t="s">
        <v>252</v>
      </c>
      <c r="E41" s="139">
        <v>3320973</v>
      </c>
      <c r="F41" s="140">
        <v>6359103</v>
      </c>
      <c r="G41" s="141">
        <v>0.52223922147510426</v>
      </c>
      <c r="H41" s="178">
        <v>0.52834644586601354</v>
      </c>
      <c r="I41" s="178">
        <v>0.56200000000000006</v>
      </c>
      <c r="J41" s="143" t="s">
        <v>506</v>
      </c>
      <c r="K41" s="143" t="s">
        <v>506</v>
      </c>
      <c r="L41" s="143" t="s">
        <v>506</v>
      </c>
    </row>
    <row r="42" spans="1:12" ht="14.25" customHeight="1">
      <c r="A42" s="134" t="s">
        <v>485</v>
      </c>
      <c r="B42" s="136" t="s">
        <v>525</v>
      </c>
      <c r="C42" s="137" t="s">
        <v>479</v>
      </c>
      <c r="D42" s="138" t="s">
        <v>253</v>
      </c>
      <c r="E42" s="139">
        <v>2593145</v>
      </c>
      <c r="F42" s="140">
        <v>3738983</v>
      </c>
      <c r="G42" s="141">
        <v>0.69354286981245972</v>
      </c>
      <c r="H42" s="178">
        <v>0.70470962969128081</v>
      </c>
      <c r="I42" s="178">
        <v>0.70099999999999996</v>
      </c>
      <c r="J42" s="143" t="s">
        <v>506</v>
      </c>
      <c r="K42" s="143" t="s">
        <v>506</v>
      </c>
      <c r="L42" s="143" t="s">
        <v>506</v>
      </c>
    </row>
    <row r="43" spans="1:12" ht="14.25" customHeight="1">
      <c r="A43" s="134" t="s">
        <v>499</v>
      </c>
      <c r="B43" s="136" t="s">
        <v>526</v>
      </c>
      <c r="C43" s="137" t="s">
        <v>492</v>
      </c>
      <c r="D43" s="138" t="s">
        <v>254</v>
      </c>
      <c r="E43" s="139">
        <v>17610576</v>
      </c>
      <c r="F43" s="140">
        <v>32129876</v>
      </c>
      <c r="G43" s="141">
        <v>0.54810594351500141</v>
      </c>
      <c r="H43" s="178">
        <v>0.5683351449116113</v>
      </c>
      <c r="I43" s="178">
        <v>0.58599999999999997</v>
      </c>
      <c r="J43" s="143" t="s">
        <v>506</v>
      </c>
      <c r="K43" s="143" t="s">
        <v>506</v>
      </c>
      <c r="L43" s="143" t="s">
        <v>506</v>
      </c>
    </row>
    <row r="44" spans="1:12" ht="14.25" customHeight="1">
      <c r="A44" s="134" t="s">
        <v>499</v>
      </c>
      <c r="B44" s="136" t="s">
        <v>527</v>
      </c>
      <c r="C44" s="137" t="s">
        <v>492</v>
      </c>
      <c r="D44" s="138" t="s">
        <v>256</v>
      </c>
      <c r="E44" s="139">
        <v>21943203</v>
      </c>
      <c r="F44" s="140">
        <v>43029514</v>
      </c>
      <c r="G44" s="141">
        <v>0.50995702624017547</v>
      </c>
      <c r="H44" s="178">
        <v>0.51612049379932612</v>
      </c>
      <c r="I44" s="178">
        <v>0.53300000000000003</v>
      </c>
      <c r="J44" s="143" t="s">
        <v>506</v>
      </c>
      <c r="K44" s="143" t="s">
        <v>506</v>
      </c>
      <c r="L44" s="143" t="s">
        <v>506</v>
      </c>
    </row>
    <row r="45" spans="1:12" ht="14.25" customHeight="1">
      <c r="A45" s="134" t="s">
        <v>497</v>
      </c>
      <c r="B45" s="136" t="s">
        <v>528</v>
      </c>
      <c r="C45" s="137" t="s">
        <v>492</v>
      </c>
      <c r="D45" s="268" t="s">
        <v>257</v>
      </c>
      <c r="E45" s="139">
        <v>13384624</v>
      </c>
      <c r="F45" s="140">
        <v>26054408</v>
      </c>
      <c r="G45" s="141">
        <v>0.51371821612680668</v>
      </c>
      <c r="H45" s="178">
        <v>0.53760519830624331</v>
      </c>
      <c r="I45" s="178">
        <v>0.55500000000000005</v>
      </c>
      <c r="J45" s="143" t="s">
        <v>506</v>
      </c>
      <c r="K45" s="143" t="s">
        <v>506</v>
      </c>
      <c r="L45" s="143" t="s">
        <v>506</v>
      </c>
    </row>
    <row r="46" spans="1:12" ht="14.25" customHeight="1">
      <c r="A46" s="134" t="s">
        <v>497</v>
      </c>
      <c r="B46" s="136" t="s">
        <v>529</v>
      </c>
      <c r="C46" s="137" t="s">
        <v>492</v>
      </c>
      <c r="D46" s="268" t="s">
        <v>258</v>
      </c>
      <c r="E46" s="139">
        <v>13217971</v>
      </c>
      <c r="F46" s="140">
        <v>26225896</v>
      </c>
      <c r="G46" s="141">
        <v>0.50400455336206629</v>
      </c>
      <c r="H46" s="178">
        <v>0.52347578416798568</v>
      </c>
      <c r="I46" s="178">
        <v>0.53600000000000003</v>
      </c>
      <c r="J46" s="143" t="s">
        <v>506</v>
      </c>
      <c r="K46" s="143" t="s">
        <v>506</v>
      </c>
      <c r="L46" s="143" t="s">
        <v>506</v>
      </c>
    </row>
    <row r="47" spans="1:12" ht="14.25" customHeight="1">
      <c r="A47" s="134" t="s">
        <v>503</v>
      </c>
      <c r="B47" s="136" t="s">
        <v>530</v>
      </c>
      <c r="C47" s="137" t="s">
        <v>492</v>
      </c>
      <c r="D47" s="138" t="s">
        <v>259</v>
      </c>
      <c r="E47" s="139">
        <v>20743168</v>
      </c>
      <c r="F47" s="140">
        <v>40228269</v>
      </c>
      <c r="G47" s="141">
        <v>0.51563660370273456</v>
      </c>
      <c r="H47" s="178">
        <v>0.54266392558773413</v>
      </c>
      <c r="I47" s="178">
        <v>0.54800000000000004</v>
      </c>
      <c r="J47" s="143" t="s">
        <v>506</v>
      </c>
      <c r="K47" s="143" t="s">
        <v>506</v>
      </c>
      <c r="L47" s="143" t="s">
        <v>506</v>
      </c>
    </row>
    <row r="48" spans="1:12" ht="14.25" customHeight="1">
      <c r="A48" s="134" t="s">
        <v>477</v>
      </c>
      <c r="B48" s="136" t="s">
        <v>531</v>
      </c>
      <c r="C48" s="137" t="s">
        <v>492</v>
      </c>
      <c r="D48" s="138" t="s">
        <v>260</v>
      </c>
      <c r="E48" s="139">
        <v>15697513</v>
      </c>
      <c r="F48" s="140">
        <v>32704199</v>
      </c>
      <c r="G48" s="141">
        <v>0.47998463438899697</v>
      </c>
      <c r="H48" s="178">
        <v>0.48911981641504326</v>
      </c>
      <c r="I48" s="178">
        <v>0.48499999999999999</v>
      </c>
      <c r="J48" s="143" t="s">
        <v>506</v>
      </c>
      <c r="K48" s="143" t="s">
        <v>506</v>
      </c>
      <c r="L48" s="143" t="s">
        <v>506</v>
      </c>
    </row>
    <row r="49" spans="1:12" ht="14.25" customHeight="1">
      <c r="A49" s="134" t="s">
        <v>499</v>
      </c>
      <c r="B49" s="136" t="s">
        <v>532</v>
      </c>
      <c r="C49" s="137" t="s">
        <v>494</v>
      </c>
      <c r="D49" s="138" t="s">
        <v>261</v>
      </c>
      <c r="E49" s="139">
        <v>11070717</v>
      </c>
      <c r="F49" s="140">
        <v>16769766</v>
      </c>
      <c r="G49" s="141">
        <v>0.66015930097056807</v>
      </c>
      <c r="H49" s="178">
        <v>0.67850642108349013</v>
      </c>
      <c r="I49" s="178">
        <v>0.69599999999999995</v>
      </c>
      <c r="J49" s="143" t="s">
        <v>506</v>
      </c>
      <c r="K49" s="143" t="s">
        <v>506</v>
      </c>
      <c r="L49" s="143" t="s">
        <v>506</v>
      </c>
    </row>
    <row r="50" spans="1:12" ht="14.25" customHeight="1">
      <c r="A50" s="134" t="s">
        <v>485</v>
      </c>
      <c r="B50" s="136" t="s">
        <v>533</v>
      </c>
      <c r="C50" s="137" t="s">
        <v>489</v>
      </c>
      <c r="D50" s="138" t="s">
        <v>262</v>
      </c>
      <c r="E50" s="139">
        <v>8869659</v>
      </c>
      <c r="F50" s="140">
        <v>19663076</v>
      </c>
      <c r="G50" s="141">
        <v>0.45108196703303188</v>
      </c>
      <c r="H50" s="178">
        <v>0.47231871704813172</v>
      </c>
      <c r="I50" s="178">
        <v>0.49</v>
      </c>
      <c r="J50" s="143" t="s">
        <v>506</v>
      </c>
      <c r="K50" s="143" t="s">
        <v>506</v>
      </c>
      <c r="L50" s="143" t="s">
        <v>506</v>
      </c>
    </row>
    <row r="51" spans="1:12" ht="14.25" customHeight="1">
      <c r="A51" s="134" t="s">
        <v>503</v>
      </c>
      <c r="B51" s="136" t="s">
        <v>534</v>
      </c>
      <c r="C51" s="137" t="s">
        <v>476</v>
      </c>
      <c r="D51" s="138" t="s">
        <v>263</v>
      </c>
      <c r="E51" s="139">
        <v>37257466</v>
      </c>
      <c r="F51" s="140">
        <v>78434274</v>
      </c>
      <c r="G51" s="141">
        <v>0.47501511902819421</v>
      </c>
      <c r="H51" s="178">
        <v>0.48562003983004665</v>
      </c>
      <c r="I51" s="178">
        <v>0.501</v>
      </c>
      <c r="J51" s="143" t="s">
        <v>506</v>
      </c>
      <c r="K51" s="143" t="s">
        <v>506</v>
      </c>
      <c r="L51" s="143" t="s">
        <v>506</v>
      </c>
    </row>
    <row r="52" spans="1:12" ht="14.25" customHeight="1">
      <c r="A52" s="134" t="s">
        <v>497</v>
      </c>
      <c r="B52" s="136" t="s">
        <v>535</v>
      </c>
      <c r="C52" s="137" t="s">
        <v>479</v>
      </c>
      <c r="D52" s="138" t="s">
        <v>264</v>
      </c>
      <c r="E52" s="139">
        <v>5603524</v>
      </c>
      <c r="F52" s="140">
        <v>7216255</v>
      </c>
      <c r="G52" s="141">
        <v>0.77651413371617273</v>
      </c>
      <c r="H52" s="178">
        <v>0.7897899581199066</v>
      </c>
      <c r="I52" s="178">
        <v>0.79500000000000004</v>
      </c>
      <c r="J52" s="143" t="s">
        <v>506</v>
      </c>
      <c r="K52" s="143" t="s">
        <v>506</v>
      </c>
      <c r="L52" s="143" t="s">
        <v>506</v>
      </c>
    </row>
    <row r="53" spans="1:12" ht="14.25" customHeight="1">
      <c r="A53" s="134" t="s">
        <v>477</v>
      </c>
      <c r="B53" s="136" t="s">
        <v>536</v>
      </c>
      <c r="C53" s="137" t="s">
        <v>482</v>
      </c>
      <c r="D53" s="138" t="s">
        <v>265</v>
      </c>
      <c r="E53" s="139">
        <v>5700771</v>
      </c>
      <c r="F53" s="140">
        <v>9803055</v>
      </c>
      <c r="G53" s="141">
        <v>0.58153004344053971</v>
      </c>
      <c r="H53" s="178">
        <v>0.59340263190526765</v>
      </c>
      <c r="I53" s="178">
        <v>0.59099999999999997</v>
      </c>
      <c r="J53" s="143" t="s">
        <v>506</v>
      </c>
      <c r="K53" s="143" t="s">
        <v>506</v>
      </c>
      <c r="L53" s="143" t="s">
        <v>506</v>
      </c>
    </row>
    <row r="54" spans="1:12" ht="14.25" customHeight="1">
      <c r="A54" s="134" t="s">
        <v>485</v>
      </c>
      <c r="B54" s="136" t="s">
        <v>537</v>
      </c>
      <c r="C54" s="137" t="s">
        <v>482</v>
      </c>
      <c r="D54" s="138" t="s">
        <v>266</v>
      </c>
      <c r="E54" s="139">
        <v>3361347</v>
      </c>
      <c r="F54" s="140">
        <v>6593930</v>
      </c>
      <c r="G54" s="141">
        <v>0.50976382824810096</v>
      </c>
      <c r="H54" s="178">
        <v>0.53322817054724736</v>
      </c>
      <c r="I54" s="178">
        <v>0.53700000000000003</v>
      </c>
      <c r="J54" s="143" t="s">
        <v>506</v>
      </c>
      <c r="K54" s="143" t="s">
        <v>506</v>
      </c>
      <c r="L54" s="143" t="s">
        <v>506</v>
      </c>
    </row>
    <row r="55" spans="1:12" ht="14.25" customHeight="1">
      <c r="A55" s="134" t="s">
        <v>477</v>
      </c>
      <c r="B55" s="136" t="s">
        <v>538</v>
      </c>
      <c r="C55" s="137" t="s">
        <v>492</v>
      </c>
      <c r="D55" s="138" t="s">
        <v>267</v>
      </c>
      <c r="E55" s="139">
        <v>16490081</v>
      </c>
      <c r="F55" s="140">
        <v>30980450</v>
      </c>
      <c r="G55" s="141">
        <v>0.53227377265339915</v>
      </c>
      <c r="H55" s="178">
        <v>0.55066906088719403</v>
      </c>
      <c r="I55" s="178">
        <v>0.55500000000000005</v>
      </c>
      <c r="J55" s="143" t="s">
        <v>506</v>
      </c>
      <c r="K55" s="143" t="s">
        <v>506</v>
      </c>
      <c r="L55" s="143" t="s">
        <v>506</v>
      </c>
    </row>
    <row r="56" spans="1:12" ht="14.25" customHeight="1">
      <c r="A56" s="134" t="s">
        <v>497</v>
      </c>
      <c r="B56" s="136" t="s">
        <v>539</v>
      </c>
      <c r="C56" s="137" t="s">
        <v>484</v>
      </c>
      <c r="D56" s="138" t="s">
        <v>268</v>
      </c>
      <c r="E56" s="139">
        <v>3951105</v>
      </c>
      <c r="F56" s="140">
        <v>5481417</v>
      </c>
      <c r="G56" s="141">
        <v>0.72081817530029191</v>
      </c>
      <c r="H56" s="178">
        <v>0.8049828478930986</v>
      </c>
      <c r="I56" s="178">
        <v>0.80900000000000005</v>
      </c>
      <c r="J56" s="143" t="s">
        <v>506</v>
      </c>
      <c r="K56" s="143" t="s">
        <v>506</v>
      </c>
      <c r="L56" s="143" t="s">
        <v>506</v>
      </c>
    </row>
    <row r="57" spans="1:12" ht="14.25" customHeight="1">
      <c r="A57" s="134" t="s">
        <v>485</v>
      </c>
      <c r="B57" s="136" t="s">
        <v>540</v>
      </c>
      <c r="C57" s="137" t="s">
        <v>489</v>
      </c>
      <c r="D57" s="144" t="s">
        <v>269</v>
      </c>
      <c r="E57" s="139">
        <v>9714017</v>
      </c>
      <c r="F57" s="140">
        <v>22012646</v>
      </c>
      <c r="G57" s="141">
        <v>0.44129256428327607</v>
      </c>
      <c r="H57" s="178">
        <v>0.45456857455124161</v>
      </c>
      <c r="I57" s="178">
        <v>0.47</v>
      </c>
      <c r="J57" s="143" t="s">
        <v>506</v>
      </c>
      <c r="K57" s="143" t="s">
        <v>506</v>
      </c>
      <c r="L57" s="143" t="s">
        <v>506</v>
      </c>
    </row>
    <row r="58" spans="1:12" ht="14.25" customHeight="1">
      <c r="A58" s="134" t="s">
        <v>474</v>
      </c>
      <c r="B58" s="136" t="s">
        <v>542</v>
      </c>
      <c r="C58" s="137" t="s">
        <v>476</v>
      </c>
      <c r="D58" s="138" t="s">
        <v>270</v>
      </c>
      <c r="E58" s="139">
        <v>59031594</v>
      </c>
      <c r="F58" s="140">
        <v>124722334</v>
      </c>
      <c r="G58" s="141">
        <v>0.47330411568468561</v>
      </c>
      <c r="H58" s="178">
        <v>0.4903872305042703</v>
      </c>
      <c r="I58" s="178">
        <v>0.499</v>
      </c>
      <c r="J58" s="143" t="s">
        <v>506</v>
      </c>
      <c r="K58" s="143" t="s">
        <v>506</v>
      </c>
      <c r="L58" s="143" t="s">
        <v>506</v>
      </c>
    </row>
    <row r="59" spans="1:12" ht="14.25" customHeight="1">
      <c r="A59" s="134" t="s">
        <v>485</v>
      </c>
      <c r="B59" s="136" t="s">
        <v>543</v>
      </c>
      <c r="C59" s="137" t="s">
        <v>479</v>
      </c>
      <c r="D59" s="138" t="s">
        <v>271</v>
      </c>
      <c r="E59" s="139">
        <v>3686152</v>
      </c>
      <c r="F59" s="140">
        <v>4897105</v>
      </c>
      <c r="G59" s="141">
        <v>0.75272063800959954</v>
      </c>
      <c r="H59" s="178">
        <v>0.78764568452648531</v>
      </c>
      <c r="I59" s="178">
        <v>0.77500000000000002</v>
      </c>
      <c r="J59" s="143" t="s">
        <v>506</v>
      </c>
      <c r="K59" s="143" t="s">
        <v>506</v>
      </c>
      <c r="L59" s="143" t="s">
        <v>506</v>
      </c>
    </row>
    <row r="60" spans="1:12" ht="14.25" customHeight="1">
      <c r="A60" s="134" t="s">
        <v>497</v>
      </c>
      <c r="B60" s="136" t="s">
        <v>544</v>
      </c>
      <c r="C60" s="137" t="s">
        <v>482</v>
      </c>
      <c r="D60" s="138" t="s">
        <v>272</v>
      </c>
      <c r="E60" s="139">
        <v>4888341</v>
      </c>
      <c r="F60" s="140">
        <v>7925729</v>
      </c>
      <c r="G60" s="141">
        <v>0.616768627844833</v>
      </c>
      <c r="H60" s="178">
        <v>0.61383080477896834</v>
      </c>
      <c r="I60" s="178">
        <v>0.64600000000000002</v>
      </c>
      <c r="J60" s="143" t="s">
        <v>506</v>
      </c>
      <c r="K60" s="143" t="s">
        <v>506</v>
      </c>
      <c r="L60" s="143" t="s">
        <v>506</v>
      </c>
    </row>
    <row r="61" spans="1:12" ht="14.25" customHeight="1">
      <c r="A61" s="134" t="s">
        <v>474</v>
      </c>
      <c r="B61" s="136" t="s">
        <v>545</v>
      </c>
      <c r="C61" s="137" t="s">
        <v>476</v>
      </c>
      <c r="D61" s="138" t="s">
        <v>273</v>
      </c>
      <c r="E61" s="139">
        <v>53425006</v>
      </c>
      <c r="F61" s="140">
        <v>113461803</v>
      </c>
      <c r="G61" s="141">
        <v>0.47086336183111771</v>
      </c>
      <c r="H61" s="178">
        <v>0.46615258823049649</v>
      </c>
      <c r="I61" s="178">
        <v>0.46899999999999997</v>
      </c>
      <c r="J61" s="143" t="s">
        <v>506</v>
      </c>
      <c r="K61" s="143" t="s">
        <v>506</v>
      </c>
      <c r="L61" s="143" t="s">
        <v>506</v>
      </c>
    </row>
    <row r="62" spans="1:12" ht="14.25" customHeight="1">
      <c r="A62" s="134" t="s">
        <v>497</v>
      </c>
      <c r="B62" s="136" t="s">
        <v>546</v>
      </c>
      <c r="C62" s="137" t="s">
        <v>479</v>
      </c>
      <c r="D62" s="138" t="s">
        <v>275</v>
      </c>
      <c r="E62" s="139">
        <v>6537993</v>
      </c>
      <c r="F62" s="140">
        <v>9014258</v>
      </c>
      <c r="G62" s="141">
        <v>0.7252946387822492</v>
      </c>
      <c r="H62" s="178">
        <v>0.76738523800938219</v>
      </c>
      <c r="I62" s="178">
        <v>0.78100000000000003</v>
      </c>
      <c r="J62" s="143" t="s">
        <v>506</v>
      </c>
      <c r="K62" s="143" t="s">
        <v>506</v>
      </c>
      <c r="L62" s="143" t="s">
        <v>506</v>
      </c>
    </row>
    <row r="63" spans="1:12" ht="14.25" customHeight="1">
      <c r="A63" s="134" t="s">
        <v>485</v>
      </c>
      <c r="B63" s="136" t="s">
        <v>547</v>
      </c>
      <c r="C63" s="137" t="s">
        <v>479</v>
      </c>
      <c r="D63" s="138" t="s">
        <v>276</v>
      </c>
      <c r="E63" s="139">
        <v>2914619</v>
      </c>
      <c r="F63" s="140">
        <v>4548380</v>
      </c>
      <c r="G63" s="141">
        <v>0.64080375870090012</v>
      </c>
      <c r="H63" s="178">
        <v>0.69063496274370184</v>
      </c>
      <c r="I63" s="178">
        <v>0.71599999999999997</v>
      </c>
      <c r="J63" s="143" t="s">
        <v>506</v>
      </c>
      <c r="K63" s="143" t="s">
        <v>506</v>
      </c>
      <c r="L63" s="143" t="s">
        <v>506</v>
      </c>
    </row>
    <row r="64" spans="1:12" ht="14.25" customHeight="1">
      <c r="A64" s="134" t="s">
        <v>503</v>
      </c>
      <c r="B64" s="136" t="s">
        <v>548</v>
      </c>
      <c r="C64" s="137" t="s">
        <v>492</v>
      </c>
      <c r="D64" s="138" t="s">
        <v>277</v>
      </c>
      <c r="E64" s="139">
        <v>31438284</v>
      </c>
      <c r="F64" s="140">
        <v>59414552</v>
      </c>
      <c r="G64" s="141">
        <v>0.52913441138123873</v>
      </c>
      <c r="H64" s="178">
        <v>0.54582472189692544</v>
      </c>
      <c r="I64" s="178">
        <v>0.55000000000000004</v>
      </c>
      <c r="J64" s="143" t="s">
        <v>506</v>
      </c>
      <c r="K64" s="143" t="s">
        <v>506</v>
      </c>
      <c r="L64" s="143" t="s">
        <v>506</v>
      </c>
    </row>
    <row r="65" spans="1:12" ht="14.25" customHeight="1">
      <c r="A65" s="134" t="s">
        <v>485</v>
      </c>
      <c r="B65" s="136" t="s">
        <v>549</v>
      </c>
      <c r="C65" s="137" t="s">
        <v>479</v>
      </c>
      <c r="D65" s="138" t="s">
        <v>278</v>
      </c>
      <c r="E65" s="139">
        <v>2393056</v>
      </c>
      <c r="F65" s="140">
        <v>3348106</v>
      </c>
      <c r="G65" s="141">
        <v>0.71474917460797238</v>
      </c>
      <c r="H65" s="178">
        <v>0.73029793732895987</v>
      </c>
      <c r="I65" s="178">
        <v>0.76300000000000001</v>
      </c>
      <c r="J65" s="143" t="s">
        <v>506</v>
      </c>
      <c r="K65" s="143" t="s">
        <v>506</v>
      </c>
      <c r="L65" s="143" t="s">
        <v>506</v>
      </c>
    </row>
    <row r="66" spans="1:12" ht="14.25" customHeight="1">
      <c r="A66" s="134" t="s">
        <v>480</v>
      </c>
      <c r="B66" s="136" t="s">
        <v>550</v>
      </c>
      <c r="C66" s="137" t="s">
        <v>494</v>
      </c>
      <c r="D66" s="138" t="s">
        <v>279</v>
      </c>
      <c r="E66" s="139">
        <v>3819295</v>
      </c>
      <c r="F66" s="140">
        <v>5256785</v>
      </c>
      <c r="G66" s="141">
        <v>0.72654578796736025</v>
      </c>
      <c r="H66" s="178">
        <v>0.74728943803293135</v>
      </c>
      <c r="I66" s="178">
        <v>0.753</v>
      </c>
      <c r="J66" s="143" t="s">
        <v>506</v>
      </c>
      <c r="K66" s="143" t="s">
        <v>506</v>
      </c>
      <c r="L66" s="143" t="s">
        <v>506</v>
      </c>
    </row>
    <row r="67" spans="1:12" ht="14.25" customHeight="1">
      <c r="A67" s="134" t="s">
        <v>497</v>
      </c>
      <c r="B67" s="136" t="s">
        <v>551</v>
      </c>
      <c r="C67" s="137" t="s">
        <v>494</v>
      </c>
      <c r="D67" s="138" t="s">
        <v>280</v>
      </c>
      <c r="E67" s="139">
        <v>4622182</v>
      </c>
      <c r="F67" s="140">
        <v>6453725</v>
      </c>
      <c r="G67" s="141">
        <v>0.71620374279970089</v>
      </c>
      <c r="H67" s="178">
        <v>0.75487394479779168</v>
      </c>
      <c r="I67" s="178">
        <v>0.76200000000000001</v>
      </c>
      <c r="J67" s="143" t="s">
        <v>506</v>
      </c>
      <c r="K67" s="143" t="s">
        <v>506</v>
      </c>
      <c r="L67" s="143" t="s">
        <v>506</v>
      </c>
    </row>
    <row r="68" spans="1:12" ht="14.25" customHeight="1">
      <c r="A68" s="134" t="s">
        <v>477</v>
      </c>
      <c r="B68" s="136" t="s">
        <v>552</v>
      </c>
      <c r="C68" s="137" t="s">
        <v>492</v>
      </c>
      <c r="D68" s="138" t="s">
        <v>281</v>
      </c>
      <c r="E68" s="139">
        <v>15348558</v>
      </c>
      <c r="F68" s="140">
        <v>30377177</v>
      </c>
      <c r="G68" s="141">
        <v>0.50526610817061768</v>
      </c>
      <c r="H68" s="178">
        <v>0.53631135087345727</v>
      </c>
      <c r="I68" s="178">
        <v>0.54500000000000004</v>
      </c>
      <c r="J68" s="143" t="s">
        <v>506</v>
      </c>
      <c r="K68" s="143" t="s">
        <v>506</v>
      </c>
      <c r="L68" s="143" t="s">
        <v>506</v>
      </c>
    </row>
    <row r="69" spans="1:12" ht="14.25" customHeight="1">
      <c r="A69" s="134" t="s">
        <v>477</v>
      </c>
      <c r="B69" s="136" t="s">
        <v>553</v>
      </c>
      <c r="C69" s="137" t="s">
        <v>492</v>
      </c>
      <c r="D69" s="138" t="s">
        <v>282</v>
      </c>
      <c r="E69" s="139">
        <v>14352654</v>
      </c>
      <c r="F69" s="140">
        <v>25717494</v>
      </c>
      <c r="G69" s="141">
        <v>0.55808913574549679</v>
      </c>
      <c r="H69" s="178">
        <v>0.57359680946920721</v>
      </c>
      <c r="I69" s="178">
        <v>0.6</v>
      </c>
      <c r="J69" s="143" t="s">
        <v>506</v>
      </c>
      <c r="K69" s="143" t="s">
        <v>506</v>
      </c>
      <c r="L69" s="143" t="s">
        <v>506</v>
      </c>
    </row>
    <row r="70" spans="1:12" ht="14.25" customHeight="1">
      <c r="A70" s="134" t="s">
        <v>503</v>
      </c>
      <c r="B70" s="136" t="s">
        <v>554</v>
      </c>
      <c r="C70" s="137" t="s">
        <v>492</v>
      </c>
      <c r="D70" s="138" t="s">
        <v>283</v>
      </c>
      <c r="E70" s="139">
        <v>27082234</v>
      </c>
      <c r="F70" s="140">
        <v>51894042</v>
      </c>
      <c r="G70" s="141">
        <v>0.52187559411926321</v>
      </c>
      <c r="H70" s="178">
        <v>0.52696060027486546</v>
      </c>
      <c r="I70" s="178">
        <v>0.54800000000000004</v>
      </c>
      <c r="J70" s="143" t="s">
        <v>506</v>
      </c>
      <c r="K70" s="143" t="s">
        <v>506</v>
      </c>
      <c r="L70" s="143" t="s">
        <v>506</v>
      </c>
    </row>
    <row r="71" spans="1:12" ht="14.25" customHeight="1">
      <c r="A71" s="134" t="s">
        <v>503</v>
      </c>
      <c r="B71" s="136" t="s">
        <v>555</v>
      </c>
      <c r="C71" s="137" t="s">
        <v>492</v>
      </c>
      <c r="D71" s="138" t="s">
        <v>284</v>
      </c>
      <c r="E71" s="139">
        <v>33872406</v>
      </c>
      <c r="F71" s="140">
        <v>59954274</v>
      </c>
      <c r="G71" s="141">
        <v>0.56497066414314345</v>
      </c>
      <c r="H71" s="178">
        <v>0.56674059642008212</v>
      </c>
      <c r="I71" s="178">
        <v>0.55800000000000005</v>
      </c>
      <c r="J71" s="143" t="s">
        <v>506</v>
      </c>
      <c r="K71" s="143" t="s">
        <v>506</v>
      </c>
      <c r="L71" s="143" t="s">
        <v>506</v>
      </c>
    </row>
    <row r="72" spans="1:12" ht="14.25" customHeight="1">
      <c r="A72" s="134" t="s">
        <v>499</v>
      </c>
      <c r="B72" s="136" t="s">
        <v>556</v>
      </c>
      <c r="C72" s="137" t="s">
        <v>492</v>
      </c>
      <c r="D72" s="138" t="s">
        <v>285</v>
      </c>
      <c r="E72" s="139">
        <v>18306209</v>
      </c>
      <c r="F72" s="140">
        <v>35518477</v>
      </c>
      <c r="G72" s="141">
        <v>0.51539960454948563</v>
      </c>
      <c r="H72" s="178">
        <v>0.54751291541410119</v>
      </c>
      <c r="I72" s="178">
        <v>0.55800000000000005</v>
      </c>
      <c r="J72" s="143" t="s">
        <v>506</v>
      </c>
      <c r="K72" s="143" t="s">
        <v>506</v>
      </c>
      <c r="L72" s="143" t="s">
        <v>506</v>
      </c>
    </row>
    <row r="73" spans="1:12" ht="14.25" customHeight="1">
      <c r="A73" s="134" t="s">
        <v>477</v>
      </c>
      <c r="B73" s="136" t="s">
        <v>557</v>
      </c>
      <c r="C73" s="137" t="s">
        <v>492</v>
      </c>
      <c r="D73" s="138" t="s">
        <v>286</v>
      </c>
      <c r="E73" s="139">
        <v>17175291</v>
      </c>
      <c r="F73" s="140">
        <v>35630781</v>
      </c>
      <c r="G73" s="141">
        <v>0.48203520994950966</v>
      </c>
      <c r="H73" s="178">
        <v>0.52082493870328339</v>
      </c>
      <c r="I73" s="178">
        <v>0.52100000000000002</v>
      </c>
      <c r="J73" s="143" t="s">
        <v>506</v>
      </c>
      <c r="K73" s="143" t="s">
        <v>506</v>
      </c>
      <c r="L73" s="143" t="s">
        <v>506</v>
      </c>
    </row>
    <row r="74" spans="1:12" ht="14.25" customHeight="1">
      <c r="A74" s="134" t="s">
        <v>485</v>
      </c>
      <c r="B74" s="136" t="s">
        <v>558</v>
      </c>
      <c r="C74" s="137" t="s">
        <v>479</v>
      </c>
      <c r="D74" s="138" t="s">
        <v>287</v>
      </c>
      <c r="E74" s="139">
        <v>3014108</v>
      </c>
      <c r="F74" s="140">
        <v>4052181</v>
      </c>
      <c r="G74" s="141">
        <v>0.74382363472905089</v>
      </c>
      <c r="H74" s="178">
        <v>0.76046832793378094</v>
      </c>
      <c r="I74" s="178">
        <v>0.77600000000000002</v>
      </c>
      <c r="J74" s="143" t="s">
        <v>506</v>
      </c>
      <c r="K74" s="143" t="s">
        <v>506</v>
      </c>
      <c r="L74" s="143" t="s">
        <v>506</v>
      </c>
    </row>
    <row r="75" spans="1:12" ht="14.25" customHeight="1">
      <c r="A75" s="134" t="s">
        <v>477</v>
      </c>
      <c r="B75" s="136" t="s">
        <v>559</v>
      </c>
      <c r="C75" s="137" t="s">
        <v>492</v>
      </c>
      <c r="D75" s="138" t="s">
        <v>288</v>
      </c>
      <c r="E75" s="139">
        <v>14929102</v>
      </c>
      <c r="F75" s="140">
        <v>26828572</v>
      </c>
      <c r="G75" s="141">
        <v>0.55646278899972756</v>
      </c>
      <c r="H75" s="178">
        <v>0.57000019209712427</v>
      </c>
      <c r="I75" s="178">
        <v>0.57599999999999996</v>
      </c>
      <c r="J75" s="143" t="s">
        <v>506</v>
      </c>
      <c r="K75" s="143" t="s">
        <v>506</v>
      </c>
      <c r="L75" s="143" t="s">
        <v>506</v>
      </c>
    </row>
    <row r="76" spans="1:12" ht="14.25" customHeight="1">
      <c r="A76" s="134" t="s">
        <v>499</v>
      </c>
      <c r="B76" s="136" t="s">
        <v>560</v>
      </c>
      <c r="C76" s="137" t="s">
        <v>492</v>
      </c>
      <c r="D76" s="138" t="s">
        <v>289</v>
      </c>
      <c r="E76" s="139">
        <v>18153147</v>
      </c>
      <c r="F76" s="140">
        <v>33450950</v>
      </c>
      <c r="G76" s="141">
        <v>0.54267956515435289</v>
      </c>
      <c r="H76" s="178">
        <v>0.56180152527261551</v>
      </c>
      <c r="I76" s="178">
        <v>0.58099999999999996</v>
      </c>
      <c r="J76" s="143" t="s">
        <v>506</v>
      </c>
      <c r="K76" s="143" t="s">
        <v>506</v>
      </c>
      <c r="L76" s="143" t="s">
        <v>506</v>
      </c>
    </row>
    <row r="77" spans="1:12" ht="14.25" customHeight="1">
      <c r="A77" s="134" t="s">
        <v>477</v>
      </c>
      <c r="B77" s="136" t="s">
        <v>561</v>
      </c>
      <c r="C77" s="137" t="s">
        <v>492</v>
      </c>
      <c r="D77" s="138" t="s">
        <v>290</v>
      </c>
      <c r="E77" s="139">
        <v>13887920</v>
      </c>
      <c r="F77" s="140">
        <v>25985403</v>
      </c>
      <c r="G77" s="141">
        <v>0.53445082225586416</v>
      </c>
      <c r="H77" s="178">
        <v>0.55927188127629801</v>
      </c>
      <c r="I77" s="178">
        <v>0.57999999999999996</v>
      </c>
      <c r="J77" s="143" t="s">
        <v>506</v>
      </c>
      <c r="K77" s="143" t="s">
        <v>506</v>
      </c>
      <c r="L77" s="143" t="s">
        <v>506</v>
      </c>
    </row>
    <row r="78" spans="1:12" ht="14.25" customHeight="1">
      <c r="A78" s="134" t="s">
        <v>480</v>
      </c>
      <c r="B78" s="136" t="s">
        <v>562</v>
      </c>
      <c r="C78" s="137" t="s">
        <v>479</v>
      </c>
      <c r="D78" s="138" t="s">
        <v>291</v>
      </c>
      <c r="E78" s="139">
        <v>3908871</v>
      </c>
      <c r="F78" s="140">
        <v>5428958</v>
      </c>
      <c r="G78" s="141">
        <v>0.72000391235297823</v>
      </c>
      <c r="H78" s="178">
        <v>0.79070014269372735</v>
      </c>
      <c r="I78" s="178">
        <v>0.78700000000000003</v>
      </c>
      <c r="J78" s="143" t="s">
        <v>506</v>
      </c>
      <c r="K78" s="143" t="s">
        <v>506</v>
      </c>
      <c r="L78" s="143" t="s">
        <v>506</v>
      </c>
    </row>
    <row r="79" spans="1:12" ht="14.25" customHeight="1">
      <c r="A79" s="134" t="s">
        <v>474</v>
      </c>
      <c r="B79" s="136" t="s">
        <v>563</v>
      </c>
      <c r="C79" s="137" t="s">
        <v>476</v>
      </c>
      <c r="D79" s="138" t="s">
        <v>292</v>
      </c>
      <c r="E79" s="139">
        <v>46990718</v>
      </c>
      <c r="F79" s="140">
        <v>99183987</v>
      </c>
      <c r="G79" s="141">
        <v>0.47377323115675918</v>
      </c>
      <c r="H79" s="178">
        <v>0.49529244415356338</v>
      </c>
      <c r="I79" s="178">
        <v>0.496</v>
      </c>
      <c r="J79" s="143" t="s">
        <v>506</v>
      </c>
      <c r="K79" s="143" t="s">
        <v>506</v>
      </c>
      <c r="L79" s="143" t="s">
        <v>506</v>
      </c>
    </row>
    <row r="80" spans="1:12" ht="14.25" customHeight="1">
      <c r="A80" s="134" t="s">
        <v>477</v>
      </c>
      <c r="B80" s="136" t="s">
        <v>564</v>
      </c>
      <c r="C80" s="137" t="s">
        <v>482</v>
      </c>
      <c r="D80" s="138" t="s">
        <v>293</v>
      </c>
      <c r="E80" s="139">
        <v>5918084</v>
      </c>
      <c r="F80" s="140">
        <v>10334910</v>
      </c>
      <c r="G80" s="141">
        <v>0.57263043413053427</v>
      </c>
      <c r="H80" s="178">
        <v>0.56905545249468359</v>
      </c>
      <c r="I80" s="178">
        <v>0.59799999999999998</v>
      </c>
      <c r="J80" s="143" t="s">
        <v>506</v>
      </c>
      <c r="K80" s="143" t="s">
        <v>506</v>
      </c>
      <c r="L80" s="143" t="s">
        <v>506</v>
      </c>
    </row>
    <row r="81" spans="1:12" ht="14.25" customHeight="1">
      <c r="A81" s="134" t="s">
        <v>477</v>
      </c>
      <c r="B81" s="136" t="s">
        <v>565</v>
      </c>
      <c r="C81" s="137" t="s">
        <v>492</v>
      </c>
      <c r="D81" s="138" t="s">
        <v>294</v>
      </c>
      <c r="E81" s="139">
        <v>15130109</v>
      </c>
      <c r="F81" s="140">
        <v>27495036</v>
      </c>
      <c r="G81" s="141">
        <v>0.55028511328372143</v>
      </c>
      <c r="H81" s="178">
        <v>0.58062427581793474</v>
      </c>
      <c r="I81" s="178">
        <v>0.59</v>
      </c>
      <c r="J81" s="143" t="s">
        <v>506</v>
      </c>
      <c r="K81" s="143" t="s">
        <v>506</v>
      </c>
      <c r="L81" s="143" t="s">
        <v>506</v>
      </c>
    </row>
    <row r="82" spans="1:12" ht="14.25" customHeight="1">
      <c r="A82" s="134" t="s">
        <v>499</v>
      </c>
      <c r="B82" s="136" t="s">
        <v>566</v>
      </c>
      <c r="C82" s="137" t="s">
        <v>492</v>
      </c>
      <c r="D82" s="138" t="s">
        <v>295</v>
      </c>
      <c r="E82" s="139">
        <v>21734802</v>
      </c>
      <c r="F82" s="140">
        <v>41265134</v>
      </c>
      <c r="G82" s="141">
        <v>0.52671104860582785</v>
      </c>
      <c r="H82" s="178">
        <v>0.54540133037782212</v>
      </c>
      <c r="I82" s="178">
        <v>0.57999999999999996</v>
      </c>
      <c r="J82" s="143" t="s">
        <v>506</v>
      </c>
      <c r="K82" s="143" t="s">
        <v>506</v>
      </c>
      <c r="L82" s="143" t="s">
        <v>506</v>
      </c>
    </row>
    <row r="83" spans="1:12" ht="14.25" customHeight="1">
      <c r="A83" s="134" t="s">
        <v>499</v>
      </c>
      <c r="B83" s="136" t="s">
        <v>567</v>
      </c>
      <c r="C83" s="137" t="s">
        <v>492</v>
      </c>
      <c r="D83" s="138" t="s">
        <v>296</v>
      </c>
      <c r="E83" s="139">
        <v>21827577</v>
      </c>
      <c r="F83" s="140">
        <v>43731152</v>
      </c>
      <c r="G83" s="141">
        <v>0.49913107708664983</v>
      </c>
      <c r="H83" s="178">
        <v>0.51211061180264306</v>
      </c>
      <c r="I83" s="178">
        <v>0.50900000000000001</v>
      </c>
      <c r="J83" s="143" t="s">
        <v>506</v>
      </c>
      <c r="K83" s="143" t="s">
        <v>506</v>
      </c>
      <c r="L83" s="143" t="s">
        <v>506</v>
      </c>
    </row>
    <row r="84" spans="1:12" ht="14.25" customHeight="1">
      <c r="A84" s="134" t="s">
        <v>477</v>
      </c>
      <c r="B84" s="136" t="s">
        <v>568</v>
      </c>
      <c r="C84" s="137" t="s">
        <v>492</v>
      </c>
      <c r="D84" s="145" t="s">
        <v>297</v>
      </c>
      <c r="E84" s="139">
        <v>14229866</v>
      </c>
      <c r="F84" s="140">
        <v>26593849</v>
      </c>
      <c r="G84" s="141">
        <v>0.53508110089667726</v>
      </c>
      <c r="H84" s="178">
        <v>0.55834787170260169</v>
      </c>
      <c r="I84" s="178">
        <v>0.57299999999999995</v>
      </c>
      <c r="J84" s="143" t="s">
        <v>506</v>
      </c>
      <c r="K84" s="143" t="s">
        <v>506</v>
      </c>
      <c r="L84" s="143" t="s">
        <v>506</v>
      </c>
    </row>
    <row r="85" spans="1:12" ht="14.25" customHeight="1">
      <c r="A85" s="134" t="s">
        <v>477</v>
      </c>
      <c r="B85" s="136" t="s">
        <v>569</v>
      </c>
      <c r="C85" s="137" t="s">
        <v>492</v>
      </c>
      <c r="D85" s="138" t="s">
        <v>298</v>
      </c>
      <c r="E85" s="139">
        <v>13978301</v>
      </c>
      <c r="F85" s="140">
        <v>27225820</v>
      </c>
      <c r="G85" s="141">
        <v>0.51342075280009936</v>
      </c>
      <c r="H85" s="178">
        <v>0.53880587056825768</v>
      </c>
      <c r="I85" s="178">
        <v>0.55800000000000005</v>
      </c>
      <c r="J85" s="143" t="s">
        <v>506</v>
      </c>
      <c r="K85" s="143" t="s">
        <v>506</v>
      </c>
      <c r="L85" s="143" t="s">
        <v>506</v>
      </c>
    </row>
    <row r="86" spans="1:12" ht="14.25" customHeight="1">
      <c r="A86" s="134" t="s">
        <v>499</v>
      </c>
      <c r="B86" s="136" t="s">
        <v>570</v>
      </c>
      <c r="C86" s="137" t="s">
        <v>492</v>
      </c>
      <c r="D86" s="138" t="s">
        <v>299</v>
      </c>
      <c r="E86" s="139">
        <v>21212117</v>
      </c>
      <c r="F86" s="140">
        <v>37645645</v>
      </c>
      <c r="G86" s="141">
        <v>0.56346801867785767</v>
      </c>
      <c r="H86" s="178">
        <v>0.58439867470908202</v>
      </c>
      <c r="I86" s="178">
        <v>0.59599999999999997</v>
      </c>
      <c r="J86" s="143" t="s">
        <v>506</v>
      </c>
      <c r="K86" s="143" t="s">
        <v>506</v>
      </c>
      <c r="L86" s="143" t="s">
        <v>506</v>
      </c>
    </row>
    <row r="87" spans="1:12" ht="14.25" customHeight="1">
      <c r="A87" s="134" t="s">
        <v>487</v>
      </c>
      <c r="B87" s="136" t="s">
        <v>571</v>
      </c>
      <c r="C87" s="137" t="s">
        <v>479</v>
      </c>
      <c r="D87" s="138" t="s">
        <v>300</v>
      </c>
      <c r="E87" s="139">
        <v>1080974</v>
      </c>
      <c r="F87" s="140">
        <v>1815982</v>
      </c>
      <c r="G87" s="141">
        <v>0.59525590011354734</v>
      </c>
      <c r="H87" s="178">
        <v>0.57753849270664503</v>
      </c>
      <c r="I87" s="178">
        <v>0.64100000000000001</v>
      </c>
      <c r="J87" s="143" t="s">
        <v>506</v>
      </c>
      <c r="K87" s="143" t="s">
        <v>506</v>
      </c>
      <c r="L87" s="143" t="s">
        <v>506</v>
      </c>
    </row>
    <row r="88" spans="1:12" ht="14.25" customHeight="1">
      <c r="A88" s="134" t="s">
        <v>477</v>
      </c>
      <c r="B88" s="136" t="s">
        <v>572</v>
      </c>
      <c r="C88" s="137" t="s">
        <v>492</v>
      </c>
      <c r="D88" s="138" t="s">
        <v>301</v>
      </c>
      <c r="E88" s="139">
        <v>16458097</v>
      </c>
      <c r="F88" s="140">
        <v>28780978</v>
      </c>
      <c r="G88" s="141">
        <v>0.57183939336599332</v>
      </c>
      <c r="H88" s="178">
        <v>0.5989753993491469</v>
      </c>
      <c r="I88" s="178">
        <v>0.60699999999999998</v>
      </c>
      <c r="J88" s="143" t="s">
        <v>506</v>
      </c>
      <c r="K88" s="143" t="s">
        <v>506</v>
      </c>
      <c r="L88" s="143" t="s">
        <v>506</v>
      </c>
    </row>
    <row r="89" spans="1:12" ht="14.25" customHeight="1">
      <c r="A89" s="134" t="s">
        <v>487</v>
      </c>
      <c r="B89" s="136" t="s">
        <v>573</v>
      </c>
      <c r="C89" s="137" t="s">
        <v>574</v>
      </c>
      <c r="D89" s="138" t="s">
        <v>575</v>
      </c>
      <c r="E89" s="139">
        <v>1305060</v>
      </c>
      <c r="F89" s="140">
        <v>2251652</v>
      </c>
      <c r="G89" s="141">
        <v>0.5796011106512019</v>
      </c>
      <c r="H89" s="178">
        <v>0.60452786368423961</v>
      </c>
      <c r="I89" s="178">
        <v>0.63900000000000001</v>
      </c>
      <c r="J89" s="143" t="s">
        <v>506</v>
      </c>
      <c r="K89" s="143" t="s">
        <v>506</v>
      </c>
      <c r="L89" s="143" t="s">
        <v>506</v>
      </c>
    </row>
    <row r="90" spans="1:12" ht="14.25" customHeight="1">
      <c r="A90" s="134" t="s">
        <v>487</v>
      </c>
      <c r="B90" s="136" t="s">
        <v>576</v>
      </c>
      <c r="C90" s="137" t="s">
        <v>574</v>
      </c>
      <c r="D90" s="138" t="s">
        <v>577</v>
      </c>
      <c r="E90" s="139">
        <v>773566</v>
      </c>
      <c r="F90" s="140">
        <v>2411942</v>
      </c>
      <c r="G90" s="141">
        <v>0.32072330097489904</v>
      </c>
      <c r="H90" s="178">
        <v>0.29794988004212786</v>
      </c>
      <c r="I90" s="178">
        <v>0.29099999999999998</v>
      </c>
      <c r="J90" s="143" t="s">
        <v>506</v>
      </c>
      <c r="K90" s="143" t="s">
        <v>506</v>
      </c>
      <c r="L90" s="143" t="s">
        <v>506</v>
      </c>
    </row>
    <row r="91" spans="1:12" ht="14.25" customHeight="1">
      <c r="A91" s="134" t="s">
        <v>485</v>
      </c>
      <c r="B91" s="136" t="s">
        <v>578</v>
      </c>
      <c r="C91" s="137" t="s">
        <v>574</v>
      </c>
      <c r="D91" s="146" t="s">
        <v>579</v>
      </c>
      <c r="E91" s="139">
        <v>2802449</v>
      </c>
      <c r="F91" s="140">
        <v>7080250</v>
      </c>
      <c r="G91" s="141">
        <v>0.39581215352565235</v>
      </c>
      <c r="H91" s="178">
        <v>0.37185438830983147</v>
      </c>
      <c r="I91" s="178">
        <v>0.378</v>
      </c>
      <c r="J91" s="143" t="s">
        <v>506</v>
      </c>
      <c r="K91" s="143" t="s">
        <v>506</v>
      </c>
      <c r="L91" s="143" t="s">
        <v>506</v>
      </c>
    </row>
    <row r="92" spans="1:12" ht="14.25" customHeight="1">
      <c r="A92" s="134" t="s">
        <v>485</v>
      </c>
      <c r="B92" s="136" t="s">
        <v>580</v>
      </c>
      <c r="C92" s="137" t="s">
        <v>574</v>
      </c>
      <c r="D92" s="146" t="s">
        <v>581</v>
      </c>
      <c r="E92" s="139">
        <v>3607673</v>
      </c>
      <c r="F92" s="140">
        <v>8662036</v>
      </c>
      <c r="G92" s="141">
        <v>0.4164924966832278</v>
      </c>
      <c r="H92" s="178">
        <v>0.41496452722853916</v>
      </c>
      <c r="I92" s="178">
        <v>0.40100000000000002</v>
      </c>
      <c r="J92" s="143" t="s">
        <v>506</v>
      </c>
      <c r="K92" s="143" t="s">
        <v>506</v>
      </c>
      <c r="L92" s="143" t="s">
        <v>506</v>
      </c>
    </row>
    <row r="93" spans="1:12" ht="14.25" customHeight="1">
      <c r="A93" s="130"/>
      <c r="B93" s="147"/>
      <c r="C93" s="147"/>
      <c r="D93" s="148" t="s">
        <v>582</v>
      </c>
      <c r="E93" s="149">
        <f>SUM(E7:E92)</f>
        <v>1233720280</v>
      </c>
      <c r="F93" s="150">
        <f>SUM(F7:F92)</f>
        <v>2385007385</v>
      </c>
      <c r="G93" s="151">
        <f>IF(ISERR(E93/F93),"　 　 －",E93/F93)</f>
        <v>0.51728153453914771</v>
      </c>
      <c r="H93" s="178">
        <v>0.53341247008372261</v>
      </c>
      <c r="I93" s="178">
        <v>0.54337755243331443</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0.57435076055950363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DB5BA-42DF-4083-8BA4-BF9F214E86C9}">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738</v>
      </c>
      <c r="B1" s="304"/>
      <c r="C1" s="304"/>
      <c r="D1" s="304"/>
      <c r="E1" s="304"/>
      <c r="F1" s="304"/>
      <c r="G1" s="304"/>
      <c r="H1" s="304"/>
      <c r="I1" s="304"/>
      <c r="J1" s="304"/>
      <c r="K1" s="304"/>
      <c r="L1" s="304"/>
      <c r="M1" s="123"/>
    </row>
    <row r="2" spans="1:13" s="126" customFormat="1" ht="57" customHeight="1">
      <c r="A2" s="305" t="s">
        <v>739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37410487</v>
      </c>
      <c r="F7" s="140">
        <v>56942052</v>
      </c>
      <c r="G7" s="141">
        <v>0.6569922524042513</v>
      </c>
      <c r="H7" s="178">
        <v>0.66615497602918228</v>
      </c>
      <c r="I7" s="178">
        <v>0.68</v>
      </c>
      <c r="J7" s="143" t="s">
        <v>506</v>
      </c>
      <c r="K7" s="143" t="s">
        <v>506</v>
      </c>
      <c r="L7" s="143" t="s">
        <v>506</v>
      </c>
    </row>
    <row r="8" spans="1:13" ht="14.25" customHeight="1">
      <c r="A8" s="134" t="s">
        <v>477</v>
      </c>
      <c r="B8" s="136" t="s">
        <v>478</v>
      </c>
      <c r="C8" s="137" t="s">
        <v>479</v>
      </c>
      <c r="D8" s="138" t="s">
        <v>179</v>
      </c>
      <c r="E8" s="139">
        <v>6968785</v>
      </c>
      <c r="F8" s="140">
        <v>9521516</v>
      </c>
      <c r="G8" s="141">
        <v>0.73189868084031995</v>
      </c>
      <c r="H8" s="178">
        <v>0.74432133198875283</v>
      </c>
      <c r="I8" s="178">
        <v>0.755</v>
      </c>
      <c r="J8" s="143" t="s">
        <v>506</v>
      </c>
      <c r="K8" s="143" t="s">
        <v>506</v>
      </c>
      <c r="L8" s="143" t="s">
        <v>506</v>
      </c>
    </row>
    <row r="9" spans="1:13" ht="14.25" customHeight="1">
      <c r="A9" s="134" t="s">
        <v>480</v>
      </c>
      <c r="B9" s="136" t="s">
        <v>481</v>
      </c>
      <c r="C9" s="137" t="s">
        <v>482</v>
      </c>
      <c r="D9" s="138" t="s">
        <v>180</v>
      </c>
      <c r="E9" s="139">
        <v>2817052</v>
      </c>
      <c r="F9" s="140">
        <v>4961700</v>
      </c>
      <c r="G9" s="141">
        <v>0.56775943728963862</v>
      </c>
      <c r="H9" s="178">
        <v>0.58884185440911518</v>
      </c>
      <c r="I9" s="178">
        <v>0.60899999999999999</v>
      </c>
      <c r="J9" s="143" t="s">
        <v>506</v>
      </c>
      <c r="K9" s="143" t="s">
        <v>506</v>
      </c>
      <c r="L9" s="143" t="s">
        <v>506</v>
      </c>
    </row>
    <row r="10" spans="1:13" ht="14.25" customHeight="1">
      <c r="A10" s="134" t="s">
        <v>480</v>
      </c>
      <c r="B10" s="136" t="s">
        <v>483</v>
      </c>
      <c r="C10" s="137" t="s">
        <v>484</v>
      </c>
      <c r="D10" s="138" t="s">
        <v>181</v>
      </c>
      <c r="E10" s="139">
        <v>1842490</v>
      </c>
      <c r="F10" s="140">
        <v>2631864</v>
      </c>
      <c r="G10" s="141">
        <v>0.70007036837769732</v>
      </c>
      <c r="H10" s="178">
        <v>0.72582878197374046</v>
      </c>
      <c r="I10" s="178">
        <v>0.73099999999999998</v>
      </c>
      <c r="J10" s="143" t="s">
        <v>506</v>
      </c>
      <c r="K10" s="143" t="s">
        <v>506</v>
      </c>
      <c r="L10" s="143" t="s">
        <v>506</v>
      </c>
    </row>
    <row r="11" spans="1:13" ht="14.25" customHeight="1">
      <c r="A11" s="134" t="s">
        <v>485</v>
      </c>
      <c r="B11" s="136" t="s">
        <v>486</v>
      </c>
      <c r="C11" s="137" t="s">
        <v>482</v>
      </c>
      <c r="D11" s="138" t="s">
        <v>182</v>
      </c>
      <c r="E11" s="139">
        <v>2154518</v>
      </c>
      <c r="F11" s="140">
        <v>3826368</v>
      </c>
      <c r="G11" s="141">
        <v>0.56307129894458663</v>
      </c>
      <c r="H11" s="178">
        <v>0.57256332926802334</v>
      </c>
      <c r="I11" s="178">
        <v>0.59499999999999997</v>
      </c>
      <c r="J11" s="143" t="s">
        <v>506</v>
      </c>
      <c r="K11" s="143" t="s">
        <v>506</v>
      </c>
      <c r="L11" s="143" t="s">
        <v>506</v>
      </c>
    </row>
    <row r="12" spans="1:13" ht="14.25" customHeight="1">
      <c r="A12" s="134" t="s">
        <v>487</v>
      </c>
      <c r="B12" s="136" t="s">
        <v>488</v>
      </c>
      <c r="C12" s="137" t="s">
        <v>489</v>
      </c>
      <c r="D12" s="138" t="s">
        <v>183</v>
      </c>
      <c r="E12" s="139">
        <v>6933768</v>
      </c>
      <c r="F12" s="140">
        <v>9100751</v>
      </c>
      <c r="G12" s="141">
        <v>0.76188965064531489</v>
      </c>
      <c r="H12" s="178">
        <v>0.77276109771356627</v>
      </c>
      <c r="I12" s="178">
        <v>0.80700000000000005</v>
      </c>
      <c r="J12" s="143" t="s">
        <v>506</v>
      </c>
      <c r="K12" s="143" t="s">
        <v>506</v>
      </c>
      <c r="L12" s="143" t="s">
        <v>506</v>
      </c>
    </row>
    <row r="13" spans="1:13" ht="14.25" customHeight="1">
      <c r="A13" s="134" t="s">
        <v>485</v>
      </c>
      <c r="B13" s="136" t="s">
        <v>490</v>
      </c>
      <c r="C13" s="137" t="s">
        <v>482</v>
      </c>
      <c r="D13" s="138" t="s">
        <v>184</v>
      </c>
      <c r="E13" s="139">
        <v>2344488</v>
      </c>
      <c r="F13" s="140">
        <v>3673647</v>
      </c>
      <c r="G13" s="141">
        <v>0.63819087680443987</v>
      </c>
      <c r="H13" s="178">
        <v>0.64758301132321605</v>
      </c>
      <c r="I13" s="178">
        <v>0.65700000000000003</v>
      </c>
      <c r="J13" s="143" t="s">
        <v>506</v>
      </c>
      <c r="K13" s="143" t="s">
        <v>506</v>
      </c>
      <c r="L13" s="143" t="s">
        <v>506</v>
      </c>
    </row>
    <row r="14" spans="1:13" ht="14.25" customHeight="1">
      <c r="A14" s="134" t="s">
        <v>477</v>
      </c>
      <c r="B14" s="136" t="s">
        <v>491</v>
      </c>
      <c r="C14" s="137" t="s">
        <v>492</v>
      </c>
      <c r="D14" s="138" t="s">
        <v>185</v>
      </c>
      <c r="E14" s="139">
        <v>11915271</v>
      </c>
      <c r="F14" s="140">
        <v>16847616</v>
      </c>
      <c r="G14" s="141">
        <v>0.707237807414414</v>
      </c>
      <c r="H14" s="178">
        <v>0.75805989639171756</v>
      </c>
      <c r="I14" s="178">
        <v>0.78</v>
      </c>
      <c r="J14" s="143" t="s">
        <v>506</v>
      </c>
      <c r="K14" s="143" t="s">
        <v>506</v>
      </c>
      <c r="L14" s="143" t="s">
        <v>506</v>
      </c>
    </row>
    <row r="15" spans="1:13" ht="14.25" customHeight="1">
      <c r="A15" s="134" t="s">
        <v>477</v>
      </c>
      <c r="B15" s="136" t="s">
        <v>493</v>
      </c>
      <c r="C15" s="137" t="s">
        <v>494</v>
      </c>
      <c r="D15" s="138" t="s">
        <v>186</v>
      </c>
      <c r="E15" s="139">
        <v>6997245</v>
      </c>
      <c r="F15" s="140">
        <v>10484232</v>
      </c>
      <c r="G15" s="141">
        <v>0.66740653964925611</v>
      </c>
      <c r="H15" s="178">
        <v>0.69362955917683888</v>
      </c>
      <c r="I15" s="178">
        <v>0.71299999999999997</v>
      </c>
      <c r="J15" s="143" t="s">
        <v>506</v>
      </c>
      <c r="K15" s="143" t="s">
        <v>506</v>
      </c>
      <c r="L15" s="143" t="s">
        <v>506</v>
      </c>
    </row>
    <row r="16" spans="1:13" ht="14.25" customHeight="1">
      <c r="A16" s="134" t="s">
        <v>474</v>
      </c>
      <c r="B16" s="136" t="s">
        <v>495</v>
      </c>
      <c r="C16" s="137" t="s">
        <v>476</v>
      </c>
      <c r="D16" s="138" t="s">
        <v>187</v>
      </c>
      <c r="E16" s="139">
        <v>46944910</v>
      </c>
      <c r="F16" s="140">
        <v>78758101</v>
      </c>
      <c r="G16" s="141">
        <v>0.59606452420684952</v>
      </c>
      <c r="H16" s="178">
        <v>0.59936580463651079</v>
      </c>
      <c r="I16" s="178">
        <v>0.59899999999999998</v>
      </c>
      <c r="J16" s="143" t="s">
        <v>506</v>
      </c>
      <c r="K16" s="143" t="s">
        <v>506</v>
      </c>
      <c r="L16" s="143" t="s">
        <v>506</v>
      </c>
    </row>
    <row r="17" spans="1:12" ht="14.25" customHeight="1">
      <c r="A17" s="134" t="s">
        <v>485</v>
      </c>
      <c r="B17" s="136" t="s">
        <v>496</v>
      </c>
      <c r="C17" s="137" t="s">
        <v>479</v>
      </c>
      <c r="D17" s="138" t="s">
        <v>188</v>
      </c>
      <c r="E17" s="139">
        <v>2735500</v>
      </c>
      <c r="F17" s="140">
        <v>3803058</v>
      </c>
      <c r="G17" s="141">
        <v>0.71928958222567208</v>
      </c>
      <c r="H17" s="178">
        <v>0.763685099269378</v>
      </c>
      <c r="I17" s="178">
        <v>0.76500000000000001</v>
      </c>
      <c r="J17" s="143" t="s">
        <v>506</v>
      </c>
      <c r="K17" s="143" t="s">
        <v>506</v>
      </c>
      <c r="L17" s="143" t="s">
        <v>506</v>
      </c>
    </row>
    <row r="18" spans="1:12" ht="14.25" customHeight="1">
      <c r="A18" s="134" t="s">
        <v>497</v>
      </c>
      <c r="B18" s="136" t="s">
        <v>498</v>
      </c>
      <c r="C18" s="137" t="s">
        <v>492</v>
      </c>
      <c r="D18" s="138" t="s">
        <v>189</v>
      </c>
      <c r="E18" s="139">
        <v>10856166</v>
      </c>
      <c r="F18" s="140">
        <v>14693420</v>
      </c>
      <c r="G18" s="141">
        <v>0.73884541515862201</v>
      </c>
      <c r="H18" s="178">
        <v>0.76592426519830237</v>
      </c>
      <c r="I18" s="178">
        <v>0.78200000000000003</v>
      </c>
      <c r="J18" s="143" t="s">
        <v>506</v>
      </c>
      <c r="K18" s="143" t="s">
        <v>506</v>
      </c>
      <c r="L18" s="143" t="s">
        <v>506</v>
      </c>
    </row>
    <row r="19" spans="1:12" ht="14.25" customHeight="1">
      <c r="A19" s="134" t="s">
        <v>499</v>
      </c>
      <c r="B19" s="136" t="s">
        <v>500</v>
      </c>
      <c r="C19" s="137" t="s">
        <v>492</v>
      </c>
      <c r="D19" s="138" t="s">
        <v>190</v>
      </c>
      <c r="E19" s="139">
        <v>13916921</v>
      </c>
      <c r="F19" s="140">
        <v>19335251</v>
      </c>
      <c r="G19" s="141">
        <v>0.71976934770590772</v>
      </c>
      <c r="H19" s="178">
        <v>0.72691791353178947</v>
      </c>
      <c r="I19" s="178">
        <v>0.752</v>
      </c>
      <c r="J19" s="143" t="s">
        <v>506</v>
      </c>
      <c r="K19" s="143" t="s">
        <v>506</v>
      </c>
      <c r="L19" s="143" t="s">
        <v>506</v>
      </c>
    </row>
    <row r="20" spans="1:12" ht="14.25" customHeight="1">
      <c r="A20" s="134" t="s">
        <v>497</v>
      </c>
      <c r="B20" s="136" t="s">
        <v>501</v>
      </c>
      <c r="C20" s="137" t="s">
        <v>494</v>
      </c>
      <c r="D20" s="138" t="s">
        <v>191</v>
      </c>
      <c r="E20" s="139">
        <v>4082996</v>
      </c>
      <c r="F20" s="140">
        <v>6064494</v>
      </c>
      <c r="G20" s="141">
        <v>0.67326243541505693</v>
      </c>
      <c r="H20" s="178">
        <v>0.70166276211265266</v>
      </c>
      <c r="I20" s="178">
        <v>0.74299999999999999</v>
      </c>
      <c r="J20" s="143" t="s">
        <v>506</v>
      </c>
      <c r="K20" s="143" t="s">
        <v>506</v>
      </c>
      <c r="L20" s="143" t="s">
        <v>506</v>
      </c>
    </row>
    <row r="21" spans="1:12" ht="14.25" customHeight="1">
      <c r="A21" s="134" t="s">
        <v>477</v>
      </c>
      <c r="B21" s="136" t="s">
        <v>502</v>
      </c>
      <c r="C21" s="137" t="s">
        <v>494</v>
      </c>
      <c r="D21" s="138" t="s">
        <v>192</v>
      </c>
      <c r="E21" s="139">
        <v>8801432</v>
      </c>
      <c r="F21" s="140">
        <v>12352891</v>
      </c>
      <c r="G21" s="141">
        <v>0.71249977029668599</v>
      </c>
      <c r="H21" s="178">
        <v>0.73222757304637687</v>
      </c>
      <c r="I21" s="178">
        <v>0.746</v>
      </c>
      <c r="J21" s="143" t="s">
        <v>506</v>
      </c>
      <c r="K21" s="143" t="s">
        <v>506</v>
      </c>
      <c r="L21" s="143" t="s">
        <v>506</v>
      </c>
    </row>
    <row r="22" spans="1:12" ht="14.25" customHeight="1">
      <c r="A22" s="134" t="s">
        <v>503</v>
      </c>
      <c r="B22" s="136" t="s">
        <v>504</v>
      </c>
      <c r="C22" s="137" t="s">
        <v>492</v>
      </c>
      <c r="D22" s="138" t="s">
        <v>193</v>
      </c>
      <c r="E22" s="139">
        <v>35507809</v>
      </c>
      <c r="F22" s="140">
        <v>53150829</v>
      </c>
      <c r="G22" s="141">
        <v>0.66805748222666483</v>
      </c>
      <c r="H22" s="178">
        <v>0.68405780008923278</v>
      </c>
      <c r="I22" s="178">
        <v>0.69699999999999995</v>
      </c>
      <c r="J22" s="143" t="s">
        <v>506</v>
      </c>
      <c r="K22" s="143" t="s">
        <v>506</v>
      </c>
      <c r="L22" s="143" t="s">
        <v>506</v>
      </c>
    </row>
    <row r="23" spans="1:12" ht="14.25" customHeight="1">
      <c r="A23" s="134" t="s">
        <v>487</v>
      </c>
      <c r="B23" s="136" t="s">
        <v>505</v>
      </c>
      <c r="C23" s="137" t="s">
        <v>482</v>
      </c>
      <c r="D23" s="138" t="s">
        <v>194</v>
      </c>
      <c r="E23" s="139">
        <v>1736818</v>
      </c>
      <c r="F23" s="140">
        <v>2865244</v>
      </c>
      <c r="G23" s="141">
        <v>0.60616757246503261</v>
      </c>
      <c r="H23" s="178">
        <v>0.67573239687662356</v>
      </c>
      <c r="I23" s="178">
        <v>0.69699999999999995</v>
      </c>
      <c r="J23" s="143" t="s">
        <v>506</v>
      </c>
      <c r="K23" s="143" t="s">
        <v>506</v>
      </c>
      <c r="L23" s="143" t="s">
        <v>506</v>
      </c>
    </row>
    <row r="24" spans="1:12" ht="14.25" customHeight="1">
      <c r="A24" s="134" t="s">
        <v>497</v>
      </c>
      <c r="B24" s="136" t="s">
        <v>507</v>
      </c>
      <c r="C24" s="137" t="s">
        <v>494</v>
      </c>
      <c r="D24" s="138" t="s">
        <v>196</v>
      </c>
      <c r="E24" s="139">
        <v>6277820</v>
      </c>
      <c r="F24" s="140">
        <v>9422915</v>
      </c>
      <c r="G24" s="141">
        <v>0.66622908091604349</v>
      </c>
      <c r="H24" s="178">
        <v>0.71697865975059383</v>
      </c>
      <c r="I24" s="178">
        <v>0.72599999999999998</v>
      </c>
      <c r="J24" s="143" t="s">
        <v>506</v>
      </c>
      <c r="K24" s="143" t="s">
        <v>506</v>
      </c>
      <c r="L24" s="143" t="s">
        <v>506</v>
      </c>
    </row>
    <row r="25" spans="1:12" ht="14.25" customHeight="1">
      <c r="A25" s="134" t="s">
        <v>477</v>
      </c>
      <c r="B25" s="136" t="s">
        <v>508</v>
      </c>
      <c r="C25" s="137" t="s">
        <v>492</v>
      </c>
      <c r="D25" s="138" t="s">
        <v>197</v>
      </c>
      <c r="E25" s="139">
        <v>14117784</v>
      </c>
      <c r="F25" s="140">
        <v>19093067</v>
      </c>
      <c r="G25" s="141">
        <v>0.73941939238991827</v>
      </c>
      <c r="H25" s="178">
        <v>0.76491566633817387</v>
      </c>
      <c r="I25" s="178">
        <v>0.77300000000000002</v>
      </c>
      <c r="J25" s="143" t="s">
        <v>506</v>
      </c>
      <c r="K25" s="143" t="s">
        <v>506</v>
      </c>
      <c r="L25" s="143" t="s">
        <v>506</v>
      </c>
    </row>
    <row r="26" spans="1:12" ht="14.25" customHeight="1">
      <c r="A26" s="134" t="s">
        <v>477</v>
      </c>
      <c r="B26" s="136" t="s">
        <v>509</v>
      </c>
      <c r="C26" s="137" t="s">
        <v>494</v>
      </c>
      <c r="D26" s="138" t="s">
        <v>198</v>
      </c>
      <c r="E26" s="139">
        <v>8099356</v>
      </c>
      <c r="F26" s="140">
        <v>11496484</v>
      </c>
      <c r="G26" s="141">
        <v>0.70450722151224665</v>
      </c>
      <c r="H26" s="178">
        <v>0.71113020305876684</v>
      </c>
      <c r="I26" s="178">
        <v>0.70299999999999996</v>
      </c>
      <c r="J26" s="143" t="s">
        <v>506</v>
      </c>
      <c r="K26" s="143" t="s">
        <v>506</v>
      </c>
      <c r="L26" s="143" t="s">
        <v>506</v>
      </c>
    </row>
    <row r="27" spans="1:12" ht="14.25" customHeight="1">
      <c r="A27" s="134" t="s">
        <v>503</v>
      </c>
      <c r="B27" s="136" t="s">
        <v>510</v>
      </c>
      <c r="C27" s="137" t="s">
        <v>492</v>
      </c>
      <c r="D27" s="138" t="s">
        <v>199</v>
      </c>
      <c r="E27" s="139">
        <v>23788441</v>
      </c>
      <c r="F27" s="140">
        <v>32375815</v>
      </c>
      <c r="G27" s="141">
        <v>0.73475960373507199</v>
      </c>
      <c r="H27" s="178">
        <v>0.74370811727914787</v>
      </c>
      <c r="I27" s="178">
        <v>0.76</v>
      </c>
      <c r="J27" s="143" t="s">
        <v>506</v>
      </c>
      <c r="K27" s="143" t="s">
        <v>506</v>
      </c>
      <c r="L27" s="143" t="s">
        <v>506</v>
      </c>
    </row>
    <row r="28" spans="1:12" ht="14.25" customHeight="1">
      <c r="A28" s="134" t="s">
        <v>474</v>
      </c>
      <c r="B28" s="136" t="s">
        <v>511</v>
      </c>
      <c r="C28" s="137" t="s">
        <v>476</v>
      </c>
      <c r="D28" s="138" t="s">
        <v>200</v>
      </c>
      <c r="E28" s="139">
        <v>76663377</v>
      </c>
      <c r="F28" s="140">
        <v>124950218</v>
      </c>
      <c r="G28" s="141">
        <v>0.613551366513022</v>
      </c>
      <c r="H28" s="178">
        <v>0.6139276084515719</v>
      </c>
      <c r="I28" s="178">
        <v>0.629</v>
      </c>
      <c r="J28" s="143" t="s">
        <v>506</v>
      </c>
      <c r="K28" s="143" t="s">
        <v>506</v>
      </c>
      <c r="L28" s="143" t="s">
        <v>506</v>
      </c>
    </row>
    <row r="29" spans="1:12" ht="14.25" customHeight="1">
      <c r="A29" s="134" t="s">
        <v>480</v>
      </c>
      <c r="B29" s="136" t="s">
        <v>512</v>
      </c>
      <c r="C29" s="137" t="s">
        <v>489</v>
      </c>
      <c r="D29" s="138" t="s">
        <v>201</v>
      </c>
      <c r="E29" s="139">
        <v>16307294</v>
      </c>
      <c r="F29" s="140">
        <v>23382556</v>
      </c>
      <c r="G29" s="141">
        <v>0.69741280636727654</v>
      </c>
      <c r="H29" s="178">
        <v>0.72589816511487071</v>
      </c>
      <c r="I29" s="178">
        <v>0.746</v>
      </c>
      <c r="J29" s="143" t="s">
        <v>506</v>
      </c>
      <c r="K29" s="143" t="s">
        <v>506</v>
      </c>
      <c r="L29" s="143" t="s">
        <v>506</v>
      </c>
    </row>
    <row r="30" spans="1:12" ht="14.25" customHeight="1">
      <c r="A30" s="134" t="s">
        <v>497</v>
      </c>
      <c r="B30" s="136" t="s">
        <v>513</v>
      </c>
      <c r="C30" s="137" t="s">
        <v>484</v>
      </c>
      <c r="D30" s="138" t="s">
        <v>202</v>
      </c>
      <c r="E30" s="139">
        <v>3986042</v>
      </c>
      <c r="F30" s="140">
        <v>5720975</v>
      </c>
      <c r="G30" s="141">
        <v>0.69674172671616286</v>
      </c>
      <c r="H30" s="178">
        <v>0.70956097953781971</v>
      </c>
      <c r="I30" s="178">
        <v>0.70499999999999996</v>
      </c>
      <c r="J30" s="143" t="s">
        <v>506</v>
      </c>
      <c r="K30" s="143" t="s">
        <v>506</v>
      </c>
      <c r="L30" s="143" t="s">
        <v>506</v>
      </c>
    </row>
    <row r="31" spans="1:12" ht="14.25" customHeight="1">
      <c r="A31" s="134" t="s">
        <v>497</v>
      </c>
      <c r="B31" s="136" t="s">
        <v>514</v>
      </c>
      <c r="C31" s="137" t="s">
        <v>479</v>
      </c>
      <c r="D31" s="138" t="s">
        <v>203</v>
      </c>
      <c r="E31" s="139">
        <v>8884451</v>
      </c>
      <c r="F31" s="140">
        <v>11985377</v>
      </c>
      <c r="G31" s="141">
        <v>0.74127422107790186</v>
      </c>
      <c r="H31" s="178">
        <v>0.77051068984778426</v>
      </c>
      <c r="I31" s="178">
        <v>0.77200000000000002</v>
      </c>
      <c r="J31" s="143" t="s">
        <v>506</v>
      </c>
      <c r="K31" s="143" t="s">
        <v>506</v>
      </c>
      <c r="L31" s="143" t="s">
        <v>506</v>
      </c>
    </row>
    <row r="32" spans="1:12" ht="14.25" customHeight="1">
      <c r="A32" s="134" t="s">
        <v>497</v>
      </c>
      <c r="B32" s="136" t="s">
        <v>515</v>
      </c>
      <c r="C32" s="137" t="s">
        <v>482</v>
      </c>
      <c r="D32" s="138" t="s">
        <v>204</v>
      </c>
      <c r="E32" s="139">
        <v>7035150</v>
      </c>
      <c r="F32" s="140">
        <v>11959162</v>
      </c>
      <c r="G32" s="141">
        <v>0.58826446200829119</v>
      </c>
      <c r="H32" s="178">
        <v>0.62411715522129463</v>
      </c>
      <c r="I32" s="178">
        <v>0.63600000000000001</v>
      </c>
      <c r="J32" s="143" t="s">
        <v>506</v>
      </c>
      <c r="K32" s="143" t="s">
        <v>506</v>
      </c>
      <c r="L32" s="143" t="s">
        <v>506</v>
      </c>
    </row>
    <row r="33" spans="1:12" ht="14.25" customHeight="1">
      <c r="A33" s="134" t="s">
        <v>480</v>
      </c>
      <c r="B33" s="136" t="s">
        <v>516</v>
      </c>
      <c r="C33" s="137" t="s">
        <v>484</v>
      </c>
      <c r="D33" s="138" t="s">
        <v>205</v>
      </c>
      <c r="E33" s="139">
        <v>4682162</v>
      </c>
      <c r="F33" s="140">
        <v>7217267</v>
      </c>
      <c r="G33" s="141">
        <v>0.64874446241215689</v>
      </c>
      <c r="H33" s="178">
        <v>0.66988382561916926</v>
      </c>
      <c r="I33" s="178">
        <v>0.67</v>
      </c>
      <c r="J33" s="143" t="s">
        <v>506</v>
      </c>
      <c r="K33" s="143" t="s">
        <v>506</v>
      </c>
      <c r="L33" s="143" t="s">
        <v>506</v>
      </c>
    </row>
    <row r="34" spans="1:12" ht="14.25" customHeight="1">
      <c r="A34" s="134" t="s">
        <v>499</v>
      </c>
      <c r="B34" s="136" t="s">
        <v>517</v>
      </c>
      <c r="C34" s="137" t="s">
        <v>482</v>
      </c>
      <c r="D34" s="138" t="s">
        <v>206</v>
      </c>
      <c r="E34" s="139">
        <v>19511668</v>
      </c>
      <c r="F34" s="140">
        <v>35786133</v>
      </c>
      <c r="G34" s="141">
        <v>0.54522985202117258</v>
      </c>
      <c r="H34" s="178">
        <v>0.56712941565969899</v>
      </c>
      <c r="I34" s="178">
        <v>0.55600000000000005</v>
      </c>
      <c r="J34" s="143" t="s">
        <v>506</v>
      </c>
      <c r="K34" s="143" t="s">
        <v>506</v>
      </c>
      <c r="L34" s="143" t="s">
        <v>506</v>
      </c>
    </row>
    <row r="35" spans="1:12" ht="14.25" customHeight="1">
      <c r="A35" s="134" t="s">
        <v>480</v>
      </c>
      <c r="B35" s="136" t="s">
        <v>518</v>
      </c>
      <c r="C35" s="137" t="s">
        <v>482</v>
      </c>
      <c r="D35" s="138" t="s">
        <v>207</v>
      </c>
      <c r="E35" s="139">
        <v>4733657</v>
      </c>
      <c r="F35" s="140">
        <v>8736707</v>
      </c>
      <c r="G35" s="141">
        <v>0.54181249296788825</v>
      </c>
      <c r="H35" s="178">
        <v>0.60987403376552418</v>
      </c>
      <c r="I35" s="178">
        <v>0.61299999999999999</v>
      </c>
      <c r="J35" s="143" t="s">
        <v>506</v>
      </c>
      <c r="K35" s="143" t="s">
        <v>506</v>
      </c>
      <c r="L35" s="143" t="s">
        <v>506</v>
      </c>
    </row>
    <row r="36" spans="1:12" ht="14.25" customHeight="1">
      <c r="A36" s="134" t="s">
        <v>480</v>
      </c>
      <c r="B36" s="136" t="s">
        <v>519</v>
      </c>
      <c r="C36" s="137" t="s">
        <v>494</v>
      </c>
      <c r="D36" s="138" t="s">
        <v>208</v>
      </c>
      <c r="E36" s="139">
        <v>4807716</v>
      </c>
      <c r="F36" s="140">
        <v>7311140</v>
      </c>
      <c r="G36" s="141">
        <v>0.65758773597551134</v>
      </c>
      <c r="H36" s="178">
        <v>0.6860781099569776</v>
      </c>
      <c r="I36" s="178">
        <v>0.70799999999999996</v>
      </c>
      <c r="J36" s="143" t="s">
        <v>506</v>
      </c>
      <c r="K36" s="143" t="s">
        <v>506</v>
      </c>
      <c r="L36" s="143" t="s">
        <v>506</v>
      </c>
    </row>
    <row r="37" spans="1:12" ht="14.25" customHeight="1">
      <c r="A37" s="134" t="s">
        <v>497</v>
      </c>
      <c r="B37" s="136" t="s">
        <v>520</v>
      </c>
      <c r="C37" s="137" t="s">
        <v>482</v>
      </c>
      <c r="D37" s="138" t="s">
        <v>248</v>
      </c>
      <c r="E37" s="139">
        <v>5251320</v>
      </c>
      <c r="F37" s="140">
        <v>8849934</v>
      </c>
      <c r="G37" s="141">
        <v>0.59337391668683626</v>
      </c>
      <c r="H37" s="178">
        <v>0.642061875213079</v>
      </c>
      <c r="I37" s="178">
        <v>0.67</v>
      </c>
      <c r="J37" s="143" t="s">
        <v>506</v>
      </c>
      <c r="K37" s="143" t="s">
        <v>506</v>
      </c>
      <c r="L37" s="143" t="s">
        <v>506</v>
      </c>
    </row>
    <row r="38" spans="1:12" ht="14.25" customHeight="1">
      <c r="A38" s="134" t="s">
        <v>477</v>
      </c>
      <c r="B38" s="136" t="s">
        <v>521</v>
      </c>
      <c r="C38" s="137" t="s">
        <v>484</v>
      </c>
      <c r="D38" s="138" t="s">
        <v>249</v>
      </c>
      <c r="E38" s="139">
        <v>6712632</v>
      </c>
      <c r="F38" s="140">
        <v>10223065</v>
      </c>
      <c r="G38" s="141">
        <v>0.65661638657291133</v>
      </c>
      <c r="H38" s="178">
        <v>0.65832306760524195</v>
      </c>
      <c r="I38" s="178">
        <v>0.67900000000000005</v>
      </c>
      <c r="J38" s="143" t="s">
        <v>506</v>
      </c>
      <c r="K38" s="143" t="s">
        <v>506</v>
      </c>
      <c r="L38" s="143" t="s">
        <v>506</v>
      </c>
    </row>
    <row r="39" spans="1:12" ht="14.25" customHeight="1">
      <c r="A39" s="134" t="s">
        <v>499</v>
      </c>
      <c r="B39" s="136" t="s">
        <v>522</v>
      </c>
      <c r="C39" s="137" t="s">
        <v>494</v>
      </c>
      <c r="D39" s="138" t="s">
        <v>250</v>
      </c>
      <c r="E39" s="139">
        <v>10695416</v>
      </c>
      <c r="F39" s="140">
        <v>16114243</v>
      </c>
      <c r="G39" s="141">
        <v>0.66372438345381779</v>
      </c>
      <c r="H39" s="178">
        <v>0.69506836973161545</v>
      </c>
      <c r="I39" s="178">
        <v>0.72299999999999998</v>
      </c>
      <c r="J39" s="143" t="s">
        <v>506</v>
      </c>
      <c r="K39" s="143" t="s">
        <v>506</v>
      </c>
      <c r="L39" s="143" t="s">
        <v>506</v>
      </c>
    </row>
    <row r="40" spans="1:12" ht="14.25" customHeight="1">
      <c r="A40" s="134" t="s">
        <v>503</v>
      </c>
      <c r="B40" s="136" t="s">
        <v>523</v>
      </c>
      <c r="C40" s="137" t="s">
        <v>492</v>
      </c>
      <c r="D40" s="138" t="s">
        <v>251</v>
      </c>
      <c r="E40" s="139">
        <v>20068056</v>
      </c>
      <c r="F40" s="140">
        <v>29240756</v>
      </c>
      <c r="G40" s="141">
        <v>0.68630428023133194</v>
      </c>
      <c r="H40" s="178">
        <v>0.72891273419230751</v>
      </c>
      <c r="I40" s="178">
        <v>0.74299999999999999</v>
      </c>
      <c r="J40" s="143" t="s">
        <v>506</v>
      </c>
      <c r="K40" s="143" t="s">
        <v>506</v>
      </c>
      <c r="L40" s="143" t="s">
        <v>506</v>
      </c>
    </row>
    <row r="41" spans="1:12" ht="14.25" customHeight="1">
      <c r="A41" s="134" t="s">
        <v>485</v>
      </c>
      <c r="B41" s="136" t="s">
        <v>524</v>
      </c>
      <c r="C41" s="137" t="s">
        <v>482</v>
      </c>
      <c r="D41" s="138" t="s">
        <v>252</v>
      </c>
      <c r="E41" s="139">
        <v>3320973</v>
      </c>
      <c r="F41" s="140">
        <v>6196205</v>
      </c>
      <c r="G41" s="141">
        <v>0.53596887126878467</v>
      </c>
      <c r="H41" s="178">
        <v>0.55521003820730952</v>
      </c>
      <c r="I41" s="178">
        <v>0.58799999999999997</v>
      </c>
      <c r="J41" s="143" t="s">
        <v>506</v>
      </c>
      <c r="K41" s="143" t="s">
        <v>506</v>
      </c>
      <c r="L41" s="143" t="s">
        <v>506</v>
      </c>
    </row>
    <row r="42" spans="1:12" ht="14.25" customHeight="1">
      <c r="A42" s="134" t="s">
        <v>485</v>
      </c>
      <c r="B42" s="136" t="s">
        <v>525</v>
      </c>
      <c r="C42" s="137" t="s">
        <v>479</v>
      </c>
      <c r="D42" s="138" t="s">
        <v>253</v>
      </c>
      <c r="E42" s="139">
        <v>2593145</v>
      </c>
      <c r="F42" s="140">
        <v>3889457</v>
      </c>
      <c r="G42" s="141">
        <v>0.66671131728670607</v>
      </c>
      <c r="H42" s="178">
        <v>0.67710248717700572</v>
      </c>
      <c r="I42" s="178">
        <v>0.68</v>
      </c>
      <c r="J42" s="143" t="s">
        <v>506</v>
      </c>
      <c r="K42" s="143" t="s">
        <v>506</v>
      </c>
      <c r="L42" s="143" t="s">
        <v>506</v>
      </c>
    </row>
    <row r="43" spans="1:12" ht="14.25" customHeight="1">
      <c r="A43" s="134" t="s">
        <v>499</v>
      </c>
      <c r="B43" s="136" t="s">
        <v>526</v>
      </c>
      <c r="C43" s="137" t="s">
        <v>492</v>
      </c>
      <c r="D43" s="138" t="s">
        <v>254</v>
      </c>
      <c r="E43" s="139">
        <v>15388250</v>
      </c>
      <c r="F43" s="140">
        <v>21592321</v>
      </c>
      <c r="G43" s="141">
        <v>0.71267234309827088</v>
      </c>
      <c r="H43" s="178">
        <v>0.74122980447582443</v>
      </c>
      <c r="I43" s="178">
        <v>0.745</v>
      </c>
      <c r="J43" s="143" t="s">
        <v>506</v>
      </c>
      <c r="K43" s="143" t="s">
        <v>506</v>
      </c>
      <c r="L43" s="143" t="s">
        <v>506</v>
      </c>
    </row>
    <row r="44" spans="1:12" ht="14.25" customHeight="1">
      <c r="A44" s="134" t="s">
        <v>499</v>
      </c>
      <c r="B44" s="136" t="s">
        <v>527</v>
      </c>
      <c r="C44" s="137" t="s">
        <v>492</v>
      </c>
      <c r="D44" s="138" t="s">
        <v>256</v>
      </c>
      <c r="E44" s="139">
        <v>18822253</v>
      </c>
      <c r="F44" s="140">
        <v>26418041</v>
      </c>
      <c r="G44" s="141">
        <v>0.7124772423511645</v>
      </c>
      <c r="H44" s="178">
        <v>0.74104035966146897</v>
      </c>
      <c r="I44" s="178">
        <v>0.72499999999999998</v>
      </c>
      <c r="J44" s="143" t="s">
        <v>506</v>
      </c>
      <c r="K44" s="143" t="s">
        <v>506</v>
      </c>
      <c r="L44" s="143" t="s">
        <v>506</v>
      </c>
    </row>
    <row r="45" spans="1:12" ht="14.25" customHeight="1">
      <c r="A45" s="134" t="s">
        <v>497</v>
      </c>
      <c r="B45" s="136" t="s">
        <v>528</v>
      </c>
      <c r="C45" s="137" t="s">
        <v>492</v>
      </c>
      <c r="D45" s="268" t="s">
        <v>257</v>
      </c>
      <c r="E45" s="139">
        <v>11136938</v>
      </c>
      <c r="F45" s="140">
        <v>15336695</v>
      </c>
      <c r="G45" s="141">
        <v>0.7261628401686282</v>
      </c>
      <c r="H45" s="178">
        <v>0.73658019261317986</v>
      </c>
      <c r="I45" s="178">
        <v>0.77500000000000002</v>
      </c>
      <c r="J45" s="143" t="s">
        <v>506</v>
      </c>
      <c r="K45" s="143" t="s">
        <v>506</v>
      </c>
      <c r="L45" s="143" t="s">
        <v>506</v>
      </c>
    </row>
    <row r="46" spans="1:12" ht="14.25" customHeight="1">
      <c r="A46" s="134" t="s">
        <v>497</v>
      </c>
      <c r="B46" s="136" t="s">
        <v>529</v>
      </c>
      <c r="C46" s="137" t="s">
        <v>492</v>
      </c>
      <c r="D46" s="268" t="s">
        <v>258</v>
      </c>
      <c r="E46" s="139">
        <v>11378199</v>
      </c>
      <c r="F46" s="140">
        <v>15496850</v>
      </c>
      <c r="G46" s="141">
        <v>0.73422656862523672</v>
      </c>
      <c r="H46" s="178">
        <v>0.75101987444641094</v>
      </c>
      <c r="I46" s="178">
        <v>0.76300000000000001</v>
      </c>
      <c r="J46" s="143" t="s">
        <v>506</v>
      </c>
      <c r="K46" s="143" t="s">
        <v>506</v>
      </c>
      <c r="L46" s="143" t="s">
        <v>506</v>
      </c>
    </row>
    <row r="47" spans="1:12" ht="14.25" customHeight="1">
      <c r="A47" s="134" t="s">
        <v>503</v>
      </c>
      <c r="B47" s="136" t="s">
        <v>530</v>
      </c>
      <c r="C47" s="137" t="s">
        <v>492</v>
      </c>
      <c r="D47" s="138" t="s">
        <v>259</v>
      </c>
      <c r="E47" s="139">
        <v>17975105</v>
      </c>
      <c r="F47" s="140">
        <v>25226597</v>
      </c>
      <c r="G47" s="141">
        <v>0.71254577064040781</v>
      </c>
      <c r="H47" s="178">
        <v>0.7629390276903506</v>
      </c>
      <c r="I47" s="178">
        <v>0.76800000000000002</v>
      </c>
      <c r="J47" s="143" t="s">
        <v>506</v>
      </c>
      <c r="K47" s="143" t="s">
        <v>506</v>
      </c>
      <c r="L47" s="143" t="s">
        <v>506</v>
      </c>
    </row>
    <row r="48" spans="1:12" ht="14.25" customHeight="1">
      <c r="A48" s="134" t="s">
        <v>477</v>
      </c>
      <c r="B48" s="136" t="s">
        <v>531</v>
      </c>
      <c r="C48" s="137" t="s">
        <v>492</v>
      </c>
      <c r="D48" s="138" t="s">
        <v>260</v>
      </c>
      <c r="E48" s="139">
        <v>13623232</v>
      </c>
      <c r="F48" s="140">
        <v>19020736</v>
      </c>
      <c r="G48" s="141">
        <v>0.71623053913371171</v>
      </c>
      <c r="H48" s="178">
        <v>0.73931013688122693</v>
      </c>
      <c r="I48" s="178">
        <v>0.74099999999999999</v>
      </c>
      <c r="J48" s="143" t="s">
        <v>506</v>
      </c>
      <c r="K48" s="143" t="s">
        <v>506</v>
      </c>
      <c r="L48" s="143" t="s">
        <v>506</v>
      </c>
    </row>
    <row r="49" spans="1:12" ht="14.25" customHeight="1">
      <c r="A49" s="134" t="s">
        <v>499</v>
      </c>
      <c r="B49" s="136" t="s">
        <v>532</v>
      </c>
      <c r="C49" s="137" t="s">
        <v>494</v>
      </c>
      <c r="D49" s="138" t="s">
        <v>261</v>
      </c>
      <c r="E49" s="139">
        <v>11022994</v>
      </c>
      <c r="F49" s="140">
        <v>15913496</v>
      </c>
      <c r="G49" s="141">
        <v>0.69268211083221432</v>
      </c>
      <c r="H49" s="178">
        <v>0.72930465709730108</v>
      </c>
      <c r="I49" s="178">
        <v>0.746</v>
      </c>
      <c r="J49" s="143" t="s">
        <v>506</v>
      </c>
      <c r="K49" s="143" t="s">
        <v>506</v>
      </c>
      <c r="L49" s="143" t="s">
        <v>506</v>
      </c>
    </row>
    <row r="50" spans="1:12" ht="14.25" customHeight="1">
      <c r="A50" s="134" t="s">
        <v>485</v>
      </c>
      <c r="B50" s="136" t="s">
        <v>533</v>
      </c>
      <c r="C50" s="137" t="s">
        <v>489</v>
      </c>
      <c r="D50" s="138" t="s">
        <v>262</v>
      </c>
      <c r="E50" s="139">
        <v>7027759</v>
      </c>
      <c r="F50" s="140">
        <v>8877884</v>
      </c>
      <c r="G50" s="141">
        <v>0.79160293150935512</v>
      </c>
      <c r="H50" s="178">
        <v>0.80040590078172735</v>
      </c>
      <c r="I50" s="178">
        <v>0.79700000000000004</v>
      </c>
      <c r="J50" s="143" t="s">
        <v>506</v>
      </c>
      <c r="K50" s="143" t="s">
        <v>506</v>
      </c>
      <c r="L50" s="143" t="s">
        <v>506</v>
      </c>
    </row>
    <row r="51" spans="1:12" ht="14.25" customHeight="1">
      <c r="A51" s="134" t="s">
        <v>503</v>
      </c>
      <c r="B51" s="136" t="s">
        <v>534</v>
      </c>
      <c r="C51" s="137" t="s">
        <v>476</v>
      </c>
      <c r="D51" s="138" t="s">
        <v>263</v>
      </c>
      <c r="E51" s="139">
        <v>33686327</v>
      </c>
      <c r="F51" s="140">
        <v>53092305</v>
      </c>
      <c r="G51" s="141">
        <v>0.63448605216895371</v>
      </c>
      <c r="H51" s="178">
        <v>0.65917676530945968</v>
      </c>
      <c r="I51" s="178">
        <v>0.67300000000000004</v>
      </c>
      <c r="J51" s="143" t="s">
        <v>506</v>
      </c>
      <c r="K51" s="143" t="s">
        <v>506</v>
      </c>
      <c r="L51" s="143" t="s">
        <v>506</v>
      </c>
    </row>
    <row r="52" spans="1:12" ht="14.25" customHeight="1">
      <c r="A52" s="134" t="s">
        <v>497</v>
      </c>
      <c r="B52" s="136" t="s">
        <v>535</v>
      </c>
      <c r="C52" s="137" t="s">
        <v>479</v>
      </c>
      <c r="D52" s="138" t="s">
        <v>264</v>
      </c>
      <c r="E52" s="139">
        <v>5603524</v>
      </c>
      <c r="F52" s="140">
        <v>7540359</v>
      </c>
      <c r="G52" s="141">
        <v>0.74313756148745702</v>
      </c>
      <c r="H52" s="178">
        <v>0.76626457941150006</v>
      </c>
      <c r="I52" s="178">
        <v>0.76900000000000002</v>
      </c>
      <c r="J52" s="143" t="s">
        <v>506</v>
      </c>
      <c r="K52" s="143" t="s">
        <v>506</v>
      </c>
      <c r="L52" s="143" t="s">
        <v>506</v>
      </c>
    </row>
    <row r="53" spans="1:12" ht="14.25" customHeight="1">
      <c r="A53" s="134" t="s">
        <v>477</v>
      </c>
      <c r="B53" s="136" t="s">
        <v>536</v>
      </c>
      <c r="C53" s="137" t="s">
        <v>482</v>
      </c>
      <c r="D53" s="138" t="s">
        <v>265</v>
      </c>
      <c r="E53" s="139">
        <v>5700771</v>
      </c>
      <c r="F53" s="140">
        <v>9185182</v>
      </c>
      <c r="G53" s="141">
        <v>0.62064867087010356</v>
      </c>
      <c r="H53" s="178">
        <v>0.63051908070486917</v>
      </c>
      <c r="I53" s="178">
        <v>0.63300000000000001</v>
      </c>
      <c r="J53" s="143" t="s">
        <v>506</v>
      </c>
      <c r="K53" s="143" t="s">
        <v>506</v>
      </c>
      <c r="L53" s="143" t="s">
        <v>506</v>
      </c>
    </row>
    <row r="54" spans="1:12" ht="14.25" customHeight="1">
      <c r="A54" s="134" t="s">
        <v>485</v>
      </c>
      <c r="B54" s="136" t="s">
        <v>537</v>
      </c>
      <c r="C54" s="137" t="s">
        <v>482</v>
      </c>
      <c r="D54" s="138" t="s">
        <v>266</v>
      </c>
      <c r="E54" s="139">
        <v>3361347</v>
      </c>
      <c r="F54" s="140">
        <v>6031778</v>
      </c>
      <c r="G54" s="141">
        <v>0.55727299645311879</v>
      </c>
      <c r="H54" s="178">
        <v>0.60358930494155372</v>
      </c>
      <c r="I54" s="178">
        <v>0.62</v>
      </c>
      <c r="J54" s="143" t="s">
        <v>506</v>
      </c>
      <c r="K54" s="143" t="s">
        <v>506</v>
      </c>
      <c r="L54" s="143" t="s">
        <v>506</v>
      </c>
    </row>
    <row r="55" spans="1:12" ht="14.25" customHeight="1">
      <c r="A55" s="134" t="s">
        <v>477</v>
      </c>
      <c r="B55" s="136" t="s">
        <v>538</v>
      </c>
      <c r="C55" s="137" t="s">
        <v>492</v>
      </c>
      <c r="D55" s="138" t="s">
        <v>267</v>
      </c>
      <c r="E55" s="139">
        <v>14595424</v>
      </c>
      <c r="F55" s="140">
        <v>19681812</v>
      </c>
      <c r="G55" s="141">
        <v>0.74156911975381123</v>
      </c>
      <c r="H55" s="178">
        <v>0.75926538494933737</v>
      </c>
      <c r="I55" s="178">
        <v>0.76200000000000001</v>
      </c>
      <c r="J55" s="143" t="s">
        <v>506</v>
      </c>
      <c r="K55" s="143" t="s">
        <v>506</v>
      </c>
      <c r="L55" s="143" t="s">
        <v>506</v>
      </c>
    </row>
    <row r="56" spans="1:12" ht="14.25" customHeight="1">
      <c r="A56" s="134" t="s">
        <v>497</v>
      </c>
      <c r="B56" s="136" t="s">
        <v>539</v>
      </c>
      <c r="C56" s="137" t="s">
        <v>484</v>
      </c>
      <c r="D56" s="138" t="s">
        <v>268</v>
      </c>
      <c r="E56" s="139">
        <v>3951105</v>
      </c>
      <c r="F56" s="140">
        <v>5754546</v>
      </c>
      <c r="G56" s="141">
        <v>0.68660585908949201</v>
      </c>
      <c r="H56" s="178">
        <v>0.76989781064593188</v>
      </c>
      <c r="I56" s="178">
        <v>0.77400000000000002</v>
      </c>
      <c r="J56" s="143" t="s">
        <v>506</v>
      </c>
      <c r="K56" s="143" t="s">
        <v>506</v>
      </c>
      <c r="L56" s="143" t="s">
        <v>506</v>
      </c>
    </row>
    <row r="57" spans="1:12" ht="14.25" customHeight="1">
      <c r="A57" s="134" t="s">
        <v>485</v>
      </c>
      <c r="B57" s="136" t="s">
        <v>540</v>
      </c>
      <c r="C57" s="137" t="s">
        <v>489</v>
      </c>
      <c r="D57" s="144" t="s">
        <v>269</v>
      </c>
      <c r="E57" s="139">
        <v>7285692</v>
      </c>
      <c r="F57" s="140">
        <v>9576700</v>
      </c>
      <c r="G57" s="141">
        <v>0.76077270876189085</v>
      </c>
      <c r="H57" s="178">
        <v>0.75963101991347826</v>
      </c>
      <c r="I57" s="178">
        <v>0.77600000000000002</v>
      </c>
      <c r="J57" s="143" t="s">
        <v>506</v>
      </c>
      <c r="K57" s="143" t="s">
        <v>506</v>
      </c>
      <c r="L57" s="143" t="s">
        <v>506</v>
      </c>
    </row>
    <row r="58" spans="1:12" ht="14.25" customHeight="1">
      <c r="A58" s="134" t="s">
        <v>474</v>
      </c>
      <c r="B58" s="136" t="s">
        <v>542</v>
      </c>
      <c r="C58" s="137" t="s">
        <v>476</v>
      </c>
      <c r="D58" s="138" t="s">
        <v>270</v>
      </c>
      <c r="E58" s="139">
        <v>54504386</v>
      </c>
      <c r="F58" s="140">
        <v>89914194</v>
      </c>
      <c r="G58" s="141">
        <v>0.60618222302031644</v>
      </c>
      <c r="H58" s="178">
        <v>0.63073089453778386</v>
      </c>
      <c r="I58" s="178">
        <v>0.63600000000000001</v>
      </c>
      <c r="J58" s="143" t="s">
        <v>506</v>
      </c>
      <c r="K58" s="143" t="s">
        <v>506</v>
      </c>
      <c r="L58" s="143" t="s">
        <v>506</v>
      </c>
    </row>
    <row r="59" spans="1:12" ht="14.25" customHeight="1">
      <c r="A59" s="134" t="s">
        <v>485</v>
      </c>
      <c r="B59" s="136" t="s">
        <v>543</v>
      </c>
      <c r="C59" s="137" t="s">
        <v>479</v>
      </c>
      <c r="D59" s="138" t="s">
        <v>271</v>
      </c>
      <c r="E59" s="139">
        <v>3686152</v>
      </c>
      <c r="F59" s="140">
        <v>5146599</v>
      </c>
      <c r="G59" s="141">
        <v>0.71623066028653093</v>
      </c>
      <c r="H59" s="178">
        <v>0.76559769714553516</v>
      </c>
      <c r="I59" s="178">
        <v>0.75600000000000001</v>
      </c>
      <c r="J59" s="143" t="s">
        <v>506</v>
      </c>
      <c r="K59" s="143" t="s">
        <v>506</v>
      </c>
      <c r="L59" s="143" t="s">
        <v>506</v>
      </c>
    </row>
    <row r="60" spans="1:12" ht="14.25" customHeight="1">
      <c r="A60" s="134" t="s">
        <v>497</v>
      </c>
      <c r="B60" s="136" t="s">
        <v>544</v>
      </c>
      <c r="C60" s="137" t="s">
        <v>482</v>
      </c>
      <c r="D60" s="138" t="s">
        <v>272</v>
      </c>
      <c r="E60" s="139">
        <v>4888341</v>
      </c>
      <c r="F60" s="140">
        <v>7927580</v>
      </c>
      <c r="G60" s="141">
        <v>0.61662461936681812</v>
      </c>
      <c r="H60" s="178">
        <v>0.61522678285016519</v>
      </c>
      <c r="I60" s="178">
        <v>0.65700000000000003</v>
      </c>
      <c r="J60" s="143" t="s">
        <v>506</v>
      </c>
      <c r="K60" s="143" t="s">
        <v>506</v>
      </c>
      <c r="L60" s="143" t="s">
        <v>506</v>
      </c>
    </row>
    <row r="61" spans="1:12" ht="14.25" customHeight="1">
      <c r="A61" s="134" t="s">
        <v>474</v>
      </c>
      <c r="B61" s="136" t="s">
        <v>545</v>
      </c>
      <c r="C61" s="137" t="s">
        <v>476</v>
      </c>
      <c r="D61" s="138" t="s">
        <v>273</v>
      </c>
      <c r="E61" s="139">
        <v>48885422</v>
      </c>
      <c r="F61" s="140">
        <v>79400183</v>
      </c>
      <c r="G61" s="141">
        <v>0.61568399659733786</v>
      </c>
      <c r="H61" s="178">
        <v>0.61789598257770084</v>
      </c>
      <c r="I61" s="178">
        <v>0.63200000000000001</v>
      </c>
      <c r="J61" s="143" t="s">
        <v>506</v>
      </c>
      <c r="K61" s="143" t="s">
        <v>506</v>
      </c>
      <c r="L61" s="143" t="s">
        <v>506</v>
      </c>
    </row>
    <row r="62" spans="1:12" ht="14.25" customHeight="1">
      <c r="A62" s="134" t="s">
        <v>497</v>
      </c>
      <c r="B62" s="136" t="s">
        <v>546</v>
      </c>
      <c r="C62" s="137" t="s">
        <v>479</v>
      </c>
      <c r="D62" s="138" t="s">
        <v>275</v>
      </c>
      <c r="E62" s="139">
        <v>6520383</v>
      </c>
      <c r="F62" s="140">
        <v>9271926</v>
      </c>
      <c r="G62" s="141">
        <v>0.70323932697478386</v>
      </c>
      <c r="H62" s="178">
        <v>0.74844804300219347</v>
      </c>
      <c r="I62" s="178">
        <v>0.75600000000000001</v>
      </c>
      <c r="J62" s="143" t="s">
        <v>506</v>
      </c>
      <c r="K62" s="143" t="s">
        <v>506</v>
      </c>
      <c r="L62" s="143" t="s">
        <v>506</v>
      </c>
    </row>
    <row r="63" spans="1:12" ht="14.25" customHeight="1">
      <c r="A63" s="134" t="s">
        <v>485</v>
      </c>
      <c r="B63" s="136" t="s">
        <v>547</v>
      </c>
      <c r="C63" s="137" t="s">
        <v>479</v>
      </c>
      <c r="D63" s="138" t="s">
        <v>276</v>
      </c>
      <c r="E63" s="139">
        <v>2914619</v>
      </c>
      <c r="F63" s="140">
        <v>4878006</v>
      </c>
      <c r="G63" s="141">
        <v>0.59750213509372474</v>
      </c>
      <c r="H63" s="178">
        <v>0.65319531848201273</v>
      </c>
      <c r="I63" s="178">
        <v>0.68100000000000005</v>
      </c>
      <c r="J63" s="143" t="s">
        <v>506</v>
      </c>
      <c r="K63" s="143" t="s">
        <v>506</v>
      </c>
      <c r="L63" s="143" t="s">
        <v>506</v>
      </c>
    </row>
    <row r="64" spans="1:12" ht="14.25" customHeight="1">
      <c r="A64" s="134" t="s">
        <v>503</v>
      </c>
      <c r="B64" s="136" t="s">
        <v>548</v>
      </c>
      <c r="C64" s="137" t="s">
        <v>492</v>
      </c>
      <c r="D64" s="138" t="s">
        <v>277</v>
      </c>
      <c r="E64" s="139">
        <v>28097849</v>
      </c>
      <c r="F64" s="140">
        <v>38560269</v>
      </c>
      <c r="G64" s="141">
        <v>0.72867357330935634</v>
      </c>
      <c r="H64" s="178">
        <v>0.74370882729434828</v>
      </c>
      <c r="I64" s="178">
        <v>0.74</v>
      </c>
      <c r="J64" s="143" t="s">
        <v>506</v>
      </c>
      <c r="K64" s="143" t="s">
        <v>506</v>
      </c>
      <c r="L64" s="143" t="s">
        <v>506</v>
      </c>
    </row>
    <row r="65" spans="1:12" ht="14.25" customHeight="1">
      <c r="A65" s="134" t="s">
        <v>485</v>
      </c>
      <c r="B65" s="136" t="s">
        <v>549</v>
      </c>
      <c r="C65" s="137" t="s">
        <v>479</v>
      </c>
      <c r="D65" s="138" t="s">
        <v>278</v>
      </c>
      <c r="E65" s="139">
        <v>2393056</v>
      </c>
      <c r="F65" s="140">
        <v>3451910</v>
      </c>
      <c r="G65" s="141">
        <v>0.69325561790429069</v>
      </c>
      <c r="H65" s="178">
        <v>0.7037297013439362</v>
      </c>
      <c r="I65" s="178">
        <v>0.73599999999999999</v>
      </c>
      <c r="J65" s="143" t="s">
        <v>506</v>
      </c>
      <c r="K65" s="143" t="s">
        <v>506</v>
      </c>
      <c r="L65" s="143" t="s">
        <v>506</v>
      </c>
    </row>
    <row r="66" spans="1:12" ht="14.25" customHeight="1">
      <c r="A66" s="134" t="s">
        <v>480</v>
      </c>
      <c r="B66" s="136" t="s">
        <v>550</v>
      </c>
      <c r="C66" s="137" t="s">
        <v>494</v>
      </c>
      <c r="D66" s="138" t="s">
        <v>279</v>
      </c>
      <c r="E66" s="139">
        <v>3819295</v>
      </c>
      <c r="F66" s="140">
        <v>5415360</v>
      </c>
      <c r="G66" s="141">
        <v>0.70527074838976545</v>
      </c>
      <c r="H66" s="178">
        <v>0.72505289770480785</v>
      </c>
      <c r="I66" s="178">
        <v>0.73399999999999999</v>
      </c>
      <c r="J66" s="143" t="s">
        <v>506</v>
      </c>
      <c r="K66" s="143" t="s">
        <v>506</v>
      </c>
      <c r="L66" s="143" t="s">
        <v>506</v>
      </c>
    </row>
    <row r="67" spans="1:12" ht="14.25" customHeight="1">
      <c r="A67" s="134" t="s">
        <v>497</v>
      </c>
      <c r="B67" s="136" t="s">
        <v>551</v>
      </c>
      <c r="C67" s="137" t="s">
        <v>494</v>
      </c>
      <c r="D67" s="138" t="s">
        <v>280</v>
      </c>
      <c r="E67" s="139">
        <v>4622182</v>
      </c>
      <c r="F67" s="140">
        <v>6583068</v>
      </c>
      <c r="G67" s="141">
        <v>0.70213189351834127</v>
      </c>
      <c r="H67" s="178">
        <v>0.74499890292063142</v>
      </c>
      <c r="I67" s="178">
        <v>0.748</v>
      </c>
      <c r="J67" s="143" t="s">
        <v>506</v>
      </c>
      <c r="K67" s="143" t="s">
        <v>506</v>
      </c>
      <c r="L67" s="143" t="s">
        <v>506</v>
      </c>
    </row>
    <row r="68" spans="1:12" ht="14.25" customHeight="1">
      <c r="A68" s="134" t="s">
        <v>477</v>
      </c>
      <c r="B68" s="136" t="s">
        <v>552</v>
      </c>
      <c r="C68" s="137" t="s">
        <v>492</v>
      </c>
      <c r="D68" s="138" t="s">
        <v>281</v>
      </c>
      <c r="E68" s="139">
        <v>13025622</v>
      </c>
      <c r="F68" s="140">
        <v>18373648</v>
      </c>
      <c r="G68" s="141">
        <v>0.70892954953746801</v>
      </c>
      <c r="H68" s="178">
        <v>0.73717959870263527</v>
      </c>
      <c r="I68" s="178">
        <v>0.745</v>
      </c>
      <c r="J68" s="143" t="s">
        <v>506</v>
      </c>
      <c r="K68" s="143" t="s">
        <v>506</v>
      </c>
      <c r="L68" s="143" t="s">
        <v>506</v>
      </c>
    </row>
    <row r="69" spans="1:12" ht="14.25" customHeight="1">
      <c r="A69" s="134" t="s">
        <v>477</v>
      </c>
      <c r="B69" s="136" t="s">
        <v>553</v>
      </c>
      <c r="C69" s="137" t="s">
        <v>492</v>
      </c>
      <c r="D69" s="138" t="s">
        <v>282</v>
      </c>
      <c r="E69" s="139">
        <v>12449002</v>
      </c>
      <c r="F69" s="140">
        <v>17190283</v>
      </c>
      <c r="G69" s="141">
        <v>0.724188310337881</v>
      </c>
      <c r="H69" s="178">
        <v>0.73331335876628534</v>
      </c>
      <c r="I69" s="178">
        <v>0.749</v>
      </c>
      <c r="J69" s="143" t="s">
        <v>506</v>
      </c>
      <c r="K69" s="143" t="s">
        <v>506</v>
      </c>
      <c r="L69" s="143" t="s">
        <v>506</v>
      </c>
    </row>
    <row r="70" spans="1:12" ht="14.25" customHeight="1">
      <c r="A70" s="134" t="s">
        <v>503</v>
      </c>
      <c r="B70" s="136" t="s">
        <v>554</v>
      </c>
      <c r="C70" s="137" t="s">
        <v>492</v>
      </c>
      <c r="D70" s="138" t="s">
        <v>283</v>
      </c>
      <c r="E70" s="139">
        <v>23241920</v>
      </c>
      <c r="F70" s="140">
        <v>32112009</v>
      </c>
      <c r="G70" s="141">
        <v>0.72377657841339049</v>
      </c>
      <c r="H70" s="178">
        <v>0.73161225964520982</v>
      </c>
      <c r="I70" s="178">
        <v>0.75600000000000001</v>
      </c>
      <c r="J70" s="143" t="s">
        <v>506</v>
      </c>
      <c r="K70" s="143" t="s">
        <v>506</v>
      </c>
      <c r="L70" s="143" t="s">
        <v>506</v>
      </c>
    </row>
    <row r="71" spans="1:12" ht="14.25" customHeight="1">
      <c r="A71" s="134" t="s">
        <v>503</v>
      </c>
      <c r="B71" s="136" t="s">
        <v>555</v>
      </c>
      <c r="C71" s="137" t="s">
        <v>492</v>
      </c>
      <c r="D71" s="138" t="s">
        <v>284</v>
      </c>
      <c r="E71" s="139">
        <v>30409881</v>
      </c>
      <c r="F71" s="140">
        <v>43026808</v>
      </c>
      <c r="G71" s="141">
        <v>0.70676590743147849</v>
      </c>
      <c r="H71" s="178">
        <v>0.70970207954634079</v>
      </c>
      <c r="I71" s="178">
        <v>0.70099999999999996</v>
      </c>
      <c r="J71" s="143" t="s">
        <v>506</v>
      </c>
      <c r="K71" s="143" t="s">
        <v>506</v>
      </c>
      <c r="L71" s="143" t="s">
        <v>506</v>
      </c>
    </row>
    <row r="72" spans="1:12" ht="14.25" customHeight="1">
      <c r="A72" s="134" t="s">
        <v>499</v>
      </c>
      <c r="B72" s="136" t="s">
        <v>556</v>
      </c>
      <c r="C72" s="137" t="s">
        <v>492</v>
      </c>
      <c r="D72" s="138" t="s">
        <v>285</v>
      </c>
      <c r="E72" s="139">
        <v>15783533</v>
      </c>
      <c r="F72" s="140">
        <v>22328033</v>
      </c>
      <c r="G72" s="141">
        <v>0.70689312399350179</v>
      </c>
      <c r="H72" s="178">
        <v>0.74815918038675266</v>
      </c>
      <c r="I72" s="178">
        <v>0.77</v>
      </c>
      <c r="J72" s="143" t="s">
        <v>506</v>
      </c>
      <c r="K72" s="143" t="s">
        <v>506</v>
      </c>
      <c r="L72" s="143" t="s">
        <v>506</v>
      </c>
    </row>
    <row r="73" spans="1:12" ht="14.25" customHeight="1">
      <c r="A73" s="134" t="s">
        <v>477</v>
      </c>
      <c r="B73" s="136" t="s">
        <v>557</v>
      </c>
      <c r="C73" s="137" t="s">
        <v>492</v>
      </c>
      <c r="D73" s="138" t="s">
        <v>286</v>
      </c>
      <c r="E73" s="139">
        <v>14821359</v>
      </c>
      <c r="F73" s="140">
        <v>21126369</v>
      </c>
      <c r="G73" s="141">
        <v>0.70155732866352949</v>
      </c>
      <c r="H73" s="178">
        <v>0.73728343705983457</v>
      </c>
      <c r="I73" s="178">
        <v>0.753</v>
      </c>
      <c r="J73" s="143" t="s">
        <v>506</v>
      </c>
      <c r="K73" s="143" t="s">
        <v>506</v>
      </c>
      <c r="L73" s="143" t="s">
        <v>506</v>
      </c>
    </row>
    <row r="74" spans="1:12" ht="14.25" customHeight="1">
      <c r="A74" s="134" t="s">
        <v>485</v>
      </c>
      <c r="B74" s="136" t="s">
        <v>558</v>
      </c>
      <c r="C74" s="137" t="s">
        <v>479</v>
      </c>
      <c r="D74" s="138" t="s">
        <v>287</v>
      </c>
      <c r="E74" s="139">
        <v>3014108</v>
      </c>
      <c r="F74" s="140">
        <v>4090921</v>
      </c>
      <c r="G74" s="141">
        <v>0.73677981070766219</v>
      </c>
      <c r="H74" s="178">
        <v>0.74944734700885052</v>
      </c>
      <c r="I74" s="178">
        <v>0.76700000000000002</v>
      </c>
      <c r="J74" s="143" t="s">
        <v>506</v>
      </c>
      <c r="K74" s="143" t="s">
        <v>506</v>
      </c>
      <c r="L74" s="143" t="s">
        <v>506</v>
      </c>
    </row>
    <row r="75" spans="1:12" ht="14.25" customHeight="1">
      <c r="A75" s="134" t="s">
        <v>477</v>
      </c>
      <c r="B75" s="136" t="s">
        <v>559</v>
      </c>
      <c r="C75" s="137" t="s">
        <v>492</v>
      </c>
      <c r="D75" s="138" t="s">
        <v>288</v>
      </c>
      <c r="E75" s="139">
        <v>12906122</v>
      </c>
      <c r="F75" s="140">
        <v>17206861</v>
      </c>
      <c r="G75" s="141">
        <v>0.75005673608916812</v>
      </c>
      <c r="H75" s="178">
        <v>0.76836016056162648</v>
      </c>
      <c r="I75" s="178">
        <v>0.77200000000000002</v>
      </c>
      <c r="J75" s="143" t="s">
        <v>506</v>
      </c>
      <c r="K75" s="143" t="s">
        <v>506</v>
      </c>
      <c r="L75" s="143" t="s">
        <v>506</v>
      </c>
    </row>
    <row r="76" spans="1:12" ht="14.25" customHeight="1">
      <c r="A76" s="134" t="s">
        <v>499</v>
      </c>
      <c r="B76" s="136" t="s">
        <v>560</v>
      </c>
      <c r="C76" s="137" t="s">
        <v>492</v>
      </c>
      <c r="D76" s="138" t="s">
        <v>289</v>
      </c>
      <c r="E76" s="139">
        <v>15967357</v>
      </c>
      <c r="F76" s="140">
        <v>22462772</v>
      </c>
      <c r="G76" s="141">
        <v>0.7108364452971343</v>
      </c>
      <c r="H76" s="178">
        <v>0.73331983537221401</v>
      </c>
      <c r="I76" s="178">
        <v>0.753</v>
      </c>
      <c r="J76" s="143" t="s">
        <v>506</v>
      </c>
      <c r="K76" s="143" t="s">
        <v>506</v>
      </c>
      <c r="L76" s="143" t="s">
        <v>506</v>
      </c>
    </row>
    <row r="77" spans="1:12" ht="14.25" customHeight="1">
      <c r="A77" s="134" t="s">
        <v>477</v>
      </c>
      <c r="B77" s="136" t="s">
        <v>561</v>
      </c>
      <c r="C77" s="137" t="s">
        <v>492</v>
      </c>
      <c r="D77" s="138" t="s">
        <v>290</v>
      </c>
      <c r="E77" s="139">
        <v>11365087</v>
      </c>
      <c r="F77" s="140">
        <v>15335076</v>
      </c>
      <c r="G77" s="141">
        <v>0.7411170965178131</v>
      </c>
      <c r="H77" s="178">
        <v>0.76473632261243996</v>
      </c>
      <c r="I77" s="178">
        <v>0.76100000000000001</v>
      </c>
      <c r="J77" s="143" t="s">
        <v>506</v>
      </c>
      <c r="K77" s="143" t="s">
        <v>506</v>
      </c>
      <c r="L77" s="143" t="s">
        <v>506</v>
      </c>
    </row>
    <row r="78" spans="1:12" ht="14.25" customHeight="1">
      <c r="A78" s="134" t="s">
        <v>480</v>
      </c>
      <c r="B78" s="136" t="s">
        <v>562</v>
      </c>
      <c r="C78" s="137" t="s">
        <v>479</v>
      </c>
      <c r="D78" s="138" t="s">
        <v>291</v>
      </c>
      <c r="E78" s="139">
        <v>3908871</v>
      </c>
      <c r="F78" s="140">
        <v>5721957</v>
      </c>
      <c r="G78" s="141">
        <v>0.68313533289397321</v>
      </c>
      <c r="H78" s="178">
        <v>0.75585815766535047</v>
      </c>
      <c r="I78" s="178">
        <v>0.755</v>
      </c>
      <c r="J78" s="143" t="s">
        <v>506</v>
      </c>
      <c r="K78" s="143" t="s">
        <v>506</v>
      </c>
      <c r="L78" s="143" t="s">
        <v>506</v>
      </c>
    </row>
    <row r="79" spans="1:12" ht="14.25" customHeight="1">
      <c r="A79" s="134" t="s">
        <v>474</v>
      </c>
      <c r="B79" s="136" t="s">
        <v>563</v>
      </c>
      <c r="C79" s="137" t="s">
        <v>476</v>
      </c>
      <c r="D79" s="138" t="s">
        <v>292</v>
      </c>
      <c r="E79" s="139">
        <v>41639689</v>
      </c>
      <c r="F79" s="140">
        <v>65211571</v>
      </c>
      <c r="G79" s="141">
        <v>0.63853221692818907</v>
      </c>
      <c r="H79" s="178">
        <v>0.6700130083094068</v>
      </c>
      <c r="I79" s="178">
        <v>0.68200000000000005</v>
      </c>
      <c r="J79" s="143" t="s">
        <v>506</v>
      </c>
      <c r="K79" s="143" t="s">
        <v>506</v>
      </c>
      <c r="L79" s="143" t="s">
        <v>506</v>
      </c>
    </row>
    <row r="80" spans="1:12" ht="14.25" customHeight="1">
      <c r="A80" s="134" t="s">
        <v>477</v>
      </c>
      <c r="B80" s="136" t="s">
        <v>564</v>
      </c>
      <c r="C80" s="137" t="s">
        <v>482</v>
      </c>
      <c r="D80" s="138" t="s">
        <v>293</v>
      </c>
      <c r="E80" s="139">
        <v>5918084</v>
      </c>
      <c r="F80" s="140">
        <v>9892494</v>
      </c>
      <c r="G80" s="141">
        <v>0.59823983719373497</v>
      </c>
      <c r="H80" s="178">
        <v>0.59658117203088257</v>
      </c>
      <c r="I80" s="178">
        <v>0.621</v>
      </c>
      <c r="J80" s="143" t="s">
        <v>506</v>
      </c>
      <c r="K80" s="143" t="s">
        <v>506</v>
      </c>
      <c r="L80" s="143" t="s">
        <v>506</v>
      </c>
    </row>
    <row r="81" spans="1:12" ht="14.25" customHeight="1">
      <c r="A81" s="134" t="s">
        <v>477</v>
      </c>
      <c r="B81" s="136" t="s">
        <v>565</v>
      </c>
      <c r="C81" s="137" t="s">
        <v>492</v>
      </c>
      <c r="D81" s="138" t="s">
        <v>294</v>
      </c>
      <c r="E81" s="139">
        <v>13246609</v>
      </c>
      <c r="F81" s="140">
        <v>17975502</v>
      </c>
      <c r="G81" s="141">
        <v>0.73692567807007558</v>
      </c>
      <c r="H81" s="178">
        <v>0.76332820925140121</v>
      </c>
      <c r="I81" s="178">
        <v>0.77100000000000002</v>
      </c>
      <c r="J81" s="143" t="s">
        <v>506</v>
      </c>
      <c r="K81" s="143" t="s">
        <v>506</v>
      </c>
      <c r="L81" s="143" t="s">
        <v>506</v>
      </c>
    </row>
    <row r="82" spans="1:12" ht="14.25" customHeight="1">
      <c r="A82" s="134" t="s">
        <v>499</v>
      </c>
      <c r="B82" s="136" t="s">
        <v>566</v>
      </c>
      <c r="C82" s="137" t="s">
        <v>492</v>
      </c>
      <c r="D82" s="138" t="s">
        <v>295</v>
      </c>
      <c r="E82" s="139">
        <v>18684560</v>
      </c>
      <c r="F82" s="140">
        <v>25383715</v>
      </c>
      <c r="G82" s="141">
        <v>0.73608453293775167</v>
      </c>
      <c r="H82" s="178">
        <v>0.7626472665825067</v>
      </c>
      <c r="I82" s="178">
        <v>0.76700000000000002</v>
      </c>
      <c r="J82" s="143" t="s">
        <v>506</v>
      </c>
      <c r="K82" s="143" t="s">
        <v>506</v>
      </c>
      <c r="L82" s="143" t="s">
        <v>506</v>
      </c>
    </row>
    <row r="83" spans="1:12" ht="14.25" customHeight="1">
      <c r="A83" s="134" t="s">
        <v>499</v>
      </c>
      <c r="B83" s="136" t="s">
        <v>567</v>
      </c>
      <c r="C83" s="137" t="s">
        <v>492</v>
      </c>
      <c r="D83" s="138" t="s">
        <v>296</v>
      </c>
      <c r="E83" s="139">
        <v>18752645</v>
      </c>
      <c r="F83" s="140">
        <v>26893925</v>
      </c>
      <c r="G83" s="141">
        <v>0.69728182108041126</v>
      </c>
      <c r="H83" s="178">
        <v>0.72929099510589102</v>
      </c>
      <c r="I83" s="178">
        <v>0.73699999999999999</v>
      </c>
      <c r="J83" s="143" t="s">
        <v>506</v>
      </c>
      <c r="K83" s="143" t="s">
        <v>506</v>
      </c>
      <c r="L83" s="143" t="s">
        <v>506</v>
      </c>
    </row>
    <row r="84" spans="1:12" ht="14.25" customHeight="1">
      <c r="A84" s="134" t="s">
        <v>477</v>
      </c>
      <c r="B84" s="136" t="s">
        <v>568</v>
      </c>
      <c r="C84" s="137" t="s">
        <v>492</v>
      </c>
      <c r="D84" s="145" t="s">
        <v>297</v>
      </c>
      <c r="E84" s="139">
        <v>11713066</v>
      </c>
      <c r="F84" s="140">
        <v>15538255</v>
      </c>
      <c r="G84" s="141">
        <v>0.75382119806889514</v>
      </c>
      <c r="H84" s="178">
        <v>0.7801801530884408</v>
      </c>
      <c r="I84" s="178">
        <v>0.79400000000000004</v>
      </c>
      <c r="J84" s="143" t="s">
        <v>506</v>
      </c>
      <c r="K84" s="143" t="s">
        <v>506</v>
      </c>
      <c r="L84" s="143" t="s">
        <v>506</v>
      </c>
    </row>
    <row r="85" spans="1:12" ht="14.25" customHeight="1">
      <c r="A85" s="134" t="s">
        <v>477</v>
      </c>
      <c r="B85" s="136" t="s">
        <v>569</v>
      </c>
      <c r="C85" s="137" t="s">
        <v>492</v>
      </c>
      <c r="D85" s="138" t="s">
        <v>298</v>
      </c>
      <c r="E85" s="139">
        <v>12132670</v>
      </c>
      <c r="F85" s="140">
        <v>16518203</v>
      </c>
      <c r="G85" s="141">
        <v>0.73450302069783258</v>
      </c>
      <c r="H85" s="178">
        <v>0.76746628885222812</v>
      </c>
      <c r="I85" s="178">
        <v>0.79500000000000004</v>
      </c>
      <c r="J85" s="143" t="s">
        <v>506</v>
      </c>
      <c r="K85" s="143" t="s">
        <v>506</v>
      </c>
      <c r="L85" s="143" t="s">
        <v>506</v>
      </c>
    </row>
    <row r="86" spans="1:12" ht="14.25" customHeight="1">
      <c r="A86" s="134" t="s">
        <v>499</v>
      </c>
      <c r="B86" s="136" t="s">
        <v>570</v>
      </c>
      <c r="C86" s="137" t="s">
        <v>492</v>
      </c>
      <c r="D86" s="138" t="s">
        <v>299</v>
      </c>
      <c r="E86" s="139">
        <v>18441015</v>
      </c>
      <c r="F86" s="140">
        <v>24989804</v>
      </c>
      <c r="G86" s="141">
        <v>0.73794156208668138</v>
      </c>
      <c r="H86" s="178">
        <v>0.75113800188077762</v>
      </c>
      <c r="I86" s="178">
        <v>0.76400000000000001</v>
      </c>
      <c r="J86" s="143" t="s">
        <v>506</v>
      </c>
      <c r="K86" s="143" t="s">
        <v>506</v>
      </c>
      <c r="L86" s="143" t="s">
        <v>506</v>
      </c>
    </row>
    <row r="87" spans="1:12" ht="14.25" customHeight="1">
      <c r="A87" s="134" t="s">
        <v>487</v>
      </c>
      <c r="B87" s="136" t="s">
        <v>571</v>
      </c>
      <c r="C87" s="137" t="s">
        <v>479</v>
      </c>
      <c r="D87" s="138" t="s">
        <v>300</v>
      </c>
      <c r="E87" s="139">
        <v>1080974</v>
      </c>
      <c r="F87" s="140">
        <v>2014417</v>
      </c>
      <c r="G87" s="141">
        <v>0.53661878349914638</v>
      </c>
      <c r="H87" s="178">
        <v>0.52772337345472187</v>
      </c>
      <c r="I87" s="178">
        <v>0.59499999999999997</v>
      </c>
      <c r="J87" s="143" t="s">
        <v>506</v>
      </c>
      <c r="K87" s="143" t="s">
        <v>506</v>
      </c>
      <c r="L87" s="143" t="s">
        <v>506</v>
      </c>
    </row>
    <row r="88" spans="1:12" ht="14.25" customHeight="1">
      <c r="A88" s="134" t="s">
        <v>477</v>
      </c>
      <c r="B88" s="136" t="s">
        <v>572</v>
      </c>
      <c r="C88" s="137" t="s">
        <v>492</v>
      </c>
      <c r="D88" s="138" t="s">
        <v>301</v>
      </c>
      <c r="E88" s="139">
        <v>14440818</v>
      </c>
      <c r="F88" s="140">
        <v>19861240</v>
      </c>
      <c r="G88" s="141">
        <v>0.72708541863448606</v>
      </c>
      <c r="H88" s="178">
        <v>0.77613581610099847</v>
      </c>
      <c r="I88" s="178">
        <v>0.78400000000000003</v>
      </c>
      <c r="J88" s="143" t="s">
        <v>506</v>
      </c>
      <c r="K88" s="143" t="s">
        <v>506</v>
      </c>
      <c r="L88" s="143" t="s">
        <v>506</v>
      </c>
    </row>
    <row r="89" spans="1:12" ht="14.25" customHeight="1">
      <c r="A89" s="134" t="s">
        <v>487</v>
      </c>
      <c r="B89" s="136" t="s">
        <v>573</v>
      </c>
      <c r="C89" s="137" t="s">
        <v>574</v>
      </c>
      <c r="D89" s="138" t="s">
        <v>575</v>
      </c>
      <c r="E89" s="139">
        <v>1305060</v>
      </c>
      <c r="F89" s="140">
        <v>2437788</v>
      </c>
      <c r="G89" s="141">
        <v>0.53534597758295632</v>
      </c>
      <c r="H89" s="178">
        <v>0.55484687866783233</v>
      </c>
      <c r="I89" s="178">
        <v>0.61599999999999999</v>
      </c>
      <c r="J89" s="143" t="s">
        <v>506</v>
      </c>
      <c r="K89" s="143" t="s">
        <v>506</v>
      </c>
      <c r="L89" s="143" t="s">
        <v>506</v>
      </c>
    </row>
    <row r="90" spans="1:12" ht="14.25" customHeight="1">
      <c r="A90" s="134" t="s">
        <v>487</v>
      </c>
      <c r="B90" s="136" t="s">
        <v>576</v>
      </c>
      <c r="C90" s="137" t="s">
        <v>574</v>
      </c>
      <c r="D90" s="138" t="s">
        <v>577</v>
      </c>
      <c r="E90" s="139">
        <v>773566</v>
      </c>
      <c r="F90" s="140">
        <v>2491930</v>
      </c>
      <c r="G90" s="141">
        <v>0.31042846307881844</v>
      </c>
      <c r="H90" s="178">
        <v>0.2796400633586979</v>
      </c>
      <c r="I90" s="178">
        <v>0.27100000000000002</v>
      </c>
      <c r="J90" s="143" t="s">
        <v>506</v>
      </c>
      <c r="K90" s="143" t="s">
        <v>506</v>
      </c>
      <c r="L90" s="143" t="s">
        <v>506</v>
      </c>
    </row>
    <row r="91" spans="1:12" ht="14.25" customHeight="1">
      <c r="A91" s="134" t="s">
        <v>485</v>
      </c>
      <c r="B91" s="136" t="s">
        <v>578</v>
      </c>
      <c r="C91" s="137" t="s">
        <v>574</v>
      </c>
      <c r="D91" s="146" t="s">
        <v>579</v>
      </c>
      <c r="E91" s="139">
        <v>2802449</v>
      </c>
      <c r="F91" s="140">
        <v>6781865</v>
      </c>
      <c r="G91" s="141">
        <v>0.41322689260255108</v>
      </c>
      <c r="H91" s="178">
        <v>0.40469150948103755</v>
      </c>
      <c r="I91" s="178">
        <v>0.40899999999999997</v>
      </c>
      <c r="J91" s="143" t="s">
        <v>506</v>
      </c>
      <c r="K91" s="143" t="s">
        <v>506</v>
      </c>
      <c r="L91" s="143" t="s">
        <v>506</v>
      </c>
    </row>
    <row r="92" spans="1:12" ht="14.25" customHeight="1">
      <c r="A92" s="134" t="s">
        <v>485</v>
      </c>
      <c r="B92" s="136" t="s">
        <v>580</v>
      </c>
      <c r="C92" s="137" t="s">
        <v>574</v>
      </c>
      <c r="D92" s="146" t="s">
        <v>581</v>
      </c>
      <c r="E92" s="139">
        <v>3607673</v>
      </c>
      <c r="F92" s="140">
        <v>7629661</v>
      </c>
      <c r="G92" s="141">
        <v>0.47284840047283883</v>
      </c>
      <c r="H92" s="178">
        <v>0.46800949305142614</v>
      </c>
      <c r="I92" s="178">
        <v>0.46400000000000002</v>
      </c>
      <c r="J92" s="143" t="s">
        <v>506</v>
      </c>
      <c r="K92" s="143" t="s">
        <v>506</v>
      </c>
      <c r="L92" s="143" t="s">
        <v>506</v>
      </c>
    </row>
    <row r="93" spans="1:12" ht="14.25" customHeight="1">
      <c r="A93" s="130"/>
      <c r="B93" s="147"/>
      <c r="C93" s="147"/>
      <c r="D93" s="148" t="s">
        <v>582</v>
      </c>
      <c r="E93" s="149">
        <f>SUM(E7:E92)</f>
        <v>1113825461</v>
      </c>
      <c r="F93" s="150">
        <f>SUM(F7:F92)</f>
        <v>1664854014</v>
      </c>
      <c r="G93" s="151">
        <f>IF(ISERR(E93/F93),"　 　 －",E93/F93)</f>
        <v>0.66902290028655931</v>
      </c>
      <c r="H93" s="178">
        <v>0.68915664140295441</v>
      </c>
      <c r="I93" s="178">
        <v>0.7001636340575309</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0.66927342737681306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FD83D-6C29-4BFA-9DB1-E643C61905DF}">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740</v>
      </c>
      <c r="B1" s="304"/>
      <c r="C1" s="304"/>
      <c r="D1" s="304"/>
      <c r="E1" s="304"/>
      <c r="F1" s="304"/>
      <c r="G1" s="304"/>
      <c r="H1" s="304"/>
      <c r="I1" s="304"/>
      <c r="J1" s="304"/>
      <c r="K1" s="304"/>
      <c r="L1" s="304"/>
      <c r="M1" s="123"/>
    </row>
    <row r="2" spans="1:13" s="126" customFormat="1" ht="57" customHeight="1">
      <c r="A2" s="305" t="s">
        <v>741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29845812</v>
      </c>
      <c r="F7" s="140">
        <v>54309299</v>
      </c>
      <c r="G7" s="141">
        <v>0.54955251770051383</v>
      </c>
      <c r="H7" s="178">
        <v>0.54875220236647959</v>
      </c>
      <c r="I7" s="178">
        <v>0.55300000000000005</v>
      </c>
      <c r="J7" s="143" t="s">
        <v>506</v>
      </c>
      <c r="K7" s="143" t="s">
        <v>506</v>
      </c>
      <c r="L7" s="143" t="s">
        <v>506</v>
      </c>
    </row>
    <row r="8" spans="1:13" ht="14.25" customHeight="1">
      <c r="A8" s="134" t="s">
        <v>477</v>
      </c>
      <c r="B8" s="136" t="s">
        <v>478</v>
      </c>
      <c r="C8" s="137" t="s">
        <v>479</v>
      </c>
      <c r="D8" s="138" t="s">
        <v>179</v>
      </c>
      <c r="E8" s="139">
        <v>6990921</v>
      </c>
      <c r="F8" s="140">
        <v>9620318</v>
      </c>
      <c r="G8" s="141">
        <v>0.72668294332890038</v>
      </c>
      <c r="H8" s="178">
        <v>0.73789978253770838</v>
      </c>
      <c r="I8" s="178">
        <v>0.753</v>
      </c>
      <c r="J8" s="143" t="s">
        <v>506</v>
      </c>
      <c r="K8" s="143" t="s">
        <v>506</v>
      </c>
      <c r="L8" s="143" t="s">
        <v>506</v>
      </c>
    </row>
    <row r="9" spans="1:13" ht="14.25" customHeight="1">
      <c r="A9" s="134" t="s">
        <v>480</v>
      </c>
      <c r="B9" s="136" t="s">
        <v>481</v>
      </c>
      <c r="C9" s="137" t="s">
        <v>482</v>
      </c>
      <c r="D9" s="138" t="s">
        <v>180</v>
      </c>
      <c r="E9" s="139">
        <v>2817052</v>
      </c>
      <c r="F9" s="140">
        <v>5198831</v>
      </c>
      <c r="G9" s="141">
        <v>0.54186258410785038</v>
      </c>
      <c r="H9" s="178">
        <v>0.55999184158931403</v>
      </c>
      <c r="I9" s="178">
        <v>0.58599999999999997</v>
      </c>
      <c r="J9" s="143" t="s">
        <v>506</v>
      </c>
      <c r="K9" s="143" t="s">
        <v>506</v>
      </c>
      <c r="L9" s="143" t="s">
        <v>506</v>
      </c>
    </row>
    <row r="10" spans="1:13" ht="14.25" customHeight="1">
      <c r="A10" s="134" t="s">
        <v>480</v>
      </c>
      <c r="B10" s="136" t="s">
        <v>483</v>
      </c>
      <c r="C10" s="137" t="s">
        <v>484</v>
      </c>
      <c r="D10" s="138" t="s">
        <v>181</v>
      </c>
      <c r="E10" s="139">
        <v>1842490</v>
      </c>
      <c r="F10" s="140">
        <v>2656238</v>
      </c>
      <c r="G10" s="141">
        <v>0.69364642776739127</v>
      </c>
      <c r="H10" s="178">
        <v>0.71871819237592727</v>
      </c>
      <c r="I10" s="178">
        <v>0.72499999999999998</v>
      </c>
      <c r="J10" s="143" t="s">
        <v>506</v>
      </c>
      <c r="K10" s="143" t="s">
        <v>506</v>
      </c>
      <c r="L10" s="143" t="s">
        <v>506</v>
      </c>
    </row>
    <row r="11" spans="1:13" ht="14.25" customHeight="1">
      <c r="A11" s="134" t="s">
        <v>485</v>
      </c>
      <c r="B11" s="136" t="s">
        <v>486</v>
      </c>
      <c r="C11" s="137" t="s">
        <v>482</v>
      </c>
      <c r="D11" s="138" t="s">
        <v>182</v>
      </c>
      <c r="E11" s="139">
        <v>2154518</v>
      </c>
      <c r="F11" s="140">
        <v>4459778</v>
      </c>
      <c r="G11" s="141">
        <v>0.48309983142658669</v>
      </c>
      <c r="H11" s="178">
        <v>0.49475696524803431</v>
      </c>
      <c r="I11" s="178">
        <v>0.51500000000000001</v>
      </c>
      <c r="J11" s="143" t="s">
        <v>506</v>
      </c>
      <c r="K11" s="143" t="s">
        <v>506</v>
      </c>
      <c r="L11" s="143" t="s">
        <v>506</v>
      </c>
    </row>
    <row r="12" spans="1:13" ht="14.25" customHeight="1">
      <c r="A12" s="134" t="s">
        <v>487</v>
      </c>
      <c r="B12" s="136" t="s">
        <v>488</v>
      </c>
      <c r="C12" s="137" t="s">
        <v>489</v>
      </c>
      <c r="D12" s="138" t="s">
        <v>183</v>
      </c>
      <c r="E12" s="139">
        <v>2418625</v>
      </c>
      <c r="F12" s="140">
        <v>4134415</v>
      </c>
      <c r="G12" s="141">
        <v>0.58499811944374236</v>
      </c>
      <c r="H12" s="178">
        <v>0.60028577469932787</v>
      </c>
      <c r="I12" s="178">
        <v>0.67500000000000004</v>
      </c>
      <c r="J12" s="143" t="s">
        <v>506</v>
      </c>
      <c r="K12" s="143" t="s">
        <v>506</v>
      </c>
      <c r="L12" s="143" t="s">
        <v>506</v>
      </c>
    </row>
    <row r="13" spans="1:13" ht="14.25" customHeight="1">
      <c r="A13" s="134" t="s">
        <v>485</v>
      </c>
      <c r="B13" s="136" t="s">
        <v>490</v>
      </c>
      <c r="C13" s="137" t="s">
        <v>482</v>
      </c>
      <c r="D13" s="138" t="s">
        <v>184</v>
      </c>
      <c r="E13" s="139">
        <v>2344488</v>
      </c>
      <c r="F13" s="140">
        <v>3835012</v>
      </c>
      <c r="G13" s="141">
        <v>0.61133785239785432</v>
      </c>
      <c r="H13" s="178">
        <v>0.61914971383627482</v>
      </c>
      <c r="I13" s="178">
        <v>0.624</v>
      </c>
      <c r="J13" s="143" t="s">
        <v>506</v>
      </c>
      <c r="K13" s="143" t="s">
        <v>506</v>
      </c>
      <c r="L13" s="143" t="s">
        <v>506</v>
      </c>
    </row>
    <row r="14" spans="1:13" ht="14.25" customHeight="1">
      <c r="A14" s="134" t="s">
        <v>477</v>
      </c>
      <c r="B14" s="136" t="s">
        <v>491</v>
      </c>
      <c r="C14" s="137" t="s">
        <v>492</v>
      </c>
      <c r="D14" s="138" t="s">
        <v>185</v>
      </c>
      <c r="E14" s="139">
        <v>7867400</v>
      </c>
      <c r="F14" s="140">
        <v>12586823</v>
      </c>
      <c r="G14" s="141">
        <v>0.62505049924035638</v>
      </c>
      <c r="H14" s="178">
        <v>0.69185273451201668</v>
      </c>
      <c r="I14" s="178">
        <v>0.71099999999999997</v>
      </c>
      <c r="J14" s="143" t="s">
        <v>506</v>
      </c>
      <c r="K14" s="143" t="s">
        <v>506</v>
      </c>
      <c r="L14" s="143" t="s">
        <v>506</v>
      </c>
    </row>
    <row r="15" spans="1:13" ht="14.25" customHeight="1">
      <c r="A15" s="134" t="s">
        <v>477</v>
      </c>
      <c r="B15" s="136" t="s">
        <v>493</v>
      </c>
      <c r="C15" s="137" t="s">
        <v>494</v>
      </c>
      <c r="D15" s="138" t="s">
        <v>186</v>
      </c>
      <c r="E15" s="139">
        <v>6997245</v>
      </c>
      <c r="F15" s="140">
        <v>11232538</v>
      </c>
      <c r="G15" s="141">
        <v>0.62294425356050431</v>
      </c>
      <c r="H15" s="178">
        <v>0.64512677490324521</v>
      </c>
      <c r="I15" s="178">
        <v>0.66200000000000003</v>
      </c>
      <c r="J15" s="143" t="s">
        <v>506</v>
      </c>
      <c r="K15" s="143" t="s">
        <v>506</v>
      </c>
      <c r="L15" s="143" t="s">
        <v>506</v>
      </c>
    </row>
    <row r="16" spans="1:13" ht="14.25" customHeight="1">
      <c r="A16" s="134" t="s">
        <v>474</v>
      </c>
      <c r="B16" s="136" t="s">
        <v>495</v>
      </c>
      <c r="C16" s="137" t="s">
        <v>476</v>
      </c>
      <c r="D16" s="138" t="s">
        <v>187</v>
      </c>
      <c r="E16" s="139">
        <v>36981001</v>
      </c>
      <c r="F16" s="140">
        <v>77616351</v>
      </c>
      <c r="G16" s="141">
        <v>0.47645889717232393</v>
      </c>
      <c r="H16" s="178">
        <v>0.48464967662020997</v>
      </c>
      <c r="I16" s="178">
        <v>0.48599999999999999</v>
      </c>
      <c r="J16" s="143" t="s">
        <v>506</v>
      </c>
      <c r="K16" s="143" t="s">
        <v>506</v>
      </c>
      <c r="L16" s="143" t="s">
        <v>506</v>
      </c>
    </row>
    <row r="17" spans="1:12" ht="14.25" customHeight="1">
      <c r="A17" s="134" t="s">
        <v>485</v>
      </c>
      <c r="B17" s="136" t="s">
        <v>496</v>
      </c>
      <c r="C17" s="137" t="s">
        <v>479</v>
      </c>
      <c r="D17" s="138" t="s">
        <v>188</v>
      </c>
      <c r="E17" s="139">
        <v>2735500</v>
      </c>
      <c r="F17" s="140">
        <v>3895588</v>
      </c>
      <c r="G17" s="141">
        <v>0.70220464792478055</v>
      </c>
      <c r="H17" s="178">
        <v>0.75270483879205785</v>
      </c>
      <c r="I17" s="178">
        <v>0.754</v>
      </c>
      <c r="J17" s="143" t="s">
        <v>506</v>
      </c>
      <c r="K17" s="143" t="s">
        <v>506</v>
      </c>
      <c r="L17" s="143" t="s">
        <v>506</v>
      </c>
    </row>
    <row r="18" spans="1:12" ht="14.25" customHeight="1">
      <c r="A18" s="134" t="s">
        <v>497</v>
      </c>
      <c r="B18" s="136" t="s">
        <v>498</v>
      </c>
      <c r="C18" s="137" t="s">
        <v>492</v>
      </c>
      <c r="D18" s="138" t="s">
        <v>189</v>
      </c>
      <c r="E18" s="139">
        <v>7015177</v>
      </c>
      <c r="F18" s="140">
        <v>10783273</v>
      </c>
      <c r="G18" s="141">
        <v>0.65056101241246511</v>
      </c>
      <c r="H18" s="178">
        <v>0.68436778639698737</v>
      </c>
      <c r="I18" s="178">
        <v>0.71299999999999997</v>
      </c>
      <c r="J18" s="143" t="s">
        <v>506</v>
      </c>
      <c r="K18" s="143" t="s">
        <v>506</v>
      </c>
      <c r="L18" s="143" t="s">
        <v>506</v>
      </c>
    </row>
    <row r="19" spans="1:12" ht="14.25" customHeight="1">
      <c r="A19" s="134" t="s">
        <v>499</v>
      </c>
      <c r="B19" s="136" t="s">
        <v>500</v>
      </c>
      <c r="C19" s="137" t="s">
        <v>492</v>
      </c>
      <c r="D19" s="138" t="s">
        <v>190</v>
      </c>
      <c r="E19" s="139">
        <v>10353113</v>
      </c>
      <c r="F19" s="140">
        <v>16188142</v>
      </c>
      <c r="G19" s="141">
        <v>0.63954918359376878</v>
      </c>
      <c r="H19" s="178">
        <v>0.64457975447794524</v>
      </c>
      <c r="I19" s="178">
        <v>0.67400000000000004</v>
      </c>
      <c r="J19" s="143" t="s">
        <v>506</v>
      </c>
      <c r="K19" s="143" t="s">
        <v>506</v>
      </c>
      <c r="L19" s="143" t="s">
        <v>506</v>
      </c>
    </row>
    <row r="20" spans="1:12" ht="14.25" customHeight="1">
      <c r="A20" s="134" t="s">
        <v>497</v>
      </c>
      <c r="B20" s="136" t="s">
        <v>501</v>
      </c>
      <c r="C20" s="137" t="s">
        <v>494</v>
      </c>
      <c r="D20" s="138" t="s">
        <v>191</v>
      </c>
      <c r="E20" s="139">
        <v>4082996</v>
      </c>
      <c r="F20" s="140">
        <v>6194069</v>
      </c>
      <c r="G20" s="141">
        <v>0.6591783204223266</v>
      </c>
      <c r="H20" s="178">
        <v>0.68001572065652305</v>
      </c>
      <c r="I20" s="178">
        <v>0.72599999999999998</v>
      </c>
      <c r="J20" s="143" t="s">
        <v>506</v>
      </c>
      <c r="K20" s="143" t="s">
        <v>506</v>
      </c>
      <c r="L20" s="143" t="s">
        <v>506</v>
      </c>
    </row>
    <row r="21" spans="1:12" ht="14.25" customHeight="1">
      <c r="A21" s="134" t="s">
        <v>477</v>
      </c>
      <c r="B21" s="136" t="s">
        <v>502</v>
      </c>
      <c r="C21" s="137" t="s">
        <v>494</v>
      </c>
      <c r="D21" s="138" t="s">
        <v>192</v>
      </c>
      <c r="E21" s="139">
        <v>8816822</v>
      </c>
      <c r="F21" s="140">
        <v>13051986</v>
      </c>
      <c r="G21" s="141">
        <v>0.67551574143582438</v>
      </c>
      <c r="H21" s="178">
        <v>0.69471261156741881</v>
      </c>
      <c r="I21" s="178">
        <v>0.71699999999999997</v>
      </c>
      <c r="J21" s="143" t="s">
        <v>506</v>
      </c>
      <c r="K21" s="143" t="s">
        <v>506</v>
      </c>
      <c r="L21" s="143" t="s">
        <v>506</v>
      </c>
    </row>
    <row r="22" spans="1:12" ht="14.25" customHeight="1">
      <c r="A22" s="134" t="s">
        <v>503</v>
      </c>
      <c r="B22" s="136" t="s">
        <v>504</v>
      </c>
      <c r="C22" s="137" t="s">
        <v>492</v>
      </c>
      <c r="D22" s="138" t="s">
        <v>193</v>
      </c>
      <c r="E22" s="139">
        <v>30013248</v>
      </c>
      <c r="F22" s="140">
        <v>49553055</v>
      </c>
      <c r="G22" s="141">
        <v>0.60567906459046772</v>
      </c>
      <c r="H22" s="178">
        <v>0.61805440643196541</v>
      </c>
      <c r="I22" s="178">
        <v>0.63300000000000001</v>
      </c>
      <c r="J22" s="143" t="s">
        <v>506</v>
      </c>
      <c r="K22" s="143" t="s">
        <v>506</v>
      </c>
      <c r="L22" s="143" t="s">
        <v>506</v>
      </c>
    </row>
    <row r="23" spans="1:12" ht="14.25" customHeight="1">
      <c r="A23" s="134" t="s">
        <v>487</v>
      </c>
      <c r="B23" s="136" t="s">
        <v>505</v>
      </c>
      <c r="C23" s="137" t="s">
        <v>482</v>
      </c>
      <c r="D23" s="138" t="s">
        <v>194</v>
      </c>
      <c r="E23" s="139">
        <v>1683301</v>
      </c>
      <c r="F23" s="140">
        <v>2829819</v>
      </c>
      <c r="G23" s="141">
        <v>0.59484405186338773</v>
      </c>
      <c r="H23" s="178">
        <v>0.66234619830799335</v>
      </c>
      <c r="I23" s="178">
        <v>0.68500000000000005</v>
      </c>
      <c r="J23" s="143" t="s">
        <v>506</v>
      </c>
      <c r="K23" s="143" t="s">
        <v>506</v>
      </c>
      <c r="L23" s="143" t="s">
        <v>506</v>
      </c>
    </row>
    <row r="24" spans="1:12" ht="14.25" customHeight="1">
      <c r="A24" s="134" t="s">
        <v>497</v>
      </c>
      <c r="B24" s="136" t="s">
        <v>507</v>
      </c>
      <c r="C24" s="137" t="s">
        <v>494</v>
      </c>
      <c r="D24" s="138" t="s">
        <v>196</v>
      </c>
      <c r="E24" s="139">
        <v>6294230</v>
      </c>
      <c r="F24" s="140">
        <v>9893436</v>
      </c>
      <c r="G24" s="141">
        <v>0.63620262970316888</v>
      </c>
      <c r="H24" s="178">
        <v>0.69129264351934272</v>
      </c>
      <c r="I24" s="178">
        <v>0.69699999999999995</v>
      </c>
      <c r="J24" s="143" t="s">
        <v>506</v>
      </c>
      <c r="K24" s="143" t="s">
        <v>506</v>
      </c>
      <c r="L24" s="143" t="s">
        <v>506</v>
      </c>
    </row>
    <row r="25" spans="1:12" ht="14.25" customHeight="1">
      <c r="A25" s="134" t="s">
        <v>477</v>
      </c>
      <c r="B25" s="136" t="s">
        <v>508</v>
      </c>
      <c r="C25" s="137" t="s">
        <v>492</v>
      </c>
      <c r="D25" s="138" t="s">
        <v>197</v>
      </c>
      <c r="E25" s="139">
        <v>9009684</v>
      </c>
      <c r="F25" s="140">
        <v>13772391</v>
      </c>
      <c r="G25" s="141">
        <v>0.65418444771136686</v>
      </c>
      <c r="H25" s="178">
        <v>0.69849322052648188</v>
      </c>
      <c r="I25" s="178">
        <v>0.70599999999999996</v>
      </c>
      <c r="J25" s="143" t="s">
        <v>506</v>
      </c>
      <c r="K25" s="143" t="s">
        <v>506</v>
      </c>
      <c r="L25" s="143" t="s">
        <v>506</v>
      </c>
    </row>
    <row r="26" spans="1:12" ht="14.25" customHeight="1">
      <c r="A26" s="134" t="s">
        <v>477</v>
      </c>
      <c r="B26" s="136" t="s">
        <v>509</v>
      </c>
      <c r="C26" s="137" t="s">
        <v>494</v>
      </c>
      <c r="D26" s="138" t="s">
        <v>198</v>
      </c>
      <c r="E26" s="139">
        <v>8099356</v>
      </c>
      <c r="F26" s="140">
        <v>11959259</v>
      </c>
      <c r="G26" s="141">
        <v>0.67724563871390364</v>
      </c>
      <c r="H26" s="178">
        <v>0.68614018821990463</v>
      </c>
      <c r="I26" s="178">
        <v>0.68300000000000005</v>
      </c>
      <c r="J26" s="143" t="s">
        <v>506</v>
      </c>
      <c r="K26" s="143" t="s">
        <v>506</v>
      </c>
      <c r="L26" s="143" t="s">
        <v>506</v>
      </c>
    </row>
    <row r="27" spans="1:12" ht="14.25" customHeight="1">
      <c r="A27" s="134" t="s">
        <v>503</v>
      </c>
      <c r="B27" s="136" t="s">
        <v>510</v>
      </c>
      <c r="C27" s="137" t="s">
        <v>492</v>
      </c>
      <c r="D27" s="138" t="s">
        <v>199</v>
      </c>
      <c r="E27" s="139">
        <v>17028616</v>
      </c>
      <c r="F27" s="140">
        <v>26557941</v>
      </c>
      <c r="G27" s="141">
        <v>0.64118735710723962</v>
      </c>
      <c r="H27" s="178">
        <v>0.64731264182968462</v>
      </c>
      <c r="I27" s="178">
        <v>0.67300000000000004</v>
      </c>
      <c r="J27" s="143" t="s">
        <v>506</v>
      </c>
      <c r="K27" s="143" t="s">
        <v>506</v>
      </c>
      <c r="L27" s="143" t="s">
        <v>506</v>
      </c>
    </row>
    <row r="28" spans="1:12" ht="14.25" customHeight="1">
      <c r="A28" s="134" t="s">
        <v>474</v>
      </c>
      <c r="B28" s="136" t="s">
        <v>511</v>
      </c>
      <c r="C28" s="137" t="s">
        <v>476</v>
      </c>
      <c r="D28" s="138" t="s">
        <v>200</v>
      </c>
      <c r="E28" s="139">
        <v>63504435</v>
      </c>
      <c r="F28" s="140">
        <v>143054653</v>
      </c>
      <c r="G28" s="141">
        <v>0.44391729781763895</v>
      </c>
      <c r="H28" s="178">
        <v>0.44235124524885411</v>
      </c>
      <c r="I28" s="178">
        <v>0.45500000000000002</v>
      </c>
      <c r="J28" s="143" t="s">
        <v>506</v>
      </c>
      <c r="K28" s="143" t="s">
        <v>506</v>
      </c>
      <c r="L28" s="143" t="s">
        <v>506</v>
      </c>
    </row>
    <row r="29" spans="1:12" ht="14.25" customHeight="1">
      <c r="A29" s="134" t="s">
        <v>480</v>
      </c>
      <c r="B29" s="136" t="s">
        <v>512</v>
      </c>
      <c r="C29" s="137" t="s">
        <v>489</v>
      </c>
      <c r="D29" s="138" t="s">
        <v>201</v>
      </c>
      <c r="E29" s="139">
        <v>8605748</v>
      </c>
      <c r="F29" s="140">
        <v>15771410</v>
      </c>
      <c r="G29" s="141">
        <v>0.5456549541226815</v>
      </c>
      <c r="H29" s="178">
        <v>0.56147233112522288</v>
      </c>
      <c r="I29" s="178">
        <v>0.57099999999999995</v>
      </c>
      <c r="J29" s="143" t="s">
        <v>506</v>
      </c>
      <c r="K29" s="143" t="s">
        <v>506</v>
      </c>
      <c r="L29" s="143" t="s">
        <v>506</v>
      </c>
    </row>
    <row r="30" spans="1:12" ht="14.25" customHeight="1">
      <c r="A30" s="134" t="s">
        <v>497</v>
      </c>
      <c r="B30" s="136" t="s">
        <v>513</v>
      </c>
      <c r="C30" s="137" t="s">
        <v>484</v>
      </c>
      <c r="D30" s="138" t="s">
        <v>202</v>
      </c>
      <c r="E30" s="139">
        <v>3986042</v>
      </c>
      <c r="F30" s="140">
        <v>5887683</v>
      </c>
      <c r="G30" s="141">
        <v>0.67701369112433529</v>
      </c>
      <c r="H30" s="178">
        <v>0.69563856368286026</v>
      </c>
      <c r="I30" s="178">
        <v>0.69099999999999995</v>
      </c>
      <c r="J30" s="143" t="s">
        <v>506</v>
      </c>
      <c r="K30" s="143" t="s">
        <v>506</v>
      </c>
      <c r="L30" s="143" t="s">
        <v>506</v>
      </c>
    </row>
    <row r="31" spans="1:12" ht="14.25" customHeight="1">
      <c r="A31" s="134" t="s">
        <v>497</v>
      </c>
      <c r="B31" s="136" t="s">
        <v>514</v>
      </c>
      <c r="C31" s="137" t="s">
        <v>479</v>
      </c>
      <c r="D31" s="138" t="s">
        <v>203</v>
      </c>
      <c r="E31" s="139">
        <v>8884451</v>
      </c>
      <c r="F31" s="140">
        <v>12120688</v>
      </c>
      <c r="G31" s="141">
        <v>0.73299890237253862</v>
      </c>
      <c r="H31" s="178">
        <v>0.7609450765017951</v>
      </c>
      <c r="I31" s="178">
        <v>0.75600000000000001</v>
      </c>
      <c r="J31" s="143" t="s">
        <v>506</v>
      </c>
      <c r="K31" s="143" t="s">
        <v>506</v>
      </c>
      <c r="L31" s="143" t="s">
        <v>506</v>
      </c>
    </row>
    <row r="32" spans="1:12" ht="14.25" customHeight="1">
      <c r="A32" s="134" t="s">
        <v>497</v>
      </c>
      <c r="B32" s="136" t="s">
        <v>515</v>
      </c>
      <c r="C32" s="137" t="s">
        <v>482</v>
      </c>
      <c r="D32" s="138" t="s">
        <v>204</v>
      </c>
      <c r="E32" s="139">
        <v>7035150</v>
      </c>
      <c r="F32" s="140">
        <v>13582772</v>
      </c>
      <c r="G32" s="141">
        <v>0.51794655759516539</v>
      </c>
      <c r="H32" s="178">
        <v>0.5319365604299211</v>
      </c>
      <c r="I32" s="178">
        <v>0.53400000000000003</v>
      </c>
      <c r="J32" s="143" t="s">
        <v>506</v>
      </c>
      <c r="K32" s="143" t="s">
        <v>506</v>
      </c>
      <c r="L32" s="143" t="s">
        <v>506</v>
      </c>
    </row>
    <row r="33" spans="1:12" ht="14.25" customHeight="1">
      <c r="A33" s="134" t="s">
        <v>480</v>
      </c>
      <c r="B33" s="136" t="s">
        <v>516</v>
      </c>
      <c r="C33" s="137" t="s">
        <v>484</v>
      </c>
      <c r="D33" s="138" t="s">
        <v>205</v>
      </c>
      <c r="E33" s="139">
        <v>4682162</v>
      </c>
      <c r="F33" s="140">
        <v>7497815</v>
      </c>
      <c r="G33" s="141">
        <v>0.62447019565033279</v>
      </c>
      <c r="H33" s="178">
        <v>0.64611174632645041</v>
      </c>
      <c r="I33" s="178">
        <v>0.64500000000000002</v>
      </c>
      <c r="J33" s="143" t="s">
        <v>506</v>
      </c>
      <c r="K33" s="143" t="s">
        <v>506</v>
      </c>
      <c r="L33" s="143" t="s">
        <v>506</v>
      </c>
    </row>
    <row r="34" spans="1:12" ht="14.25" customHeight="1">
      <c r="A34" s="134" t="s">
        <v>499</v>
      </c>
      <c r="B34" s="136" t="s">
        <v>517</v>
      </c>
      <c r="C34" s="137" t="s">
        <v>482</v>
      </c>
      <c r="D34" s="138" t="s">
        <v>206</v>
      </c>
      <c r="E34" s="139">
        <v>19511668</v>
      </c>
      <c r="F34" s="140">
        <v>42012114</v>
      </c>
      <c r="G34" s="141">
        <v>0.46442956905239285</v>
      </c>
      <c r="H34" s="178">
        <v>0.4739243410622434</v>
      </c>
      <c r="I34" s="178">
        <v>0.46</v>
      </c>
      <c r="J34" s="143" t="s">
        <v>506</v>
      </c>
      <c r="K34" s="143" t="s">
        <v>506</v>
      </c>
      <c r="L34" s="143" t="s">
        <v>506</v>
      </c>
    </row>
    <row r="35" spans="1:12" ht="14.25" customHeight="1">
      <c r="A35" s="134" t="s">
        <v>480</v>
      </c>
      <c r="B35" s="136" t="s">
        <v>518</v>
      </c>
      <c r="C35" s="137" t="s">
        <v>482</v>
      </c>
      <c r="D35" s="138" t="s">
        <v>207</v>
      </c>
      <c r="E35" s="139">
        <v>4751402</v>
      </c>
      <c r="F35" s="140">
        <v>9384862</v>
      </c>
      <c r="G35" s="141">
        <v>0.50628362995641274</v>
      </c>
      <c r="H35" s="178">
        <v>0.55493026675669443</v>
      </c>
      <c r="I35" s="178">
        <v>0.55800000000000005</v>
      </c>
      <c r="J35" s="143" t="s">
        <v>506</v>
      </c>
      <c r="K35" s="143" t="s">
        <v>506</v>
      </c>
      <c r="L35" s="143" t="s">
        <v>506</v>
      </c>
    </row>
    <row r="36" spans="1:12" ht="14.25" customHeight="1">
      <c r="A36" s="134" t="s">
        <v>480</v>
      </c>
      <c r="B36" s="136" t="s">
        <v>519</v>
      </c>
      <c r="C36" s="137" t="s">
        <v>494</v>
      </c>
      <c r="D36" s="138" t="s">
        <v>208</v>
      </c>
      <c r="E36" s="139">
        <v>4807716</v>
      </c>
      <c r="F36" s="140">
        <v>7727042</v>
      </c>
      <c r="G36" s="141">
        <v>0.62219358973330285</v>
      </c>
      <c r="H36" s="178">
        <v>0.61983520925365054</v>
      </c>
      <c r="I36" s="178">
        <v>0.64400000000000002</v>
      </c>
      <c r="J36" s="143" t="s">
        <v>506</v>
      </c>
      <c r="K36" s="143" t="s">
        <v>506</v>
      </c>
      <c r="L36" s="143" t="s">
        <v>506</v>
      </c>
    </row>
    <row r="37" spans="1:12" ht="14.25" customHeight="1">
      <c r="A37" s="134" t="s">
        <v>497</v>
      </c>
      <c r="B37" s="136" t="s">
        <v>520</v>
      </c>
      <c r="C37" s="137" t="s">
        <v>482</v>
      </c>
      <c r="D37" s="138" t="s">
        <v>248</v>
      </c>
      <c r="E37" s="139">
        <v>5251320</v>
      </c>
      <c r="F37" s="140">
        <v>9784189</v>
      </c>
      <c r="G37" s="141">
        <v>0.53671489788269622</v>
      </c>
      <c r="H37" s="178">
        <v>0.57444664337574414</v>
      </c>
      <c r="I37" s="178">
        <v>0.60199999999999998</v>
      </c>
      <c r="J37" s="143" t="s">
        <v>506</v>
      </c>
      <c r="K37" s="143" t="s">
        <v>506</v>
      </c>
      <c r="L37" s="143" t="s">
        <v>506</v>
      </c>
    </row>
    <row r="38" spans="1:12" ht="14.25" customHeight="1">
      <c r="A38" s="134" t="s">
        <v>477</v>
      </c>
      <c r="B38" s="136" t="s">
        <v>521</v>
      </c>
      <c r="C38" s="137" t="s">
        <v>484</v>
      </c>
      <c r="D38" s="138" t="s">
        <v>249</v>
      </c>
      <c r="E38" s="139">
        <v>6712632</v>
      </c>
      <c r="F38" s="140">
        <v>10486291</v>
      </c>
      <c r="G38" s="141">
        <v>0.64013405693204584</v>
      </c>
      <c r="H38" s="178">
        <v>0.64544375585519098</v>
      </c>
      <c r="I38" s="178">
        <v>0.66700000000000004</v>
      </c>
      <c r="J38" s="143" t="s">
        <v>506</v>
      </c>
      <c r="K38" s="143" t="s">
        <v>506</v>
      </c>
      <c r="L38" s="143" t="s">
        <v>506</v>
      </c>
    </row>
    <row r="39" spans="1:12" ht="14.25" customHeight="1">
      <c r="A39" s="134" t="s">
        <v>499</v>
      </c>
      <c r="B39" s="136" t="s">
        <v>522</v>
      </c>
      <c r="C39" s="137" t="s">
        <v>494</v>
      </c>
      <c r="D39" s="138" t="s">
        <v>250</v>
      </c>
      <c r="E39" s="139">
        <v>10695416</v>
      </c>
      <c r="F39" s="140">
        <v>17597761</v>
      </c>
      <c r="G39" s="141">
        <v>0.60777140910141925</v>
      </c>
      <c r="H39" s="178">
        <v>0.62746534463543391</v>
      </c>
      <c r="I39" s="178">
        <v>0.64700000000000002</v>
      </c>
      <c r="J39" s="143" t="s">
        <v>506</v>
      </c>
      <c r="K39" s="143" t="s">
        <v>506</v>
      </c>
      <c r="L39" s="143" t="s">
        <v>506</v>
      </c>
    </row>
    <row r="40" spans="1:12" ht="14.25" customHeight="1">
      <c r="A40" s="134" t="s">
        <v>503</v>
      </c>
      <c r="B40" s="136" t="s">
        <v>523</v>
      </c>
      <c r="C40" s="137" t="s">
        <v>492</v>
      </c>
      <c r="D40" s="138" t="s">
        <v>251</v>
      </c>
      <c r="E40" s="139">
        <v>13267986</v>
      </c>
      <c r="F40" s="140">
        <v>22385160</v>
      </c>
      <c r="G40" s="141">
        <v>0.59271347624944382</v>
      </c>
      <c r="H40" s="178">
        <v>0.63990584550708984</v>
      </c>
      <c r="I40" s="178">
        <v>0.66400000000000003</v>
      </c>
      <c r="J40" s="143" t="s">
        <v>506</v>
      </c>
      <c r="K40" s="143" t="s">
        <v>506</v>
      </c>
      <c r="L40" s="143" t="s">
        <v>506</v>
      </c>
    </row>
    <row r="41" spans="1:12" ht="14.25" customHeight="1">
      <c r="A41" s="134" t="s">
        <v>485</v>
      </c>
      <c r="B41" s="136" t="s">
        <v>524</v>
      </c>
      <c r="C41" s="137" t="s">
        <v>482</v>
      </c>
      <c r="D41" s="138" t="s">
        <v>252</v>
      </c>
      <c r="E41" s="139">
        <v>3320973</v>
      </c>
      <c r="F41" s="140">
        <v>6906579</v>
      </c>
      <c r="G41" s="141">
        <v>0.48084196242452304</v>
      </c>
      <c r="H41" s="178">
        <v>0.48691752315580589</v>
      </c>
      <c r="I41" s="178">
        <v>0.52100000000000002</v>
      </c>
      <c r="J41" s="143" t="s">
        <v>506</v>
      </c>
      <c r="K41" s="143" t="s">
        <v>506</v>
      </c>
      <c r="L41" s="143" t="s">
        <v>506</v>
      </c>
    </row>
    <row r="42" spans="1:12" ht="14.25" customHeight="1">
      <c r="A42" s="134" t="s">
        <v>485</v>
      </c>
      <c r="B42" s="136" t="s">
        <v>525</v>
      </c>
      <c r="C42" s="137" t="s">
        <v>479</v>
      </c>
      <c r="D42" s="138" t="s">
        <v>253</v>
      </c>
      <c r="E42" s="139">
        <v>2593145</v>
      </c>
      <c r="F42" s="140">
        <v>3959151</v>
      </c>
      <c r="G42" s="141">
        <v>0.6549750186340455</v>
      </c>
      <c r="H42" s="178">
        <v>0.66253100314759983</v>
      </c>
      <c r="I42" s="178">
        <v>0.66600000000000004</v>
      </c>
      <c r="J42" s="143" t="s">
        <v>506</v>
      </c>
      <c r="K42" s="143" t="s">
        <v>506</v>
      </c>
      <c r="L42" s="143" t="s">
        <v>506</v>
      </c>
    </row>
    <row r="43" spans="1:12" ht="14.25" customHeight="1">
      <c r="A43" s="134" t="s">
        <v>499</v>
      </c>
      <c r="B43" s="136" t="s">
        <v>526</v>
      </c>
      <c r="C43" s="137" t="s">
        <v>492</v>
      </c>
      <c r="D43" s="138" t="s">
        <v>254</v>
      </c>
      <c r="E43" s="139">
        <v>11154531</v>
      </c>
      <c r="F43" s="140">
        <v>17678560</v>
      </c>
      <c r="G43" s="141">
        <v>0.63096377759274513</v>
      </c>
      <c r="H43" s="178">
        <v>0.67102320028623963</v>
      </c>
      <c r="I43" s="178">
        <v>0.67800000000000005</v>
      </c>
      <c r="J43" s="143" t="s">
        <v>506</v>
      </c>
      <c r="K43" s="143" t="s">
        <v>506</v>
      </c>
      <c r="L43" s="143" t="s">
        <v>506</v>
      </c>
    </row>
    <row r="44" spans="1:12" ht="14.25" customHeight="1">
      <c r="A44" s="134" t="s">
        <v>499</v>
      </c>
      <c r="B44" s="136" t="s">
        <v>527</v>
      </c>
      <c r="C44" s="137" t="s">
        <v>492</v>
      </c>
      <c r="D44" s="138" t="s">
        <v>256</v>
      </c>
      <c r="E44" s="139">
        <v>12902672</v>
      </c>
      <c r="F44" s="140">
        <v>20652142</v>
      </c>
      <c r="G44" s="141">
        <v>0.62476192542158582</v>
      </c>
      <c r="H44" s="178">
        <v>0.64461812375765248</v>
      </c>
      <c r="I44" s="178">
        <v>0.64600000000000002</v>
      </c>
      <c r="J44" s="143" t="s">
        <v>506</v>
      </c>
      <c r="K44" s="143" t="s">
        <v>506</v>
      </c>
      <c r="L44" s="143" t="s">
        <v>506</v>
      </c>
    </row>
    <row r="45" spans="1:12" ht="14.25" customHeight="1">
      <c r="A45" s="134" t="s">
        <v>497</v>
      </c>
      <c r="B45" s="136" t="s">
        <v>528</v>
      </c>
      <c r="C45" s="137" t="s">
        <v>492</v>
      </c>
      <c r="D45" s="268" t="s">
        <v>257</v>
      </c>
      <c r="E45" s="139">
        <v>7491952</v>
      </c>
      <c r="F45" s="140">
        <v>12468030</v>
      </c>
      <c r="G45" s="141">
        <v>0.6008930039468946</v>
      </c>
      <c r="H45" s="178">
        <v>0.62528322716673468</v>
      </c>
      <c r="I45" s="178">
        <v>0.67500000000000004</v>
      </c>
      <c r="J45" s="143" t="s">
        <v>506</v>
      </c>
      <c r="K45" s="143" t="s">
        <v>506</v>
      </c>
      <c r="L45" s="143" t="s">
        <v>506</v>
      </c>
    </row>
    <row r="46" spans="1:12" ht="14.25" customHeight="1">
      <c r="A46" s="134" t="s">
        <v>497</v>
      </c>
      <c r="B46" s="136" t="s">
        <v>529</v>
      </c>
      <c r="C46" s="137" t="s">
        <v>492</v>
      </c>
      <c r="D46" s="268" t="s">
        <v>258</v>
      </c>
      <c r="E46" s="139">
        <v>7117367</v>
      </c>
      <c r="F46" s="140">
        <v>12277609</v>
      </c>
      <c r="G46" s="141">
        <v>0.57970301872294516</v>
      </c>
      <c r="H46" s="178">
        <v>0.60470130864857385</v>
      </c>
      <c r="I46" s="178">
        <v>0.64500000000000002</v>
      </c>
      <c r="J46" s="143" t="s">
        <v>506</v>
      </c>
      <c r="K46" s="143" t="s">
        <v>506</v>
      </c>
      <c r="L46" s="143" t="s">
        <v>506</v>
      </c>
    </row>
    <row r="47" spans="1:12" ht="14.25" customHeight="1">
      <c r="A47" s="134" t="s">
        <v>503</v>
      </c>
      <c r="B47" s="136" t="s">
        <v>530</v>
      </c>
      <c r="C47" s="137" t="s">
        <v>492</v>
      </c>
      <c r="D47" s="138" t="s">
        <v>259</v>
      </c>
      <c r="E47" s="139">
        <v>13175291</v>
      </c>
      <c r="F47" s="140">
        <v>21009547</v>
      </c>
      <c r="G47" s="141">
        <v>0.62710971350310407</v>
      </c>
      <c r="H47" s="178">
        <v>0.66771986218086155</v>
      </c>
      <c r="I47" s="178">
        <v>0.68200000000000005</v>
      </c>
      <c r="J47" s="143" t="s">
        <v>506</v>
      </c>
      <c r="K47" s="143" t="s">
        <v>506</v>
      </c>
      <c r="L47" s="143" t="s">
        <v>506</v>
      </c>
    </row>
    <row r="48" spans="1:12" ht="14.25" customHeight="1">
      <c r="A48" s="134" t="s">
        <v>477</v>
      </c>
      <c r="B48" s="136" t="s">
        <v>531</v>
      </c>
      <c r="C48" s="137" t="s">
        <v>492</v>
      </c>
      <c r="D48" s="138" t="s">
        <v>260</v>
      </c>
      <c r="E48" s="139">
        <v>8899418</v>
      </c>
      <c r="F48" s="140">
        <v>14266636</v>
      </c>
      <c r="G48" s="141">
        <v>0.62379232217041214</v>
      </c>
      <c r="H48" s="178">
        <v>0.64349450858312629</v>
      </c>
      <c r="I48" s="178">
        <v>0.65400000000000003</v>
      </c>
      <c r="J48" s="143" t="s">
        <v>506</v>
      </c>
      <c r="K48" s="143" t="s">
        <v>506</v>
      </c>
      <c r="L48" s="143" t="s">
        <v>506</v>
      </c>
    </row>
    <row r="49" spans="1:12" ht="14.25" customHeight="1">
      <c r="A49" s="134" t="s">
        <v>499</v>
      </c>
      <c r="B49" s="136" t="s">
        <v>532</v>
      </c>
      <c r="C49" s="137" t="s">
        <v>494</v>
      </c>
      <c r="D49" s="138" t="s">
        <v>261</v>
      </c>
      <c r="E49" s="139">
        <v>11070717</v>
      </c>
      <c r="F49" s="140">
        <v>17416413</v>
      </c>
      <c r="G49" s="141">
        <v>0.63564851155057012</v>
      </c>
      <c r="H49" s="178">
        <v>0.65273407461290656</v>
      </c>
      <c r="I49" s="178">
        <v>0.67600000000000005</v>
      </c>
      <c r="J49" s="143" t="s">
        <v>506</v>
      </c>
      <c r="K49" s="143" t="s">
        <v>506</v>
      </c>
      <c r="L49" s="143" t="s">
        <v>506</v>
      </c>
    </row>
    <row r="50" spans="1:12" ht="14.25" customHeight="1">
      <c r="A50" s="134" t="s">
        <v>485</v>
      </c>
      <c r="B50" s="136" t="s">
        <v>533</v>
      </c>
      <c r="C50" s="137" t="s">
        <v>489</v>
      </c>
      <c r="D50" s="138" t="s">
        <v>262</v>
      </c>
      <c r="E50" s="139">
        <v>2580828</v>
      </c>
      <c r="F50" s="140">
        <v>4427594</v>
      </c>
      <c r="G50" s="141">
        <v>0.58289626374956693</v>
      </c>
      <c r="H50" s="178">
        <v>0.6037291878013149</v>
      </c>
      <c r="I50" s="178">
        <v>0.628</v>
      </c>
      <c r="J50" s="143" t="s">
        <v>506</v>
      </c>
      <c r="K50" s="143" t="s">
        <v>506</v>
      </c>
      <c r="L50" s="143" t="s">
        <v>506</v>
      </c>
    </row>
    <row r="51" spans="1:12" ht="14.25" customHeight="1">
      <c r="A51" s="134" t="s">
        <v>503</v>
      </c>
      <c r="B51" s="136" t="s">
        <v>534</v>
      </c>
      <c r="C51" s="137" t="s">
        <v>476</v>
      </c>
      <c r="D51" s="138" t="s">
        <v>263</v>
      </c>
      <c r="E51" s="139">
        <v>26249006</v>
      </c>
      <c r="F51" s="140">
        <v>50197155</v>
      </c>
      <c r="G51" s="141">
        <v>0.52291820124068789</v>
      </c>
      <c r="H51" s="178">
        <v>0.53975901268504278</v>
      </c>
      <c r="I51" s="178">
        <v>0.56100000000000005</v>
      </c>
      <c r="J51" s="143" t="s">
        <v>506</v>
      </c>
      <c r="K51" s="143" t="s">
        <v>506</v>
      </c>
      <c r="L51" s="143" t="s">
        <v>506</v>
      </c>
    </row>
    <row r="52" spans="1:12" ht="14.25" customHeight="1">
      <c r="A52" s="134" t="s">
        <v>497</v>
      </c>
      <c r="B52" s="136" t="s">
        <v>535</v>
      </c>
      <c r="C52" s="137" t="s">
        <v>479</v>
      </c>
      <c r="D52" s="138" t="s">
        <v>264</v>
      </c>
      <c r="E52" s="139">
        <v>5603524</v>
      </c>
      <c r="F52" s="140">
        <v>7584902</v>
      </c>
      <c r="G52" s="141">
        <v>0.73877342119911371</v>
      </c>
      <c r="H52" s="178">
        <v>0.76074913544351197</v>
      </c>
      <c r="I52" s="178">
        <v>0.76500000000000001</v>
      </c>
      <c r="J52" s="143" t="s">
        <v>506</v>
      </c>
      <c r="K52" s="143" t="s">
        <v>506</v>
      </c>
      <c r="L52" s="143" t="s">
        <v>506</v>
      </c>
    </row>
    <row r="53" spans="1:12" ht="14.25" customHeight="1">
      <c r="A53" s="134" t="s">
        <v>477</v>
      </c>
      <c r="B53" s="136" t="s">
        <v>536</v>
      </c>
      <c r="C53" s="137" t="s">
        <v>482</v>
      </c>
      <c r="D53" s="138" t="s">
        <v>265</v>
      </c>
      <c r="E53" s="139">
        <v>5700771</v>
      </c>
      <c r="F53" s="140">
        <v>10470094</v>
      </c>
      <c r="G53" s="141">
        <v>0.54448135804702424</v>
      </c>
      <c r="H53" s="178">
        <v>0.55183921819390724</v>
      </c>
      <c r="I53" s="178">
        <v>0.55400000000000005</v>
      </c>
      <c r="J53" s="143" t="s">
        <v>506</v>
      </c>
      <c r="K53" s="143" t="s">
        <v>506</v>
      </c>
      <c r="L53" s="143" t="s">
        <v>506</v>
      </c>
    </row>
    <row r="54" spans="1:12" ht="14.25" customHeight="1">
      <c r="A54" s="134" t="s">
        <v>485</v>
      </c>
      <c r="B54" s="136" t="s">
        <v>537</v>
      </c>
      <c r="C54" s="137" t="s">
        <v>482</v>
      </c>
      <c r="D54" s="138" t="s">
        <v>266</v>
      </c>
      <c r="E54" s="139">
        <v>3361347</v>
      </c>
      <c r="F54" s="140">
        <v>7002998</v>
      </c>
      <c r="G54" s="141">
        <v>0.47998685705750593</v>
      </c>
      <c r="H54" s="178">
        <v>0.50731118272266817</v>
      </c>
      <c r="I54" s="178">
        <v>0.51300000000000001</v>
      </c>
      <c r="J54" s="143" t="s">
        <v>506</v>
      </c>
      <c r="K54" s="143" t="s">
        <v>506</v>
      </c>
      <c r="L54" s="143" t="s">
        <v>506</v>
      </c>
    </row>
    <row r="55" spans="1:12" ht="14.25" customHeight="1">
      <c r="A55" s="134" t="s">
        <v>477</v>
      </c>
      <c r="B55" s="136" t="s">
        <v>538</v>
      </c>
      <c r="C55" s="137" t="s">
        <v>492</v>
      </c>
      <c r="D55" s="138" t="s">
        <v>267</v>
      </c>
      <c r="E55" s="139">
        <v>9651740</v>
      </c>
      <c r="F55" s="140">
        <v>15328329</v>
      </c>
      <c r="G55" s="141">
        <v>0.6296668084303253</v>
      </c>
      <c r="H55" s="178">
        <v>0.6453799261335974</v>
      </c>
      <c r="I55" s="178">
        <v>0.65600000000000003</v>
      </c>
      <c r="J55" s="143" t="s">
        <v>506</v>
      </c>
      <c r="K55" s="143" t="s">
        <v>506</v>
      </c>
      <c r="L55" s="143" t="s">
        <v>506</v>
      </c>
    </row>
    <row r="56" spans="1:12" ht="14.25" customHeight="1">
      <c r="A56" s="134" t="s">
        <v>497</v>
      </c>
      <c r="B56" s="136" t="s">
        <v>539</v>
      </c>
      <c r="C56" s="137" t="s">
        <v>484</v>
      </c>
      <c r="D56" s="138" t="s">
        <v>268</v>
      </c>
      <c r="E56" s="139">
        <v>3951105</v>
      </c>
      <c r="F56" s="140">
        <v>5814986</v>
      </c>
      <c r="G56" s="141">
        <v>0.67946939167179421</v>
      </c>
      <c r="H56" s="178">
        <v>0.76373613227635728</v>
      </c>
      <c r="I56" s="178">
        <v>0.77</v>
      </c>
      <c r="J56" s="143" t="s">
        <v>506</v>
      </c>
      <c r="K56" s="143" t="s">
        <v>506</v>
      </c>
      <c r="L56" s="143" t="s">
        <v>506</v>
      </c>
    </row>
    <row r="57" spans="1:12" ht="14.25" customHeight="1">
      <c r="A57" s="134" t="s">
        <v>485</v>
      </c>
      <c r="B57" s="136" t="s">
        <v>540</v>
      </c>
      <c r="C57" s="137" t="s">
        <v>489</v>
      </c>
      <c r="D57" s="144" t="s">
        <v>269</v>
      </c>
      <c r="E57" s="139">
        <v>2620689</v>
      </c>
      <c r="F57" s="140">
        <v>4594978</v>
      </c>
      <c r="G57" s="141">
        <v>0.57033765994091812</v>
      </c>
      <c r="H57" s="178">
        <v>0.58070488223970651</v>
      </c>
      <c r="I57" s="178">
        <v>0.60799999999999998</v>
      </c>
      <c r="J57" s="143" t="s">
        <v>506</v>
      </c>
      <c r="K57" s="143" t="s">
        <v>506</v>
      </c>
      <c r="L57" s="143" t="s">
        <v>506</v>
      </c>
    </row>
    <row r="58" spans="1:12" ht="14.25" customHeight="1">
      <c r="A58" s="134" t="s">
        <v>474</v>
      </c>
      <c r="B58" s="136" t="s">
        <v>542</v>
      </c>
      <c r="C58" s="137" t="s">
        <v>476</v>
      </c>
      <c r="D58" s="138" t="s">
        <v>270</v>
      </c>
      <c r="E58" s="139">
        <v>45511226</v>
      </c>
      <c r="F58" s="140">
        <v>93426441</v>
      </c>
      <c r="G58" s="141">
        <v>0.48713432207055818</v>
      </c>
      <c r="H58" s="178">
        <v>0.50178584605499565</v>
      </c>
      <c r="I58" s="178">
        <v>0.51400000000000001</v>
      </c>
      <c r="J58" s="143" t="s">
        <v>506</v>
      </c>
      <c r="K58" s="143" t="s">
        <v>506</v>
      </c>
      <c r="L58" s="143" t="s">
        <v>506</v>
      </c>
    </row>
    <row r="59" spans="1:12" ht="14.25" customHeight="1">
      <c r="A59" s="134" t="s">
        <v>485</v>
      </c>
      <c r="B59" s="136" t="s">
        <v>543</v>
      </c>
      <c r="C59" s="137" t="s">
        <v>479</v>
      </c>
      <c r="D59" s="138" t="s">
        <v>271</v>
      </c>
      <c r="E59" s="139">
        <v>3686152</v>
      </c>
      <c r="F59" s="140">
        <v>5157447</v>
      </c>
      <c r="G59" s="141">
        <v>0.71472416488235357</v>
      </c>
      <c r="H59" s="178">
        <v>0.76268074093584926</v>
      </c>
      <c r="I59" s="178">
        <v>0.753</v>
      </c>
      <c r="J59" s="143" t="s">
        <v>506</v>
      </c>
      <c r="K59" s="143" t="s">
        <v>506</v>
      </c>
      <c r="L59" s="143" t="s">
        <v>506</v>
      </c>
    </row>
    <row r="60" spans="1:12" ht="14.25" customHeight="1">
      <c r="A60" s="134" t="s">
        <v>497</v>
      </c>
      <c r="B60" s="136" t="s">
        <v>544</v>
      </c>
      <c r="C60" s="137" t="s">
        <v>482</v>
      </c>
      <c r="D60" s="138" t="s">
        <v>272</v>
      </c>
      <c r="E60" s="139">
        <v>4888341</v>
      </c>
      <c r="F60" s="140">
        <v>8470831</v>
      </c>
      <c r="G60" s="141">
        <v>0.57707927356831934</v>
      </c>
      <c r="H60" s="178">
        <v>0.57885187368724356</v>
      </c>
      <c r="I60" s="178">
        <v>0.60799999999999998</v>
      </c>
      <c r="J60" s="143" t="s">
        <v>506</v>
      </c>
      <c r="K60" s="143" t="s">
        <v>506</v>
      </c>
      <c r="L60" s="143" t="s">
        <v>506</v>
      </c>
    </row>
    <row r="61" spans="1:12" ht="14.25" customHeight="1">
      <c r="A61" s="134" t="s">
        <v>474</v>
      </c>
      <c r="B61" s="136" t="s">
        <v>545</v>
      </c>
      <c r="C61" s="137" t="s">
        <v>476</v>
      </c>
      <c r="D61" s="138" t="s">
        <v>273</v>
      </c>
      <c r="E61" s="139">
        <v>39521740</v>
      </c>
      <c r="F61" s="140">
        <v>80387695</v>
      </c>
      <c r="G61" s="141">
        <v>0.49163917437861604</v>
      </c>
      <c r="H61" s="178">
        <v>0.4851772191625679</v>
      </c>
      <c r="I61" s="178">
        <v>0.48399999999999999</v>
      </c>
      <c r="J61" s="143" t="s">
        <v>506</v>
      </c>
      <c r="K61" s="143" t="s">
        <v>506</v>
      </c>
      <c r="L61" s="143" t="s">
        <v>506</v>
      </c>
    </row>
    <row r="62" spans="1:12" ht="14.25" customHeight="1">
      <c r="A62" s="134" t="s">
        <v>497</v>
      </c>
      <c r="B62" s="136" t="s">
        <v>546</v>
      </c>
      <c r="C62" s="137" t="s">
        <v>479</v>
      </c>
      <c r="D62" s="138" t="s">
        <v>275</v>
      </c>
      <c r="E62" s="139">
        <v>6537993</v>
      </c>
      <c r="F62" s="140">
        <v>9332313</v>
      </c>
      <c r="G62" s="141">
        <v>0.70057583795142753</v>
      </c>
      <c r="H62" s="178">
        <v>0.74345607430282712</v>
      </c>
      <c r="I62" s="178">
        <v>0.752</v>
      </c>
      <c r="J62" s="143" t="s">
        <v>506</v>
      </c>
      <c r="K62" s="143" t="s">
        <v>506</v>
      </c>
      <c r="L62" s="143" t="s">
        <v>506</v>
      </c>
    </row>
    <row r="63" spans="1:12" ht="14.25" customHeight="1">
      <c r="A63" s="134" t="s">
        <v>485</v>
      </c>
      <c r="B63" s="136" t="s">
        <v>547</v>
      </c>
      <c r="C63" s="137" t="s">
        <v>479</v>
      </c>
      <c r="D63" s="138" t="s">
        <v>276</v>
      </c>
      <c r="E63" s="139">
        <v>2914619</v>
      </c>
      <c r="F63" s="140">
        <v>4927228</v>
      </c>
      <c r="G63" s="141">
        <v>0.5915332109656789</v>
      </c>
      <c r="H63" s="178">
        <v>0.64785612966910822</v>
      </c>
      <c r="I63" s="178">
        <v>0.67400000000000004</v>
      </c>
      <c r="J63" s="143" t="s">
        <v>506</v>
      </c>
      <c r="K63" s="143" t="s">
        <v>506</v>
      </c>
      <c r="L63" s="143" t="s">
        <v>506</v>
      </c>
    </row>
    <row r="64" spans="1:12" ht="14.25" customHeight="1">
      <c r="A64" s="134" t="s">
        <v>503</v>
      </c>
      <c r="B64" s="136" t="s">
        <v>548</v>
      </c>
      <c r="C64" s="137" t="s">
        <v>492</v>
      </c>
      <c r="D64" s="138" t="s">
        <v>277</v>
      </c>
      <c r="E64" s="139">
        <v>20325379</v>
      </c>
      <c r="F64" s="140">
        <v>32810884</v>
      </c>
      <c r="G64" s="141">
        <v>0.61947063053832996</v>
      </c>
      <c r="H64" s="178">
        <v>0.63681636181231094</v>
      </c>
      <c r="I64" s="178">
        <v>0.64900000000000002</v>
      </c>
      <c r="J64" s="143" t="s">
        <v>506</v>
      </c>
      <c r="K64" s="143" t="s">
        <v>506</v>
      </c>
      <c r="L64" s="143" t="s">
        <v>506</v>
      </c>
    </row>
    <row r="65" spans="1:12" ht="14.25" customHeight="1">
      <c r="A65" s="134" t="s">
        <v>485</v>
      </c>
      <c r="B65" s="136" t="s">
        <v>549</v>
      </c>
      <c r="C65" s="137" t="s">
        <v>479</v>
      </c>
      <c r="D65" s="138" t="s">
        <v>278</v>
      </c>
      <c r="E65" s="139">
        <v>2393056</v>
      </c>
      <c r="F65" s="140">
        <v>3484506</v>
      </c>
      <c r="G65" s="141">
        <v>0.6867705206993473</v>
      </c>
      <c r="H65" s="178">
        <v>0.70044828466832698</v>
      </c>
      <c r="I65" s="178">
        <v>0.73399999999999999</v>
      </c>
      <c r="J65" s="143" t="s">
        <v>506</v>
      </c>
      <c r="K65" s="143" t="s">
        <v>506</v>
      </c>
      <c r="L65" s="143" t="s">
        <v>506</v>
      </c>
    </row>
    <row r="66" spans="1:12" ht="14.25" customHeight="1">
      <c r="A66" s="134" t="s">
        <v>480</v>
      </c>
      <c r="B66" s="136" t="s">
        <v>550</v>
      </c>
      <c r="C66" s="137" t="s">
        <v>494</v>
      </c>
      <c r="D66" s="138" t="s">
        <v>279</v>
      </c>
      <c r="E66" s="139">
        <v>3819295</v>
      </c>
      <c r="F66" s="140">
        <v>5579256</v>
      </c>
      <c r="G66" s="141">
        <v>0.68455274323314796</v>
      </c>
      <c r="H66" s="178">
        <v>0.70219177244916853</v>
      </c>
      <c r="I66" s="178">
        <v>0.71299999999999997</v>
      </c>
      <c r="J66" s="143" t="s">
        <v>506</v>
      </c>
      <c r="K66" s="143" t="s">
        <v>506</v>
      </c>
      <c r="L66" s="143" t="s">
        <v>506</v>
      </c>
    </row>
    <row r="67" spans="1:12" ht="14.25" customHeight="1">
      <c r="A67" s="134" t="s">
        <v>497</v>
      </c>
      <c r="B67" s="136" t="s">
        <v>551</v>
      </c>
      <c r="C67" s="137" t="s">
        <v>494</v>
      </c>
      <c r="D67" s="138" t="s">
        <v>280</v>
      </c>
      <c r="E67" s="139">
        <v>4622182</v>
      </c>
      <c r="F67" s="140">
        <v>6792420</v>
      </c>
      <c r="G67" s="141">
        <v>0.68049119459632945</v>
      </c>
      <c r="H67" s="178">
        <v>0.72158060898993082</v>
      </c>
      <c r="I67" s="178">
        <v>0.73</v>
      </c>
      <c r="J67" s="143" t="s">
        <v>506</v>
      </c>
      <c r="K67" s="143" t="s">
        <v>506</v>
      </c>
      <c r="L67" s="143" t="s">
        <v>506</v>
      </c>
    </row>
    <row r="68" spans="1:12" ht="14.25" customHeight="1">
      <c r="A68" s="134" t="s">
        <v>477</v>
      </c>
      <c r="B68" s="136" t="s">
        <v>552</v>
      </c>
      <c r="C68" s="137" t="s">
        <v>492</v>
      </c>
      <c r="D68" s="138" t="s">
        <v>281</v>
      </c>
      <c r="E68" s="139">
        <v>8327968</v>
      </c>
      <c r="F68" s="140">
        <v>13566926</v>
      </c>
      <c r="G68" s="141">
        <v>0.61384340122441883</v>
      </c>
      <c r="H68" s="178">
        <v>0.66087227896925549</v>
      </c>
      <c r="I68" s="178">
        <v>0.68300000000000005</v>
      </c>
      <c r="J68" s="143" t="s">
        <v>506</v>
      </c>
      <c r="K68" s="143" t="s">
        <v>506</v>
      </c>
      <c r="L68" s="143" t="s">
        <v>506</v>
      </c>
    </row>
    <row r="69" spans="1:12" ht="14.25" customHeight="1">
      <c r="A69" s="134" t="s">
        <v>477</v>
      </c>
      <c r="B69" s="136" t="s">
        <v>553</v>
      </c>
      <c r="C69" s="137" t="s">
        <v>492</v>
      </c>
      <c r="D69" s="138" t="s">
        <v>282</v>
      </c>
      <c r="E69" s="139">
        <v>8032814</v>
      </c>
      <c r="F69" s="140">
        <v>12691766</v>
      </c>
      <c r="G69" s="141">
        <v>0.63291538781915768</v>
      </c>
      <c r="H69" s="178">
        <v>0.6465223456548409</v>
      </c>
      <c r="I69" s="178">
        <v>0.67800000000000005</v>
      </c>
      <c r="J69" s="143" t="s">
        <v>506</v>
      </c>
      <c r="K69" s="143" t="s">
        <v>506</v>
      </c>
      <c r="L69" s="143" t="s">
        <v>506</v>
      </c>
    </row>
    <row r="70" spans="1:12" ht="14.25" customHeight="1">
      <c r="A70" s="134" t="s">
        <v>503</v>
      </c>
      <c r="B70" s="136" t="s">
        <v>554</v>
      </c>
      <c r="C70" s="137" t="s">
        <v>492</v>
      </c>
      <c r="D70" s="138" t="s">
        <v>283</v>
      </c>
      <c r="E70" s="139">
        <v>16099369</v>
      </c>
      <c r="F70" s="140">
        <v>25216834</v>
      </c>
      <c r="G70" s="141">
        <v>0.63843736291399622</v>
      </c>
      <c r="H70" s="178">
        <v>0.64334500850926146</v>
      </c>
      <c r="I70" s="178">
        <v>0.66900000000000004</v>
      </c>
      <c r="J70" s="143" t="s">
        <v>506</v>
      </c>
      <c r="K70" s="143" t="s">
        <v>506</v>
      </c>
      <c r="L70" s="143" t="s">
        <v>506</v>
      </c>
    </row>
    <row r="71" spans="1:12" ht="14.25" customHeight="1">
      <c r="A71" s="134" t="s">
        <v>503</v>
      </c>
      <c r="B71" s="136" t="s">
        <v>555</v>
      </c>
      <c r="C71" s="137" t="s">
        <v>492</v>
      </c>
      <c r="D71" s="138" t="s">
        <v>284</v>
      </c>
      <c r="E71" s="139">
        <v>22248046</v>
      </c>
      <c r="F71" s="140">
        <v>36066576</v>
      </c>
      <c r="G71" s="141">
        <v>0.61686049709847701</v>
      </c>
      <c r="H71" s="178">
        <v>0.61503463591096519</v>
      </c>
      <c r="I71" s="178">
        <v>0.61099999999999999</v>
      </c>
      <c r="J71" s="143" t="s">
        <v>506</v>
      </c>
      <c r="K71" s="143" t="s">
        <v>506</v>
      </c>
      <c r="L71" s="143" t="s">
        <v>506</v>
      </c>
    </row>
    <row r="72" spans="1:12" ht="14.25" customHeight="1">
      <c r="A72" s="134" t="s">
        <v>499</v>
      </c>
      <c r="B72" s="136" t="s">
        <v>556</v>
      </c>
      <c r="C72" s="137" t="s">
        <v>492</v>
      </c>
      <c r="D72" s="138" t="s">
        <v>285</v>
      </c>
      <c r="E72" s="139">
        <v>10828185</v>
      </c>
      <c r="F72" s="140">
        <v>18439332</v>
      </c>
      <c r="G72" s="141">
        <v>0.58723304076308191</v>
      </c>
      <c r="H72" s="178">
        <v>0.63726156906566489</v>
      </c>
      <c r="I72" s="178">
        <v>0.66200000000000003</v>
      </c>
      <c r="J72" s="143" t="s">
        <v>506</v>
      </c>
      <c r="K72" s="143" t="s">
        <v>506</v>
      </c>
      <c r="L72" s="143" t="s">
        <v>506</v>
      </c>
    </row>
    <row r="73" spans="1:12" ht="14.25" customHeight="1">
      <c r="A73" s="134" t="s">
        <v>477</v>
      </c>
      <c r="B73" s="136" t="s">
        <v>557</v>
      </c>
      <c r="C73" s="137" t="s">
        <v>492</v>
      </c>
      <c r="D73" s="138" t="s">
        <v>286</v>
      </c>
      <c r="E73" s="139">
        <v>9251821</v>
      </c>
      <c r="F73" s="140">
        <v>15765497</v>
      </c>
      <c r="G73" s="141">
        <v>0.5868397932523155</v>
      </c>
      <c r="H73" s="178">
        <v>0.64130721540242364</v>
      </c>
      <c r="I73" s="178">
        <v>0.64400000000000002</v>
      </c>
      <c r="J73" s="143" t="s">
        <v>506</v>
      </c>
      <c r="K73" s="143" t="s">
        <v>506</v>
      </c>
      <c r="L73" s="143" t="s">
        <v>506</v>
      </c>
    </row>
    <row r="74" spans="1:12" ht="14.25" customHeight="1">
      <c r="A74" s="134" t="s">
        <v>485</v>
      </c>
      <c r="B74" s="136" t="s">
        <v>558</v>
      </c>
      <c r="C74" s="137" t="s">
        <v>479</v>
      </c>
      <c r="D74" s="138" t="s">
        <v>287</v>
      </c>
      <c r="E74" s="139">
        <v>2260105</v>
      </c>
      <c r="F74" s="140">
        <v>3272982</v>
      </c>
      <c r="G74" s="141">
        <v>0.69053389233426887</v>
      </c>
      <c r="H74" s="178">
        <v>0.72419081010210051</v>
      </c>
      <c r="I74" s="178">
        <v>0.74099999999999999</v>
      </c>
      <c r="J74" s="143" t="s">
        <v>506</v>
      </c>
      <c r="K74" s="143" t="s">
        <v>506</v>
      </c>
      <c r="L74" s="143" t="s">
        <v>506</v>
      </c>
    </row>
    <row r="75" spans="1:12" ht="14.25" customHeight="1">
      <c r="A75" s="134" t="s">
        <v>477</v>
      </c>
      <c r="B75" s="136" t="s">
        <v>559</v>
      </c>
      <c r="C75" s="137" t="s">
        <v>492</v>
      </c>
      <c r="D75" s="138" t="s">
        <v>288</v>
      </c>
      <c r="E75" s="139">
        <v>8587032</v>
      </c>
      <c r="F75" s="140">
        <v>13179077</v>
      </c>
      <c r="G75" s="141">
        <v>0.65156550796387336</v>
      </c>
      <c r="H75" s="178">
        <v>0.67106725984933868</v>
      </c>
      <c r="I75" s="178">
        <v>0.68100000000000005</v>
      </c>
      <c r="J75" s="143" t="s">
        <v>506</v>
      </c>
      <c r="K75" s="143" t="s">
        <v>506</v>
      </c>
      <c r="L75" s="143" t="s">
        <v>506</v>
      </c>
    </row>
    <row r="76" spans="1:12" ht="14.25" customHeight="1">
      <c r="A76" s="134" t="s">
        <v>499</v>
      </c>
      <c r="B76" s="136" t="s">
        <v>560</v>
      </c>
      <c r="C76" s="137" t="s">
        <v>492</v>
      </c>
      <c r="D76" s="138" t="s">
        <v>289</v>
      </c>
      <c r="E76" s="139">
        <v>11627656</v>
      </c>
      <c r="F76" s="140">
        <v>18273713</v>
      </c>
      <c r="G76" s="141">
        <v>0.63630505743414045</v>
      </c>
      <c r="H76" s="178">
        <v>0.65877956853842246</v>
      </c>
      <c r="I76" s="178">
        <v>0.68400000000000005</v>
      </c>
      <c r="J76" s="143" t="s">
        <v>506</v>
      </c>
      <c r="K76" s="143" t="s">
        <v>506</v>
      </c>
      <c r="L76" s="143" t="s">
        <v>506</v>
      </c>
    </row>
    <row r="77" spans="1:12" ht="14.25" customHeight="1">
      <c r="A77" s="134" t="s">
        <v>477</v>
      </c>
      <c r="B77" s="136" t="s">
        <v>561</v>
      </c>
      <c r="C77" s="137" t="s">
        <v>492</v>
      </c>
      <c r="D77" s="138" t="s">
        <v>290</v>
      </c>
      <c r="E77" s="139">
        <v>7848837</v>
      </c>
      <c r="F77" s="140">
        <v>11910500</v>
      </c>
      <c r="G77" s="141">
        <v>0.65898467738550015</v>
      </c>
      <c r="H77" s="178">
        <v>0.68728162630901979</v>
      </c>
      <c r="I77" s="178">
        <v>0.69699999999999995</v>
      </c>
      <c r="J77" s="143" t="s">
        <v>506</v>
      </c>
      <c r="K77" s="143" t="s">
        <v>506</v>
      </c>
      <c r="L77" s="143" t="s">
        <v>506</v>
      </c>
    </row>
    <row r="78" spans="1:12" ht="14.25" customHeight="1">
      <c r="A78" s="134" t="s">
        <v>480</v>
      </c>
      <c r="B78" s="136" t="s">
        <v>562</v>
      </c>
      <c r="C78" s="137" t="s">
        <v>479</v>
      </c>
      <c r="D78" s="138" t="s">
        <v>291</v>
      </c>
      <c r="E78" s="139">
        <v>3908871</v>
      </c>
      <c r="F78" s="140">
        <v>5764550</v>
      </c>
      <c r="G78" s="141">
        <v>0.67808779523119755</v>
      </c>
      <c r="H78" s="178">
        <v>0.75139028127007446</v>
      </c>
      <c r="I78" s="178">
        <v>0.75</v>
      </c>
      <c r="J78" s="143" t="s">
        <v>506</v>
      </c>
      <c r="K78" s="143" t="s">
        <v>506</v>
      </c>
      <c r="L78" s="143" t="s">
        <v>506</v>
      </c>
    </row>
    <row r="79" spans="1:12" ht="14.25" customHeight="1">
      <c r="A79" s="134" t="s">
        <v>474</v>
      </c>
      <c r="B79" s="136" t="s">
        <v>563</v>
      </c>
      <c r="C79" s="137" t="s">
        <v>476</v>
      </c>
      <c r="D79" s="138" t="s">
        <v>292</v>
      </c>
      <c r="E79" s="139">
        <v>30518564</v>
      </c>
      <c r="F79" s="140">
        <v>60018135</v>
      </c>
      <c r="G79" s="141">
        <v>0.50848904252023164</v>
      </c>
      <c r="H79" s="178">
        <v>0.52999899271487139</v>
      </c>
      <c r="I79" s="178">
        <v>0.53500000000000003</v>
      </c>
      <c r="J79" s="143" t="s">
        <v>506</v>
      </c>
      <c r="K79" s="143" t="s">
        <v>506</v>
      </c>
      <c r="L79" s="143" t="s">
        <v>506</v>
      </c>
    </row>
    <row r="80" spans="1:12" ht="14.25" customHeight="1">
      <c r="A80" s="134" t="s">
        <v>477</v>
      </c>
      <c r="B80" s="136" t="s">
        <v>564</v>
      </c>
      <c r="C80" s="137" t="s">
        <v>482</v>
      </c>
      <c r="D80" s="138" t="s">
        <v>293</v>
      </c>
      <c r="E80" s="139">
        <v>5918084</v>
      </c>
      <c r="F80" s="140">
        <v>11108824</v>
      </c>
      <c r="G80" s="141">
        <v>0.53273721862908263</v>
      </c>
      <c r="H80" s="178">
        <v>0.53042675347906343</v>
      </c>
      <c r="I80" s="178">
        <v>0.55100000000000005</v>
      </c>
      <c r="J80" s="143" t="s">
        <v>506</v>
      </c>
      <c r="K80" s="143" t="s">
        <v>506</v>
      </c>
      <c r="L80" s="143" t="s">
        <v>506</v>
      </c>
    </row>
    <row r="81" spans="1:12" ht="14.25" customHeight="1">
      <c r="A81" s="134" t="s">
        <v>477</v>
      </c>
      <c r="B81" s="136" t="s">
        <v>565</v>
      </c>
      <c r="C81" s="137" t="s">
        <v>492</v>
      </c>
      <c r="D81" s="138" t="s">
        <v>294</v>
      </c>
      <c r="E81" s="139">
        <v>8697780</v>
      </c>
      <c r="F81" s="140">
        <v>13464601</v>
      </c>
      <c r="G81" s="141">
        <v>0.64597383910596384</v>
      </c>
      <c r="H81" s="178">
        <v>0.67755484919915032</v>
      </c>
      <c r="I81" s="178">
        <v>0.69099999999999995</v>
      </c>
      <c r="J81" s="143" t="s">
        <v>506</v>
      </c>
      <c r="K81" s="143" t="s">
        <v>506</v>
      </c>
      <c r="L81" s="143" t="s">
        <v>506</v>
      </c>
    </row>
    <row r="82" spans="1:12" ht="14.25" customHeight="1">
      <c r="A82" s="134" t="s">
        <v>499</v>
      </c>
      <c r="B82" s="136" t="s">
        <v>566</v>
      </c>
      <c r="C82" s="137" t="s">
        <v>492</v>
      </c>
      <c r="D82" s="138" t="s">
        <v>295</v>
      </c>
      <c r="E82" s="139">
        <v>11979415</v>
      </c>
      <c r="F82" s="140">
        <v>18880401</v>
      </c>
      <c r="G82" s="141">
        <v>0.6344894369563443</v>
      </c>
      <c r="H82" s="178">
        <v>0.65284340556945852</v>
      </c>
      <c r="I82" s="178">
        <v>0.66700000000000004</v>
      </c>
      <c r="J82" s="143" t="s">
        <v>506</v>
      </c>
      <c r="K82" s="143" t="s">
        <v>506</v>
      </c>
      <c r="L82" s="143" t="s">
        <v>506</v>
      </c>
    </row>
    <row r="83" spans="1:12" ht="14.25" customHeight="1">
      <c r="A83" s="134" t="s">
        <v>499</v>
      </c>
      <c r="B83" s="136" t="s">
        <v>567</v>
      </c>
      <c r="C83" s="137" t="s">
        <v>492</v>
      </c>
      <c r="D83" s="138" t="s">
        <v>296</v>
      </c>
      <c r="E83" s="139">
        <v>12658211</v>
      </c>
      <c r="F83" s="140">
        <v>21249502</v>
      </c>
      <c r="G83" s="141">
        <v>0.59569447792235319</v>
      </c>
      <c r="H83" s="178">
        <v>0.62296445834432046</v>
      </c>
      <c r="I83" s="178">
        <v>0.63400000000000001</v>
      </c>
      <c r="J83" s="143" t="s">
        <v>506</v>
      </c>
      <c r="K83" s="143" t="s">
        <v>506</v>
      </c>
      <c r="L83" s="143" t="s">
        <v>506</v>
      </c>
    </row>
    <row r="84" spans="1:12" ht="14.25" customHeight="1">
      <c r="A84" s="134" t="s">
        <v>477</v>
      </c>
      <c r="B84" s="136" t="s">
        <v>568</v>
      </c>
      <c r="C84" s="137" t="s">
        <v>492</v>
      </c>
      <c r="D84" s="145" t="s">
        <v>297</v>
      </c>
      <c r="E84" s="139">
        <v>7408976</v>
      </c>
      <c r="F84" s="140">
        <v>11356732</v>
      </c>
      <c r="G84" s="141">
        <v>0.65238626745792716</v>
      </c>
      <c r="H84" s="178">
        <v>0.69924411474795345</v>
      </c>
      <c r="I84" s="178">
        <v>0.72299999999999998</v>
      </c>
      <c r="J84" s="143" t="s">
        <v>506</v>
      </c>
      <c r="K84" s="143" t="s">
        <v>506</v>
      </c>
      <c r="L84" s="143" t="s">
        <v>506</v>
      </c>
    </row>
    <row r="85" spans="1:12" ht="14.25" customHeight="1">
      <c r="A85" s="134" t="s">
        <v>477</v>
      </c>
      <c r="B85" s="136" t="s">
        <v>569</v>
      </c>
      <c r="C85" s="137" t="s">
        <v>492</v>
      </c>
      <c r="D85" s="138" t="s">
        <v>298</v>
      </c>
      <c r="E85" s="139">
        <v>7520329</v>
      </c>
      <c r="F85" s="140">
        <v>12083792</v>
      </c>
      <c r="G85" s="141">
        <v>0.62234843168435872</v>
      </c>
      <c r="H85" s="178">
        <v>0.6675867123146122</v>
      </c>
      <c r="I85" s="178">
        <v>0.7</v>
      </c>
      <c r="J85" s="143" t="s">
        <v>506</v>
      </c>
      <c r="K85" s="143" t="s">
        <v>506</v>
      </c>
      <c r="L85" s="143" t="s">
        <v>506</v>
      </c>
    </row>
    <row r="86" spans="1:12" ht="14.25" customHeight="1">
      <c r="A86" s="134" t="s">
        <v>499</v>
      </c>
      <c r="B86" s="136" t="s">
        <v>570</v>
      </c>
      <c r="C86" s="137" t="s">
        <v>492</v>
      </c>
      <c r="D86" s="138" t="s">
        <v>299</v>
      </c>
      <c r="E86" s="139">
        <v>13127896</v>
      </c>
      <c r="F86" s="140">
        <v>20102311</v>
      </c>
      <c r="G86" s="141">
        <v>0.65305406925601739</v>
      </c>
      <c r="H86" s="178">
        <v>0.65859648245435776</v>
      </c>
      <c r="I86" s="178">
        <v>0.66600000000000004</v>
      </c>
      <c r="J86" s="143" t="s">
        <v>506</v>
      </c>
      <c r="K86" s="143" t="s">
        <v>506</v>
      </c>
      <c r="L86" s="143" t="s">
        <v>506</v>
      </c>
    </row>
    <row r="87" spans="1:12" ht="14.25" customHeight="1">
      <c r="A87" s="134" t="s">
        <v>487</v>
      </c>
      <c r="B87" s="136" t="s">
        <v>571</v>
      </c>
      <c r="C87" s="137" t="s">
        <v>479</v>
      </c>
      <c r="D87" s="138" t="s">
        <v>300</v>
      </c>
      <c r="E87" s="139">
        <v>1080974</v>
      </c>
      <c r="F87" s="140">
        <v>2021263</v>
      </c>
      <c r="G87" s="141">
        <v>0.53480126040005682</v>
      </c>
      <c r="H87" s="178">
        <v>0.52624700139096692</v>
      </c>
      <c r="I87" s="178">
        <v>0.59</v>
      </c>
      <c r="J87" s="143" t="s">
        <v>506</v>
      </c>
      <c r="K87" s="143" t="s">
        <v>506</v>
      </c>
      <c r="L87" s="143" t="s">
        <v>506</v>
      </c>
    </row>
    <row r="88" spans="1:12" ht="14.25" customHeight="1">
      <c r="A88" s="134" t="s">
        <v>477</v>
      </c>
      <c r="B88" s="136" t="s">
        <v>572</v>
      </c>
      <c r="C88" s="137" t="s">
        <v>492</v>
      </c>
      <c r="D88" s="138" t="s">
        <v>301</v>
      </c>
      <c r="E88" s="139">
        <v>9773043</v>
      </c>
      <c r="F88" s="140">
        <v>15196610</v>
      </c>
      <c r="G88" s="141">
        <v>0.64310678500007568</v>
      </c>
      <c r="H88" s="178">
        <v>0.69777585953442423</v>
      </c>
      <c r="I88" s="178">
        <v>0.72099999999999997</v>
      </c>
      <c r="J88" s="143" t="s">
        <v>506</v>
      </c>
      <c r="K88" s="143" t="s">
        <v>506</v>
      </c>
      <c r="L88" s="143" t="s">
        <v>506</v>
      </c>
    </row>
    <row r="89" spans="1:12" ht="14.25" customHeight="1">
      <c r="A89" s="134" t="s">
        <v>487</v>
      </c>
      <c r="B89" s="136" t="s">
        <v>573</v>
      </c>
      <c r="C89" s="137" t="s">
        <v>574</v>
      </c>
      <c r="D89" s="138" t="s">
        <v>575</v>
      </c>
      <c r="E89" s="139">
        <v>1305060</v>
      </c>
      <c r="F89" s="140">
        <v>2659752</v>
      </c>
      <c r="G89" s="141">
        <v>0.49066980680905586</v>
      </c>
      <c r="H89" s="178">
        <v>0.52139200985317902</v>
      </c>
      <c r="I89" s="178">
        <v>0.55200000000000005</v>
      </c>
      <c r="J89" s="143" t="s">
        <v>506</v>
      </c>
      <c r="K89" s="143" t="s">
        <v>506</v>
      </c>
      <c r="L89" s="143" t="s">
        <v>506</v>
      </c>
    </row>
    <row r="90" spans="1:12" ht="14.25" customHeight="1">
      <c r="A90" s="134" t="s">
        <v>487</v>
      </c>
      <c r="B90" s="136" t="s">
        <v>576</v>
      </c>
      <c r="C90" s="137" t="s">
        <v>574</v>
      </c>
      <c r="D90" s="138" t="s">
        <v>577</v>
      </c>
      <c r="E90" s="139">
        <v>773566</v>
      </c>
      <c r="F90" s="140">
        <v>2562036</v>
      </c>
      <c r="G90" s="141">
        <v>0.30193408679659456</v>
      </c>
      <c r="H90" s="178">
        <v>0.2741168600049847</v>
      </c>
      <c r="I90" s="178">
        <v>0.26700000000000002</v>
      </c>
      <c r="J90" s="143" t="s">
        <v>506</v>
      </c>
      <c r="K90" s="143" t="s">
        <v>506</v>
      </c>
      <c r="L90" s="143" t="s">
        <v>506</v>
      </c>
    </row>
    <row r="91" spans="1:12" ht="14.25" customHeight="1">
      <c r="A91" s="134" t="s">
        <v>485</v>
      </c>
      <c r="B91" s="136" t="s">
        <v>578</v>
      </c>
      <c r="C91" s="137" t="s">
        <v>574</v>
      </c>
      <c r="D91" s="146" t="s">
        <v>579</v>
      </c>
      <c r="E91" s="139">
        <v>2802449</v>
      </c>
      <c r="F91" s="140">
        <v>7573750</v>
      </c>
      <c r="G91" s="141">
        <v>0.37002132365076745</v>
      </c>
      <c r="H91" s="178">
        <v>0.34810294819080762</v>
      </c>
      <c r="I91" s="178">
        <v>0.35199999999999998</v>
      </c>
      <c r="J91" s="143" t="s">
        <v>506</v>
      </c>
      <c r="K91" s="143" t="s">
        <v>506</v>
      </c>
      <c r="L91" s="143" t="s">
        <v>506</v>
      </c>
    </row>
    <row r="92" spans="1:12" ht="14.25" customHeight="1">
      <c r="A92" s="134" t="s">
        <v>485</v>
      </c>
      <c r="B92" s="136" t="s">
        <v>580</v>
      </c>
      <c r="C92" s="137" t="s">
        <v>574</v>
      </c>
      <c r="D92" s="146" t="s">
        <v>581</v>
      </c>
      <c r="E92" s="139">
        <v>3607673</v>
      </c>
      <c r="F92" s="140">
        <v>8962009</v>
      </c>
      <c r="G92" s="141">
        <v>0.40255181622781233</v>
      </c>
      <c r="H92" s="178">
        <v>0.40083727547901971</v>
      </c>
      <c r="I92" s="178">
        <v>0.38600000000000001</v>
      </c>
      <c r="J92" s="143" t="s">
        <v>506</v>
      </c>
      <c r="K92" s="143" t="s">
        <v>506</v>
      </c>
      <c r="L92" s="143" t="s">
        <v>506</v>
      </c>
    </row>
    <row r="93" spans="1:12" ht="14.25" customHeight="1">
      <c r="A93" s="130"/>
      <c r="B93" s="147"/>
      <c r="C93" s="147"/>
      <c r="D93" s="148" t="s">
        <v>582</v>
      </c>
      <c r="E93" s="149">
        <f>SUM(E7:E92)</f>
        <v>864945506</v>
      </c>
      <c r="F93" s="150">
        <f>SUM(F7:F92)</f>
        <v>1531433197</v>
      </c>
      <c r="G93" s="151">
        <f>IF(ISERR(E93/F93),"　 　 －",E93/F93)</f>
        <v>0.56479479986093051</v>
      </c>
      <c r="H93" s="178">
        <v>0.58182360245812903</v>
      </c>
      <c r="I93" s="178">
        <v>0.5945449704780511</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0.59982886992139628</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74827-E390-41EF-86D6-8B489086E934}">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742</v>
      </c>
      <c r="B1" s="304"/>
      <c r="C1" s="304"/>
      <c r="D1" s="304"/>
      <c r="E1" s="304"/>
      <c r="F1" s="304"/>
      <c r="G1" s="304"/>
      <c r="H1" s="304"/>
      <c r="I1" s="304"/>
      <c r="J1" s="304"/>
      <c r="K1" s="304"/>
      <c r="L1" s="304"/>
      <c r="M1" s="123"/>
    </row>
    <row r="2" spans="1:13" s="126" customFormat="1" ht="57" customHeight="1">
      <c r="A2" s="305" t="s">
        <v>743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43" t="s">
        <v>506</v>
      </c>
    </row>
    <row r="8" spans="1:13" ht="14.25" customHeight="1">
      <c r="A8" s="134" t="s">
        <v>477</v>
      </c>
      <c r="B8" s="136" t="s">
        <v>478</v>
      </c>
      <c r="C8" s="137" t="s">
        <v>479</v>
      </c>
      <c r="D8" s="138" t="s">
        <v>179</v>
      </c>
      <c r="E8" s="139">
        <v>6315787</v>
      </c>
      <c r="F8" s="140">
        <v>8526527</v>
      </c>
      <c r="G8" s="141">
        <v>0.74072210174201059</v>
      </c>
      <c r="H8" s="178">
        <v>0.74695890604853799</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7935753</v>
      </c>
      <c r="F14" s="140">
        <v>12505701</v>
      </c>
      <c r="G14" s="141">
        <v>0.63457082493816219</v>
      </c>
      <c r="H14" s="178">
        <v>0.71657284130203225</v>
      </c>
      <c r="I14" s="143" t="s">
        <v>506</v>
      </c>
      <c r="J14" s="143" t="s">
        <v>506</v>
      </c>
      <c r="K14" s="143" t="s">
        <v>506</v>
      </c>
      <c r="L14" s="143" t="s">
        <v>506</v>
      </c>
    </row>
    <row r="15" spans="1:13" ht="14.25" customHeight="1">
      <c r="A15" s="134" t="s">
        <v>477</v>
      </c>
      <c r="B15" s="136" t="s">
        <v>493</v>
      </c>
      <c r="C15" s="137" t="s">
        <v>494</v>
      </c>
      <c r="D15" s="138" t="s">
        <v>186</v>
      </c>
      <c r="E15" s="139">
        <v>6930720</v>
      </c>
      <c r="F15" s="140">
        <v>11026583</v>
      </c>
      <c r="G15" s="141">
        <v>0.62854648625054566</v>
      </c>
      <c r="H15" s="178">
        <v>0.65914533266252917</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43" t="s">
        <v>506</v>
      </c>
    </row>
    <row r="17" spans="1:12" ht="14.25" customHeight="1">
      <c r="A17" s="134" t="s">
        <v>485</v>
      </c>
      <c r="B17" s="136" t="s">
        <v>496</v>
      </c>
      <c r="C17" s="137" t="s">
        <v>479</v>
      </c>
      <c r="D17" s="138" t="s">
        <v>188</v>
      </c>
      <c r="E17" s="139">
        <v>2198930</v>
      </c>
      <c r="F17" s="140">
        <v>3215585</v>
      </c>
      <c r="G17" s="141">
        <v>0.68383513419797637</v>
      </c>
      <c r="H17" s="178">
        <v>0.7434959174319985</v>
      </c>
      <c r="I17" s="143" t="s">
        <v>506</v>
      </c>
      <c r="J17" s="143" t="s">
        <v>506</v>
      </c>
      <c r="K17" s="143" t="s">
        <v>506</v>
      </c>
      <c r="L17" s="143" t="s">
        <v>506</v>
      </c>
    </row>
    <row r="18" spans="1:12" ht="14.25" customHeight="1">
      <c r="A18" s="134" t="s">
        <v>497</v>
      </c>
      <c r="B18" s="136" t="s">
        <v>498</v>
      </c>
      <c r="C18" s="137" t="s">
        <v>492</v>
      </c>
      <c r="D18" s="138" t="s">
        <v>189</v>
      </c>
      <c r="E18" s="139">
        <v>7032612</v>
      </c>
      <c r="F18" s="140">
        <v>10679713</v>
      </c>
      <c r="G18" s="141">
        <v>0.65850196536180328</v>
      </c>
      <c r="H18" s="178">
        <v>0.69437452311066183</v>
      </c>
      <c r="I18" s="143" t="s">
        <v>506</v>
      </c>
      <c r="J18" s="143" t="s">
        <v>506</v>
      </c>
      <c r="K18" s="143" t="s">
        <v>506</v>
      </c>
      <c r="L18" s="143" t="s">
        <v>506</v>
      </c>
    </row>
    <row r="19" spans="1:12" ht="14.25" customHeight="1">
      <c r="A19" s="134" t="s">
        <v>499</v>
      </c>
      <c r="B19" s="136" t="s">
        <v>500</v>
      </c>
      <c r="C19" s="137" t="s">
        <v>492</v>
      </c>
      <c r="D19" s="138" t="s">
        <v>190</v>
      </c>
      <c r="E19" s="139">
        <v>11260191</v>
      </c>
      <c r="F19" s="140">
        <v>16944407</v>
      </c>
      <c r="G19" s="141">
        <v>0.66453733081364252</v>
      </c>
      <c r="H19" s="178">
        <v>0.66577101663814708</v>
      </c>
      <c r="I19" s="143" t="s">
        <v>506</v>
      </c>
      <c r="J19" s="143" t="s">
        <v>506</v>
      </c>
      <c r="K19" s="143" t="s">
        <v>506</v>
      </c>
      <c r="L19" s="143" t="s">
        <v>506</v>
      </c>
    </row>
    <row r="20" spans="1:12" ht="14.25" customHeight="1">
      <c r="A20" s="134" t="s">
        <v>497</v>
      </c>
      <c r="B20" s="136" t="s">
        <v>501</v>
      </c>
      <c r="C20" s="137" t="s">
        <v>494</v>
      </c>
      <c r="D20" s="138" t="s">
        <v>191</v>
      </c>
      <c r="E20" s="139">
        <v>3821923</v>
      </c>
      <c r="F20" s="140">
        <v>5785213</v>
      </c>
      <c r="G20" s="141">
        <v>0.66063652280391405</v>
      </c>
      <c r="H20" s="178">
        <v>0.67730974090774365</v>
      </c>
      <c r="I20" s="143" t="s">
        <v>506</v>
      </c>
      <c r="J20" s="143" t="s">
        <v>506</v>
      </c>
      <c r="K20" s="143" t="s">
        <v>506</v>
      </c>
      <c r="L20" s="143" t="s">
        <v>506</v>
      </c>
    </row>
    <row r="21" spans="1:12" ht="14.25" customHeight="1">
      <c r="A21" s="134" t="s">
        <v>477</v>
      </c>
      <c r="B21" s="136" t="s">
        <v>502</v>
      </c>
      <c r="C21" s="137" t="s">
        <v>494</v>
      </c>
      <c r="D21" s="138" t="s">
        <v>192</v>
      </c>
      <c r="E21" s="139">
        <v>9359226</v>
      </c>
      <c r="F21" s="140">
        <v>13433002</v>
      </c>
      <c r="G21" s="141">
        <v>0.69673376062923242</v>
      </c>
      <c r="H21" s="178">
        <v>0.7154118598268866</v>
      </c>
      <c r="I21" s="143" t="s">
        <v>506</v>
      </c>
      <c r="J21" s="143" t="s">
        <v>506</v>
      </c>
      <c r="K21" s="143" t="s">
        <v>506</v>
      </c>
      <c r="L21" s="143" t="s">
        <v>506</v>
      </c>
    </row>
    <row r="22" spans="1:12" ht="14.25" customHeight="1">
      <c r="A22" s="134" t="s">
        <v>503</v>
      </c>
      <c r="B22" s="136" t="s">
        <v>504</v>
      </c>
      <c r="C22" s="137" t="s">
        <v>492</v>
      </c>
      <c r="D22" s="138" t="s">
        <v>193</v>
      </c>
      <c r="E22" s="139">
        <v>27204995</v>
      </c>
      <c r="F22" s="140">
        <v>45745026</v>
      </c>
      <c r="G22" s="141">
        <v>0.59470935703479544</v>
      </c>
      <c r="H22" s="178">
        <v>0.60327094980502449</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6133578</v>
      </c>
      <c r="F24" s="140">
        <v>9530872</v>
      </c>
      <c r="G24" s="141">
        <v>0.64354846020385126</v>
      </c>
      <c r="H24" s="178">
        <v>0.71181640080087061</v>
      </c>
      <c r="I24" s="143" t="s">
        <v>506</v>
      </c>
      <c r="J24" s="143" t="s">
        <v>506</v>
      </c>
      <c r="K24" s="143" t="s">
        <v>506</v>
      </c>
      <c r="L24" s="143" t="s">
        <v>506</v>
      </c>
    </row>
    <row r="25" spans="1:12" ht="14.25" customHeight="1">
      <c r="A25" s="134" t="s">
        <v>477</v>
      </c>
      <c r="B25" s="136" t="s">
        <v>508</v>
      </c>
      <c r="C25" s="137" t="s">
        <v>492</v>
      </c>
      <c r="D25" s="138" t="s">
        <v>197</v>
      </c>
      <c r="E25" s="139">
        <v>9624919</v>
      </c>
      <c r="F25" s="140">
        <v>14107094</v>
      </c>
      <c r="G25" s="141">
        <v>0.68227510215782217</v>
      </c>
      <c r="H25" s="178">
        <v>0.72120751155483165</v>
      </c>
      <c r="I25" s="143" t="s">
        <v>506</v>
      </c>
      <c r="J25" s="143" t="s">
        <v>506</v>
      </c>
      <c r="K25" s="143" t="s">
        <v>506</v>
      </c>
      <c r="L25" s="143" t="s">
        <v>506</v>
      </c>
    </row>
    <row r="26" spans="1:12" ht="14.25" customHeight="1">
      <c r="A26" s="134" t="s">
        <v>477</v>
      </c>
      <c r="B26" s="136" t="s">
        <v>509</v>
      </c>
      <c r="C26" s="137" t="s">
        <v>494</v>
      </c>
      <c r="D26" s="138" t="s">
        <v>198</v>
      </c>
      <c r="E26" s="139">
        <v>8088515</v>
      </c>
      <c r="F26" s="140">
        <v>11793929</v>
      </c>
      <c r="G26" s="141">
        <v>0.68582022157331968</v>
      </c>
      <c r="H26" s="178">
        <v>0.69273665291400999</v>
      </c>
      <c r="I26" s="143" t="s">
        <v>506</v>
      </c>
      <c r="J26" s="143" t="s">
        <v>506</v>
      </c>
      <c r="K26" s="143" t="s">
        <v>506</v>
      </c>
      <c r="L26" s="143" t="s">
        <v>506</v>
      </c>
    </row>
    <row r="27" spans="1:12" ht="14.25" customHeight="1">
      <c r="A27" s="134" t="s">
        <v>503</v>
      </c>
      <c r="B27" s="136" t="s">
        <v>510</v>
      </c>
      <c r="C27" s="137" t="s">
        <v>492</v>
      </c>
      <c r="D27" s="138" t="s">
        <v>199</v>
      </c>
      <c r="E27" s="139">
        <v>17806020</v>
      </c>
      <c r="F27" s="140">
        <v>27210181</v>
      </c>
      <c r="G27" s="141">
        <v>0.6543881497884928</v>
      </c>
      <c r="H27" s="178">
        <v>0.66318434560771045</v>
      </c>
      <c r="I27" s="143" t="s">
        <v>506</v>
      </c>
      <c r="J27" s="143" t="s">
        <v>506</v>
      </c>
      <c r="K27" s="143" t="s">
        <v>506</v>
      </c>
      <c r="L27" s="143" t="s">
        <v>506</v>
      </c>
    </row>
    <row r="28" spans="1:12" ht="14.25" customHeight="1">
      <c r="A28" s="134" t="s">
        <v>474</v>
      </c>
      <c r="B28" s="136" t="s">
        <v>511</v>
      </c>
      <c r="C28" s="137" t="s">
        <v>476</v>
      </c>
      <c r="D28" s="138" t="s">
        <v>200</v>
      </c>
      <c r="E28" s="139">
        <v>68920450</v>
      </c>
      <c r="F28" s="140">
        <v>148369333</v>
      </c>
      <c r="G28" s="141">
        <v>0.46451951091537225</v>
      </c>
      <c r="H28" s="178">
        <v>0.46635437798298029</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39">
        <v>6381396</v>
      </c>
      <c r="F31" s="140">
        <v>8921435</v>
      </c>
      <c r="G31" s="141">
        <v>0.71528806744654871</v>
      </c>
      <c r="H31" s="178">
        <v>0.73010753407320084</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39">
        <v>4896461</v>
      </c>
      <c r="F33" s="140">
        <v>7681872</v>
      </c>
      <c r="G33" s="141">
        <v>0.63740465865611928</v>
      </c>
      <c r="H33" s="178">
        <v>0.65873347890019207</v>
      </c>
      <c r="I33" s="143" t="s">
        <v>506</v>
      </c>
      <c r="J33" s="143" t="s">
        <v>506</v>
      </c>
      <c r="K33" s="143" t="s">
        <v>506</v>
      </c>
      <c r="L33" s="143" t="s">
        <v>506</v>
      </c>
    </row>
    <row r="34" spans="1:12" ht="14.25" customHeight="1">
      <c r="A34" s="134" t="s">
        <v>499</v>
      </c>
      <c r="B34" s="136" t="s">
        <v>517</v>
      </c>
      <c r="C34" s="137" t="s">
        <v>482</v>
      </c>
      <c r="D34" s="138" t="s">
        <v>206</v>
      </c>
      <c r="E34" s="139">
        <v>20317551</v>
      </c>
      <c r="F34" s="140">
        <v>42691131</v>
      </c>
      <c r="G34" s="141">
        <v>0.47591971737642652</v>
      </c>
      <c r="H34" s="178">
        <v>0.48844023514504575</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4263738</v>
      </c>
      <c r="F36" s="140">
        <v>6995621</v>
      </c>
      <c r="G36" s="141">
        <v>0.60948670604082178</v>
      </c>
      <c r="H36" s="178">
        <v>0.60566300059643474</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10246065</v>
      </c>
      <c r="F39" s="140">
        <v>17024809</v>
      </c>
      <c r="G39" s="141">
        <v>0.60183142142740043</v>
      </c>
      <c r="H39" s="178">
        <v>0.62985057309838022</v>
      </c>
      <c r="I39" s="143" t="s">
        <v>506</v>
      </c>
      <c r="J39" s="143" t="s">
        <v>506</v>
      </c>
      <c r="K39" s="143" t="s">
        <v>506</v>
      </c>
      <c r="L39" s="143" t="s">
        <v>506</v>
      </c>
    </row>
    <row r="40" spans="1:12" ht="14.25" customHeight="1">
      <c r="A40" s="134" t="s">
        <v>503</v>
      </c>
      <c r="B40" s="136" t="s">
        <v>523</v>
      </c>
      <c r="C40" s="137" t="s">
        <v>492</v>
      </c>
      <c r="D40" s="138" t="s">
        <v>251</v>
      </c>
      <c r="E40" s="139">
        <v>14567579</v>
      </c>
      <c r="F40" s="140">
        <v>23440319</v>
      </c>
      <c r="G40" s="141">
        <v>0.62147528794296703</v>
      </c>
      <c r="H40" s="178">
        <v>0.67174914471405422</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39">
        <v>2380506</v>
      </c>
      <c r="F42" s="140">
        <v>3660865</v>
      </c>
      <c r="G42" s="141">
        <v>0.65025779426447028</v>
      </c>
      <c r="H42" s="178">
        <v>0.67909245985729938</v>
      </c>
      <c r="I42" s="143" t="s">
        <v>506</v>
      </c>
      <c r="J42" s="143" t="s">
        <v>506</v>
      </c>
      <c r="K42" s="143" t="s">
        <v>506</v>
      </c>
      <c r="L42" s="143" t="s">
        <v>506</v>
      </c>
    </row>
    <row r="43" spans="1:12" ht="14.25" customHeight="1">
      <c r="A43" s="134" t="s">
        <v>499</v>
      </c>
      <c r="B43" s="136" t="s">
        <v>526</v>
      </c>
      <c r="C43" s="137" t="s">
        <v>492</v>
      </c>
      <c r="D43" s="138" t="s">
        <v>254</v>
      </c>
      <c r="E43" s="139">
        <v>11690500</v>
      </c>
      <c r="F43" s="140">
        <v>18087897</v>
      </c>
      <c r="G43" s="141">
        <v>0.64631615272908727</v>
      </c>
      <c r="H43" s="178">
        <v>0.69358342998954936</v>
      </c>
      <c r="I43" s="143" t="s">
        <v>506</v>
      </c>
      <c r="J43" s="143" t="s">
        <v>506</v>
      </c>
      <c r="K43" s="143" t="s">
        <v>506</v>
      </c>
      <c r="L43" s="143" t="s">
        <v>506</v>
      </c>
    </row>
    <row r="44" spans="1:12" ht="14.25" customHeight="1">
      <c r="A44" s="134" t="s">
        <v>499</v>
      </c>
      <c r="B44" s="136" t="s">
        <v>527</v>
      </c>
      <c r="C44" s="137" t="s">
        <v>492</v>
      </c>
      <c r="D44" s="138" t="s">
        <v>256</v>
      </c>
      <c r="E44" s="139">
        <v>13282558</v>
      </c>
      <c r="F44" s="140">
        <v>20862072</v>
      </c>
      <c r="G44" s="141">
        <v>0.63668450573845203</v>
      </c>
      <c r="H44" s="178">
        <v>0.67289368239601877</v>
      </c>
      <c r="I44" s="143" t="s">
        <v>506</v>
      </c>
      <c r="J44" s="143" t="s">
        <v>506</v>
      </c>
      <c r="K44" s="143" t="s">
        <v>506</v>
      </c>
      <c r="L44" s="143" t="s">
        <v>506</v>
      </c>
    </row>
    <row r="45" spans="1:12" ht="14.25" customHeight="1">
      <c r="A45" s="134" t="s">
        <v>497</v>
      </c>
      <c r="B45" s="136" t="s">
        <v>528</v>
      </c>
      <c r="C45" s="137" t="s">
        <v>492</v>
      </c>
      <c r="D45" s="268" t="s">
        <v>257</v>
      </c>
      <c r="E45" s="139">
        <v>8073259</v>
      </c>
      <c r="F45" s="140">
        <v>12927367</v>
      </c>
      <c r="G45" s="141">
        <v>0.62450915178628408</v>
      </c>
      <c r="H45" s="178">
        <v>0.63641654071229448</v>
      </c>
      <c r="I45" s="143" t="s">
        <v>506</v>
      </c>
      <c r="J45" s="143" t="s">
        <v>506</v>
      </c>
      <c r="K45" s="143" t="s">
        <v>506</v>
      </c>
      <c r="L45" s="143" t="s">
        <v>506</v>
      </c>
    </row>
    <row r="46" spans="1:12" ht="14.25" customHeight="1">
      <c r="A46" s="134" t="s">
        <v>497</v>
      </c>
      <c r="B46" s="136" t="s">
        <v>529</v>
      </c>
      <c r="C46" s="137" t="s">
        <v>492</v>
      </c>
      <c r="D46" s="268" t="s">
        <v>258</v>
      </c>
      <c r="E46" s="139">
        <v>7426956</v>
      </c>
      <c r="F46" s="140">
        <v>12391200</v>
      </c>
      <c r="G46" s="141">
        <v>0.59937342630253732</v>
      </c>
      <c r="H46" s="178">
        <v>0.62456434814391926</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43" t="s">
        <v>506</v>
      </c>
    </row>
    <row r="48" spans="1:12" ht="14.25" customHeight="1">
      <c r="A48" s="134" t="s">
        <v>477</v>
      </c>
      <c r="B48" s="136" t="s">
        <v>531</v>
      </c>
      <c r="C48" s="137" t="s">
        <v>492</v>
      </c>
      <c r="D48" s="138" t="s">
        <v>260</v>
      </c>
      <c r="E48" s="139">
        <v>9744510</v>
      </c>
      <c r="F48" s="140">
        <v>15021438</v>
      </c>
      <c r="G48" s="141">
        <v>0.64870686814404854</v>
      </c>
      <c r="H48" s="178">
        <v>0.66574977954820946</v>
      </c>
      <c r="I48" s="143" t="s">
        <v>506</v>
      </c>
      <c r="J48" s="143" t="s">
        <v>506</v>
      </c>
      <c r="K48" s="143" t="s">
        <v>506</v>
      </c>
      <c r="L48" s="143" t="s">
        <v>506</v>
      </c>
    </row>
    <row r="49" spans="1:12" ht="14.25" customHeight="1">
      <c r="A49" s="134" t="s">
        <v>499</v>
      </c>
      <c r="B49" s="136" t="s">
        <v>532</v>
      </c>
      <c r="C49" s="137" t="s">
        <v>494</v>
      </c>
      <c r="D49" s="138" t="s">
        <v>261</v>
      </c>
      <c r="E49" s="139">
        <v>10841301</v>
      </c>
      <c r="F49" s="140">
        <v>16902076</v>
      </c>
      <c r="G49" s="141">
        <v>0.6414183086148707</v>
      </c>
      <c r="H49" s="178">
        <v>0.65712774608979541</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43" t="s">
        <v>506</v>
      </c>
    </row>
    <row r="51" spans="1:12" ht="14.25" customHeight="1">
      <c r="A51" s="134" t="s">
        <v>503</v>
      </c>
      <c r="B51" s="136" t="s">
        <v>534</v>
      </c>
      <c r="C51" s="137" t="s">
        <v>476</v>
      </c>
      <c r="D51" s="138" t="s">
        <v>263</v>
      </c>
      <c r="E51" s="139">
        <v>29031699</v>
      </c>
      <c r="F51" s="140">
        <v>52874615</v>
      </c>
      <c r="G51" s="141">
        <v>0.54906686318188791</v>
      </c>
      <c r="H51" s="178">
        <v>0.56456282122089196</v>
      </c>
      <c r="I51" s="143" t="s">
        <v>506</v>
      </c>
      <c r="J51" s="143" t="s">
        <v>506</v>
      </c>
      <c r="K51" s="143" t="s">
        <v>506</v>
      </c>
      <c r="L51" s="143" t="s">
        <v>506</v>
      </c>
    </row>
    <row r="52" spans="1:12" ht="14.25" customHeight="1">
      <c r="A52" s="134" t="s">
        <v>497</v>
      </c>
      <c r="B52" s="136" t="s">
        <v>535</v>
      </c>
      <c r="C52" s="137" t="s">
        <v>479</v>
      </c>
      <c r="D52" s="138" t="s">
        <v>264</v>
      </c>
      <c r="E52" s="139">
        <v>4488644</v>
      </c>
      <c r="F52" s="140">
        <v>6050987</v>
      </c>
      <c r="G52" s="141">
        <v>0.74180360989041949</v>
      </c>
      <c r="H52" s="178">
        <v>0.74702860217724243</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9933764</v>
      </c>
      <c r="F55" s="140">
        <v>15227932</v>
      </c>
      <c r="G55" s="141">
        <v>0.65233834771523802</v>
      </c>
      <c r="H55" s="178">
        <v>0.66091805636680145</v>
      </c>
      <c r="I55" s="143" t="s">
        <v>506</v>
      </c>
      <c r="J55" s="143" t="s">
        <v>506</v>
      </c>
      <c r="K55" s="143" t="s">
        <v>506</v>
      </c>
      <c r="L55" s="143" t="s">
        <v>506</v>
      </c>
    </row>
    <row r="56" spans="1:12" ht="14.25" customHeight="1">
      <c r="A56" s="134" t="s">
        <v>497</v>
      </c>
      <c r="B56" s="136" t="s">
        <v>539</v>
      </c>
      <c r="C56" s="137" t="s">
        <v>484</v>
      </c>
      <c r="D56" s="138" t="s">
        <v>268</v>
      </c>
      <c r="E56" s="139">
        <v>3548543</v>
      </c>
      <c r="F56" s="140">
        <v>5254117</v>
      </c>
      <c r="G56" s="141">
        <v>0.67538332321111239</v>
      </c>
      <c r="H56" s="178">
        <v>0.76336936666119914</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43" t="s">
        <v>506</v>
      </c>
    </row>
    <row r="59" spans="1:12" ht="14.25" customHeight="1">
      <c r="A59" s="134" t="s">
        <v>485</v>
      </c>
      <c r="B59" s="136" t="s">
        <v>543</v>
      </c>
      <c r="C59" s="137" t="s">
        <v>479</v>
      </c>
      <c r="D59" s="138" t="s">
        <v>271</v>
      </c>
      <c r="E59" s="139">
        <v>2157329</v>
      </c>
      <c r="F59" s="140">
        <v>3182323</v>
      </c>
      <c r="G59" s="141">
        <v>0.6779101304298778</v>
      </c>
      <c r="H59" s="178">
        <v>0.71701682936170197</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43" t="s">
        <v>506</v>
      </c>
    </row>
    <row r="62" spans="1:12" ht="14.25" customHeight="1">
      <c r="A62" s="134" t="s">
        <v>497</v>
      </c>
      <c r="B62" s="136" t="s">
        <v>546</v>
      </c>
      <c r="C62" s="137" t="s">
        <v>479</v>
      </c>
      <c r="D62" s="138" t="s">
        <v>275</v>
      </c>
      <c r="E62" s="139">
        <v>4597394</v>
      </c>
      <c r="F62" s="140">
        <v>6714948</v>
      </c>
      <c r="G62" s="141">
        <v>0.6846507225372408</v>
      </c>
      <c r="H62" s="178">
        <v>0.73406696232171464</v>
      </c>
      <c r="I62" s="143" t="s">
        <v>506</v>
      </c>
      <c r="J62" s="143" t="s">
        <v>506</v>
      </c>
      <c r="K62" s="143" t="s">
        <v>506</v>
      </c>
      <c r="L62" s="143" t="s">
        <v>506</v>
      </c>
    </row>
    <row r="63" spans="1:12" ht="14.25" customHeight="1">
      <c r="A63" s="134" t="s">
        <v>485</v>
      </c>
      <c r="B63" s="136" t="s">
        <v>547</v>
      </c>
      <c r="C63" s="137" t="s">
        <v>479</v>
      </c>
      <c r="D63" s="138" t="s">
        <v>276</v>
      </c>
      <c r="E63" s="139">
        <v>2674440</v>
      </c>
      <c r="F63" s="140">
        <v>4493618</v>
      </c>
      <c r="G63" s="141">
        <v>0.59516407491691548</v>
      </c>
      <c r="H63" s="178">
        <v>0.6503048376942685</v>
      </c>
      <c r="I63" s="143" t="s">
        <v>506</v>
      </c>
      <c r="J63" s="143" t="s">
        <v>506</v>
      </c>
      <c r="K63" s="143" t="s">
        <v>506</v>
      </c>
      <c r="L63" s="143" t="s">
        <v>506</v>
      </c>
    </row>
    <row r="64" spans="1:12" ht="14.25" customHeight="1">
      <c r="A64" s="134" t="s">
        <v>503</v>
      </c>
      <c r="B64" s="136" t="s">
        <v>548</v>
      </c>
      <c r="C64" s="137" t="s">
        <v>492</v>
      </c>
      <c r="D64" s="138" t="s">
        <v>277</v>
      </c>
      <c r="E64" s="139">
        <v>21518024</v>
      </c>
      <c r="F64" s="140">
        <v>33787094</v>
      </c>
      <c r="G64" s="141">
        <v>0.636871108240324</v>
      </c>
      <c r="H64" s="178">
        <v>0.65500565384327147</v>
      </c>
      <c r="I64" s="143" t="s">
        <v>506</v>
      </c>
      <c r="J64" s="143" t="s">
        <v>506</v>
      </c>
      <c r="K64" s="143" t="s">
        <v>506</v>
      </c>
      <c r="L64" s="143" t="s">
        <v>506</v>
      </c>
    </row>
    <row r="65" spans="1:12" ht="14.25" customHeight="1">
      <c r="A65" s="134" t="s">
        <v>485</v>
      </c>
      <c r="B65" s="136" t="s">
        <v>549</v>
      </c>
      <c r="C65" s="137" t="s">
        <v>479</v>
      </c>
      <c r="D65" s="138" t="s">
        <v>278</v>
      </c>
      <c r="E65" s="139">
        <v>1922591</v>
      </c>
      <c r="F65" s="140">
        <v>2824869</v>
      </c>
      <c r="G65" s="141">
        <v>0.68059474616345039</v>
      </c>
      <c r="H65" s="178">
        <v>0.69383860985213841</v>
      </c>
      <c r="I65" s="143" t="s">
        <v>506</v>
      </c>
      <c r="J65" s="143" t="s">
        <v>506</v>
      </c>
      <c r="K65" s="143" t="s">
        <v>506</v>
      </c>
      <c r="L65" s="143" t="s">
        <v>506</v>
      </c>
    </row>
    <row r="66" spans="1:12" ht="14.25" customHeight="1">
      <c r="A66" s="134" t="s">
        <v>480</v>
      </c>
      <c r="B66" s="136" t="s">
        <v>550</v>
      </c>
      <c r="C66" s="137" t="s">
        <v>494</v>
      </c>
      <c r="D66" s="138" t="s">
        <v>279</v>
      </c>
      <c r="E66" s="139">
        <v>3639323</v>
      </c>
      <c r="F66" s="140">
        <v>5239664</v>
      </c>
      <c r="G66" s="141">
        <v>0.6945718275064966</v>
      </c>
      <c r="H66" s="178">
        <v>0.69679094469053182</v>
      </c>
      <c r="I66" s="143" t="s">
        <v>506</v>
      </c>
      <c r="J66" s="143" t="s">
        <v>506</v>
      </c>
      <c r="K66" s="143" t="s">
        <v>506</v>
      </c>
      <c r="L66" s="143" t="s">
        <v>506</v>
      </c>
    </row>
    <row r="67" spans="1:12" ht="14.25" customHeight="1">
      <c r="A67" s="134" t="s">
        <v>497</v>
      </c>
      <c r="B67" s="136" t="s">
        <v>551</v>
      </c>
      <c r="C67" s="137" t="s">
        <v>494</v>
      </c>
      <c r="D67" s="138" t="s">
        <v>280</v>
      </c>
      <c r="E67" s="139">
        <v>4392843</v>
      </c>
      <c r="F67" s="140">
        <v>6360626</v>
      </c>
      <c r="G67" s="141">
        <v>0.69063060774206819</v>
      </c>
      <c r="H67" s="178">
        <v>0.72662740353424737</v>
      </c>
      <c r="I67" s="143" t="s">
        <v>506</v>
      </c>
      <c r="J67" s="143" t="s">
        <v>506</v>
      </c>
      <c r="K67" s="143" t="s">
        <v>506</v>
      </c>
      <c r="L67" s="143" t="s">
        <v>506</v>
      </c>
    </row>
    <row r="68" spans="1:12" ht="14.25" customHeight="1">
      <c r="A68" s="134" t="s">
        <v>477</v>
      </c>
      <c r="B68" s="136" t="s">
        <v>552</v>
      </c>
      <c r="C68" s="137" t="s">
        <v>492</v>
      </c>
      <c r="D68" s="138" t="s">
        <v>281</v>
      </c>
      <c r="E68" s="139">
        <v>8618116</v>
      </c>
      <c r="F68" s="140">
        <v>13698751</v>
      </c>
      <c r="G68" s="141">
        <v>0.62911691730143859</v>
      </c>
      <c r="H68" s="178">
        <v>0.68183236726800267</v>
      </c>
      <c r="I68" s="143" t="s">
        <v>506</v>
      </c>
      <c r="J68" s="143" t="s">
        <v>506</v>
      </c>
      <c r="K68" s="143" t="s">
        <v>506</v>
      </c>
      <c r="L68" s="143" t="s">
        <v>506</v>
      </c>
    </row>
    <row r="69" spans="1:12" ht="14.25" customHeight="1">
      <c r="A69" s="134" t="s">
        <v>477</v>
      </c>
      <c r="B69" s="136" t="s">
        <v>553</v>
      </c>
      <c r="C69" s="137" t="s">
        <v>492</v>
      </c>
      <c r="D69" s="138" t="s">
        <v>282</v>
      </c>
      <c r="E69" s="139">
        <v>8656875</v>
      </c>
      <c r="F69" s="140">
        <v>13236333</v>
      </c>
      <c r="G69" s="141">
        <v>0.65402366350257279</v>
      </c>
      <c r="H69" s="178">
        <v>0.66643636006743656</v>
      </c>
      <c r="I69" s="143" t="s">
        <v>506</v>
      </c>
      <c r="J69" s="143" t="s">
        <v>506</v>
      </c>
      <c r="K69" s="143" t="s">
        <v>506</v>
      </c>
      <c r="L69" s="143" t="s">
        <v>506</v>
      </c>
    </row>
    <row r="70" spans="1:12" ht="14.25" customHeight="1">
      <c r="A70" s="134" t="s">
        <v>503</v>
      </c>
      <c r="B70" s="136" t="s">
        <v>554</v>
      </c>
      <c r="C70" s="137" t="s">
        <v>492</v>
      </c>
      <c r="D70" s="138" t="s">
        <v>283</v>
      </c>
      <c r="E70" s="139">
        <v>17124685</v>
      </c>
      <c r="F70" s="140">
        <v>26054611</v>
      </c>
      <c r="G70" s="141">
        <v>0.65726120416842915</v>
      </c>
      <c r="H70" s="178">
        <v>0.66755291952142348</v>
      </c>
      <c r="I70" s="143" t="s">
        <v>506</v>
      </c>
      <c r="J70" s="143" t="s">
        <v>506</v>
      </c>
      <c r="K70" s="143" t="s">
        <v>506</v>
      </c>
      <c r="L70" s="143" t="s">
        <v>506</v>
      </c>
    </row>
    <row r="71" spans="1:12" ht="14.25" customHeight="1">
      <c r="A71" s="134" t="s">
        <v>503</v>
      </c>
      <c r="B71" s="136" t="s">
        <v>555</v>
      </c>
      <c r="C71" s="137" t="s">
        <v>492</v>
      </c>
      <c r="D71" s="138" t="s">
        <v>284</v>
      </c>
      <c r="E71" s="139">
        <v>22444732</v>
      </c>
      <c r="F71" s="140">
        <v>35523699</v>
      </c>
      <c r="G71" s="141">
        <v>0.63182418024654474</v>
      </c>
      <c r="H71" s="178">
        <v>0.63208015234806991</v>
      </c>
      <c r="I71" s="143" t="s">
        <v>506</v>
      </c>
      <c r="J71" s="143" t="s">
        <v>506</v>
      </c>
      <c r="K71" s="143" t="s">
        <v>506</v>
      </c>
      <c r="L71" s="143" t="s">
        <v>506</v>
      </c>
    </row>
    <row r="72" spans="1:12" ht="14.25" customHeight="1">
      <c r="A72" s="134" t="s">
        <v>499</v>
      </c>
      <c r="B72" s="136" t="s">
        <v>556</v>
      </c>
      <c r="C72" s="137" t="s">
        <v>492</v>
      </c>
      <c r="D72" s="138" t="s">
        <v>285</v>
      </c>
      <c r="E72" s="139">
        <v>11843106</v>
      </c>
      <c r="F72" s="140">
        <v>19137888</v>
      </c>
      <c r="G72" s="141">
        <v>0.6188303536942007</v>
      </c>
      <c r="H72" s="178">
        <v>0.65839022975419426</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43" t="s">
        <v>506</v>
      </c>
    </row>
    <row r="74" spans="1:12" ht="14.25" customHeight="1">
      <c r="A74" s="134" t="s">
        <v>485</v>
      </c>
      <c r="B74" s="136" t="s">
        <v>558</v>
      </c>
      <c r="C74" s="137" t="s">
        <v>479</v>
      </c>
      <c r="D74" s="138" t="s">
        <v>287</v>
      </c>
      <c r="E74" s="139">
        <v>2578395</v>
      </c>
      <c r="F74" s="140">
        <v>3591272</v>
      </c>
      <c r="G74" s="141">
        <v>0.71796149108171148</v>
      </c>
      <c r="H74" s="178">
        <v>0.70327901703920848</v>
      </c>
      <c r="I74" s="143" t="s">
        <v>506</v>
      </c>
      <c r="J74" s="143" t="s">
        <v>506</v>
      </c>
      <c r="K74" s="143" t="s">
        <v>506</v>
      </c>
      <c r="L74" s="143" t="s">
        <v>506</v>
      </c>
    </row>
    <row r="75" spans="1:12" ht="14.25" customHeight="1">
      <c r="A75" s="134" t="s">
        <v>477</v>
      </c>
      <c r="B75" s="136" t="s">
        <v>559</v>
      </c>
      <c r="C75" s="137" t="s">
        <v>492</v>
      </c>
      <c r="D75" s="138" t="s">
        <v>288</v>
      </c>
      <c r="E75" s="139">
        <v>8438381</v>
      </c>
      <c r="F75" s="140">
        <v>12765872</v>
      </c>
      <c r="G75" s="141">
        <v>0.66101093603319849</v>
      </c>
      <c r="H75" s="178">
        <v>0.67421596091641689</v>
      </c>
      <c r="I75" s="143" t="s">
        <v>506</v>
      </c>
      <c r="J75" s="143" t="s">
        <v>506</v>
      </c>
      <c r="K75" s="143" t="s">
        <v>506</v>
      </c>
      <c r="L75" s="143" t="s">
        <v>506</v>
      </c>
    </row>
    <row r="76" spans="1:12" ht="14.25" customHeight="1">
      <c r="A76" s="134" t="s">
        <v>499</v>
      </c>
      <c r="B76" s="136" t="s">
        <v>560</v>
      </c>
      <c r="C76" s="137" t="s">
        <v>492</v>
      </c>
      <c r="D76" s="138" t="s">
        <v>289</v>
      </c>
      <c r="E76" s="139">
        <v>12045171</v>
      </c>
      <c r="F76" s="140">
        <v>18492052</v>
      </c>
      <c r="G76" s="141">
        <v>0.65137016703176043</v>
      </c>
      <c r="H76" s="178">
        <v>0.66667441495508217</v>
      </c>
      <c r="I76" s="143" t="s">
        <v>506</v>
      </c>
      <c r="J76" s="143" t="s">
        <v>506</v>
      </c>
      <c r="K76" s="143" t="s">
        <v>506</v>
      </c>
      <c r="L76" s="143" t="s">
        <v>506</v>
      </c>
    </row>
    <row r="77" spans="1:12" ht="14.25" customHeight="1">
      <c r="A77" s="134" t="s">
        <v>477</v>
      </c>
      <c r="B77" s="136" t="s">
        <v>561</v>
      </c>
      <c r="C77" s="137" t="s">
        <v>492</v>
      </c>
      <c r="D77" s="138" t="s">
        <v>290</v>
      </c>
      <c r="E77" s="139">
        <v>8128243</v>
      </c>
      <c r="F77" s="140">
        <v>12022131</v>
      </c>
      <c r="G77" s="141">
        <v>0.67610667360054555</v>
      </c>
      <c r="H77" s="178">
        <v>0.7021339793264566</v>
      </c>
      <c r="I77" s="143" t="s">
        <v>506</v>
      </c>
      <c r="J77" s="143" t="s">
        <v>506</v>
      </c>
      <c r="K77" s="143" t="s">
        <v>506</v>
      </c>
      <c r="L77" s="143" t="s">
        <v>506</v>
      </c>
    </row>
    <row r="78" spans="1:12" ht="14.25" customHeight="1">
      <c r="A78" s="134" t="s">
        <v>480</v>
      </c>
      <c r="B78" s="136" t="s">
        <v>562</v>
      </c>
      <c r="C78" s="137" t="s">
        <v>479</v>
      </c>
      <c r="D78" s="138" t="s">
        <v>291</v>
      </c>
      <c r="E78" s="139">
        <v>3214439</v>
      </c>
      <c r="F78" s="140">
        <v>4626924</v>
      </c>
      <c r="G78" s="141">
        <v>0.69472483230759785</v>
      </c>
      <c r="H78" s="178">
        <v>0.74190587846410672</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9058379</v>
      </c>
      <c r="F81" s="140">
        <v>13553852</v>
      </c>
      <c r="G81" s="141">
        <v>0.66832506360553445</v>
      </c>
      <c r="H81" s="178">
        <v>0.6950774763294244</v>
      </c>
      <c r="I81" s="143" t="s">
        <v>506</v>
      </c>
      <c r="J81" s="143" t="s">
        <v>506</v>
      </c>
      <c r="K81" s="143" t="s">
        <v>506</v>
      </c>
      <c r="L81" s="143" t="s">
        <v>506</v>
      </c>
    </row>
    <row r="82" spans="1:12" ht="14.25" customHeight="1">
      <c r="A82" s="134" t="s">
        <v>499</v>
      </c>
      <c r="B82" s="136" t="s">
        <v>566</v>
      </c>
      <c r="C82" s="137" t="s">
        <v>492</v>
      </c>
      <c r="D82" s="138" t="s">
        <v>295</v>
      </c>
      <c r="E82" s="139">
        <v>12723819</v>
      </c>
      <c r="F82" s="140">
        <v>19522789</v>
      </c>
      <c r="G82" s="141">
        <v>0.65174186946342549</v>
      </c>
      <c r="H82" s="178">
        <v>0.67388430877065586</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43" t="s">
        <v>506</v>
      </c>
    </row>
    <row r="84" spans="1:12" ht="14.25" customHeight="1">
      <c r="A84" s="134" t="s">
        <v>477</v>
      </c>
      <c r="B84" s="136" t="s">
        <v>568</v>
      </c>
      <c r="C84" s="137" t="s">
        <v>492</v>
      </c>
      <c r="D84" s="145" t="s">
        <v>297</v>
      </c>
      <c r="E84" s="139">
        <v>7871204</v>
      </c>
      <c r="F84" s="140">
        <v>11652452</v>
      </c>
      <c r="G84" s="141">
        <v>0.67549765491417602</v>
      </c>
      <c r="H84" s="178">
        <v>0.7030662599127242</v>
      </c>
      <c r="I84" s="143" t="s">
        <v>506</v>
      </c>
      <c r="J84" s="143" t="s">
        <v>506</v>
      </c>
      <c r="K84" s="143" t="s">
        <v>506</v>
      </c>
      <c r="L84" s="143" t="s">
        <v>506</v>
      </c>
    </row>
    <row r="85" spans="1:12" ht="14.25" customHeight="1">
      <c r="A85" s="134" t="s">
        <v>477</v>
      </c>
      <c r="B85" s="136" t="s">
        <v>569</v>
      </c>
      <c r="C85" s="137" t="s">
        <v>492</v>
      </c>
      <c r="D85" s="138" t="s">
        <v>298</v>
      </c>
      <c r="E85" s="139">
        <v>8057652</v>
      </c>
      <c r="F85" s="140">
        <v>12503514</v>
      </c>
      <c r="G85" s="141">
        <v>0.64443099755796651</v>
      </c>
      <c r="H85" s="178">
        <v>0.68580966743191196</v>
      </c>
      <c r="I85" s="143" t="s">
        <v>506</v>
      </c>
      <c r="J85" s="143" t="s">
        <v>506</v>
      </c>
      <c r="K85" s="143" t="s">
        <v>506</v>
      </c>
      <c r="L85" s="143" t="s">
        <v>506</v>
      </c>
    </row>
    <row r="86" spans="1:12" ht="14.25" customHeight="1">
      <c r="A86" s="134" t="s">
        <v>499</v>
      </c>
      <c r="B86" s="136" t="s">
        <v>570</v>
      </c>
      <c r="C86" s="137" t="s">
        <v>492</v>
      </c>
      <c r="D86" s="138" t="s">
        <v>299</v>
      </c>
      <c r="E86" s="139">
        <v>14235455</v>
      </c>
      <c r="F86" s="140">
        <v>21048318</v>
      </c>
      <c r="G86" s="141">
        <v>0.67632268763708336</v>
      </c>
      <c r="H86" s="178">
        <v>0.67975423358726772</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11170012</v>
      </c>
      <c r="F88" s="140">
        <v>16510141</v>
      </c>
      <c r="G88" s="141">
        <v>0.67655460967898462</v>
      </c>
      <c r="H88" s="178">
        <v>0.7299653105397822</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570859257</v>
      </c>
      <c r="F93" s="150">
        <f>SUM(F7:F92)</f>
        <v>941432660</v>
      </c>
      <c r="G93" s="151">
        <f>IF(ISERR(E93/F93),"　 　 －",E93/F93)</f>
        <v>0.60637290509976571</v>
      </c>
      <c r="H93" s="178">
        <v>0.62580464608423314</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0.64937232700446657</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327E1-58E8-49A1-937A-8EB8EF9AD068}">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744</v>
      </c>
      <c r="B1" s="304"/>
      <c r="C1" s="304"/>
      <c r="D1" s="304"/>
      <c r="E1" s="304"/>
      <c r="F1" s="304"/>
      <c r="G1" s="304"/>
      <c r="H1" s="304"/>
      <c r="I1" s="304"/>
      <c r="J1" s="304"/>
      <c r="K1" s="304"/>
      <c r="L1" s="304"/>
      <c r="M1" s="123"/>
    </row>
    <row r="2" spans="1:13" s="126" customFormat="1" ht="57" customHeight="1">
      <c r="A2" s="305" t="s">
        <v>745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43" t="s">
        <v>506</v>
      </c>
    </row>
    <row r="8" spans="1:13" ht="14.25" customHeight="1">
      <c r="A8" s="134" t="s">
        <v>477</v>
      </c>
      <c r="B8" s="136" t="s">
        <v>478</v>
      </c>
      <c r="C8" s="137" t="s">
        <v>479</v>
      </c>
      <c r="D8" s="138" t="s">
        <v>179</v>
      </c>
      <c r="E8" s="139">
        <v>5501383</v>
      </c>
      <c r="F8" s="140">
        <v>7712123</v>
      </c>
      <c r="G8" s="141">
        <v>0.71334222755524002</v>
      </c>
      <c r="H8" s="178">
        <v>0.71631403981040576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7053621</v>
      </c>
      <c r="F14" s="140">
        <v>11623569</v>
      </c>
      <c r="G14" s="141">
        <v>0.6068377965494075</v>
      </c>
      <c r="H14" s="178">
        <v>0.6236941100401534</v>
      </c>
      <c r="I14" s="143" t="s">
        <v>506</v>
      </c>
      <c r="J14" s="143" t="s">
        <v>506</v>
      </c>
      <c r="K14" s="143" t="s">
        <v>506</v>
      </c>
      <c r="L14" s="143" t="s">
        <v>506</v>
      </c>
    </row>
    <row r="15" spans="1:13" ht="14.25" customHeight="1">
      <c r="A15" s="134" t="s">
        <v>477</v>
      </c>
      <c r="B15" s="136" t="s">
        <v>493</v>
      </c>
      <c r="C15" s="137" t="s">
        <v>494</v>
      </c>
      <c r="D15" s="138" t="s">
        <v>186</v>
      </c>
      <c r="E15" s="139">
        <v>6228099</v>
      </c>
      <c r="F15" s="140">
        <v>10323962</v>
      </c>
      <c r="G15" s="141">
        <v>0.60326636227448338</v>
      </c>
      <c r="H15" s="178">
        <v>0.62392212443841866</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43" t="s">
        <v>506</v>
      </c>
    </row>
    <row r="17" spans="1:12" ht="14.25" customHeight="1">
      <c r="A17" s="134" t="s">
        <v>485</v>
      </c>
      <c r="B17" s="136" t="s">
        <v>496</v>
      </c>
      <c r="C17" s="137" t="s">
        <v>479</v>
      </c>
      <c r="D17" s="138" t="s">
        <v>188</v>
      </c>
      <c r="E17" s="139">
        <v>1965252</v>
      </c>
      <c r="F17" s="140">
        <v>2981907</v>
      </c>
      <c r="G17" s="141">
        <v>0.65905878352342984</v>
      </c>
      <c r="H17" s="178">
        <v>0.71515180585544125</v>
      </c>
      <c r="I17" s="143" t="s">
        <v>506</v>
      </c>
      <c r="J17" s="143" t="s">
        <v>506</v>
      </c>
      <c r="K17" s="143" t="s">
        <v>506</v>
      </c>
      <c r="L17" s="143" t="s">
        <v>506</v>
      </c>
    </row>
    <row r="18" spans="1:12" ht="14.25" customHeight="1">
      <c r="A18" s="134" t="s">
        <v>497</v>
      </c>
      <c r="B18" s="136" t="s">
        <v>498</v>
      </c>
      <c r="C18" s="137" t="s">
        <v>492</v>
      </c>
      <c r="D18" s="138" t="s">
        <v>189</v>
      </c>
      <c r="E18" s="139">
        <v>6227656</v>
      </c>
      <c r="F18" s="140">
        <v>9874757</v>
      </c>
      <c r="G18" s="141">
        <v>0.63066422799062294</v>
      </c>
      <c r="H18" s="178">
        <v>0.64088982088168744</v>
      </c>
      <c r="I18" s="143" t="s">
        <v>506</v>
      </c>
      <c r="J18" s="143" t="s">
        <v>506</v>
      </c>
      <c r="K18" s="143" t="s">
        <v>506</v>
      </c>
      <c r="L18" s="143" t="s">
        <v>506</v>
      </c>
    </row>
    <row r="19" spans="1:12" ht="14.25" customHeight="1">
      <c r="A19" s="134" t="s">
        <v>499</v>
      </c>
      <c r="B19" s="136" t="s">
        <v>500</v>
      </c>
      <c r="C19" s="137" t="s">
        <v>492</v>
      </c>
      <c r="D19" s="138" t="s">
        <v>190</v>
      </c>
      <c r="E19" s="139">
        <v>9649820</v>
      </c>
      <c r="F19" s="140">
        <v>15334036</v>
      </c>
      <c r="G19" s="141">
        <v>0.62930724826784024</v>
      </c>
      <c r="H19" s="178">
        <v>0.61638408172977543</v>
      </c>
      <c r="I19" s="143" t="s">
        <v>506</v>
      </c>
      <c r="J19" s="143" t="s">
        <v>506</v>
      </c>
      <c r="K19" s="143" t="s">
        <v>506</v>
      </c>
      <c r="L19" s="143" t="s">
        <v>506</v>
      </c>
    </row>
    <row r="20" spans="1:12" ht="14.25" customHeight="1">
      <c r="A20" s="134" t="s">
        <v>497</v>
      </c>
      <c r="B20" s="136" t="s">
        <v>501</v>
      </c>
      <c r="C20" s="137" t="s">
        <v>494</v>
      </c>
      <c r="D20" s="138" t="s">
        <v>191</v>
      </c>
      <c r="E20" s="139">
        <v>3389861</v>
      </c>
      <c r="F20" s="140">
        <v>5353151</v>
      </c>
      <c r="G20" s="141">
        <v>0.63324591441564049</v>
      </c>
      <c r="H20" s="178">
        <v>0.65580268309003764</v>
      </c>
      <c r="I20" s="143" t="s">
        <v>506</v>
      </c>
      <c r="J20" s="143" t="s">
        <v>506</v>
      </c>
      <c r="K20" s="143" t="s">
        <v>506</v>
      </c>
      <c r="L20" s="143" t="s">
        <v>506</v>
      </c>
    </row>
    <row r="21" spans="1:12" ht="14.25" customHeight="1">
      <c r="A21" s="134" t="s">
        <v>477</v>
      </c>
      <c r="B21" s="136" t="s">
        <v>502</v>
      </c>
      <c r="C21" s="137" t="s">
        <v>494</v>
      </c>
      <c r="D21" s="138" t="s">
        <v>192</v>
      </c>
      <c r="E21" s="139">
        <v>8156275</v>
      </c>
      <c r="F21" s="140">
        <v>12230051</v>
      </c>
      <c r="G21" s="141">
        <v>0.66690441438061054</v>
      </c>
      <c r="H21" s="178">
        <v>0.68721344966395537</v>
      </c>
      <c r="I21" s="143" t="s">
        <v>506</v>
      </c>
      <c r="J21" s="143" t="s">
        <v>506</v>
      </c>
      <c r="K21" s="143" t="s">
        <v>506</v>
      </c>
      <c r="L21" s="143" t="s">
        <v>506</v>
      </c>
    </row>
    <row r="22" spans="1:12" ht="14.25" customHeight="1">
      <c r="A22" s="134" t="s">
        <v>503</v>
      </c>
      <c r="B22" s="136" t="s">
        <v>504</v>
      </c>
      <c r="C22" s="137" t="s">
        <v>492</v>
      </c>
      <c r="D22" s="138" t="s">
        <v>193</v>
      </c>
      <c r="E22" s="139">
        <v>24298241</v>
      </c>
      <c r="F22" s="140">
        <v>42838272</v>
      </c>
      <c r="G22" s="141">
        <v>0.56720871000585649</v>
      </c>
      <c r="H22" s="178">
        <v>0.56935481932157483</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5547320</v>
      </c>
      <c r="F24" s="140">
        <v>8944614</v>
      </c>
      <c r="G24" s="141">
        <v>0.62018551052063287</v>
      </c>
      <c r="H24" s="178">
        <v>0.68078845137387412</v>
      </c>
      <c r="I24" s="143" t="s">
        <v>506</v>
      </c>
      <c r="J24" s="143" t="s">
        <v>506</v>
      </c>
      <c r="K24" s="143" t="s">
        <v>506</v>
      </c>
      <c r="L24" s="143" t="s">
        <v>506</v>
      </c>
    </row>
    <row r="25" spans="1:12" ht="14.25" customHeight="1">
      <c r="A25" s="134" t="s">
        <v>477</v>
      </c>
      <c r="B25" s="136" t="s">
        <v>508</v>
      </c>
      <c r="C25" s="137" t="s">
        <v>492</v>
      </c>
      <c r="D25" s="138" t="s">
        <v>197</v>
      </c>
      <c r="E25" s="139">
        <v>8203077</v>
      </c>
      <c r="F25" s="140">
        <v>12685252</v>
      </c>
      <c r="G25" s="141">
        <v>0.64666251801698538</v>
      </c>
      <c r="H25" s="178">
        <v>0.64485665706289019</v>
      </c>
      <c r="I25" s="143" t="s">
        <v>506</v>
      </c>
      <c r="J25" s="143" t="s">
        <v>506</v>
      </c>
      <c r="K25" s="143" t="s">
        <v>506</v>
      </c>
      <c r="L25" s="143" t="s">
        <v>506</v>
      </c>
    </row>
    <row r="26" spans="1:12" ht="14.25" customHeight="1">
      <c r="A26" s="134" t="s">
        <v>477</v>
      </c>
      <c r="B26" s="136" t="s">
        <v>509</v>
      </c>
      <c r="C26" s="137" t="s">
        <v>494</v>
      </c>
      <c r="D26" s="138" t="s">
        <v>198</v>
      </c>
      <c r="E26" s="139">
        <v>7330719</v>
      </c>
      <c r="F26" s="140">
        <v>11036133</v>
      </c>
      <c r="G26" s="141">
        <v>0.66424706915003651</v>
      </c>
      <c r="H26" s="178">
        <v>0.67320749413856573</v>
      </c>
      <c r="I26" s="143" t="s">
        <v>506</v>
      </c>
      <c r="J26" s="143" t="s">
        <v>506</v>
      </c>
      <c r="K26" s="143" t="s">
        <v>506</v>
      </c>
      <c r="L26" s="143" t="s">
        <v>506</v>
      </c>
    </row>
    <row r="27" spans="1:12" ht="14.25" customHeight="1">
      <c r="A27" s="134" t="s">
        <v>503</v>
      </c>
      <c r="B27" s="136" t="s">
        <v>510</v>
      </c>
      <c r="C27" s="137" t="s">
        <v>492</v>
      </c>
      <c r="D27" s="138" t="s">
        <v>199</v>
      </c>
      <c r="E27" s="139">
        <v>16122434</v>
      </c>
      <c r="F27" s="140">
        <v>25526595</v>
      </c>
      <c r="G27" s="141">
        <v>0.63159359875455379</v>
      </c>
      <c r="H27" s="178">
        <v>0.62292466411266478</v>
      </c>
      <c r="I27" s="143" t="s">
        <v>506</v>
      </c>
      <c r="J27" s="143" t="s">
        <v>506</v>
      </c>
      <c r="K27" s="143" t="s">
        <v>506</v>
      </c>
      <c r="L27" s="143" t="s">
        <v>506</v>
      </c>
    </row>
    <row r="28" spans="1:12" ht="14.25" customHeight="1">
      <c r="A28" s="134" t="s">
        <v>474</v>
      </c>
      <c r="B28" s="136" t="s">
        <v>511</v>
      </c>
      <c r="C28" s="137" t="s">
        <v>476</v>
      </c>
      <c r="D28" s="138" t="s">
        <v>200</v>
      </c>
      <c r="E28" s="139">
        <v>63098514</v>
      </c>
      <c r="F28" s="140">
        <v>142547397</v>
      </c>
      <c r="G28" s="141">
        <v>0.44264935963720192</v>
      </c>
      <c r="H28" s="178">
        <v>0.43298697153047538</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39">
        <v>5553666</v>
      </c>
      <c r="F31" s="140">
        <v>8093705</v>
      </c>
      <c r="G31" s="141">
        <v>0.68617104280425345</v>
      </c>
      <c r="H31" s="178">
        <v>0.69900829679169685</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39">
        <v>4517320</v>
      </c>
      <c r="F33" s="140">
        <v>7302731</v>
      </c>
      <c r="G33" s="141">
        <v>0.61857954236572588</v>
      </c>
      <c r="H33" s="178">
        <v>0.64150240334170527</v>
      </c>
      <c r="I33" s="143" t="s">
        <v>506</v>
      </c>
      <c r="J33" s="143" t="s">
        <v>506</v>
      </c>
      <c r="K33" s="143" t="s">
        <v>506</v>
      </c>
      <c r="L33" s="143" t="s">
        <v>506</v>
      </c>
    </row>
    <row r="34" spans="1:12" ht="14.25" customHeight="1">
      <c r="A34" s="134" t="s">
        <v>499</v>
      </c>
      <c r="B34" s="136" t="s">
        <v>517</v>
      </c>
      <c r="C34" s="137" t="s">
        <v>482</v>
      </c>
      <c r="D34" s="138" t="s">
        <v>206</v>
      </c>
      <c r="E34" s="139">
        <v>18984315</v>
      </c>
      <c r="F34" s="140">
        <v>41357895</v>
      </c>
      <c r="G34" s="141">
        <v>0.45902517524163161</v>
      </c>
      <c r="H34" s="178">
        <v>0.46843466983088489</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3812027</v>
      </c>
      <c r="F36" s="140">
        <v>6543910</v>
      </c>
      <c r="G36" s="141">
        <v>0.58253047489956311</v>
      </c>
      <c r="H36" s="178">
        <v>0.5827314346796032</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9559795</v>
      </c>
      <c r="F39" s="140">
        <v>16338539</v>
      </c>
      <c r="G39" s="141">
        <v>0.58510708944049405</v>
      </c>
      <c r="H39" s="178">
        <v>0.60600041629562629</v>
      </c>
      <c r="I39" s="143" t="s">
        <v>506</v>
      </c>
      <c r="J39" s="143" t="s">
        <v>506</v>
      </c>
      <c r="K39" s="143" t="s">
        <v>506</v>
      </c>
      <c r="L39" s="143" t="s">
        <v>506</v>
      </c>
    </row>
    <row r="40" spans="1:12" ht="14.25" customHeight="1">
      <c r="A40" s="134" t="s">
        <v>503</v>
      </c>
      <c r="B40" s="136" t="s">
        <v>523</v>
      </c>
      <c r="C40" s="137" t="s">
        <v>492</v>
      </c>
      <c r="D40" s="138" t="s">
        <v>251</v>
      </c>
      <c r="E40" s="139">
        <v>12318304</v>
      </c>
      <c r="F40" s="140">
        <v>21191044</v>
      </c>
      <c r="G40" s="141">
        <v>0.58129764630756275</v>
      </c>
      <c r="H40" s="178">
        <v>0.60507038731206508</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39">
        <v>2212530</v>
      </c>
      <c r="F42" s="140">
        <v>3492889</v>
      </c>
      <c r="G42" s="141">
        <v>0.6334383944064641</v>
      </c>
      <c r="H42" s="178">
        <v>0.64295127745083769</v>
      </c>
      <c r="I42" s="143" t="s">
        <v>506</v>
      </c>
      <c r="J42" s="143" t="s">
        <v>506</v>
      </c>
      <c r="K42" s="143" t="s">
        <v>506</v>
      </c>
      <c r="L42" s="143" t="s">
        <v>506</v>
      </c>
    </row>
    <row r="43" spans="1:12" ht="14.25" customHeight="1">
      <c r="A43" s="134" t="s">
        <v>499</v>
      </c>
      <c r="B43" s="136" t="s">
        <v>526</v>
      </c>
      <c r="C43" s="137" t="s">
        <v>492</v>
      </c>
      <c r="D43" s="138" t="s">
        <v>254</v>
      </c>
      <c r="E43" s="139">
        <v>10532616</v>
      </c>
      <c r="F43" s="140">
        <v>16930013</v>
      </c>
      <c r="G43" s="141">
        <v>0.62212687019200752</v>
      </c>
      <c r="H43" s="178">
        <v>0.6491961211303181</v>
      </c>
      <c r="I43" s="143" t="s">
        <v>506</v>
      </c>
      <c r="J43" s="143" t="s">
        <v>506</v>
      </c>
      <c r="K43" s="143" t="s">
        <v>506</v>
      </c>
      <c r="L43" s="143" t="s">
        <v>506</v>
      </c>
    </row>
    <row r="44" spans="1:12" ht="14.25" customHeight="1">
      <c r="A44" s="134" t="s">
        <v>499</v>
      </c>
      <c r="B44" s="136" t="s">
        <v>527</v>
      </c>
      <c r="C44" s="137" t="s">
        <v>492</v>
      </c>
      <c r="D44" s="138" t="s">
        <v>256</v>
      </c>
      <c r="E44" s="139">
        <v>11856099</v>
      </c>
      <c r="F44" s="140">
        <v>19435613</v>
      </c>
      <c r="G44" s="141">
        <v>0.61001929807925281</v>
      </c>
      <c r="H44" s="178">
        <v>0.59970109378821945</v>
      </c>
      <c r="I44" s="143" t="s">
        <v>506</v>
      </c>
      <c r="J44" s="143" t="s">
        <v>506</v>
      </c>
      <c r="K44" s="143" t="s">
        <v>506</v>
      </c>
      <c r="L44" s="143" t="s">
        <v>506</v>
      </c>
    </row>
    <row r="45" spans="1:12" ht="14.25" customHeight="1">
      <c r="A45" s="134" t="s">
        <v>497</v>
      </c>
      <c r="B45" s="136" t="s">
        <v>528</v>
      </c>
      <c r="C45" s="137" t="s">
        <v>492</v>
      </c>
      <c r="D45" s="268" t="s">
        <v>257</v>
      </c>
      <c r="E45" s="139">
        <v>6838277</v>
      </c>
      <c r="F45" s="140">
        <v>11692385</v>
      </c>
      <c r="G45" s="141">
        <v>0.58484877123016388</v>
      </c>
      <c r="H45" s="178">
        <v>0.59602037785494466</v>
      </c>
      <c r="I45" s="143" t="s">
        <v>506</v>
      </c>
      <c r="J45" s="143" t="s">
        <v>506</v>
      </c>
      <c r="K45" s="143" t="s">
        <v>506</v>
      </c>
      <c r="L45" s="143" t="s">
        <v>506</v>
      </c>
    </row>
    <row r="46" spans="1:12" ht="14.25" customHeight="1">
      <c r="A46" s="134" t="s">
        <v>497</v>
      </c>
      <c r="B46" s="136" t="s">
        <v>529</v>
      </c>
      <c r="C46" s="137" t="s">
        <v>492</v>
      </c>
      <c r="D46" s="268" t="s">
        <v>258</v>
      </c>
      <c r="E46" s="139">
        <v>6444841</v>
      </c>
      <c r="F46" s="140">
        <v>11409085</v>
      </c>
      <c r="G46" s="141">
        <v>0.56488675472222361</v>
      </c>
      <c r="H46" s="178">
        <v>0.56830270479799261</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43" t="s">
        <v>506</v>
      </c>
    </row>
    <row r="48" spans="1:12" ht="14.25" customHeight="1">
      <c r="A48" s="134" t="s">
        <v>477</v>
      </c>
      <c r="B48" s="136" t="s">
        <v>531</v>
      </c>
      <c r="C48" s="137" t="s">
        <v>492</v>
      </c>
      <c r="D48" s="138" t="s">
        <v>260</v>
      </c>
      <c r="E48" s="139">
        <v>8443037</v>
      </c>
      <c r="F48" s="140">
        <v>13719965</v>
      </c>
      <c r="G48" s="141">
        <v>0.61538327539465298</v>
      </c>
      <c r="H48" s="178">
        <v>0.59641660938850316</v>
      </c>
      <c r="I48" s="143" t="s">
        <v>506</v>
      </c>
      <c r="J48" s="143" t="s">
        <v>506</v>
      </c>
      <c r="K48" s="143" t="s">
        <v>506</v>
      </c>
      <c r="L48" s="143" t="s">
        <v>506</v>
      </c>
    </row>
    <row r="49" spans="1:12" ht="14.25" customHeight="1">
      <c r="A49" s="134" t="s">
        <v>499</v>
      </c>
      <c r="B49" s="136" t="s">
        <v>532</v>
      </c>
      <c r="C49" s="137" t="s">
        <v>494</v>
      </c>
      <c r="D49" s="138" t="s">
        <v>261</v>
      </c>
      <c r="E49" s="139">
        <v>9805964</v>
      </c>
      <c r="F49" s="140">
        <v>15866739</v>
      </c>
      <c r="G49" s="141">
        <v>0.61802012373178883</v>
      </c>
      <c r="H49" s="178">
        <v>0.63145719114524312</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43" t="s">
        <v>506</v>
      </c>
    </row>
    <row r="51" spans="1:12" ht="14.25" customHeight="1">
      <c r="A51" s="134" t="s">
        <v>503</v>
      </c>
      <c r="B51" s="136" t="s">
        <v>534</v>
      </c>
      <c r="C51" s="137" t="s">
        <v>476</v>
      </c>
      <c r="D51" s="138" t="s">
        <v>263</v>
      </c>
      <c r="E51" s="139">
        <v>25811944</v>
      </c>
      <c r="F51" s="140">
        <v>49654860</v>
      </c>
      <c r="G51" s="141">
        <v>0.51982714280132902</v>
      </c>
      <c r="H51" s="178">
        <v>0.52142547227114955</v>
      </c>
      <c r="I51" s="143" t="s">
        <v>506</v>
      </c>
      <c r="J51" s="143" t="s">
        <v>506</v>
      </c>
      <c r="K51" s="143" t="s">
        <v>506</v>
      </c>
      <c r="L51" s="143" t="s">
        <v>506</v>
      </c>
    </row>
    <row r="52" spans="1:12" ht="14.25" customHeight="1">
      <c r="A52" s="134" t="s">
        <v>497</v>
      </c>
      <c r="B52" s="136" t="s">
        <v>535</v>
      </c>
      <c r="C52" s="137" t="s">
        <v>479</v>
      </c>
      <c r="D52" s="138" t="s">
        <v>264</v>
      </c>
      <c r="E52" s="139">
        <v>3900622</v>
      </c>
      <c r="F52" s="140">
        <v>5462965</v>
      </c>
      <c r="G52" s="141">
        <v>0.71401189647014029</v>
      </c>
      <c r="H52" s="178">
        <v>0.71783419890832911</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8821669</v>
      </c>
      <c r="F55" s="140">
        <v>14115837</v>
      </c>
      <c r="G55" s="141">
        <v>0.62494834702327606</v>
      </c>
      <c r="H55" s="178">
        <v>0.60517880956527847</v>
      </c>
      <c r="I55" s="143" t="s">
        <v>506</v>
      </c>
      <c r="J55" s="143" t="s">
        <v>506</v>
      </c>
      <c r="K55" s="143" t="s">
        <v>506</v>
      </c>
      <c r="L55" s="143" t="s">
        <v>506</v>
      </c>
    </row>
    <row r="56" spans="1:12" ht="14.25" customHeight="1">
      <c r="A56" s="134" t="s">
        <v>497</v>
      </c>
      <c r="B56" s="136" t="s">
        <v>539</v>
      </c>
      <c r="C56" s="137" t="s">
        <v>484</v>
      </c>
      <c r="D56" s="138" t="s">
        <v>268</v>
      </c>
      <c r="E56" s="139">
        <v>3244089</v>
      </c>
      <c r="F56" s="140">
        <v>4949663</v>
      </c>
      <c r="G56" s="141">
        <v>0.65541613641171126</v>
      </c>
      <c r="H56" s="178">
        <v>0.74419096751589486</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43" t="s">
        <v>506</v>
      </c>
    </row>
    <row r="59" spans="1:12" ht="14.25" customHeight="1">
      <c r="A59" s="134" t="s">
        <v>485</v>
      </c>
      <c r="B59" s="136" t="s">
        <v>543</v>
      </c>
      <c r="C59" s="137" t="s">
        <v>479</v>
      </c>
      <c r="D59" s="138" t="s">
        <v>271</v>
      </c>
      <c r="E59" s="139">
        <v>1886740</v>
      </c>
      <c r="F59" s="140">
        <v>2911734</v>
      </c>
      <c r="G59" s="141">
        <v>0.64797814635540196</v>
      </c>
      <c r="H59" s="178">
        <v>0.68232491686220376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43" t="s">
        <v>506</v>
      </c>
    </row>
    <row r="62" spans="1:12" ht="14.25" customHeight="1">
      <c r="A62" s="134" t="s">
        <v>497</v>
      </c>
      <c r="B62" s="136" t="s">
        <v>546</v>
      </c>
      <c r="C62" s="137" t="s">
        <v>479</v>
      </c>
      <c r="D62" s="138" t="s">
        <v>275</v>
      </c>
      <c r="E62" s="139">
        <v>3930371</v>
      </c>
      <c r="F62" s="140">
        <v>6047925</v>
      </c>
      <c r="G62" s="141">
        <v>0.64987098881021177</v>
      </c>
      <c r="H62" s="178">
        <v>0.7045278762677033</v>
      </c>
      <c r="I62" s="143" t="s">
        <v>506</v>
      </c>
      <c r="J62" s="143" t="s">
        <v>506</v>
      </c>
      <c r="K62" s="143" t="s">
        <v>506</v>
      </c>
      <c r="L62" s="143" t="s">
        <v>506</v>
      </c>
    </row>
    <row r="63" spans="1:12" ht="14.25" customHeight="1">
      <c r="A63" s="134" t="s">
        <v>485</v>
      </c>
      <c r="B63" s="136" t="s">
        <v>547</v>
      </c>
      <c r="C63" s="137" t="s">
        <v>479</v>
      </c>
      <c r="D63" s="138" t="s">
        <v>276</v>
      </c>
      <c r="E63" s="139">
        <v>2441136</v>
      </c>
      <c r="F63" s="140">
        <v>4260314</v>
      </c>
      <c r="G63" s="141">
        <v>0.57299438492092369</v>
      </c>
      <c r="H63" s="178">
        <v>0.6289895852889662</v>
      </c>
      <c r="I63" s="143" t="s">
        <v>506</v>
      </c>
      <c r="J63" s="143" t="s">
        <v>506</v>
      </c>
      <c r="K63" s="143" t="s">
        <v>506</v>
      </c>
      <c r="L63" s="143" t="s">
        <v>506</v>
      </c>
    </row>
    <row r="64" spans="1:12" ht="14.25" customHeight="1">
      <c r="A64" s="134" t="s">
        <v>503</v>
      </c>
      <c r="B64" s="136" t="s">
        <v>548</v>
      </c>
      <c r="C64" s="137" t="s">
        <v>492</v>
      </c>
      <c r="D64" s="138" t="s">
        <v>277</v>
      </c>
      <c r="E64" s="139">
        <v>19107888</v>
      </c>
      <c r="F64" s="140">
        <v>31376958</v>
      </c>
      <c r="G64" s="141">
        <v>0.60897834646685634</v>
      </c>
      <c r="H64" s="178">
        <v>0.6083102726903884</v>
      </c>
      <c r="I64" s="143" t="s">
        <v>506</v>
      </c>
      <c r="J64" s="143" t="s">
        <v>506</v>
      </c>
      <c r="K64" s="143" t="s">
        <v>506</v>
      </c>
      <c r="L64" s="143" t="s">
        <v>506</v>
      </c>
    </row>
    <row r="65" spans="1:12" ht="14.25" customHeight="1">
      <c r="A65" s="134" t="s">
        <v>485</v>
      </c>
      <c r="B65" s="136" t="s">
        <v>549</v>
      </c>
      <c r="C65" s="137" t="s">
        <v>479</v>
      </c>
      <c r="D65" s="138" t="s">
        <v>278</v>
      </c>
      <c r="E65" s="139">
        <v>1726170</v>
      </c>
      <c r="F65" s="140">
        <v>2628448</v>
      </c>
      <c r="G65" s="141">
        <v>0.65672594626182446</v>
      </c>
      <c r="H65" s="178">
        <v>0.66041952520383107</v>
      </c>
      <c r="I65" s="143" t="s">
        <v>506</v>
      </c>
      <c r="J65" s="143" t="s">
        <v>506</v>
      </c>
      <c r="K65" s="143" t="s">
        <v>506</v>
      </c>
      <c r="L65" s="143" t="s">
        <v>506</v>
      </c>
    </row>
    <row r="66" spans="1:12" ht="14.25" customHeight="1">
      <c r="A66" s="134" t="s">
        <v>480</v>
      </c>
      <c r="B66" s="136" t="s">
        <v>550</v>
      </c>
      <c r="C66" s="137" t="s">
        <v>494</v>
      </c>
      <c r="D66" s="138" t="s">
        <v>279</v>
      </c>
      <c r="E66" s="139">
        <v>3197040</v>
      </c>
      <c r="F66" s="140">
        <v>4797381</v>
      </c>
      <c r="G66" s="141">
        <v>0.66641361192700765</v>
      </c>
      <c r="H66" s="178">
        <v>0.67365770168232963</v>
      </c>
      <c r="I66" s="143" t="s">
        <v>506</v>
      </c>
      <c r="J66" s="143" t="s">
        <v>506</v>
      </c>
      <c r="K66" s="143" t="s">
        <v>506</v>
      </c>
      <c r="L66" s="143" t="s">
        <v>506</v>
      </c>
    </row>
    <row r="67" spans="1:12" ht="14.25" customHeight="1">
      <c r="A67" s="134" t="s">
        <v>497</v>
      </c>
      <c r="B67" s="136" t="s">
        <v>551</v>
      </c>
      <c r="C67" s="137" t="s">
        <v>494</v>
      </c>
      <c r="D67" s="138" t="s">
        <v>280</v>
      </c>
      <c r="E67" s="139">
        <v>3916478</v>
      </c>
      <c r="F67" s="140">
        <v>5884261</v>
      </c>
      <c r="G67" s="141">
        <v>0.66558536407545488</v>
      </c>
      <c r="H67" s="178">
        <v>0.7028714416457218</v>
      </c>
      <c r="I67" s="143" t="s">
        <v>506</v>
      </c>
      <c r="J67" s="143" t="s">
        <v>506</v>
      </c>
      <c r="K67" s="143" t="s">
        <v>506</v>
      </c>
      <c r="L67" s="143" t="s">
        <v>506</v>
      </c>
    </row>
    <row r="68" spans="1:12" ht="14.25" customHeight="1">
      <c r="A68" s="134" t="s">
        <v>477</v>
      </c>
      <c r="B68" s="136" t="s">
        <v>552</v>
      </c>
      <c r="C68" s="137" t="s">
        <v>492</v>
      </c>
      <c r="D68" s="138" t="s">
        <v>281</v>
      </c>
      <c r="E68" s="139">
        <v>7645946</v>
      </c>
      <c r="F68" s="140">
        <v>12726581</v>
      </c>
      <c r="G68" s="141">
        <v>0.60078555269478895</v>
      </c>
      <c r="H68" s="178">
        <v>0.60133835283666903</v>
      </c>
      <c r="I68" s="143" t="s">
        <v>506</v>
      </c>
      <c r="J68" s="143" t="s">
        <v>506</v>
      </c>
      <c r="K68" s="143" t="s">
        <v>506</v>
      </c>
      <c r="L68" s="143" t="s">
        <v>506</v>
      </c>
    </row>
    <row r="69" spans="1:12" ht="14.25" customHeight="1">
      <c r="A69" s="134" t="s">
        <v>477</v>
      </c>
      <c r="B69" s="136" t="s">
        <v>553</v>
      </c>
      <c r="C69" s="137" t="s">
        <v>492</v>
      </c>
      <c r="D69" s="138" t="s">
        <v>282</v>
      </c>
      <c r="E69" s="139">
        <v>7537828</v>
      </c>
      <c r="F69" s="140">
        <v>12117286</v>
      </c>
      <c r="G69" s="141">
        <v>0.62207230232908595</v>
      </c>
      <c r="H69" s="178">
        <v>0.61962061168986893</v>
      </c>
      <c r="I69" s="143" t="s">
        <v>506</v>
      </c>
      <c r="J69" s="143" t="s">
        <v>506</v>
      </c>
      <c r="K69" s="143" t="s">
        <v>506</v>
      </c>
      <c r="L69" s="143" t="s">
        <v>506</v>
      </c>
    </row>
    <row r="70" spans="1:12" ht="14.25" customHeight="1">
      <c r="A70" s="134" t="s">
        <v>503</v>
      </c>
      <c r="B70" s="136" t="s">
        <v>554</v>
      </c>
      <c r="C70" s="137" t="s">
        <v>492</v>
      </c>
      <c r="D70" s="138" t="s">
        <v>283</v>
      </c>
      <c r="E70" s="139">
        <v>15220882</v>
      </c>
      <c r="F70" s="140">
        <v>24150808</v>
      </c>
      <c r="G70" s="141">
        <v>0.63024317861332013</v>
      </c>
      <c r="H70" s="178">
        <v>0.61475490941008293</v>
      </c>
      <c r="I70" s="143" t="s">
        <v>506</v>
      </c>
      <c r="J70" s="143" t="s">
        <v>506</v>
      </c>
      <c r="K70" s="143" t="s">
        <v>506</v>
      </c>
      <c r="L70" s="143" t="s">
        <v>506</v>
      </c>
    </row>
    <row r="71" spans="1:12" ht="14.25" customHeight="1">
      <c r="A71" s="134" t="s">
        <v>503</v>
      </c>
      <c r="B71" s="136" t="s">
        <v>555</v>
      </c>
      <c r="C71" s="137" t="s">
        <v>492</v>
      </c>
      <c r="D71" s="138" t="s">
        <v>284</v>
      </c>
      <c r="E71" s="139">
        <v>20079864</v>
      </c>
      <c r="F71" s="140">
        <v>33158831</v>
      </c>
      <c r="G71" s="141">
        <v>0.60556610092798502</v>
      </c>
      <c r="H71" s="178">
        <v>0.59725094652798971</v>
      </c>
      <c r="I71" s="143" t="s">
        <v>506</v>
      </c>
      <c r="J71" s="143" t="s">
        <v>506</v>
      </c>
      <c r="K71" s="143" t="s">
        <v>506</v>
      </c>
      <c r="L71" s="143" t="s">
        <v>506</v>
      </c>
    </row>
    <row r="72" spans="1:12" ht="14.25" customHeight="1">
      <c r="A72" s="134" t="s">
        <v>499</v>
      </c>
      <c r="B72" s="136" t="s">
        <v>556</v>
      </c>
      <c r="C72" s="137" t="s">
        <v>492</v>
      </c>
      <c r="D72" s="138" t="s">
        <v>285</v>
      </c>
      <c r="E72" s="139">
        <v>9798558</v>
      </c>
      <c r="F72" s="140">
        <v>17093340</v>
      </c>
      <c r="G72" s="141">
        <v>0.57323834897100279</v>
      </c>
      <c r="H72" s="178">
        <v>0.59745668938560625</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43" t="s">
        <v>506</v>
      </c>
    </row>
    <row r="74" spans="1:12" ht="14.25" customHeight="1">
      <c r="A74" s="134" t="s">
        <v>485</v>
      </c>
      <c r="B74" s="136" t="s">
        <v>558</v>
      </c>
      <c r="C74" s="137" t="s">
        <v>479</v>
      </c>
      <c r="D74" s="138" t="s">
        <v>287</v>
      </c>
      <c r="E74" s="139">
        <v>2260105</v>
      </c>
      <c r="F74" s="140">
        <v>3272982</v>
      </c>
      <c r="G74" s="141">
        <v>0.69053389233426887</v>
      </c>
      <c r="H74" s="178">
        <v>0.6915167171615122</v>
      </c>
      <c r="I74" s="143" t="s">
        <v>506</v>
      </c>
      <c r="J74" s="143" t="s">
        <v>506</v>
      </c>
      <c r="K74" s="143" t="s">
        <v>506</v>
      </c>
      <c r="L74" s="143" t="s">
        <v>506</v>
      </c>
    </row>
    <row r="75" spans="1:12" ht="14.25" customHeight="1">
      <c r="A75" s="134" t="s">
        <v>477</v>
      </c>
      <c r="B75" s="136" t="s">
        <v>559</v>
      </c>
      <c r="C75" s="137" t="s">
        <v>492</v>
      </c>
      <c r="D75" s="138" t="s">
        <v>288</v>
      </c>
      <c r="E75" s="139">
        <v>7569351</v>
      </c>
      <c r="F75" s="140">
        <v>11896842</v>
      </c>
      <c r="G75" s="141">
        <v>0.63624876248671702</v>
      </c>
      <c r="H75" s="178">
        <v>0.63703320756297299</v>
      </c>
      <c r="I75" s="143" t="s">
        <v>506</v>
      </c>
      <c r="J75" s="143" t="s">
        <v>506</v>
      </c>
      <c r="K75" s="143" t="s">
        <v>506</v>
      </c>
      <c r="L75" s="143" t="s">
        <v>506</v>
      </c>
    </row>
    <row r="76" spans="1:12" ht="14.25" customHeight="1">
      <c r="A76" s="134" t="s">
        <v>499</v>
      </c>
      <c r="B76" s="136" t="s">
        <v>560</v>
      </c>
      <c r="C76" s="137" t="s">
        <v>492</v>
      </c>
      <c r="D76" s="138" t="s">
        <v>289</v>
      </c>
      <c r="E76" s="139">
        <v>10533050</v>
      </c>
      <c r="F76" s="140">
        <v>16979931</v>
      </c>
      <c r="G76" s="141">
        <v>0.62032348659131775</v>
      </c>
      <c r="H76" s="178">
        <v>0.62130095240568184</v>
      </c>
      <c r="I76" s="143" t="s">
        <v>506</v>
      </c>
      <c r="J76" s="143" t="s">
        <v>506</v>
      </c>
      <c r="K76" s="143" t="s">
        <v>506</v>
      </c>
      <c r="L76" s="143" t="s">
        <v>506</v>
      </c>
    </row>
    <row r="77" spans="1:12" ht="14.25" customHeight="1">
      <c r="A77" s="134" t="s">
        <v>477</v>
      </c>
      <c r="B77" s="136" t="s">
        <v>561</v>
      </c>
      <c r="C77" s="137" t="s">
        <v>492</v>
      </c>
      <c r="D77" s="138" t="s">
        <v>290</v>
      </c>
      <c r="E77" s="139">
        <v>7166774</v>
      </c>
      <c r="F77" s="140">
        <v>11060662</v>
      </c>
      <c r="G77" s="141">
        <v>0.64795163255146937</v>
      </c>
      <c r="H77" s="178">
        <v>0.64922609246178153</v>
      </c>
      <c r="I77" s="143" t="s">
        <v>506</v>
      </c>
      <c r="J77" s="143" t="s">
        <v>506</v>
      </c>
      <c r="K77" s="143" t="s">
        <v>506</v>
      </c>
      <c r="L77" s="143" t="s">
        <v>506</v>
      </c>
    </row>
    <row r="78" spans="1:12" ht="14.25" customHeight="1">
      <c r="A78" s="134" t="s">
        <v>480</v>
      </c>
      <c r="B78" s="136" t="s">
        <v>562</v>
      </c>
      <c r="C78" s="137" t="s">
        <v>479</v>
      </c>
      <c r="D78" s="138" t="s">
        <v>291</v>
      </c>
      <c r="E78" s="139">
        <v>2785623</v>
      </c>
      <c r="F78" s="140">
        <v>4198108</v>
      </c>
      <c r="G78" s="141">
        <v>0.66354248151786477</v>
      </c>
      <c r="H78" s="178">
        <v>0.7114634217168051</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7945309</v>
      </c>
      <c r="F81" s="140">
        <v>12440782</v>
      </c>
      <c r="G81" s="141">
        <v>0.63865028741762375</v>
      </c>
      <c r="H81" s="178">
        <v>0.64574657732961449</v>
      </c>
      <c r="I81" s="143" t="s">
        <v>506</v>
      </c>
      <c r="J81" s="143" t="s">
        <v>506</v>
      </c>
      <c r="K81" s="143" t="s">
        <v>506</v>
      </c>
      <c r="L81" s="143" t="s">
        <v>506</v>
      </c>
    </row>
    <row r="82" spans="1:12" ht="14.25" customHeight="1">
      <c r="A82" s="134" t="s">
        <v>499</v>
      </c>
      <c r="B82" s="136" t="s">
        <v>566</v>
      </c>
      <c r="C82" s="137" t="s">
        <v>492</v>
      </c>
      <c r="D82" s="138" t="s">
        <v>295</v>
      </c>
      <c r="E82" s="139">
        <v>11198638</v>
      </c>
      <c r="F82" s="140">
        <v>17997608</v>
      </c>
      <c r="G82" s="141">
        <v>0.62222924290827986</v>
      </c>
      <c r="H82" s="178">
        <v>0.61250616127296598</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43" t="s">
        <v>506</v>
      </c>
    </row>
    <row r="84" spans="1:12" ht="14.25" customHeight="1">
      <c r="A84" s="134" t="s">
        <v>477</v>
      </c>
      <c r="B84" s="136" t="s">
        <v>568</v>
      </c>
      <c r="C84" s="137" t="s">
        <v>492</v>
      </c>
      <c r="D84" s="145" t="s">
        <v>297</v>
      </c>
      <c r="E84" s="139">
        <v>6757431</v>
      </c>
      <c r="F84" s="140">
        <v>10538679</v>
      </c>
      <c r="G84" s="141">
        <v>0.64120284904777913</v>
      </c>
      <c r="H84" s="178">
        <v>0.66831038797045539</v>
      </c>
      <c r="I84" s="143" t="s">
        <v>506</v>
      </c>
      <c r="J84" s="143" t="s">
        <v>506</v>
      </c>
      <c r="K84" s="143" t="s">
        <v>506</v>
      </c>
      <c r="L84" s="143" t="s">
        <v>506</v>
      </c>
    </row>
    <row r="85" spans="1:12" ht="14.25" customHeight="1">
      <c r="A85" s="134" t="s">
        <v>477</v>
      </c>
      <c r="B85" s="136" t="s">
        <v>569</v>
      </c>
      <c r="C85" s="137" t="s">
        <v>492</v>
      </c>
      <c r="D85" s="138" t="s">
        <v>298</v>
      </c>
      <c r="E85" s="139">
        <v>7001709</v>
      </c>
      <c r="F85" s="140">
        <v>11447571</v>
      </c>
      <c r="G85" s="141">
        <v>0.61163272103750221</v>
      </c>
      <c r="H85" s="178">
        <v>0.63819865507610229</v>
      </c>
      <c r="I85" s="143" t="s">
        <v>506</v>
      </c>
      <c r="J85" s="143" t="s">
        <v>506</v>
      </c>
      <c r="K85" s="143" t="s">
        <v>506</v>
      </c>
      <c r="L85" s="143" t="s">
        <v>506</v>
      </c>
    </row>
    <row r="86" spans="1:12" ht="14.25" customHeight="1">
      <c r="A86" s="134" t="s">
        <v>499</v>
      </c>
      <c r="B86" s="136" t="s">
        <v>570</v>
      </c>
      <c r="C86" s="137" t="s">
        <v>492</v>
      </c>
      <c r="D86" s="138" t="s">
        <v>299</v>
      </c>
      <c r="E86" s="139">
        <v>12290556</v>
      </c>
      <c r="F86" s="140">
        <v>19103419</v>
      </c>
      <c r="G86" s="141">
        <v>0.64336944083150771</v>
      </c>
      <c r="H86" s="178">
        <v>0.63583317355886881</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9365405</v>
      </c>
      <c r="F88" s="140">
        <v>14705534</v>
      </c>
      <c r="G88" s="141">
        <v>0.6368626260018847</v>
      </c>
      <c r="H88" s="178">
        <v>0.33650159462960516</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506792239</v>
      </c>
      <c r="F93" s="150">
        <f>SUM(F7:F92)</f>
        <v>877365642</v>
      </c>
      <c r="G93" s="151">
        <f>IF(ISERR(E93/F93),"　 　 －",E93/F93)</f>
        <v>0.57762945656812037</v>
      </c>
      <c r="H93" s="178">
        <v>0.57297553961646752</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0.62118169291934933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F742F-4524-4E2B-8A12-A8C16D829B6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746</v>
      </c>
      <c r="B1" s="304"/>
      <c r="C1" s="304"/>
      <c r="D1" s="304"/>
      <c r="E1" s="304"/>
      <c r="F1" s="304"/>
      <c r="G1" s="304"/>
      <c r="H1" s="304"/>
      <c r="I1" s="304"/>
      <c r="J1" s="304"/>
      <c r="K1" s="304"/>
      <c r="L1" s="304"/>
      <c r="M1" s="123"/>
    </row>
    <row r="2" spans="1:13" s="126" customFormat="1" ht="57" customHeight="1">
      <c r="A2" s="305" t="s">
        <v>747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3709452</v>
      </c>
      <c r="F7" s="140">
        <v>85113482</v>
      </c>
      <c r="G7" s="141">
        <v>4.3582425637339099E-2</v>
      </c>
      <c r="H7" s="142">
        <v>4.5047832968930439E-2</v>
      </c>
      <c r="I7" s="142">
        <v>3.7999999999999999E-2</v>
      </c>
      <c r="J7" s="142">
        <v>0.04</v>
      </c>
      <c r="K7" s="142">
        <v>3.7999999999999999E-2</v>
      </c>
      <c r="L7" s="142">
        <v>3.5000000000000003E-2</v>
      </c>
    </row>
    <row r="8" spans="1:13" ht="14.25" customHeight="1">
      <c r="A8" s="134" t="s">
        <v>477</v>
      </c>
      <c r="B8" s="136" t="s">
        <v>478</v>
      </c>
      <c r="C8" s="137" t="s">
        <v>479</v>
      </c>
      <c r="D8" s="138" t="s">
        <v>179</v>
      </c>
      <c r="E8" s="139">
        <v>317104</v>
      </c>
      <c r="F8" s="140">
        <v>10435733</v>
      </c>
      <c r="G8" s="141">
        <v>3.0386365768461113E-2</v>
      </c>
      <c r="H8" s="142">
        <v>3.20816605691715E-2</v>
      </c>
      <c r="I8" s="142">
        <v>3.5000000000000003E-2</v>
      </c>
      <c r="J8" s="142">
        <v>3.9E-2</v>
      </c>
      <c r="K8" s="142">
        <v>4.4999999999999998E-2</v>
      </c>
      <c r="L8" s="142">
        <v>4.5999999999999999E-2</v>
      </c>
    </row>
    <row r="9" spans="1:13" ht="14.25" customHeight="1">
      <c r="A9" s="134" t="s">
        <v>480</v>
      </c>
      <c r="B9" s="136" t="s">
        <v>481</v>
      </c>
      <c r="C9" s="137" t="s">
        <v>482</v>
      </c>
      <c r="D9" s="138" t="s">
        <v>180</v>
      </c>
      <c r="E9" s="139">
        <v>297718</v>
      </c>
      <c r="F9" s="140">
        <v>5573987</v>
      </c>
      <c r="G9" s="141">
        <v>5.3412037021256062E-2</v>
      </c>
      <c r="H9" s="142">
        <v>4.8457986784894422E-2</v>
      </c>
      <c r="I9" s="142">
        <v>4.2999999999999997E-2</v>
      </c>
      <c r="J9" s="142">
        <v>4.8000000000000001E-2</v>
      </c>
      <c r="K9" s="142">
        <v>3.7999999999999999E-2</v>
      </c>
      <c r="L9" s="142">
        <v>6.7000000000000004E-2</v>
      </c>
    </row>
    <row r="10" spans="1:13" ht="14.25" customHeight="1">
      <c r="A10" s="134" t="s">
        <v>480</v>
      </c>
      <c r="B10" s="136" t="s">
        <v>483</v>
      </c>
      <c r="C10" s="137" t="s">
        <v>484</v>
      </c>
      <c r="D10" s="138" t="s">
        <v>181</v>
      </c>
      <c r="E10" s="139">
        <v>187704</v>
      </c>
      <c r="F10" s="140">
        <v>2931040</v>
      </c>
      <c r="G10" s="141">
        <v>6.4040067689284344E-2</v>
      </c>
      <c r="H10" s="142">
        <v>4.9516677436867898E-2</v>
      </c>
      <c r="I10" s="142">
        <v>5.5E-2</v>
      </c>
      <c r="J10" s="142">
        <v>0.06</v>
      </c>
      <c r="K10" s="142">
        <v>5.6000000000000001E-2</v>
      </c>
      <c r="L10" s="142">
        <v>5.0999999999999997E-2</v>
      </c>
    </row>
    <row r="11" spans="1:13" ht="14.25" customHeight="1">
      <c r="A11" s="134" t="s">
        <v>485</v>
      </c>
      <c r="B11" s="136" t="s">
        <v>486</v>
      </c>
      <c r="C11" s="137" t="s">
        <v>482</v>
      </c>
      <c r="D11" s="138" t="s">
        <v>182</v>
      </c>
      <c r="E11" s="139">
        <v>266033</v>
      </c>
      <c r="F11" s="140">
        <v>4759219</v>
      </c>
      <c r="G11" s="141">
        <v>5.589845728889551E-2</v>
      </c>
      <c r="H11" s="142">
        <v>5.8712655056255565E-2</v>
      </c>
      <c r="I11" s="142">
        <v>5.8999999999999997E-2</v>
      </c>
      <c r="J11" s="142">
        <v>9.1999999999999998E-2</v>
      </c>
      <c r="K11" s="142">
        <v>0.108</v>
      </c>
      <c r="L11" s="142">
        <v>7.1999999999999995E-2</v>
      </c>
    </row>
    <row r="12" spans="1:13" ht="14.25" customHeight="1">
      <c r="A12" s="134" t="s">
        <v>487</v>
      </c>
      <c r="B12" s="136" t="s">
        <v>488</v>
      </c>
      <c r="C12" s="137" t="s">
        <v>489</v>
      </c>
      <c r="D12" s="138" t="s">
        <v>183</v>
      </c>
      <c r="E12" s="139">
        <v>300298</v>
      </c>
      <c r="F12" s="140">
        <v>22801849</v>
      </c>
      <c r="G12" s="141">
        <v>1.3169896879853911E-2</v>
      </c>
      <c r="H12" s="142">
        <v>1.4011198636571338E-2</v>
      </c>
      <c r="I12" s="142">
        <v>1.2E-2</v>
      </c>
      <c r="J12" s="142">
        <v>1.4E-2</v>
      </c>
      <c r="K12" s="142">
        <v>1.4E-2</v>
      </c>
      <c r="L12" s="142">
        <v>1.0999999999999999E-2</v>
      </c>
    </row>
    <row r="13" spans="1:13" ht="14.25" customHeight="1">
      <c r="A13" s="134" t="s">
        <v>485</v>
      </c>
      <c r="B13" s="136" t="s">
        <v>490</v>
      </c>
      <c r="C13" s="137" t="s">
        <v>482</v>
      </c>
      <c r="D13" s="138" t="s">
        <v>184</v>
      </c>
      <c r="E13" s="139">
        <v>302824</v>
      </c>
      <c r="F13" s="140">
        <v>4152235</v>
      </c>
      <c r="G13" s="141">
        <v>7.2930361600439281E-2</v>
      </c>
      <c r="H13" s="142">
        <v>8.8682405218559524E-2</v>
      </c>
      <c r="I13" s="142">
        <v>7.9000000000000001E-2</v>
      </c>
      <c r="J13" s="142">
        <v>0.111</v>
      </c>
      <c r="K13" s="142">
        <v>7.1999999999999995E-2</v>
      </c>
      <c r="L13" s="142">
        <v>5.8000000000000003E-2</v>
      </c>
    </row>
    <row r="14" spans="1:13" ht="14.25" customHeight="1">
      <c r="A14" s="134" t="s">
        <v>477</v>
      </c>
      <c r="B14" s="136" t="s">
        <v>491</v>
      </c>
      <c r="C14" s="137" t="s">
        <v>492</v>
      </c>
      <c r="D14" s="138" t="s">
        <v>185</v>
      </c>
      <c r="E14" s="139">
        <v>1353801</v>
      </c>
      <c r="F14" s="140">
        <v>31315799</v>
      </c>
      <c r="G14" s="141">
        <v>4.3230607017243919E-2</v>
      </c>
      <c r="H14" s="142">
        <v>3.5532697767463005E-2</v>
      </c>
      <c r="I14" s="142">
        <v>0.03</v>
      </c>
      <c r="J14" s="142">
        <v>0.03</v>
      </c>
      <c r="K14" s="142">
        <v>2.7E-2</v>
      </c>
      <c r="L14" s="142">
        <v>2.9000000000000001E-2</v>
      </c>
    </row>
    <row r="15" spans="1:13" ht="14.25" customHeight="1">
      <c r="A15" s="134" t="s">
        <v>477</v>
      </c>
      <c r="B15" s="136" t="s">
        <v>493</v>
      </c>
      <c r="C15" s="137" t="s">
        <v>494</v>
      </c>
      <c r="D15" s="138" t="s">
        <v>186</v>
      </c>
      <c r="E15" s="139">
        <v>851511</v>
      </c>
      <c r="F15" s="140">
        <v>11940584</v>
      </c>
      <c r="G15" s="141">
        <v>7.1312341171922575E-2</v>
      </c>
      <c r="H15" s="142">
        <v>5.2685094689772567E-2</v>
      </c>
      <c r="I15" s="142">
        <v>5.3999999999999999E-2</v>
      </c>
      <c r="J15" s="142">
        <v>6.5000000000000002E-2</v>
      </c>
      <c r="K15" s="142">
        <v>6.0999999999999999E-2</v>
      </c>
      <c r="L15" s="142">
        <v>8.8999999999999996E-2</v>
      </c>
    </row>
    <row r="16" spans="1:13" ht="14.25" customHeight="1">
      <c r="A16" s="134" t="s">
        <v>474</v>
      </c>
      <c r="B16" s="136" t="s">
        <v>495</v>
      </c>
      <c r="C16" s="137" t="s">
        <v>476</v>
      </c>
      <c r="D16" s="138" t="s">
        <v>187</v>
      </c>
      <c r="E16" s="139">
        <v>3536818</v>
      </c>
      <c r="F16" s="140">
        <v>119437224</v>
      </c>
      <c r="G16" s="141">
        <v>2.9612359376336477E-2</v>
      </c>
      <c r="H16" s="142">
        <v>3.744967156677189E-2</v>
      </c>
      <c r="I16" s="142">
        <v>4.4999999999999998E-2</v>
      </c>
      <c r="J16" s="142">
        <v>4.5999999999999999E-2</v>
      </c>
      <c r="K16" s="142">
        <v>4.3999999999999997E-2</v>
      </c>
      <c r="L16" s="142">
        <v>4.4999999999999998E-2</v>
      </c>
    </row>
    <row r="17" spans="1:12" ht="14.25" customHeight="1">
      <c r="A17" s="134" t="s">
        <v>485</v>
      </c>
      <c r="B17" s="136" t="s">
        <v>496</v>
      </c>
      <c r="C17" s="137" t="s">
        <v>479</v>
      </c>
      <c r="D17" s="138" t="s">
        <v>188</v>
      </c>
      <c r="E17" s="139">
        <v>218369</v>
      </c>
      <c r="F17" s="140">
        <v>4134662</v>
      </c>
      <c r="G17" s="141">
        <v>5.2814232457211736E-2</v>
      </c>
      <c r="H17" s="142">
        <v>4.0324008716311602E-2</v>
      </c>
      <c r="I17" s="142">
        <v>4.2000000000000003E-2</v>
      </c>
      <c r="J17" s="142">
        <v>4.2000000000000003E-2</v>
      </c>
      <c r="K17" s="142">
        <v>4.2999999999999997E-2</v>
      </c>
      <c r="L17" s="142">
        <v>6.9000000000000006E-2</v>
      </c>
    </row>
    <row r="18" spans="1:12" ht="14.25" customHeight="1">
      <c r="A18" s="134" t="s">
        <v>497</v>
      </c>
      <c r="B18" s="136" t="s">
        <v>498</v>
      </c>
      <c r="C18" s="137" t="s">
        <v>492</v>
      </c>
      <c r="D18" s="138" t="s">
        <v>189</v>
      </c>
      <c r="E18" s="139">
        <v>862078</v>
      </c>
      <c r="F18" s="140">
        <v>28217156</v>
      </c>
      <c r="G18" s="141">
        <v>3.0551555231150863E-2</v>
      </c>
      <c r="H18" s="142">
        <v>3.0923529166211369E-2</v>
      </c>
      <c r="I18" s="142">
        <v>2.7E-2</v>
      </c>
      <c r="J18" s="142">
        <v>2.8000000000000001E-2</v>
      </c>
      <c r="K18" s="142">
        <v>2.1999999999999999E-2</v>
      </c>
      <c r="L18" s="142">
        <v>2.1000000000000001E-2</v>
      </c>
    </row>
    <row r="19" spans="1:12" ht="14.25" customHeight="1">
      <c r="A19" s="134" t="s">
        <v>499</v>
      </c>
      <c r="B19" s="136" t="s">
        <v>500</v>
      </c>
      <c r="C19" s="137" t="s">
        <v>492</v>
      </c>
      <c r="D19" s="138" t="s">
        <v>190</v>
      </c>
      <c r="E19" s="139">
        <v>1187537</v>
      </c>
      <c r="F19" s="140">
        <v>33483667</v>
      </c>
      <c r="G19" s="141">
        <v>3.5466157276023563E-2</v>
      </c>
      <c r="H19" s="142">
        <v>4.0152796801379745E-2</v>
      </c>
      <c r="I19" s="142">
        <v>0.03</v>
      </c>
      <c r="J19" s="142">
        <v>2.8000000000000001E-2</v>
      </c>
      <c r="K19" s="142">
        <v>2.5999999999999999E-2</v>
      </c>
      <c r="L19" s="142">
        <v>5.2999999999999999E-2</v>
      </c>
    </row>
    <row r="20" spans="1:12" ht="14.25" customHeight="1">
      <c r="A20" s="134" t="s">
        <v>497</v>
      </c>
      <c r="B20" s="136" t="s">
        <v>501</v>
      </c>
      <c r="C20" s="137" t="s">
        <v>494</v>
      </c>
      <c r="D20" s="138" t="s">
        <v>191</v>
      </c>
      <c r="E20" s="139">
        <v>349322</v>
      </c>
      <c r="F20" s="140">
        <v>6637184</v>
      </c>
      <c r="G20" s="141">
        <v>5.2631055580197865E-2</v>
      </c>
      <c r="H20" s="142">
        <v>5.5509588811657316E-2</v>
      </c>
      <c r="I20" s="142">
        <v>6.5000000000000002E-2</v>
      </c>
      <c r="J20" s="142">
        <v>5.8999999999999997E-2</v>
      </c>
      <c r="K20" s="142">
        <v>4.9000000000000002E-2</v>
      </c>
      <c r="L20" s="142">
        <v>6.2E-2</v>
      </c>
    </row>
    <row r="21" spans="1:12" ht="14.25" customHeight="1">
      <c r="A21" s="134" t="s">
        <v>477</v>
      </c>
      <c r="B21" s="136" t="s">
        <v>502</v>
      </c>
      <c r="C21" s="137" t="s">
        <v>494</v>
      </c>
      <c r="D21" s="138" t="s">
        <v>192</v>
      </c>
      <c r="E21" s="139">
        <v>594463</v>
      </c>
      <c r="F21" s="140">
        <v>14257529</v>
      </c>
      <c r="G21" s="141">
        <v>4.1694672337682079E-2</v>
      </c>
      <c r="H21" s="142">
        <v>4.3130676216471299E-2</v>
      </c>
      <c r="I21" s="142">
        <v>5.0999999999999997E-2</v>
      </c>
      <c r="J21" s="142">
        <v>4.2000000000000003E-2</v>
      </c>
      <c r="K21" s="142">
        <v>3.5999999999999997E-2</v>
      </c>
      <c r="L21" s="142">
        <v>3.5999999999999997E-2</v>
      </c>
    </row>
    <row r="22" spans="1:12" ht="14.25" customHeight="1">
      <c r="A22" s="134" t="s">
        <v>503</v>
      </c>
      <c r="B22" s="136" t="s">
        <v>504</v>
      </c>
      <c r="C22" s="137" t="s">
        <v>492</v>
      </c>
      <c r="D22" s="138" t="s">
        <v>193</v>
      </c>
      <c r="E22" s="139">
        <v>2771160</v>
      </c>
      <c r="F22" s="140">
        <v>75518349</v>
      </c>
      <c r="G22" s="141">
        <v>3.6695187814553519E-2</v>
      </c>
      <c r="H22" s="142">
        <v>3.5713252103883056E-2</v>
      </c>
      <c r="I22" s="142">
        <v>3.7999999999999999E-2</v>
      </c>
      <c r="J22" s="142">
        <v>0.04</v>
      </c>
      <c r="K22" s="142">
        <v>3.9E-2</v>
      </c>
      <c r="L22" s="142">
        <v>4.2999999999999997E-2</v>
      </c>
    </row>
    <row r="23" spans="1:12" ht="14.25" customHeight="1">
      <c r="A23" s="134" t="s">
        <v>487</v>
      </c>
      <c r="B23" s="136" t="s">
        <v>505</v>
      </c>
      <c r="C23" s="137" t="s">
        <v>482</v>
      </c>
      <c r="D23" s="138" t="s">
        <v>194</v>
      </c>
      <c r="E23" s="139">
        <v>193677</v>
      </c>
      <c r="F23" s="140">
        <v>3038947</v>
      </c>
      <c r="G23" s="141">
        <v>6.3731614931092903E-2</v>
      </c>
      <c r="H23" s="142">
        <v>6.7026333316308639E-2</v>
      </c>
      <c r="I23" s="142">
        <v>6.4000000000000001E-2</v>
      </c>
      <c r="J23" s="142">
        <v>6.8000000000000005E-2</v>
      </c>
      <c r="K23" s="142">
        <v>7.8E-2</v>
      </c>
      <c r="L23" s="143" t="s">
        <v>506</v>
      </c>
    </row>
    <row r="24" spans="1:12" ht="14.25" customHeight="1">
      <c r="A24" s="134" t="s">
        <v>497</v>
      </c>
      <c r="B24" s="136" t="s">
        <v>507</v>
      </c>
      <c r="C24" s="137" t="s">
        <v>494</v>
      </c>
      <c r="D24" s="138" t="s">
        <v>196</v>
      </c>
      <c r="E24" s="139">
        <v>654554</v>
      </c>
      <c r="F24" s="140">
        <v>10483110</v>
      </c>
      <c r="G24" s="141">
        <v>6.2438913642993352E-2</v>
      </c>
      <c r="H24" s="142">
        <v>4.7474134776999279E-2</v>
      </c>
      <c r="I24" s="142">
        <v>4.7E-2</v>
      </c>
      <c r="J24" s="142">
        <v>0.05</v>
      </c>
      <c r="K24" s="142">
        <v>4.8000000000000001E-2</v>
      </c>
      <c r="L24" s="142">
        <v>5.5E-2</v>
      </c>
    </row>
    <row r="25" spans="1:12" ht="14.25" customHeight="1">
      <c r="A25" s="134" t="s">
        <v>477</v>
      </c>
      <c r="B25" s="136" t="s">
        <v>508</v>
      </c>
      <c r="C25" s="137" t="s">
        <v>492</v>
      </c>
      <c r="D25" s="138" t="s">
        <v>197</v>
      </c>
      <c r="E25" s="139">
        <v>736091</v>
      </c>
      <c r="F25" s="140">
        <v>38793208</v>
      </c>
      <c r="G25" s="141">
        <v>1.897473908319209E-2</v>
      </c>
      <c r="H25" s="142">
        <v>1.9202363094192071E-2</v>
      </c>
      <c r="I25" s="142">
        <v>1.7999999999999999E-2</v>
      </c>
      <c r="J25" s="142">
        <v>1.7999999999999999E-2</v>
      </c>
      <c r="K25" s="142">
        <v>0.02</v>
      </c>
      <c r="L25" s="142">
        <v>1.7999999999999999E-2</v>
      </c>
    </row>
    <row r="26" spans="1:12" ht="14.25" customHeight="1">
      <c r="A26" s="134" t="s">
        <v>477</v>
      </c>
      <c r="B26" s="136" t="s">
        <v>509</v>
      </c>
      <c r="C26" s="137" t="s">
        <v>494</v>
      </c>
      <c r="D26" s="138" t="s">
        <v>198</v>
      </c>
      <c r="E26" s="139">
        <v>596524</v>
      </c>
      <c r="F26" s="140">
        <v>12725555</v>
      </c>
      <c r="G26" s="141">
        <v>4.6876069452373589E-2</v>
      </c>
      <c r="H26" s="142">
        <v>5.2251674193606421E-2</v>
      </c>
      <c r="I26" s="142">
        <v>0.05</v>
      </c>
      <c r="J26" s="142">
        <v>4.2999999999999997E-2</v>
      </c>
      <c r="K26" s="142">
        <v>4.1000000000000002E-2</v>
      </c>
      <c r="L26" s="142">
        <v>0.04</v>
      </c>
    </row>
    <row r="27" spans="1:12" ht="14.25" customHeight="1">
      <c r="A27" s="134" t="s">
        <v>503</v>
      </c>
      <c r="B27" s="136" t="s">
        <v>510</v>
      </c>
      <c r="C27" s="137" t="s">
        <v>492</v>
      </c>
      <c r="D27" s="138" t="s">
        <v>199</v>
      </c>
      <c r="E27" s="139">
        <v>1385059</v>
      </c>
      <c r="F27" s="140">
        <v>54173930</v>
      </c>
      <c r="G27" s="141">
        <v>2.556689167649458E-2</v>
      </c>
      <c r="H27" s="142">
        <v>2.6891341027277811E-2</v>
      </c>
      <c r="I27" s="142">
        <v>2.8000000000000001E-2</v>
      </c>
      <c r="J27" s="142">
        <v>2.7E-2</v>
      </c>
      <c r="K27" s="142">
        <v>3.1E-2</v>
      </c>
      <c r="L27" s="142">
        <v>2.9000000000000001E-2</v>
      </c>
    </row>
    <row r="28" spans="1:12" ht="14.25" customHeight="1">
      <c r="A28" s="134" t="s">
        <v>474</v>
      </c>
      <c r="B28" s="136" t="s">
        <v>511</v>
      </c>
      <c r="C28" s="137" t="s">
        <v>476</v>
      </c>
      <c r="D28" s="138" t="s">
        <v>200</v>
      </c>
      <c r="E28" s="139">
        <v>5291182</v>
      </c>
      <c r="F28" s="140">
        <v>202532464</v>
      </c>
      <c r="G28" s="141">
        <v>2.612510555344846E-2</v>
      </c>
      <c r="H28" s="142">
        <v>2.9497400869125057E-2</v>
      </c>
      <c r="I28" s="142">
        <v>3.1E-2</v>
      </c>
      <c r="J28" s="142">
        <v>3.1E-2</v>
      </c>
      <c r="K28" s="142">
        <v>3.2000000000000001E-2</v>
      </c>
      <c r="L28" s="142">
        <v>2.9000000000000001E-2</v>
      </c>
    </row>
    <row r="29" spans="1:12" ht="14.25" customHeight="1">
      <c r="A29" s="134" t="s">
        <v>480</v>
      </c>
      <c r="B29" s="136" t="s">
        <v>512</v>
      </c>
      <c r="C29" s="137" t="s">
        <v>489</v>
      </c>
      <c r="D29" s="138" t="s">
        <v>201</v>
      </c>
      <c r="E29" s="139">
        <v>957925</v>
      </c>
      <c r="F29" s="140">
        <v>48693764</v>
      </c>
      <c r="G29" s="141">
        <v>1.9672436905883883E-2</v>
      </c>
      <c r="H29" s="142">
        <v>1.7690656704575893E-2</v>
      </c>
      <c r="I29" s="142">
        <v>2.4E-2</v>
      </c>
      <c r="J29" s="142">
        <v>1.4E-2</v>
      </c>
      <c r="K29" s="142">
        <v>1.2E-2</v>
      </c>
      <c r="L29" s="142">
        <v>1.2999999999999999E-2</v>
      </c>
    </row>
    <row r="30" spans="1:12" ht="14.25" customHeight="1">
      <c r="A30" s="134" t="s">
        <v>497</v>
      </c>
      <c r="B30" s="136" t="s">
        <v>513</v>
      </c>
      <c r="C30" s="137" t="s">
        <v>484</v>
      </c>
      <c r="D30" s="138" t="s">
        <v>202</v>
      </c>
      <c r="E30" s="139">
        <v>302367</v>
      </c>
      <c r="F30" s="140">
        <v>6257716</v>
      </c>
      <c r="G30" s="141">
        <v>4.8319067212382279E-2</v>
      </c>
      <c r="H30" s="142">
        <v>4.789407175003705E-2</v>
      </c>
      <c r="I30" s="142">
        <v>4.8000000000000001E-2</v>
      </c>
      <c r="J30" s="142">
        <v>7.0999999999999994E-2</v>
      </c>
      <c r="K30" s="142">
        <v>5.8999999999999997E-2</v>
      </c>
      <c r="L30" s="142">
        <v>8.8999999999999996E-2</v>
      </c>
    </row>
    <row r="31" spans="1:12" ht="14.25" customHeight="1">
      <c r="A31" s="134" t="s">
        <v>497</v>
      </c>
      <c r="B31" s="136" t="s">
        <v>514</v>
      </c>
      <c r="C31" s="137" t="s">
        <v>479</v>
      </c>
      <c r="D31" s="138" t="s">
        <v>203</v>
      </c>
      <c r="E31" s="139">
        <v>493949</v>
      </c>
      <c r="F31" s="140">
        <v>12955913</v>
      </c>
      <c r="G31" s="141">
        <v>3.8125371789699422E-2</v>
      </c>
      <c r="H31" s="142">
        <v>3.4835809067675153E-2</v>
      </c>
      <c r="I31" s="142">
        <v>3.2000000000000001E-2</v>
      </c>
      <c r="J31" s="142">
        <v>3.1E-2</v>
      </c>
      <c r="K31" s="142">
        <v>2.7E-2</v>
      </c>
      <c r="L31" s="142">
        <v>2.5999999999999999E-2</v>
      </c>
    </row>
    <row r="32" spans="1:12" ht="14.25" customHeight="1">
      <c r="A32" s="134" t="s">
        <v>497</v>
      </c>
      <c r="B32" s="136" t="s">
        <v>515</v>
      </c>
      <c r="C32" s="137" t="s">
        <v>482</v>
      </c>
      <c r="D32" s="138" t="s">
        <v>204</v>
      </c>
      <c r="E32" s="139">
        <v>778997</v>
      </c>
      <c r="F32" s="140">
        <v>14027575</v>
      </c>
      <c r="G32" s="141">
        <v>5.5533262163987719E-2</v>
      </c>
      <c r="H32" s="142">
        <v>5.6246548179959853E-2</v>
      </c>
      <c r="I32" s="142">
        <v>5.1999999999999998E-2</v>
      </c>
      <c r="J32" s="142">
        <v>6.0999999999999999E-2</v>
      </c>
      <c r="K32" s="142">
        <v>6.3E-2</v>
      </c>
      <c r="L32" s="142">
        <v>6.5000000000000002E-2</v>
      </c>
    </row>
    <row r="33" spans="1:12" ht="14.25" customHeight="1">
      <c r="A33" s="134" t="s">
        <v>480</v>
      </c>
      <c r="B33" s="136" t="s">
        <v>516</v>
      </c>
      <c r="C33" s="137" t="s">
        <v>484</v>
      </c>
      <c r="D33" s="138" t="s">
        <v>205</v>
      </c>
      <c r="E33" s="139">
        <v>328649</v>
      </c>
      <c r="F33" s="140">
        <v>7884106</v>
      </c>
      <c r="G33" s="141">
        <v>4.1685005249802579E-2</v>
      </c>
      <c r="H33" s="142">
        <v>6.7239520245293685E-2</v>
      </c>
      <c r="I33" s="142">
        <v>5.3999999999999999E-2</v>
      </c>
      <c r="J33" s="142">
        <v>4.3999999999999997E-2</v>
      </c>
      <c r="K33" s="142">
        <v>4.5999999999999999E-2</v>
      </c>
      <c r="L33" s="142">
        <v>0.05</v>
      </c>
    </row>
    <row r="34" spans="1:12" ht="14.25" customHeight="1">
      <c r="A34" s="134" t="s">
        <v>499</v>
      </c>
      <c r="B34" s="136" t="s">
        <v>517</v>
      </c>
      <c r="C34" s="137" t="s">
        <v>482</v>
      </c>
      <c r="D34" s="138" t="s">
        <v>206</v>
      </c>
      <c r="E34" s="139">
        <v>2946388</v>
      </c>
      <c r="F34" s="140">
        <v>43537288</v>
      </c>
      <c r="G34" s="141">
        <v>6.7675046732355026E-2</v>
      </c>
      <c r="H34" s="142">
        <v>5.9495621527349406E-2</v>
      </c>
      <c r="I34" s="142">
        <v>5.3999999999999999E-2</v>
      </c>
      <c r="J34" s="142">
        <v>5.8000000000000003E-2</v>
      </c>
      <c r="K34" s="142">
        <v>5.8000000000000003E-2</v>
      </c>
      <c r="L34" s="142">
        <v>0.06</v>
      </c>
    </row>
    <row r="35" spans="1:12" ht="14.25" customHeight="1">
      <c r="A35" s="134" t="s">
        <v>480</v>
      </c>
      <c r="B35" s="136" t="s">
        <v>518</v>
      </c>
      <c r="C35" s="137" t="s">
        <v>482</v>
      </c>
      <c r="D35" s="138" t="s">
        <v>207</v>
      </c>
      <c r="E35" s="139">
        <v>468600</v>
      </c>
      <c r="F35" s="140">
        <v>9823256</v>
      </c>
      <c r="G35" s="141">
        <v>4.770312409653174E-2</v>
      </c>
      <c r="H35" s="142">
        <v>3.9995992390028857E-2</v>
      </c>
      <c r="I35" s="142">
        <v>3.9E-2</v>
      </c>
      <c r="J35" s="142">
        <v>2.9000000000000001E-2</v>
      </c>
      <c r="K35" s="142">
        <v>0.03</v>
      </c>
      <c r="L35" s="142">
        <v>3.3000000000000002E-2</v>
      </c>
    </row>
    <row r="36" spans="1:12" ht="14.25" customHeight="1">
      <c r="A36" s="134" t="s">
        <v>480</v>
      </c>
      <c r="B36" s="136" t="s">
        <v>519</v>
      </c>
      <c r="C36" s="137" t="s">
        <v>494</v>
      </c>
      <c r="D36" s="138" t="s">
        <v>208</v>
      </c>
      <c r="E36" s="139">
        <v>242710</v>
      </c>
      <c r="F36" s="140">
        <v>8180938</v>
      </c>
      <c r="G36" s="141">
        <v>2.9667747145865182E-2</v>
      </c>
      <c r="H36" s="142">
        <v>3.4420948053304395E-2</v>
      </c>
      <c r="I36" s="142">
        <v>3.5999999999999997E-2</v>
      </c>
      <c r="J36" s="142">
        <v>0.05</v>
      </c>
      <c r="K36" s="142">
        <v>6.7000000000000004E-2</v>
      </c>
      <c r="L36" s="142">
        <v>4.5999999999999999E-2</v>
      </c>
    </row>
    <row r="37" spans="1:12" ht="14.25" customHeight="1">
      <c r="A37" s="134" t="s">
        <v>497</v>
      </c>
      <c r="B37" s="136" t="s">
        <v>520</v>
      </c>
      <c r="C37" s="137" t="s">
        <v>482</v>
      </c>
      <c r="D37" s="138" t="s">
        <v>248</v>
      </c>
      <c r="E37" s="139">
        <v>815874</v>
      </c>
      <c r="F37" s="140">
        <v>10338255</v>
      </c>
      <c r="G37" s="141">
        <v>7.891796052622034E-2</v>
      </c>
      <c r="H37" s="142">
        <v>6.234340775393709E-2</v>
      </c>
      <c r="I37" s="142">
        <v>5.1999999999999998E-2</v>
      </c>
      <c r="J37" s="142">
        <v>0.06</v>
      </c>
      <c r="K37" s="142">
        <v>5.5E-2</v>
      </c>
      <c r="L37" s="142">
        <v>7.0999999999999994E-2</v>
      </c>
    </row>
    <row r="38" spans="1:12" ht="14.25" customHeight="1">
      <c r="A38" s="134" t="s">
        <v>477</v>
      </c>
      <c r="B38" s="136" t="s">
        <v>521</v>
      </c>
      <c r="C38" s="137" t="s">
        <v>484</v>
      </c>
      <c r="D38" s="138" t="s">
        <v>249</v>
      </c>
      <c r="E38" s="139">
        <v>626929</v>
      </c>
      <c r="F38" s="140">
        <v>11289111</v>
      </c>
      <c r="G38" s="141">
        <v>5.5533956571071005E-2</v>
      </c>
      <c r="H38" s="142">
        <v>6.7695137825628457E-2</v>
      </c>
      <c r="I38" s="142">
        <v>6.3E-2</v>
      </c>
      <c r="J38" s="142">
        <v>6.8000000000000005E-2</v>
      </c>
      <c r="K38" s="142">
        <v>5.3999999999999999E-2</v>
      </c>
      <c r="L38" s="142">
        <v>8.6999999999999994E-2</v>
      </c>
    </row>
    <row r="39" spans="1:12" ht="14.25" customHeight="1">
      <c r="A39" s="134" t="s">
        <v>499</v>
      </c>
      <c r="B39" s="136" t="s">
        <v>522</v>
      </c>
      <c r="C39" s="137" t="s">
        <v>494</v>
      </c>
      <c r="D39" s="138" t="s">
        <v>250</v>
      </c>
      <c r="E39" s="139">
        <v>764097</v>
      </c>
      <c r="F39" s="140">
        <v>18290886</v>
      </c>
      <c r="G39" s="141">
        <v>4.1774739616221981E-2</v>
      </c>
      <c r="H39" s="142">
        <v>3.78434347248435E-2</v>
      </c>
      <c r="I39" s="142">
        <v>3.5999999999999997E-2</v>
      </c>
      <c r="J39" s="142">
        <v>4.2999999999999997E-2</v>
      </c>
      <c r="K39" s="142">
        <v>5.0999999999999997E-2</v>
      </c>
      <c r="L39" s="142">
        <v>6.8000000000000005E-2</v>
      </c>
    </row>
    <row r="40" spans="1:12" ht="14.25" customHeight="1">
      <c r="A40" s="134" t="s">
        <v>503</v>
      </c>
      <c r="B40" s="136" t="s">
        <v>523</v>
      </c>
      <c r="C40" s="137" t="s">
        <v>492</v>
      </c>
      <c r="D40" s="138" t="s">
        <v>251</v>
      </c>
      <c r="E40" s="139">
        <v>1534324</v>
      </c>
      <c r="F40" s="140">
        <v>50396220</v>
      </c>
      <c r="G40" s="141">
        <v>3.0445219899428964E-2</v>
      </c>
      <c r="H40" s="142">
        <v>2.8142759470527461E-2</v>
      </c>
      <c r="I40" s="142">
        <v>2.7E-2</v>
      </c>
      <c r="J40" s="142">
        <v>2.8000000000000001E-2</v>
      </c>
      <c r="K40" s="142">
        <v>2.3E-2</v>
      </c>
      <c r="L40" s="142">
        <v>2.5000000000000001E-2</v>
      </c>
    </row>
    <row r="41" spans="1:12" ht="14.25" customHeight="1">
      <c r="A41" s="134" t="s">
        <v>485</v>
      </c>
      <c r="B41" s="136" t="s">
        <v>524</v>
      </c>
      <c r="C41" s="137" t="s">
        <v>482</v>
      </c>
      <c r="D41" s="138" t="s">
        <v>252</v>
      </c>
      <c r="E41" s="139">
        <v>547473</v>
      </c>
      <c r="F41" s="140">
        <v>7206813</v>
      </c>
      <c r="G41" s="141">
        <v>7.5966033807176619E-2</v>
      </c>
      <c r="H41" s="142">
        <v>7.5147952581449462E-2</v>
      </c>
      <c r="I41" s="142">
        <v>7.0999999999999994E-2</v>
      </c>
      <c r="J41" s="142">
        <v>7.8E-2</v>
      </c>
      <c r="K41" s="142">
        <v>7.4999999999999997E-2</v>
      </c>
      <c r="L41" s="142">
        <v>8.2000000000000003E-2</v>
      </c>
    </row>
    <row r="42" spans="1:12" ht="14.25" customHeight="1">
      <c r="A42" s="134" t="s">
        <v>485</v>
      </c>
      <c r="B42" s="136" t="s">
        <v>525</v>
      </c>
      <c r="C42" s="137" t="s">
        <v>479</v>
      </c>
      <c r="D42" s="138" t="s">
        <v>253</v>
      </c>
      <c r="E42" s="139">
        <v>220165</v>
      </c>
      <c r="F42" s="140">
        <v>4128507</v>
      </c>
      <c r="G42" s="141">
        <v>5.3327994841718809E-2</v>
      </c>
      <c r="H42" s="142">
        <v>5.4462037185268299E-2</v>
      </c>
      <c r="I42" s="142">
        <v>4.5999999999999999E-2</v>
      </c>
      <c r="J42" s="142">
        <v>4.7E-2</v>
      </c>
      <c r="K42" s="142">
        <v>5.8999999999999997E-2</v>
      </c>
      <c r="L42" s="142">
        <v>9.6000000000000002E-2</v>
      </c>
    </row>
    <row r="43" spans="1:12" ht="14.25" customHeight="1">
      <c r="A43" s="134" t="s">
        <v>499</v>
      </c>
      <c r="B43" s="136" t="s">
        <v>526</v>
      </c>
      <c r="C43" s="137" t="s">
        <v>492</v>
      </c>
      <c r="D43" s="138" t="s">
        <v>254</v>
      </c>
      <c r="E43" s="139">
        <v>1074984</v>
      </c>
      <c r="F43" s="140">
        <v>34630055</v>
      </c>
      <c r="G43" s="141">
        <v>3.1041937415346294E-2</v>
      </c>
      <c r="H43" s="142">
        <v>3.0151832042901301E-2</v>
      </c>
      <c r="I43" s="142">
        <v>0.03</v>
      </c>
      <c r="J43" s="142">
        <v>4.9000000000000002E-2</v>
      </c>
      <c r="K43" s="142">
        <v>3.7999999999999999E-2</v>
      </c>
      <c r="L43" s="143" t="s">
        <v>506</v>
      </c>
    </row>
    <row r="44" spans="1:12" ht="14.25" customHeight="1">
      <c r="A44" s="134" t="s">
        <v>499</v>
      </c>
      <c r="B44" s="136" t="s">
        <v>527</v>
      </c>
      <c r="C44" s="137" t="s">
        <v>492</v>
      </c>
      <c r="D44" s="138" t="s">
        <v>256</v>
      </c>
      <c r="E44" s="139">
        <v>2448442</v>
      </c>
      <c r="F44" s="140">
        <v>47727650</v>
      </c>
      <c r="G44" s="141">
        <v>5.1300284007278797E-2</v>
      </c>
      <c r="H44" s="142">
        <v>3.5701416941661977E-2</v>
      </c>
      <c r="I44" s="142">
        <v>5.2999999999999999E-2</v>
      </c>
      <c r="J44" s="142">
        <v>5.0999999999999997E-2</v>
      </c>
      <c r="K44" s="142">
        <v>4.3999999999999997E-2</v>
      </c>
      <c r="L44" s="142">
        <v>4.2999999999999997E-2</v>
      </c>
    </row>
    <row r="45" spans="1:12" ht="14.25" customHeight="1">
      <c r="A45" s="134" t="s">
        <v>497</v>
      </c>
      <c r="B45" s="136" t="s">
        <v>528</v>
      </c>
      <c r="C45" s="137" t="s">
        <v>492</v>
      </c>
      <c r="D45" s="268" t="s">
        <v>257</v>
      </c>
      <c r="E45" s="139">
        <v>576898</v>
      </c>
      <c r="F45" s="140">
        <v>28074873</v>
      </c>
      <c r="G45" s="141">
        <v>2.0548552436906838E-2</v>
      </c>
      <c r="H45" s="142">
        <v>2.160566990657703E-2</v>
      </c>
      <c r="I45" s="142">
        <v>2.3E-2</v>
      </c>
      <c r="J45" s="142">
        <v>2.3E-2</v>
      </c>
      <c r="K45" s="142">
        <v>2.3E-2</v>
      </c>
      <c r="L45" s="142">
        <v>2.4E-2</v>
      </c>
    </row>
    <row r="46" spans="1:12" ht="14.25" customHeight="1">
      <c r="A46" s="134" t="s">
        <v>497</v>
      </c>
      <c r="B46" s="136" t="s">
        <v>529</v>
      </c>
      <c r="C46" s="137" t="s">
        <v>492</v>
      </c>
      <c r="D46" s="268" t="s">
        <v>258</v>
      </c>
      <c r="E46" s="139">
        <v>890236</v>
      </c>
      <c r="F46" s="140">
        <v>28354401</v>
      </c>
      <c r="G46" s="141">
        <v>3.1396748603506032E-2</v>
      </c>
      <c r="H46" s="142">
        <v>2.6186528480805694E-2</v>
      </c>
      <c r="I46" s="142">
        <v>2.4E-2</v>
      </c>
      <c r="J46" s="142">
        <v>2.1000000000000001E-2</v>
      </c>
      <c r="K46" s="142">
        <v>1.7999999999999999E-2</v>
      </c>
      <c r="L46" s="142">
        <v>1.6E-2</v>
      </c>
    </row>
    <row r="47" spans="1:12" ht="14.25" customHeight="1">
      <c r="A47" s="134" t="s">
        <v>503</v>
      </c>
      <c r="B47" s="136" t="s">
        <v>530</v>
      </c>
      <c r="C47" s="137" t="s">
        <v>492</v>
      </c>
      <c r="D47" s="138" t="s">
        <v>259</v>
      </c>
      <c r="E47" s="139">
        <v>1566305</v>
      </c>
      <c r="F47" s="140">
        <v>44365012</v>
      </c>
      <c r="G47" s="141">
        <v>3.5304960584705801E-2</v>
      </c>
      <c r="H47" s="142">
        <v>3.1874337799900974E-2</v>
      </c>
      <c r="I47" s="142">
        <v>3.1E-2</v>
      </c>
      <c r="J47" s="142">
        <v>2.8000000000000001E-2</v>
      </c>
      <c r="K47" s="142">
        <v>2.7E-2</v>
      </c>
      <c r="L47" s="142">
        <v>2.5999999999999999E-2</v>
      </c>
    </row>
    <row r="48" spans="1:12" ht="14.25" customHeight="1">
      <c r="A48" s="134" t="s">
        <v>477</v>
      </c>
      <c r="B48" s="136" t="s">
        <v>531</v>
      </c>
      <c r="C48" s="137" t="s">
        <v>492</v>
      </c>
      <c r="D48" s="138" t="s">
        <v>260</v>
      </c>
      <c r="E48" s="139">
        <v>1050357</v>
      </c>
      <c r="F48" s="140">
        <v>35772202</v>
      </c>
      <c r="G48" s="141">
        <v>2.9362380319780147E-2</v>
      </c>
      <c r="H48" s="142">
        <v>2.7316089403715792E-2</v>
      </c>
      <c r="I48" s="142">
        <v>2.7E-2</v>
      </c>
      <c r="J48" s="142">
        <v>2.5999999999999999E-2</v>
      </c>
      <c r="K48" s="142">
        <v>4.9000000000000002E-2</v>
      </c>
      <c r="L48" s="142">
        <v>0.06</v>
      </c>
    </row>
    <row r="49" spans="1:12" ht="14.25" customHeight="1">
      <c r="A49" s="134" t="s">
        <v>499</v>
      </c>
      <c r="B49" s="136" t="s">
        <v>532</v>
      </c>
      <c r="C49" s="137" t="s">
        <v>494</v>
      </c>
      <c r="D49" s="138" t="s">
        <v>261</v>
      </c>
      <c r="E49" s="139">
        <v>646644</v>
      </c>
      <c r="F49" s="140">
        <v>18456328</v>
      </c>
      <c r="G49" s="141">
        <v>3.5036438450812099E-2</v>
      </c>
      <c r="H49" s="142">
        <v>3.5538361635026827E-2</v>
      </c>
      <c r="I49" s="142">
        <v>2.7E-2</v>
      </c>
      <c r="J49" s="142">
        <v>2.8000000000000001E-2</v>
      </c>
      <c r="K49" s="142">
        <v>2.5999999999999999E-2</v>
      </c>
      <c r="L49" s="142">
        <v>2.3E-2</v>
      </c>
    </row>
    <row r="50" spans="1:12" ht="14.25" customHeight="1">
      <c r="A50" s="134" t="s">
        <v>485</v>
      </c>
      <c r="B50" s="136" t="s">
        <v>533</v>
      </c>
      <c r="C50" s="137" t="s">
        <v>489</v>
      </c>
      <c r="D50" s="138" t="s">
        <v>262</v>
      </c>
      <c r="E50" s="139">
        <v>393607</v>
      </c>
      <c r="F50" s="140">
        <v>20993635</v>
      </c>
      <c r="G50" s="141">
        <v>1.8748873170368066E-2</v>
      </c>
      <c r="H50" s="142">
        <v>1.8391546874260239E-2</v>
      </c>
      <c r="I50" s="142">
        <v>0.02</v>
      </c>
      <c r="J50" s="142">
        <v>1.4999999999999999E-2</v>
      </c>
      <c r="K50" s="142">
        <v>1.4E-2</v>
      </c>
      <c r="L50" s="142">
        <v>1.4E-2</v>
      </c>
    </row>
    <row r="51" spans="1:12" ht="14.25" customHeight="1">
      <c r="A51" s="134" t="s">
        <v>503</v>
      </c>
      <c r="B51" s="136" t="s">
        <v>534</v>
      </c>
      <c r="C51" s="137" t="s">
        <v>476</v>
      </c>
      <c r="D51" s="138" t="s">
        <v>263</v>
      </c>
      <c r="E51" s="139">
        <v>3696048</v>
      </c>
      <c r="F51" s="140">
        <v>86507006</v>
      </c>
      <c r="G51" s="141">
        <v>4.2725418100818334E-2</v>
      </c>
      <c r="H51" s="142">
        <v>3.5836911169770287E-2</v>
      </c>
      <c r="I51" s="142">
        <v>3.1E-2</v>
      </c>
      <c r="J51" s="142">
        <v>0.03</v>
      </c>
      <c r="K51" s="142">
        <v>3.4000000000000002E-2</v>
      </c>
      <c r="L51" s="142">
        <v>4.9000000000000002E-2</v>
      </c>
    </row>
    <row r="52" spans="1:12" ht="14.25" customHeight="1">
      <c r="A52" s="134" t="s">
        <v>497</v>
      </c>
      <c r="B52" s="136" t="s">
        <v>535</v>
      </c>
      <c r="C52" s="137" t="s">
        <v>479</v>
      </c>
      <c r="D52" s="138" t="s">
        <v>264</v>
      </c>
      <c r="E52" s="139">
        <v>368644</v>
      </c>
      <c r="F52" s="140">
        <v>8178161</v>
      </c>
      <c r="G52" s="141">
        <v>4.5076637645064706E-2</v>
      </c>
      <c r="H52" s="142">
        <v>3.4047798847263971E-2</v>
      </c>
      <c r="I52" s="142">
        <v>3.5999999999999997E-2</v>
      </c>
      <c r="J52" s="142">
        <v>3.3000000000000002E-2</v>
      </c>
      <c r="K52" s="142">
        <v>0.03</v>
      </c>
      <c r="L52" s="142">
        <v>3.3000000000000002E-2</v>
      </c>
    </row>
    <row r="53" spans="1:12" ht="14.25" customHeight="1">
      <c r="A53" s="134" t="s">
        <v>477</v>
      </c>
      <c r="B53" s="136" t="s">
        <v>536</v>
      </c>
      <c r="C53" s="137" t="s">
        <v>482</v>
      </c>
      <c r="D53" s="138" t="s">
        <v>265</v>
      </c>
      <c r="E53" s="139">
        <v>667036</v>
      </c>
      <c r="F53" s="140">
        <v>11054445</v>
      </c>
      <c r="G53" s="141">
        <v>6.0340975960348979E-2</v>
      </c>
      <c r="H53" s="142">
        <v>6.6835457385955629E-2</v>
      </c>
      <c r="I53" s="142">
        <v>0.06</v>
      </c>
      <c r="J53" s="142">
        <v>7.2999999999999995E-2</v>
      </c>
      <c r="K53" s="142">
        <v>6.3E-2</v>
      </c>
      <c r="L53" s="142">
        <v>5.6000000000000001E-2</v>
      </c>
    </row>
    <row r="54" spans="1:12" ht="14.25" customHeight="1">
      <c r="A54" s="134" t="s">
        <v>485</v>
      </c>
      <c r="B54" s="136" t="s">
        <v>537</v>
      </c>
      <c r="C54" s="137" t="s">
        <v>482</v>
      </c>
      <c r="D54" s="138" t="s">
        <v>266</v>
      </c>
      <c r="E54" s="139">
        <v>409064</v>
      </c>
      <c r="F54" s="140">
        <v>7273693</v>
      </c>
      <c r="G54" s="141">
        <v>5.6238832186071092E-2</v>
      </c>
      <c r="H54" s="142">
        <v>4.6779849509375526E-2</v>
      </c>
      <c r="I54" s="142">
        <v>4.2999999999999997E-2</v>
      </c>
      <c r="J54" s="142">
        <v>5.8000000000000003E-2</v>
      </c>
      <c r="K54" s="142">
        <v>5.1999999999999998E-2</v>
      </c>
      <c r="L54" s="142">
        <v>5.5E-2</v>
      </c>
    </row>
    <row r="55" spans="1:12" ht="14.25" customHeight="1">
      <c r="A55" s="134" t="s">
        <v>477</v>
      </c>
      <c r="B55" s="136" t="s">
        <v>538</v>
      </c>
      <c r="C55" s="137" t="s">
        <v>492</v>
      </c>
      <c r="D55" s="138" t="s">
        <v>267</v>
      </c>
      <c r="E55" s="139">
        <v>1127247</v>
      </c>
      <c r="F55" s="140">
        <v>33518368</v>
      </c>
      <c r="G55" s="141">
        <v>3.3630724503054564E-2</v>
      </c>
      <c r="H55" s="142">
        <v>4.126228666181847E-2</v>
      </c>
      <c r="I55" s="142">
        <v>3.9E-2</v>
      </c>
      <c r="J55" s="142">
        <v>4.2999999999999997E-2</v>
      </c>
      <c r="K55" s="142">
        <v>0.04</v>
      </c>
      <c r="L55" s="142">
        <v>4.1000000000000002E-2</v>
      </c>
    </row>
    <row r="56" spans="1:12" ht="14.25" customHeight="1">
      <c r="A56" s="134" t="s">
        <v>497</v>
      </c>
      <c r="B56" s="136" t="s">
        <v>539</v>
      </c>
      <c r="C56" s="137" t="s">
        <v>484</v>
      </c>
      <c r="D56" s="138" t="s">
        <v>268</v>
      </c>
      <c r="E56" s="139">
        <v>333565</v>
      </c>
      <c r="F56" s="140">
        <v>6123704</v>
      </c>
      <c r="G56" s="141">
        <v>5.4471117480531392E-2</v>
      </c>
      <c r="H56" s="142">
        <v>4.8095832687143042E-2</v>
      </c>
      <c r="I56" s="142">
        <v>4.5999999999999999E-2</v>
      </c>
      <c r="J56" s="142">
        <v>4.3999999999999997E-2</v>
      </c>
      <c r="K56" s="142">
        <v>0.04</v>
      </c>
      <c r="L56" s="142">
        <v>4.2999999999999997E-2</v>
      </c>
    </row>
    <row r="57" spans="1:12" ht="14.25" customHeight="1">
      <c r="A57" s="134" t="s">
        <v>485</v>
      </c>
      <c r="B57" s="136" t="s">
        <v>540</v>
      </c>
      <c r="C57" s="137" t="s">
        <v>489</v>
      </c>
      <c r="D57" s="144" t="s">
        <v>269</v>
      </c>
      <c r="E57" s="139">
        <v>651248</v>
      </c>
      <c r="F57" s="140">
        <v>23393733</v>
      </c>
      <c r="G57" s="141">
        <v>2.7838566850361162E-2</v>
      </c>
      <c r="H57" s="142">
        <v>2.7577893468427525E-2</v>
      </c>
      <c r="I57" s="142">
        <v>2.8000000000000001E-2</v>
      </c>
      <c r="J57" s="142">
        <v>3.4000000000000002E-2</v>
      </c>
      <c r="K57" s="142">
        <v>1.7000000000000001E-2</v>
      </c>
      <c r="L57" s="142">
        <v>1.7999999999999999E-2</v>
      </c>
    </row>
    <row r="58" spans="1:12" ht="14.25" customHeight="1">
      <c r="A58" s="134" t="s">
        <v>474</v>
      </c>
      <c r="B58" s="136" t="s">
        <v>542</v>
      </c>
      <c r="C58" s="137" t="s">
        <v>476</v>
      </c>
      <c r="D58" s="138" t="s">
        <v>270</v>
      </c>
      <c r="E58" s="139">
        <v>4447669</v>
      </c>
      <c r="F58" s="140">
        <v>134744736</v>
      </c>
      <c r="G58" s="141">
        <v>3.3008109496759856E-2</v>
      </c>
      <c r="H58" s="142">
        <v>3.1124204889640805E-2</v>
      </c>
      <c r="I58" s="142">
        <v>3.3000000000000002E-2</v>
      </c>
      <c r="J58" s="142">
        <v>3.3000000000000002E-2</v>
      </c>
      <c r="K58" s="142">
        <v>4.2999999999999997E-2</v>
      </c>
      <c r="L58" s="142">
        <v>4.5999999999999999E-2</v>
      </c>
    </row>
    <row r="59" spans="1:12" ht="14.25" customHeight="1">
      <c r="A59" s="134" t="s">
        <v>485</v>
      </c>
      <c r="B59" s="136" t="s">
        <v>543</v>
      </c>
      <c r="C59" s="137" t="s">
        <v>479</v>
      </c>
      <c r="D59" s="138" t="s">
        <v>271</v>
      </c>
      <c r="E59" s="139">
        <v>260339</v>
      </c>
      <c r="F59" s="140">
        <v>5431483</v>
      </c>
      <c r="G59" s="141">
        <v>4.793147654148968E-2</v>
      </c>
      <c r="H59" s="142">
        <v>2.9585085396359789E-2</v>
      </c>
      <c r="I59" s="142">
        <v>2.5999999999999999E-2</v>
      </c>
      <c r="J59" s="142">
        <v>2.5999999999999999E-2</v>
      </c>
      <c r="K59" s="142">
        <v>2.9000000000000001E-2</v>
      </c>
      <c r="L59" s="142">
        <v>2.5000000000000001E-2</v>
      </c>
    </row>
    <row r="60" spans="1:12" ht="14.25" customHeight="1">
      <c r="A60" s="134" t="s">
        <v>497</v>
      </c>
      <c r="B60" s="136" t="s">
        <v>544</v>
      </c>
      <c r="C60" s="137" t="s">
        <v>482</v>
      </c>
      <c r="D60" s="138" t="s">
        <v>272</v>
      </c>
      <c r="E60" s="139">
        <v>545098</v>
      </c>
      <c r="F60" s="140">
        <v>8818069</v>
      </c>
      <c r="G60" s="141">
        <v>6.1816027976192976E-2</v>
      </c>
      <c r="H60" s="142">
        <v>5.4435090024191009E-2</v>
      </c>
      <c r="I60" s="142">
        <v>5.7000000000000002E-2</v>
      </c>
      <c r="J60" s="142">
        <v>5.8000000000000003E-2</v>
      </c>
      <c r="K60" s="142">
        <v>6.3E-2</v>
      </c>
      <c r="L60" s="142">
        <v>6.7000000000000004E-2</v>
      </c>
    </row>
    <row r="61" spans="1:12" ht="14.25" customHeight="1">
      <c r="A61" s="134" t="s">
        <v>474</v>
      </c>
      <c r="B61" s="136" t="s">
        <v>545</v>
      </c>
      <c r="C61" s="137" t="s">
        <v>476</v>
      </c>
      <c r="D61" s="138" t="s">
        <v>273</v>
      </c>
      <c r="E61" s="139">
        <v>3854900</v>
      </c>
      <c r="F61" s="140">
        <v>122794383</v>
      </c>
      <c r="G61" s="141">
        <v>3.1393129765552877E-2</v>
      </c>
      <c r="H61" s="142">
        <v>2.548405022005824E-2</v>
      </c>
      <c r="I61" s="142">
        <v>2.1000000000000001E-2</v>
      </c>
      <c r="J61" s="142">
        <v>2.1999999999999999E-2</v>
      </c>
      <c r="K61" s="142">
        <v>2.3E-2</v>
      </c>
      <c r="L61" s="142">
        <v>2.1000000000000001E-2</v>
      </c>
    </row>
    <row r="62" spans="1:12" ht="14.25" customHeight="1">
      <c r="A62" s="134" t="s">
        <v>497</v>
      </c>
      <c r="B62" s="136" t="s">
        <v>546</v>
      </c>
      <c r="C62" s="137" t="s">
        <v>479</v>
      </c>
      <c r="D62" s="138" t="s">
        <v>275</v>
      </c>
      <c r="E62" s="139">
        <v>318051</v>
      </c>
      <c r="F62" s="140">
        <v>10002654</v>
      </c>
      <c r="G62" s="141">
        <v>3.1796661166126512E-2</v>
      </c>
      <c r="H62" s="142">
        <v>2.9007894052050988E-2</v>
      </c>
      <c r="I62" s="142">
        <v>3.5000000000000003E-2</v>
      </c>
      <c r="J62" s="142">
        <v>0.03</v>
      </c>
      <c r="K62" s="142">
        <v>4.3999999999999997E-2</v>
      </c>
      <c r="L62" s="142">
        <v>3.4000000000000002E-2</v>
      </c>
    </row>
    <row r="63" spans="1:12" ht="14.25" customHeight="1">
      <c r="A63" s="134" t="s">
        <v>485</v>
      </c>
      <c r="B63" s="136" t="s">
        <v>547</v>
      </c>
      <c r="C63" s="137" t="s">
        <v>479</v>
      </c>
      <c r="D63" s="138" t="s">
        <v>276</v>
      </c>
      <c r="E63" s="139">
        <v>378845</v>
      </c>
      <c r="F63" s="140">
        <v>5162941</v>
      </c>
      <c r="G63" s="141">
        <v>7.3377751169343211E-2</v>
      </c>
      <c r="H63" s="142">
        <v>5.8823602579241352E-2</v>
      </c>
      <c r="I63" s="142">
        <v>5.5E-2</v>
      </c>
      <c r="J63" s="142">
        <v>5.8999999999999997E-2</v>
      </c>
      <c r="K63" s="142">
        <v>5.3999999999999999E-2</v>
      </c>
      <c r="L63" s="142">
        <v>4.2999999999999997E-2</v>
      </c>
    </row>
    <row r="64" spans="1:12" ht="14.25" customHeight="1">
      <c r="A64" s="134" t="s">
        <v>503</v>
      </c>
      <c r="B64" s="136" t="s">
        <v>548</v>
      </c>
      <c r="C64" s="137" t="s">
        <v>492</v>
      </c>
      <c r="D64" s="138" t="s">
        <v>277</v>
      </c>
      <c r="E64" s="139">
        <v>1523081</v>
      </c>
      <c r="F64" s="140">
        <v>63846466</v>
      </c>
      <c r="G64" s="141">
        <v>2.3855368909533693E-2</v>
      </c>
      <c r="H64" s="142">
        <v>2.8298948712856032E-2</v>
      </c>
      <c r="I64" s="142">
        <v>2.9000000000000001E-2</v>
      </c>
      <c r="J64" s="142">
        <v>2.5000000000000001E-2</v>
      </c>
      <c r="K64" s="142">
        <v>2.5999999999999999E-2</v>
      </c>
      <c r="L64" s="142">
        <v>2.3E-2</v>
      </c>
    </row>
    <row r="65" spans="1:12" ht="14.25" customHeight="1">
      <c r="A65" s="134" t="s">
        <v>485</v>
      </c>
      <c r="B65" s="136" t="s">
        <v>549</v>
      </c>
      <c r="C65" s="137" t="s">
        <v>479</v>
      </c>
      <c r="D65" s="138" t="s">
        <v>278</v>
      </c>
      <c r="E65" s="139">
        <v>136396</v>
      </c>
      <c r="F65" s="140">
        <v>3684557</v>
      </c>
      <c r="G65" s="141">
        <v>3.7018290122801736E-2</v>
      </c>
      <c r="H65" s="142">
        <v>3.7761342873949971E-2</v>
      </c>
      <c r="I65" s="142">
        <v>3.5999999999999997E-2</v>
      </c>
      <c r="J65" s="142">
        <v>4.8000000000000001E-2</v>
      </c>
      <c r="K65" s="142">
        <v>4.1000000000000002E-2</v>
      </c>
      <c r="L65" s="142">
        <v>4.3999999999999997E-2</v>
      </c>
    </row>
    <row r="66" spans="1:12" ht="14.25" customHeight="1">
      <c r="A66" s="134" t="s">
        <v>480</v>
      </c>
      <c r="B66" s="136" t="s">
        <v>550</v>
      </c>
      <c r="C66" s="137" t="s">
        <v>494</v>
      </c>
      <c r="D66" s="138" t="s">
        <v>279</v>
      </c>
      <c r="E66" s="139">
        <v>322468</v>
      </c>
      <c r="F66" s="140">
        <v>6027904</v>
      </c>
      <c r="G66" s="141">
        <v>5.3495875183148238E-2</v>
      </c>
      <c r="H66" s="142">
        <v>5.6695162245699086E-2</v>
      </c>
      <c r="I66" s="142">
        <v>4.9000000000000002E-2</v>
      </c>
      <c r="J66" s="142">
        <v>6.5000000000000002E-2</v>
      </c>
      <c r="K66" s="142">
        <v>5.3999999999999999E-2</v>
      </c>
      <c r="L66" s="142">
        <v>5.8999999999999997E-2</v>
      </c>
    </row>
    <row r="67" spans="1:12" ht="14.25" customHeight="1">
      <c r="A67" s="134" t="s">
        <v>497</v>
      </c>
      <c r="B67" s="136" t="s">
        <v>551</v>
      </c>
      <c r="C67" s="137" t="s">
        <v>494</v>
      </c>
      <c r="D67" s="138" t="s">
        <v>280</v>
      </c>
      <c r="E67" s="139">
        <v>338691</v>
      </c>
      <c r="F67" s="140">
        <v>7272407</v>
      </c>
      <c r="G67" s="141">
        <v>4.6572063417242737E-2</v>
      </c>
      <c r="H67" s="142">
        <v>4.0965377440658153E-2</v>
      </c>
      <c r="I67" s="142">
        <v>4.1000000000000002E-2</v>
      </c>
      <c r="J67" s="142">
        <v>4.3999999999999997E-2</v>
      </c>
      <c r="K67" s="142">
        <v>3.9E-2</v>
      </c>
      <c r="L67" s="142">
        <v>3.9E-2</v>
      </c>
    </row>
    <row r="68" spans="1:12" ht="14.25" customHeight="1">
      <c r="A68" s="134" t="s">
        <v>477</v>
      </c>
      <c r="B68" s="136" t="s">
        <v>552</v>
      </c>
      <c r="C68" s="137" t="s">
        <v>492</v>
      </c>
      <c r="D68" s="138" t="s">
        <v>281</v>
      </c>
      <c r="E68" s="139">
        <v>932288</v>
      </c>
      <c r="F68" s="140">
        <v>32946379</v>
      </c>
      <c r="G68" s="141">
        <v>2.8297130922946039E-2</v>
      </c>
      <c r="H68" s="142">
        <v>2.9843480423415298E-2</v>
      </c>
      <c r="I68" s="142">
        <v>3.5000000000000003E-2</v>
      </c>
      <c r="J68" s="142">
        <v>2.8000000000000001E-2</v>
      </c>
      <c r="K68" s="142">
        <v>2.5000000000000001E-2</v>
      </c>
      <c r="L68" s="142">
        <v>2.7E-2</v>
      </c>
    </row>
    <row r="69" spans="1:12" ht="14.25" customHeight="1">
      <c r="A69" s="134" t="s">
        <v>477</v>
      </c>
      <c r="B69" s="136" t="s">
        <v>553</v>
      </c>
      <c r="C69" s="137" t="s">
        <v>492</v>
      </c>
      <c r="D69" s="138" t="s">
        <v>282</v>
      </c>
      <c r="E69" s="139">
        <v>1132157</v>
      </c>
      <c r="F69" s="140">
        <v>28180190</v>
      </c>
      <c r="G69" s="141">
        <v>4.0175634018081496E-2</v>
      </c>
      <c r="H69" s="142">
        <v>3.6222276466180196E-2</v>
      </c>
      <c r="I69" s="142">
        <v>4.1000000000000002E-2</v>
      </c>
      <c r="J69" s="142">
        <v>2.9000000000000001E-2</v>
      </c>
      <c r="K69" s="142">
        <v>2.7E-2</v>
      </c>
      <c r="L69" s="142">
        <v>2.8000000000000001E-2</v>
      </c>
    </row>
    <row r="70" spans="1:12" ht="14.25" customHeight="1">
      <c r="A70" s="134" t="s">
        <v>503</v>
      </c>
      <c r="B70" s="136" t="s">
        <v>554</v>
      </c>
      <c r="C70" s="137" t="s">
        <v>492</v>
      </c>
      <c r="D70" s="138" t="s">
        <v>283</v>
      </c>
      <c r="E70" s="139">
        <v>1552184</v>
      </c>
      <c r="F70" s="140">
        <v>55962562</v>
      </c>
      <c r="G70" s="141">
        <v>2.7736114011363524E-2</v>
      </c>
      <c r="H70" s="142">
        <v>2.8276609843185772E-2</v>
      </c>
      <c r="I70" s="142">
        <v>2.9000000000000001E-2</v>
      </c>
      <c r="J70" s="142">
        <v>2.8000000000000001E-2</v>
      </c>
      <c r="K70" s="142">
        <v>2.3E-2</v>
      </c>
      <c r="L70" s="142">
        <v>3.3000000000000002E-2</v>
      </c>
    </row>
    <row r="71" spans="1:12" ht="14.25" customHeight="1">
      <c r="A71" s="134" t="s">
        <v>503</v>
      </c>
      <c r="B71" s="136" t="s">
        <v>555</v>
      </c>
      <c r="C71" s="137" t="s">
        <v>492</v>
      </c>
      <c r="D71" s="138" t="s">
        <v>284</v>
      </c>
      <c r="E71" s="139">
        <v>2230956</v>
      </c>
      <c r="F71" s="140">
        <v>65112701</v>
      </c>
      <c r="G71" s="141">
        <v>3.4262992714739322E-2</v>
      </c>
      <c r="H71" s="142">
        <v>3.4861692321329033E-2</v>
      </c>
      <c r="I71" s="142">
        <v>3.9E-2</v>
      </c>
      <c r="J71" s="142">
        <v>3.2000000000000001E-2</v>
      </c>
      <c r="K71" s="142">
        <v>3.5000000000000003E-2</v>
      </c>
      <c r="L71" s="142">
        <v>3.2000000000000001E-2</v>
      </c>
    </row>
    <row r="72" spans="1:12" ht="14.25" customHeight="1">
      <c r="A72" s="134" t="s">
        <v>499</v>
      </c>
      <c r="B72" s="136" t="s">
        <v>556</v>
      </c>
      <c r="C72" s="137" t="s">
        <v>492</v>
      </c>
      <c r="D72" s="138" t="s">
        <v>285</v>
      </c>
      <c r="E72" s="139">
        <v>1462234</v>
      </c>
      <c r="F72" s="140">
        <v>39553237</v>
      </c>
      <c r="G72" s="141">
        <v>3.6968756817551997E-2</v>
      </c>
      <c r="H72" s="142">
        <v>3.1649384671595691E-2</v>
      </c>
      <c r="I72" s="142">
        <v>0.03</v>
      </c>
      <c r="J72" s="142">
        <v>3.3000000000000002E-2</v>
      </c>
      <c r="K72" s="142">
        <v>0.03</v>
      </c>
      <c r="L72" s="142">
        <v>3.2000000000000001E-2</v>
      </c>
    </row>
    <row r="73" spans="1:12" ht="14.25" customHeight="1">
      <c r="A73" s="134" t="s">
        <v>477</v>
      </c>
      <c r="B73" s="136" t="s">
        <v>557</v>
      </c>
      <c r="C73" s="137" t="s">
        <v>492</v>
      </c>
      <c r="D73" s="138" t="s">
        <v>286</v>
      </c>
      <c r="E73" s="139">
        <v>1372426</v>
      </c>
      <c r="F73" s="140">
        <v>39205477</v>
      </c>
      <c r="G73" s="141">
        <v>3.5005976333357711E-2</v>
      </c>
      <c r="H73" s="142">
        <v>3.0460136777596753E-2</v>
      </c>
      <c r="I73" s="142">
        <v>2.9000000000000001E-2</v>
      </c>
      <c r="J73" s="142">
        <v>2.5999999999999999E-2</v>
      </c>
      <c r="K73" s="142">
        <v>3.6999999999999998E-2</v>
      </c>
      <c r="L73" s="142">
        <v>6.8000000000000005E-2</v>
      </c>
    </row>
    <row r="74" spans="1:12" ht="14.25" customHeight="1">
      <c r="A74" s="134" t="s">
        <v>485</v>
      </c>
      <c r="B74" s="136" t="s">
        <v>558</v>
      </c>
      <c r="C74" s="137" t="s">
        <v>479</v>
      </c>
      <c r="D74" s="138" t="s">
        <v>287</v>
      </c>
      <c r="E74" s="139">
        <v>183319</v>
      </c>
      <c r="F74" s="140">
        <v>4554650</v>
      </c>
      <c r="G74" s="141">
        <v>4.0248756765064272E-2</v>
      </c>
      <c r="H74" s="142">
        <v>4.6235405273856903E-2</v>
      </c>
      <c r="I74" s="142">
        <v>4.2000000000000003E-2</v>
      </c>
      <c r="J74" s="142">
        <v>0.05</v>
      </c>
      <c r="K74" s="142">
        <v>4.4999999999999998E-2</v>
      </c>
      <c r="L74" s="142">
        <v>4.5999999999999999E-2</v>
      </c>
    </row>
    <row r="75" spans="1:12" ht="14.25" customHeight="1">
      <c r="A75" s="134" t="s">
        <v>477</v>
      </c>
      <c r="B75" s="136" t="s">
        <v>559</v>
      </c>
      <c r="C75" s="137" t="s">
        <v>492</v>
      </c>
      <c r="D75" s="138" t="s">
        <v>288</v>
      </c>
      <c r="E75" s="139">
        <v>857162</v>
      </c>
      <c r="F75" s="140">
        <v>28749855</v>
      </c>
      <c r="G75" s="141">
        <v>2.98144808034684E-2</v>
      </c>
      <c r="H75" s="142">
        <v>2.8319834982839347E-2</v>
      </c>
      <c r="I75" s="142">
        <v>2.8000000000000001E-2</v>
      </c>
      <c r="J75" s="142">
        <v>3.5000000000000003E-2</v>
      </c>
      <c r="K75" s="142">
        <v>3.3000000000000002E-2</v>
      </c>
      <c r="L75" s="142">
        <v>2.9000000000000001E-2</v>
      </c>
    </row>
    <row r="76" spans="1:12" ht="14.25" customHeight="1">
      <c r="A76" s="134" t="s">
        <v>499</v>
      </c>
      <c r="B76" s="136" t="s">
        <v>560</v>
      </c>
      <c r="C76" s="137" t="s">
        <v>492</v>
      </c>
      <c r="D76" s="138" t="s">
        <v>289</v>
      </c>
      <c r="E76" s="139">
        <v>1157150</v>
      </c>
      <c r="F76" s="140">
        <v>36499025</v>
      </c>
      <c r="G76" s="141">
        <v>3.1703586602655827E-2</v>
      </c>
      <c r="H76" s="142">
        <v>2.9443846581931145E-2</v>
      </c>
      <c r="I76" s="142">
        <v>3.2000000000000001E-2</v>
      </c>
      <c r="J76" s="142">
        <v>4.2000000000000003E-2</v>
      </c>
      <c r="K76" s="142">
        <v>3.5000000000000003E-2</v>
      </c>
      <c r="L76" s="142">
        <v>3.1E-2</v>
      </c>
    </row>
    <row r="77" spans="1:12" ht="14.25" customHeight="1">
      <c r="A77" s="134" t="s">
        <v>477</v>
      </c>
      <c r="B77" s="136" t="s">
        <v>561</v>
      </c>
      <c r="C77" s="137" t="s">
        <v>492</v>
      </c>
      <c r="D77" s="138" t="s">
        <v>290</v>
      </c>
      <c r="E77" s="139">
        <v>886579</v>
      </c>
      <c r="F77" s="140">
        <v>28143421</v>
      </c>
      <c r="G77" s="141">
        <v>3.1502175943713455E-2</v>
      </c>
      <c r="H77" s="142">
        <v>3.5167780325911564E-2</v>
      </c>
      <c r="I77" s="142">
        <v>3.7999999999999999E-2</v>
      </c>
      <c r="J77" s="142">
        <v>4.1000000000000002E-2</v>
      </c>
      <c r="K77" s="142">
        <v>3.1E-2</v>
      </c>
      <c r="L77" s="142">
        <v>3.6999999999999998E-2</v>
      </c>
    </row>
    <row r="78" spans="1:12" ht="14.25" customHeight="1">
      <c r="A78" s="134" t="s">
        <v>480</v>
      </c>
      <c r="B78" s="136" t="s">
        <v>562</v>
      </c>
      <c r="C78" s="137" t="s">
        <v>479</v>
      </c>
      <c r="D78" s="138" t="s">
        <v>291</v>
      </c>
      <c r="E78" s="139">
        <v>335588</v>
      </c>
      <c r="F78" s="140">
        <v>6195477</v>
      </c>
      <c r="G78" s="141">
        <v>5.416661219144224E-2</v>
      </c>
      <c r="H78" s="142">
        <v>4.5806707580763689E-2</v>
      </c>
      <c r="I78" s="142">
        <v>4.4999999999999998E-2</v>
      </c>
      <c r="J78" s="142">
        <v>4.4999999999999998E-2</v>
      </c>
      <c r="K78" s="142">
        <v>4.1000000000000002E-2</v>
      </c>
      <c r="L78" s="142">
        <v>4.3999999999999997E-2</v>
      </c>
    </row>
    <row r="79" spans="1:12" ht="14.25" customHeight="1">
      <c r="A79" s="134" t="s">
        <v>474</v>
      </c>
      <c r="B79" s="136" t="s">
        <v>563</v>
      </c>
      <c r="C79" s="137" t="s">
        <v>476</v>
      </c>
      <c r="D79" s="138" t="s">
        <v>292</v>
      </c>
      <c r="E79" s="139">
        <v>3720121</v>
      </c>
      <c r="F79" s="140">
        <v>108784034</v>
      </c>
      <c r="G79" s="141">
        <v>3.4197306932008058E-2</v>
      </c>
      <c r="H79" s="142">
        <v>3.0154569541851483E-2</v>
      </c>
      <c r="I79" s="142">
        <v>0.03</v>
      </c>
      <c r="J79" s="142">
        <v>0.03</v>
      </c>
      <c r="K79" s="142">
        <v>4.7E-2</v>
      </c>
      <c r="L79" s="142">
        <v>4.3999999999999997E-2</v>
      </c>
    </row>
    <row r="80" spans="1:12" ht="14.25" customHeight="1">
      <c r="A80" s="134" t="s">
        <v>477</v>
      </c>
      <c r="B80" s="136" t="s">
        <v>564</v>
      </c>
      <c r="C80" s="137" t="s">
        <v>482</v>
      </c>
      <c r="D80" s="138" t="s">
        <v>293</v>
      </c>
      <c r="E80" s="139">
        <v>773910</v>
      </c>
      <c r="F80" s="140">
        <v>11781124</v>
      </c>
      <c r="G80" s="141">
        <v>6.5690676033967554E-2</v>
      </c>
      <c r="H80" s="142">
        <v>6.5970586636514894E-2</v>
      </c>
      <c r="I80" s="142">
        <v>7.5999999999999998E-2</v>
      </c>
      <c r="J80" s="142">
        <v>7.9000000000000001E-2</v>
      </c>
      <c r="K80" s="142">
        <v>8.3000000000000004E-2</v>
      </c>
      <c r="L80" s="142">
        <v>8.8999999999999996E-2</v>
      </c>
    </row>
    <row r="81" spans="1:12" ht="14.25" customHeight="1">
      <c r="A81" s="134" t="s">
        <v>477</v>
      </c>
      <c r="B81" s="136" t="s">
        <v>565</v>
      </c>
      <c r="C81" s="137" t="s">
        <v>492</v>
      </c>
      <c r="D81" s="138" t="s">
        <v>294</v>
      </c>
      <c r="E81" s="139">
        <v>844777</v>
      </c>
      <c r="F81" s="140">
        <v>29664821</v>
      </c>
      <c r="G81" s="141">
        <v>2.8477400891783571E-2</v>
      </c>
      <c r="H81" s="142">
        <v>2.6756530660989417E-2</v>
      </c>
      <c r="I81" s="142">
        <v>0.03</v>
      </c>
      <c r="J81" s="142">
        <v>3.5000000000000003E-2</v>
      </c>
      <c r="K81" s="142">
        <v>2.5999999999999999E-2</v>
      </c>
      <c r="L81" s="142">
        <v>2.7E-2</v>
      </c>
    </row>
    <row r="82" spans="1:12" ht="14.25" customHeight="1">
      <c r="A82" s="134" t="s">
        <v>499</v>
      </c>
      <c r="B82" s="136" t="s">
        <v>566</v>
      </c>
      <c r="C82" s="137" t="s">
        <v>492</v>
      </c>
      <c r="D82" s="138" t="s">
        <v>295</v>
      </c>
      <c r="E82" s="139">
        <v>1205887</v>
      </c>
      <c r="F82" s="140">
        <v>44626388</v>
      </c>
      <c r="G82" s="141">
        <v>2.7021837393606672E-2</v>
      </c>
      <c r="H82" s="142">
        <v>2.4525834303717298E-2</v>
      </c>
      <c r="I82" s="142">
        <v>2.8000000000000001E-2</v>
      </c>
      <c r="J82" s="142">
        <v>2.5999999999999999E-2</v>
      </c>
      <c r="K82" s="142">
        <v>2.1000000000000001E-2</v>
      </c>
      <c r="L82" s="142">
        <v>0.02</v>
      </c>
    </row>
    <row r="83" spans="1:12" ht="14.25" customHeight="1">
      <c r="A83" s="134" t="s">
        <v>499</v>
      </c>
      <c r="B83" s="136" t="s">
        <v>567</v>
      </c>
      <c r="C83" s="137" t="s">
        <v>492</v>
      </c>
      <c r="D83" s="138" t="s">
        <v>296</v>
      </c>
      <c r="E83" s="139">
        <v>1385996</v>
      </c>
      <c r="F83" s="140">
        <v>47046704</v>
      </c>
      <c r="G83" s="141">
        <v>2.9460002128948289E-2</v>
      </c>
      <c r="H83" s="142">
        <v>2.8164135687608852E-2</v>
      </c>
      <c r="I83" s="142">
        <v>2.7E-2</v>
      </c>
      <c r="J83" s="142">
        <v>2.8000000000000001E-2</v>
      </c>
      <c r="K83" s="142">
        <v>2.7E-2</v>
      </c>
      <c r="L83" s="142">
        <v>2.8000000000000001E-2</v>
      </c>
    </row>
    <row r="84" spans="1:12" ht="14.25" customHeight="1">
      <c r="A84" s="134" t="s">
        <v>477</v>
      </c>
      <c r="B84" s="136" t="s">
        <v>568</v>
      </c>
      <c r="C84" s="137" t="s">
        <v>492</v>
      </c>
      <c r="D84" s="145" t="s">
        <v>297</v>
      </c>
      <c r="E84" s="139">
        <v>701356</v>
      </c>
      <c r="F84" s="140">
        <v>28606272</v>
      </c>
      <c r="G84" s="141">
        <v>2.4517560344808301E-2</v>
      </c>
      <c r="H84" s="142">
        <v>2.5657845318607198E-2</v>
      </c>
      <c r="I84" s="142">
        <v>2.4E-2</v>
      </c>
      <c r="J84" s="142">
        <v>2.1000000000000001E-2</v>
      </c>
      <c r="K84" s="142">
        <v>2.1000000000000001E-2</v>
      </c>
      <c r="L84" s="142">
        <v>2.5999999999999999E-2</v>
      </c>
    </row>
    <row r="85" spans="1:12" ht="14.25" customHeight="1">
      <c r="A85" s="134" t="s">
        <v>477</v>
      </c>
      <c r="B85" s="136" t="s">
        <v>569</v>
      </c>
      <c r="C85" s="137" t="s">
        <v>492</v>
      </c>
      <c r="D85" s="138" t="s">
        <v>298</v>
      </c>
      <c r="E85" s="139">
        <v>748157</v>
      </c>
      <c r="F85" s="140">
        <v>29320847</v>
      </c>
      <c r="G85" s="141">
        <v>2.551621377104147E-2</v>
      </c>
      <c r="H85" s="142">
        <v>2.2262587671741701E-2</v>
      </c>
      <c r="I85" s="142">
        <v>2.1000000000000001E-2</v>
      </c>
      <c r="J85" s="142">
        <v>2.1999999999999999E-2</v>
      </c>
      <c r="K85" s="142">
        <v>2.4E-2</v>
      </c>
      <c r="L85" s="142">
        <v>2.1999999999999999E-2</v>
      </c>
    </row>
    <row r="86" spans="1:12" ht="14.25" customHeight="1">
      <c r="A86" s="134" t="s">
        <v>499</v>
      </c>
      <c r="B86" s="136" t="s">
        <v>570</v>
      </c>
      <c r="C86" s="137" t="s">
        <v>492</v>
      </c>
      <c r="D86" s="138" t="s">
        <v>299</v>
      </c>
      <c r="E86" s="139">
        <v>1206410</v>
      </c>
      <c r="F86" s="140">
        <v>41209584</v>
      </c>
      <c r="G86" s="141">
        <v>2.927498612944018E-2</v>
      </c>
      <c r="H86" s="142">
        <v>2.8558771774886089E-2</v>
      </c>
      <c r="I86" s="142">
        <v>0.03</v>
      </c>
      <c r="J86" s="142">
        <v>2.7E-2</v>
      </c>
      <c r="K86" s="142">
        <v>2.4E-2</v>
      </c>
      <c r="L86" s="142">
        <v>7.0000000000000001E-3</v>
      </c>
    </row>
    <row r="87" spans="1:12" ht="14.25" customHeight="1">
      <c r="A87" s="134" t="s">
        <v>487</v>
      </c>
      <c r="B87" s="136" t="s">
        <v>571</v>
      </c>
      <c r="C87" s="137" t="s">
        <v>479</v>
      </c>
      <c r="D87" s="138" t="s">
        <v>300</v>
      </c>
      <c r="E87" s="139">
        <v>205278</v>
      </c>
      <c r="F87" s="140">
        <v>2068087</v>
      </c>
      <c r="G87" s="141">
        <v>9.9259847385530689E-2</v>
      </c>
      <c r="H87" s="142">
        <v>8.6630865340766111E-2</v>
      </c>
      <c r="I87" s="142">
        <v>7.6999999999999999E-2</v>
      </c>
      <c r="J87" s="142">
        <v>8.5000000000000006E-2</v>
      </c>
      <c r="K87" s="142">
        <v>7.5999999999999998E-2</v>
      </c>
      <c r="L87" s="142">
        <v>8.2000000000000003E-2</v>
      </c>
    </row>
    <row r="88" spans="1:12" ht="14.25" customHeight="1">
      <c r="A88" s="134" t="s">
        <v>477</v>
      </c>
      <c r="B88" s="136" t="s">
        <v>572</v>
      </c>
      <c r="C88" s="137" t="s">
        <v>492</v>
      </c>
      <c r="D88" s="138" t="s">
        <v>301</v>
      </c>
      <c r="E88" s="139">
        <v>1481984</v>
      </c>
      <c r="F88" s="140">
        <v>32338010</v>
      </c>
      <c r="G88" s="141">
        <v>4.5827928187294149E-2</v>
      </c>
      <c r="H88" s="142">
        <v>3.8722082201575227E-2</v>
      </c>
      <c r="I88" s="142">
        <v>3.9E-2</v>
      </c>
      <c r="J88" s="142">
        <v>3.7999999999999999E-2</v>
      </c>
      <c r="K88" s="142">
        <v>4.2999999999999997E-2</v>
      </c>
      <c r="L88" s="142">
        <v>4.3999999999999997E-2</v>
      </c>
    </row>
    <row r="89" spans="1:12" ht="14.25" customHeight="1">
      <c r="A89" s="134" t="s">
        <v>487</v>
      </c>
      <c r="B89" s="136" t="s">
        <v>573</v>
      </c>
      <c r="C89" s="137" t="s">
        <v>574</v>
      </c>
      <c r="D89" s="138" t="s">
        <v>575</v>
      </c>
      <c r="E89" s="139">
        <v>408096</v>
      </c>
      <c r="F89" s="140">
        <v>2814152</v>
      </c>
      <c r="G89" s="141">
        <v>0.14501562104676649</v>
      </c>
      <c r="H89" s="142">
        <v>0.12853167551559891</v>
      </c>
      <c r="I89" s="142">
        <v>0.125</v>
      </c>
      <c r="J89" s="142">
        <v>0.125</v>
      </c>
      <c r="K89" s="142">
        <v>0.21299999999999999</v>
      </c>
      <c r="L89" s="142">
        <v>0.19400000000000001</v>
      </c>
    </row>
    <row r="90" spans="1:12" ht="14.25" customHeight="1">
      <c r="A90" s="134" t="s">
        <v>487</v>
      </c>
      <c r="B90" s="136" t="s">
        <v>576</v>
      </c>
      <c r="C90" s="137" t="s">
        <v>574</v>
      </c>
      <c r="D90" s="138" t="s">
        <v>577</v>
      </c>
      <c r="E90" s="139">
        <v>150090</v>
      </c>
      <c r="F90" s="140">
        <v>2596252</v>
      </c>
      <c r="G90" s="141">
        <v>5.7810258788438103E-2</v>
      </c>
      <c r="H90" s="142">
        <v>7.9938612962330957E-2</v>
      </c>
      <c r="I90" s="142">
        <v>8.3000000000000004E-2</v>
      </c>
      <c r="J90" s="142">
        <v>0.09</v>
      </c>
      <c r="K90" s="142">
        <v>0.10199999999999999</v>
      </c>
      <c r="L90" s="142">
        <v>9.7000000000000003E-2</v>
      </c>
    </row>
    <row r="91" spans="1:12" ht="14.25" customHeight="1">
      <c r="A91" s="134" t="s">
        <v>485</v>
      </c>
      <c r="B91" s="136" t="s">
        <v>578</v>
      </c>
      <c r="C91" s="137" t="s">
        <v>574</v>
      </c>
      <c r="D91" s="146" t="s">
        <v>579</v>
      </c>
      <c r="E91" s="139">
        <v>493498</v>
      </c>
      <c r="F91" s="140">
        <v>7758358</v>
      </c>
      <c r="G91" s="141">
        <v>6.3608562533463905E-2</v>
      </c>
      <c r="H91" s="142">
        <v>6.2118385698857678E-2</v>
      </c>
      <c r="I91" s="142">
        <v>6.6000000000000003E-2</v>
      </c>
      <c r="J91" s="142">
        <v>7.2999999999999995E-2</v>
      </c>
      <c r="K91" s="142">
        <v>7.6999999999999999E-2</v>
      </c>
      <c r="L91" s="142">
        <v>7.4999999999999997E-2</v>
      </c>
    </row>
    <row r="92" spans="1:12" ht="14.25" customHeight="1">
      <c r="A92" s="134" t="s">
        <v>485</v>
      </c>
      <c r="B92" s="136" t="s">
        <v>580</v>
      </c>
      <c r="C92" s="137" t="s">
        <v>574</v>
      </c>
      <c r="D92" s="146" t="s">
        <v>581</v>
      </c>
      <c r="E92" s="139">
        <v>299969</v>
      </c>
      <c r="F92" s="140">
        <v>9148834</v>
      </c>
      <c r="G92" s="141">
        <v>3.2787675456784987E-2</v>
      </c>
      <c r="H92" s="142">
        <v>3.2916973841435444E-2</v>
      </c>
      <c r="I92" s="142">
        <v>3.5000000000000003E-2</v>
      </c>
      <c r="J92" s="142">
        <v>4.9000000000000002E-2</v>
      </c>
      <c r="K92" s="142">
        <v>5.5E-2</v>
      </c>
      <c r="L92" s="142">
        <v>5.7000000000000002E-2</v>
      </c>
    </row>
    <row r="93" spans="1:12" ht="14.25" customHeight="1">
      <c r="A93" s="130"/>
      <c r="B93" s="147"/>
      <c r="C93" s="147"/>
      <c r="D93" s="148" t="s">
        <v>582</v>
      </c>
      <c r="E93" s="149">
        <f>SUM(E7:E92)</f>
        <v>90745161</v>
      </c>
      <c r="F93" s="150">
        <f>SUM(F7:F92)</f>
        <v>2600542568</v>
      </c>
      <c r="G93" s="151">
        <f>IF(ISERR(E93/F93),"　 　 －",E93/F93)</f>
        <v>3.4894703173341785E-2</v>
      </c>
      <c r="H93" s="152">
        <v>3.3714600049538072E-2</v>
      </c>
      <c r="I93" s="152">
        <v>3.3976472169286752E-2</v>
      </c>
      <c r="J93" s="152">
        <v>3.5000000000000003E-2</v>
      </c>
      <c r="K93" s="152">
        <v>3.5000000000000003E-2</v>
      </c>
      <c r="L93" s="152">
        <v>3.6999999999999998E-2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4.3804225309967512E-2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99FA1-61D2-4ED9-8CA6-C6C88C89D01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748</v>
      </c>
      <c r="B1" s="304"/>
      <c r="C1" s="304"/>
      <c r="D1" s="304"/>
      <c r="E1" s="304"/>
      <c r="F1" s="304"/>
      <c r="G1" s="304"/>
      <c r="H1" s="304"/>
      <c r="I1" s="304"/>
      <c r="J1" s="304"/>
      <c r="K1" s="304"/>
      <c r="L1" s="304"/>
      <c r="M1" s="123"/>
    </row>
    <row r="2" spans="1:13" s="126" customFormat="1" ht="57" customHeight="1">
      <c r="A2" s="305" t="s">
        <v>749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3585026</v>
      </c>
      <c r="F7" s="140">
        <v>58510232</v>
      </c>
      <c r="G7" s="141">
        <v>6.1271778925778314E-2</v>
      </c>
      <c r="H7" s="142">
        <v>6.3132998234259066E-2</v>
      </c>
      <c r="I7" s="142">
        <v>5.2999999999999999E-2</v>
      </c>
      <c r="J7" s="142">
        <v>5.3999999999999999E-2</v>
      </c>
      <c r="K7" s="142">
        <v>5.3999999999999999E-2</v>
      </c>
      <c r="L7" s="143" t="s">
        <v>506</v>
      </c>
    </row>
    <row r="8" spans="1:13" ht="14.25" customHeight="1">
      <c r="A8" s="134" t="s">
        <v>477</v>
      </c>
      <c r="B8" s="136" t="s">
        <v>478</v>
      </c>
      <c r="C8" s="137" t="s">
        <v>479</v>
      </c>
      <c r="D8" s="138" t="s">
        <v>179</v>
      </c>
      <c r="E8" s="139">
        <v>317104</v>
      </c>
      <c r="F8" s="140">
        <v>10435733</v>
      </c>
      <c r="G8" s="141">
        <v>3.0386365768461113E-2</v>
      </c>
      <c r="H8" s="142">
        <v>3.20816605691715E-2</v>
      </c>
      <c r="I8" s="142">
        <v>3.5000000000000003E-2</v>
      </c>
      <c r="J8" s="142">
        <v>3.9E-2</v>
      </c>
      <c r="K8" s="142">
        <v>4.4999999999999998E-2</v>
      </c>
      <c r="L8" s="143" t="s">
        <v>506</v>
      </c>
    </row>
    <row r="9" spans="1:13" ht="14.25" customHeight="1">
      <c r="A9" s="134" t="s">
        <v>480</v>
      </c>
      <c r="B9" s="136" t="s">
        <v>481</v>
      </c>
      <c r="C9" s="137" t="s">
        <v>482</v>
      </c>
      <c r="D9" s="138" t="s">
        <v>180</v>
      </c>
      <c r="E9" s="139">
        <v>297718</v>
      </c>
      <c r="F9" s="140">
        <v>5573987</v>
      </c>
      <c r="G9" s="141">
        <v>5.3412037021256062E-2</v>
      </c>
      <c r="H9" s="142">
        <v>4.8457986784894422E-2</v>
      </c>
      <c r="I9" s="142">
        <v>4.2999999999999997E-2</v>
      </c>
      <c r="J9" s="142">
        <v>4.8000000000000001E-2</v>
      </c>
      <c r="K9" s="142">
        <v>3.7999999999999999E-2</v>
      </c>
      <c r="L9" s="143" t="s">
        <v>506</v>
      </c>
    </row>
    <row r="10" spans="1:13" ht="14.25" customHeight="1">
      <c r="A10" s="134" t="s">
        <v>480</v>
      </c>
      <c r="B10" s="136" t="s">
        <v>483</v>
      </c>
      <c r="C10" s="137" t="s">
        <v>484</v>
      </c>
      <c r="D10" s="138" t="s">
        <v>181</v>
      </c>
      <c r="E10" s="139">
        <v>187704</v>
      </c>
      <c r="F10" s="140">
        <v>2931040</v>
      </c>
      <c r="G10" s="141">
        <v>6.4040067689284344E-2</v>
      </c>
      <c r="H10" s="142">
        <v>4.9516677436867898E-2</v>
      </c>
      <c r="I10" s="142">
        <v>5.5E-2</v>
      </c>
      <c r="J10" s="142">
        <v>0.06</v>
      </c>
      <c r="K10" s="142">
        <v>5.6000000000000001E-2</v>
      </c>
      <c r="L10" s="143" t="s">
        <v>506</v>
      </c>
    </row>
    <row r="11" spans="1:13" ht="14.25" customHeight="1">
      <c r="A11" s="134" t="s">
        <v>485</v>
      </c>
      <c r="B11" s="136" t="s">
        <v>486</v>
      </c>
      <c r="C11" s="137" t="s">
        <v>482</v>
      </c>
      <c r="D11" s="138" t="s">
        <v>182</v>
      </c>
      <c r="E11" s="139">
        <v>266033</v>
      </c>
      <c r="F11" s="140">
        <v>4759219</v>
      </c>
      <c r="G11" s="141">
        <v>5.589845728889551E-2</v>
      </c>
      <c r="H11" s="142">
        <v>5.8712655056255565E-2</v>
      </c>
      <c r="I11" s="142">
        <v>5.8999999999999997E-2</v>
      </c>
      <c r="J11" s="142">
        <v>9.1999999999999998E-2</v>
      </c>
      <c r="K11" s="142">
        <v>0.108</v>
      </c>
      <c r="L11" s="143" t="s">
        <v>506</v>
      </c>
    </row>
    <row r="12" spans="1:13" ht="14.25" customHeight="1">
      <c r="A12" s="134" t="s">
        <v>487</v>
      </c>
      <c r="B12" s="136" t="s">
        <v>488</v>
      </c>
      <c r="C12" s="137" t="s">
        <v>489</v>
      </c>
      <c r="D12" s="138" t="s">
        <v>183</v>
      </c>
      <c r="E12" s="139">
        <v>252696</v>
      </c>
      <c r="F12" s="140">
        <v>4946529</v>
      </c>
      <c r="G12" s="141">
        <v>5.1085518754666152E-2</v>
      </c>
      <c r="H12" s="142">
        <v>5.3513758585312231E-2</v>
      </c>
      <c r="I12" s="142">
        <v>0.05</v>
      </c>
      <c r="J12" s="142">
        <v>5.7000000000000002E-2</v>
      </c>
      <c r="K12" s="142">
        <v>4.8000000000000001E-2</v>
      </c>
      <c r="L12" s="143" t="s">
        <v>506</v>
      </c>
    </row>
    <row r="13" spans="1:13" ht="14.25" customHeight="1">
      <c r="A13" s="134" t="s">
        <v>485</v>
      </c>
      <c r="B13" s="136" t="s">
        <v>490</v>
      </c>
      <c r="C13" s="137" t="s">
        <v>482</v>
      </c>
      <c r="D13" s="138" t="s">
        <v>184</v>
      </c>
      <c r="E13" s="139">
        <v>302824</v>
      </c>
      <c r="F13" s="140">
        <v>4152235</v>
      </c>
      <c r="G13" s="141">
        <v>7.2930361600439281E-2</v>
      </c>
      <c r="H13" s="142">
        <v>8.8682405218559524E-2</v>
      </c>
      <c r="I13" s="142">
        <v>7.9000000000000001E-2</v>
      </c>
      <c r="J13" s="142">
        <v>0.111</v>
      </c>
      <c r="K13" s="142">
        <v>7.1999999999999995E-2</v>
      </c>
      <c r="L13" s="143" t="s">
        <v>506</v>
      </c>
    </row>
    <row r="14" spans="1:13" ht="14.25" customHeight="1">
      <c r="A14" s="134" t="s">
        <v>477</v>
      </c>
      <c r="B14" s="136" t="s">
        <v>491</v>
      </c>
      <c r="C14" s="137" t="s">
        <v>492</v>
      </c>
      <c r="D14" s="138" t="s">
        <v>185</v>
      </c>
      <c r="E14" s="139">
        <v>1017505</v>
      </c>
      <c r="F14" s="140">
        <v>14038769</v>
      </c>
      <c r="G14" s="141">
        <v>7.2478220846856303E-2</v>
      </c>
      <c r="H14" s="142">
        <v>5.4983777875053701E-2</v>
      </c>
      <c r="I14" s="142">
        <v>0.05</v>
      </c>
      <c r="J14" s="142">
        <v>4.9000000000000002E-2</v>
      </c>
      <c r="K14" s="142">
        <v>4.2000000000000003E-2</v>
      </c>
      <c r="L14" s="143" t="s">
        <v>506</v>
      </c>
    </row>
    <row r="15" spans="1:13" ht="14.25" customHeight="1">
      <c r="A15" s="134" t="s">
        <v>477</v>
      </c>
      <c r="B15" s="136" t="s">
        <v>493</v>
      </c>
      <c r="C15" s="137" t="s">
        <v>494</v>
      </c>
      <c r="D15" s="138" t="s">
        <v>186</v>
      </c>
      <c r="E15" s="139">
        <v>851511</v>
      </c>
      <c r="F15" s="140">
        <v>11940584</v>
      </c>
      <c r="G15" s="141">
        <v>7.1312341171922575E-2</v>
      </c>
      <c r="H15" s="142">
        <v>5.2685094689772567E-2</v>
      </c>
      <c r="I15" s="142">
        <v>5.3999999999999999E-2</v>
      </c>
      <c r="J15" s="142">
        <v>6.5000000000000002E-2</v>
      </c>
      <c r="K15" s="142">
        <v>6.0999999999999999E-2</v>
      </c>
      <c r="L15" s="143" t="s">
        <v>506</v>
      </c>
    </row>
    <row r="16" spans="1:13" ht="14.25" customHeight="1">
      <c r="A16" s="134" t="s">
        <v>474</v>
      </c>
      <c r="B16" s="136" t="s">
        <v>495</v>
      </c>
      <c r="C16" s="137" t="s">
        <v>476</v>
      </c>
      <c r="D16" s="138" t="s">
        <v>187</v>
      </c>
      <c r="E16" s="139">
        <v>3226311</v>
      </c>
      <c r="F16" s="140">
        <v>82840252</v>
      </c>
      <c r="G16" s="141">
        <v>3.8946175586235539E-2</v>
      </c>
      <c r="H16" s="142">
        <v>5.0437385618667896E-2</v>
      </c>
      <c r="I16" s="142">
        <v>0.06</v>
      </c>
      <c r="J16" s="142">
        <v>6.2E-2</v>
      </c>
      <c r="K16" s="142">
        <v>5.7000000000000002E-2</v>
      </c>
      <c r="L16" s="143" t="s">
        <v>506</v>
      </c>
    </row>
    <row r="17" spans="1:12" ht="14.25" customHeight="1">
      <c r="A17" s="134" t="s">
        <v>485</v>
      </c>
      <c r="B17" s="136" t="s">
        <v>496</v>
      </c>
      <c r="C17" s="137" t="s">
        <v>479</v>
      </c>
      <c r="D17" s="138" t="s">
        <v>188</v>
      </c>
      <c r="E17" s="139">
        <v>218369</v>
      </c>
      <c r="F17" s="140">
        <v>4134662</v>
      </c>
      <c r="G17" s="141">
        <v>5.2814232457211736E-2</v>
      </c>
      <c r="H17" s="142">
        <v>4.0324008716311602E-2</v>
      </c>
      <c r="I17" s="142">
        <v>4.2000000000000003E-2</v>
      </c>
      <c r="J17" s="142">
        <v>4.2000000000000003E-2</v>
      </c>
      <c r="K17" s="142">
        <v>4.2999999999999997E-2</v>
      </c>
      <c r="L17" s="143" t="s">
        <v>506</v>
      </c>
    </row>
    <row r="18" spans="1:12" ht="14.25" customHeight="1">
      <c r="A18" s="134" t="s">
        <v>497</v>
      </c>
      <c r="B18" s="136" t="s">
        <v>498</v>
      </c>
      <c r="C18" s="137" t="s">
        <v>492</v>
      </c>
      <c r="D18" s="138" t="s">
        <v>189</v>
      </c>
      <c r="E18" s="139">
        <v>769626</v>
      </c>
      <c r="F18" s="140">
        <v>11890558</v>
      </c>
      <c r="G18" s="141">
        <v>6.4725810176444201E-2</v>
      </c>
      <c r="H18" s="142">
        <v>6.3701019858076843E-2</v>
      </c>
      <c r="I18" s="142">
        <v>5.3999999999999999E-2</v>
      </c>
      <c r="J18" s="142">
        <v>0.05</v>
      </c>
      <c r="K18" s="142">
        <v>4.3999999999999997E-2</v>
      </c>
      <c r="L18" s="143" t="s">
        <v>506</v>
      </c>
    </row>
    <row r="19" spans="1:12" ht="14.25" customHeight="1">
      <c r="A19" s="134" t="s">
        <v>499</v>
      </c>
      <c r="B19" s="136" t="s">
        <v>500</v>
      </c>
      <c r="C19" s="137" t="s">
        <v>492</v>
      </c>
      <c r="D19" s="138" t="s">
        <v>190</v>
      </c>
      <c r="E19" s="139">
        <v>1012419</v>
      </c>
      <c r="F19" s="140">
        <v>18129146</v>
      </c>
      <c r="G19" s="141">
        <v>5.5844825784954241E-2</v>
      </c>
      <c r="H19" s="142">
        <v>6.6613644542901473E-2</v>
      </c>
      <c r="I19" s="142">
        <v>4.7E-2</v>
      </c>
      <c r="J19" s="142">
        <v>4.4999999999999998E-2</v>
      </c>
      <c r="K19" s="142">
        <v>0.04</v>
      </c>
      <c r="L19" s="143" t="s">
        <v>506</v>
      </c>
    </row>
    <row r="20" spans="1:12" ht="14.25" customHeight="1">
      <c r="A20" s="134" t="s">
        <v>497</v>
      </c>
      <c r="B20" s="136" t="s">
        <v>501</v>
      </c>
      <c r="C20" s="137" t="s">
        <v>494</v>
      </c>
      <c r="D20" s="138" t="s">
        <v>191</v>
      </c>
      <c r="E20" s="139">
        <v>349322</v>
      </c>
      <c r="F20" s="140">
        <v>6637184</v>
      </c>
      <c r="G20" s="141">
        <v>5.2631055580197865E-2</v>
      </c>
      <c r="H20" s="142">
        <v>5.5509588811657316E-2</v>
      </c>
      <c r="I20" s="142">
        <v>6.5000000000000002E-2</v>
      </c>
      <c r="J20" s="142">
        <v>5.8999999999999997E-2</v>
      </c>
      <c r="K20" s="142">
        <v>4.9000000000000002E-2</v>
      </c>
      <c r="L20" s="143" t="s">
        <v>506</v>
      </c>
    </row>
    <row r="21" spans="1:12" ht="14.25" customHeight="1">
      <c r="A21" s="134" t="s">
        <v>477</v>
      </c>
      <c r="B21" s="136" t="s">
        <v>502</v>
      </c>
      <c r="C21" s="137" t="s">
        <v>494</v>
      </c>
      <c r="D21" s="138" t="s">
        <v>192</v>
      </c>
      <c r="E21" s="139">
        <v>594463</v>
      </c>
      <c r="F21" s="140">
        <v>14257529</v>
      </c>
      <c r="G21" s="141">
        <v>4.1694672337682079E-2</v>
      </c>
      <c r="H21" s="142">
        <v>4.3130676216471299E-2</v>
      </c>
      <c r="I21" s="142">
        <v>5.0999999999999997E-2</v>
      </c>
      <c r="J21" s="142">
        <v>4.2000000000000003E-2</v>
      </c>
      <c r="K21" s="142">
        <v>3.5999999999999997E-2</v>
      </c>
      <c r="L21" s="143" t="s">
        <v>506</v>
      </c>
    </row>
    <row r="22" spans="1:12" ht="14.25" customHeight="1">
      <c r="A22" s="134" t="s">
        <v>503</v>
      </c>
      <c r="B22" s="136" t="s">
        <v>504</v>
      </c>
      <c r="C22" s="137" t="s">
        <v>492</v>
      </c>
      <c r="D22" s="138" t="s">
        <v>193</v>
      </c>
      <c r="E22" s="139">
        <v>2532286</v>
      </c>
      <c r="F22" s="140">
        <v>53654166</v>
      </c>
      <c r="G22" s="141">
        <v>4.7196446963689645E-2</v>
      </c>
      <c r="H22" s="142">
        <v>4.5874837149669299E-2</v>
      </c>
      <c r="I22" s="142">
        <v>4.5999999999999999E-2</v>
      </c>
      <c r="J22" s="142">
        <v>5.0999999999999997E-2</v>
      </c>
      <c r="K22" s="142">
        <v>5.0999999999999997E-2</v>
      </c>
      <c r="L22" s="143" t="s">
        <v>506</v>
      </c>
    </row>
    <row r="23" spans="1:12" ht="14.25" customHeight="1">
      <c r="A23" s="134" t="s">
        <v>487</v>
      </c>
      <c r="B23" s="136" t="s">
        <v>505</v>
      </c>
      <c r="C23" s="137" t="s">
        <v>482</v>
      </c>
      <c r="D23" s="138" t="s">
        <v>194</v>
      </c>
      <c r="E23" s="139">
        <v>193273</v>
      </c>
      <c r="F23" s="140">
        <v>2859760</v>
      </c>
      <c r="G23" s="141">
        <v>6.7583643382661485E-2</v>
      </c>
      <c r="H23" s="142">
        <v>7.1227172279613546E-2</v>
      </c>
      <c r="I23" s="142">
        <v>6.8000000000000005E-2</v>
      </c>
      <c r="J23" s="142">
        <v>6.8000000000000005E-2</v>
      </c>
      <c r="K23" s="142">
        <v>8.3000000000000004E-2</v>
      </c>
      <c r="L23" s="143" t="s">
        <v>506</v>
      </c>
    </row>
    <row r="24" spans="1:12" ht="14.25" customHeight="1">
      <c r="A24" s="134" t="s">
        <v>497</v>
      </c>
      <c r="B24" s="136" t="s">
        <v>507</v>
      </c>
      <c r="C24" s="137" t="s">
        <v>494</v>
      </c>
      <c r="D24" s="138" t="s">
        <v>196</v>
      </c>
      <c r="E24" s="139">
        <v>654554</v>
      </c>
      <c r="F24" s="140">
        <v>10483110</v>
      </c>
      <c r="G24" s="141">
        <v>6.2438913642993352E-2</v>
      </c>
      <c r="H24" s="142">
        <v>4.7474134776999279E-2</v>
      </c>
      <c r="I24" s="142">
        <v>4.7E-2</v>
      </c>
      <c r="J24" s="142">
        <v>0.05</v>
      </c>
      <c r="K24" s="142">
        <v>4.8000000000000001E-2</v>
      </c>
      <c r="L24" s="143" t="s">
        <v>506</v>
      </c>
    </row>
    <row r="25" spans="1:12" ht="14.25" customHeight="1">
      <c r="A25" s="134" t="s">
        <v>477</v>
      </c>
      <c r="B25" s="136" t="s">
        <v>508</v>
      </c>
      <c r="C25" s="137" t="s">
        <v>492</v>
      </c>
      <c r="D25" s="138" t="s">
        <v>197</v>
      </c>
      <c r="E25" s="139">
        <v>639650</v>
      </c>
      <c r="F25" s="140">
        <v>15892745</v>
      </c>
      <c r="G25" s="141">
        <v>4.0247924446028677E-2</v>
      </c>
      <c r="H25" s="142">
        <v>4.1431920751297355E-2</v>
      </c>
      <c r="I25" s="142">
        <v>3.7999999999999999E-2</v>
      </c>
      <c r="J25" s="142">
        <v>0.04</v>
      </c>
      <c r="K25" s="142">
        <v>4.7E-2</v>
      </c>
      <c r="L25" s="143" t="s">
        <v>506</v>
      </c>
    </row>
    <row r="26" spans="1:12" ht="14.25" customHeight="1">
      <c r="A26" s="134" t="s">
        <v>477</v>
      </c>
      <c r="B26" s="136" t="s">
        <v>509</v>
      </c>
      <c r="C26" s="137" t="s">
        <v>494</v>
      </c>
      <c r="D26" s="138" t="s">
        <v>198</v>
      </c>
      <c r="E26" s="139">
        <v>596524</v>
      </c>
      <c r="F26" s="140">
        <v>12725555</v>
      </c>
      <c r="G26" s="141">
        <v>4.6876069452373589E-2</v>
      </c>
      <c r="H26" s="142">
        <v>5.2251674193606421E-2</v>
      </c>
      <c r="I26" s="142">
        <v>0.05</v>
      </c>
      <c r="J26" s="142">
        <v>4.2999999999999997E-2</v>
      </c>
      <c r="K26" s="142">
        <v>4.1000000000000002E-2</v>
      </c>
      <c r="L26" s="143" t="s">
        <v>506</v>
      </c>
    </row>
    <row r="27" spans="1:12" ht="14.25" customHeight="1">
      <c r="A27" s="134" t="s">
        <v>503</v>
      </c>
      <c r="B27" s="136" t="s">
        <v>510</v>
      </c>
      <c r="C27" s="137" t="s">
        <v>492</v>
      </c>
      <c r="D27" s="138" t="s">
        <v>199</v>
      </c>
      <c r="E27" s="139">
        <v>1199928</v>
      </c>
      <c r="F27" s="140">
        <v>28648548</v>
      </c>
      <c r="G27" s="141">
        <v>4.1884426393965932E-2</v>
      </c>
      <c r="H27" s="142">
        <v>4.3965478147497308E-2</v>
      </c>
      <c r="I27" s="142">
        <v>4.3999999999999997E-2</v>
      </c>
      <c r="J27" s="142">
        <v>4.2999999999999997E-2</v>
      </c>
      <c r="K27" s="142">
        <v>5.1999999999999998E-2</v>
      </c>
      <c r="L27" s="143" t="s">
        <v>506</v>
      </c>
    </row>
    <row r="28" spans="1:12" ht="14.25" customHeight="1">
      <c r="A28" s="134" t="s">
        <v>474</v>
      </c>
      <c r="B28" s="136" t="s">
        <v>511</v>
      </c>
      <c r="C28" s="137" t="s">
        <v>476</v>
      </c>
      <c r="D28" s="138" t="s">
        <v>200</v>
      </c>
      <c r="E28" s="139">
        <v>4640935</v>
      </c>
      <c r="F28" s="140">
        <v>151099519</v>
      </c>
      <c r="G28" s="141">
        <v>3.0714426033348261E-2</v>
      </c>
      <c r="H28" s="142">
        <v>3.5342511613133842E-2</v>
      </c>
      <c r="I28" s="142">
        <v>3.6999999999999998E-2</v>
      </c>
      <c r="J28" s="142">
        <v>3.7999999999999999E-2</v>
      </c>
      <c r="K28" s="142">
        <v>0.04</v>
      </c>
      <c r="L28" s="143" t="s">
        <v>506</v>
      </c>
    </row>
    <row r="29" spans="1:12" ht="14.25" customHeight="1">
      <c r="A29" s="134" t="s">
        <v>480</v>
      </c>
      <c r="B29" s="136" t="s">
        <v>512</v>
      </c>
      <c r="C29" s="137" t="s">
        <v>489</v>
      </c>
      <c r="D29" s="138" t="s">
        <v>201</v>
      </c>
      <c r="E29" s="139">
        <v>853726</v>
      </c>
      <c r="F29" s="140">
        <v>17942331</v>
      </c>
      <c r="G29" s="141">
        <v>4.7581665949647231E-2</v>
      </c>
      <c r="H29" s="142">
        <v>4.486652445631386E-2</v>
      </c>
      <c r="I29" s="142">
        <v>0.06</v>
      </c>
      <c r="J29" s="142">
        <v>3.7999999999999999E-2</v>
      </c>
      <c r="K29" s="142">
        <v>3.4000000000000002E-2</v>
      </c>
      <c r="L29" s="143" t="s">
        <v>506</v>
      </c>
    </row>
    <row r="30" spans="1:12" ht="14.25" customHeight="1">
      <c r="A30" s="134" t="s">
        <v>497</v>
      </c>
      <c r="B30" s="136" t="s">
        <v>513</v>
      </c>
      <c r="C30" s="137" t="s">
        <v>484</v>
      </c>
      <c r="D30" s="138" t="s">
        <v>202</v>
      </c>
      <c r="E30" s="139">
        <v>302367</v>
      </c>
      <c r="F30" s="140">
        <v>6257716</v>
      </c>
      <c r="G30" s="141">
        <v>4.8319067212382279E-2</v>
      </c>
      <c r="H30" s="142">
        <v>4.789407175003705E-2</v>
      </c>
      <c r="I30" s="142">
        <v>4.8000000000000001E-2</v>
      </c>
      <c r="J30" s="142">
        <v>7.0999999999999994E-2</v>
      </c>
      <c r="K30" s="142">
        <v>5.8999999999999997E-2</v>
      </c>
      <c r="L30" s="143" t="s">
        <v>506</v>
      </c>
    </row>
    <row r="31" spans="1:12" ht="14.25" customHeight="1">
      <c r="A31" s="134" t="s">
        <v>497</v>
      </c>
      <c r="B31" s="136" t="s">
        <v>514</v>
      </c>
      <c r="C31" s="137" t="s">
        <v>479</v>
      </c>
      <c r="D31" s="138" t="s">
        <v>203</v>
      </c>
      <c r="E31" s="139">
        <v>493949</v>
      </c>
      <c r="F31" s="140">
        <v>12955913</v>
      </c>
      <c r="G31" s="141">
        <v>3.8125371789699422E-2</v>
      </c>
      <c r="H31" s="142">
        <v>3.4835809067675153E-2</v>
      </c>
      <c r="I31" s="142">
        <v>3.2000000000000001E-2</v>
      </c>
      <c r="J31" s="142">
        <v>3.1E-2</v>
      </c>
      <c r="K31" s="142">
        <v>2.7E-2</v>
      </c>
      <c r="L31" s="143" t="s">
        <v>506</v>
      </c>
    </row>
    <row r="32" spans="1:12" ht="14.25" customHeight="1">
      <c r="A32" s="134" t="s">
        <v>497</v>
      </c>
      <c r="B32" s="136" t="s">
        <v>515</v>
      </c>
      <c r="C32" s="137" t="s">
        <v>482</v>
      </c>
      <c r="D32" s="138" t="s">
        <v>204</v>
      </c>
      <c r="E32" s="139">
        <v>778997</v>
      </c>
      <c r="F32" s="140">
        <v>14027575</v>
      </c>
      <c r="G32" s="141">
        <v>5.5533262163987719E-2</v>
      </c>
      <c r="H32" s="142">
        <v>5.6246548179959853E-2</v>
      </c>
      <c r="I32" s="142">
        <v>5.1999999999999998E-2</v>
      </c>
      <c r="J32" s="142">
        <v>6.0999999999999999E-2</v>
      </c>
      <c r="K32" s="142">
        <v>6.3E-2</v>
      </c>
      <c r="L32" s="143" t="s">
        <v>506</v>
      </c>
    </row>
    <row r="33" spans="1:12" ht="14.25" customHeight="1">
      <c r="A33" s="134" t="s">
        <v>480</v>
      </c>
      <c r="B33" s="136" t="s">
        <v>516</v>
      </c>
      <c r="C33" s="137" t="s">
        <v>484</v>
      </c>
      <c r="D33" s="138" t="s">
        <v>205</v>
      </c>
      <c r="E33" s="139">
        <v>328649</v>
      </c>
      <c r="F33" s="140">
        <v>7884106</v>
      </c>
      <c r="G33" s="141">
        <v>4.1685005249802579E-2</v>
      </c>
      <c r="H33" s="142">
        <v>6.7239520245293685E-2</v>
      </c>
      <c r="I33" s="142">
        <v>5.3999999999999999E-2</v>
      </c>
      <c r="J33" s="142">
        <v>4.3999999999999997E-2</v>
      </c>
      <c r="K33" s="142">
        <v>4.5999999999999999E-2</v>
      </c>
      <c r="L33" s="143" t="s">
        <v>506</v>
      </c>
    </row>
    <row r="34" spans="1:12" ht="14.25" customHeight="1">
      <c r="A34" s="134" t="s">
        <v>499</v>
      </c>
      <c r="B34" s="136" t="s">
        <v>517</v>
      </c>
      <c r="C34" s="137" t="s">
        <v>482</v>
      </c>
      <c r="D34" s="138" t="s">
        <v>206</v>
      </c>
      <c r="E34" s="139">
        <v>2946388</v>
      </c>
      <c r="F34" s="140">
        <v>43537288</v>
      </c>
      <c r="G34" s="141">
        <v>6.7675046732355026E-2</v>
      </c>
      <c r="H34" s="142">
        <v>5.9495621527349406E-2</v>
      </c>
      <c r="I34" s="142">
        <v>5.3999999999999999E-2</v>
      </c>
      <c r="J34" s="142">
        <v>5.8000000000000003E-2</v>
      </c>
      <c r="K34" s="142">
        <v>5.8000000000000003E-2</v>
      </c>
      <c r="L34" s="143" t="s">
        <v>506</v>
      </c>
    </row>
    <row r="35" spans="1:12" ht="14.25" customHeight="1">
      <c r="A35" s="134" t="s">
        <v>480</v>
      </c>
      <c r="B35" s="136" t="s">
        <v>518</v>
      </c>
      <c r="C35" s="137" t="s">
        <v>482</v>
      </c>
      <c r="D35" s="138" t="s">
        <v>207</v>
      </c>
      <c r="E35" s="139">
        <v>468600</v>
      </c>
      <c r="F35" s="140">
        <v>9823256</v>
      </c>
      <c r="G35" s="141">
        <v>4.770312409653174E-2</v>
      </c>
      <c r="H35" s="142">
        <v>3.9995992390028857E-2</v>
      </c>
      <c r="I35" s="142">
        <v>3.9E-2</v>
      </c>
      <c r="J35" s="142">
        <v>2.9000000000000001E-2</v>
      </c>
      <c r="K35" s="142">
        <v>0.03</v>
      </c>
      <c r="L35" s="143" t="s">
        <v>506</v>
      </c>
    </row>
    <row r="36" spans="1:12" ht="14.25" customHeight="1">
      <c r="A36" s="134" t="s">
        <v>480</v>
      </c>
      <c r="B36" s="136" t="s">
        <v>519</v>
      </c>
      <c r="C36" s="137" t="s">
        <v>494</v>
      </c>
      <c r="D36" s="138" t="s">
        <v>208</v>
      </c>
      <c r="E36" s="139">
        <v>242710</v>
      </c>
      <c r="F36" s="140">
        <v>8180938</v>
      </c>
      <c r="G36" s="141">
        <v>2.9667747145865182E-2</v>
      </c>
      <c r="H36" s="142">
        <v>3.4420948053304395E-2</v>
      </c>
      <c r="I36" s="142">
        <v>3.5999999999999997E-2</v>
      </c>
      <c r="J36" s="142">
        <v>0.05</v>
      </c>
      <c r="K36" s="142">
        <v>6.7000000000000004E-2</v>
      </c>
      <c r="L36" s="143" t="s">
        <v>506</v>
      </c>
    </row>
    <row r="37" spans="1:12" ht="14.25" customHeight="1">
      <c r="A37" s="134" t="s">
        <v>497</v>
      </c>
      <c r="B37" s="136" t="s">
        <v>520</v>
      </c>
      <c r="C37" s="137" t="s">
        <v>482</v>
      </c>
      <c r="D37" s="138" t="s">
        <v>248</v>
      </c>
      <c r="E37" s="139">
        <v>815874</v>
      </c>
      <c r="F37" s="140">
        <v>10338255</v>
      </c>
      <c r="G37" s="141">
        <v>7.891796052622034E-2</v>
      </c>
      <c r="H37" s="142">
        <v>6.234340775393709E-2</v>
      </c>
      <c r="I37" s="142">
        <v>5.1999999999999998E-2</v>
      </c>
      <c r="J37" s="142">
        <v>0.06</v>
      </c>
      <c r="K37" s="142">
        <v>5.5E-2</v>
      </c>
      <c r="L37" s="143" t="s">
        <v>506</v>
      </c>
    </row>
    <row r="38" spans="1:12" ht="14.25" customHeight="1">
      <c r="A38" s="134" t="s">
        <v>477</v>
      </c>
      <c r="B38" s="136" t="s">
        <v>521</v>
      </c>
      <c r="C38" s="137" t="s">
        <v>484</v>
      </c>
      <c r="D38" s="138" t="s">
        <v>249</v>
      </c>
      <c r="E38" s="139">
        <v>626929</v>
      </c>
      <c r="F38" s="140">
        <v>11289111</v>
      </c>
      <c r="G38" s="141">
        <v>5.5533956571071005E-2</v>
      </c>
      <c r="H38" s="142">
        <v>6.7695137825628457E-2</v>
      </c>
      <c r="I38" s="142">
        <v>6.3E-2</v>
      </c>
      <c r="J38" s="142">
        <v>6.8000000000000005E-2</v>
      </c>
      <c r="K38" s="142">
        <v>5.3999999999999999E-2</v>
      </c>
      <c r="L38" s="143" t="s">
        <v>506</v>
      </c>
    </row>
    <row r="39" spans="1:12" ht="14.25" customHeight="1">
      <c r="A39" s="134" t="s">
        <v>499</v>
      </c>
      <c r="B39" s="136" t="s">
        <v>522</v>
      </c>
      <c r="C39" s="137" t="s">
        <v>494</v>
      </c>
      <c r="D39" s="138" t="s">
        <v>250</v>
      </c>
      <c r="E39" s="139">
        <v>764097</v>
      </c>
      <c r="F39" s="140">
        <v>18290886</v>
      </c>
      <c r="G39" s="141">
        <v>4.1774739616221981E-2</v>
      </c>
      <c r="H39" s="142">
        <v>3.78434347248435E-2</v>
      </c>
      <c r="I39" s="142">
        <v>3.5999999999999997E-2</v>
      </c>
      <c r="J39" s="142">
        <v>4.2999999999999997E-2</v>
      </c>
      <c r="K39" s="142">
        <v>5.0999999999999997E-2</v>
      </c>
      <c r="L39" s="143" t="s">
        <v>506</v>
      </c>
    </row>
    <row r="40" spans="1:12" ht="14.25" customHeight="1">
      <c r="A40" s="134" t="s">
        <v>503</v>
      </c>
      <c r="B40" s="136" t="s">
        <v>523</v>
      </c>
      <c r="C40" s="137" t="s">
        <v>492</v>
      </c>
      <c r="D40" s="138" t="s">
        <v>251</v>
      </c>
      <c r="E40" s="139">
        <v>1342426</v>
      </c>
      <c r="F40" s="140">
        <v>25237480</v>
      </c>
      <c r="G40" s="141">
        <v>5.3191760825565787E-2</v>
      </c>
      <c r="H40" s="142">
        <v>4.8402031067613718E-2</v>
      </c>
      <c r="I40" s="142">
        <v>4.7E-2</v>
      </c>
      <c r="J40" s="142">
        <v>4.7E-2</v>
      </c>
      <c r="K40" s="142">
        <v>4.1000000000000002E-2</v>
      </c>
      <c r="L40" s="143" t="s">
        <v>506</v>
      </c>
    </row>
    <row r="41" spans="1:12" ht="14.25" customHeight="1">
      <c r="A41" s="134" t="s">
        <v>485</v>
      </c>
      <c r="B41" s="136" t="s">
        <v>524</v>
      </c>
      <c r="C41" s="137" t="s">
        <v>482</v>
      </c>
      <c r="D41" s="138" t="s">
        <v>252</v>
      </c>
      <c r="E41" s="139">
        <v>547473</v>
      </c>
      <c r="F41" s="140">
        <v>7206813</v>
      </c>
      <c r="G41" s="141">
        <v>7.5966033807176619E-2</v>
      </c>
      <c r="H41" s="142">
        <v>7.5147952581449462E-2</v>
      </c>
      <c r="I41" s="142">
        <v>7.0999999999999994E-2</v>
      </c>
      <c r="J41" s="142">
        <v>7.8E-2</v>
      </c>
      <c r="K41" s="142">
        <v>7.4999999999999997E-2</v>
      </c>
      <c r="L41" s="143" t="s">
        <v>506</v>
      </c>
    </row>
    <row r="42" spans="1:12" ht="14.25" customHeight="1">
      <c r="A42" s="134" t="s">
        <v>485</v>
      </c>
      <c r="B42" s="136" t="s">
        <v>525</v>
      </c>
      <c r="C42" s="137" t="s">
        <v>479</v>
      </c>
      <c r="D42" s="138" t="s">
        <v>253</v>
      </c>
      <c r="E42" s="139">
        <v>220165</v>
      </c>
      <c r="F42" s="140">
        <v>4128507</v>
      </c>
      <c r="G42" s="141">
        <v>5.3327994841718809E-2</v>
      </c>
      <c r="H42" s="142">
        <v>5.4462037185268299E-2</v>
      </c>
      <c r="I42" s="142">
        <v>4.5999999999999999E-2</v>
      </c>
      <c r="J42" s="142">
        <v>4.7E-2</v>
      </c>
      <c r="K42" s="142">
        <v>5.8999999999999997E-2</v>
      </c>
      <c r="L42" s="143" t="s">
        <v>506</v>
      </c>
    </row>
    <row r="43" spans="1:12" ht="14.25" customHeight="1">
      <c r="A43" s="134" t="s">
        <v>499</v>
      </c>
      <c r="B43" s="136" t="s">
        <v>526</v>
      </c>
      <c r="C43" s="137" t="s">
        <v>492</v>
      </c>
      <c r="D43" s="138" t="s">
        <v>254</v>
      </c>
      <c r="E43" s="139">
        <v>961030</v>
      </c>
      <c r="F43" s="140">
        <v>19103751</v>
      </c>
      <c r="G43" s="141">
        <v>5.0305827373901595E-2</v>
      </c>
      <c r="H43" s="142">
        <v>4.9056637719842491E-2</v>
      </c>
      <c r="I43" s="142">
        <v>4.7E-2</v>
      </c>
      <c r="J43" s="142">
        <v>5.2999999999999999E-2</v>
      </c>
      <c r="K43" s="142">
        <v>6.4000000000000001E-2</v>
      </c>
      <c r="L43" s="143" t="s">
        <v>506</v>
      </c>
    </row>
    <row r="44" spans="1:12" ht="14.25" customHeight="1">
      <c r="A44" s="134" t="s">
        <v>499</v>
      </c>
      <c r="B44" s="136" t="s">
        <v>527</v>
      </c>
      <c r="C44" s="137" t="s">
        <v>492</v>
      </c>
      <c r="D44" s="138" t="s">
        <v>256</v>
      </c>
      <c r="E44" s="139">
        <v>2250237</v>
      </c>
      <c r="F44" s="140">
        <v>22901833</v>
      </c>
      <c r="G44" s="141">
        <v>9.8255759702727721E-2</v>
      </c>
      <c r="H44" s="142">
        <v>6.7135523096264277E-2</v>
      </c>
      <c r="I44" s="142">
        <v>9.8000000000000004E-2</v>
      </c>
      <c r="J44" s="142">
        <v>9.4E-2</v>
      </c>
      <c r="K44" s="142">
        <v>7.6999999999999999E-2</v>
      </c>
      <c r="L44" s="143" t="s">
        <v>506</v>
      </c>
    </row>
    <row r="45" spans="1:12" ht="14.25" customHeight="1">
      <c r="A45" s="134" t="s">
        <v>497</v>
      </c>
      <c r="B45" s="136" t="s">
        <v>528</v>
      </c>
      <c r="C45" s="137" t="s">
        <v>492</v>
      </c>
      <c r="D45" s="268" t="s">
        <v>257</v>
      </c>
      <c r="E45" s="139">
        <v>501742</v>
      </c>
      <c r="F45" s="140">
        <v>13911592</v>
      </c>
      <c r="G45" s="141">
        <v>3.6066468884366362E-2</v>
      </c>
      <c r="H45" s="142">
        <v>3.7997516979478563E-2</v>
      </c>
      <c r="I45" s="142">
        <v>4.3999999999999997E-2</v>
      </c>
      <c r="J45" s="142">
        <v>0.04</v>
      </c>
      <c r="K45" s="142">
        <v>4.5999999999999999E-2</v>
      </c>
      <c r="L45" s="143" t="s">
        <v>506</v>
      </c>
    </row>
    <row r="46" spans="1:12" ht="14.25" customHeight="1">
      <c r="A46" s="134" t="s">
        <v>497</v>
      </c>
      <c r="B46" s="136" t="s">
        <v>529</v>
      </c>
      <c r="C46" s="137" t="s">
        <v>492</v>
      </c>
      <c r="D46" s="268" t="s">
        <v>258</v>
      </c>
      <c r="E46" s="139">
        <v>800504</v>
      </c>
      <c r="F46" s="140">
        <v>13515874</v>
      </c>
      <c r="G46" s="141">
        <v>5.922695047319914E-2</v>
      </c>
      <c r="H46" s="142">
        <v>4.7315384650669812E-2</v>
      </c>
      <c r="I46" s="142">
        <v>4.3999999999999997E-2</v>
      </c>
      <c r="J46" s="142">
        <v>0.04</v>
      </c>
      <c r="K46" s="142">
        <v>3.6999999999999998E-2</v>
      </c>
      <c r="L46" s="143" t="s">
        <v>506</v>
      </c>
    </row>
    <row r="47" spans="1:12" ht="14.25" customHeight="1">
      <c r="A47" s="134" t="s">
        <v>503</v>
      </c>
      <c r="B47" s="136" t="s">
        <v>530</v>
      </c>
      <c r="C47" s="137" t="s">
        <v>492</v>
      </c>
      <c r="D47" s="138" t="s">
        <v>259</v>
      </c>
      <c r="E47" s="139">
        <v>1400609</v>
      </c>
      <c r="F47" s="140">
        <v>23579981</v>
      </c>
      <c r="G47" s="141">
        <v>5.9398224281860111E-2</v>
      </c>
      <c r="H47" s="142">
        <v>5.2755284338815996E-2</v>
      </c>
      <c r="I47" s="142">
        <v>5.1999999999999998E-2</v>
      </c>
      <c r="J47" s="142">
        <v>4.7E-2</v>
      </c>
      <c r="K47" s="142">
        <v>4.5999999999999999E-2</v>
      </c>
      <c r="L47" s="143" t="s">
        <v>506</v>
      </c>
    </row>
    <row r="48" spans="1:12" ht="14.25" customHeight="1">
      <c r="A48" s="134" t="s">
        <v>477</v>
      </c>
      <c r="B48" s="136" t="s">
        <v>531</v>
      </c>
      <c r="C48" s="137" t="s">
        <v>492</v>
      </c>
      <c r="D48" s="138" t="s">
        <v>260</v>
      </c>
      <c r="E48" s="139">
        <v>877372</v>
      </c>
      <c r="F48" s="140">
        <v>16284278</v>
      </c>
      <c r="G48" s="141">
        <v>5.3878471001293393E-2</v>
      </c>
      <c r="H48" s="142">
        <v>5.0705418671856135E-2</v>
      </c>
      <c r="I48" s="142">
        <v>0.05</v>
      </c>
      <c r="J48" s="142">
        <v>4.5999999999999999E-2</v>
      </c>
      <c r="K48" s="142">
        <v>5.2999999999999999E-2</v>
      </c>
      <c r="L48" s="143" t="s">
        <v>506</v>
      </c>
    </row>
    <row r="49" spans="1:12" ht="14.25" customHeight="1">
      <c r="A49" s="134" t="s">
        <v>499</v>
      </c>
      <c r="B49" s="136" t="s">
        <v>532</v>
      </c>
      <c r="C49" s="137" t="s">
        <v>494</v>
      </c>
      <c r="D49" s="138" t="s">
        <v>261</v>
      </c>
      <c r="E49" s="139">
        <v>646644</v>
      </c>
      <c r="F49" s="140">
        <v>18456328</v>
      </c>
      <c r="G49" s="141">
        <v>3.5036438450812099E-2</v>
      </c>
      <c r="H49" s="142">
        <v>3.5538361635026827E-2</v>
      </c>
      <c r="I49" s="142">
        <v>2.7E-2</v>
      </c>
      <c r="J49" s="142">
        <v>2.8000000000000001E-2</v>
      </c>
      <c r="K49" s="142">
        <v>2.5999999999999999E-2</v>
      </c>
      <c r="L49" s="143" t="s">
        <v>506</v>
      </c>
    </row>
    <row r="50" spans="1:12" ht="14.25" customHeight="1">
      <c r="A50" s="134" t="s">
        <v>485</v>
      </c>
      <c r="B50" s="136" t="s">
        <v>533</v>
      </c>
      <c r="C50" s="137" t="s">
        <v>489</v>
      </c>
      <c r="D50" s="138" t="s">
        <v>262</v>
      </c>
      <c r="E50" s="139">
        <v>319429</v>
      </c>
      <c r="F50" s="140">
        <v>5364543</v>
      </c>
      <c r="G50" s="141">
        <v>5.954449428404246E-2</v>
      </c>
      <c r="H50" s="142">
        <v>5.5670077349976817E-2</v>
      </c>
      <c r="I50" s="142">
        <v>6.4000000000000001E-2</v>
      </c>
      <c r="J50" s="142">
        <v>5.0999999999999997E-2</v>
      </c>
      <c r="K50" s="142">
        <v>0.05</v>
      </c>
      <c r="L50" s="143" t="s">
        <v>506</v>
      </c>
    </row>
    <row r="51" spans="1:12" ht="14.25" customHeight="1">
      <c r="A51" s="134" t="s">
        <v>503</v>
      </c>
      <c r="B51" s="136" t="s">
        <v>534</v>
      </c>
      <c r="C51" s="137" t="s">
        <v>476</v>
      </c>
      <c r="D51" s="138" t="s">
        <v>263</v>
      </c>
      <c r="E51" s="139">
        <v>3516943</v>
      </c>
      <c r="F51" s="140">
        <v>54573833</v>
      </c>
      <c r="G51" s="141">
        <v>6.4443760070874989E-2</v>
      </c>
      <c r="H51" s="142">
        <v>5.2865124582236779E-2</v>
      </c>
      <c r="I51" s="142">
        <v>4.4999999999999998E-2</v>
      </c>
      <c r="J51" s="142">
        <v>4.2999999999999997E-2</v>
      </c>
      <c r="K51" s="142">
        <v>5.0999999999999997E-2</v>
      </c>
      <c r="L51" s="143" t="s">
        <v>506</v>
      </c>
    </row>
    <row r="52" spans="1:12" ht="14.25" customHeight="1">
      <c r="A52" s="134" t="s">
        <v>497</v>
      </c>
      <c r="B52" s="136" t="s">
        <v>535</v>
      </c>
      <c r="C52" s="137" t="s">
        <v>479</v>
      </c>
      <c r="D52" s="138" t="s">
        <v>264</v>
      </c>
      <c r="E52" s="139">
        <v>368644</v>
      </c>
      <c r="F52" s="140">
        <v>8178161</v>
      </c>
      <c r="G52" s="141">
        <v>4.5076637645064706E-2</v>
      </c>
      <c r="H52" s="142">
        <v>3.4047798847263971E-2</v>
      </c>
      <c r="I52" s="142">
        <v>3.5999999999999997E-2</v>
      </c>
      <c r="J52" s="142">
        <v>3.3000000000000002E-2</v>
      </c>
      <c r="K52" s="142">
        <v>0.03</v>
      </c>
      <c r="L52" s="143" t="s">
        <v>506</v>
      </c>
    </row>
    <row r="53" spans="1:12" ht="14.25" customHeight="1">
      <c r="A53" s="134" t="s">
        <v>477</v>
      </c>
      <c r="B53" s="136" t="s">
        <v>536</v>
      </c>
      <c r="C53" s="137" t="s">
        <v>482</v>
      </c>
      <c r="D53" s="138" t="s">
        <v>265</v>
      </c>
      <c r="E53" s="139">
        <v>667036</v>
      </c>
      <c r="F53" s="140">
        <v>11054445</v>
      </c>
      <c r="G53" s="141">
        <v>6.0340975960348979E-2</v>
      </c>
      <c r="H53" s="142">
        <v>6.6835457385955629E-2</v>
      </c>
      <c r="I53" s="142">
        <v>0.06</v>
      </c>
      <c r="J53" s="142">
        <v>7.2999999999999995E-2</v>
      </c>
      <c r="K53" s="142">
        <v>6.3E-2</v>
      </c>
      <c r="L53" s="143" t="s">
        <v>506</v>
      </c>
    </row>
    <row r="54" spans="1:12" ht="14.25" customHeight="1">
      <c r="A54" s="134" t="s">
        <v>485</v>
      </c>
      <c r="B54" s="136" t="s">
        <v>537</v>
      </c>
      <c r="C54" s="137" t="s">
        <v>482</v>
      </c>
      <c r="D54" s="138" t="s">
        <v>266</v>
      </c>
      <c r="E54" s="139">
        <v>409064</v>
      </c>
      <c r="F54" s="140">
        <v>7273693</v>
      </c>
      <c r="G54" s="141">
        <v>5.6238832186071092E-2</v>
      </c>
      <c r="H54" s="142">
        <v>4.6779849509375526E-2</v>
      </c>
      <c r="I54" s="142">
        <v>4.2999999999999997E-2</v>
      </c>
      <c r="J54" s="142">
        <v>5.8000000000000003E-2</v>
      </c>
      <c r="K54" s="142">
        <v>5.1999999999999998E-2</v>
      </c>
      <c r="L54" s="143" t="s">
        <v>506</v>
      </c>
    </row>
    <row r="55" spans="1:12" ht="14.25" customHeight="1">
      <c r="A55" s="134" t="s">
        <v>477</v>
      </c>
      <c r="B55" s="136" t="s">
        <v>538</v>
      </c>
      <c r="C55" s="137" t="s">
        <v>492</v>
      </c>
      <c r="D55" s="138" t="s">
        <v>267</v>
      </c>
      <c r="E55" s="139">
        <v>920077</v>
      </c>
      <c r="F55" s="140">
        <v>16738996</v>
      </c>
      <c r="G55" s="141">
        <v>5.4966080402910664E-2</v>
      </c>
      <c r="H55" s="142">
        <v>7.2069664498665642E-2</v>
      </c>
      <c r="I55" s="142">
        <v>7.0000000000000007E-2</v>
      </c>
      <c r="J55" s="142">
        <v>7.3999999999999996E-2</v>
      </c>
      <c r="K55" s="142">
        <v>7.5999999999999998E-2</v>
      </c>
      <c r="L55" s="143" t="s">
        <v>506</v>
      </c>
    </row>
    <row r="56" spans="1:12" ht="14.25" customHeight="1">
      <c r="A56" s="134" t="s">
        <v>497</v>
      </c>
      <c r="B56" s="136" t="s">
        <v>539</v>
      </c>
      <c r="C56" s="137" t="s">
        <v>484</v>
      </c>
      <c r="D56" s="138" t="s">
        <v>268</v>
      </c>
      <c r="E56" s="139">
        <v>333565</v>
      </c>
      <c r="F56" s="140">
        <v>6123704</v>
      </c>
      <c r="G56" s="141">
        <v>5.4471117480531392E-2</v>
      </c>
      <c r="H56" s="142">
        <v>4.8095832687143042E-2</v>
      </c>
      <c r="I56" s="142">
        <v>4.5999999999999999E-2</v>
      </c>
      <c r="J56" s="142">
        <v>4.3999999999999997E-2</v>
      </c>
      <c r="K56" s="142">
        <v>0.04</v>
      </c>
      <c r="L56" s="143" t="s">
        <v>506</v>
      </c>
    </row>
    <row r="57" spans="1:12" ht="14.25" customHeight="1">
      <c r="A57" s="134" t="s">
        <v>485</v>
      </c>
      <c r="B57" s="136" t="s">
        <v>540</v>
      </c>
      <c r="C57" s="137" t="s">
        <v>489</v>
      </c>
      <c r="D57" s="144" t="s">
        <v>269</v>
      </c>
      <c r="E57" s="139">
        <v>380317</v>
      </c>
      <c r="F57" s="140">
        <v>5324813</v>
      </c>
      <c r="G57" s="141">
        <v>7.1423541070831972E-2</v>
      </c>
      <c r="H57" s="142">
        <v>6.4431910104079768E-2</v>
      </c>
      <c r="I57" s="142">
        <v>6.4000000000000001E-2</v>
      </c>
      <c r="J57" s="142">
        <v>7.2999999999999995E-2</v>
      </c>
      <c r="K57" s="142">
        <v>6.0999999999999999E-2</v>
      </c>
      <c r="L57" s="143" t="s">
        <v>506</v>
      </c>
    </row>
    <row r="58" spans="1:12" ht="14.25" customHeight="1">
      <c r="A58" s="134" t="s">
        <v>474</v>
      </c>
      <c r="B58" s="136" t="s">
        <v>542</v>
      </c>
      <c r="C58" s="137" t="s">
        <v>476</v>
      </c>
      <c r="D58" s="138" t="s">
        <v>270</v>
      </c>
      <c r="E58" s="139">
        <v>4014873</v>
      </c>
      <c r="F58" s="140">
        <v>99001170</v>
      </c>
      <c r="G58" s="141">
        <v>4.0553793455168255E-2</v>
      </c>
      <c r="H58" s="142">
        <v>3.9382716757175966E-2</v>
      </c>
      <c r="I58" s="142">
        <v>4.2999999999999997E-2</v>
      </c>
      <c r="J58" s="142">
        <v>4.2999999999999997E-2</v>
      </c>
      <c r="K58" s="142">
        <v>5.7000000000000002E-2</v>
      </c>
      <c r="L58" s="143" t="s">
        <v>506</v>
      </c>
    </row>
    <row r="59" spans="1:12" ht="14.25" customHeight="1">
      <c r="A59" s="134" t="s">
        <v>485</v>
      </c>
      <c r="B59" s="136" t="s">
        <v>543</v>
      </c>
      <c r="C59" s="137" t="s">
        <v>479</v>
      </c>
      <c r="D59" s="138" t="s">
        <v>271</v>
      </c>
      <c r="E59" s="139">
        <v>260339</v>
      </c>
      <c r="F59" s="140">
        <v>5431483</v>
      </c>
      <c r="G59" s="141">
        <v>4.793147654148968E-2</v>
      </c>
      <c r="H59" s="142">
        <v>2.9585085396359789E-2</v>
      </c>
      <c r="I59" s="142">
        <v>2.5999999999999999E-2</v>
      </c>
      <c r="J59" s="142">
        <v>2.5999999999999999E-2</v>
      </c>
      <c r="K59" s="142">
        <v>2.9000000000000001E-2</v>
      </c>
      <c r="L59" s="143" t="s">
        <v>506</v>
      </c>
    </row>
    <row r="60" spans="1:12" ht="14.25" customHeight="1">
      <c r="A60" s="134" t="s">
        <v>497</v>
      </c>
      <c r="B60" s="136" t="s">
        <v>544</v>
      </c>
      <c r="C60" s="137" t="s">
        <v>482</v>
      </c>
      <c r="D60" s="138" t="s">
        <v>272</v>
      </c>
      <c r="E60" s="139">
        <v>545098</v>
      </c>
      <c r="F60" s="140">
        <v>8818069</v>
      </c>
      <c r="G60" s="141">
        <v>6.1816027976192976E-2</v>
      </c>
      <c r="H60" s="142">
        <v>5.4435090024191009E-2</v>
      </c>
      <c r="I60" s="142">
        <v>5.7000000000000002E-2</v>
      </c>
      <c r="J60" s="142">
        <v>5.8000000000000003E-2</v>
      </c>
      <c r="K60" s="142">
        <v>6.3E-2</v>
      </c>
      <c r="L60" s="143" t="s">
        <v>506</v>
      </c>
    </row>
    <row r="61" spans="1:12" ht="14.25" customHeight="1">
      <c r="A61" s="134" t="s">
        <v>474</v>
      </c>
      <c r="B61" s="136" t="s">
        <v>545</v>
      </c>
      <c r="C61" s="137" t="s">
        <v>476</v>
      </c>
      <c r="D61" s="138" t="s">
        <v>273</v>
      </c>
      <c r="E61" s="139">
        <v>3525028</v>
      </c>
      <c r="F61" s="140">
        <v>85865371</v>
      </c>
      <c r="G61" s="141">
        <v>4.1052964180402829E-2</v>
      </c>
      <c r="H61" s="142">
        <v>3.2096387714115784E-2</v>
      </c>
      <c r="I61" s="142">
        <v>2.5999999999999999E-2</v>
      </c>
      <c r="J61" s="142">
        <v>2.9000000000000001E-2</v>
      </c>
      <c r="K61" s="142">
        <v>3.1E-2</v>
      </c>
      <c r="L61" s="143" t="s">
        <v>506</v>
      </c>
    </row>
    <row r="62" spans="1:12" ht="14.25" customHeight="1">
      <c r="A62" s="134" t="s">
        <v>497</v>
      </c>
      <c r="B62" s="136" t="s">
        <v>546</v>
      </c>
      <c r="C62" s="137" t="s">
        <v>479</v>
      </c>
      <c r="D62" s="138" t="s">
        <v>275</v>
      </c>
      <c r="E62" s="139">
        <v>318051</v>
      </c>
      <c r="F62" s="140">
        <v>10002654</v>
      </c>
      <c r="G62" s="141">
        <v>3.1796661166126512E-2</v>
      </c>
      <c r="H62" s="142">
        <v>2.9007894052050988E-2</v>
      </c>
      <c r="I62" s="142">
        <v>3.5000000000000003E-2</v>
      </c>
      <c r="J62" s="142">
        <v>0.03</v>
      </c>
      <c r="K62" s="142">
        <v>4.3999999999999997E-2</v>
      </c>
      <c r="L62" s="143" t="s">
        <v>506</v>
      </c>
    </row>
    <row r="63" spans="1:12" ht="14.25" customHeight="1">
      <c r="A63" s="134" t="s">
        <v>485</v>
      </c>
      <c r="B63" s="136" t="s">
        <v>547</v>
      </c>
      <c r="C63" s="137" t="s">
        <v>479</v>
      </c>
      <c r="D63" s="138" t="s">
        <v>276</v>
      </c>
      <c r="E63" s="139">
        <v>378845</v>
      </c>
      <c r="F63" s="140">
        <v>5162941</v>
      </c>
      <c r="G63" s="141">
        <v>7.3377751169343211E-2</v>
      </c>
      <c r="H63" s="142">
        <v>5.8823602579241352E-2</v>
      </c>
      <c r="I63" s="142">
        <v>5.5E-2</v>
      </c>
      <c r="J63" s="142">
        <v>5.8999999999999997E-2</v>
      </c>
      <c r="K63" s="142">
        <v>5.3999999999999999E-2</v>
      </c>
      <c r="L63" s="143" t="s">
        <v>506</v>
      </c>
    </row>
    <row r="64" spans="1:12" ht="14.25" customHeight="1">
      <c r="A64" s="134" t="s">
        <v>503</v>
      </c>
      <c r="B64" s="136" t="s">
        <v>548</v>
      </c>
      <c r="C64" s="137" t="s">
        <v>492</v>
      </c>
      <c r="D64" s="138" t="s">
        <v>277</v>
      </c>
      <c r="E64" s="139">
        <v>1359926</v>
      </c>
      <c r="F64" s="140">
        <v>35719713</v>
      </c>
      <c r="G64" s="141">
        <v>3.8072142404951576E-2</v>
      </c>
      <c r="H64" s="142">
        <v>4.0186463803644712E-2</v>
      </c>
      <c r="I64" s="142">
        <v>4.5999999999999999E-2</v>
      </c>
      <c r="J64" s="142">
        <v>3.9E-2</v>
      </c>
      <c r="K64" s="142">
        <v>4.1000000000000002E-2</v>
      </c>
      <c r="L64" s="143" t="s">
        <v>506</v>
      </c>
    </row>
    <row r="65" spans="1:12" ht="14.25" customHeight="1">
      <c r="A65" s="134" t="s">
        <v>485</v>
      </c>
      <c r="B65" s="136" t="s">
        <v>549</v>
      </c>
      <c r="C65" s="137" t="s">
        <v>479</v>
      </c>
      <c r="D65" s="138" t="s">
        <v>278</v>
      </c>
      <c r="E65" s="139">
        <v>136396</v>
      </c>
      <c r="F65" s="140">
        <v>3684557</v>
      </c>
      <c r="G65" s="141">
        <v>3.7018290122801736E-2</v>
      </c>
      <c r="H65" s="142">
        <v>3.7761342873949971E-2</v>
      </c>
      <c r="I65" s="142">
        <v>3.5999999999999997E-2</v>
      </c>
      <c r="J65" s="142">
        <v>4.8000000000000001E-2</v>
      </c>
      <c r="K65" s="142">
        <v>4.1000000000000002E-2</v>
      </c>
      <c r="L65" s="143" t="s">
        <v>506</v>
      </c>
    </row>
    <row r="66" spans="1:12" ht="14.25" customHeight="1">
      <c r="A66" s="134" t="s">
        <v>480</v>
      </c>
      <c r="B66" s="136" t="s">
        <v>550</v>
      </c>
      <c r="C66" s="137" t="s">
        <v>494</v>
      </c>
      <c r="D66" s="138" t="s">
        <v>279</v>
      </c>
      <c r="E66" s="139">
        <v>322468</v>
      </c>
      <c r="F66" s="140">
        <v>6027904</v>
      </c>
      <c r="G66" s="141">
        <v>5.3495875183148238E-2</v>
      </c>
      <c r="H66" s="142">
        <v>5.6695162245699086E-2</v>
      </c>
      <c r="I66" s="142">
        <v>4.9000000000000002E-2</v>
      </c>
      <c r="J66" s="142">
        <v>6.5000000000000002E-2</v>
      </c>
      <c r="K66" s="142">
        <v>5.3999999999999999E-2</v>
      </c>
      <c r="L66" s="143" t="s">
        <v>506</v>
      </c>
    </row>
    <row r="67" spans="1:12" ht="14.25" customHeight="1">
      <c r="A67" s="134" t="s">
        <v>497</v>
      </c>
      <c r="B67" s="136" t="s">
        <v>551</v>
      </c>
      <c r="C67" s="137" t="s">
        <v>494</v>
      </c>
      <c r="D67" s="138" t="s">
        <v>280</v>
      </c>
      <c r="E67" s="139">
        <v>338691</v>
      </c>
      <c r="F67" s="140">
        <v>7272407</v>
      </c>
      <c r="G67" s="141">
        <v>4.6572063417242737E-2</v>
      </c>
      <c r="H67" s="142">
        <v>4.0965377440658153E-2</v>
      </c>
      <c r="I67" s="142">
        <v>4.1000000000000002E-2</v>
      </c>
      <c r="J67" s="142">
        <v>4.3999999999999997E-2</v>
      </c>
      <c r="K67" s="142">
        <v>3.9E-2</v>
      </c>
      <c r="L67" s="143" t="s">
        <v>506</v>
      </c>
    </row>
    <row r="68" spans="1:12" ht="14.25" customHeight="1">
      <c r="A68" s="134" t="s">
        <v>477</v>
      </c>
      <c r="B68" s="136" t="s">
        <v>552</v>
      </c>
      <c r="C68" s="137" t="s">
        <v>492</v>
      </c>
      <c r="D68" s="138" t="s">
        <v>281</v>
      </c>
      <c r="E68" s="139">
        <v>710788</v>
      </c>
      <c r="F68" s="140">
        <v>15203836</v>
      </c>
      <c r="G68" s="141">
        <v>4.6750570053504921E-2</v>
      </c>
      <c r="H68" s="142">
        <v>4.8877407294156329E-2</v>
      </c>
      <c r="I68" s="142">
        <v>5.5E-2</v>
      </c>
      <c r="J68" s="142">
        <v>4.9000000000000002E-2</v>
      </c>
      <c r="K68" s="142">
        <v>4.4999999999999998E-2</v>
      </c>
      <c r="L68" s="143" t="s">
        <v>506</v>
      </c>
    </row>
    <row r="69" spans="1:12" ht="14.25" customHeight="1">
      <c r="A69" s="134" t="s">
        <v>477</v>
      </c>
      <c r="B69" s="136" t="s">
        <v>553</v>
      </c>
      <c r="C69" s="137" t="s">
        <v>492</v>
      </c>
      <c r="D69" s="138" t="s">
        <v>282</v>
      </c>
      <c r="E69" s="139">
        <v>1006173</v>
      </c>
      <c r="F69" s="140">
        <v>14022301</v>
      </c>
      <c r="G69" s="141">
        <v>7.1755199093215871E-2</v>
      </c>
      <c r="H69" s="142">
        <v>6.4447063710502864E-2</v>
      </c>
      <c r="I69" s="142">
        <v>7.0999999999999994E-2</v>
      </c>
      <c r="J69" s="142">
        <v>0.05</v>
      </c>
      <c r="K69" s="142">
        <v>4.9000000000000002E-2</v>
      </c>
      <c r="L69" s="143" t="s">
        <v>506</v>
      </c>
    </row>
    <row r="70" spans="1:12" ht="14.25" customHeight="1">
      <c r="A70" s="134" t="s">
        <v>503</v>
      </c>
      <c r="B70" s="136" t="s">
        <v>554</v>
      </c>
      <c r="C70" s="137" t="s">
        <v>492</v>
      </c>
      <c r="D70" s="138" t="s">
        <v>283</v>
      </c>
      <c r="E70" s="139">
        <v>1345433</v>
      </c>
      <c r="F70" s="140">
        <v>27733166</v>
      </c>
      <c r="G70" s="141">
        <v>4.8513501848292402E-2</v>
      </c>
      <c r="H70" s="142">
        <v>4.6756357604988925E-2</v>
      </c>
      <c r="I70" s="142">
        <v>4.4999999999999998E-2</v>
      </c>
      <c r="J70" s="142">
        <v>4.2999999999999997E-2</v>
      </c>
      <c r="K70" s="142">
        <v>4.2999999999999997E-2</v>
      </c>
      <c r="L70" s="143" t="s">
        <v>506</v>
      </c>
    </row>
    <row r="71" spans="1:12" ht="14.25" customHeight="1">
      <c r="A71" s="134" t="s">
        <v>503</v>
      </c>
      <c r="B71" s="136" t="s">
        <v>555</v>
      </c>
      <c r="C71" s="137" t="s">
        <v>492</v>
      </c>
      <c r="D71" s="138" t="s">
        <v>284</v>
      </c>
      <c r="E71" s="139">
        <v>2089644</v>
      </c>
      <c r="F71" s="140">
        <v>38994043</v>
      </c>
      <c r="G71" s="141">
        <v>5.3588800730409003E-2</v>
      </c>
      <c r="H71" s="142">
        <v>5.3373513605084411E-2</v>
      </c>
      <c r="I71" s="142">
        <v>5.8999999999999997E-2</v>
      </c>
      <c r="J71" s="142">
        <v>4.7E-2</v>
      </c>
      <c r="K71" s="142">
        <v>5.3999999999999999E-2</v>
      </c>
      <c r="L71" s="143" t="s">
        <v>506</v>
      </c>
    </row>
    <row r="72" spans="1:12" ht="14.25" customHeight="1">
      <c r="A72" s="134" t="s">
        <v>499</v>
      </c>
      <c r="B72" s="136" t="s">
        <v>556</v>
      </c>
      <c r="C72" s="137" t="s">
        <v>492</v>
      </c>
      <c r="D72" s="138" t="s">
        <v>285</v>
      </c>
      <c r="E72" s="139">
        <v>1422005</v>
      </c>
      <c r="F72" s="140">
        <v>21011854</v>
      </c>
      <c r="G72" s="141">
        <v>6.7676322137018463E-2</v>
      </c>
      <c r="H72" s="142">
        <v>5.6073321382373066E-2</v>
      </c>
      <c r="I72" s="142">
        <v>5.1999999999999998E-2</v>
      </c>
      <c r="J72" s="142">
        <v>5.7000000000000002E-2</v>
      </c>
      <c r="K72" s="142">
        <v>5.2999999999999999E-2</v>
      </c>
      <c r="L72" s="143" t="s">
        <v>506</v>
      </c>
    </row>
    <row r="73" spans="1:12" ht="14.25" customHeight="1">
      <c r="A73" s="134" t="s">
        <v>477</v>
      </c>
      <c r="B73" s="136" t="s">
        <v>557</v>
      </c>
      <c r="C73" s="137" t="s">
        <v>492</v>
      </c>
      <c r="D73" s="138" t="s">
        <v>286</v>
      </c>
      <c r="E73" s="139">
        <v>1050986</v>
      </c>
      <c r="F73" s="140">
        <v>17967763</v>
      </c>
      <c r="G73" s="141">
        <v>5.8492868589150468E-2</v>
      </c>
      <c r="H73" s="142">
        <v>4.6208103238284816E-2</v>
      </c>
      <c r="I73" s="142">
        <v>4.2999999999999997E-2</v>
      </c>
      <c r="J73" s="142">
        <v>3.4000000000000002E-2</v>
      </c>
      <c r="K73" s="142">
        <v>4.2999999999999997E-2</v>
      </c>
      <c r="L73" s="143" t="s">
        <v>506</v>
      </c>
    </row>
    <row r="74" spans="1:12" ht="14.25" customHeight="1">
      <c r="A74" s="134" t="s">
        <v>485</v>
      </c>
      <c r="B74" s="136" t="s">
        <v>558</v>
      </c>
      <c r="C74" s="137" t="s">
        <v>479</v>
      </c>
      <c r="D74" s="138" t="s">
        <v>287</v>
      </c>
      <c r="E74" s="139">
        <v>183167</v>
      </c>
      <c r="F74" s="140">
        <v>3592129</v>
      </c>
      <c r="G74" s="141">
        <v>5.0991208834649311E-2</v>
      </c>
      <c r="H74" s="142">
        <v>4.6235405273856903E-2</v>
      </c>
      <c r="I74" s="142">
        <v>4.2000000000000003E-2</v>
      </c>
      <c r="J74" s="142">
        <v>0.05</v>
      </c>
      <c r="K74" s="142">
        <v>4.4999999999999998E-2</v>
      </c>
      <c r="L74" s="143" t="s">
        <v>506</v>
      </c>
    </row>
    <row r="75" spans="1:12" ht="14.25" customHeight="1">
      <c r="A75" s="134" t="s">
        <v>477</v>
      </c>
      <c r="B75" s="136" t="s">
        <v>559</v>
      </c>
      <c r="C75" s="137" t="s">
        <v>492</v>
      </c>
      <c r="D75" s="138" t="s">
        <v>288</v>
      </c>
      <c r="E75" s="139">
        <v>829462</v>
      </c>
      <c r="F75" s="140">
        <v>14243194</v>
      </c>
      <c r="G75" s="141">
        <v>5.8235673824284073E-2</v>
      </c>
      <c r="H75" s="142">
        <v>5.4677179861993393E-2</v>
      </c>
      <c r="I75" s="142">
        <v>5.5E-2</v>
      </c>
      <c r="J75" s="142">
        <v>6.5000000000000002E-2</v>
      </c>
      <c r="K75" s="142">
        <v>5.8999999999999997E-2</v>
      </c>
      <c r="L75" s="143" t="s">
        <v>506</v>
      </c>
    </row>
    <row r="76" spans="1:12" ht="14.25" customHeight="1">
      <c r="A76" s="134" t="s">
        <v>499</v>
      </c>
      <c r="B76" s="136" t="s">
        <v>560</v>
      </c>
      <c r="C76" s="137" t="s">
        <v>492</v>
      </c>
      <c r="D76" s="138" t="s">
        <v>289</v>
      </c>
      <c r="E76" s="139">
        <v>1028194</v>
      </c>
      <c r="F76" s="140">
        <v>20164634</v>
      </c>
      <c r="G76" s="141">
        <v>5.0989965897719737E-2</v>
      </c>
      <c r="H76" s="142">
        <v>4.5705620744857726E-2</v>
      </c>
      <c r="I76" s="142">
        <v>5.1999999999999998E-2</v>
      </c>
      <c r="J76" s="142">
        <v>6.8000000000000005E-2</v>
      </c>
      <c r="K76" s="142">
        <v>5.7000000000000002E-2</v>
      </c>
      <c r="L76" s="143" t="s">
        <v>506</v>
      </c>
    </row>
    <row r="77" spans="1:12" ht="14.25" customHeight="1">
      <c r="A77" s="134" t="s">
        <v>477</v>
      </c>
      <c r="B77" s="136" t="s">
        <v>561</v>
      </c>
      <c r="C77" s="137" t="s">
        <v>492</v>
      </c>
      <c r="D77" s="138" t="s">
        <v>290</v>
      </c>
      <c r="E77" s="139">
        <v>767047</v>
      </c>
      <c r="F77" s="140">
        <v>13181936</v>
      </c>
      <c r="G77" s="141">
        <v>5.8189252322268896E-2</v>
      </c>
      <c r="H77" s="142">
        <v>6.5002864954883971E-2</v>
      </c>
      <c r="I77" s="142">
        <v>6.8000000000000005E-2</v>
      </c>
      <c r="J77" s="142">
        <v>7.0999999999999994E-2</v>
      </c>
      <c r="K77" s="142">
        <v>0.05</v>
      </c>
      <c r="L77" s="143" t="s">
        <v>506</v>
      </c>
    </row>
    <row r="78" spans="1:12" ht="14.25" customHeight="1">
      <c r="A78" s="134" t="s">
        <v>480</v>
      </c>
      <c r="B78" s="136" t="s">
        <v>562</v>
      </c>
      <c r="C78" s="137" t="s">
        <v>479</v>
      </c>
      <c r="D78" s="138" t="s">
        <v>291</v>
      </c>
      <c r="E78" s="139">
        <v>335588</v>
      </c>
      <c r="F78" s="140">
        <v>6195477</v>
      </c>
      <c r="G78" s="141">
        <v>5.416661219144224E-2</v>
      </c>
      <c r="H78" s="142">
        <v>4.5806707580763689E-2</v>
      </c>
      <c r="I78" s="142">
        <v>4.4999999999999998E-2</v>
      </c>
      <c r="J78" s="142">
        <v>4.4999999999999998E-2</v>
      </c>
      <c r="K78" s="142">
        <v>4.1000000000000002E-2</v>
      </c>
      <c r="L78" s="143" t="s">
        <v>506</v>
      </c>
    </row>
    <row r="79" spans="1:12" ht="14.25" customHeight="1">
      <c r="A79" s="134" t="s">
        <v>474</v>
      </c>
      <c r="B79" s="136" t="s">
        <v>563</v>
      </c>
      <c r="C79" s="137" t="s">
        <v>476</v>
      </c>
      <c r="D79" s="138" t="s">
        <v>292</v>
      </c>
      <c r="E79" s="139">
        <v>3229592</v>
      </c>
      <c r="F79" s="140">
        <v>65898058</v>
      </c>
      <c r="G79" s="141">
        <v>4.9008910095651073E-2</v>
      </c>
      <c r="H79" s="142">
        <v>4.3566909982913959E-2</v>
      </c>
      <c r="I79" s="142">
        <v>4.2000000000000003E-2</v>
      </c>
      <c r="J79" s="142">
        <v>4.1000000000000002E-2</v>
      </c>
      <c r="K79" s="142">
        <v>5.7000000000000002E-2</v>
      </c>
      <c r="L79" s="143" t="s">
        <v>506</v>
      </c>
    </row>
    <row r="80" spans="1:12" ht="14.25" customHeight="1">
      <c r="A80" s="134" t="s">
        <v>477</v>
      </c>
      <c r="B80" s="136" t="s">
        <v>564</v>
      </c>
      <c r="C80" s="137" t="s">
        <v>482</v>
      </c>
      <c r="D80" s="138" t="s">
        <v>293</v>
      </c>
      <c r="E80" s="139">
        <v>773910</v>
      </c>
      <c r="F80" s="140">
        <v>11781124</v>
      </c>
      <c r="G80" s="141">
        <v>6.5690676033967554E-2</v>
      </c>
      <c r="H80" s="142">
        <v>6.5970586636514894E-2</v>
      </c>
      <c r="I80" s="142">
        <v>7.5999999999999998E-2</v>
      </c>
      <c r="J80" s="142">
        <v>7.9000000000000001E-2</v>
      </c>
      <c r="K80" s="142">
        <v>8.3000000000000004E-2</v>
      </c>
      <c r="L80" s="143" t="s">
        <v>506</v>
      </c>
    </row>
    <row r="81" spans="1:12" ht="14.25" customHeight="1">
      <c r="A81" s="134" t="s">
        <v>477</v>
      </c>
      <c r="B81" s="136" t="s">
        <v>565</v>
      </c>
      <c r="C81" s="137" t="s">
        <v>492</v>
      </c>
      <c r="D81" s="138" t="s">
        <v>294</v>
      </c>
      <c r="E81" s="139">
        <v>676185</v>
      </c>
      <c r="F81" s="140">
        <v>14789604</v>
      </c>
      <c r="G81" s="141">
        <v>4.5720291090958216E-2</v>
      </c>
      <c r="H81" s="142">
        <v>4.1178599821824959E-2</v>
      </c>
      <c r="I81" s="142">
        <v>4.7E-2</v>
      </c>
      <c r="J81" s="142">
        <v>5.2999999999999999E-2</v>
      </c>
      <c r="K81" s="142">
        <v>4.8000000000000001E-2</v>
      </c>
      <c r="L81" s="143" t="s">
        <v>506</v>
      </c>
    </row>
    <row r="82" spans="1:12" ht="14.25" customHeight="1">
      <c r="A82" s="134" t="s">
        <v>499</v>
      </c>
      <c r="B82" s="136" t="s">
        <v>566</v>
      </c>
      <c r="C82" s="137" t="s">
        <v>492</v>
      </c>
      <c r="D82" s="138" t="s">
        <v>295</v>
      </c>
      <c r="E82" s="139">
        <v>973648</v>
      </c>
      <c r="F82" s="140">
        <v>21035764</v>
      </c>
      <c r="G82" s="141">
        <v>4.6285364296728179E-2</v>
      </c>
      <c r="H82" s="142">
        <v>4.2589362171826198E-2</v>
      </c>
      <c r="I82" s="142">
        <v>4.1000000000000002E-2</v>
      </c>
      <c r="J82" s="142">
        <v>4.3999999999999997E-2</v>
      </c>
      <c r="K82" s="142">
        <v>3.5999999999999997E-2</v>
      </c>
      <c r="L82" s="143" t="s">
        <v>506</v>
      </c>
    </row>
    <row r="83" spans="1:12" ht="14.25" customHeight="1">
      <c r="A83" s="134" t="s">
        <v>499</v>
      </c>
      <c r="B83" s="136" t="s">
        <v>567</v>
      </c>
      <c r="C83" s="137" t="s">
        <v>492</v>
      </c>
      <c r="D83" s="138" t="s">
        <v>296</v>
      </c>
      <c r="E83" s="139">
        <v>1219107</v>
      </c>
      <c r="F83" s="140">
        <v>23179055</v>
      </c>
      <c r="G83" s="141">
        <v>5.2595198553176563E-2</v>
      </c>
      <c r="H83" s="142">
        <v>4.900759840058759E-2</v>
      </c>
      <c r="I83" s="142">
        <v>4.5999999999999999E-2</v>
      </c>
      <c r="J83" s="142">
        <v>4.3999999999999997E-2</v>
      </c>
      <c r="K83" s="142">
        <v>4.8000000000000001E-2</v>
      </c>
      <c r="L83" s="143" t="s">
        <v>506</v>
      </c>
    </row>
    <row r="84" spans="1:12" ht="14.25" customHeight="1">
      <c r="A84" s="134" t="s">
        <v>477</v>
      </c>
      <c r="B84" s="136" t="s">
        <v>568</v>
      </c>
      <c r="C84" s="137" t="s">
        <v>492</v>
      </c>
      <c r="D84" s="145" t="s">
        <v>297</v>
      </c>
      <c r="E84" s="139">
        <v>618050</v>
      </c>
      <c r="F84" s="140">
        <v>12667796</v>
      </c>
      <c r="G84" s="141">
        <v>4.8789071121764199E-2</v>
      </c>
      <c r="H84" s="142">
        <v>4.9780224501246965E-2</v>
      </c>
      <c r="I84" s="142">
        <v>4.7E-2</v>
      </c>
      <c r="J84" s="142">
        <v>4.1000000000000002E-2</v>
      </c>
      <c r="K84" s="142">
        <v>4.2999999999999997E-2</v>
      </c>
      <c r="L84" s="143" t="s">
        <v>506</v>
      </c>
    </row>
    <row r="85" spans="1:12" ht="14.25" customHeight="1">
      <c r="A85" s="134" t="s">
        <v>477</v>
      </c>
      <c r="B85" s="136" t="s">
        <v>569</v>
      </c>
      <c r="C85" s="137" t="s">
        <v>492</v>
      </c>
      <c r="D85" s="138" t="s">
        <v>298</v>
      </c>
      <c r="E85" s="139">
        <v>660475</v>
      </c>
      <c r="F85" s="140">
        <v>13430658</v>
      </c>
      <c r="G85" s="141">
        <v>4.9176667293590527E-2</v>
      </c>
      <c r="H85" s="142">
        <v>4.2530651956863792E-2</v>
      </c>
      <c r="I85" s="142">
        <v>3.6999999999999998E-2</v>
      </c>
      <c r="J85" s="142">
        <v>0.04</v>
      </c>
      <c r="K85" s="142">
        <v>4.3999999999999997E-2</v>
      </c>
      <c r="L85" s="143" t="s">
        <v>506</v>
      </c>
    </row>
    <row r="86" spans="1:12" ht="14.25" customHeight="1">
      <c r="A86" s="134" t="s">
        <v>499</v>
      </c>
      <c r="B86" s="136" t="s">
        <v>570</v>
      </c>
      <c r="C86" s="137" t="s">
        <v>492</v>
      </c>
      <c r="D86" s="138" t="s">
        <v>299</v>
      </c>
      <c r="E86" s="139">
        <v>1086706</v>
      </c>
      <c r="F86" s="140">
        <v>22459836</v>
      </c>
      <c r="G86" s="141">
        <v>4.8384413848792128E-2</v>
      </c>
      <c r="H86" s="142">
        <v>4.5665797289539456E-2</v>
      </c>
      <c r="I86" s="142">
        <v>0.05</v>
      </c>
      <c r="J86" s="142">
        <v>4.2999999999999997E-2</v>
      </c>
      <c r="K86" s="142">
        <v>3.6999999999999998E-2</v>
      </c>
      <c r="L86" s="143" t="s">
        <v>506</v>
      </c>
    </row>
    <row r="87" spans="1:12" ht="14.25" customHeight="1">
      <c r="A87" s="134" t="s">
        <v>487</v>
      </c>
      <c r="B87" s="136" t="s">
        <v>571</v>
      </c>
      <c r="C87" s="137" t="s">
        <v>479</v>
      </c>
      <c r="D87" s="138" t="s">
        <v>300</v>
      </c>
      <c r="E87" s="139">
        <v>205278</v>
      </c>
      <c r="F87" s="140">
        <v>2068087</v>
      </c>
      <c r="G87" s="141">
        <v>9.9259847385530689E-2</v>
      </c>
      <c r="H87" s="142">
        <v>8.6630865340766111E-2</v>
      </c>
      <c r="I87" s="142">
        <v>7.6999999999999999E-2</v>
      </c>
      <c r="J87" s="142">
        <v>8.5000000000000006E-2</v>
      </c>
      <c r="K87" s="142">
        <v>7.5999999999999998E-2</v>
      </c>
      <c r="L87" s="143" t="s">
        <v>506</v>
      </c>
    </row>
    <row r="88" spans="1:12" ht="14.25" customHeight="1">
      <c r="A88" s="134" t="s">
        <v>477</v>
      </c>
      <c r="B88" s="136" t="s">
        <v>572</v>
      </c>
      <c r="C88" s="137" t="s">
        <v>492</v>
      </c>
      <c r="D88" s="138" t="s">
        <v>301</v>
      </c>
      <c r="E88" s="139">
        <v>1168762</v>
      </c>
      <c r="F88" s="140">
        <v>17271654</v>
      </c>
      <c r="G88" s="141">
        <v>6.7669373182209419E-2</v>
      </c>
      <c r="H88" s="142">
        <v>5.9557830710918691E-2</v>
      </c>
      <c r="I88" s="142">
        <v>5.5E-2</v>
      </c>
      <c r="J88" s="142">
        <v>5.3999999999999999E-2</v>
      </c>
      <c r="K88" s="142">
        <v>5.6000000000000001E-2</v>
      </c>
      <c r="L88" s="143" t="s">
        <v>506</v>
      </c>
    </row>
    <row r="89" spans="1:12" ht="14.25" customHeight="1">
      <c r="A89" s="134" t="s">
        <v>487</v>
      </c>
      <c r="B89" s="136" t="s">
        <v>573</v>
      </c>
      <c r="C89" s="137" t="s">
        <v>574</v>
      </c>
      <c r="D89" s="138" t="s">
        <v>575</v>
      </c>
      <c r="E89" s="139">
        <v>408096</v>
      </c>
      <c r="F89" s="140">
        <v>2814152</v>
      </c>
      <c r="G89" s="141">
        <v>0.14501562104676649</v>
      </c>
      <c r="H89" s="142">
        <v>0.12853167551559891</v>
      </c>
      <c r="I89" s="142">
        <v>0.125</v>
      </c>
      <c r="J89" s="142">
        <v>0.125</v>
      </c>
      <c r="K89" s="142">
        <v>0.21299999999999999</v>
      </c>
      <c r="L89" s="143" t="s">
        <v>506</v>
      </c>
    </row>
    <row r="90" spans="1:12" ht="14.25" customHeight="1">
      <c r="A90" s="134" t="s">
        <v>487</v>
      </c>
      <c r="B90" s="136" t="s">
        <v>576</v>
      </c>
      <c r="C90" s="137" t="s">
        <v>574</v>
      </c>
      <c r="D90" s="138" t="s">
        <v>577</v>
      </c>
      <c r="E90" s="139">
        <v>150090</v>
      </c>
      <c r="F90" s="140">
        <v>2596252</v>
      </c>
      <c r="G90" s="141">
        <v>5.7810258788438103E-2</v>
      </c>
      <c r="H90" s="142">
        <v>7.9938612962330957E-2</v>
      </c>
      <c r="I90" s="142">
        <v>8.3000000000000004E-2</v>
      </c>
      <c r="J90" s="142">
        <v>0.09</v>
      </c>
      <c r="K90" s="142">
        <v>0.10199999999999999</v>
      </c>
      <c r="L90" s="143" t="s">
        <v>506</v>
      </c>
    </row>
    <row r="91" spans="1:12" ht="14.25" customHeight="1">
      <c r="A91" s="134" t="s">
        <v>485</v>
      </c>
      <c r="B91" s="136" t="s">
        <v>578</v>
      </c>
      <c r="C91" s="137" t="s">
        <v>574</v>
      </c>
      <c r="D91" s="146" t="s">
        <v>579</v>
      </c>
      <c r="E91" s="139">
        <v>493498</v>
      </c>
      <c r="F91" s="140">
        <v>7758358</v>
      </c>
      <c r="G91" s="141">
        <v>6.3608562533463905E-2</v>
      </c>
      <c r="H91" s="142">
        <v>6.2118385698857678E-2</v>
      </c>
      <c r="I91" s="142">
        <v>6.6000000000000003E-2</v>
      </c>
      <c r="J91" s="142">
        <v>7.2999999999999995E-2</v>
      </c>
      <c r="K91" s="142">
        <v>7.6999999999999999E-2</v>
      </c>
      <c r="L91" s="143" t="s">
        <v>506</v>
      </c>
    </row>
    <row r="92" spans="1:12" ht="14.25" customHeight="1">
      <c r="A92" s="134" t="s">
        <v>485</v>
      </c>
      <c r="B92" s="136" t="s">
        <v>580</v>
      </c>
      <c r="C92" s="137" t="s">
        <v>574</v>
      </c>
      <c r="D92" s="146" t="s">
        <v>581</v>
      </c>
      <c r="E92" s="139">
        <v>299969</v>
      </c>
      <c r="F92" s="140">
        <v>9148834</v>
      </c>
      <c r="G92" s="141">
        <v>3.2787675456784987E-2</v>
      </c>
      <c r="H92" s="142">
        <v>3.2916973841435444E-2</v>
      </c>
      <c r="I92" s="142">
        <v>3.5000000000000003E-2</v>
      </c>
      <c r="J92" s="142">
        <v>4.9000000000000002E-2</v>
      </c>
      <c r="K92" s="142">
        <v>5.5E-2</v>
      </c>
      <c r="L92" s="143" t="s">
        <v>506</v>
      </c>
    </row>
    <row r="93" spans="1:12" ht="14.25" customHeight="1">
      <c r="A93" s="130"/>
      <c r="B93" s="147"/>
      <c r="C93" s="147"/>
      <c r="D93" s="148" t="s">
        <v>582</v>
      </c>
      <c r="E93" s="149">
        <f>SUM(E7:E92)</f>
        <v>82722912</v>
      </c>
      <c r="F93" s="150">
        <f>SUM(F7:F92)</f>
        <v>1656222896</v>
      </c>
      <c r="G93" s="151">
        <f>IF(ISERR(E93/F93),"　 　 －",E93/F93)</f>
        <v>4.9946726494233901E-2</v>
      </c>
      <c r="H93" s="152">
        <v>4.7881005402780619E-2</v>
      </c>
      <c r="I93" s="152">
        <v>4.7822556239122384E-2</v>
      </c>
      <c r="J93" s="152">
        <v>4.9000000000000002E-2</v>
      </c>
      <c r="K93" s="152">
        <v>0.05</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5.503405859266363E-2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F379A-FCD6-45E7-963C-F28B3F823FC8}">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750</v>
      </c>
      <c r="B1" s="304"/>
      <c r="C1" s="304"/>
      <c r="D1" s="304"/>
      <c r="E1" s="304"/>
      <c r="F1" s="304"/>
      <c r="G1" s="304"/>
      <c r="H1" s="304"/>
      <c r="I1" s="304"/>
      <c r="J1" s="304"/>
      <c r="K1" s="304"/>
      <c r="L1" s="304"/>
      <c r="M1" s="123"/>
    </row>
    <row r="2" spans="1:13" s="126" customFormat="1" ht="57" customHeight="1">
      <c r="A2" s="305" t="s">
        <v>751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43" t="s">
        <v>506</v>
      </c>
    </row>
    <row r="8" spans="1:13" ht="14.25" customHeight="1">
      <c r="A8" s="134" t="s">
        <v>477</v>
      </c>
      <c r="B8" s="136" t="s">
        <v>478</v>
      </c>
      <c r="C8" s="137" t="s">
        <v>479</v>
      </c>
      <c r="D8" s="138" t="s">
        <v>179</v>
      </c>
      <c r="E8" s="139">
        <v>313622</v>
      </c>
      <c r="F8" s="140">
        <v>8527538</v>
      </c>
      <c r="G8" s="141">
        <v>3.6777555256863118E-2</v>
      </c>
      <c r="H8" s="178">
        <v>3.8274048131034806E-2</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1017505</v>
      </c>
      <c r="F14" s="140">
        <v>13075515</v>
      </c>
      <c r="G14" s="141">
        <v>7.7817585005256013E-2</v>
      </c>
      <c r="H14" s="178">
        <v>5.9755899296217441E-2</v>
      </c>
      <c r="I14" s="143" t="s">
        <v>506</v>
      </c>
      <c r="J14" s="143" t="s">
        <v>506</v>
      </c>
      <c r="K14" s="143" t="s">
        <v>506</v>
      </c>
      <c r="L14" s="143" t="s">
        <v>506</v>
      </c>
    </row>
    <row r="15" spans="1:13" ht="14.25" customHeight="1">
      <c r="A15" s="134" t="s">
        <v>477</v>
      </c>
      <c r="B15" s="136" t="s">
        <v>493</v>
      </c>
      <c r="C15" s="137" t="s">
        <v>494</v>
      </c>
      <c r="D15" s="138" t="s">
        <v>186</v>
      </c>
      <c r="E15" s="139">
        <v>793499</v>
      </c>
      <c r="F15" s="140">
        <v>11032008</v>
      </c>
      <c r="G15" s="141">
        <v>7.1926978298057803E-2</v>
      </c>
      <c r="H15" s="178">
        <v>5.4433226519740613E-2</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43" t="s">
        <v>506</v>
      </c>
    </row>
    <row r="17" spans="1:12" ht="14.25" customHeight="1">
      <c r="A17" s="134" t="s">
        <v>485</v>
      </c>
      <c r="B17" s="136" t="s">
        <v>496</v>
      </c>
      <c r="C17" s="137" t="s">
        <v>479</v>
      </c>
      <c r="D17" s="138" t="s">
        <v>188</v>
      </c>
      <c r="E17" s="139">
        <v>207952</v>
      </c>
      <c r="F17" s="140">
        <v>3220981</v>
      </c>
      <c r="G17" s="141">
        <v>6.4561697197220352E-2</v>
      </c>
      <c r="H17" s="178">
        <v>4.8965519882995766E-2</v>
      </c>
      <c r="I17" s="143" t="s">
        <v>506</v>
      </c>
      <c r="J17" s="143" t="s">
        <v>506</v>
      </c>
      <c r="K17" s="143" t="s">
        <v>506</v>
      </c>
      <c r="L17" s="143" t="s">
        <v>506</v>
      </c>
    </row>
    <row r="18" spans="1:12" ht="14.25" customHeight="1">
      <c r="A18" s="134" t="s">
        <v>497</v>
      </c>
      <c r="B18" s="136" t="s">
        <v>498</v>
      </c>
      <c r="C18" s="137" t="s">
        <v>492</v>
      </c>
      <c r="D18" s="138" t="s">
        <v>189</v>
      </c>
      <c r="E18" s="139">
        <v>768534</v>
      </c>
      <c r="F18" s="140">
        <v>10982042</v>
      </c>
      <c r="G18" s="141">
        <v>6.9980974394379475E-2</v>
      </c>
      <c r="H18" s="178">
        <v>6.8488927767432498E-2</v>
      </c>
      <c r="I18" s="143" t="s">
        <v>506</v>
      </c>
      <c r="J18" s="143" t="s">
        <v>506</v>
      </c>
      <c r="K18" s="143" t="s">
        <v>506</v>
      </c>
      <c r="L18" s="143" t="s">
        <v>506</v>
      </c>
    </row>
    <row r="19" spans="1:12" ht="14.25" customHeight="1">
      <c r="A19" s="134" t="s">
        <v>499</v>
      </c>
      <c r="B19" s="136" t="s">
        <v>500</v>
      </c>
      <c r="C19" s="137" t="s">
        <v>492</v>
      </c>
      <c r="D19" s="138" t="s">
        <v>190</v>
      </c>
      <c r="E19" s="139">
        <v>997808</v>
      </c>
      <c r="F19" s="140">
        <v>17275040</v>
      </c>
      <c r="G19" s="141">
        <v>5.776009780585168E-2</v>
      </c>
      <c r="H19" s="178">
        <v>6.9371511532632074E-2</v>
      </c>
      <c r="I19" s="143" t="s">
        <v>506</v>
      </c>
      <c r="J19" s="143" t="s">
        <v>506</v>
      </c>
      <c r="K19" s="143" t="s">
        <v>506</v>
      </c>
      <c r="L19" s="143" t="s">
        <v>506</v>
      </c>
    </row>
    <row r="20" spans="1:12" ht="14.25" customHeight="1">
      <c r="A20" s="134" t="s">
        <v>497</v>
      </c>
      <c r="B20" s="136" t="s">
        <v>501</v>
      </c>
      <c r="C20" s="137" t="s">
        <v>494</v>
      </c>
      <c r="D20" s="138" t="s">
        <v>191</v>
      </c>
      <c r="E20" s="139">
        <v>349322</v>
      </c>
      <c r="F20" s="140">
        <v>5796266</v>
      </c>
      <c r="G20" s="141">
        <v>6.0266730339842929E-2</v>
      </c>
      <c r="H20" s="178">
        <v>6.3763230806552523E-2</v>
      </c>
      <c r="I20" s="143" t="s">
        <v>506</v>
      </c>
      <c r="J20" s="143" t="s">
        <v>506</v>
      </c>
      <c r="K20" s="143" t="s">
        <v>506</v>
      </c>
      <c r="L20" s="143" t="s">
        <v>506</v>
      </c>
    </row>
    <row r="21" spans="1:12" ht="14.25" customHeight="1">
      <c r="A21" s="134" t="s">
        <v>477</v>
      </c>
      <c r="B21" s="136" t="s">
        <v>502</v>
      </c>
      <c r="C21" s="137" t="s">
        <v>494</v>
      </c>
      <c r="D21" s="138" t="s">
        <v>192</v>
      </c>
      <c r="E21" s="139">
        <v>594433</v>
      </c>
      <c r="F21" s="140">
        <v>13435594</v>
      </c>
      <c r="G21" s="141">
        <v>4.4243149949306296E-2</v>
      </c>
      <c r="H21" s="178">
        <v>4.5796740465420413E-2</v>
      </c>
      <c r="I21" s="143" t="s">
        <v>506</v>
      </c>
      <c r="J21" s="143" t="s">
        <v>506</v>
      </c>
      <c r="K21" s="143" t="s">
        <v>506</v>
      </c>
      <c r="L21" s="143" t="s">
        <v>506</v>
      </c>
    </row>
    <row r="22" spans="1:12" ht="14.25" customHeight="1">
      <c r="A22" s="134" t="s">
        <v>503</v>
      </c>
      <c r="B22" s="136" t="s">
        <v>504</v>
      </c>
      <c r="C22" s="137" t="s">
        <v>492</v>
      </c>
      <c r="D22" s="138" t="s">
        <v>193</v>
      </c>
      <c r="E22" s="139">
        <v>2419655</v>
      </c>
      <c r="F22" s="140">
        <v>46939383</v>
      </c>
      <c r="G22" s="141">
        <v>5.1548504589419078E-2</v>
      </c>
      <c r="H22" s="178">
        <v>5.1320567637495568E-2</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607529</v>
      </c>
      <c r="F24" s="140">
        <v>9534288</v>
      </c>
      <c r="G24" s="141">
        <v>6.3720437226146301E-2</v>
      </c>
      <c r="H24" s="178">
        <v>4.9088694089260018E-2</v>
      </c>
      <c r="I24" s="143" t="s">
        <v>506</v>
      </c>
      <c r="J24" s="143" t="s">
        <v>506</v>
      </c>
      <c r="K24" s="143" t="s">
        <v>506</v>
      </c>
      <c r="L24" s="143" t="s">
        <v>506</v>
      </c>
    </row>
    <row r="25" spans="1:12" ht="14.25" customHeight="1">
      <c r="A25" s="134" t="s">
        <v>477</v>
      </c>
      <c r="B25" s="136" t="s">
        <v>508</v>
      </c>
      <c r="C25" s="137" t="s">
        <v>492</v>
      </c>
      <c r="D25" s="138" t="s">
        <v>197</v>
      </c>
      <c r="E25" s="139">
        <v>639277</v>
      </c>
      <c r="F25" s="140">
        <v>14805606</v>
      </c>
      <c r="G25" s="141">
        <v>4.317803675175471E-2</v>
      </c>
      <c r="H25" s="178">
        <v>4.3995412676607913E-2</v>
      </c>
      <c r="I25" s="143" t="s">
        <v>506</v>
      </c>
      <c r="J25" s="143" t="s">
        <v>506</v>
      </c>
      <c r="K25" s="143" t="s">
        <v>506</v>
      </c>
      <c r="L25" s="143" t="s">
        <v>506</v>
      </c>
    </row>
    <row r="26" spans="1:12" ht="14.25" customHeight="1">
      <c r="A26" s="134" t="s">
        <v>477</v>
      </c>
      <c r="B26" s="136" t="s">
        <v>509</v>
      </c>
      <c r="C26" s="137" t="s">
        <v>494</v>
      </c>
      <c r="D26" s="138" t="s">
        <v>198</v>
      </c>
      <c r="E26" s="139">
        <v>595597</v>
      </c>
      <c r="F26" s="140">
        <v>11802429</v>
      </c>
      <c r="G26" s="141">
        <v>5.0463934161349332E-2</v>
      </c>
      <c r="H26" s="178">
        <v>5.6149768642591219E-2</v>
      </c>
      <c r="I26" s="143" t="s">
        <v>506</v>
      </c>
      <c r="J26" s="143" t="s">
        <v>506</v>
      </c>
      <c r="K26" s="143" t="s">
        <v>506</v>
      </c>
      <c r="L26" s="143" t="s">
        <v>506</v>
      </c>
    </row>
    <row r="27" spans="1:12" ht="14.25" customHeight="1">
      <c r="A27" s="134" t="s">
        <v>503</v>
      </c>
      <c r="B27" s="136" t="s">
        <v>510</v>
      </c>
      <c r="C27" s="137" t="s">
        <v>492</v>
      </c>
      <c r="D27" s="138" t="s">
        <v>199</v>
      </c>
      <c r="E27" s="139">
        <v>1199248</v>
      </c>
      <c r="F27" s="140">
        <v>27617202</v>
      </c>
      <c r="G27" s="141">
        <v>4.3423950043889312E-2</v>
      </c>
      <c r="H27" s="178">
        <v>4.5302298350511798E-2</v>
      </c>
      <c r="I27" s="143" t="s">
        <v>506</v>
      </c>
      <c r="J27" s="143" t="s">
        <v>506</v>
      </c>
      <c r="K27" s="143" t="s">
        <v>506</v>
      </c>
      <c r="L27" s="143" t="s">
        <v>506</v>
      </c>
    </row>
    <row r="28" spans="1:12" ht="14.25" customHeight="1">
      <c r="A28" s="134" t="s">
        <v>474</v>
      </c>
      <c r="B28" s="136" t="s">
        <v>511</v>
      </c>
      <c r="C28" s="137" t="s">
        <v>476</v>
      </c>
      <c r="D28" s="138" t="s">
        <v>200</v>
      </c>
      <c r="E28" s="139">
        <v>4619062</v>
      </c>
      <c r="F28" s="140">
        <v>150592263</v>
      </c>
      <c r="G28" s="141">
        <v>3.0672638208511415E-2</v>
      </c>
      <c r="H28" s="178">
        <v>3.5321311023264731E-2</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39">
        <v>485040</v>
      </c>
      <c r="F31" s="140">
        <v>8928930</v>
      </c>
      <c r="G31" s="141">
        <v>5.4322298416495593E-2</v>
      </c>
      <c r="H31" s="178">
        <v>5.0540446203381127E-2</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39">
        <v>325682</v>
      </c>
      <c r="F33" s="140">
        <v>7689022</v>
      </c>
      <c r="G33" s="141">
        <v>4.2356752263161684E-2</v>
      </c>
      <c r="H33" s="178">
        <v>6.8311570180263778E-2</v>
      </c>
      <c r="I33" s="143" t="s">
        <v>506</v>
      </c>
      <c r="J33" s="143" t="s">
        <v>506</v>
      </c>
      <c r="K33" s="143" t="s">
        <v>506</v>
      </c>
      <c r="L33" s="143" t="s">
        <v>506</v>
      </c>
    </row>
    <row r="34" spans="1:12" ht="14.25" customHeight="1">
      <c r="A34" s="134" t="s">
        <v>499</v>
      </c>
      <c r="B34" s="136" t="s">
        <v>517</v>
      </c>
      <c r="C34" s="137" t="s">
        <v>482</v>
      </c>
      <c r="D34" s="138" t="s">
        <v>206</v>
      </c>
      <c r="E34" s="139">
        <v>2941592</v>
      </c>
      <c r="F34" s="140">
        <v>42883069</v>
      </c>
      <c r="G34" s="141">
        <v>6.8595650185391349E-2</v>
      </c>
      <c r="H34" s="178">
        <v>6.0367769444558218E-2</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241896</v>
      </c>
      <c r="F36" s="140">
        <v>6997806</v>
      </c>
      <c r="G36" s="141">
        <v>3.4567405841202228E-2</v>
      </c>
      <c r="H36" s="178">
        <v>3.9674433193659167E-2</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763297</v>
      </c>
      <c r="F39" s="140">
        <v>17031664</v>
      </c>
      <c r="G39" s="141">
        <v>4.4816349124783113E-2</v>
      </c>
      <c r="H39" s="178">
        <v>4.0605271801469361E-2</v>
      </c>
      <c r="I39" s="143" t="s">
        <v>506</v>
      </c>
      <c r="J39" s="143" t="s">
        <v>506</v>
      </c>
      <c r="K39" s="143" t="s">
        <v>506</v>
      </c>
      <c r="L39" s="143" t="s">
        <v>506</v>
      </c>
    </row>
    <row r="40" spans="1:12" ht="14.25" customHeight="1">
      <c r="A40" s="134" t="s">
        <v>503</v>
      </c>
      <c r="B40" s="136" t="s">
        <v>523</v>
      </c>
      <c r="C40" s="137" t="s">
        <v>492</v>
      </c>
      <c r="D40" s="138" t="s">
        <v>251</v>
      </c>
      <c r="E40" s="139">
        <v>1342426</v>
      </c>
      <c r="F40" s="140">
        <v>24043364</v>
      </c>
      <c r="G40" s="141">
        <v>5.5833534774917523E-2</v>
      </c>
      <c r="H40" s="178">
        <v>5.0830853670820401E-2</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39">
        <v>220165</v>
      </c>
      <c r="F42" s="140">
        <v>3662245</v>
      </c>
      <c r="G42" s="141">
        <v>6.0117496235232763E-2</v>
      </c>
      <c r="H42" s="178">
        <v>6.1070420120340557E-2</v>
      </c>
      <c r="I42" s="143" t="s">
        <v>506</v>
      </c>
      <c r="J42" s="143" t="s">
        <v>506</v>
      </c>
      <c r="K42" s="143" t="s">
        <v>506</v>
      </c>
      <c r="L42" s="143" t="s">
        <v>506</v>
      </c>
    </row>
    <row r="43" spans="1:12" ht="14.25" customHeight="1">
      <c r="A43" s="134" t="s">
        <v>499</v>
      </c>
      <c r="B43" s="136" t="s">
        <v>526</v>
      </c>
      <c r="C43" s="137" t="s">
        <v>492</v>
      </c>
      <c r="D43" s="138" t="s">
        <v>254</v>
      </c>
      <c r="E43" s="139">
        <v>951403</v>
      </c>
      <c r="F43" s="140">
        <v>18355204</v>
      </c>
      <c r="G43" s="141">
        <v>5.1832875297926406E-2</v>
      </c>
      <c r="H43" s="178">
        <v>5.072560570562832E-2</v>
      </c>
      <c r="I43" s="143" t="s">
        <v>506</v>
      </c>
      <c r="J43" s="143" t="s">
        <v>506</v>
      </c>
      <c r="K43" s="143" t="s">
        <v>506</v>
      </c>
      <c r="L43" s="143" t="s">
        <v>506</v>
      </c>
    </row>
    <row r="44" spans="1:12" ht="14.25" customHeight="1">
      <c r="A44" s="134" t="s">
        <v>499</v>
      </c>
      <c r="B44" s="136" t="s">
        <v>527</v>
      </c>
      <c r="C44" s="137" t="s">
        <v>492</v>
      </c>
      <c r="D44" s="138" t="s">
        <v>256</v>
      </c>
      <c r="E44" s="139">
        <v>2202909</v>
      </c>
      <c r="F44" s="140">
        <v>21685304</v>
      </c>
      <c r="G44" s="141">
        <v>0.10158534092950691</v>
      </c>
      <c r="H44" s="178">
        <v>6.9047354569497899E-2</v>
      </c>
      <c r="I44" s="143" t="s">
        <v>506</v>
      </c>
      <c r="J44" s="143" t="s">
        <v>506</v>
      </c>
      <c r="K44" s="143" t="s">
        <v>506</v>
      </c>
      <c r="L44" s="143" t="s">
        <v>506</v>
      </c>
    </row>
    <row r="45" spans="1:12" ht="14.25" customHeight="1">
      <c r="A45" s="134" t="s">
        <v>497</v>
      </c>
      <c r="B45" s="136" t="s">
        <v>528</v>
      </c>
      <c r="C45" s="137" t="s">
        <v>492</v>
      </c>
      <c r="D45" s="268" t="s">
        <v>257</v>
      </c>
      <c r="E45" s="139">
        <v>501742</v>
      </c>
      <c r="F45" s="140">
        <v>13135947</v>
      </c>
      <c r="G45" s="141">
        <v>3.8196104171248559E-2</v>
      </c>
      <c r="H45" s="178">
        <v>4.0249359801598751E-2</v>
      </c>
      <c r="I45" s="143" t="s">
        <v>506</v>
      </c>
      <c r="J45" s="143" t="s">
        <v>506</v>
      </c>
      <c r="K45" s="143" t="s">
        <v>506</v>
      </c>
      <c r="L45" s="143" t="s">
        <v>506</v>
      </c>
    </row>
    <row r="46" spans="1:12" ht="14.25" customHeight="1">
      <c r="A46" s="134" t="s">
        <v>497</v>
      </c>
      <c r="B46" s="136" t="s">
        <v>529</v>
      </c>
      <c r="C46" s="137" t="s">
        <v>492</v>
      </c>
      <c r="D46" s="268" t="s">
        <v>258</v>
      </c>
      <c r="E46" s="139">
        <v>799987</v>
      </c>
      <c r="F46" s="140">
        <v>12647350</v>
      </c>
      <c r="G46" s="141">
        <v>6.3253329748919729E-2</v>
      </c>
      <c r="H46" s="178">
        <v>5.0070968703193983E-2</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43" t="s">
        <v>506</v>
      </c>
    </row>
    <row r="48" spans="1:12" ht="14.25" customHeight="1">
      <c r="A48" s="134" t="s">
        <v>477</v>
      </c>
      <c r="B48" s="136" t="s">
        <v>531</v>
      </c>
      <c r="C48" s="137" t="s">
        <v>492</v>
      </c>
      <c r="D48" s="138" t="s">
        <v>260</v>
      </c>
      <c r="E48" s="139">
        <v>855536</v>
      </c>
      <c r="F48" s="140">
        <v>15737607</v>
      </c>
      <c r="G48" s="141">
        <v>5.4362521570147225E-2</v>
      </c>
      <c r="H48" s="178">
        <v>5.1350654565267419E-2</v>
      </c>
      <c r="I48" s="143" t="s">
        <v>506</v>
      </c>
      <c r="J48" s="143" t="s">
        <v>506</v>
      </c>
      <c r="K48" s="143" t="s">
        <v>506</v>
      </c>
      <c r="L48" s="143" t="s">
        <v>506</v>
      </c>
    </row>
    <row r="49" spans="1:12" ht="14.25" customHeight="1">
      <c r="A49" s="134" t="s">
        <v>499</v>
      </c>
      <c r="B49" s="136" t="s">
        <v>532</v>
      </c>
      <c r="C49" s="137" t="s">
        <v>494</v>
      </c>
      <c r="D49" s="138" t="s">
        <v>261</v>
      </c>
      <c r="E49" s="139">
        <v>639593</v>
      </c>
      <c r="F49" s="140">
        <v>16906654</v>
      </c>
      <c r="G49" s="141">
        <v>3.7830844589355171E-2</v>
      </c>
      <c r="H49" s="178">
        <v>3.8214499980977298E-2</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43" t="s">
        <v>506</v>
      </c>
    </row>
    <row r="51" spans="1:12" ht="14.25" customHeight="1">
      <c r="A51" s="134" t="s">
        <v>503</v>
      </c>
      <c r="B51" s="136" t="s">
        <v>534</v>
      </c>
      <c r="C51" s="137" t="s">
        <v>476</v>
      </c>
      <c r="D51" s="138" t="s">
        <v>263</v>
      </c>
      <c r="E51" s="139">
        <v>3506122</v>
      </c>
      <c r="F51" s="140">
        <v>54031538</v>
      </c>
      <c r="G51" s="141">
        <v>6.4890286854318302E-2</v>
      </c>
      <c r="H51" s="178">
        <v>5.2892039784037989E-2</v>
      </c>
      <c r="I51" s="143" t="s">
        <v>506</v>
      </c>
      <c r="J51" s="143" t="s">
        <v>506</v>
      </c>
      <c r="K51" s="143" t="s">
        <v>506</v>
      </c>
      <c r="L51" s="143" t="s">
        <v>506</v>
      </c>
    </row>
    <row r="52" spans="1:12" ht="14.25" customHeight="1">
      <c r="A52" s="134" t="s">
        <v>497</v>
      </c>
      <c r="B52" s="136" t="s">
        <v>535</v>
      </c>
      <c r="C52" s="137" t="s">
        <v>479</v>
      </c>
      <c r="D52" s="138" t="s">
        <v>264</v>
      </c>
      <c r="E52" s="139">
        <v>354642</v>
      </c>
      <c r="F52" s="140">
        <v>6056224</v>
      </c>
      <c r="G52" s="141">
        <v>5.8558269971520208E-2</v>
      </c>
      <c r="H52" s="178">
        <v>4.2803545572045583E-2</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912409</v>
      </c>
      <c r="F55" s="140">
        <v>15526504</v>
      </c>
      <c r="G55" s="141">
        <v>5.8764613077097072E-2</v>
      </c>
      <c r="H55" s="178">
        <v>6.9627130876888738E-2</v>
      </c>
      <c r="I55" s="143" t="s">
        <v>506</v>
      </c>
      <c r="J55" s="143" t="s">
        <v>506</v>
      </c>
      <c r="K55" s="143" t="s">
        <v>506</v>
      </c>
      <c r="L55" s="143" t="s">
        <v>506</v>
      </c>
    </row>
    <row r="56" spans="1:12" ht="14.25" customHeight="1">
      <c r="A56" s="134" t="s">
        <v>497</v>
      </c>
      <c r="B56" s="136" t="s">
        <v>539</v>
      </c>
      <c r="C56" s="137" t="s">
        <v>484</v>
      </c>
      <c r="D56" s="138" t="s">
        <v>268</v>
      </c>
      <c r="E56" s="139">
        <v>327260</v>
      </c>
      <c r="F56" s="140">
        <v>5258381</v>
      </c>
      <c r="G56" s="141">
        <v>6.2235885912412962E-2</v>
      </c>
      <c r="H56" s="178">
        <v>5.5112137216863963E-2</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43" t="s">
        <v>506</v>
      </c>
    </row>
    <row r="59" spans="1:12" ht="14.25" customHeight="1">
      <c r="A59" s="134" t="s">
        <v>485</v>
      </c>
      <c r="B59" s="136" t="s">
        <v>543</v>
      </c>
      <c r="C59" s="137" t="s">
        <v>479</v>
      </c>
      <c r="D59" s="138" t="s">
        <v>271</v>
      </c>
      <c r="E59" s="139">
        <v>260339</v>
      </c>
      <c r="F59" s="140">
        <v>3185770</v>
      </c>
      <c r="G59" s="141">
        <v>8.1719333159644289E-2</v>
      </c>
      <c r="H59" s="178">
        <v>4.9112340089928291E-2</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43" t="s">
        <v>506</v>
      </c>
    </row>
    <row r="62" spans="1:12" ht="14.25" customHeight="1">
      <c r="A62" s="134" t="s">
        <v>497</v>
      </c>
      <c r="B62" s="136" t="s">
        <v>546</v>
      </c>
      <c r="C62" s="137" t="s">
        <v>479</v>
      </c>
      <c r="D62" s="138" t="s">
        <v>275</v>
      </c>
      <c r="E62" s="139">
        <v>318051</v>
      </c>
      <c r="F62" s="140">
        <v>6718266</v>
      </c>
      <c r="G62" s="141">
        <v>4.7341233586166431E-2</v>
      </c>
      <c r="H62" s="178">
        <v>4.2054664733797979E-2</v>
      </c>
      <c r="I62" s="143" t="s">
        <v>506</v>
      </c>
      <c r="J62" s="143" t="s">
        <v>506</v>
      </c>
      <c r="K62" s="143" t="s">
        <v>506</v>
      </c>
      <c r="L62" s="143" t="s">
        <v>506</v>
      </c>
    </row>
    <row r="63" spans="1:12" ht="14.25" customHeight="1">
      <c r="A63" s="134" t="s">
        <v>485</v>
      </c>
      <c r="B63" s="136" t="s">
        <v>547</v>
      </c>
      <c r="C63" s="137" t="s">
        <v>479</v>
      </c>
      <c r="D63" s="138" t="s">
        <v>276</v>
      </c>
      <c r="E63" s="139">
        <v>377116</v>
      </c>
      <c r="F63" s="140">
        <v>4496027</v>
      </c>
      <c r="G63" s="141">
        <v>8.3877610165597319E-2</v>
      </c>
      <c r="H63" s="178">
        <v>6.6841864283385025E-2</v>
      </c>
      <c r="I63" s="143" t="s">
        <v>506</v>
      </c>
      <c r="J63" s="143" t="s">
        <v>506</v>
      </c>
      <c r="K63" s="143" t="s">
        <v>506</v>
      </c>
      <c r="L63" s="143" t="s">
        <v>506</v>
      </c>
    </row>
    <row r="64" spans="1:12" ht="14.25" customHeight="1">
      <c r="A64" s="134" t="s">
        <v>503</v>
      </c>
      <c r="B64" s="136" t="s">
        <v>548</v>
      </c>
      <c r="C64" s="137" t="s">
        <v>492</v>
      </c>
      <c r="D64" s="138" t="s">
        <v>277</v>
      </c>
      <c r="E64" s="139">
        <v>1358549</v>
      </c>
      <c r="F64" s="140">
        <v>34285787</v>
      </c>
      <c r="G64" s="141">
        <v>3.9624261796878106E-2</v>
      </c>
      <c r="H64" s="178">
        <v>4.1599404122616444E-2</v>
      </c>
      <c r="I64" s="143" t="s">
        <v>506</v>
      </c>
      <c r="J64" s="143" t="s">
        <v>506</v>
      </c>
      <c r="K64" s="143" t="s">
        <v>506</v>
      </c>
      <c r="L64" s="143" t="s">
        <v>506</v>
      </c>
    </row>
    <row r="65" spans="1:12" ht="14.25" customHeight="1">
      <c r="A65" s="134" t="s">
        <v>485</v>
      </c>
      <c r="B65" s="136" t="s">
        <v>549</v>
      </c>
      <c r="C65" s="137" t="s">
        <v>479</v>
      </c>
      <c r="D65" s="138" t="s">
        <v>278</v>
      </c>
      <c r="E65" s="139">
        <v>136396</v>
      </c>
      <c r="F65" s="140">
        <v>2828499</v>
      </c>
      <c r="G65" s="141">
        <v>4.8222042857360037E-2</v>
      </c>
      <c r="H65" s="178">
        <v>4.9014703922836668E-2</v>
      </c>
      <c r="I65" s="143" t="s">
        <v>506</v>
      </c>
      <c r="J65" s="143" t="s">
        <v>506</v>
      </c>
      <c r="K65" s="143" t="s">
        <v>506</v>
      </c>
      <c r="L65" s="143" t="s">
        <v>506</v>
      </c>
    </row>
    <row r="66" spans="1:12" ht="14.25" customHeight="1">
      <c r="A66" s="134" t="s">
        <v>480</v>
      </c>
      <c r="B66" s="136" t="s">
        <v>550</v>
      </c>
      <c r="C66" s="137" t="s">
        <v>494</v>
      </c>
      <c r="D66" s="138" t="s">
        <v>279</v>
      </c>
      <c r="E66" s="139">
        <v>301491</v>
      </c>
      <c r="F66" s="140">
        <v>5246029</v>
      </c>
      <c r="G66" s="141">
        <v>5.7470326603226936E-2</v>
      </c>
      <c r="H66" s="178">
        <v>6.5056621124019484E-2</v>
      </c>
      <c r="I66" s="143" t="s">
        <v>506</v>
      </c>
      <c r="J66" s="143" t="s">
        <v>506</v>
      </c>
      <c r="K66" s="143" t="s">
        <v>506</v>
      </c>
      <c r="L66" s="143" t="s">
        <v>506</v>
      </c>
    </row>
    <row r="67" spans="1:12" ht="14.25" customHeight="1">
      <c r="A67" s="134" t="s">
        <v>497</v>
      </c>
      <c r="B67" s="136" t="s">
        <v>551</v>
      </c>
      <c r="C67" s="137" t="s">
        <v>494</v>
      </c>
      <c r="D67" s="138" t="s">
        <v>280</v>
      </c>
      <c r="E67" s="139">
        <v>338691</v>
      </c>
      <c r="F67" s="140">
        <v>6364248</v>
      </c>
      <c r="G67" s="141">
        <v>5.3217756441923697E-2</v>
      </c>
      <c r="H67" s="178">
        <v>4.6452677248411484E-2</v>
      </c>
      <c r="I67" s="143" t="s">
        <v>506</v>
      </c>
      <c r="J67" s="143" t="s">
        <v>506</v>
      </c>
      <c r="K67" s="143" t="s">
        <v>506</v>
      </c>
      <c r="L67" s="143" t="s">
        <v>506</v>
      </c>
    </row>
    <row r="68" spans="1:12" ht="14.25" customHeight="1">
      <c r="A68" s="134" t="s">
        <v>477</v>
      </c>
      <c r="B68" s="136" t="s">
        <v>552</v>
      </c>
      <c r="C68" s="137" t="s">
        <v>492</v>
      </c>
      <c r="D68" s="138" t="s">
        <v>281</v>
      </c>
      <c r="E68" s="139">
        <v>706619</v>
      </c>
      <c r="F68" s="140">
        <v>14363491</v>
      </c>
      <c r="G68" s="141">
        <v>4.9195491541715035E-2</v>
      </c>
      <c r="H68" s="178">
        <v>5.1338825750898098E-2</v>
      </c>
      <c r="I68" s="143" t="s">
        <v>506</v>
      </c>
      <c r="J68" s="143" t="s">
        <v>506</v>
      </c>
      <c r="K68" s="143" t="s">
        <v>506</v>
      </c>
      <c r="L68" s="143" t="s">
        <v>506</v>
      </c>
    </row>
    <row r="69" spans="1:12" ht="14.25" customHeight="1">
      <c r="A69" s="134" t="s">
        <v>477</v>
      </c>
      <c r="B69" s="136" t="s">
        <v>553</v>
      </c>
      <c r="C69" s="137" t="s">
        <v>492</v>
      </c>
      <c r="D69" s="138" t="s">
        <v>282</v>
      </c>
      <c r="E69" s="139">
        <v>1005234</v>
      </c>
      <c r="F69" s="140">
        <v>13447821</v>
      </c>
      <c r="G69" s="141">
        <v>7.4750697529361823E-2</v>
      </c>
      <c r="H69" s="178">
        <v>6.7328940126856709E-2</v>
      </c>
      <c r="I69" s="143" t="s">
        <v>506</v>
      </c>
      <c r="J69" s="143" t="s">
        <v>506</v>
      </c>
      <c r="K69" s="143" t="s">
        <v>506</v>
      </c>
      <c r="L69" s="143" t="s">
        <v>506</v>
      </c>
    </row>
    <row r="70" spans="1:12" ht="14.25" customHeight="1">
      <c r="A70" s="134" t="s">
        <v>503</v>
      </c>
      <c r="B70" s="136" t="s">
        <v>554</v>
      </c>
      <c r="C70" s="137" t="s">
        <v>492</v>
      </c>
      <c r="D70" s="138" t="s">
        <v>283</v>
      </c>
      <c r="E70" s="139">
        <v>1338785</v>
      </c>
      <c r="F70" s="140">
        <v>26667140</v>
      </c>
      <c r="G70" s="141">
        <v>5.0203546387051629E-2</v>
      </c>
      <c r="H70" s="178">
        <v>4.8367167319422151E-2</v>
      </c>
      <c r="I70" s="143" t="s">
        <v>506</v>
      </c>
      <c r="J70" s="143" t="s">
        <v>506</v>
      </c>
      <c r="K70" s="143" t="s">
        <v>506</v>
      </c>
      <c r="L70" s="143" t="s">
        <v>506</v>
      </c>
    </row>
    <row r="71" spans="1:12" ht="14.25" customHeight="1">
      <c r="A71" s="134" t="s">
        <v>503</v>
      </c>
      <c r="B71" s="136" t="s">
        <v>555</v>
      </c>
      <c r="C71" s="137" t="s">
        <v>492</v>
      </c>
      <c r="D71" s="138" t="s">
        <v>284</v>
      </c>
      <c r="E71" s="139">
        <v>2053771</v>
      </c>
      <c r="F71" s="140">
        <v>36086298</v>
      </c>
      <c r="G71" s="141">
        <v>5.6912765061132069E-2</v>
      </c>
      <c r="H71" s="178">
        <v>5.7106335685705133E-2</v>
      </c>
      <c r="I71" s="143" t="s">
        <v>506</v>
      </c>
      <c r="J71" s="143" t="s">
        <v>506</v>
      </c>
      <c r="K71" s="143" t="s">
        <v>506</v>
      </c>
      <c r="L71" s="143" t="s">
        <v>506</v>
      </c>
    </row>
    <row r="72" spans="1:12" ht="14.25" customHeight="1">
      <c r="A72" s="134" t="s">
        <v>499</v>
      </c>
      <c r="B72" s="136" t="s">
        <v>556</v>
      </c>
      <c r="C72" s="137" t="s">
        <v>492</v>
      </c>
      <c r="D72" s="138" t="s">
        <v>285</v>
      </c>
      <c r="E72" s="139">
        <v>1420862</v>
      </c>
      <c r="F72" s="140">
        <v>19665862</v>
      </c>
      <c r="G72" s="141">
        <v>7.2250176473322145E-2</v>
      </c>
      <c r="H72" s="178">
        <v>5.9751551673142791E-2</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43" t="s">
        <v>506</v>
      </c>
    </row>
    <row r="74" spans="1:12" ht="14.25" customHeight="1">
      <c r="A74" s="134" t="s">
        <v>485</v>
      </c>
      <c r="B74" s="136" t="s">
        <v>558</v>
      </c>
      <c r="C74" s="137" t="s">
        <v>479</v>
      </c>
      <c r="D74" s="138" t="s">
        <v>287</v>
      </c>
      <c r="E74" s="139">
        <v>183167</v>
      </c>
      <c r="F74" s="140">
        <v>3592129</v>
      </c>
      <c r="G74" s="141">
        <v>5.0991208834649311E-2</v>
      </c>
      <c r="H74" s="178">
        <v>5.7720438845997563E-2</v>
      </c>
      <c r="I74" s="143" t="s">
        <v>506</v>
      </c>
      <c r="J74" s="143" t="s">
        <v>506</v>
      </c>
      <c r="K74" s="143" t="s">
        <v>506</v>
      </c>
      <c r="L74" s="143" t="s">
        <v>506</v>
      </c>
    </row>
    <row r="75" spans="1:12" ht="14.25" customHeight="1">
      <c r="A75" s="134" t="s">
        <v>477</v>
      </c>
      <c r="B75" s="136" t="s">
        <v>559</v>
      </c>
      <c r="C75" s="137" t="s">
        <v>492</v>
      </c>
      <c r="D75" s="138" t="s">
        <v>288</v>
      </c>
      <c r="E75" s="139">
        <v>825886</v>
      </c>
      <c r="F75" s="140">
        <v>12960959</v>
      </c>
      <c r="G75" s="141">
        <v>6.3721056443431387E-2</v>
      </c>
      <c r="H75" s="178">
        <v>5.9565026358918853E-2</v>
      </c>
      <c r="I75" s="143" t="s">
        <v>506</v>
      </c>
      <c r="J75" s="143" t="s">
        <v>506</v>
      </c>
      <c r="K75" s="143" t="s">
        <v>506</v>
      </c>
      <c r="L75" s="143" t="s">
        <v>506</v>
      </c>
    </row>
    <row r="76" spans="1:12" ht="14.25" customHeight="1">
      <c r="A76" s="134" t="s">
        <v>499</v>
      </c>
      <c r="B76" s="136" t="s">
        <v>560</v>
      </c>
      <c r="C76" s="137" t="s">
        <v>492</v>
      </c>
      <c r="D76" s="138" t="s">
        <v>289</v>
      </c>
      <c r="E76" s="139">
        <v>1026666</v>
      </c>
      <c r="F76" s="140">
        <v>18870852</v>
      </c>
      <c r="G76" s="141">
        <v>5.4404856760044536E-2</v>
      </c>
      <c r="H76" s="178">
        <v>4.871991744029016E-2</v>
      </c>
      <c r="I76" s="143" t="s">
        <v>506</v>
      </c>
      <c r="J76" s="143" t="s">
        <v>506</v>
      </c>
      <c r="K76" s="143" t="s">
        <v>506</v>
      </c>
      <c r="L76" s="143" t="s">
        <v>506</v>
      </c>
    </row>
    <row r="77" spans="1:12" ht="14.25" customHeight="1">
      <c r="A77" s="134" t="s">
        <v>477</v>
      </c>
      <c r="B77" s="136" t="s">
        <v>561</v>
      </c>
      <c r="C77" s="137" t="s">
        <v>492</v>
      </c>
      <c r="D77" s="138" t="s">
        <v>290</v>
      </c>
      <c r="E77" s="139">
        <v>766133</v>
      </c>
      <c r="F77" s="140">
        <v>12332098</v>
      </c>
      <c r="G77" s="141">
        <v>6.2125114477682548E-2</v>
      </c>
      <c r="H77" s="178">
        <v>6.9348646272660408E-2</v>
      </c>
      <c r="I77" s="143" t="s">
        <v>506</v>
      </c>
      <c r="J77" s="143" t="s">
        <v>506</v>
      </c>
      <c r="K77" s="143" t="s">
        <v>506</v>
      </c>
      <c r="L77" s="143" t="s">
        <v>506</v>
      </c>
    </row>
    <row r="78" spans="1:12" ht="14.25" customHeight="1">
      <c r="A78" s="134" t="s">
        <v>480</v>
      </c>
      <c r="B78" s="136" t="s">
        <v>562</v>
      </c>
      <c r="C78" s="137" t="s">
        <v>479</v>
      </c>
      <c r="D78" s="138" t="s">
        <v>291</v>
      </c>
      <c r="E78" s="139">
        <v>324171</v>
      </c>
      <c r="F78" s="140">
        <v>4629035</v>
      </c>
      <c r="G78" s="141">
        <v>7.0029930644291957E-2</v>
      </c>
      <c r="H78" s="178">
        <v>5.7782114205296019E-2</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673924</v>
      </c>
      <c r="F81" s="140">
        <v>13765785</v>
      </c>
      <c r="G81" s="141">
        <v>4.8956452537940988E-2</v>
      </c>
      <c r="H81" s="178">
        <v>4.3989907096397982E-2</v>
      </c>
      <c r="I81" s="143" t="s">
        <v>506</v>
      </c>
      <c r="J81" s="143" t="s">
        <v>506</v>
      </c>
      <c r="K81" s="143" t="s">
        <v>506</v>
      </c>
      <c r="L81" s="143" t="s">
        <v>506</v>
      </c>
    </row>
    <row r="82" spans="1:12" ht="14.25" customHeight="1">
      <c r="A82" s="134" t="s">
        <v>499</v>
      </c>
      <c r="B82" s="136" t="s">
        <v>566</v>
      </c>
      <c r="C82" s="137" t="s">
        <v>492</v>
      </c>
      <c r="D82" s="138" t="s">
        <v>295</v>
      </c>
      <c r="E82" s="139">
        <v>972737</v>
      </c>
      <c r="F82" s="140">
        <v>20152971</v>
      </c>
      <c r="G82" s="141">
        <v>4.8267672295067558E-2</v>
      </c>
      <c r="H82" s="178">
        <v>4.4599666858524296E-2</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43" t="s">
        <v>506</v>
      </c>
    </row>
    <row r="84" spans="1:12" ht="14.25" customHeight="1">
      <c r="A84" s="134" t="s">
        <v>477</v>
      </c>
      <c r="B84" s="136" t="s">
        <v>568</v>
      </c>
      <c r="C84" s="137" t="s">
        <v>492</v>
      </c>
      <c r="D84" s="145" t="s">
        <v>297</v>
      </c>
      <c r="E84" s="139">
        <v>605747</v>
      </c>
      <c r="F84" s="140">
        <v>11849743</v>
      </c>
      <c r="G84" s="141">
        <v>5.1118998952129173E-2</v>
      </c>
      <c r="H84" s="178">
        <v>5.2198156433012781E-2</v>
      </c>
      <c r="I84" s="143" t="s">
        <v>506</v>
      </c>
      <c r="J84" s="143" t="s">
        <v>506</v>
      </c>
      <c r="K84" s="143" t="s">
        <v>506</v>
      </c>
      <c r="L84" s="143" t="s">
        <v>506</v>
      </c>
    </row>
    <row r="85" spans="1:12" ht="14.25" customHeight="1">
      <c r="A85" s="134" t="s">
        <v>477</v>
      </c>
      <c r="B85" s="136" t="s">
        <v>569</v>
      </c>
      <c r="C85" s="137" t="s">
        <v>492</v>
      </c>
      <c r="D85" s="138" t="s">
        <v>298</v>
      </c>
      <c r="E85" s="139">
        <v>655330</v>
      </c>
      <c r="F85" s="140">
        <v>12794437</v>
      </c>
      <c r="G85" s="141">
        <v>5.1219916906074102E-2</v>
      </c>
      <c r="H85" s="178">
        <v>4.476061166997955E-2</v>
      </c>
      <c r="I85" s="143" t="s">
        <v>506</v>
      </c>
      <c r="J85" s="143" t="s">
        <v>506</v>
      </c>
      <c r="K85" s="143" t="s">
        <v>506</v>
      </c>
      <c r="L85" s="143" t="s">
        <v>506</v>
      </c>
    </row>
    <row r="86" spans="1:12" ht="14.25" customHeight="1">
      <c r="A86" s="134" t="s">
        <v>499</v>
      </c>
      <c r="B86" s="136" t="s">
        <v>570</v>
      </c>
      <c r="C86" s="137" t="s">
        <v>492</v>
      </c>
      <c r="D86" s="138" t="s">
        <v>299</v>
      </c>
      <c r="E86" s="139">
        <v>1085141</v>
      </c>
      <c r="F86" s="140">
        <v>21460944</v>
      </c>
      <c r="G86" s="141">
        <v>5.0563526003329584E-2</v>
      </c>
      <c r="H86" s="178">
        <v>4.7125608316313489E-2</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1155525</v>
      </c>
      <c r="F88" s="140">
        <v>16780578</v>
      </c>
      <c r="G88" s="141">
        <v>6.8860858070562289E-2</v>
      </c>
      <c r="H88" s="178">
        <v>6.0753564353779953E-2</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50385075</v>
      </c>
      <c r="F93" s="150">
        <f>SUM(F7:F92)</f>
        <v>957757737</v>
      </c>
      <c r="G93" s="151">
        <f>IF(ISERR(E93/F93),"　 　 －",E93/F93)</f>
        <v>5.2607327566804085E-2</v>
      </c>
      <c r="H93" s="178">
        <v>4.9994184206189361E-2</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5.6546419661482723E-2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5F3B7-E812-472C-B7D2-31640E04A065}">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752</v>
      </c>
      <c r="B1" s="304"/>
      <c r="C1" s="304"/>
      <c r="D1" s="304"/>
      <c r="E1" s="304"/>
      <c r="F1" s="304"/>
      <c r="G1" s="304"/>
      <c r="H1" s="304"/>
      <c r="I1" s="304"/>
      <c r="J1" s="304"/>
      <c r="K1" s="304"/>
      <c r="L1" s="304"/>
      <c r="M1" s="123"/>
    </row>
    <row r="2" spans="1:13" s="126" customFormat="1" ht="57" customHeight="1">
      <c r="A2" s="305" t="s">
        <v>753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43667552</v>
      </c>
      <c r="F7" s="140">
        <v>91801436</v>
      </c>
      <c r="G7" s="141">
        <v>0.47567395350983399</v>
      </c>
      <c r="H7" s="142">
        <v>0.49534368107083049</v>
      </c>
      <c r="I7" s="142">
        <v>0.495</v>
      </c>
      <c r="J7" s="142">
        <v>0.47</v>
      </c>
      <c r="K7" s="142">
        <v>0.44500000000000001</v>
      </c>
      <c r="L7" s="142">
        <v>0.39900000000000002</v>
      </c>
    </row>
    <row r="8" spans="1:13" ht="14.25" customHeight="1">
      <c r="A8" s="134" t="s">
        <v>477</v>
      </c>
      <c r="B8" s="136" t="s">
        <v>478</v>
      </c>
      <c r="C8" s="137" t="s">
        <v>479</v>
      </c>
      <c r="D8" s="138" t="s">
        <v>179</v>
      </c>
      <c r="E8" s="139">
        <v>3504566</v>
      </c>
      <c r="F8" s="140">
        <v>10455783</v>
      </c>
      <c r="G8" s="141">
        <v>0.33517967999144588</v>
      </c>
      <c r="H8" s="142">
        <v>0.28316813949427722</v>
      </c>
      <c r="I8" s="142">
        <v>0.29199999999999998</v>
      </c>
      <c r="J8" s="142">
        <v>0.28899999999999998</v>
      </c>
      <c r="K8" s="142">
        <v>0.309</v>
      </c>
      <c r="L8" s="142">
        <v>0.28299999999999997</v>
      </c>
    </row>
    <row r="9" spans="1:13" ht="14.25" customHeight="1">
      <c r="A9" s="134" t="s">
        <v>480</v>
      </c>
      <c r="B9" s="136" t="s">
        <v>481</v>
      </c>
      <c r="C9" s="137" t="s">
        <v>482</v>
      </c>
      <c r="D9" s="138" t="s">
        <v>180</v>
      </c>
      <c r="E9" s="139">
        <v>2341058</v>
      </c>
      <c r="F9" s="140">
        <v>6147349</v>
      </c>
      <c r="G9" s="141">
        <v>0.38082399421278995</v>
      </c>
      <c r="H9" s="142">
        <v>0.389561811556495</v>
      </c>
      <c r="I9" s="142">
        <v>0.38400000000000001</v>
      </c>
      <c r="J9" s="142">
        <v>0.38600000000000001</v>
      </c>
      <c r="K9" s="142">
        <v>0.36199999999999999</v>
      </c>
      <c r="L9" s="142">
        <v>0.315</v>
      </c>
    </row>
    <row r="10" spans="1:13" ht="14.25" customHeight="1">
      <c r="A10" s="134" t="s">
        <v>480</v>
      </c>
      <c r="B10" s="136" t="s">
        <v>483</v>
      </c>
      <c r="C10" s="137" t="s">
        <v>484</v>
      </c>
      <c r="D10" s="138" t="s">
        <v>181</v>
      </c>
      <c r="E10" s="139">
        <v>1399564</v>
      </c>
      <c r="F10" s="140">
        <v>3037600</v>
      </c>
      <c r="G10" s="141">
        <v>0.46074664208585725</v>
      </c>
      <c r="H10" s="142">
        <v>0.49600624467013471</v>
      </c>
      <c r="I10" s="142">
        <v>0.48699999999999999</v>
      </c>
      <c r="J10" s="142">
        <v>0.48299999999999998</v>
      </c>
      <c r="K10" s="142">
        <v>0.49199999999999999</v>
      </c>
      <c r="L10" s="142">
        <v>0.48499999999999999</v>
      </c>
    </row>
    <row r="11" spans="1:13" ht="14.25" customHeight="1">
      <c r="A11" s="134" t="s">
        <v>485</v>
      </c>
      <c r="B11" s="136" t="s">
        <v>486</v>
      </c>
      <c r="C11" s="137" t="s">
        <v>482</v>
      </c>
      <c r="D11" s="138" t="s">
        <v>182</v>
      </c>
      <c r="E11" s="139">
        <v>1564825</v>
      </c>
      <c r="F11" s="140">
        <v>5087484</v>
      </c>
      <c r="G11" s="141">
        <v>0.30758327692037951</v>
      </c>
      <c r="H11" s="142">
        <v>0.33000190806200641</v>
      </c>
      <c r="I11" s="142">
        <v>0.33</v>
      </c>
      <c r="J11" s="142">
        <v>0.32900000000000001</v>
      </c>
      <c r="K11" s="142">
        <v>0.33700000000000002</v>
      </c>
      <c r="L11" s="142">
        <v>0.28899999999999998</v>
      </c>
    </row>
    <row r="12" spans="1:13" ht="14.25" customHeight="1">
      <c r="A12" s="134" t="s">
        <v>487</v>
      </c>
      <c r="B12" s="136" t="s">
        <v>488</v>
      </c>
      <c r="C12" s="137" t="s">
        <v>489</v>
      </c>
      <c r="D12" s="138" t="s">
        <v>183</v>
      </c>
      <c r="E12" s="139">
        <v>17218741</v>
      </c>
      <c r="F12" s="140">
        <v>23218785</v>
      </c>
      <c r="G12" s="141">
        <v>0.74158665063654283</v>
      </c>
      <c r="H12" s="142">
        <v>0.7400048999470118</v>
      </c>
      <c r="I12" s="142">
        <v>0.71599999999999997</v>
      </c>
      <c r="J12" s="142">
        <v>0.68200000000000005</v>
      </c>
      <c r="K12" s="142">
        <v>0.66900000000000004</v>
      </c>
      <c r="L12" s="142">
        <v>0.67200000000000004</v>
      </c>
    </row>
    <row r="13" spans="1:13" ht="14.25" customHeight="1">
      <c r="A13" s="134" t="s">
        <v>485</v>
      </c>
      <c r="B13" s="136" t="s">
        <v>490</v>
      </c>
      <c r="C13" s="137" t="s">
        <v>482</v>
      </c>
      <c r="D13" s="138" t="s">
        <v>184</v>
      </c>
      <c r="E13" s="139">
        <v>1790770</v>
      </c>
      <c r="F13" s="140">
        <v>4639583</v>
      </c>
      <c r="G13" s="141">
        <v>0.38597649831892222</v>
      </c>
      <c r="H13" s="142">
        <v>0.34699056944910844</v>
      </c>
      <c r="I13" s="142">
        <v>0.35899999999999999</v>
      </c>
      <c r="J13" s="142">
        <v>0.32700000000000001</v>
      </c>
      <c r="K13" s="142">
        <v>0.34200000000000003</v>
      </c>
      <c r="L13" s="142">
        <v>0.314</v>
      </c>
    </row>
    <row r="14" spans="1:13" ht="14.25" customHeight="1">
      <c r="A14" s="134" t="s">
        <v>477</v>
      </c>
      <c r="B14" s="136" t="s">
        <v>491</v>
      </c>
      <c r="C14" s="137" t="s">
        <v>492</v>
      </c>
      <c r="D14" s="138" t="s">
        <v>185</v>
      </c>
      <c r="E14" s="139">
        <v>21033106</v>
      </c>
      <c r="F14" s="140">
        <v>33421856</v>
      </c>
      <c r="G14" s="141">
        <v>0.62932190241020725</v>
      </c>
      <c r="H14" s="142">
        <v>0.63626210488794421</v>
      </c>
      <c r="I14" s="142">
        <v>0.63800000000000001</v>
      </c>
      <c r="J14" s="142">
        <v>0.60699999999999998</v>
      </c>
      <c r="K14" s="142">
        <v>0.60799999999999998</v>
      </c>
      <c r="L14" s="142">
        <v>0.55200000000000005</v>
      </c>
    </row>
    <row r="15" spans="1:13" ht="14.25" customHeight="1">
      <c r="A15" s="134" t="s">
        <v>477</v>
      </c>
      <c r="B15" s="136" t="s">
        <v>493</v>
      </c>
      <c r="C15" s="137" t="s">
        <v>494</v>
      </c>
      <c r="D15" s="138" t="s">
        <v>186</v>
      </c>
      <c r="E15" s="139">
        <v>4833558</v>
      </c>
      <c r="F15" s="140">
        <v>13676432</v>
      </c>
      <c r="G15" s="141">
        <v>0.35342244234461151</v>
      </c>
      <c r="H15" s="142">
        <v>0.36019675112140997</v>
      </c>
      <c r="I15" s="142">
        <v>0.34899999999999998</v>
      </c>
      <c r="J15" s="142">
        <v>0.34399999999999997</v>
      </c>
      <c r="K15" s="142">
        <v>0.31900000000000001</v>
      </c>
      <c r="L15" s="142">
        <v>0.3</v>
      </c>
    </row>
    <row r="16" spans="1:13" ht="14.25" customHeight="1">
      <c r="A16" s="134" t="s">
        <v>474</v>
      </c>
      <c r="B16" s="136" t="s">
        <v>495</v>
      </c>
      <c r="C16" s="137" t="s">
        <v>476</v>
      </c>
      <c r="D16" s="138" t="s">
        <v>187</v>
      </c>
      <c r="E16" s="139">
        <v>62268359</v>
      </c>
      <c r="F16" s="140">
        <v>126828546</v>
      </c>
      <c r="G16" s="141">
        <v>0.4909648573910167</v>
      </c>
      <c r="H16" s="142">
        <v>0.49585673426999605</v>
      </c>
      <c r="I16" s="142">
        <v>0.48</v>
      </c>
      <c r="J16" s="142">
        <v>0.44600000000000001</v>
      </c>
      <c r="K16" s="142">
        <v>0.41199999999999998</v>
      </c>
      <c r="L16" s="142">
        <v>0.38900000000000001</v>
      </c>
    </row>
    <row r="17" spans="1:12" ht="14.25" customHeight="1">
      <c r="A17" s="134" t="s">
        <v>485</v>
      </c>
      <c r="B17" s="136" t="s">
        <v>496</v>
      </c>
      <c r="C17" s="137" t="s">
        <v>479</v>
      </c>
      <c r="D17" s="138" t="s">
        <v>188</v>
      </c>
      <c r="E17" s="139">
        <v>1084476</v>
      </c>
      <c r="F17" s="140">
        <v>4733679</v>
      </c>
      <c r="G17" s="141">
        <v>0.22909791728589962</v>
      </c>
      <c r="H17" s="142">
        <v>0.23900180802826629</v>
      </c>
      <c r="I17" s="142">
        <v>0.253</v>
      </c>
      <c r="J17" s="142">
        <v>0.23599999999999999</v>
      </c>
      <c r="K17" s="142">
        <v>0.24299999999999999</v>
      </c>
      <c r="L17" s="142">
        <v>0.22800000000000001</v>
      </c>
    </row>
    <row r="18" spans="1:12" ht="14.25" customHeight="1">
      <c r="A18" s="134" t="s">
        <v>497</v>
      </c>
      <c r="B18" s="136" t="s">
        <v>498</v>
      </c>
      <c r="C18" s="137" t="s">
        <v>492</v>
      </c>
      <c r="D18" s="138" t="s">
        <v>189</v>
      </c>
      <c r="E18" s="139">
        <v>17905173</v>
      </c>
      <c r="F18" s="140">
        <v>29390435</v>
      </c>
      <c r="G18" s="141">
        <v>0.60921769276296867</v>
      </c>
      <c r="H18" s="142">
        <v>0.63666828536417674</v>
      </c>
      <c r="I18" s="142">
        <v>0.63400000000000001</v>
      </c>
      <c r="J18" s="142">
        <v>0.60899999999999999</v>
      </c>
      <c r="K18" s="142">
        <v>0.57899999999999996</v>
      </c>
      <c r="L18" s="142">
        <v>0.56100000000000005</v>
      </c>
    </row>
    <row r="19" spans="1:12" ht="14.25" customHeight="1">
      <c r="A19" s="134" t="s">
        <v>499</v>
      </c>
      <c r="B19" s="136" t="s">
        <v>500</v>
      </c>
      <c r="C19" s="137" t="s">
        <v>492</v>
      </c>
      <c r="D19" s="138" t="s">
        <v>190</v>
      </c>
      <c r="E19" s="139">
        <v>19731026</v>
      </c>
      <c r="F19" s="140">
        <v>35322978</v>
      </c>
      <c r="G19" s="141">
        <v>0.55858897287765485</v>
      </c>
      <c r="H19" s="142">
        <v>0.56461476040170333</v>
      </c>
      <c r="I19" s="142">
        <v>0.56799999999999995</v>
      </c>
      <c r="J19" s="142">
        <v>0.54700000000000004</v>
      </c>
      <c r="K19" s="142">
        <v>0.56100000000000005</v>
      </c>
      <c r="L19" s="142">
        <v>0.54700000000000004</v>
      </c>
    </row>
    <row r="20" spans="1:12" ht="14.25" customHeight="1">
      <c r="A20" s="134" t="s">
        <v>497</v>
      </c>
      <c r="B20" s="136" t="s">
        <v>501</v>
      </c>
      <c r="C20" s="137" t="s">
        <v>494</v>
      </c>
      <c r="D20" s="138" t="s">
        <v>191</v>
      </c>
      <c r="E20" s="139">
        <v>2925033</v>
      </c>
      <c r="F20" s="140">
        <v>7640065</v>
      </c>
      <c r="G20" s="141">
        <v>0.38285446524342398</v>
      </c>
      <c r="H20" s="142">
        <v>0.38873659321089588</v>
      </c>
      <c r="I20" s="142">
        <v>0.38300000000000001</v>
      </c>
      <c r="J20" s="142">
        <v>0.378</v>
      </c>
      <c r="K20" s="142">
        <v>0.36599999999999999</v>
      </c>
      <c r="L20" s="142">
        <v>0.34100000000000003</v>
      </c>
    </row>
    <row r="21" spans="1:12" ht="14.25" customHeight="1">
      <c r="A21" s="134" t="s">
        <v>477</v>
      </c>
      <c r="B21" s="136" t="s">
        <v>502</v>
      </c>
      <c r="C21" s="137" t="s">
        <v>494</v>
      </c>
      <c r="D21" s="138" t="s">
        <v>192</v>
      </c>
      <c r="E21" s="139">
        <v>6017955</v>
      </c>
      <c r="F21" s="140">
        <v>15514172</v>
      </c>
      <c r="G21" s="141">
        <v>0.38790049510860136</v>
      </c>
      <c r="H21" s="142">
        <v>0.3849365645586959</v>
      </c>
      <c r="I21" s="142">
        <v>0.41299999999999998</v>
      </c>
      <c r="J21" s="142">
        <v>0.40100000000000002</v>
      </c>
      <c r="K21" s="142">
        <v>0.41</v>
      </c>
      <c r="L21" s="142">
        <v>0.36199999999999999</v>
      </c>
    </row>
    <row r="22" spans="1:12" ht="14.25" customHeight="1">
      <c r="A22" s="134" t="s">
        <v>503</v>
      </c>
      <c r="B22" s="136" t="s">
        <v>504</v>
      </c>
      <c r="C22" s="137" t="s">
        <v>492</v>
      </c>
      <c r="D22" s="138" t="s">
        <v>193</v>
      </c>
      <c r="E22" s="139">
        <v>36518562</v>
      </c>
      <c r="F22" s="140">
        <v>83514918</v>
      </c>
      <c r="G22" s="141">
        <v>0.43726992583528612</v>
      </c>
      <c r="H22" s="142">
        <v>0.42972492424214825</v>
      </c>
      <c r="I22" s="142">
        <v>0.42299999999999999</v>
      </c>
      <c r="J22" s="142">
        <v>0.38200000000000001</v>
      </c>
      <c r="K22" s="142">
        <v>0.35499999999999998</v>
      </c>
      <c r="L22" s="142">
        <v>0.31900000000000001</v>
      </c>
    </row>
    <row r="23" spans="1:12" ht="14.25" customHeight="1">
      <c r="A23" s="134" t="s">
        <v>487</v>
      </c>
      <c r="B23" s="136" t="s">
        <v>505</v>
      </c>
      <c r="C23" s="137" t="s">
        <v>482</v>
      </c>
      <c r="D23" s="138" t="s">
        <v>194</v>
      </c>
      <c r="E23" s="139">
        <v>383492</v>
      </c>
      <c r="F23" s="140">
        <v>3514975</v>
      </c>
      <c r="G23" s="141">
        <v>0.10910234069943599</v>
      </c>
      <c r="H23" s="142">
        <v>0.1062280659965382</v>
      </c>
      <c r="I23" s="142">
        <v>0.11</v>
      </c>
      <c r="J23" s="142">
        <v>9.5000000000000001E-2</v>
      </c>
      <c r="K23" s="142">
        <v>9.8000000000000004E-2</v>
      </c>
      <c r="L23" s="143" t="s">
        <v>506</v>
      </c>
    </row>
    <row r="24" spans="1:12" ht="14.25" customHeight="1">
      <c r="A24" s="134" t="s">
        <v>497</v>
      </c>
      <c r="B24" s="136" t="s">
        <v>507</v>
      </c>
      <c r="C24" s="137" t="s">
        <v>494</v>
      </c>
      <c r="D24" s="138" t="s">
        <v>196</v>
      </c>
      <c r="E24" s="139">
        <v>4002746</v>
      </c>
      <c r="F24" s="140">
        <v>12319739</v>
      </c>
      <c r="G24" s="141">
        <v>0.32490509742130091</v>
      </c>
      <c r="H24" s="142">
        <v>0.33765989368644522</v>
      </c>
      <c r="I24" s="142">
        <v>0.32900000000000001</v>
      </c>
      <c r="J24" s="142">
        <v>0.31900000000000001</v>
      </c>
      <c r="K24" s="142">
        <v>0.30599999999999999</v>
      </c>
      <c r="L24" s="142">
        <v>0.27</v>
      </c>
    </row>
    <row r="25" spans="1:12" ht="14.25" customHeight="1">
      <c r="A25" s="134" t="s">
        <v>477</v>
      </c>
      <c r="B25" s="136" t="s">
        <v>508</v>
      </c>
      <c r="C25" s="137" t="s">
        <v>492</v>
      </c>
      <c r="D25" s="138" t="s">
        <v>197</v>
      </c>
      <c r="E25" s="139">
        <v>25630996</v>
      </c>
      <c r="F25" s="140">
        <v>41415656</v>
      </c>
      <c r="G25" s="141">
        <v>0.61887214825234205</v>
      </c>
      <c r="H25" s="142">
        <v>0.62429674202613272</v>
      </c>
      <c r="I25" s="142">
        <v>0.622</v>
      </c>
      <c r="J25" s="142">
        <v>0.59499999999999997</v>
      </c>
      <c r="K25" s="142">
        <v>0.59899999999999998</v>
      </c>
      <c r="L25" s="142">
        <v>0.54700000000000004</v>
      </c>
    </row>
    <row r="26" spans="1:12" ht="14.25" customHeight="1">
      <c r="A26" s="134" t="s">
        <v>477</v>
      </c>
      <c r="B26" s="136" t="s">
        <v>509</v>
      </c>
      <c r="C26" s="137" t="s">
        <v>494</v>
      </c>
      <c r="D26" s="138" t="s">
        <v>198</v>
      </c>
      <c r="E26" s="139">
        <v>6099760</v>
      </c>
      <c r="F26" s="140">
        <v>14414693</v>
      </c>
      <c r="G26" s="141">
        <v>0.42316267158794157</v>
      </c>
      <c r="H26" s="142">
        <v>0.43416003756724003</v>
      </c>
      <c r="I26" s="142">
        <v>0.42499999999999999</v>
      </c>
      <c r="J26" s="142">
        <v>0.39500000000000002</v>
      </c>
      <c r="K26" s="142">
        <v>0.371</v>
      </c>
      <c r="L26" s="142">
        <v>0.374</v>
      </c>
    </row>
    <row r="27" spans="1:12" ht="14.25" customHeight="1">
      <c r="A27" s="134" t="s">
        <v>503</v>
      </c>
      <c r="B27" s="136" t="s">
        <v>510</v>
      </c>
      <c r="C27" s="137" t="s">
        <v>492</v>
      </c>
      <c r="D27" s="138" t="s">
        <v>199</v>
      </c>
      <c r="E27" s="139">
        <v>35425312</v>
      </c>
      <c r="F27" s="140">
        <v>58553808</v>
      </c>
      <c r="G27" s="141">
        <v>0.60500440893613616</v>
      </c>
      <c r="H27" s="142">
        <v>0.59664978762563903</v>
      </c>
      <c r="I27" s="142">
        <v>0.58099999999999996</v>
      </c>
      <c r="J27" s="142">
        <v>0.55900000000000005</v>
      </c>
      <c r="K27" s="142">
        <v>0.56999999999999995</v>
      </c>
      <c r="L27" s="142">
        <v>0.52500000000000002</v>
      </c>
    </row>
    <row r="28" spans="1:12" ht="14.25" customHeight="1">
      <c r="A28" s="134" t="s">
        <v>474</v>
      </c>
      <c r="B28" s="136" t="s">
        <v>511</v>
      </c>
      <c r="C28" s="137" t="s">
        <v>476</v>
      </c>
      <c r="D28" s="138" t="s">
        <v>200</v>
      </c>
      <c r="E28" s="139">
        <v>105443700</v>
      </c>
      <c r="F28" s="140">
        <v>229735429</v>
      </c>
      <c r="G28" s="141">
        <v>0.45897883691243807</v>
      </c>
      <c r="H28" s="142">
        <v>0.4584387470572609</v>
      </c>
      <c r="I28" s="142">
        <v>0.45200000000000001</v>
      </c>
      <c r="J28" s="142">
        <v>0.41199999999999998</v>
      </c>
      <c r="K28" s="142">
        <v>0.4</v>
      </c>
      <c r="L28" s="142">
        <v>0.36699999999999999</v>
      </c>
    </row>
    <row r="29" spans="1:12" ht="14.25" customHeight="1">
      <c r="A29" s="134" t="s">
        <v>480</v>
      </c>
      <c r="B29" s="136" t="s">
        <v>512</v>
      </c>
      <c r="C29" s="137" t="s">
        <v>489</v>
      </c>
      <c r="D29" s="138" t="s">
        <v>201</v>
      </c>
      <c r="E29" s="139">
        <v>31141556</v>
      </c>
      <c r="F29" s="140">
        <v>51184547</v>
      </c>
      <c r="G29" s="141">
        <v>0.60841714590147689</v>
      </c>
      <c r="H29" s="142">
        <v>0.62534676430539904</v>
      </c>
      <c r="I29" s="142">
        <v>0.624</v>
      </c>
      <c r="J29" s="142">
        <v>0.59399999999999997</v>
      </c>
      <c r="K29" s="142">
        <v>0.56599999999999995</v>
      </c>
      <c r="L29" s="142">
        <v>0.55500000000000005</v>
      </c>
    </row>
    <row r="30" spans="1:12" ht="14.25" customHeight="1">
      <c r="A30" s="134" t="s">
        <v>497</v>
      </c>
      <c r="B30" s="136" t="s">
        <v>513</v>
      </c>
      <c r="C30" s="137" t="s">
        <v>484</v>
      </c>
      <c r="D30" s="138" t="s">
        <v>202</v>
      </c>
      <c r="E30" s="139">
        <v>2746352</v>
      </c>
      <c r="F30" s="140">
        <v>7615943</v>
      </c>
      <c r="G30" s="141">
        <v>0.36060564003695933</v>
      </c>
      <c r="H30" s="142">
        <v>0.36157593863730964</v>
      </c>
      <c r="I30" s="142">
        <v>0.36</v>
      </c>
      <c r="J30" s="142">
        <v>0.35499999999999998</v>
      </c>
      <c r="K30" s="142">
        <v>0.36299999999999999</v>
      </c>
      <c r="L30" s="142">
        <v>0.34399999999999997</v>
      </c>
    </row>
    <row r="31" spans="1:12" ht="14.25" customHeight="1">
      <c r="A31" s="134" t="s">
        <v>497</v>
      </c>
      <c r="B31" s="136" t="s">
        <v>514</v>
      </c>
      <c r="C31" s="137" t="s">
        <v>479</v>
      </c>
      <c r="D31" s="138" t="s">
        <v>203</v>
      </c>
      <c r="E31" s="139">
        <v>4227292</v>
      </c>
      <c r="F31" s="140">
        <v>15872434</v>
      </c>
      <c r="G31" s="141">
        <v>0.26632915909431409</v>
      </c>
      <c r="H31" s="142">
        <v>0.26557860740544698</v>
      </c>
      <c r="I31" s="142">
        <v>0.27200000000000002</v>
      </c>
      <c r="J31" s="142">
        <v>0.25600000000000001</v>
      </c>
      <c r="K31" s="142">
        <v>0.252</v>
      </c>
      <c r="L31" s="142">
        <v>0.246</v>
      </c>
    </row>
    <row r="32" spans="1:12" ht="14.25" customHeight="1">
      <c r="A32" s="134" t="s">
        <v>497</v>
      </c>
      <c r="B32" s="136" t="s">
        <v>515</v>
      </c>
      <c r="C32" s="137" t="s">
        <v>482</v>
      </c>
      <c r="D32" s="138" t="s">
        <v>204</v>
      </c>
      <c r="E32" s="139">
        <v>6263713</v>
      </c>
      <c r="F32" s="140">
        <v>16243684</v>
      </c>
      <c r="G32" s="141">
        <v>0.3856091389120842</v>
      </c>
      <c r="H32" s="142">
        <v>0.44298216939432178</v>
      </c>
      <c r="I32" s="142">
        <v>0.45100000000000001</v>
      </c>
      <c r="J32" s="142">
        <v>0.435</v>
      </c>
      <c r="K32" s="142">
        <v>0.39</v>
      </c>
      <c r="L32" s="142">
        <v>0.36699999999999999</v>
      </c>
    </row>
    <row r="33" spans="1:12" ht="14.25" customHeight="1">
      <c r="A33" s="134" t="s">
        <v>480</v>
      </c>
      <c r="B33" s="136" t="s">
        <v>516</v>
      </c>
      <c r="C33" s="137" t="s">
        <v>484</v>
      </c>
      <c r="D33" s="138" t="s">
        <v>205</v>
      </c>
      <c r="E33" s="139">
        <v>2540180</v>
      </c>
      <c r="F33" s="140">
        <v>9844138</v>
      </c>
      <c r="G33" s="141">
        <v>0.25803986087964226</v>
      </c>
      <c r="H33" s="142">
        <v>0.26016524877300451</v>
      </c>
      <c r="I33" s="142">
        <v>0.28899999999999998</v>
      </c>
      <c r="J33" s="142">
        <v>0.26200000000000001</v>
      </c>
      <c r="K33" s="142">
        <v>0.26100000000000001</v>
      </c>
      <c r="L33" s="142">
        <v>0.245</v>
      </c>
    </row>
    <row r="34" spans="1:12" ht="14.25" customHeight="1">
      <c r="A34" s="134" t="s">
        <v>499</v>
      </c>
      <c r="B34" s="136" t="s">
        <v>517</v>
      </c>
      <c r="C34" s="137" t="s">
        <v>482</v>
      </c>
      <c r="D34" s="138" t="s">
        <v>206</v>
      </c>
      <c r="E34" s="139">
        <v>15017627</v>
      </c>
      <c r="F34" s="140">
        <v>49924712</v>
      </c>
      <c r="G34" s="141">
        <v>0.30080548086086106</v>
      </c>
      <c r="H34" s="142">
        <v>0.33324794799565272</v>
      </c>
      <c r="I34" s="142">
        <v>0.33700000000000002</v>
      </c>
      <c r="J34" s="142">
        <v>0.29799999999999999</v>
      </c>
      <c r="K34" s="142">
        <v>0.28999999999999998</v>
      </c>
      <c r="L34" s="142">
        <v>0.252</v>
      </c>
    </row>
    <row r="35" spans="1:12" ht="14.25" customHeight="1">
      <c r="A35" s="134" t="s">
        <v>480</v>
      </c>
      <c r="B35" s="136" t="s">
        <v>518</v>
      </c>
      <c r="C35" s="137" t="s">
        <v>482</v>
      </c>
      <c r="D35" s="138" t="s">
        <v>207</v>
      </c>
      <c r="E35" s="139">
        <v>2690086</v>
      </c>
      <c r="F35" s="140">
        <v>12700026</v>
      </c>
      <c r="G35" s="141">
        <v>0.21181736163374784</v>
      </c>
      <c r="H35" s="142">
        <v>0.28401238131704559</v>
      </c>
      <c r="I35" s="142">
        <v>0.25800000000000001</v>
      </c>
      <c r="J35" s="142">
        <v>0.219</v>
      </c>
      <c r="K35" s="142">
        <v>0.20799999999999999</v>
      </c>
      <c r="L35" s="142">
        <v>0.16200000000000001</v>
      </c>
    </row>
    <row r="36" spans="1:12" ht="14.25" customHeight="1">
      <c r="A36" s="134" t="s">
        <v>480</v>
      </c>
      <c r="B36" s="136" t="s">
        <v>519</v>
      </c>
      <c r="C36" s="137" t="s">
        <v>494</v>
      </c>
      <c r="D36" s="138" t="s">
        <v>208</v>
      </c>
      <c r="E36" s="139">
        <v>2478051</v>
      </c>
      <c r="F36" s="140">
        <v>9673406</v>
      </c>
      <c r="G36" s="141">
        <v>0.25617150773987984</v>
      </c>
      <c r="H36" s="142">
        <v>0.29340255683492156</v>
      </c>
      <c r="I36" s="142">
        <v>0.308</v>
      </c>
      <c r="J36" s="142">
        <v>0.26400000000000001</v>
      </c>
      <c r="K36" s="142">
        <v>0.27600000000000002</v>
      </c>
      <c r="L36" s="142">
        <v>0.27700000000000002</v>
      </c>
    </row>
    <row r="37" spans="1:12" ht="14.25" customHeight="1">
      <c r="A37" s="134" t="s">
        <v>497</v>
      </c>
      <c r="B37" s="136" t="s">
        <v>520</v>
      </c>
      <c r="C37" s="137" t="s">
        <v>482</v>
      </c>
      <c r="D37" s="138" t="s">
        <v>248</v>
      </c>
      <c r="E37" s="139">
        <v>4228291</v>
      </c>
      <c r="F37" s="140">
        <v>11678855</v>
      </c>
      <c r="G37" s="141">
        <v>0.3620467074897325</v>
      </c>
      <c r="H37" s="142">
        <v>0.39536956258352612</v>
      </c>
      <c r="I37" s="142">
        <v>0.39100000000000001</v>
      </c>
      <c r="J37" s="142">
        <v>0.36599999999999999</v>
      </c>
      <c r="K37" s="142">
        <v>0.34899999999999998</v>
      </c>
      <c r="L37" s="142">
        <v>0.29599999999999999</v>
      </c>
    </row>
    <row r="38" spans="1:12" ht="14.25" customHeight="1">
      <c r="A38" s="134" t="s">
        <v>477</v>
      </c>
      <c r="B38" s="136" t="s">
        <v>521</v>
      </c>
      <c r="C38" s="137" t="s">
        <v>484</v>
      </c>
      <c r="D38" s="138" t="s">
        <v>249</v>
      </c>
      <c r="E38" s="139">
        <v>4537374</v>
      </c>
      <c r="F38" s="140">
        <v>14473807</v>
      </c>
      <c r="G38" s="141">
        <v>0.31348863502187091</v>
      </c>
      <c r="H38" s="142">
        <v>0.32138733335802144</v>
      </c>
      <c r="I38" s="142">
        <v>0.33</v>
      </c>
      <c r="J38" s="142">
        <v>0.312</v>
      </c>
      <c r="K38" s="142">
        <v>0.29599999999999999</v>
      </c>
      <c r="L38" s="142">
        <v>0.29199999999999998</v>
      </c>
    </row>
    <row r="39" spans="1:12" ht="14.25" customHeight="1">
      <c r="A39" s="134" t="s">
        <v>499</v>
      </c>
      <c r="B39" s="136" t="s">
        <v>522</v>
      </c>
      <c r="C39" s="137" t="s">
        <v>494</v>
      </c>
      <c r="D39" s="138" t="s">
        <v>250</v>
      </c>
      <c r="E39" s="139">
        <v>8198839</v>
      </c>
      <c r="F39" s="140">
        <v>21180203</v>
      </c>
      <c r="G39" s="141">
        <v>0.38709916991824866</v>
      </c>
      <c r="H39" s="142">
        <v>0.41525376499850192</v>
      </c>
      <c r="I39" s="142">
        <v>0.436</v>
      </c>
      <c r="J39" s="142">
        <v>0.41299999999999998</v>
      </c>
      <c r="K39" s="142">
        <v>0.377</v>
      </c>
      <c r="L39" s="142">
        <v>0.36299999999999999</v>
      </c>
    </row>
    <row r="40" spans="1:12" ht="14.25" customHeight="1">
      <c r="A40" s="134" t="s">
        <v>503</v>
      </c>
      <c r="B40" s="136" t="s">
        <v>523</v>
      </c>
      <c r="C40" s="137" t="s">
        <v>492</v>
      </c>
      <c r="D40" s="138" t="s">
        <v>251</v>
      </c>
      <c r="E40" s="139">
        <v>29942876</v>
      </c>
      <c r="F40" s="140">
        <v>51773340</v>
      </c>
      <c r="G40" s="141">
        <v>0.57834545733383247</v>
      </c>
      <c r="H40" s="142">
        <v>0.57194721579480534</v>
      </c>
      <c r="I40" s="142">
        <v>0.58399999999999996</v>
      </c>
      <c r="J40" s="142">
        <v>0.54700000000000004</v>
      </c>
      <c r="K40" s="142">
        <v>0.51900000000000002</v>
      </c>
      <c r="L40" s="142">
        <v>0.50600000000000001</v>
      </c>
    </row>
    <row r="41" spans="1:12" ht="14.25" customHeight="1">
      <c r="A41" s="134" t="s">
        <v>485</v>
      </c>
      <c r="B41" s="136" t="s">
        <v>524</v>
      </c>
      <c r="C41" s="137" t="s">
        <v>482</v>
      </c>
      <c r="D41" s="138" t="s">
        <v>252</v>
      </c>
      <c r="E41" s="139">
        <v>2616925</v>
      </c>
      <c r="F41" s="140">
        <v>8118127</v>
      </c>
      <c r="G41" s="141">
        <v>0.32235576014023926</v>
      </c>
      <c r="H41" s="142">
        <v>0.35757534127124918</v>
      </c>
      <c r="I41" s="142">
        <v>0.372</v>
      </c>
      <c r="J41" s="142">
        <v>0.32100000000000001</v>
      </c>
      <c r="K41" s="142">
        <v>0.30299999999999999</v>
      </c>
      <c r="L41" s="142">
        <v>0.247</v>
      </c>
    </row>
    <row r="42" spans="1:12" ht="14.25" customHeight="1">
      <c r="A42" s="134" t="s">
        <v>485</v>
      </c>
      <c r="B42" s="136" t="s">
        <v>525</v>
      </c>
      <c r="C42" s="137" t="s">
        <v>479</v>
      </c>
      <c r="D42" s="138" t="s">
        <v>253</v>
      </c>
      <c r="E42" s="139">
        <v>942420</v>
      </c>
      <c r="F42" s="140">
        <v>4915647</v>
      </c>
      <c r="G42" s="141">
        <v>0.19171840451521438</v>
      </c>
      <c r="H42" s="142">
        <v>0.2037363919278278</v>
      </c>
      <c r="I42" s="142">
        <v>0.20499999999999999</v>
      </c>
      <c r="J42" s="142">
        <v>0.19900000000000001</v>
      </c>
      <c r="K42" s="142">
        <v>0.19600000000000001</v>
      </c>
      <c r="L42" s="142">
        <v>0.183</v>
      </c>
    </row>
    <row r="43" spans="1:12" ht="14.25" customHeight="1">
      <c r="A43" s="134" t="s">
        <v>499</v>
      </c>
      <c r="B43" s="136" t="s">
        <v>526</v>
      </c>
      <c r="C43" s="137" t="s">
        <v>492</v>
      </c>
      <c r="D43" s="138" t="s">
        <v>254</v>
      </c>
      <c r="E43" s="139">
        <v>20561244</v>
      </c>
      <c r="F43" s="140">
        <v>36786026</v>
      </c>
      <c r="G43" s="141">
        <v>0.5589417024823502</v>
      </c>
      <c r="H43" s="142">
        <v>0.55946324066717024</v>
      </c>
      <c r="I43" s="142">
        <v>0.54900000000000004</v>
      </c>
      <c r="J43" s="142">
        <v>0.51700000000000002</v>
      </c>
      <c r="K43" s="142">
        <v>0.51800000000000002</v>
      </c>
      <c r="L43" s="143" t="s">
        <v>506</v>
      </c>
    </row>
    <row r="44" spans="1:12" ht="14.25" customHeight="1">
      <c r="A44" s="134" t="s">
        <v>499</v>
      </c>
      <c r="B44" s="136" t="s">
        <v>527</v>
      </c>
      <c r="C44" s="137" t="s">
        <v>492</v>
      </c>
      <c r="D44" s="138" t="s">
        <v>256</v>
      </c>
      <c r="E44" s="139">
        <v>29534559</v>
      </c>
      <c r="F44" s="140">
        <v>52793846</v>
      </c>
      <c r="G44" s="141">
        <v>0.55943185120477867</v>
      </c>
      <c r="H44" s="142">
        <v>0.57325698595280394</v>
      </c>
      <c r="I44" s="142">
        <v>0.55300000000000005</v>
      </c>
      <c r="J44" s="142">
        <v>0.52</v>
      </c>
      <c r="K44" s="142">
        <v>0.52700000000000002</v>
      </c>
      <c r="L44" s="142">
        <v>0.51100000000000001</v>
      </c>
    </row>
    <row r="45" spans="1:12" ht="14.25" customHeight="1">
      <c r="A45" s="134" t="s">
        <v>497</v>
      </c>
      <c r="B45" s="136" t="s">
        <v>528</v>
      </c>
      <c r="C45" s="137" t="s">
        <v>492</v>
      </c>
      <c r="D45" s="268" t="s">
        <v>257</v>
      </c>
      <c r="E45" s="139">
        <v>17043641</v>
      </c>
      <c r="F45" s="140">
        <v>29748617</v>
      </c>
      <c r="G45" s="141">
        <v>0.57292212945563148</v>
      </c>
      <c r="H45" s="142">
        <v>0.56291407774438817</v>
      </c>
      <c r="I45" s="142">
        <v>0.59299999999999997</v>
      </c>
      <c r="J45" s="142">
        <v>0.52900000000000003</v>
      </c>
      <c r="K45" s="142">
        <v>0.53900000000000003</v>
      </c>
      <c r="L45" s="142">
        <v>0.50600000000000001</v>
      </c>
    </row>
    <row r="46" spans="1:12" ht="14.25" customHeight="1">
      <c r="A46" s="134" t="s">
        <v>497</v>
      </c>
      <c r="B46" s="136" t="s">
        <v>529</v>
      </c>
      <c r="C46" s="137" t="s">
        <v>492</v>
      </c>
      <c r="D46" s="268" t="s">
        <v>258</v>
      </c>
      <c r="E46" s="139">
        <v>18096645</v>
      </c>
      <c r="F46" s="140">
        <v>30009566</v>
      </c>
      <c r="G46" s="141">
        <v>0.60302921408460219</v>
      </c>
      <c r="H46" s="142">
        <v>0.61522382402044407</v>
      </c>
      <c r="I46" s="142">
        <v>0.61299999999999999</v>
      </c>
      <c r="J46" s="142">
        <v>0.6</v>
      </c>
      <c r="K46" s="142">
        <v>0.58399999999999996</v>
      </c>
      <c r="L46" s="142">
        <v>0.54100000000000004</v>
      </c>
    </row>
    <row r="47" spans="1:12" ht="14.25" customHeight="1">
      <c r="A47" s="134" t="s">
        <v>503</v>
      </c>
      <c r="B47" s="136" t="s">
        <v>530</v>
      </c>
      <c r="C47" s="137" t="s">
        <v>492</v>
      </c>
      <c r="D47" s="138" t="s">
        <v>259</v>
      </c>
      <c r="E47" s="139">
        <v>27505987</v>
      </c>
      <c r="F47" s="140">
        <v>47186038</v>
      </c>
      <c r="G47" s="141">
        <v>0.58292639445591932</v>
      </c>
      <c r="H47" s="142">
        <v>0.61452369189347866</v>
      </c>
      <c r="I47" s="142">
        <v>0.58699999999999997</v>
      </c>
      <c r="J47" s="142">
        <v>0.57099999999999995</v>
      </c>
      <c r="K47" s="142">
        <v>0.55400000000000005</v>
      </c>
      <c r="L47" s="142">
        <v>0.52500000000000002</v>
      </c>
    </row>
    <row r="48" spans="1:12" ht="14.25" customHeight="1">
      <c r="A48" s="134" t="s">
        <v>477</v>
      </c>
      <c r="B48" s="136" t="s">
        <v>531</v>
      </c>
      <c r="C48" s="137" t="s">
        <v>492</v>
      </c>
      <c r="D48" s="138" t="s">
        <v>260</v>
      </c>
      <c r="E48" s="139">
        <v>21813438</v>
      </c>
      <c r="F48" s="140">
        <v>38487242</v>
      </c>
      <c r="G48" s="141">
        <v>0.56677061972900011</v>
      </c>
      <c r="H48" s="142">
        <v>0.57823629880130478</v>
      </c>
      <c r="I48" s="142">
        <v>0.54700000000000004</v>
      </c>
      <c r="J48" s="142">
        <v>0.48499999999999999</v>
      </c>
      <c r="K48" s="142">
        <v>0.52400000000000002</v>
      </c>
      <c r="L48" s="142">
        <v>0.46300000000000002</v>
      </c>
    </row>
    <row r="49" spans="1:12" ht="14.25" customHeight="1">
      <c r="A49" s="134" t="s">
        <v>499</v>
      </c>
      <c r="B49" s="136" t="s">
        <v>532</v>
      </c>
      <c r="C49" s="137" t="s">
        <v>494</v>
      </c>
      <c r="D49" s="138" t="s">
        <v>261</v>
      </c>
      <c r="E49" s="139">
        <v>7845331</v>
      </c>
      <c r="F49" s="140">
        <v>20168412</v>
      </c>
      <c r="G49" s="141">
        <v>0.38899101228197835</v>
      </c>
      <c r="H49" s="142">
        <v>0.43612229845456257</v>
      </c>
      <c r="I49" s="142">
        <v>0.43099999999999999</v>
      </c>
      <c r="J49" s="142">
        <v>0.41499999999999998</v>
      </c>
      <c r="K49" s="142">
        <v>0.40500000000000003</v>
      </c>
      <c r="L49" s="142">
        <v>0.39100000000000001</v>
      </c>
    </row>
    <row r="50" spans="1:12" ht="14.25" customHeight="1">
      <c r="A50" s="134" t="s">
        <v>485</v>
      </c>
      <c r="B50" s="136" t="s">
        <v>533</v>
      </c>
      <c r="C50" s="137" t="s">
        <v>489</v>
      </c>
      <c r="D50" s="138" t="s">
        <v>262</v>
      </c>
      <c r="E50" s="139">
        <v>15042903</v>
      </c>
      <c r="F50" s="140">
        <v>22073130</v>
      </c>
      <c r="G50" s="141">
        <v>0.6815029404529398</v>
      </c>
      <c r="H50" s="142">
        <v>0.73186207460020647</v>
      </c>
      <c r="I50" s="142">
        <v>0.73599999999999999</v>
      </c>
      <c r="J50" s="142">
        <v>0.73399999999999999</v>
      </c>
      <c r="K50" s="142">
        <v>0.747</v>
      </c>
      <c r="L50" s="142">
        <v>0.67500000000000004</v>
      </c>
    </row>
    <row r="51" spans="1:12" ht="14.25" customHeight="1">
      <c r="A51" s="134" t="s">
        <v>503</v>
      </c>
      <c r="B51" s="136" t="s">
        <v>534</v>
      </c>
      <c r="C51" s="137" t="s">
        <v>476</v>
      </c>
      <c r="D51" s="138" t="s">
        <v>263</v>
      </c>
      <c r="E51" s="139">
        <v>47443942</v>
      </c>
      <c r="F51" s="140">
        <v>92325439</v>
      </c>
      <c r="G51" s="141">
        <v>0.51387724243585775</v>
      </c>
      <c r="H51" s="142">
        <v>0.52358356777024462</v>
      </c>
      <c r="I51" s="142">
        <v>0.51900000000000002</v>
      </c>
      <c r="J51" s="142">
        <v>0.48499999999999999</v>
      </c>
      <c r="K51" s="142">
        <v>0.46899999999999997</v>
      </c>
      <c r="L51" s="142">
        <v>0.438</v>
      </c>
    </row>
    <row r="52" spans="1:12" ht="14.25" customHeight="1">
      <c r="A52" s="134" t="s">
        <v>497</v>
      </c>
      <c r="B52" s="136" t="s">
        <v>535</v>
      </c>
      <c r="C52" s="137" t="s">
        <v>479</v>
      </c>
      <c r="D52" s="138" t="s">
        <v>264</v>
      </c>
      <c r="E52" s="139">
        <v>2703014</v>
      </c>
      <c r="F52" s="140">
        <v>9172847</v>
      </c>
      <c r="G52" s="141">
        <v>0.29467557891241397</v>
      </c>
      <c r="H52" s="142">
        <v>0.29815480978229641</v>
      </c>
      <c r="I52" s="142">
        <v>0.3</v>
      </c>
      <c r="J52" s="142">
        <v>0.3</v>
      </c>
      <c r="K52" s="142">
        <v>0.29499999999999998</v>
      </c>
      <c r="L52" s="142">
        <v>0.29799999999999999</v>
      </c>
    </row>
    <row r="53" spans="1:12" ht="14.25" customHeight="1">
      <c r="A53" s="134" t="s">
        <v>477</v>
      </c>
      <c r="B53" s="136" t="s">
        <v>536</v>
      </c>
      <c r="C53" s="137" t="s">
        <v>482</v>
      </c>
      <c r="D53" s="138" t="s">
        <v>265</v>
      </c>
      <c r="E53" s="139">
        <v>5457665</v>
      </c>
      <c r="F53" s="140">
        <v>12399721</v>
      </c>
      <c r="G53" s="141">
        <v>0.44014417743754075</v>
      </c>
      <c r="H53" s="142">
        <v>0.45844650599660491</v>
      </c>
      <c r="I53" s="142">
        <v>0.45900000000000002</v>
      </c>
      <c r="J53" s="142">
        <v>0.43</v>
      </c>
      <c r="K53" s="142">
        <v>0.436</v>
      </c>
      <c r="L53" s="142">
        <v>0.38</v>
      </c>
    </row>
    <row r="54" spans="1:12" ht="14.25" customHeight="1">
      <c r="A54" s="134" t="s">
        <v>485</v>
      </c>
      <c r="B54" s="136" t="s">
        <v>537</v>
      </c>
      <c r="C54" s="137" t="s">
        <v>482</v>
      </c>
      <c r="D54" s="138" t="s">
        <v>266</v>
      </c>
      <c r="E54" s="139">
        <v>2611726</v>
      </c>
      <c r="F54" s="140">
        <v>8082277</v>
      </c>
      <c r="G54" s="141">
        <v>0.32314235208716552</v>
      </c>
      <c r="H54" s="142">
        <v>0.35317151045363165</v>
      </c>
      <c r="I54" s="142">
        <v>0.38600000000000001</v>
      </c>
      <c r="J54" s="142">
        <v>0.372</v>
      </c>
      <c r="K54" s="142">
        <v>0.33500000000000002</v>
      </c>
      <c r="L54" s="142">
        <v>0.255</v>
      </c>
    </row>
    <row r="55" spans="1:12" ht="14.25" customHeight="1">
      <c r="A55" s="134" t="s">
        <v>477</v>
      </c>
      <c r="B55" s="136" t="s">
        <v>538</v>
      </c>
      <c r="C55" s="137" t="s">
        <v>492</v>
      </c>
      <c r="D55" s="138" t="s">
        <v>267</v>
      </c>
      <c r="E55" s="139">
        <v>20913727</v>
      </c>
      <c r="F55" s="140">
        <v>35431466</v>
      </c>
      <c r="G55" s="141">
        <v>0.59025858540541332</v>
      </c>
      <c r="H55" s="142">
        <v>0.60794478582663702</v>
      </c>
      <c r="I55" s="142">
        <v>0.61599999999999999</v>
      </c>
      <c r="J55" s="142">
        <v>0.58699999999999997</v>
      </c>
      <c r="K55" s="142">
        <v>0.60099999999999998</v>
      </c>
      <c r="L55" s="142">
        <v>0.57199999999999995</v>
      </c>
    </row>
    <row r="56" spans="1:12" ht="14.25" customHeight="1">
      <c r="A56" s="134" t="s">
        <v>497</v>
      </c>
      <c r="B56" s="136" t="s">
        <v>539</v>
      </c>
      <c r="C56" s="137" t="s">
        <v>484</v>
      </c>
      <c r="D56" s="138" t="s">
        <v>268</v>
      </c>
      <c r="E56" s="139">
        <v>2447692</v>
      </c>
      <c r="F56" s="140">
        <v>6798714</v>
      </c>
      <c r="G56" s="141">
        <v>0.36002279254576675</v>
      </c>
      <c r="H56" s="142">
        <v>0.39258577667366906</v>
      </c>
      <c r="I56" s="142">
        <v>0.39</v>
      </c>
      <c r="J56" s="142">
        <v>0.371</v>
      </c>
      <c r="K56" s="142">
        <v>0.36499999999999999</v>
      </c>
      <c r="L56" s="142">
        <v>0.32200000000000001</v>
      </c>
    </row>
    <row r="57" spans="1:12" ht="14.25" customHeight="1">
      <c r="A57" s="134" t="s">
        <v>485</v>
      </c>
      <c r="B57" s="136" t="s">
        <v>540</v>
      </c>
      <c r="C57" s="137" t="s">
        <v>489</v>
      </c>
      <c r="D57" s="144" t="s">
        <v>269</v>
      </c>
      <c r="E57" s="139">
        <v>16868235</v>
      </c>
      <c r="F57" s="140">
        <v>23943596</v>
      </c>
      <c r="G57" s="141">
        <v>0.70449881463085162</v>
      </c>
      <c r="H57" s="142">
        <v>0.71752665032866569</v>
      </c>
      <c r="I57" s="142">
        <v>0.70799999999999996</v>
      </c>
      <c r="J57" s="142">
        <v>0.65800000000000003</v>
      </c>
      <c r="K57" s="142">
        <v>0.66900000000000004</v>
      </c>
      <c r="L57" s="142">
        <v>0.66</v>
      </c>
    </row>
    <row r="58" spans="1:12" ht="14.25" customHeight="1">
      <c r="A58" s="134" t="s">
        <v>474</v>
      </c>
      <c r="B58" s="136" t="s">
        <v>542</v>
      </c>
      <c r="C58" s="137" t="s">
        <v>476</v>
      </c>
      <c r="D58" s="138" t="s">
        <v>270</v>
      </c>
      <c r="E58" s="139">
        <v>70581634</v>
      </c>
      <c r="F58" s="140">
        <v>144689781</v>
      </c>
      <c r="G58" s="141">
        <v>0.48781353812402273</v>
      </c>
      <c r="H58" s="142">
        <v>0.47525351637226804</v>
      </c>
      <c r="I58" s="142">
        <v>0.45500000000000002</v>
      </c>
      <c r="J58" s="142">
        <v>0.42499999999999999</v>
      </c>
      <c r="K58" s="142">
        <v>0.41899999999999998</v>
      </c>
      <c r="L58" s="142">
        <v>0.379</v>
      </c>
    </row>
    <row r="59" spans="1:12" ht="14.25" customHeight="1">
      <c r="A59" s="134" t="s">
        <v>485</v>
      </c>
      <c r="B59" s="136" t="s">
        <v>543</v>
      </c>
      <c r="C59" s="137" t="s">
        <v>479</v>
      </c>
      <c r="D59" s="138" t="s">
        <v>271</v>
      </c>
      <c r="E59" s="139">
        <v>1237065</v>
      </c>
      <c r="F59" s="140">
        <v>6454064</v>
      </c>
      <c r="G59" s="141">
        <v>0.19167225487692716</v>
      </c>
      <c r="H59" s="142">
        <v>0.20681988970177248</v>
      </c>
      <c r="I59" s="142">
        <v>0.20799999999999999</v>
      </c>
      <c r="J59" s="142">
        <v>0.188</v>
      </c>
      <c r="K59" s="142">
        <v>0.191</v>
      </c>
      <c r="L59" s="142">
        <v>0.187</v>
      </c>
    </row>
    <row r="60" spans="1:12" ht="14.25" customHeight="1">
      <c r="A60" s="134" t="s">
        <v>497</v>
      </c>
      <c r="B60" s="136" t="s">
        <v>544</v>
      </c>
      <c r="C60" s="137" t="s">
        <v>482</v>
      </c>
      <c r="D60" s="138" t="s">
        <v>272</v>
      </c>
      <c r="E60" s="139">
        <v>3113465</v>
      </c>
      <c r="F60" s="140">
        <v>10037294</v>
      </c>
      <c r="G60" s="141">
        <v>0.31018967861258223</v>
      </c>
      <c r="H60" s="142">
        <v>0.33894641538399511</v>
      </c>
      <c r="I60" s="142">
        <v>0.36899999999999999</v>
      </c>
      <c r="J60" s="142">
        <v>0.34200000000000003</v>
      </c>
      <c r="K60" s="142">
        <v>0.307</v>
      </c>
      <c r="L60" s="142">
        <v>0.25600000000000001</v>
      </c>
    </row>
    <row r="61" spans="1:12" ht="14.25" customHeight="1">
      <c r="A61" s="134" t="s">
        <v>474</v>
      </c>
      <c r="B61" s="136" t="s">
        <v>545</v>
      </c>
      <c r="C61" s="137" t="s">
        <v>476</v>
      </c>
      <c r="D61" s="138" t="s">
        <v>273</v>
      </c>
      <c r="E61" s="139">
        <v>65828978</v>
      </c>
      <c r="F61" s="140">
        <v>132883027</v>
      </c>
      <c r="G61" s="141">
        <v>0.49539041581284871</v>
      </c>
      <c r="H61" s="142">
        <v>0.50437413453335855</v>
      </c>
      <c r="I61" s="142">
        <v>0.49099999999999999</v>
      </c>
      <c r="J61" s="142">
        <v>0.46200000000000002</v>
      </c>
      <c r="K61" s="142">
        <v>0.45100000000000001</v>
      </c>
      <c r="L61" s="142">
        <v>0.41199999999999998</v>
      </c>
    </row>
    <row r="62" spans="1:12" ht="14.25" customHeight="1">
      <c r="A62" s="134" t="s">
        <v>497</v>
      </c>
      <c r="B62" s="136" t="s">
        <v>546</v>
      </c>
      <c r="C62" s="137" t="s">
        <v>479</v>
      </c>
      <c r="D62" s="138" t="s">
        <v>275</v>
      </c>
      <c r="E62" s="139">
        <v>3162143</v>
      </c>
      <c r="F62" s="140">
        <v>11671102</v>
      </c>
      <c r="G62" s="141">
        <v>0.27093782575115871</v>
      </c>
      <c r="H62" s="142">
        <v>0.26033617994338809</v>
      </c>
      <c r="I62" s="142">
        <v>0.28199999999999997</v>
      </c>
      <c r="J62" s="142">
        <v>0.28599999999999998</v>
      </c>
      <c r="K62" s="142">
        <v>0.28599999999999998</v>
      </c>
      <c r="L62" s="142">
        <v>0.252</v>
      </c>
    </row>
    <row r="63" spans="1:12" ht="14.25" customHeight="1">
      <c r="A63" s="134" t="s">
        <v>485</v>
      </c>
      <c r="B63" s="136" t="s">
        <v>547</v>
      </c>
      <c r="C63" s="137" t="s">
        <v>479</v>
      </c>
      <c r="D63" s="138" t="s">
        <v>276</v>
      </c>
      <c r="E63" s="139">
        <v>1221032</v>
      </c>
      <c r="F63" s="140">
        <v>5628112</v>
      </c>
      <c r="G63" s="141">
        <v>0.21695232788544364</v>
      </c>
      <c r="H63" s="142">
        <v>0.22576331862752858</v>
      </c>
      <c r="I63" s="142">
        <v>0.224</v>
      </c>
      <c r="J63" s="142">
        <v>0.216</v>
      </c>
      <c r="K63" s="142">
        <v>0.219</v>
      </c>
      <c r="L63" s="142">
        <v>0.182</v>
      </c>
    </row>
    <row r="64" spans="1:12" ht="14.25" customHeight="1">
      <c r="A64" s="134" t="s">
        <v>503</v>
      </c>
      <c r="B64" s="136" t="s">
        <v>548</v>
      </c>
      <c r="C64" s="137" t="s">
        <v>492</v>
      </c>
      <c r="D64" s="138" t="s">
        <v>277</v>
      </c>
      <c r="E64" s="139">
        <v>40692359</v>
      </c>
      <c r="F64" s="140">
        <v>67857214</v>
      </c>
      <c r="G64" s="141">
        <v>0.59967624076048864</v>
      </c>
      <c r="H64" s="142">
        <v>0.58042599486379332</v>
      </c>
      <c r="I64" s="142">
        <v>0.56100000000000005</v>
      </c>
      <c r="J64" s="142">
        <v>0.53200000000000003</v>
      </c>
      <c r="K64" s="142">
        <v>0.52500000000000002</v>
      </c>
      <c r="L64" s="142">
        <v>0.47099999999999997</v>
      </c>
    </row>
    <row r="65" spans="1:12" ht="14.25" customHeight="1">
      <c r="A65" s="134" t="s">
        <v>485</v>
      </c>
      <c r="B65" s="136" t="s">
        <v>549</v>
      </c>
      <c r="C65" s="137" t="s">
        <v>479</v>
      </c>
      <c r="D65" s="138" t="s">
        <v>278</v>
      </c>
      <c r="E65" s="139">
        <v>905333</v>
      </c>
      <c r="F65" s="140">
        <v>3985016</v>
      </c>
      <c r="G65" s="141">
        <v>0.22718428232157661</v>
      </c>
      <c r="H65" s="142">
        <v>0.23826619150235276</v>
      </c>
      <c r="I65" s="142">
        <v>0.216</v>
      </c>
      <c r="J65" s="142">
        <v>0.219</v>
      </c>
      <c r="K65" s="142">
        <v>0.215</v>
      </c>
      <c r="L65" s="142">
        <v>0.19</v>
      </c>
    </row>
    <row r="66" spans="1:12" ht="14.25" customHeight="1">
      <c r="A66" s="134" t="s">
        <v>480</v>
      </c>
      <c r="B66" s="136" t="s">
        <v>550</v>
      </c>
      <c r="C66" s="137" t="s">
        <v>494</v>
      </c>
      <c r="D66" s="138" t="s">
        <v>279</v>
      </c>
      <c r="E66" s="139">
        <v>2044527</v>
      </c>
      <c r="F66" s="140">
        <v>6909659</v>
      </c>
      <c r="G66" s="141">
        <v>0.29589405207984937</v>
      </c>
      <c r="H66" s="142">
        <v>0.28249311440316877</v>
      </c>
      <c r="I66" s="142">
        <v>0.30099999999999999</v>
      </c>
      <c r="J66" s="142">
        <v>0.28999999999999998</v>
      </c>
      <c r="K66" s="142">
        <v>0.26700000000000002</v>
      </c>
      <c r="L66" s="142">
        <v>0.28499999999999998</v>
      </c>
    </row>
    <row r="67" spans="1:12" ht="14.25" customHeight="1">
      <c r="A67" s="134" t="s">
        <v>497</v>
      </c>
      <c r="B67" s="136" t="s">
        <v>551</v>
      </c>
      <c r="C67" s="137" t="s">
        <v>494</v>
      </c>
      <c r="D67" s="138" t="s">
        <v>280</v>
      </c>
      <c r="E67" s="139">
        <v>2957311</v>
      </c>
      <c r="F67" s="140">
        <v>8288180</v>
      </c>
      <c r="G67" s="141">
        <v>0.3568106628958348</v>
      </c>
      <c r="H67" s="142">
        <v>0.37649183546327392</v>
      </c>
      <c r="I67" s="142">
        <v>0.378</v>
      </c>
      <c r="J67" s="142">
        <v>0.35599999999999998</v>
      </c>
      <c r="K67" s="142">
        <v>0.35699999999999998</v>
      </c>
      <c r="L67" s="142">
        <v>0.32300000000000001</v>
      </c>
    </row>
    <row r="68" spans="1:12" ht="14.25" customHeight="1">
      <c r="A68" s="134" t="s">
        <v>477</v>
      </c>
      <c r="B68" s="136" t="s">
        <v>552</v>
      </c>
      <c r="C68" s="137" t="s">
        <v>492</v>
      </c>
      <c r="D68" s="138" t="s">
        <v>281</v>
      </c>
      <c r="E68" s="139">
        <v>22181422</v>
      </c>
      <c r="F68" s="140">
        <v>34577750</v>
      </c>
      <c r="G68" s="141">
        <v>0.64149408217712256</v>
      </c>
      <c r="H68" s="142">
        <v>0.63775961190699282</v>
      </c>
      <c r="I68" s="142">
        <v>0.63100000000000001</v>
      </c>
      <c r="J68" s="142">
        <v>0.624</v>
      </c>
      <c r="K68" s="142">
        <v>0.621</v>
      </c>
      <c r="L68" s="142">
        <v>0.57099999999999995</v>
      </c>
    </row>
    <row r="69" spans="1:12" ht="14.25" customHeight="1">
      <c r="A69" s="134" t="s">
        <v>477</v>
      </c>
      <c r="B69" s="136" t="s">
        <v>553</v>
      </c>
      <c r="C69" s="137" t="s">
        <v>492</v>
      </c>
      <c r="D69" s="138" t="s">
        <v>282</v>
      </c>
      <c r="E69" s="139">
        <v>16579161</v>
      </c>
      <c r="F69" s="140">
        <v>30223160</v>
      </c>
      <c r="G69" s="141">
        <v>0.54855815871007529</v>
      </c>
      <c r="H69" s="142">
        <v>0.54823696492186624</v>
      </c>
      <c r="I69" s="142">
        <v>0.55400000000000005</v>
      </c>
      <c r="J69" s="142">
        <v>0.51400000000000001</v>
      </c>
      <c r="K69" s="142">
        <v>0.53700000000000003</v>
      </c>
      <c r="L69" s="142">
        <v>0.504</v>
      </c>
    </row>
    <row r="70" spans="1:12" ht="14.25" customHeight="1">
      <c r="A70" s="134" t="s">
        <v>503</v>
      </c>
      <c r="B70" s="136" t="s">
        <v>554</v>
      </c>
      <c r="C70" s="137" t="s">
        <v>492</v>
      </c>
      <c r="D70" s="138" t="s">
        <v>283</v>
      </c>
      <c r="E70" s="139">
        <v>36765635</v>
      </c>
      <c r="F70" s="140">
        <v>59531283</v>
      </c>
      <c r="G70" s="141">
        <v>0.6175851274698716</v>
      </c>
      <c r="H70" s="142">
        <v>0.60405861193781718</v>
      </c>
      <c r="I70" s="142">
        <v>0.60499999999999998</v>
      </c>
      <c r="J70" s="142">
        <v>0.60499999999999998</v>
      </c>
      <c r="K70" s="142">
        <v>0.60399999999999998</v>
      </c>
      <c r="L70" s="142">
        <v>0.58799999999999997</v>
      </c>
    </row>
    <row r="71" spans="1:12" ht="14.25" customHeight="1">
      <c r="A71" s="134" t="s">
        <v>503</v>
      </c>
      <c r="B71" s="136" t="s">
        <v>555</v>
      </c>
      <c r="C71" s="137" t="s">
        <v>492</v>
      </c>
      <c r="D71" s="138" t="s">
        <v>284</v>
      </c>
      <c r="E71" s="139">
        <v>36288607</v>
      </c>
      <c r="F71" s="140">
        <v>69789267</v>
      </c>
      <c r="G71" s="141">
        <v>0.51997403841481815</v>
      </c>
      <c r="H71" s="142">
        <v>0.52021313881275488</v>
      </c>
      <c r="I71" s="142">
        <v>0.50700000000000001</v>
      </c>
      <c r="J71" s="142">
        <v>0.47299999999999998</v>
      </c>
      <c r="K71" s="142">
        <v>0.46700000000000003</v>
      </c>
      <c r="L71" s="142">
        <v>0.40600000000000003</v>
      </c>
    </row>
    <row r="72" spans="1:12" ht="14.25" customHeight="1">
      <c r="A72" s="134" t="s">
        <v>499</v>
      </c>
      <c r="B72" s="136" t="s">
        <v>556</v>
      </c>
      <c r="C72" s="137" t="s">
        <v>492</v>
      </c>
      <c r="D72" s="138" t="s">
        <v>285</v>
      </c>
      <c r="E72" s="139">
        <v>26405509</v>
      </c>
      <c r="F72" s="140">
        <v>40477420</v>
      </c>
      <c r="G72" s="141">
        <v>0.65235158268486482</v>
      </c>
      <c r="H72" s="142">
        <v>0.66663858928995878</v>
      </c>
      <c r="I72" s="142">
        <v>0.66500000000000004</v>
      </c>
      <c r="J72" s="142">
        <v>0.625</v>
      </c>
      <c r="K72" s="142">
        <v>0.627</v>
      </c>
      <c r="L72" s="142">
        <v>0.56499999999999995</v>
      </c>
    </row>
    <row r="73" spans="1:12" ht="14.25" customHeight="1">
      <c r="A73" s="134" t="s">
        <v>477</v>
      </c>
      <c r="B73" s="136" t="s">
        <v>557</v>
      </c>
      <c r="C73" s="137" t="s">
        <v>492</v>
      </c>
      <c r="D73" s="138" t="s">
        <v>286</v>
      </c>
      <c r="E73" s="139">
        <v>23686859</v>
      </c>
      <c r="F73" s="140">
        <v>40568403</v>
      </c>
      <c r="G73" s="141">
        <v>0.58387457351969219</v>
      </c>
      <c r="H73" s="142">
        <v>0.59345155118674831</v>
      </c>
      <c r="I73" s="142">
        <v>0.59899999999999998</v>
      </c>
      <c r="J73" s="142">
        <v>0.57499999999999996</v>
      </c>
      <c r="K73" s="142">
        <v>0.57599999999999996</v>
      </c>
      <c r="L73" s="142">
        <v>0.502</v>
      </c>
    </row>
    <row r="74" spans="1:12" ht="14.25" customHeight="1">
      <c r="A74" s="134" t="s">
        <v>485</v>
      </c>
      <c r="B74" s="136" t="s">
        <v>558</v>
      </c>
      <c r="C74" s="137" t="s">
        <v>479</v>
      </c>
      <c r="D74" s="138" t="s">
        <v>287</v>
      </c>
      <c r="E74" s="139">
        <v>883233</v>
      </c>
      <c r="F74" s="140">
        <v>4868012</v>
      </c>
      <c r="G74" s="141">
        <v>0.18143607698584144</v>
      </c>
      <c r="H74" s="142">
        <v>0.17923669890336755</v>
      </c>
      <c r="I74" s="142">
        <v>0.185</v>
      </c>
      <c r="J74" s="142">
        <v>0.17299999999999999</v>
      </c>
      <c r="K74" s="142">
        <v>0.17299999999999999</v>
      </c>
      <c r="L74" s="142">
        <v>0.14799999999999999</v>
      </c>
    </row>
    <row r="75" spans="1:12" ht="14.25" customHeight="1">
      <c r="A75" s="134" t="s">
        <v>477</v>
      </c>
      <c r="B75" s="136" t="s">
        <v>559</v>
      </c>
      <c r="C75" s="137" t="s">
        <v>492</v>
      </c>
      <c r="D75" s="138" t="s">
        <v>288</v>
      </c>
      <c r="E75" s="139">
        <v>17377266</v>
      </c>
      <c r="F75" s="140">
        <v>30239060</v>
      </c>
      <c r="G75" s="141">
        <v>0.57466290288124033</v>
      </c>
      <c r="H75" s="142">
        <v>0.58033153440828211</v>
      </c>
      <c r="I75" s="142">
        <v>0.57999999999999996</v>
      </c>
      <c r="J75" s="142">
        <v>0.58699999999999997</v>
      </c>
      <c r="K75" s="142">
        <v>0.58399999999999996</v>
      </c>
      <c r="L75" s="142">
        <v>0.56299999999999994</v>
      </c>
    </row>
    <row r="76" spans="1:12" ht="14.25" customHeight="1">
      <c r="A76" s="134" t="s">
        <v>499</v>
      </c>
      <c r="B76" s="136" t="s">
        <v>560</v>
      </c>
      <c r="C76" s="137" t="s">
        <v>492</v>
      </c>
      <c r="D76" s="138" t="s">
        <v>289</v>
      </c>
      <c r="E76" s="139">
        <v>21731523</v>
      </c>
      <c r="F76" s="140">
        <v>38532349</v>
      </c>
      <c r="G76" s="141">
        <v>0.56398126675329341</v>
      </c>
      <c r="H76" s="142">
        <v>0.57985742281369579</v>
      </c>
      <c r="I76" s="142">
        <v>0.57999999999999996</v>
      </c>
      <c r="J76" s="142">
        <v>0.54700000000000004</v>
      </c>
      <c r="K76" s="142">
        <v>0.53200000000000003</v>
      </c>
      <c r="L76" s="142">
        <v>0.52400000000000002</v>
      </c>
    </row>
    <row r="77" spans="1:12" ht="14.25" customHeight="1">
      <c r="A77" s="134" t="s">
        <v>477</v>
      </c>
      <c r="B77" s="136" t="s">
        <v>561</v>
      </c>
      <c r="C77" s="137" t="s">
        <v>492</v>
      </c>
      <c r="D77" s="138" t="s">
        <v>290</v>
      </c>
      <c r="E77" s="139">
        <v>17653173</v>
      </c>
      <c r="F77" s="140">
        <v>29700764</v>
      </c>
      <c r="G77" s="141">
        <v>0.59436763983579677</v>
      </c>
      <c r="H77" s="142">
        <v>0.616035369314339</v>
      </c>
      <c r="I77" s="142">
        <v>0.58699999999999997</v>
      </c>
      <c r="J77" s="142">
        <v>0.56299999999999994</v>
      </c>
      <c r="K77" s="142">
        <v>0.56000000000000005</v>
      </c>
      <c r="L77" s="142">
        <v>0.55300000000000005</v>
      </c>
    </row>
    <row r="78" spans="1:12" ht="14.25" customHeight="1">
      <c r="A78" s="134" t="s">
        <v>480</v>
      </c>
      <c r="B78" s="136" t="s">
        <v>562</v>
      </c>
      <c r="C78" s="137" t="s">
        <v>479</v>
      </c>
      <c r="D78" s="138" t="s">
        <v>291</v>
      </c>
      <c r="E78" s="139">
        <v>2098598</v>
      </c>
      <c r="F78" s="140">
        <v>6681095</v>
      </c>
      <c r="G78" s="141">
        <v>0.31410988767559811</v>
      </c>
      <c r="H78" s="142">
        <v>0.34358243267032196</v>
      </c>
      <c r="I78" s="142">
        <v>0.34899999999999998</v>
      </c>
      <c r="J78" s="142">
        <v>0.32700000000000001</v>
      </c>
      <c r="K78" s="142">
        <v>0.33200000000000002</v>
      </c>
      <c r="L78" s="142">
        <v>0.29799999999999999</v>
      </c>
    </row>
    <row r="79" spans="1:12" ht="14.25" customHeight="1">
      <c r="A79" s="134" t="s">
        <v>474</v>
      </c>
      <c r="B79" s="136" t="s">
        <v>563</v>
      </c>
      <c r="C79" s="137" t="s">
        <v>476</v>
      </c>
      <c r="D79" s="138" t="s">
        <v>292</v>
      </c>
      <c r="E79" s="139">
        <v>55992496</v>
      </c>
      <c r="F79" s="140">
        <v>117816806</v>
      </c>
      <c r="G79" s="141">
        <v>0.47525050034033345</v>
      </c>
      <c r="H79" s="142">
        <v>0.49086209782046303</v>
      </c>
      <c r="I79" s="142">
        <v>0.49</v>
      </c>
      <c r="J79" s="142">
        <v>0.45300000000000001</v>
      </c>
      <c r="K79" s="142">
        <v>0.45100000000000001</v>
      </c>
      <c r="L79" s="142">
        <v>0.441</v>
      </c>
    </row>
    <row r="80" spans="1:12" ht="14.25" customHeight="1">
      <c r="A80" s="134" t="s">
        <v>477</v>
      </c>
      <c r="B80" s="136" t="s">
        <v>564</v>
      </c>
      <c r="C80" s="137" t="s">
        <v>482</v>
      </c>
      <c r="D80" s="138" t="s">
        <v>293</v>
      </c>
      <c r="E80" s="139">
        <v>5467514</v>
      </c>
      <c r="F80" s="140">
        <v>12762576</v>
      </c>
      <c r="G80" s="141">
        <v>0.42840207180744705</v>
      </c>
      <c r="H80" s="142">
        <v>0.43098633028805761</v>
      </c>
      <c r="I80" s="142">
        <v>0.42799999999999999</v>
      </c>
      <c r="J80" s="142">
        <v>0.39300000000000002</v>
      </c>
      <c r="K80" s="142">
        <v>0.40500000000000003</v>
      </c>
      <c r="L80" s="142">
        <v>0.36599999999999999</v>
      </c>
    </row>
    <row r="81" spans="1:12" ht="14.25" customHeight="1">
      <c r="A81" s="134" t="s">
        <v>477</v>
      </c>
      <c r="B81" s="136" t="s">
        <v>565</v>
      </c>
      <c r="C81" s="137" t="s">
        <v>492</v>
      </c>
      <c r="D81" s="138" t="s">
        <v>294</v>
      </c>
      <c r="E81" s="139">
        <v>18470121</v>
      </c>
      <c r="F81" s="140">
        <v>30975801</v>
      </c>
      <c r="G81" s="141">
        <v>0.59627581543411901</v>
      </c>
      <c r="H81" s="142">
        <v>0.60730807191164693</v>
      </c>
      <c r="I81" s="142">
        <v>0.59499999999999997</v>
      </c>
      <c r="J81" s="142">
        <v>0.57399999999999995</v>
      </c>
      <c r="K81" s="142">
        <v>0.55500000000000005</v>
      </c>
      <c r="L81" s="142">
        <v>0.53700000000000003</v>
      </c>
    </row>
    <row r="82" spans="1:12" ht="14.25" customHeight="1">
      <c r="A82" s="134" t="s">
        <v>499</v>
      </c>
      <c r="B82" s="136" t="s">
        <v>566</v>
      </c>
      <c r="C82" s="137" t="s">
        <v>492</v>
      </c>
      <c r="D82" s="138" t="s">
        <v>295</v>
      </c>
      <c r="E82" s="139">
        <v>26890073</v>
      </c>
      <c r="F82" s="140">
        <v>47699708</v>
      </c>
      <c r="G82" s="141">
        <v>0.56373663754922776</v>
      </c>
      <c r="H82" s="142">
        <v>0.56546875673584807</v>
      </c>
      <c r="I82" s="142">
        <v>0.57299999999999995</v>
      </c>
      <c r="J82" s="142">
        <v>0.56100000000000005</v>
      </c>
      <c r="K82" s="142">
        <v>0.55600000000000005</v>
      </c>
      <c r="L82" s="142">
        <v>0.51500000000000001</v>
      </c>
    </row>
    <row r="83" spans="1:12" ht="14.25" customHeight="1">
      <c r="A83" s="134" t="s">
        <v>499</v>
      </c>
      <c r="B83" s="136" t="s">
        <v>567</v>
      </c>
      <c r="C83" s="137" t="s">
        <v>492</v>
      </c>
      <c r="D83" s="138" t="s">
        <v>296</v>
      </c>
      <c r="E83" s="139">
        <v>28716283</v>
      </c>
      <c r="F83" s="140">
        <v>50432020</v>
      </c>
      <c r="G83" s="141">
        <v>0.56940576641586038</v>
      </c>
      <c r="H83" s="142">
        <v>0.58949414571885805</v>
      </c>
      <c r="I83" s="142">
        <v>0.57399999999999995</v>
      </c>
      <c r="J83" s="142">
        <v>0.54700000000000004</v>
      </c>
      <c r="K83" s="142">
        <v>0.55900000000000005</v>
      </c>
      <c r="L83" s="142">
        <v>0.48799999999999999</v>
      </c>
    </row>
    <row r="84" spans="1:12" ht="14.25" customHeight="1">
      <c r="A84" s="134" t="s">
        <v>477</v>
      </c>
      <c r="B84" s="136" t="s">
        <v>568</v>
      </c>
      <c r="C84" s="137" t="s">
        <v>492</v>
      </c>
      <c r="D84" s="145" t="s">
        <v>297</v>
      </c>
      <c r="E84" s="139">
        <v>19154794</v>
      </c>
      <c r="F84" s="140">
        <v>29870972</v>
      </c>
      <c r="G84" s="141">
        <v>0.64125111161431236</v>
      </c>
      <c r="H84" s="142">
        <v>0.66393665023315729</v>
      </c>
      <c r="I84" s="142">
        <v>0.64400000000000002</v>
      </c>
      <c r="J84" s="142">
        <v>0.61299999999999999</v>
      </c>
      <c r="K84" s="142">
        <v>0.63100000000000001</v>
      </c>
      <c r="L84" s="142">
        <v>0.65200000000000002</v>
      </c>
    </row>
    <row r="85" spans="1:12" ht="14.25" customHeight="1">
      <c r="A85" s="134" t="s">
        <v>477</v>
      </c>
      <c r="B85" s="136" t="s">
        <v>569</v>
      </c>
      <c r="C85" s="137" t="s">
        <v>492</v>
      </c>
      <c r="D85" s="138" t="s">
        <v>298</v>
      </c>
      <c r="E85" s="139">
        <v>18966268</v>
      </c>
      <c r="F85" s="140">
        <v>30616809</v>
      </c>
      <c r="G85" s="141">
        <v>0.61947239504939922</v>
      </c>
      <c r="H85" s="142">
        <v>0.6330551297036261</v>
      </c>
      <c r="I85" s="142">
        <v>0.623</v>
      </c>
      <c r="J85" s="142">
        <v>0.60399999999999998</v>
      </c>
      <c r="K85" s="142">
        <v>0.60799999999999998</v>
      </c>
      <c r="L85" s="142">
        <v>0.57499999999999996</v>
      </c>
    </row>
    <row r="86" spans="1:12" ht="14.25" customHeight="1">
      <c r="A86" s="134" t="s">
        <v>499</v>
      </c>
      <c r="B86" s="136" t="s">
        <v>570</v>
      </c>
      <c r="C86" s="137" t="s">
        <v>492</v>
      </c>
      <c r="D86" s="138" t="s">
        <v>299</v>
      </c>
      <c r="E86" s="139">
        <v>23919021</v>
      </c>
      <c r="F86" s="140">
        <v>43879962</v>
      </c>
      <c r="G86" s="141">
        <v>0.54510122410771455</v>
      </c>
      <c r="H86" s="142">
        <v>0.55992926370526197</v>
      </c>
      <c r="I86" s="142">
        <v>0.56599999999999995</v>
      </c>
      <c r="J86" s="142">
        <v>0.53600000000000003</v>
      </c>
      <c r="K86" s="142">
        <v>0.53700000000000003</v>
      </c>
      <c r="L86" s="142">
        <v>0.52100000000000002</v>
      </c>
    </row>
    <row r="87" spans="1:12" ht="14.25" customHeight="1">
      <c r="A87" s="134" t="s">
        <v>487</v>
      </c>
      <c r="B87" s="136" t="s">
        <v>571</v>
      </c>
      <c r="C87" s="137" t="s">
        <v>479</v>
      </c>
      <c r="D87" s="138" t="s">
        <v>300</v>
      </c>
      <c r="E87" s="139">
        <v>594028</v>
      </c>
      <c r="F87" s="140">
        <v>2289677</v>
      </c>
      <c r="G87" s="141">
        <v>0.25943746650728466</v>
      </c>
      <c r="H87" s="142">
        <v>0.2360871915144534</v>
      </c>
      <c r="I87" s="142">
        <v>0.26</v>
      </c>
      <c r="J87" s="142">
        <v>0.23200000000000001</v>
      </c>
      <c r="K87" s="142">
        <v>0.23400000000000001</v>
      </c>
      <c r="L87" s="142">
        <v>0.20799999999999999</v>
      </c>
    </row>
    <row r="88" spans="1:12" ht="14.25" customHeight="1">
      <c r="A88" s="134" t="s">
        <v>477</v>
      </c>
      <c r="B88" s="136" t="s">
        <v>572</v>
      </c>
      <c r="C88" s="137" t="s">
        <v>492</v>
      </c>
      <c r="D88" s="138" t="s">
        <v>301</v>
      </c>
      <c r="E88" s="139">
        <v>18184090</v>
      </c>
      <c r="F88" s="140">
        <v>33048790</v>
      </c>
      <c r="G88" s="141">
        <v>0.5502195390512028</v>
      </c>
      <c r="H88" s="142">
        <v>0.58079409557503658</v>
      </c>
      <c r="I88" s="142">
        <v>0.56399999999999995</v>
      </c>
      <c r="J88" s="142">
        <v>0.55600000000000005</v>
      </c>
      <c r="K88" s="142">
        <v>0.55500000000000005</v>
      </c>
      <c r="L88" s="142">
        <v>0.47699999999999998</v>
      </c>
    </row>
    <row r="89" spans="1:12" ht="14.25" customHeight="1">
      <c r="A89" s="134" t="s">
        <v>487</v>
      </c>
      <c r="B89" s="136" t="s">
        <v>573</v>
      </c>
      <c r="C89" s="137" t="s">
        <v>574</v>
      </c>
      <c r="D89" s="138" t="s">
        <v>575</v>
      </c>
      <c r="E89" s="139">
        <v>592172</v>
      </c>
      <c r="F89" s="140">
        <v>3502321</v>
      </c>
      <c r="G89" s="141">
        <v>0.16907987588801826</v>
      </c>
      <c r="H89" s="142">
        <v>0.15398412658355626</v>
      </c>
      <c r="I89" s="142">
        <v>0.17699999999999999</v>
      </c>
      <c r="J89" s="142">
        <v>0.16900000000000001</v>
      </c>
      <c r="K89" s="142">
        <v>0.13300000000000001</v>
      </c>
      <c r="L89" s="142">
        <v>0.185</v>
      </c>
    </row>
    <row r="90" spans="1:12" ht="14.25" customHeight="1">
      <c r="A90" s="134" t="s">
        <v>487</v>
      </c>
      <c r="B90" s="136" t="s">
        <v>576</v>
      </c>
      <c r="C90" s="137" t="s">
        <v>574</v>
      </c>
      <c r="D90" s="138" t="s">
        <v>577</v>
      </c>
      <c r="E90" s="139">
        <v>370834</v>
      </c>
      <c r="F90" s="140">
        <v>2777426</v>
      </c>
      <c r="G90" s="141">
        <v>0.13351714861170019</v>
      </c>
      <c r="H90" s="142">
        <v>0.14047857985867665</v>
      </c>
      <c r="I90" s="142">
        <v>0.14499999999999999</v>
      </c>
      <c r="J90" s="142">
        <v>0.13900000000000001</v>
      </c>
      <c r="K90" s="142">
        <v>0.14399999999999999</v>
      </c>
      <c r="L90" s="142">
        <v>0.14000000000000001</v>
      </c>
    </row>
    <row r="91" spans="1:12" ht="14.25" customHeight="1">
      <c r="A91" s="134" t="s">
        <v>485</v>
      </c>
      <c r="B91" s="136" t="s">
        <v>578</v>
      </c>
      <c r="C91" s="137" t="s">
        <v>574</v>
      </c>
      <c r="D91" s="146" t="s">
        <v>579</v>
      </c>
      <c r="E91" s="139">
        <v>1741168</v>
      </c>
      <c r="F91" s="140">
        <v>8827112</v>
      </c>
      <c r="G91" s="141">
        <v>0.19725228364611211</v>
      </c>
      <c r="H91" s="142">
        <v>0.22411915042135544</v>
      </c>
      <c r="I91" s="142">
        <v>0.21099999999999999</v>
      </c>
      <c r="J91" s="142">
        <v>0.218</v>
      </c>
      <c r="K91" s="142">
        <v>0.20200000000000001</v>
      </c>
      <c r="L91" s="142">
        <v>0.192</v>
      </c>
    </row>
    <row r="92" spans="1:12" ht="14.25" customHeight="1">
      <c r="A92" s="134" t="s">
        <v>485</v>
      </c>
      <c r="B92" s="136" t="s">
        <v>580</v>
      </c>
      <c r="C92" s="137" t="s">
        <v>574</v>
      </c>
      <c r="D92" s="146" t="s">
        <v>581</v>
      </c>
      <c r="E92" s="139">
        <v>2786824</v>
      </c>
      <c r="F92" s="140">
        <v>10742426</v>
      </c>
      <c r="G92" s="141">
        <v>0.25942221989706982</v>
      </c>
      <c r="H92" s="142">
        <v>0.25121120606687641</v>
      </c>
      <c r="I92" s="142">
        <v>0.26800000000000002</v>
      </c>
      <c r="J92" s="142">
        <v>0.25800000000000001</v>
      </c>
      <c r="K92" s="142">
        <v>0.252</v>
      </c>
      <c r="L92" s="142">
        <v>0.16800000000000001</v>
      </c>
    </row>
    <row r="93" spans="1:12" ht="14.25" customHeight="1">
      <c r="A93" s="130"/>
      <c r="B93" s="147"/>
      <c r="C93" s="147"/>
      <c r="D93" s="148" t="s">
        <v>582</v>
      </c>
      <c r="E93" s="149">
        <f>SUM(E7:E92)</f>
        <v>1429492180</v>
      </c>
      <c r="F93" s="150">
        <f>SUM(F7:F92)</f>
        <v>2813825625</v>
      </c>
      <c r="G93" s="151">
        <f>IF(ISERR(E93/F93),"　 　 －",E93/F93)</f>
        <v>0.50802443737074143</v>
      </c>
      <c r="H93" s="152">
        <v>0.51490494191936587</v>
      </c>
      <c r="I93" s="152">
        <v>0.50863238095204788</v>
      </c>
      <c r="J93" s="152">
        <v>0.47899999999999998</v>
      </c>
      <c r="K93" s="152">
        <v>0.47199999999999998</v>
      </c>
      <c r="L93" s="152">
        <v>0.438</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0.43608093465086178</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7FFC3-B385-4E13-9487-DECF7E6AF1E1}">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754</v>
      </c>
      <c r="B1" s="304"/>
      <c r="C1" s="304"/>
      <c r="D1" s="304"/>
      <c r="E1" s="304"/>
      <c r="F1" s="304"/>
      <c r="G1" s="304"/>
      <c r="H1" s="304"/>
      <c r="I1" s="304"/>
      <c r="J1" s="304"/>
      <c r="K1" s="304"/>
      <c r="L1" s="304"/>
      <c r="M1" s="123"/>
    </row>
    <row r="2" spans="1:13" s="126" customFormat="1" ht="57" customHeight="1">
      <c r="A2" s="305" t="s">
        <v>755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369667</v>
      </c>
      <c r="F7" s="140">
        <v>23421850</v>
      </c>
      <c r="G7" s="141">
        <v>1.5782997500197467E-2</v>
      </c>
      <c r="H7" s="142">
        <v>1.506436595121986E-2</v>
      </c>
      <c r="I7" s="142">
        <v>1.6E-2</v>
      </c>
      <c r="J7" s="142">
        <v>1.4999999999999999E-2</v>
      </c>
      <c r="K7" s="142">
        <v>1.7999999999999999E-2</v>
      </c>
      <c r="L7" s="142">
        <v>2.1000000000000001E-2</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370756</v>
      </c>
      <c r="F12" s="140">
        <v>15389329</v>
      </c>
      <c r="G12" s="141">
        <v>2.4091758646527083E-2</v>
      </c>
      <c r="H12" s="142">
        <v>2.2453324472380302E-2</v>
      </c>
      <c r="I12" s="142">
        <v>1.7000000000000001E-2</v>
      </c>
      <c r="J12" s="142">
        <v>2.1000000000000001E-2</v>
      </c>
      <c r="K12" s="142">
        <v>0.02</v>
      </c>
      <c r="L12" s="142">
        <v>1.7999999999999999E-2</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438260</v>
      </c>
      <c r="F14" s="140">
        <v>15453986</v>
      </c>
      <c r="G14" s="141">
        <v>2.8359026596762801E-2</v>
      </c>
      <c r="H14" s="142">
        <v>1.3182697235046935E-2</v>
      </c>
      <c r="I14" s="142">
        <v>1.2E-2</v>
      </c>
      <c r="J14" s="142">
        <v>1.7999999999999999E-2</v>
      </c>
      <c r="K14" s="142">
        <v>2.1000000000000001E-2</v>
      </c>
      <c r="L14" s="142">
        <v>2.3E-2</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212935</v>
      </c>
      <c r="F16" s="140">
        <v>29500404</v>
      </c>
      <c r="G16" s="141">
        <v>7.2180367428188444E-3</v>
      </c>
      <c r="H16" s="142">
        <v>8.9553563302729403E-3</v>
      </c>
      <c r="I16" s="142">
        <v>0.01</v>
      </c>
      <c r="J16" s="142">
        <v>1.7000000000000001E-2</v>
      </c>
      <c r="K16" s="142">
        <v>1.7000000000000001E-2</v>
      </c>
      <c r="L16" s="142">
        <v>0.02</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384205</v>
      </c>
      <c r="F18" s="140">
        <v>13375947</v>
      </c>
      <c r="G18" s="141">
        <v>2.872357374023686E-2</v>
      </c>
      <c r="H18" s="142">
        <v>2.0101912399772198E-2</v>
      </c>
      <c r="I18" s="142">
        <v>0.02</v>
      </c>
      <c r="J18" s="142">
        <v>0.02</v>
      </c>
      <c r="K18" s="142">
        <v>1.9E-2</v>
      </c>
      <c r="L18" s="142">
        <v>0.02</v>
      </c>
    </row>
    <row r="19" spans="1:12" ht="14.25" customHeight="1">
      <c r="A19" s="134" t="s">
        <v>499</v>
      </c>
      <c r="B19" s="136" t="s">
        <v>500</v>
      </c>
      <c r="C19" s="137" t="s">
        <v>492</v>
      </c>
      <c r="D19" s="138" t="s">
        <v>190</v>
      </c>
      <c r="E19" s="139">
        <v>104142</v>
      </c>
      <c r="F19" s="140">
        <v>12440463</v>
      </c>
      <c r="G19" s="141">
        <v>8.371231842416154E-3</v>
      </c>
      <c r="H19" s="142">
        <v>8.1366146987274998E-3</v>
      </c>
      <c r="I19" s="142">
        <v>8.0000000000000002E-3</v>
      </c>
      <c r="J19" s="142">
        <v>1.4E-2</v>
      </c>
      <c r="K19" s="142">
        <v>2.4E-2</v>
      </c>
      <c r="L19" s="142">
        <v>2.5000000000000001E-2</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185943</v>
      </c>
      <c r="F22" s="140">
        <v>19476114</v>
      </c>
      <c r="G22" s="141">
        <v>9.5472330876683106E-3</v>
      </c>
      <c r="H22" s="142">
        <v>1.0919107904733785E-2</v>
      </c>
      <c r="I22" s="142">
        <v>1.7000000000000001E-2</v>
      </c>
      <c r="J22" s="142">
        <v>1.4999999999999999E-2</v>
      </c>
      <c r="K22" s="142">
        <v>1.2E-2</v>
      </c>
      <c r="L22" s="142">
        <v>1.2999999999999999E-2</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378947</v>
      </c>
      <c r="F25" s="140">
        <v>19311955</v>
      </c>
      <c r="G25" s="141">
        <v>1.9622404878221807E-2</v>
      </c>
      <c r="H25" s="142">
        <v>2.2236641925121727E-2</v>
      </c>
      <c r="I25" s="142">
        <v>2.5999999999999999E-2</v>
      </c>
      <c r="J25" s="142">
        <v>2.4E-2</v>
      </c>
      <c r="K25" s="142">
        <v>2.4E-2</v>
      </c>
      <c r="L25" s="142">
        <v>2.7E-2</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261733</v>
      </c>
      <c r="F27" s="140">
        <v>22536717</v>
      </c>
      <c r="G27" s="141">
        <v>1.1613625888810691E-2</v>
      </c>
      <c r="H27" s="142">
        <v>7.9789793776616318E-3</v>
      </c>
      <c r="I27" s="142">
        <v>1.2999999999999999E-2</v>
      </c>
      <c r="J27" s="142">
        <v>1.4999999999999999E-2</v>
      </c>
      <c r="K27" s="142">
        <v>2.3E-2</v>
      </c>
      <c r="L27" s="142">
        <v>2.4E-2</v>
      </c>
    </row>
    <row r="28" spans="1:12" ht="14.25" customHeight="1">
      <c r="A28" s="134" t="s">
        <v>474</v>
      </c>
      <c r="B28" s="136" t="s">
        <v>511</v>
      </c>
      <c r="C28" s="137" t="s">
        <v>476</v>
      </c>
      <c r="D28" s="138" t="s">
        <v>200</v>
      </c>
      <c r="E28" s="139">
        <v>1031031</v>
      </c>
      <c r="F28" s="140">
        <v>37800580</v>
      </c>
      <c r="G28" s="141">
        <v>2.7275533867469757E-2</v>
      </c>
      <c r="H28" s="142">
        <v>3.2318820342421055E-2</v>
      </c>
      <c r="I28" s="142">
        <v>2.9000000000000001E-2</v>
      </c>
      <c r="J28" s="142">
        <v>0.04</v>
      </c>
      <c r="K28" s="142">
        <v>3.9E-2</v>
      </c>
      <c r="L28" s="142">
        <v>4.9000000000000002E-2</v>
      </c>
    </row>
    <row r="29" spans="1:12" ht="14.25" customHeight="1">
      <c r="A29" s="134" t="s">
        <v>480</v>
      </c>
      <c r="B29" s="136" t="s">
        <v>512</v>
      </c>
      <c r="C29" s="137" t="s">
        <v>489</v>
      </c>
      <c r="D29" s="138" t="s">
        <v>201</v>
      </c>
      <c r="E29" s="139">
        <v>596477</v>
      </c>
      <c r="F29" s="140">
        <v>26043019</v>
      </c>
      <c r="G29" s="141">
        <v>2.2903527428982023E-2</v>
      </c>
      <c r="H29" s="142">
        <v>2.3341527562701692E-2</v>
      </c>
      <c r="I29" s="142">
        <v>2.1000000000000001E-2</v>
      </c>
      <c r="J29" s="142">
        <v>1.7999999999999999E-2</v>
      </c>
      <c r="K29" s="142">
        <v>1.9E-2</v>
      </c>
      <c r="L29" s="142">
        <v>2.4E-2</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366366</v>
      </c>
      <c r="F40" s="140">
        <v>19689596</v>
      </c>
      <c r="G40" s="141">
        <v>1.860708569134684E-2</v>
      </c>
      <c r="H40" s="142">
        <v>1.9312274176419529E-2</v>
      </c>
      <c r="I40" s="142">
        <v>2.1000000000000001E-2</v>
      </c>
      <c r="J40" s="142">
        <v>2.3E-2</v>
      </c>
      <c r="K40" s="142">
        <v>2.3E-2</v>
      </c>
      <c r="L40" s="142">
        <v>2.5000000000000001E-2</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221438</v>
      </c>
      <c r="F43" s="140">
        <v>13422405</v>
      </c>
      <c r="G43" s="141">
        <v>1.6497639580984182E-2</v>
      </c>
      <c r="H43" s="142">
        <v>1.179976247215756E-2</v>
      </c>
      <c r="I43" s="142">
        <v>1.0999999999999999E-2</v>
      </c>
      <c r="J43" s="142">
        <v>1.4E-2</v>
      </c>
      <c r="K43" s="142">
        <v>3.2000000000000001E-2</v>
      </c>
      <c r="L43" s="143" t="s">
        <v>506</v>
      </c>
    </row>
    <row r="44" spans="1:12" ht="14.25" customHeight="1">
      <c r="A44" s="134" t="s">
        <v>499</v>
      </c>
      <c r="B44" s="136" t="s">
        <v>527</v>
      </c>
      <c r="C44" s="137" t="s">
        <v>492</v>
      </c>
      <c r="D44" s="138" t="s">
        <v>256</v>
      </c>
      <c r="E44" s="139">
        <v>199301</v>
      </c>
      <c r="F44" s="140">
        <v>20281613</v>
      </c>
      <c r="G44" s="141">
        <v>9.8266839032970406E-3</v>
      </c>
      <c r="H44" s="142">
        <v>1.1302737966170529E-2</v>
      </c>
      <c r="I44" s="142">
        <v>0.01</v>
      </c>
      <c r="J44" s="142">
        <v>0.01</v>
      </c>
      <c r="K44" s="142">
        <v>8.9999999999999993E-3</v>
      </c>
      <c r="L44" s="142">
        <v>1.2E-2</v>
      </c>
    </row>
    <row r="45" spans="1:12" ht="14.25" customHeight="1">
      <c r="A45" s="134" t="s">
        <v>497</v>
      </c>
      <c r="B45" s="136" t="s">
        <v>528</v>
      </c>
      <c r="C45" s="137" t="s">
        <v>492</v>
      </c>
      <c r="D45" s="268" t="s">
        <v>257</v>
      </c>
      <c r="E45" s="139">
        <v>198034</v>
      </c>
      <c r="F45" s="140">
        <v>12546628</v>
      </c>
      <c r="G45" s="141">
        <v>1.5783842479429534E-2</v>
      </c>
      <c r="H45" s="142">
        <v>1.1348886125949862E-2</v>
      </c>
      <c r="I45" s="142">
        <v>0.01</v>
      </c>
      <c r="J45" s="142">
        <v>0.01</v>
      </c>
      <c r="K45" s="142">
        <v>1.7000000000000001E-2</v>
      </c>
      <c r="L45" s="142">
        <v>4.2000000000000003E-2</v>
      </c>
    </row>
    <row r="46" spans="1:12" ht="14.25" customHeight="1">
      <c r="A46" s="134" t="s">
        <v>497</v>
      </c>
      <c r="B46" s="136" t="s">
        <v>529</v>
      </c>
      <c r="C46" s="137" t="s">
        <v>492</v>
      </c>
      <c r="D46" s="268" t="s">
        <v>258</v>
      </c>
      <c r="E46" s="139">
        <v>290583</v>
      </c>
      <c r="F46" s="140">
        <v>12925314</v>
      </c>
      <c r="G46" s="141">
        <v>2.2481697543285988E-2</v>
      </c>
      <c r="H46" s="142">
        <v>3.8546085738125117E-2</v>
      </c>
      <c r="I46" s="142">
        <v>2.5000000000000001E-2</v>
      </c>
      <c r="J46" s="142">
        <v>2.7E-2</v>
      </c>
      <c r="K46" s="142">
        <v>2.1999999999999999E-2</v>
      </c>
      <c r="L46" s="142">
        <v>2.8000000000000001E-2</v>
      </c>
    </row>
    <row r="47" spans="1:12" ht="14.25" customHeight="1">
      <c r="A47" s="134" t="s">
        <v>503</v>
      </c>
      <c r="B47" s="136" t="s">
        <v>530</v>
      </c>
      <c r="C47" s="137" t="s">
        <v>492</v>
      </c>
      <c r="D47" s="138" t="s">
        <v>259</v>
      </c>
      <c r="E47" s="139">
        <v>403387</v>
      </c>
      <c r="F47" s="140">
        <v>17922821</v>
      </c>
      <c r="G47" s="141">
        <v>2.2506892190688063E-2</v>
      </c>
      <c r="H47" s="142">
        <v>1.3993907021896752E-2</v>
      </c>
      <c r="I47" s="142">
        <v>1.6E-2</v>
      </c>
      <c r="J47" s="142">
        <v>1.7999999999999999E-2</v>
      </c>
      <c r="K47" s="142">
        <v>1.7999999999999999E-2</v>
      </c>
      <c r="L47" s="142">
        <v>0.02</v>
      </c>
    </row>
    <row r="48" spans="1:12" ht="14.25" customHeight="1">
      <c r="A48" s="134" t="s">
        <v>477</v>
      </c>
      <c r="B48" s="136" t="s">
        <v>531</v>
      </c>
      <c r="C48" s="137" t="s">
        <v>492</v>
      </c>
      <c r="D48" s="138" t="s">
        <v>260</v>
      </c>
      <c r="E48" s="139">
        <v>254404</v>
      </c>
      <c r="F48" s="140">
        <v>15206643</v>
      </c>
      <c r="G48" s="141">
        <v>1.672979368293186E-2</v>
      </c>
      <c r="H48" s="142">
        <v>1.6852275274084644E-2</v>
      </c>
      <c r="I48" s="142">
        <v>0.02</v>
      </c>
      <c r="J48" s="142">
        <v>1.7999999999999999E-2</v>
      </c>
      <c r="K48" s="142">
        <v>1.6E-2</v>
      </c>
      <c r="L48" s="142">
        <v>2.8000000000000001E-2</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162606</v>
      </c>
      <c r="F50" s="140">
        <v>12906149</v>
      </c>
      <c r="G50" s="141">
        <v>1.2599110702968019E-2</v>
      </c>
      <c r="H50" s="142">
        <v>1.6188704365193009E-2</v>
      </c>
      <c r="I50" s="142">
        <v>1.4E-2</v>
      </c>
      <c r="J50" s="142">
        <v>1.7000000000000001E-2</v>
      </c>
      <c r="K50" s="142">
        <v>1.4999999999999999E-2</v>
      </c>
      <c r="L50" s="142">
        <v>1.2999999999999999E-2</v>
      </c>
    </row>
    <row r="51" spans="1:12" ht="14.25" customHeight="1">
      <c r="A51" s="134" t="s">
        <v>503</v>
      </c>
      <c r="B51" s="136" t="s">
        <v>534</v>
      </c>
      <c r="C51" s="137" t="s">
        <v>476</v>
      </c>
      <c r="D51" s="138" t="s">
        <v>263</v>
      </c>
      <c r="E51" s="139">
        <v>291521</v>
      </c>
      <c r="F51" s="140">
        <v>25833040</v>
      </c>
      <c r="G51" s="141">
        <v>1.1284812008187964E-2</v>
      </c>
      <c r="H51" s="142">
        <v>7.6668363251764246E-3</v>
      </c>
      <c r="I51" s="142">
        <v>8.9999999999999993E-3</v>
      </c>
      <c r="J51" s="142">
        <v>1.0999999999999999E-2</v>
      </c>
      <c r="K51" s="142">
        <v>1.4E-2</v>
      </c>
      <c r="L51" s="142">
        <v>2.7E-2</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336092</v>
      </c>
      <c r="F55" s="140">
        <v>14124166</v>
      </c>
      <c r="G55" s="141">
        <v>2.3795528882908909E-2</v>
      </c>
      <c r="H55" s="142">
        <v>1.8030184417382005E-2</v>
      </c>
      <c r="I55" s="142">
        <v>1.6E-2</v>
      </c>
      <c r="J55" s="142">
        <v>1.7000000000000001E-2</v>
      </c>
      <c r="K55" s="142">
        <v>1.9E-2</v>
      </c>
      <c r="L55" s="142">
        <v>2.1999999999999999E-2</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321781</v>
      </c>
      <c r="F57" s="140">
        <v>15011041</v>
      </c>
      <c r="G57" s="141">
        <v>2.1436288129517467E-2</v>
      </c>
      <c r="H57" s="142">
        <v>1.962052675197205E-2</v>
      </c>
      <c r="I57" s="142">
        <v>2.1999999999999999E-2</v>
      </c>
      <c r="J57" s="142">
        <v>2.5000000000000001E-2</v>
      </c>
      <c r="K57" s="142">
        <v>2.7E-2</v>
      </c>
      <c r="L57" s="142">
        <v>2.4E-2</v>
      </c>
    </row>
    <row r="58" spans="1:12" ht="14.25" customHeight="1">
      <c r="A58" s="134" t="s">
        <v>474</v>
      </c>
      <c r="B58" s="136" t="s">
        <v>542</v>
      </c>
      <c r="C58" s="137" t="s">
        <v>476</v>
      </c>
      <c r="D58" s="138" t="s">
        <v>270</v>
      </c>
      <c r="E58" s="139">
        <v>545453</v>
      </c>
      <c r="F58" s="140">
        <v>28070304</v>
      </c>
      <c r="G58" s="141">
        <v>1.9431674127932494E-2</v>
      </c>
      <c r="H58" s="142">
        <v>1.3128168012029541E-2</v>
      </c>
      <c r="I58" s="142">
        <v>1.6E-2</v>
      </c>
      <c r="J58" s="142">
        <v>0.02</v>
      </c>
      <c r="K58" s="142">
        <v>2.3E-2</v>
      </c>
      <c r="L58" s="142">
        <v>2.8000000000000001E-2</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464042</v>
      </c>
      <c r="F61" s="140">
        <v>30099016</v>
      </c>
      <c r="G61" s="141">
        <v>1.5417181744413172E-2</v>
      </c>
      <c r="H61" s="142">
        <v>1.8892640484989908E-2</v>
      </c>
      <c r="I61" s="142">
        <v>1.6E-2</v>
      </c>
      <c r="J61" s="142">
        <v>1.9E-2</v>
      </c>
      <c r="K61" s="142">
        <v>2.1999999999999999E-2</v>
      </c>
      <c r="L61" s="142">
        <v>2.5000000000000001E-2</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536597</v>
      </c>
      <c r="F64" s="140">
        <v>24429867</v>
      </c>
      <c r="G64" s="141">
        <v>2.1964794159542497E-2</v>
      </c>
      <c r="H64" s="142">
        <v>2.2045710415242316E-2</v>
      </c>
      <c r="I64" s="142">
        <v>2.1999999999999999E-2</v>
      </c>
      <c r="J64" s="142">
        <v>2.1000000000000001E-2</v>
      </c>
      <c r="K64" s="142">
        <v>2.4E-2</v>
      </c>
      <c r="L64" s="142">
        <v>3.5000000000000003E-2</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173281</v>
      </c>
      <c r="F68" s="140">
        <v>16464952</v>
      </c>
      <c r="G68" s="141">
        <v>1.0524233535573016E-2</v>
      </c>
      <c r="H68" s="142">
        <v>1.0562152751321149E-2</v>
      </c>
      <c r="I68" s="142">
        <v>1.2E-2</v>
      </c>
      <c r="J68" s="142">
        <v>1.7000000000000001E-2</v>
      </c>
      <c r="K68" s="142">
        <v>1.9E-2</v>
      </c>
      <c r="L68" s="142">
        <v>2.4E-2</v>
      </c>
    </row>
    <row r="69" spans="1:12" ht="14.25" customHeight="1">
      <c r="A69" s="134" t="s">
        <v>477</v>
      </c>
      <c r="B69" s="136" t="s">
        <v>553</v>
      </c>
      <c r="C69" s="137" t="s">
        <v>492</v>
      </c>
      <c r="D69" s="138" t="s">
        <v>282</v>
      </c>
      <c r="E69" s="139">
        <v>196013</v>
      </c>
      <c r="F69" s="140">
        <v>11457733</v>
      </c>
      <c r="G69" s="141">
        <v>1.7107485398725909E-2</v>
      </c>
      <c r="H69" s="142">
        <v>1.6931997966128553E-2</v>
      </c>
      <c r="I69" s="142">
        <v>1.9E-2</v>
      </c>
      <c r="J69" s="142">
        <v>2.1000000000000001E-2</v>
      </c>
      <c r="K69" s="142">
        <v>2.1000000000000001E-2</v>
      </c>
      <c r="L69" s="142">
        <v>1.7999999999999999E-2</v>
      </c>
    </row>
    <row r="70" spans="1:12" ht="14.25" customHeight="1">
      <c r="A70" s="134" t="s">
        <v>503</v>
      </c>
      <c r="B70" s="136" t="s">
        <v>554</v>
      </c>
      <c r="C70" s="137" t="s">
        <v>492</v>
      </c>
      <c r="D70" s="138" t="s">
        <v>283</v>
      </c>
      <c r="E70" s="139">
        <v>249484</v>
      </c>
      <c r="F70" s="140">
        <v>24074625</v>
      </c>
      <c r="G70" s="141">
        <v>1.0362944386465001E-2</v>
      </c>
      <c r="H70" s="142">
        <v>1.1057466363746287E-2</v>
      </c>
      <c r="I70" s="142">
        <v>1.4E-2</v>
      </c>
      <c r="J70" s="142">
        <v>1.2E-2</v>
      </c>
      <c r="K70" s="142">
        <v>1.9E-2</v>
      </c>
      <c r="L70" s="142">
        <v>1.9E-2</v>
      </c>
    </row>
    <row r="71" spans="1:12" ht="14.25" customHeight="1">
      <c r="A71" s="134" t="s">
        <v>503</v>
      </c>
      <c r="B71" s="136" t="s">
        <v>555</v>
      </c>
      <c r="C71" s="137" t="s">
        <v>492</v>
      </c>
      <c r="D71" s="138" t="s">
        <v>284</v>
      </c>
      <c r="E71" s="139">
        <v>327350</v>
      </c>
      <c r="F71" s="140">
        <v>22164638</v>
      </c>
      <c r="G71" s="141">
        <v>1.4769020815950164E-2</v>
      </c>
      <c r="H71" s="142">
        <v>1.8944517982570196E-2</v>
      </c>
      <c r="I71" s="142">
        <v>1.7000000000000001E-2</v>
      </c>
      <c r="J71" s="142">
        <v>2.1000000000000001E-2</v>
      </c>
      <c r="K71" s="142">
        <v>1.7999999999999999E-2</v>
      </c>
      <c r="L71" s="142">
        <v>1.6E-2</v>
      </c>
    </row>
    <row r="72" spans="1:12" ht="14.25" customHeight="1">
      <c r="A72" s="134" t="s">
        <v>499</v>
      </c>
      <c r="B72" s="136" t="s">
        <v>556</v>
      </c>
      <c r="C72" s="137" t="s">
        <v>492</v>
      </c>
      <c r="D72" s="138" t="s">
        <v>285</v>
      </c>
      <c r="E72" s="139">
        <v>322646</v>
      </c>
      <c r="F72" s="140">
        <v>16886369</v>
      </c>
      <c r="G72" s="141">
        <v>1.9106890297138478E-2</v>
      </c>
      <c r="H72" s="142">
        <v>1.944870058071093E-2</v>
      </c>
      <c r="I72" s="142">
        <v>1.7000000000000001E-2</v>
      </c>
      <c r="J72" s="142">
        <v>1.7999999999999999E-2</v>
      </c>
      <c r="K72" s="142">
        <v>2.1000000000000001E-2</v>
      </c>
      <c r="L72" s="142">
        <v>2.4E-2</v>
      </c>
    </row>
    <row r="73" spans="1:12" ht="14.25" customHeight="1">
      <c r="A73" s="134" t="s">
        <v>477</v>
      </c>
      <c r="B73" s="136" t="s">
        <v>557</v>
      </c>
      <c r="C73" s="137" t="s">
        <v>492</v>
      </c>
      <c r="D73" s="138" t="s">
        <v>286</v>
      </c>
      <c r="E73" s="139">
        <v>546735</v>
      </c>
      <c r="F73" s="140">
        <v>16589394</v>
      </c>
      <c r="G73" s="141">
        <v>3.2956900053130331E-2</v>
      </c>
      <c r="H73" s="142">
        <v>1.8188159888344643E-2</v>
      </c>
      <c r="I73" s="142">
        <v>0.02</v>
      </c>
      <c r="J73" s="142">
        <v>2.5999999999999999E-2</v>
      </c>
      <c r="K73" s="142">
        <v>2.8000000000000001E-2</v>
      </c>
      <c r="L73" s="142">
        <v>3.4000000000000002E-2</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214590</v>
      </c>
      <c r="F75" s="140">
        <v>12168110</v>
      </c>
      <c r="G75" s="141">
        <v>1.7635442151657077E-2</v>
      </c>
      <c r="H75" s="142">
        <v>2.0384765483555198E-2</v>
      </c>
      <c r="I75" s="142">
        <v>0.02</v>
      </c>
      <c r="J75" s="142">
        <v>1.9E-2</v>
      </c>
      <c r="K75" s="142">
        <v>1.9E-2</v>
      </c>
      <c r="L75" s="142">
        <v>2.5000000000000001E-2</v>
      </c>
    </row>
    <row r="76" spans="1:12" ht="14.25" customHeight="1">
      <c r="A76" s="134" t="s">
        <v>499</v>
      </c>
      <c r="B76" s="136" t="s">
        <v>560</v>
      </c>
      <c r="C76" s="137" t="s">
        <v>492</v>
      </c>
      <c r="D76" s="138" t="s">
        <v>289</v>
      </c>
      <c r="E76" s="139">
        <v>327012</v>
      </c>
      <c r="F76" s="140">
        <v>13601816</v>
      </c>
      <c r="G76" s="141">
        <v>2.4041789713961724E-2</v>
      </c>
      <c r="H76" s="142">
        <v>2.2735905874872737E-2</v>
      </c>
      <c r="I76" s="142">
        <v>0.02</v>
      </c>
      <c r="J76" s="142">
        <v>2.5000000000000001E-2</v>
      </c>
      <c r="K76" s="142">
        <v>2.4E-2</v>
      </c>
      <c r="L76" s="142">
        <v>3.5000000000000003E-2</v>
      </c>
    </row>
    <row r="77" spans="1:12" ht="14.25" customHeight="1">
      <c r="A77" s="134" t="s">
        <v>477</v>
      </c>
      <c r="B77" s="136" t="s">
        <v>561</v>
      </c>
      <c r="C77" s="137" t="s">
        <v>492</v>
      </c>
      <c r="D77" s="138" t="s">
        <v>290</v>
      </c>
      <c r="E77" s="139">
        <v>164574</v>
      </c>
      <c r="F77" s="140">
        <v>13065784</v>
      </c>
      <c r="G77" s="141">
        <v>1.25957998387238E-2</v>
      </c>
      <c r="H77" s="142">
        <v>1.1593335924632277E-2</v>
      </c>
      <c r="I77" s="142">
        <v>1.2E-2</v>
      </c>
      <c r="J77" s="142">
        <v>1.4E-2</v>
      </c>
      <c r="K77" s="142">
        <v>1.4E-2</v>
      </c>
      <c r="L77" s="142">
        <v>2.1999999999999999E-2</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335082</v>
      </c>
      <c r="F79" s="140">
        <v>31381491</v>
      </c>
      <c r="G79" s="141">
        <v>1.0677695333214091E-2</v>
      </c>
      <c r="H79" s="142">
        <v>1.0852641413269365E-2</v>
      </c>
      <c r="I79" s="142">
        <v>8.9999999999999993E-3</v>
      </c>
      <c r="J79" s="142">
        <v>1.2E-2</v>
      </c>
      <c r="K79" s="142">
        <v>1.2E-2</v>
      </c>
      <c r="L79" s="142">
        <v>1.7000000000000001E-2</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252467</v>
      </c>
      <c r="F81" s="140">
        <v>13549564</v>
      </c>
      <c r="G81" s="141">
        <v>1.8632850474007871E-2</v>
      </c>
      <c r="H81" s="142">
        <v>1.943684494124644E-2</v>
      </c>
      <c r="I81" s="142">
        <v>0.02</v>
      </c>
      <c r="J81" s="142">
        <v>2.1000000000000001E-2</v>
      </c>
      <c r="K81" s="142">
        <v>2.1000000000000001E-2</v>
      </c>
      <c r="L81" s="142">
        <v>2.5999999999999999E-2</v>
      </c>
    </row>
    <row r="82" spans="1:12" ht="14.25" customHeight="1">
      <c r="A82" s="134" t="s">
        <v>499</v>
      </c>
      <c r="B82" s="136" t="s">
        <v>566</v>
      </c>
      <c r="C82" s="137" t="s">
        <v>492</v>
      </c>
      <c r="D82" s="138" t="s">
        <v>295</v>
      </c>
      <c r="E82" s="139">
        <v>273625</v>
      </c>
      <c r="F82" s="140">
        <v>19607551</v>
      </c>
      <c r="G82" s="141">
        <v>1.3955082916780378E-2</v>
      </c>
      <c r="H82" s="142">
        <v>1.386868577136567E-2</v>
      </c>
      <c r="I82" s="142">
        <v>1.4E-2</v>
      </c>
      <c r="J82" s="142">
        <v>1.4999999999999999E-2</v>
      </c>
      <c r="K82" s="142">
        <v>1.7000000000000001E-2</v>
      </c>
      <c r="L82" s="142">
        <v>3.2000000000000001E-2</v>
      </c>
    </row>
    <row r="83" spans="1:12" ht="14.25" customHeight="1">
      <c r="A83" s="134" t="s">
        <v>499</v>
      </c>
      <c r="B83" s="136" t="s">
        <v>567</v>
      </c>
      <c r="C83" s="137" t="s">
        <v>492</v>
      </c>
      <c r="D83" s="138" t="s">
        <v>296</v>
      </c>
      <c r="E83" s="139">
        <v>297914</v>
      </c>
      <c r="F83" s="140">
        <v>19164722</v>
      </c>
      <c r="G83" s="141">
        <v>1.5544916331163061E-2</v>
      </c>
      <c r="H83" s="142">
        <v>1.1882735829149777E-2</v>
      </c>
      <c r="I83" s="142">
        <v>1.2E-2</v>
      </c>
      <c r="J83" s="142">
        <v>1.6E-2</v>
      </c>
      <c r="K83" s="142">
        <v>1.6E-2</v>
      </c>
      <c r="L83" s="142">
        <v>1.9E-2</v>
      </c>
    </row>
    <row r="84" spans="1:12" ht="14.25" customHeight="1">
      <c r="A84" s="134" t="s">
        <v>477</v>
      </c>
      <c r="B84" s="136" t="s">
        <v>568</v>
      </c>
      <c r="C84" s="137" t="s">
        <v>492</v>
      </c>
      <c r="D84" s="145" t="s">
        <v>297</v>
      </c>
      <c r="E84" s="139">
        <v>363932</v>
      </c>
      <c r="F84" s="140">
        <v>14176190</v>
      </c>
      <c r="G84" s="141">
        <v>2.567205998226604E-2</v>
      </c>
      <c r="H84" s="142">
        <v>1.286647184640061E-2</v>
      </c>
      <c r="I84" s="142">
        <v>1.2E-2</v>
      </c>
      <c r="J84" s="142">
        <v>1.9E-2</v>
      </c>
      <c r="K84" s="142">
        <v>1.7000000000000001E-2</v>
      </c>
      <c r="L84" s="142">
        <v>2.1000000000000001E-2</v>
      </c>
    </row>
    <row r="85" spans="1:12" ht="14.25" customHeight="1">
      <c r="A85" s="134" t="s">
        <v>477</v>
      </c>
      <c r="B85" s="136" t="s">
        <v>569</v>
      </c>
      <c r="C85" s="137" t="s">
        <v>492</v>
      </c>
      <c r="D85" s="138" t="s">
        <v>298</v>
      </c>
      <c r="E85" s="139">
        <v>443961</v>
      </c>
      <c r="F85" s="140">
        <v>14000333</v>
      </c>
      <c r="G85" s="141">
        <v>3.1710745737262104E-2</v>
      </c>
      <c r="H85" s="142">
        <v>3.0486134459253428E-2</v>
      </c>
      <c r="I85" s="142">
        <v>3.2000000000000001E-2</v>
      </c>
      <c r="J85" s="142">
        <v>3.4000000000000002E-2</v>
      </c>
      <c r="K85" s="142">
        <v>0.03</v>
      </c>
      <c r="L85" s="142">
        <v>2.5000000000000001E-2</v>
      </c>
    </row>
    <row r="86" spans="1:12" ht="14.25" customHeight="1">
      <c r="A86" s="134" t="s">
        <v>499</v>
      </c>
      <c r="B86" s="136" t="s">
        <v>570</v>
      </c>
      <c r="C86" s="137" t="s">
        <v>492</v>
      </c>
      <c r="D86" s="138" t="s">
        <v>299</v>
      </c>
      <c r="E86" s="139">
        <v>365334</v>
      </c>
      <c r="F86" s="140">
        <v>14659383</v>
      </c>
      <c r="G86" s="141">
        <v>2.4921512726695249E-2</v>
      </c>
      <c r="H86" s="142">
        <v>2.4686029413130139E-2</v>
      </c>
      <c r="I86" s="142">
        <v>2.5000000000000001E-2</v>
      </c>
      <c r="J86" s="142">
        <v>2.8000000000000001E-2</v>
      </c>
      <c r="K86" s="142">
        <v>3.2000000000000001E-2</v>
      </c>
      <c r="L86" s="142">
        <v>3.1E-2</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322424</v>
      </c>
      <c r="F88" s="140">
        <v>12488530</v>
      </c>
      <c r="G88" s="141">
        <v>2.581761023915545E-2</v>
      </c>
      <c r="H88" s="142">
        <v>2.3586093057011141E-2</v>
      </c>
      <c r="I88" s="142">
        <v>2.1999999999999999E-2</v>
      </c>
      <c r="J88" s="142">
        <v>2.3E-2</v>
      </c>
      <c r="K88" s="142">
        <v>2.1000000000000001E-2</v>
      </c>
      <c r="L88" s="142">
        <v>2.9000000000000001E-2</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14102125</v>
      </c>
      <c r="F93" s="150">
        <f>SUM(F7:F92)</f>
        <v>782720152</v>
      </c>
      <c r="G93" s="151">
        <f>IF(ISERR(E93/F93),"　 　 －",E93/F93)</f>
        <v>1.8016816053561886E-2</v>
      </c>
      <c r="H93" s="152">
        <v>1.7045074709026796E-2</v>
      </c>
      <c r="I93" s="152">
        <v>1.6972199604747565E-2</v>
      </c>
      <c r="J93" s="152">
        <v>1.9E-2</v>
      </c>
      <c r="K93" s="152">
        <v>2.1000000000000001E-2</v>
      </c>
      <c r="L93" s="152">
        <v>2.5000000000000001E-2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1.8521546547128946E-2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12BA1-DAFB-4630-BC69-511BF2673FC6}">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756</v>
      </c>
      <c r="B1" s="304"/>
      <c r="C1" s="304"/>
      <c r="D1" s="304"/>
      <c r="E1" s="304"/>
      <c r="F1" s="304"/>
      <c r="G1" s="304"/>
      <c r="H1" s="304"/>
      <c r="I1" s="304"/>
      <c r="J1" s="304"/>
      <c r="K1" s="304"/>
      <c r="L1" s="304"/>
      <c r="M1" s="123"/>
    </row>
    <row r="2" spans="1:13" s="126" customFormat="1" ht="57" customHeight="1">
      <c r="A2" s="305" t="s">
        <v>757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14538446</v>
      </c>
      <c r="F7" s="140">
        <v>85113482</v>
      </c>
      <c r="G7" s="141">
        <v>0.17081249243216251</v>
      </c>
      <c r="H7" s="142">
        <v>0.17566613022408362</v>
      </c>
      <c r="I7" s="142">
        <v>0.14899999999999999</v>
      </c>
      <c r="J7" s="142">
        <v>0.13</v>
      </c>
      <c r="K7" s="142">
        <v>0.26</v>
      </c>
      <c r="L7" s="143" t="s">
        <v>506</v>
      </c>
    </row>
    <row r="8" spans="1:13" ht="14.25" customHeight="1">
      <c r="A8" s="134" t="s">
        <v>477</v>
      </c>
      <c r="B8" s="136" t="s">
        <v>478</v>
      </c>
      <c r="C8" s="137" t="s">
        <v>479</v>
      </c>
      <c r="D8" s="138" t="s">
        <v>179</v>
      </c>
      <c r="E8" s="139">
        <v>1487956</v>
      </c>
      <c r="F8" s="140">
        <v>10435733</v>
      </c>
      <c r="G8" s="141">
        <v>0.14258279701100057</v>
      </c>
      <c r="H8" s="142">
        <v>0.20495190312488043</v>
      </c>
      <c r="I8" s="142">
        <v>0.159</v>
      </c>
      <c r="J8" s="142">
        <v>0.13600000000000001</v>
      </c>
      <c r="K8" s="142">
        <v>0.16</v>
      </c>
      <c r="L8" s="143" t="s">
        <v>506</v>
      </c>
    </row>
    <row r="9" spans="1:13" ht="14.25" customHeight="1">
      <c r="A9" s="134" t="s">
        <v>480</v>
      </c>
      <c r="B9" s="136" t="s">
        <v>481</v>
      </c>
      <c r="C9" s="137" t="s">
        <v>482</v>
      </c>
      <c r="D9" s="138" t="s">
        <v>180</v>
      </c>
      <c r="E9" s="139">
        <v>916655</v>
      </c>
      <c r="F9" s="140">
        <v>5573987</v>
      </c>
      <c r="G9" s="141">
        <v>0.16445230317185885</v>
      </c>
      <c r="H9" s="142">
        <v>0.13686000951475993</v>
      </c>
      <c r="I9" s="142">
        <v>0.13300000000000001</v>
      </c>
      <c r="J9" s="142">
        <v>0.11799999999999999</v>
      </c>
      <c r="K9" s="142">
        <v>0.25800000000000001</v>
      </c>
      <c r="L9" s="143" t="s">
        <v>506</v>
      </c>
    </row>
    <row r="10" spans="1:13" ht="14.25" customHeight="1">
      <c r="A10" s="134" t="s">
        <v>480</v>
      </c>
      <c r="B10" s="136" t="s">
        <v>483</v>
      </c>
      <c r="C10" s="137" t="s">
        <v>484</v>
      </c>
      <c r="D10" s="138" t="s">
        <v>181</v>
      </c>
      <c r="E10" s="139">
        <v>678261</v>
      </c>
      <c r="F10" s="140">
        <v>2931040</v>
      </c>
      <c r="G10" s="141">
        <v>0.2314062585293957</v>
      </c>
      <c r="H10" s="142">
        <v>9.8337656464414447E-2</v>
      </c>
      <c r="I10" s="142">
        <v>0.104</v>
      </c>
      <c r="J10" s="142">
        <v>6.5000000000000002E-2</v>
      </c>
      <c r="K10" s="142">
        <v>0.33600000000000002</v>
      </c>
      <c r="L10" s="143" t="s">
        <v>506</v>
      </c>
    </row>
    <row r="11" spans="1:13" ht="14.25" customHeight="1">
      <c r="A11" s="134" t="s">
        <v>485</v>
      </c>
      <c r="B11" s="136" t="s">
        <v>486</v>
      </c>
      <c r="C11" s="137" t="s">
        <v>482</v>
      </c>
      <c r="D11" s="138" t="s">
        <v>182</v>
      </c>
      <c r="E11" s="139">
        <v>1113404</v>
      </c>
      <c r="F11" s="140">
        <v>4759219</v>
      </c>
      <c r="G11" s="141">
        <v>0.23394678832808494</v>
      </c>
      <c r="H11" s="142">
        <v>0.14480508777047318</v>
      </c>
      <c r="I11" s="142">
        <v>0.13700000000000001</v>
      </c>
      <c r="J11" s="142">
        <v>0.16400000000000001</v>
      </c>
      <c r="K11" s="142">
        <v>0.20499999999999999</v>
      </c>
      <c r="L11" s="143" t="s">
        <v>506</v>
      </c>
    </row>
    <row r="12" spans="1:13" ht="14.25" customHeight="1">
      <c r="A12" s="134" t="s">
        <v>487</v>
      </c>
      <c r="B12" s="136" t="s">
        <v>488</v>
      </c>
      <c r="C12" s="137" t="s">
        <v>489</v>
      </c>
      <c r="D12" s="138" t="s">
        <v>183</v>
      </c>
      <c r="E12" s="139">
        <v>2604226</v>
      </c>
      <c r="F12" s="140">
        <v>22801849</v>
      </c>
      <c r="G12" s="141">
        <v>0.11421117647082041</v>
      </c>
      <c r="H12" s="142">
        <v>0.10860309570214427</v>
      </c>
      <c r="I12" s="142">
        <v>7.9000000000000001E-2</v>
      </c>
      <c r="J12" s="142">
        <v>8.5000000000000006E-2</v>
      </c>
      <c r="K12" s="142">
        <v>0.497</v>
      </c>
      <c r="L12" s="143" t="s">
        <v>506</v>
      </c>
    </row>
    <row r="13" spans="1:13" ht="14.25" customHeight="1">
      <c r="A13" s="134" t="s">
        <v>485</v>
      </c>
      <c r="B13" s="136" t="s">
        <v>490</v>
      </c>
      <c r="C13" s="137" t="s">
        <v>482</v>
      </c>
      <c r="D13" s="138" t="s">
        <v>184</v>
      </c>
      <c r="E13" s="139">
        <v>679902</v>
      </c>
      <c r="F13" s="140">
        <v>4152235</v>
      </c>
      <c r="G13" s="141">
        <v>0.1637436224105813</v>
      </c>
      <c r="H13" s="142">
        <v>0.21476086316481796</v>
      </c>
      <c r="I13" s="142">
        <v>0.11600000000000001</v>
      </c>
      <c r="J13" s="142">
        <v>0.27600000000000002</v>
      </c>
      <c r="K13" s="142">
        <v>0.17499999999999999</v>
      </c>
      <c r="L13" s="143" t="s">
        <v>506</v>
      </c>
    </row>
    <row r="14" spans="1:13" ht="14.25" customHeight="1">
      <c r="A14" s="134" t="s">
        <v>477</v>
      </c>
      <c r="B14" s="136" t="s">
        <v>491</v>
      </c>
      <c r="C14" s="137" t="s">
        <v>492</v>
      </c>
      <c r="D14" s="138" t="s">
        <v>185</v>
      </c>
      <c r="E14" s="139">
        <v>7802866</v>
      </c>
      <c r="F14" s="140">
        <v>31315799</v>
      </c>
      <c r="G14" s="141">
        <v>0.24916707378278932</v>
      </c>
      <c r="H14" s="142">
        <v>0.17291923063088213</v>
      </c>
      <c r="I14" s="142">
        <v>0.17699999999999999</v>
      </c>
      <c r="J14" s="142">
        <v>0.128</v>
      </c>
      <c r="K14" s="142">
        <v>0.317</v>
      </c>
      <c r="L14" s="143" t="s">
        <v>506</v>
      </c>
    </row>
    <row r="15" spans="1:13" ht="14.25" customHeight="1">
      <c r="A15" s="134" t="s">
        <v>477</v>
      </c>
      <c r="B15" s="136" t="s">
        <v>493</v>
      </c>
      <c r="C15" s="137" t="s">
        <v>494</v>
      </c>
      <c r="D15" s="138" t="s">
        <v>186</v>
      </c>
      <c r="E15" s="139">
        <v>1873555</v>
      </c>
      <c r="F15" s="140">
        <v>11940584</v>
      </c>
      <c r="G15" s="141">
        <v>0.15690647961607238</v>
      </c>
      <c r="H15" s="142">
        <v>0.16774574312471044</v>
      </c>
      <c r="I15" s="142">
        <v>0.14399999999999999</v>
      </c>
      <c r="J15" s="142">
        <v>0.155</v>
      </c>
      <c r="K15" s="142">
        <v>0.16400000000000001</v>
      </c>
      <c r="L15" s="143" t="s">
        <v>506</v>
      </c>
    </row>
    <row r="16" spans="1:13" ht="14.25" customHeight="1">
      <c r="A16" s="134" t="s">
        <v>474</v>
      </c>
      <c r="B16" s="136" t="s">
        <v>495</v>
      </c>
      <c r="C16" s="137" t="s">
        <v>476</v>
      </c>
      <c r="D16" s="138" t="s">
        <v>187</v>
      </c>
      <c r="E16" s="139">
        <v>23506451</v>
      </c>
      <c r="F16" s="140">
        <v>119437224</v>
      </c>
      <c r="G16" s="141">
        <v>0.19681009163441374</v>
      </c>
      <c r="H16" s="142">
        <v>0.14909806662826128</v>
      </c>
      <c r="I16" s="142">
        <v>0.13100000000000001</v>
      </c>
      <c r="J16" s="142">
        <v>0.13800000000000001</v>
      </c>
      <c r="K16" s="142">
        <v>0.34799999999999998</v>
      </c>
      <c r="L16" s="143" t="s">
        <v>506</v>
      </c>
    </row>
    <row r="17" spans="1:12" ht="14.25" customHeight="1">
      <c r="A17" s="134" t="s">
        <v>485</v>
      </c>
      <c r="B17" s="136" t="s">
        <v>496</v>
      </c>
      <c r="C17" s="137" t="s">
        <v>479</v>
      </c>
      <c r="D17" s="138" t="s">
        <v>188</v>
      </c>
      <c r="E17" s="139">
        <v>1032502</v>
      </c>
      <c r="F17" s="140">
        <v>4134662</v>
      </c>
      <c r="G17" s="141">
        <v>0.24971859852147527</v>
      </c>
      <c r="H17" s="142">
        <v>0.23373856967884427</v>
      </c>
      <c r="I17" s="142">
        <v>0.14399999999999999</v>
      </c>
      <c r="J17" s="142">
        <v>0.16500000000000001</v>
      </c>
      <c r="K17" s="142">
        <v>0.151</v>
      </c>
      <c r="L17" s="143" t="s">
        <v>506</v>
      </c>
    </row>
    <row r="18" spans="1:12" ht="14.25" customHeight="1">
      <c r="A18" s="134" t="s">
        <v>497</v>
      </c>
      <c r="B18" s="136" t="s">
        <v>498</v>
      </c>
      <c r="C18" s="137" t="s">
        <v>492</v>
      </c>
      <c r="D18" s="138" t="s">
        <v>189</v>
      </c>
      <c r="E18" s="139">
        <v>4578194</v>
      </c>
      <c r="F18" s="140">
        <v>28217156</v>
      </c>
      <c r="G18" s="141">
        <v>0.16224859798060443</v>
      </c>
      <c r="H18" s="142">
        <v>0.11981218699623199</v>
      </c>
      <c r="I18" s="142">
        <v>0.16300000000000001</v>
      </c>
      <c r="J18" s="142">
        <v>8.5999999999999993E-2</v>
      </c>
      <c r="K18" s="142">
        <v>0.26200000000000001</v>
      </c>
      <c r="L18" s="143" t="s">
        <v>506</v>
      </c>
    </row>
    <row r="19" spans="1:12" ht="14.25" customHeight="1">
      <c r="A19" s="134" t="s">
        <v>499</v>
      </c>
      <c r="B19" s="136" t="s">
        <v>500</v>
      </c>
      <c r="C19" s="137" t="s">
        <v>492</v>
      </c>
      <c r="D19" s="138" t="s">
        <v>190</v>
      </c>
      <c r="E19" s="139">
        <v>8383666</v>
      </c>
      <c r="F19" s="140">
        <v>33483667</v>
      </c>
      <c r="G19" s="141">
        <v>0.25038076026738648</v>
      </c>
      <c r="H19" s="142">
        <v>0.18957539320414407</v>
      </c>
      <c r="I19" s="142">
        <v>0.215</v>
      </c>
      <c r="J19" s="142">
        <v>0.13400000000000001</v>
      </c>
      <c r="K19" s="142">
        <v>0.35799999999999998</v>
      </c>
      <c r="L19" s="143" t="s">
        <v>506</v>
      </c>
    </row>
    <row r="20" spans="1:12" ht="14.25" customHeight="1">
      <c r="A20" s="134" t="s">
        <v>497</v>
      </c>
      <c r="B20" s="136" t="s">
        <v>501</v>
      </c>
      <c r="C20" s="137" t="s">
        <v>494</v>
      </c>
      <c r="D20" s="138" t="s">
        <v>191</v>
      </c>
      <c r="E20" s="139">
        <v>1066559</v>
      </c>
      <c r="F20" s="140">
        <v>6637184</v>
      </c>
      <c r="G20" s="141">
        <v>0.16069450538059515</v>
      </c>
      <c r="H20" s="142">
        <v>0.12043060197486125</v>
      </c>
      <c r="I20" s="142">
        <v>0.183</v>
      </c>
      <c r="J20" s="142">
        <v>8.5000000000000006E-2</v>
      </c>
      <c r="K20" s="142">
        <v>0.25700000000000001</v>
      </c>
      <c r="L20" s="143" t="s">
        <v>506</v>
      </c>
    </row>
    <row r="21" spans="1:12" ht="14.25" customHeight="1">
      <c r="A21" s="134" t="s">
        <v>477</v>
      </c>
      <c r="B21" s="136" t="s">
        <v>502</v>
      </c>
      <c r="C21" s="137" t="s">
        <v>494</v>
      </c>
      <c r="D21" s="138" t="s">
        <v>192</v>
      </c>
      <c r="E21" s="139">
        <v>2722551</v>
      </c>
      <c r="F21" s="140">
        <v>14257529</v>
      </c>
      <c r="G21" s="141">
        <v>0.1909553191159562</v>
      </c>
      <c r="H21" s="142">
        <v>0.13526621714669504</v>
      </c>
      <c r="I21" s="142">
        <v>0.24</v>
      </c>
      <c r="J21" s="142">
        <v>0.15</v>
      </c>
      <c r="K21" s="142">
        <v>0.21299999999999999</v>
      </c>
      <c r="L21" s="143" t="s">
        <v>506</v>
      </c>
    </row>
    <row r="22" spans="1:12" ht="14.25" customHeight="1">
      <c r="A22" s="134" t="s">
        <v>503</v>
      </c>
      <c r="B22" s="136" t="s">
        <v>504</v>
      </c>
      <c r="C22" s="137" t="s">
        <v>492</v>
      </c>
      <c r="D22" s="138" t="s">
        <v>193</v>
      </c>
      <c r="E22" s="139">
        <v>14368852</v>
      </c>
      <c r="F22" s="140">
        <v>75518349</v>
      </c>
      <c r="G22" s="141">
        <v>0.19026967869755734</v>
      </c>
      <c r="H22" s="142">
        <v>0.12483550915674725</v>
      </c>
      <c r="I22" s="142">
        <v>0.13400000000000001</v>
      </c>
      <c r="J22" s="142">
        <v>0.16200000000000001</v>
      </c>
      <c r="K22" s="142">
        <v>0.20599999999999999</v>
      </c>
      <c r="L22" s="143" t="s">
        <v>506</v>
      </c>
    </row>
    <row r="23" spans="1:12" ht="14.25" customHeight="1">
      <c r="A23" s="134" t="s">
        <v>487</v>
      </c>
      <c r="B23" s="136" t="s">
        <v>505</v>
      </c>
      <c r="C23" s="137" t="s">
        <v>482</v>
      </c>
      <c r="D23" s="138" t="s">
        <v>194</v>
      </c>
      <c r="E23" s="139">
        <v>432010</v>
      </c>
      <c r="F23" s="140">
        <v>3038947</v>
      </c>
      <c r="G23" s="141">
        <v>0.14215779347254165</v>
      </c>
      <c r="H23" s="142">
        <v>0.12694617100356456</v>
      </c>
      <c r="I23" s="142">
        <v>0.13300000000000001</v>
      </c>
      <c r="J23" s="142">
        <v>0.19400000000000001</v>
      </c>
      <c r="K23" s="142">
        <v>0.20699999999999999</v>
      </c>
      <c r="L23" s="143" t="s">
        <v>506</v>
      </c>
    </row>
    <row r="24" spans="1:12" ht="14.25" customHeight="1">
      <c r="A24" s="134" t="s">
        <v>497</v>
      </c>
      <c r="B24" s="136" t="s">
        <v>507</v>
      </c>
      <c r="C24" s="137" t="s">
        <v>494</v>
      </c>
      <c r="D24" s="138" t="s">
        <v>196</v>
      </c>
      <c r="E24" s="139">
        <v>2224810</v>
      </c>
      <c r="F24" s="140">
        <v>10483110</v>
      </c>
      <c r="G24" s="141">
        <v>0.21222805064527606</v>
      </c>
      <c r="H24" s="142">
        <v>0.20815575369807748</v>
      </c>
      <c r="I24" s="142">
        <v>0.2</v>
      </c>
      <c r="J24" s="142">
        <v>0.113</v>
      </c>
      <c r="K24" s="142">
        <v>0.187</v>
      </c>
      <c r="L24" s="143" t="s">
        <v>506</v>
      </c>
    </row>
    <row r="25" spans="1:12" ht="14.25" customHeight="1">
      <c r="A25" s="134" t="s">
        <v>477</v>
      </c>
      <c r="B25" s="136" t="s">
        <v>508</v>
      </c>
      <c r="C25" s="137" t="s">
        <v>492</v>
      </c>
      <c r="D25" s="138" t="s">
        <v>197</v>
      </c>
      <c r="E25" s="139">
        <v>6854801</v>
      </c>
      <c r="F25" s="140">
        <v>38793208</v>
      </c>
      <c r="G25" s="141">
        <v>0.17670106065989696</v>
      </c>
      <c r="H25" s="142">
        <v>0.18734459203227863</v>
      </c>
      <c r="I25" s="142">
        <v>0.251</v>
      </c>
      <c r="J25" s="142">
        <v>0.122</v>
      </c>
      <c r="K25" s="142">
        <v>0.308</v>
      </c>
      <c r="L25" s="143" t="s">
        <v>506</v>
      </c>
    </row>
    <row r="26" spans="1:12" ht="14.25" customHeight="1">
      <c r="A26" s="134" t="s">
        <v>477</v>
      </c>
      <c r="B26" s="136" t="s">
        <v>509</v>
      </c>
      <c r="C26" s="137" t="s">
        <v>494</v>
      </c>
      <c r="D26" s="138" t="s">
        <v>198</v>
      </c>
      <c r="E26" s="139">
        <v>2362924</v>
      </c>
      <c r="F26" s="140">
        <v>12725555</v>
      </c>
      <c r="G26" s="141">
        <v>0.18568337490977802</v>
      </c>
      <c r="H26" s="142">
        <v>0.15152097072280257</v>
      </c>
      <c r="I26" s="142">
        <v>0.17399999999999999</v>
      </c>
      <c r="J26" s="142">
        <v>0.16800000000000001</v>
      </c>
      <c r="K26" s="142">
        <v>0.214</v>
      </c>
      <c r="L26" s="143" t="s">
        <v>506</v>
      </c>
    </row>
    <row r="27" spans="1:12" ht="14.25" customHeight="1">
      <c r="A27" s="134" t="s">
        <v>503</v>
      </c>
      <c r="B27" s="136" t="s">
        <v>510</v>
      </c>
      <c r="C27" s="137" t="s">
        <v>492</v>
      </c>
      <c r="D27" s="138" t="s">
        <v>199</v>
      </c>
      <c r="E27" s="139">
        <v>11255870</v>
      </c>
      <c r="F27" s="140">
        <v>54173930</v>
      </c>
      <c r="G27" s="141">
        <v>0.20777281618667873</v>
      </c>
      <c r="H27" s="142">
        <v>0.15221805399389696</v>
      </c>
      <c r="I27" s="142">
        <v>0.16800000000000001</v>
      </c>
      <c r="J27" s="142">
        <v>0.16800000000000001</v>
      </c>
      <c r="K27" s="142">
        <v>0.35499999999999998</v>
      </c>
      <c r="L27" s="143" t="s">
        <v>506</v>
      </c>
    </row>
    <row r="28" spans="1:12" ht="14.25" customHeight="1">
      <c r="A28" s="134" t="s">
        <v>474</v>
      </c>
      <c r="B28" s="136" t="s">
        <v>511</v>
      </c>
      <c r="C28" s="137" t="s">
        <v>476</v>
      </c>
      <c r="D28" s="138" t="s">
        <v>200</v>
      </c>
      <c r="E28" s="139">
        <v>35411199</v>
      </c>
      <c r="F28" s="140">
        <v>202532464</v>
      </c>
      <c r="G28" s="141">
        <v>0.17484208852562028</v>
      </c>
      <c r="H28" s="142">
        <v>0.14669192142987794</v>
      </c>
      <c r="I28" s="142">
        <v>0.14799999999999999</v>
      </c>
      <c r="J28" s="142">
        <v>0.13900000000000001</v>
      </c>
      <c r="K28" s="142">
        <v>0.38900000000000001</v>
      </c>
      <c r="L28" s="143" t="s">
        <v>506</v>
      </c>
    </row>
    <row r="29" spans="1:12" ht="14.25" customHeight="1">
      <c r="A29" s="134" t="s">
        <v>480</v>
      </c>
      <c r="B29" s="136" t="s">
        <v>512</v>
      </c>
      <c r="C29" s="137" t="s">
        <v>489</v>
      </c>
      <c r="D29" s="138" t="s">
        <v>201</v>
      </c>
      <c r="E29" s="139">
        <v>8832269</v>
      </c>
      <c r="F29" s="140">
        <v>48693764</v>
      </c>
      <c r="G29" s="141">
        <v>0.18138398584262247</v>
      </c>
      <c r="H29" s="142">
        <v>0.1854106122929508</v>
      </c>
      <c r="I29" s="142">
        <v>0.16500000000000001</v>
      </c>
      <c r="J29" s="142">
        <v>0.187</v>
      </c>
      <c r="K29" s="142">
        <v>0.36399999999999999</v>
      </c>
      <c r="L29" s="143" t="s">
        <v>506</v>
      </c>
    </row>
    <row r="30" spans="1:12" ht="14.25" customHeight="1">
      <c r="A30" s="134" t="s">
        <v>497</v>
      </c>
      <c r="B30" s="136" t="s">
        <v>513</v>
      </c>
      <c r="C30" s="137" t="s">
        <v>484</v>
      </c>
      <c r="D30" s="138" t="s">
        <v>202</v>
      </c>
      <c r="E30" s="139">
        <v>860251</v>
      </c>
      <c r="F30" s="140">
        <v>6257716</v>
      </c>
      <c r="G30" s="141">
        <v>0.13747044448805282</v>
      </c>
      <c r="H30" s="142">
        <v>0.10401358608124853</v>
      </c>
      <c r="I30" s="142">
        <v>9.9000000000000005E-2</v>
      </c>
      <c r="J30" s="142">
        <v>7.6999999999999999E-2</v>
      </c>
      <c r="K30" s="142">
        <v>0.317</v>
      </c>
      <c r="L30" s="143" t="s">
        <v>506</v>
      </c>
    </row>
    <row r="31" spans="1:12" ht="14.25" customHeight="1">
      <c r="A31" s="134" t="s">
        <v>497</v>
      </c>
      <c r="B31" s="136" t="s">
        <v>514</v>
      </c>
      <c r="C31" s="137" t="s">
        <v>479</v>
      </c>
      <c r="D31" s="138" t="s">
        <v>203</v>
      </c>
      <c r="E31" s="139">
        <v>2356662</v>
      </c>
      <c r="F31" s="140">
        <v>12955913</v>
      </c>
      <c r="G31" s="141">
        <v>0.18189856631485563</v>
      </c>
      <c r="H31" s="142">
        <v>0.12039274961821633</v>
      </c>
      <c r="I31" s="142">
        <v>0.16800000000000001</v>
      </c>
      <c r="J31" s="142">
        <v>0.11799999999999999</v>
      </c>
      <c r="K31" s="142">
        <v>0.123</v>
      </c>
      <c r="L31" s="143" t="s">
        <v>506</v>
      </c>
    </row>
    <row r="32" spans="1:12" ht="14.25" customHeight="1">
      <c r="A32" s="134" t="s">
        <v>497</v>
      </c>
      <c r="B32" s="136" t="s">
        <v>515</v>
      </c>
      <c r="C32" s="137" t="s">
        <v>482</v>
      </c>
      <c r="D32" s="138" t="s">
        <v>204</v>
      </c>
      <c r="E32" s="139">
        <v>3126001</v>
      </c>
      <c r="F32" s="140">
        <v>14027575</v>
      </c>
      <c r="G32" s="141">
        <v>0.22284685699417042</v>
      </c>
      <c r="H32" s="142">
        <v>0.14131708275659771</v>
      </c>
      <c r="I32" s="142">
        <v>0.13500000000000001</v>
      </c>
      <c r="J32" s="142">
        <v>0.13</v>
      </c>
      <c r="K32" s="142">
        <v>0.222</v>
      </c>
      <c r="L32" s="143" t="s">
        <v>506</v>
      </c>
    </row>
    <row r="33" spans="1:12" ht="14.25" customHeight="1">
      <c r="A33" s="134" t="s">
        <v>480</v>
      </c>
      <c r="B33" s="136" t="s">
        <v>516</v>
      </c>
      <c r="C33" s="137" t="s">
        <v>484</v>
      </c>
      <c r="D33" s="138" t="s">
        <v>205</v>
      </c>
      <c r="E33" s="139">
        <v>1368845</v>
      </c>
      <c r="F33" s="140">
        <v>7884106</v>
      </c>
      <c r="G33" s="141">
        <v>0.17362082650842087</v>
      </c>
      <c r="H33" s="142">
        <v>0.21143572129047303</v>
      </c>
      <c r="I33" s="142">
        <v>0.16600000000000001</v>
      </c>
      <c r="J33" s="142">
        <v>0.14000000000000001</v>
      </c>
      <c r="K33" s="142">
        <v>0.156</v>
      </c>
      <c r="L33" s="143" t="s">
        <v>506</v>
      </c>
    </row>
    <row r="34" spans="1:12" ht="14.25" customHeight="1">
      <c r="A34" s="134" t="s">
        <v>499</v>
      </c>
      <c r="B34" s="136" t="s">
        <v>517</v>
      </c>
      <c r="C34" s="137" t="s">
        <v>482</v>
      </c>
      <c r="D34" s="138" t="s">
        <v>206</v>
      </c>
      <c r="E34" s="139">
        <v>8527864</v>
      </c>
      <c r="F34" s="140">
        <v>43537288</v>
      </c>
      <c r="G34" s="141">
        <v>0.19587494747031556</v>
      </c>
      <c r="H34" s="142">
        <v>0.19456876590599961</v>
      </c>
      <c r="I34" s="142">
        <v>0.122</v>
      </c>
      <c r="J34" s="142">
        <v>0.13300000000000001</v>
      </c>
      <c r="K34" s="142">
        <v>0.16800000000000001</v>
      </c>
      <c r="L34" s="143" t="s">
        <v>506</v>
      </c>
    </row>
    <row r="35" spans="1:12" ht="14.25" customHeight="1">
      <c r="A35" s="134" t="s">
        <v>480</v>
      </c>
      <c r="B35" s="136" t="s">
        <v>518</v>
      </c>
      <c r="C35" s="137" t="s">
        <v>482</v>
      </c>
      <c r="D35" s="138" t="s">
        <v>207</v>
      </c>
      <c r="E35" s="139">
        <v>2045757</v>
      </c>
      <c r="F35" s="140">
        <v>9823256</v>
      </c>
      <c r="G35" s="141">
        <v>0.20825650883983884</v>
      </c>
      <c r="H35" s="142">
        <v>0.15652858400885086</v>
      </c>
      <c r="I35" s="142">
        <v>0.127</v>
      </c>
      <c r="J35" s="142">
        <v>0.16</v>
      </c>
      <c r="K35" s="142">
        <v>0.188</v>
      </c>
      <c r="L35" s="143" t="s">
        <v>506</v>
      </c>
    </row>
    <row r="36" spans="1:12" ht="14.25" customHeight="1">
      <c r="A36" s="134" t="s">
        <v>480</v>
      </c>
      <c r="B36" s="136" t="s">
        <v>519</v>
      </c>
      <c r="C36" s="137" t="s">
        <v>494</v>
      </c>
      <c r="D36" s="138" t="s">
        <v>208</v>
      </c>
      <c r="E36" s="139">
        <v>2033877</v>
      </c>
      <c r="F36" s="140">
        <v>8180938</v>
      </c>
      <c r="G36" s="141">
        <v>0.24861171176214758</v>
      </c>
      <c r="H36" s="142">
        <v>0.14211934274089821</v>
      </c>
      <c r="I36" s="142">
        <v>0.224</v>
      </c>
      <c r="J36" s="142">
        <v>0.12</v>
      </c>
      <c r="K36" s="142">
        <v>0.3</v>
      </c>
      <c r="L36" s="143" t="s">
        <v>506</v>
      </c>
    </row>
    <row r="37" spans="1:12" ht="14.25" customHeight="1">
      <c r="A37" s="134" t="s">
        <v>497</v>
      </c>
      <c r="B37" s="136" t="s">
        <v>520</v>
      </c>
      <c r="C37" s="137" t="s">
        <v>482</v>
      </c>
      <c r="D37" s="138" t="s">
        <v>248</v>
      </c>
      <c r="E37" s="139">
        <v>2654160</v>
      </c>
      <c r="F37" s="140">
        <v>10338255</v>
      </c>
      <c r="G37" s="141">
        <v>0.25673191462195505</v>
      </c>
      <c r="H37" s="142">
        <v>0.17480477261933736</v>
      </c>
      <c r="I37" s="142">
        <v>0.14199999999999999</v>
      </c>
      <c r="J37" s="142">
        <v>0.107</v>
      </c>
      <c r="K37" s="142">
        <v>0.20100000000000001</v>
      </c>
      <c r="L37" s="143" t="s">
        <v>506</v>
      </c>
    </row>
    <row r="38" spans="1:12" ht="14.25" customHeight="1">
      <c r="A38" s="134" t="s">
        <v>477</v>
      </c>
      <c r="B38" s="136" t="s">
        <v>521</v>
      </c>
      <c r="C38" s="137" t="s">
        <v>484</v>
      </c>
      <c r="D38" s="138" t="s">
        <v>249</v>
      </c>
      <c r="E38" s="139">
        <v>2272657</v>
      </c>
      <c r="F38" s="140">
        <v>11289111</v>
      </c>
      <c r="G38" s="141">
        <v>0.20131408044442117</v>
      </c>
      <c r="H38" s="142">
        <v>0.14459584355683486</v>
      </c>
      <c r="I38" s="142">
        <v>0.111</v>
      </c>
      <c r="J38" s="142">
        <v>0.10100000000000001</v>
      </c>
      <c r="K38" s="142">
        <v>0.28499999999999998</v>
      </c>
      <c r="L38" s="143" t="s">
        <v>506</v>
      </c>
    </row>
    <row r="39" spans="1:12" ht="14.25" customHeight="1">
      <c r="A39" s="134" t="s">
        <v>499</v>
      </c>
      <c r="B39" s="136" t="s">
        <v>522</v>
      </c>
      <c r="C39" s="137" t="s">
        <v>494</v>
      </c>
      <c r="D39" s="138" t="s">
        <v>250</v>
      </c>
      <c r="E39" s="139">
        <v>2498153</v>
      </c>
      <c r="F39" s="140">
        <v>18290886</v>
      </c>
      <c r="G39" s="141">
        <v>0.13657911377283746</v>
      </c>
      <c r="H39" s="142">
        <v>0.14285974830599604</v>
      </c>
      <c r="I39" s="142">
        <v>0.17699999999999999</v>
      </c>
      <c r="J39" s="142">
        <v>0.128</v>
      </c>
      <c r="K39" s="142">
        <v>0.184</v>
      </c>
      <c r="L39" s="143" t="s">
        <v>506</v>
      </c>
    </row>
    <row r="40" spans="1:12" ht="14.25" customHeight="1">
      <c r="A40" s="134" t="s">
        <v>503</v>
      </c>
      <c r="B40" s="136" t="s">
        <v>523</v>
      </c>
      <c r="C40" s="137" t="s">
        <v>492</v>
      </c>
      <c r="D40" s="138" t="s">
        <v>251</v>
      </c>
      <c r="E40" s="139">
        <v>7985788</v>
      </c>
      <c r="F40" s="140">
        <v>50396220</v>
      </c>
      <c r="G40" s="141">
        <v>0.15846005910760769</v>
      </c>
      <c r="H40" s="142">
        <v>0.14308532547077435</v>
      </c>
      <c r="I40" s="142">
        <v>0.14499999999999999</v>
      </c>
      <c r="J40" s="142">
        <v>0.11600000000000001</v>
      </c>
      <c r="K40" s="142">
        <v>0.22700000000000001</v>
      </c>
      <c r="L40" s="143" t="s">
        <v>506</v>
      </c>
    </row>
    <row r="41" spans="1:12" ht="14.25" customHeight="1">
      <c r="A41" s="134" t="s">
        <v>485</v>
      </c>
      <c r="B41" s="136" t="s">
        <v>524</v>
      </c>
      <c r="C41" s="137" t="s">
        <v>482</v>
      </c>
      <c r="D41" s="138" t="s">
        <v>252</v>
      </c>
      <c r="E41" s="139">
        <v>1493078</v>
      </c>
      <c r="F41" s="140">
        <v>7206813</v>
      </c>
      <c r="G41" s="141">
        <v>0.20717590424505256</v>
      </c>
      <c r="H41" s="142">
        <v>0.17176329930148923</v>
      </c>
      <c r="I41" s="142">
        <v>0.13100000000000001</v>
      </c>
      <c r="J41" s="142">
        <v>9.2999999999999999E-2</v>
      </c>
      <c r="K41" s="142">
        <v>0.156</v>
      </c>
      <c r="L41" s="143" t="s">
        <v>506</v>
      </c>
    </row>
    <row r="42" spans="1:12" ht="14.25" customHeight="1">
      <c r="A42" s="134" t="s">
        <v>485</v>
      </c>
      <c r="B42" s="136" t="s">
        <v>525</v>
      </c>
      <c r="C42" s="137" t="s">
        <v>479</v>
      </c>
      <c r="D42" s="138" t="s">
        <v>253</v>
      </c>
      <c r="E42" s="139">
        <v>829989</v>
      </c>
      <c r="F42" s="140">
        <v>4128507</v>
      </c>
      <c r="G42" s="141">
        <v>0.20103853523804127</v>
      </c>
      <c r="H42" s="142">
        <v>0.20204030543130586</v>
      </c>
      <c r="I42" s="142">
        <v>0.13600000000000001</v>
      </c>
      <c r="J42" s="142">
        <v>0.123</v>
      </c>
      <c r="K42" s="142">
        <v>0.13</v>
      </c>
      <c r="L42" s="143" t="s">
        <v>506</v>
      </c>
    </row>
    <row r="43" spans="1:12" ht="14.25" customHeight="1">
      <c r="A43" s="134" t="s">
        <v>499</v>
      </c>
      <c r="B43" s="136" t="s">
        <v>526</v>
      </c>
      <c r="C43" s="137" t="s">
        <v>492</v>
      </c>
      <c r="D43" s="138" t="s">
        <v>254</v>
      </c>
      <c r="E43" s="139">
        <v>6829751</v>
      </c>
      <c r="F43" s="140">
        <v>34630055</v>
      </c>
      <c r="G43" s="141">
        <v>0.19722033360905722</v>
      </c>
      <c r="H43" s="142">
        <v>0.14257343629722691</v>
      </c>
      <c r="I43" s="142">
        <v>0.14000000000000001</v>
      </c>
      <c r="J43" s="142">
        <v>0.10299999999999999</v>
      </c>
      <c r="K43" s="142">
        <v>0.41499999999999998</v>
      </c>
      <c r="L43" s="143" t="s">
        <v>506</v>
      </c>
    </row>
    <row r="44" spans="1:12" ht="14.25" customHeight="1">
      <c r="A44" s="134" t="s">
        <v>499</v>
      </c>
      <c r="B44" s="136" t="s">
        <v>527</v>
      </c>
      <c r="C44" s="137" t="s">
        <v>492</v>
      </c>
      <c r="D44" s="138" t="s">
        <v>256</v>
      </c>
      <c r="E44" s="139">
        <v>5925590</v>
      </c>
      <c r="F44" s="140">
        <v>47727650</v>
      </c>
      <c r="G44" s="141">
        <v>0.12415423763793106</v>
      </c>
      <c r="H44" s="142">
        <v>0.13555980097916073</v>
      </c>
      <c r="I44" s="142">
        <v>0.19600000000000001</v>
      </c>
      <c r="J44" s="142">
        <v>0.17799999999999999</v>
      </c>
      <c r="K44" s="142">
        <v>0.30399999999999999</v>
      </c>
      <c r="L44" s="143" t="s">
        <v>506</v>
      </c>
    </row>
    <row r="45" spans="1:12" ht="14.25" customHeight="1">
      <c r="A45" s="134" t="s">
        <v>497</v>
      </c>
      <c r="B45" s="136" t="s">
        <v>528</v>
      </c>
      <c r="C45" s="137" t="s">
        <v>492</v>
      </c>
      <c r="D45" s="268" t="s">
        <v>257</v>
      </c>
      <c r="E45" s="139">
        <v>5051026</v>
      </c>
      <c r="F45" s="140">
        <v>28074873</v>
      </c>
      <c r="G45" s="141">
        <v>0.17991269274842311</v>
      </c>
      <c r="H45" s="142">
        <v>0.1773608394075164</v>
      </c>
      <c r="I45" s="142">
        <v>0.16400000000000001</v>
      </c>
      <c r="J45" s="142">
        <v>0.107</v>
      </c>
      <c r="K45" s="142">
        <v>0.35799999999999998</v>
      </c>
      <c r="L45" s="143" t="s">
        <v>506</v>
      </c>
    </row>
    <row r="46" spans="1:12" ht="14.25" customHeight="1">
      <c r="A46" s="134" t="s">
        <v>497</v>
      </c>
      <c r="B46" s="136" t="s">
        <v>529</v>
      </c>
      <c r="C46" s="137" t="s">
        <v>492</v>
      </c>
      <c r="D46" s="268" t="s">
        <v>258</v>
      </c>
      <c r="E46" s="139">
        <v>4960137</v>
      </c>
      <c r="F46" s="140">
        <v>28354401</v>
      </c>
      <c r="G46" s="141">
        <v>0.17493358438430776</v>
      </c>
      <c r="H46" s="142">
        <v>0.17113988332411068</v>
      </c>
      <c r="I46" s="142">
        <v>0.10199999999999999</v>
      </c>
      <c r="J46" s="142">
        <v>0.128</v>
      </c>
      <c r="K46" s="142">
        <v>0.27700000000000002</v>
      </c>
      <c r="L46" s="143" t="s">
        <v>506</v>
      </c>
    </row>
    <row r="47" spans="1:12" ht="14.25" customHeight="1">
      <c r="A47" s="134" t="s">
        <v>503</v>
      </c>
      <c r="B47" s="136" t="s">
        <v>530</v>
      </c>
      <c r="C47" s="137" t="s">
        <v>492</v>
      </c>
      <c r="D47" s="138" t="s">
        <v>259</v>
      </c>
      <c r="E47" s="139">
        <v>7550899</v>
      </c>
      <c r="F47" s="140">
        <v>44365012</v>
      </c>
      <c r="G47" s="141">
        <v>0.17019941299689043</v>
      </c>
      <c r="H47" s="142">
        <v>0.11733778247000579</v>
      </c>
      <c r="I47" s="142">
        <v>0.16</v>
      </c>
      <c r="J47" s="142">
        <v>0.109</v>
      </c>
      <c r="K47" s="142">
        <v>0.29499999999999998</v>
      </c>
      <c r="L47" s="143" t="s">
        <v>506</v>
      </c>
    </row>
    <row r="48" spans="1:12" ht="14.25" customHeight="1">
      <c r="A48" s="134" t="s">
        <v>477</v>
      </c>
      <c r="B48" s="136" t="s">
        <v>531</v>
      </c>
      <c r="C48" s="137" t="s">
        <v>492</v>
      </c>
      <c r="D48" s="138" t="s">
        <v>260</v>
      </c>
      <c r="E48" s="139">
        <v>3214670</v>
      </c>
      <c r="F48" s="140">
        <v>35772202</v>
      </c>
      <c r="G48" s="141">
        <v>8.9865029835177607E-2</v>
      </c>
      <c r="H48" s="142">
        <v>7.643385734671683E-2</v>
      </c>
      <c r="I48" s="142">
        <v>4.9000000000000002E-2</v>
      </c>
      <c r="J48" s="142">
        <v>5.3999999999999999E-2</v>
      </c>
      <c r="K48" s="142">
        <v>0.113</v>
      </c>
      <c r="L48" s="143" t="s">
        <v>506</v>
      </c>
    </row>
    <row r="49" spans="1:12" ht="14.25" customHeight="1">
      <c r="A49" s="134" t="s">
        <v>499</v>
      </c>
      <c r="B49" s="136" t="s">
        <v>532</v>
      </c>
      <c r="C49" s="137" t="s">
        <v>494</v>
      </c>
      <c r="D49" s="138" t="s">
        <v>261</v>
      </c>
      <c r="E49" s="139">
        <v>4172011</v>
      </c>
      <c r="F49" s="140">
        <v>18456328</v>
      </c>
      <c r="G49" s="141">
        <v>0.2260477273702548</v>
      </c>
      <c r="H49" s="142">
        <v>0.1362762002719996</v>
      </c>
      <c r="I49" s="142">
        <v>0.13600000000000001</v>
      </c>
      <c r="J49" s="142">
        <v>0.14799999999999999</v>
      </c>
      <c r="K49" s="142">
        <v>0.216</v>
      </c>
      <c r="L49" s="143" t="s">
        <v>506</v>
      </c>
    </row>
    <row r="50" spans="1:12" ht="14.25" customHeight="1">
      <c r="A50" s="134" t="s">
        <v>485</v>
      </c>
      <c r="B50" s="136" t="s">
        <v>533</v>
      </c>
      <c r="C50" s="137" t="s">
        <v>489</v>
      </c>
      <c r="D50" s="138" t="s">
        <v>262</v>
      </c>
      <c r="E50" s="139">
        <v>3885288</v>
      </c>
      <c r="F50" s="140">
        <v>20993635</v>
      </c>
      <c r="G50" s="141">
        <v>0.18506980806325346</v>
      </c>
      <c r="H50" s="142">
        <v>0.29854916598624798</v>
      </c>
      <c r="I50" s="142">
        <v>0.216</v>
      </c>
      <c r="J50" s="142">
        <v>8.2000000000000003E-2</v>
      </c>
      <c r="K50" s="142">
        <v>0.54300000000000004</v>
      </c>
      <c r="L50" s="143" t="s">
        <v>506</v>
      </c>
    </row>
    <row r="51" spans="1:12" ht="14.25" customHeight="1">
      <c r="A51" s="134" t="s">
        <v>503</v>
      </c>
      <c r="B51" s="136" t="s">
        <v>534</v>
      </c>
      <c r="C51" s="137" t="s">
        <v>476</v>
      </c>
      <c r="D51" s="138" t="s">
        <v>263</v>
      </c>
      <c r="E51" s="139">
        <v>17579286</v>
      </c>
      <c r="F51" s="140">
        <v>86507006</v>
      </c>
      <c r="G51" s="141">
        <v>0.20321228086428053</v>
      </c>
      <c r="H51" s="142">
        <v>0.1680424376505984</v>
      </c>
      <c r="I51" s="142">
        <v>0.17899999999999999</v>
      </c>
      <c r="J51" s="142">
        <v>0.14000000000000001</v>
      </c>
      <c r="K51" s="142">
        <v>0.44900000000000001</v>
      </c>
      <c r="L51" s="143" t="s">
        <v>506</v>
      </c>
    </row>
    <row r="52" spans="1:12" ht="14.25" customHeight="1">
      <c r="A52" s="134" t="s">
        <v>497</v>
      </c>
      <c r="B52" s="136" t="s">
        <v>535</v>
      </c>
      <c r="C52" s="137" t="s">
        <v>479</v>
      </c>
      <c r="D52" s="138" t="s">
        <v>264</v>
      </c>
      <c r="E52" s="139">
        <v>1162590</v>
      </c>
      <c r="F52" s="140">
        <v>8178161</v>
      </c>
      <c r="G52" s="141">
        <v>0.14215787632451843</v>
      </c>
      <c r="H52" s="142">
        <v>0.15027380714306324</v>
      </c>
      <c r="I52" s="142">
        <v>0.11</v>
      </c>
      <c r="J52" s="142">
        <v>0.125</v>
      </c>
      <c r="K52" s="142">
        <v>0.14199999999999999</v>
      </c>
      <c r="L52" s="143" t="s">
        <v>506</v>
      </c>
    </row>
    <row r="53" spans="1:12" ht="14.25" customHeight="1">
      <c r="A53" s="134" t="s">
        <v>477</v>
      </c>
      <c r="B53" s="136" t="s">
        <v>536</v>
      </c>
      <c r="C53" s="137" t="s">
        <v>482</v>
      </c>
      <c r="D53" s="138" t="s">
        <v>265</v>
      </c>
      <c r="E53" s="139">
        <v>1533940</v>
      </c>
      <c r="F53" s="140">
        <v>11054445</v>
      </c>
      <c r="G53" s="141">
        <v>0.13876228069342242</v>
      </c>
      <c r="H53" s="142">
        <v>0.11284587905822029</v>
      </c>
      <c r="I53" s="142">
        <v>0.115</v>
      </c>
      <c r="J53" s="142">
        <v>0.151</v>
      </c>
      <c r="K53" s="142">
        <v>0.26800000000000002</v>
      </c>
      <c r="L53" s="143" t="s">
        <v>506</v>
      </c>
    </row>
    <row r="54" spans="1:12" ht="14.25" customHeight="1">
      <c r="A54" s="134" t="s">
        <v>485</v>
      </c>
      <c r="B54" s="136" t="s">
        <v>537</v>
      </c>
      <c r="C54" s="137" t="s">
        <v>482</v>
      </c>
      <c r="D54" s="138" t="s">
        <v>266</v>
      </c>
      <c r="E54" s="139">
        <v>1105278</v>
      </c>
      <c r="F54" s="140">
        <v>7273693</v>
      </c>
      <c r="G54" s="141">
        <v>0.15195554720277582</v>
      </c>
      <c r="H54" s="142">
        <v>0.2221307219238321</v>
      </c>
      <c r="I54" s="142">
        <v>0.18099999999999999</v>
      </c>
      <c r="J54" s="142">
        <v>0.115</v>
      </c>
      <c r="K54" s="142">
        <v>0.20799999999999999</v>
      </c>
      <c r="L54" s="143" t="s">
        <v>506</v>
      </c>
    </row>
    <row r="55" spans="1:12" ht="14.25" customHeight="1">
      <c r="A55" s="134" t="s">
        <v>477</v>
      </c>
      <c r="B55" s="136" t="s">
        <v>538</v>
      </c>
      <c r="C55" s="137" t="s">
        <v>492</v>
      </c>
      <c r="D55" s="138" t="s">
        <v>267</v>
      </c>
      <c r="E55" s="139">
        <v>7102040</v>
      </c>
      <c r="F55" s="140">
        <v>33518368</v>
      </c>
      <c r="G55" s="141">
        <v>0.21188501779084232</v>
      </c>
      <c r="H55" s="142">
        <v>0.17713597465438072</v>
      </c>
      <c r="I55" s="142">
        <v>0.16</v>
      </c>
      <c r="J55" s="142">
        <v>0.113</v>
      </c>
      <c r="K55" s="142">
        <v>0.245</v>
      </c>
      <c r="L55" s="143" t="s">
        <v>506</v>
      </c>
    </row>
    <row r="56" spans="1:12" ht="14.25" customHeight="1">
      <c r="A56" s="134" t="s">
        <v>497</v>
      </c>
      <c r="B56" s="136" t="s">
        <v>539</v>
      </c>
      <c r="C56" s="137" t="s">
        <v>484</v>
      </c>
      <c r="D56" s="138" t="s">
        <v>268</v>
      </c>
      <c r="E56" s="139">
        <v>1056128</v>
      </c>
      <c r="F56" s="140">
        <v>6123704</v>
      </c>
      <c r="G56" s="141">
        <v>0.17246555352773418</v>
      </c>
      <c r="H56" s="142">
        <v>9.3471565298936021E-2</v>
      </c>
      <c r="I56" s="142">
        <v>0.10100000000000001</v>
      </c>
      <c r="J56" s="142">
        <v>0.08</v>
      </c>
      <c r="K56" s="142">
        <v>0.17199999999999999</v>
      </c>
      <c r="L56" s="143" t="s">
        <v>506</v>
      </c>
    </row>
    <row r="57" spans="1:12" ht="14.25" customHeight="1">
      <c r="A57" s="134" t="s">
        <v>485</v>
      </c>
      <c r="B57" s="136" t="s">
        <v>540</v>
      </c>
      <c r="C57" s="137" t="s">
        <v>489</v>
      </c>
      <c r="D57" s="144" t="s">
        <v>269</v>
      </c>
      <c r="E57" s="139">
        <v>4401845</v>
      </c>
      <c r="F57" s="140">
        <v>23393733</v>
      </c>
      <c r="G57" s="141">
        <v>0.1881634282138725</v>
      </c>
      <c r="H57" s="142">
        <v>0.14862631743373247</v>
      </c>
      <c r="I57" s="142">
        <v>0.16900000000000001</v>
      </c>
      <c r="J57" s="142">
        <v>0.16200000000000001</v>
      </c>
      <c r="K57" s="142">
        <v>0.42899999999999999</v>
      </c>
      <c r="L57" s="143" t="s">
        <v>506</v>
      </c>
    </row>
    <row r="58" spans="1:12" ht="14.25" customHeight="1">
      <c r="A58" s="134" t="s">
        <v>474</v>
      </c>
      <c r="B58" s="136" t="s">
        <v>542</v>
      </c>
      <c r="C58" s="137" t="s">
        <v>476</v>
      </c>
      <c r="D58" s="138" t="s">
        <v>270</v>
      </c>
      <c r="E58" s="139">
        <v>31398477</v>
      </c>
      <c r="F58" s="140">
        <v>134744736</v>
      </c>
      <c r="G58" s="141">
        <v>0.23302191931267727</v>
      </c>
      <c r="H58" s="142">
        <v>0.15232943909682559</v>
      </c>
      <c r="I58" s="142">
        <v>0.17699999999999999</v>
      </c>
      <c r="J58" s="142">
        <v>0.14699999999999999</v>
      </c>
      <c r="K58" s="142">
        <v>0.22900000000000001</v>
      </c>
      <c r="L58" s="143" t="s">
        <v>506</v>
      </c>
    </row>
    <row r="59" spans="1:12" ht="14.25" customHeight="1">
      <c r="A59" s="134" t="s">
        <v>485</v>
      </c>
      <c r="B59" s="136" t="s">
        <v>543</v>
      </c>
      <c r="C59" s="137" t="s">
        <v>479</v>
      </c>
      <c r="D59" s="138" t="s">
        <v>271</v>
      </c>
      <c r="E59" s="139">
        <v>959373</v>
      </c>
      <c r="F59" s="140">
        <v>5431483</v>
      </c>
      <c r="G59" s="141">
        <v>0.1766318701540629</v>
      </c>
      <c r="H59" s="142">
        <v>0.16862287326430719</v>
      </c>
      <c r="I59" s="142">
        <v>0.28799999999999998</v>
      </c>
      <c r="J59" s="142">
        <v>0.184</v>
      </c>
      <c r="K59" s="142">
        <v>0.113</v>
      </c>
      <c r="L59" s="143" t="s">
        <v>506</v>
      </c>
    </row>
    <row r="60" spans="1:12" ht="14.25" customHeight="1">
      <c r="A60" s="134" t="s">
        <v>497</v>
      </c>
      <c r="B60" s="136" t="s">
        <v>544</v>
      </c>
      <c r="C60" s="137" t="s">
        <v>482</v>
      </c>
      <c r="D60" s="138" t="s">
        <v>272</v>
      </c>
      <c r="E60" s="139">
        <v>2316747</v>
      </c>
      <c r="F60" s="140">
        <v>8818069</v>
      </c>
      <c r="G60" s="141">
        <v>0.26272724788159402</v>
      </c>
      <c r="H60" s="142">
        <v>0.2132865162117337</v>
      </c>
      <c r="I60" s="142">
        <v>0.14499999999999999</v>
      </c>
      <c r="J60" s="142">
        <v>0.14000000000000001</v>
      </c>
      <c r="K60" s="142">
        <v>0.215</v>
      </c>
      <c r="L60" s="143" t="s">
        <v>506</v>
      </c>
    </row>
    <row r="61" spans="1:12" ht="14.25" customHeight="1">
      <c r="A61" s="134" t="s">
        <v>474</v>
      </c>
      <c r="B61" s="136" t="s">
        <v>545</v>
      </c>
      <c r="C61" s="137" t="s">
        <v>476</v>
      </c>
      <c r="D61" s="138" t="s">
        <v>273</v>
      </c>
      <c r="E61" s="139">
        <v>21384197</v>
      </c>
      <c r="F61" s="140">
        <v>122794383</v>
      </c>
      <c r="G61" s="141">
        <v>0.17414637768895341</v>
      </c>
      <c r="H61" s="142">
        <v>0.13909624327845208</v>
      </c>
      <c r="I61" s="142">
        <v>0.129</v>
      </c>
      <c r="J61" s="142">
        <v>0.123</v>
      </c>
      <c r="K61" s="142">
        <v>0.28999999999999998</v>
      </c>
      <c r="L61" s="143" t="s">
        <v>506</v>
      </c>
    </row>
    <row r="62" spans="1:12" ht="14.25" customHeight="1">
      <c r="A62" s="134" t="s">
        <v>497</v>
      </c>
      <c r="B62" s="136" t="s">
        <v>546</v>
      </c>
      <c r="C62" s="137" t="s">
        <v>479</v>
      </c>
      <c r="D62" s="138" t="s">
        <v>275</v>
      </c>
      <c r="E62" s="139">
        <v>1624257</v>
      </c>
      <c r="F62" s="140">
        <v>10002654</v>
      </c>
      <c r="G62" s="141">
        <v>0.16238260365698942</v>
      </c>
      <c r="H62" s="142">
        <v>0.11485377378645753</v>
      </c>
      <c r="I62" s="142">
        <v>0.182</v>
      </c>
      <c r="J62" s="142">
        <v>0.11700000000000001</v>
      </c>
      <c r="K62" s="142">
        <v>0.156</v>
      </c>
      <c r="L62" s="143" t="s">
        <v>506</v>
      </c>
    </row>
    <row r="63" spans="1:12" ht="14.25" customHeight="1">
      <c r="A63" s="134" t="s">
        <v>485</v>
      </c>
      <c r="B63" s="136" t="s">
        <v>547</v>
      </c>
      <c r="C63" s="137" t="s">
        <v>479</v>
      </c>
      <c r="D63" s="138" t="s">
        <v>276</v>
      </c>
      <c r="E63" s="139">
        <v>951737</v>
      </c>
      <c r="F63" s="140">
        <v>5162941</v>
      </c>
      <c r="G63" s="141">
        <v>0.18434008833337434</v>
      </c>
      <c r="H63" s="142">
        <v>0.11082636226134721</v>
      </c>
      <c r="I63" s="142">
        <v>0.122</v>
      </c>
      <c r="J63" s="142">
        <v>9.4E-2</v>
      </c>
      <c r="K63" s="142">
        <v>0.14199999999999999</v>
      </c>
      <c r="L63" s="143" t="s">
        <v>506</v>
      </c>
    </row>
    <row r="64" spans="1:12" ht="14.25" customHeight="1">
      <c r="A64" s="134" t="s">
        <v>503</v>
      </c>
      <c r="B64" s="136" t="s">
        <v>548</v>
      </c>
      <c r="C64" s="137" t="s">
        <v>492</v>
      </c>
      <c r="D64" s="138" t="s">
        <v>277</v>
      </c>
      <c r="E64" s="139">
        <v>10458826</v>
      </c>
      <c r="F64" s="140">
        <v>63846466</v>
      </c>
      <c r="G64" s="141">
        <v>0.16381213644620518</v>
      </c>
      <c r="H64" s="142">
        <v>0.13798904189214214</v>
      </c>
      <c r="I64" s="142">
        <v>0.19800000000000001</v>
      </c>
      <c r="J64" s="142">
        <v>0.14299999999999999</v>
      </c>
      <c r="K64" s="142">
        <v>0.246</v>
      </c>
      <c r="L64" s="143" t="s">
        <v>506</v>
      </c>
    </row>
    <row r="65" spans="1:12" ht="14.25" customHeight="1">
      <c r="A65" s="134" t="s">
        <v>485</v>
      </c>
      <c r="B65" s="136" t="s">
        <v>549</v>
      </c>
      <c r="C65" s="137" t="s">
        <v>479</v>
      </c>
      <c r="D65" s="138" t="s">
        <v>278</v>
      </c>
      <c r="E65" s="139">
        <v>396774</v>
      </c>
      <c r="F65" s="140">
        <v>3684557</v>
      </c>
      <c r="G65" s="141">
        <v>0.10768567293164416</v>
      </c>
      <c r="H65" s="142">
        <v>0.18163754668168686</v>
      </c>
      <c r="I65" s="142">
        <v>0.16700000000000001</v>
      </c>
      <c r="J65" s="142">
        <v>0.13400000000000001</v>
      </c>
      <c r="K65" s="142">
        <v>0.156</v>
      </c>
      <c r="L65" s="143" t="s">
        <v>506</v>
      </c>
    </row>
    <row r="66" spans="1:12" ht="14.25" customHeight="1">
      <c r="A66" s="134" t="s">
        <v>480</v>
      </c>
      <c r="B66" s="136" t="s">
        <v>550</v>
      </c>
      <c r="C66" s="137" t="s">
        <v>494</v>
      </c>
      <c r="D66" s="138" t="s">
        <v>279</v>
      </c>
      <c r="E66" s="139">
        <v>1263943</v>
      </c>
      <c r="F66" s="140">
        <v>6027904</v>
      </c>
      <c r="G66" s="141">
        <v>0.20968200555284225</v>
      </c>
      <c r="H66" s="142">
        <v>0.13874171698766491</v>
      </c>
      <c r="I66" s="142">
        <v>0.251</v>
      </c>
      <c r="J66" s="142">
        <v>0.11799999999999999</v>
      </c>
      <c r="K66" s="142">
        <v>0.17899999999999999</v>
      </c>
      <c r="L66" s="143" t="s">
        <v>506</v>
      </c>
    </row>
    <row r="67" spans="1:12" ht="14.25" customHeight="1">
      <c r="A67" s="134" t="s">
        <v>497</v>
      </c>
      <c r="B67" s="136" t="s">
        <v>551</v>
      </c>
      <c r="C67" s="137" t="s">
        <v>494</v>
      </c>
      <c r="D67" s="138" t="s">
        <v>280</v>
      </c>
      <c r="E67" s="139">
        <v>1412316</v>
      </c>
      <c r="F67" s="140">
        <v>7272407</v>
      </c>
      <c r="G67" s="141">
        <v>0.1942020021706706</v>
      </c>
      <c r="H67" s="142">
        <v>0.14939419241990257</v>
      </c>
      <c r="I67" s="142">
        <v>0.11899999999999999</v>
      </c>
      <c r="J67" s="142">
        <v>0.12</v>
      </c>
      <c r="K67" s="142">
        <v>0.19800000000000001</v>
      </c>
      <c r="L67" s="143" t="s">
        <v>506</v>
      </c>
    </row>
    <row r="68" spans="1:12" ht="14.25" customHeight="1">
      <c r="A68" s="134" t="s">
        <v>477</v>
      </c>
      <c r="B68" s="136" t="s">
        <v>552</v>
      </c>
      <c r="C68" s="137" t="s">
        <v>492</v>
      </c>
      <c r="D68" s="138" t="s">
        <v>281</v>
      </c>
      <c r="E68" s="139">
        <v>5519340</v>
      </c>
      <c r="F68" s="140">
        <v>32946379</v>
      </c>
      <c r="G68" s="141">
        <v>0.16752493498602683</v>
      </c>
      <c r="H68" s="142">
        <v>0.19273758716074729</v>
      </c>
      <c r="I68" s="142">
        <v>0.15</v>
      </c>
      <c r="J68" s="142">
        <v>0.111</v>
      </c>
      <c r="K68" s="142">
        <v>0.29899999999999999</v>
      </c>
      <c r="L68" s="143" t="s">
        <v>506</v>
      </c>
    </row>
    <row r="69" spans="1:12" ht="14.25" customHeight="1">
      <c r="A69" s="134" t="s">
        <v>477</v>
      </c>
      <c r="B69" s="136" t="s">
        <v>553</v>
      </c>
      <c r="C69" s="137" t="s">
        <v>492</v>
      </c>
      <c r="D69" s="138" t="s">
        <v>282</v>
      </c>
      <c r="E69" s="139">
        <v>4838849</v>
      </c>
      <c r="F69" s="140">
        <v>28180190</v>
      </c>
      <c r="G69" s="141">
        <v>0.17171101401374511</v>
      </c>
      <c r="H69" s="142">
        <v>0.14695341234037559</v>
      </c>
      <c r="I69" s="142">
        <v>0.122</v>
      </c>
      <c r="J69" s="142">
        <v>0.104</v>
      </c>
      <c r="K69" s="142">
        <v>0.41099999999999998</v>
      </c>
      <c r="L69" s="143" t="s">
        <v>506</v>
      </c>
    </row>
    <row r="70" spans="1:12" ht="14.25" customHeight="1">
      <c r="A70" s="134" t="s">
        <v>503</v>
      </c>
      <c r="B70" s="136" t="s">
        <v>554</v>
      </c>
      <c r="C70" s="137" t="s">
        <v>492</v>
      </c>
      <c r="D70" s="138" t="s">
        <v>283</v>
      </c>
      <c r="E70" s="139">
        <v>6167470</v>
      </c>
      <c r="F70" s="140">
        <v>55962562</v>
      </c>
      <c r="G70" s="141">
        <v>0.11020707021955142</v>
      </c>
      <c r="H70" s="142">
        <v>0.14614231366240679</v>
      </c>
      <c r="I70" s="142">
        <v>0.13</v>
      </c>
      <c r="J70" s="142">
        <v>0.115</v>
      </c>
      <c r="K70" s="142">
        <v>0.26500000000000001</v>
      </c>
      <c r="L70" s="143" t="s">
        <v>506</v>
      </c>
    </row>
    <row r="71" spans="1:12" ht="14.25" customHeight="1">
      <c r="A71" s="134" t="s">
        <v>503</v>
      </c>
      <c r="B71" s="136" t="s">
        <v>555</v>
      </c>
      <c r="C71" s="137" t="s">
        <v>492</v>
      </c>
      <c r="D71" s="138" t="s">
        <v>284</v>
      </c>
      <c r="E71" s="139">
        <v>9509122</v>
      </c>
      <c r="F71" s="140">
        <v>65112701</v>
      </c>
      <c r="G71" s="141">
        <v>0.14604096979481776</v>
      </c>
      <c r="H71" s="142">
        <v>9.3615169053984149E-2</v>
      </c>
      <c r="I71" s="142">
        <v>0.13100000000000001</v>
      </c>
      <c r="J71" s="142">
        <v>0.12</v>
      </c>
      <c r="K71" s="142">
        <v>0.219</v>
      </c>
      <c r="L71" s="143" t="s">
        <v>506</v>
      </c>
    </row>
    <row r="72" spans="1:12" ht="14.25" customHeight="1">
      <c r="A72" s="134" t="s">
        <v>499</v>
      </c>
      <c r="B72" s="136" t="s">
        <v>556</v>
      </c>
      <c r="C72" s="137" t="s">
        <v>492</v>
      </c>
      <c r="D72" s="138" t="s">
        <v>285</v>
      </c>
      <c r="E72" s="139">
        <v>9309041</v>
      </c>
      <c r="F72" s="140">
        <v>39553237</v>
      </c>
      <c r="G72" s="141">
        <v>0.2353547195138542</v>
      </c>
      <c r="H72" s="142">
        <v>0.18280825744975493</v>
      </c>
      <c r="I72" s="142">
        <v>0.157</v>
      </c>
      <c r="J72" s="142">
        <v>0.16600000000000001</v>
      </c>
      <c r="K72" s="142">
        <v>0.48399999999999999</v>
      </c>
      <c r="L72" s="143" t="s">
        <v>506</v>
      </c>
    </row>
    <row r="73" spans="1:12" ht="14.25" customHeight="1">
      <c r="A73" s="134" t="s">
        <v>477</v>
      </c>
      <c r="B73" s="136" t="s">
        <v>557</v>
      </c>
      <c r="C73" s="137" t="s">
        <v>492</v>
      </c>
      <c r="D73" s="138" t="s">
        <v>286</v>
      </c>
      <c r="E73" s="139">
        <v>8643076</v>
      </c>
      <c r="F73" s="140">
        <v>39205477</v>
      </c>
      <c r="G73" s="141">
        <v>0.22045583069936886</v>
      </c>
      <c r="H73" s="142">
        <v>0.17660609517983683</v>
      </c>
      <c r="I73" s="142">
        <v>0.17</v>
      </c>
      <c r="J73" s="142">
        <v>0.13700000000000001</v>
      </c>
      <c r="K73" s="142">
        <v>0.28799999999999998</v>
      </c>
      <c r="L73" s="143" t="s">
        <v>506</v>
      </c>
    </row>
    <row r="74" spans="1:12" ht="14.25" customHeight="1">
      <c r="A74" s="134" t="s">
        <v>485</v>
      </c>
      <c r="B74" s="136" t="s">
        <v>558</v>
      </c>
      <c r="C74" s="137" t="s">
        <v>479</v>
      </c>
      <c r="D74" s="138" t="s">
        <v>287</v>
      </c>
      <c r="E74" s="139">
        <v>1007264</v>
      </c>
      <c r="F74" s="140">
        <v>4554650</v>
      </c>
      <c r="G74" s="141">
        <v>0.221150692149781</v>
      </c>
      <c r="H74" s="142">
        <v>0.13987734417499356</v>
      </c>
      <c r="I74" s="142">
        <v>0.15</v>
      </c>
      <c r="J74" s="142">
        <v>0.12</v>
      </c>
      <c r="K74" s="142">
        <v>0.17</v>
      </c>
      <c r="L74" s="143" t="s">
        <v>506</v>
      </c>
    </row>
    <row r="75" spans="1:12" ht="14.25" customHeight="1">
      <c r="A75" s="134" t="s">
        <v>477</v>
      </c>
      <c r="B75" s="136" t="s">
        <v>559</v>
      </c>
      <c r="C75" s="137" t="s">
        <v>492</v>
      </c>
      <c r="D75" s="138" t="s">
        <v>288</v>
      </c>
      <c r="E75" s="139">
        <v>4386197</v>
      </c>
      <c r="F75" s="140">
        <v>28749855</v>
      </c>
      <c r="G75" s="141">
        <v>0.15256414336698393</v>
      </c>
      <c r="H75" s="142">
        <v>0.13066849545969553</v>
      </c>
      <c r="I75" s="142">
        <v>0.128</v>
      </c>
      <c r="J75" s="142">
        <v>8.5999999999999993E-2</v>
      </c>
      <c r="K75" s="142">
        <v>0.219</v>
      </c>
      <c r="L75" s="143" t="s">
        <v>506</v>
      </c>
    </row>
    <row r="76" spans="1:12" ht="14.25" customHeight="1">
      <c r="A76" s="134" t="s">
        <v>499</v>
      </c>
      <c r="B76" s="136" t="s">
        <v>560</v>
      </c>
      <c r="C76" s="137" t="s">
        <v>492</v>
      </c>
      <c r="D76" s="138" t="s">
        <v>289</v>
      </c>
      <c r="E76" s="139">
        <v>9389551</v>
      </c>
      <c r="F76" s="140">
        <v>36499025</v>
      </c>
      <c r="G76" s="141">
        <v>0.25725484447872238</v>
      </c>
      <c r="H76" s="142">
        <v>0.13845232023070944</v>
      </c>
      <c r="I76" s="142">
        <v>0.17899999999999999</v>
      </c>
      <c r="J76" s="142">
        <v>0.13800000000000001</v>
      </c>
      <c r="K76" s="142">
        <v>0.254</v>
      </c>
      <c r="L76" s="143" t="s">
        <v>506</v>
      </c>
    </row>
    <row r="77" spans="1:12" ht="14.25" customHeight="1">
      <c r="A77" s="134" t="s">
        <v>477</v>
      </c>
      <c r="B77" s="136" t="s">
        <v>561</v>
      </c>
      <c r="C77" s="137" t="s">
        <v>492</v>
      </c>
      <c r="D77" s="138" t="s">
        <v>290</v>
      </c>
      <c r="E77" s="139">
        <v>3269093</v>
      </c>
      <c r="F77" s="140">
        <v>28143421</v>
      </c>
      <c r="G77" s="141">
        <v>0.11615833768041206</v>
      </c>
      <c r="H77" s="142">
        <v>0.11331958129170681</v>
      </c>
      <c r="I77" s="142">
        <v>0.151</v>
      </c>
      <c r="J77" s="142">
        <v>0.111</v>
      </c>
      <c r="K77" s="142">
        <v>0.26600000000000001</v>
      </c>
      <c r="L77" s="143" t="s">
        <v>506</v>
      </c>
    </row>
    <row r="78" spans="1:12" ht="14.25" customHeight="1">
      <c r="A78" s="134" t="s">
        <v>480</v>
      </c>
      <c r="B78" s="136" t="s">
        <v>562</v>
      </c>
      <c r="C78" s="137" t="s">
        <v>479</v>
      </c>
      <c r="D78" s="138" t="s">
        <v>291</v>
      </c>
      <c r="E78" s="139">
        <v>1130621</v>
      </c>
      <c r="F78" s="140">
        <v>6195477</v>
      </c>
      <c r="G78" s="141">
        <v>0.18249135619420426</v>
      </c>
      <c r="H78" s="142">
        <v>0.19707335923147723</v>
      </c>
      <c r="I78" s="142">
        <v>0.17399999999999999</v>
      </c>
      <c r="J78" s="142">
        <v>0.13100000000000001</v>
      </c>
      <c r="K78" s="142">
        <v>0.17499999999999999</v>
      </c>
      <c r="L78" s="143" t="s">
        <v>506</v>
      </c>
    </row>
    <row r="79" spans="1:12" ht="14.25" customHeight="1">
      <c r="A79" s="134" t="s">
        <v>474</v>
      </c>
      <c r="B79" s="136" t="s">
        <v>563</v>
      </c>
      <c r="C79" s="137" t="s">
        <v>476</v>
      </c>
      <c r="D79" s="138" t="s">
        <v>292</v>
      </c>
      <c r="E79" s="139">
        <v>19627839</v>
      </c>
      <c r="F79" s="140">
        <v>108784034</v>
      </c>
      <c r="G79" s="141">
        <v>0.18042940933777102</v>
      </c>
      <c r="H79" s="142">
        <v>0.16478137902835394</v>
      </c>
      <c r="I79" s="142">
        <v>0.13500000000000001</v>
      </c>
      <c r="J79" s="142">
        <v>0.128</v>
      </c>
      <c r="K79" s="142">
        <v>0.29599999999999999</v>
      </c>
      <c r="L79" s="143" t="s">
        <v>506</v>
      </c>
    </row>
    <row r="80" spans="1:12" ht="14.25" customHeight="1">
      <c r="A80" s="134" t="s">
        <v>477</v>
      </c>
      <c r="B80" s="136" t="s">
        <v>564</v>
      </c>
      <c r="C80" s="137" t="s">
        <v>482</v>
      </c>
      <c r="D80" s="138" t="s">
        <v>293</v>
      </c>
      <c r="E80" s="139">
        <v>3082114</v>
      </c>
      <c r="F80" s="140">
        <v>11781124</v>
      </c>
      <c r="G80" s="141">
        <v>0.26161459636618711</v>
      </c>
      <c r="H80" s="142">
        <v>0.14602902463907971</v>
      </c>
      <c r="I80" s="142">
        <v>0.16700000000000001</v>
      </c>
      <c r="J80" s="142">
        <v>0.12</v>
      </c>
      <c r="K80" s="142">
        <v>0.26</v>
      </c>
      <c r="L80" s="143" t="s">
        <v>506</v>
      </c>
    </row>
    <row r="81" spans="1:12" ht="14.25" customHeight="1">
      <c r="A81" s="134" t="s">
        <v>477</v>
      </c>
      <c r="B81" s="136" t="s">
        <v>565</v>
      </c>
      <c r="C81" s="137" t="s">
        <v>492</v>
      </c>
      <c r="D81" s="138" t="s">
        <v>294</v>
      </c>
      <c r="E81" s="139">
        <v>6473618</v>
      </c>
      <c r="F81" s="140">
        <v>29664821</v>
      </c>
      <c r="G81" s="141">
        <v>0.21822541926007238</v>
      </c>
      <c r="H81" s="142">
        <v>0.16918231242707313</v>
      </c>
      <c r="I81" s="142">
        <v>0.13100000000000001</v>
      </c>
      <c r="J81" s="142">
        <v>0.111</v>
      </c>
      <c r="K81" s="142">
        <v>0.28199999999999997</v>
      </c>
      <c r="L81" s="143" t="s">
        <v>506</v>
      </c>
    </row>
    <row r="82" spans="1:12" ht="14.25" customHeight="1">
      <c r="A82" s="134" t="s">
        <v>499</v>
      </c>
      <c r="B82" s="136" t="s">
        <v>566</v>
      </c>
      <c r="C82" s="137" t="s">
        <v>492</v>
      </c>
      <c r="D82" s="138" t="s">
        <v>295</v>
      </c>
      <c r="E82" s="139">
        <v>9770174</v>
      </c>
      <c r="F82" s="140">
        <v>44626388</v>
      </c>
      <c r="G82" s="141">
        <v>0.21893266378627821</v>
      </c>
      <c r="H82" s="142">
        <v>0.12612873814621417</v>
      </c>
      <c r="I82" s="142">
        <v>0.26500000000000001</v>
      </c>
      <c r="J82" s="142">
        <v>0.19500000000000001</v>
      </c>
      <c r="K82" s="142">
        <v>0.35699999999999998</v>
      </c>
      <c r="L82" s="143" t="s">
        <v>506</v>
      </c>
    </row>
    <row r="83" spans="1:12" ht="14.25" customHeight="1">
      <c r="A83" s="134" t="s">
        <v>499</v>
      </c>
      <c r="B83" s="136" t="s">
        <v>567</v>
      </c>
      <c r="C83" s="137" t="s">
        <v>492</v>
      </c>
      <c r="D83" s="138" t="s">
        <v>296</v>
      </c>
      <c r="E83" s="139">
        <v>11648969</v>
      </c>
      <c r="F83" s="140">
        <v>47046704</v>
      </c>
      <c r="G83" s="141">
        <v>0.24760435927668811</v>
      </c>
      <c r="H83" s="142">
        <v>0.16983049863131677</v>
      </c>
      <c r="I83" s="142">
        <v>0.14099999999999999</v>
      </c>
      <c r="J83" s="142">
        <v>0.11899999999999999</v>
      </c>
      <c r="K83" s="142">
        <v>0.52</v>
      </c>
      <c r="L83" s="143" t="s">
        <v>506</v>
      </c>
    </row>
    <row r="84" spans="1:12" ht="14.25" customHeight="1">
      <c r="A84" s="134" t="s">
        <v>477</v>
      </c>
      <c r="B84" s="136" t="s">
        <v>568</v>
      </c>
      <c r="C84" s="137" t="s">
        <v>492</v>
      </c>
      <c r="D84" s="145" t="s">
        <v>297</v>
      </c>
      <c r="E84" s="139">
        <v>4282469</v>
      </c>
      <c r="F84" s="140">
        <v>28606272</v>
      </c>
      <c r="G84" s="141">
        <v>0.14970384816308815</v>
      </c>
      <c r="H84" s="142">
        <v>0.10244682972821062</v>
      </c>
      <c r="I84" s="142">
        <v>0.14099999999999999</v>
      </c>
      <c r="J84" s="142">
        <v>8.5999999999999993E-2</v>
      </c>
      <c r="K84" s="142">
        <v>0.25700000000000001</v>
      </c>
      <c r="L84" s="143" t="s">
        <v>506</v>
      </c>
    </row>
    <row r="85" spans="1:12" ht="14.25" customHeight="1">
      <c r="A85" s="134" t="s">
        <v>477</v>
      </c>
      <c r="B85" s="136" t="s">
        <v>569</v>
      </c>
      <c r="C85" s="137" t="s">
        <v>492</v>
      </c>
      <c r="D85" s="138" t="s">
        <v>298</v>
      </c>
      <c r="E85" s="139">
        <v>5351134</v>
      </c>
      <c r="F85" s="140">
        <v>29320847</v>
      </c>
      <c r="G85" s="141">
        <v>0.18250270873825711</v>
      </c>
      <c r="H85" s="142">
        <v>0.12615698143703055</v>
      </c>
      <c r="I85" s="142">
        <v>0.122</v>
      </c>
      <c r="J85" s="142">
        <v>0.13200000000000001</v>
      </c>
      <c r="K85" s="142">
        <v>0.26700000000000002</v>
      </c>
      <c r="L85" s="143" t="s">
        <v>506</v>
      </c>
    </row>
    <row r="86" spans="1:12" ht="14.25" customHeight="1">
      <c r="A86" s="134" t="s">
        <v>499</v>
      </c>
      <c r="B86" s="136" t="s">
        <v>570</v>
      </c>
      <c r="C86" s="137" t="s">
        <v>492</v>
      </c>
      <c r="D86" s="138" t="s">
        <v>299</v>
      </c>
      <c r="E86" s="139">
        <v>7278788</v>
      </c>
      <c r="F86" s="140">
        <v>41209584</v>
      </c>
      <c r="G86" s="141">
        <v>0.17662852408313562</v>
      </c>
      <c r="H86" s="142">
        <v>0.21566679060178418</v>
      </c>
      <c r="I86" s="142">
        <v>0.14000000000000001</v>
      </c>
      <c r="J86" s="142">
        <v>0.113</v>
      </c>
      <c r="K86" s="142">
        <v>0.28399999999999997</v>
      </c>
      <c r="L86" s="143" t="s">
        <v>506</v>
      </c>
    </row>
    <row r="87" spans="1:12" ht="14.25" customHeight="1">
      <c r="A87" s="134" t="s">
        <v>487</v>
      </c>
      <c r="B87" s="136" t="s">
        <v>571</v>
      </c>
      <c r="C87" s="137" t="s">
        <v>479</v>
      </c>
      <c r="D87" s="138" t="s">
        <v>300</v>
      </c>
      <c r="E87" s="139">
        <v>391913</v>
      </c>
      <c r="F87" s="140">
        <v>2068087</v>
      </c>
      <c r="G87" s="141">
        <v>0.18950508368361679</v>
      </c>
      <c r="H87" s="142">
        <v>0.12785791234362431</v>
      </c>
      <c r="I87" s="142">
        <v>8.7999999999999995E-2</v>
      </c>
      <c r="J87" s="142">
        <v>0.113</v>
      </c>
      <c r="K87" s="142">
        <v>0.1</v>
      </c>
      <c r="L87" s="143" t="s">
        <v>506</v>
      </c>
    </row>
    <row r="88" spans="1:12" ht="14.25" customHeight="1">
      <c r="A88" s="134" t="s">
        <v>477</v>
      </c>
      <c r="B88" s="136" t="s">
        <v>572</v>
      </c>
      <c r="C88" s="137" t="s">
        <v>492</v>
      </c>
      <c r="D88" s="138" t="s">
        <v>301</v>
      </c>
      <c r="E88" s="139">
        <v>5896911</v>
      </c>
      <c r="F88" s="140">
        <v>32338010</v>
      </c>
      <c r="G88" s="141">
        <v>0.1823523154331389</v>
      </c>
      <c r="H88" s="142">
        <v>0.14063239562818775</v>
      </c>
      <c r="I88" s="142">
        <v>0.11</v>
      </c>
      <c r="J88" s="142">
        <v>9.5000000000000001E-2</v>
      </c>
      <c r="K88" s="142">
        <v>0.24299999999999999</v>
      </c>
      <c r="L88" s="143" t="s">
        <v>506</v>
      </c>
    </row>
    <row r="89" spans="1:12" ht="14.25" customHeight="1">
      <c r="A89" s="134" t="s">
        <v>487</v>
      </c>
      <c r="B89" s="136" t="s">
        <v>573</v>
      </c>
      <c r="C89" s="137" t="s">
        <v>574</v>
      </c>
      <c r="D89" s="138" t="s">
        <v>575</v>
      </c>
      <c r="E89" s="139">
        <v>384586</v>
      </c>
      <c r="F89" s="140">
        <v>2814152</v>
      </c>
      <c r="G89" s="141">
        <v>0.13666141700945791</v>
      </c>
      <c r="H89" s="142">
        <v>0.18133554795172296</v>
      </c>
      <c r="I89" s="142">
        <v>0.18</v>
      </c>
      <c r="J89" s="142">
        <v>0.17399999999999999</v>
      </c>
      <c r="K89" s="142">
        <v>0.24299999999999999</v>
      </c>
      <c r="L89" s="143" t="s">
        <v>506</v>
      </c>
    </row>
    <row r="90" spans="1:12" ht="14.25" customHeight="1">
      <c r="A90" s="134" t="s">
        <v>487</v>
      </c>
      <c r="B90" s="136" t="s">
        <v>576</v>
      </c>
      <c r="C90" s="137" t="s">
        <v>574</v>
      </c>
      <c r="D90" s="138" t="s">
        <v>577</v>
      </c>
      <c r="E90" s="139">
        <v>406845</v>
      </c>
      <c r="F90" s="140">
        <v>2596252</v>
      </c>
      <c r="G90" s="141">
        <v>0.15670474206664067</v>
      </c>
      <c r="H90" s="142">
        <v>7.0229340539435095E-2</v>
      </c>
      <c r="I90" s="142">
        <v>7.2999999999999995E-2</v>
      </c>
      <c r="J90" s="142">
        <v>5.8000000000000003E-2</v>
      </c>
      <c r="K90" s="142">
        <v>9.0999999999999998E-2</v>
      </c>
      <c r="L90" s="143" t="s">
        <v>506</v>
      </c>
    </row>
    <row r="91" spans="1:12" ht="14.25" customHeight="1">
      <c r="A91" s="134" t="s">
        <v>485</v>
      </c>
      <c r="B91" s="136" t="s">
        <v>578</v>
      </c>
      <c r="C91" s="137" t="s">
        <v>574</v>
      </c>
      <c r="D91" s="146" t="s">
        <v>579</v>
      </c>
      <c r="E91" s="139">
        <v>2427841</v>
      </c>
      <c r="F91" s="140">
        <v>7758358</v>
      </c>
      <c r="G91" s="141">
        <v>0.31293232408197713</v>
      </c>
      <c r="H91" s="142">
        <v>0.30194377161166769</v>
      </c>
      <c r="I91" s="142">
        <v>0.29199999999999998</v>
      </c>
      <c r="J91" s="142">
        <v>0.19600000000000001</v>
      </c>
      <c r="K91" s="142">
        <v>0.22800000000000001</v>
      </c>
      <c r="L91" s="143" t="s">
        <v>506</v>
      </c>
    </row>
    <row r="92" spans="1:12" ht="14.25" customHeight="1">
      <c r="A92" s="134" t="s">
        <v>485</v>
      </c>
      <c r="B92" s="136" t="s">
        <v>580</v>
      </c>
      <c r="C92" s="137" t="s">
        <v>574</v>
      </c>
      <c r="D92" s="146" t="s">
        <v>581</v>
      </c>
      <c r="E92" s="139">
        <v>1895538</v>
      </c>
      <c r="F92" s="140">
        <v>9148834</v>
      </c>
      <c r="G92" s="141">
        <v>0.20718902539930226</v>
      </c>
      <c r="H92" s="142">
        <v>0.11976085645477734</v>
      </c>
      <c r="I92" s="142">
        <v>0.104</v>
      </c>
      <c r="J92" s="142">
        <v>0.112</v>
      </c>
      <c r="K92" s="142">
        <v>0.29899999999999999</v>
      </c>
      <c r="L92" s="143" t="s">
        <v>506</v>
      </c>
    </row>
    <row r="93" spans="1:12" ht="14.25" customHeight="1">
      <c r="A93" s="130"/>
      <c r="B93" s="147"/>
      <c r="C93" s="147"/>
      <c r="D93" s="148" t="s">
        <v>582</v>
      </c>
      <c r="E93" s="149">
        <f>SUM(E7:E92)</f>
        <v>482566500</v>
      </c>
      <c r="F93" s="150">
        <f>SUM(F7:F92)</f>
        <v>2600542568</v>
      </c>
      <c r="G93" s="151">
        <f>IF(ISERR(E93/F93),"　 　 －",E93/F93)</f>
        <v>0.18556377655110931</v>
      </c>
      <c r="H93" s="152">
        <v>0.15253155359807194</v>
      </c>
      <c r="I93" s="152">
        <v>0.15343906354137621</v>
      </c>
      <c r="J93" s="152">
        <v>0.13100000000000001</v>
      </c>
      <c r="K93" s="152">
        <v>0.28599999999999998</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0.18680804963460143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6C8B9-B5CE-46C5-ADBE-99344799D2B6}">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758</v>
      </c>
      <c r="B1" s="314"/>
      <c r="C1" s="314"/>
      <c r="D1" s="314"/>
      <c r="E1" s="314"/>
      <c r="F1" s="314"/>
      <c r="G1" s="314"/>
      <c r="H1" s="314"/>
      <c r="I1" s="314"/>
      <c r="J1" s="314"/>
      <c r="K1" s="314"/>
      <c r="L1" s="314"/>
      <c r="M1" s="123"/>
    </row>
    <row r="2" spans="1:13" s="126" customFormat="1" ht="57" customHeight="1">
      <c r="A2" s="305" t="s">
        <v>759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76" t="s">
        <v>506</v>
      </c>
    </row>
    <row r="8" spans="1:13" ht="14.25" customHeight="1">
      <c r="A8" s="134" t="s">
        <v>477</v>
      </c>
      <c r="B8" s="136" t="s">
        <v>478</v>
      </c>
      <c r="C8" s="137" t="s">
        <v>479</v>
      </c>
      <c r="D8" s="138" t="s">
        <v>179</v>
      </c>
      <c r="E8" s="139">
        <v>1489538</v>
      </c>
      <c r="F8" s="140">
        <v>1908195</v>
      </c>
      <c r="G8" s="141">
        <v>0.78060051514651285</v>
      </c>
      <c r="H8" s="178">
        <v>0.8280362955690318</v>
      </c>
      <c r="I8" s="143" t="s">
        <v>506</v>
      </c>
      <c r="J8" s="143" t="s">
        <v>506</v>
      </c>
      <c r="K8" s="143" t="s">
        <v>506</v>
      </c>
      <c r="L8" s="176"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76"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76"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76"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76"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76" t="s">
        <v>506</v>
      </c>
    </row>
    <row r="14" spans="1:13" ht="14.25" customHeight="1">
      <c r="A14" s="134" t="s">
        <v>477</v>
      </c>
      <c r="B14" s="136" t="s">
        <v>491</v>
      </c>
      <c r="C14" s="137" t="s">
        <v>492</v>
      </c>
      <c r="D14" s="138" t="s">
        <v>185</v>
      </c>
      <c r="E14" s="139">
        <v>813779</v>
      </c>
      <c r="F14" s="140">
        <v>963254</v>
      </c>
      <c r="G14" s="141">
        <v>0.84482286084459546</v>
      </c>
      <c r="H14" s="178">
        <v>0.79870982908996868</v>
      </c>
      <c r="I14" s="143" t="s">
        <v>506</v>
      </c>
      <c r="J14" s="143" t="s">
        <v>506</v>
      </c>
      <c r="K14" s="143" t="s">
        <v>506</v>
      </c>
      <c r="L14" s="176" t="s">
        <v>506</v>
      </c>
    </row>
    <row r="15" spans="1:13" ht="14.25" customHeight="1">
      <c r="A15" s="134" t="s">
        <v>477</v>
      </c>
      <c r="B15" s="136" t="s">
        <v>493</v>
      </c>
      <c r="C15" s="137" t="s">
        <v>494</v>
      </c>
      <c r="D15" s="138" t="s">
        <v>186</v>
      </c>
      <c r="E15" s="139">
        <v>769146</v>
      </c>
      <c r="F15" s="140">
        <v>908576</v>
      </c>
      <c r="G15" s="141">
        <v>0.84654008030148276</v>
      </c>
      <c r="H15" s="178">
        <v>0.87057864314501876</v>
      </c>
      <c r="I15" s="143" t="s">
        <v>506</v>
      </c>
      <c r="J15" s="143" t="s">
        <v>506</v>
      </c>
      <c r="K15" s="143" t="s">
        <v>506</v>
      </c>
      <c r="L15" s="176"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76" t="s">
        <v>506</v>
      </c>
    </row>
    <row r="17" spans="1:12" ht="14.25" customHeight="1">
      <c r="A17" s="134" t="s">
        <v>485</v>
      </c>
      <c r="B17" s="136" t="s">
        <v>496</v>
      </c>
      <c r="C17" s="137" t="s">
        <v>479</v>
      </c>
      <c r="D17" s="138" t="s">
        <v>188</v>
      </c>
      <c r="E17" s="139">
        <v>770248</v>
      </c>
      <c r="F17" s="140">
        <v>913681</v>
      </c>
      <c r="G17" s="141">
        <v>0.84301632626704504</v>
      </c>
      <c r="H17" s="178">
        <v>0.85923872154261993</v>
      </c>
      <c r="I17" s="143" t="s">
        <v>506</v>
      </c>
      <c r="J17" s="143" t="s">
        <v>506</v>
      </c>
      <c r="K17" s="143" t="s">
        <v>506</v>
      </c>
      <c r="L17" s="176" t="s">
        <v>506</v>
      </c>
    </row>
    <row r="18" spans="1:12" ht="14.25" customHeight="1">
      <c r="A18" s="134" t="s">
        <v>497</v>
      </c>
      <c r="B18" s="136" t="s">
        <v>498</v>
      </c>
      <c r="C18" s="137" t="s">
        <v>492</v>
      </c>
      <c r="D18" s="138" t="s">
        <v>189</v>
      </c>
      <c r="E18" s="139">
        <v>787521</v>
      </c>
      <c r="F18" s="140">
        <v>908516</v>
      </c>
      <c r="G18" s="141">
        <v>0.86682127777606555</v>
      </c>
      <c r="H18" s="178">
        <v>0.92531659055939464</v>
      </c>
      <c r="I18" s="143" t="s">
        <v>506</v>
      </c>
      <c r="J18" s="143" t="s">
        <v>506</v>
      </c>
      <c r="K18" s="143" t="s">
        <v>506</v>
      </c>
      <c r="L18" s="176" t="s">
        <v>506</v>
      </c>
    </row>
    <row r="19" spans="1:12" ht="14.25" customHeight="1">
      <c r="A19" s="134" t="s">
        <v>499</v>
      </c>
      <c r="B19" s="136" t="s">
        <v>500</v>
      </c>
      <c r="C19" s="137" t="s">
        <v>492</v>
      </c>
      <c r="D19" s="138" t="s">
        <v>190</v>
      </c>
      <c r="E19" s="139">
        <v>703293</v>
      </c>
      <c r="F19" s="140">
        <v>854106</v>
      </c>
      <c r="G19" s="141">
        <v>0.82342589795645971</v>
      </c>
      <c r="H19" s="178">
        <v>0.83401535563073559</v>
      </c>
      <c r="I19" s="143" t="s">
        <v>506</v>
      </c>
      <c r="J19" s="143" t="s">
        <v>506</v>
      </c>
      <c r="K19" s="143" t="s">
        <v>506</v>
      </c>
      <c r="L19" s="176" t="s">
        <v>506</v>
      </c>
    </row>
    <row r="20" spans="1:12" ht="14.25" customHeight="1">
      <c r="A20" s="134" t="s">
        <v>497</v>
      </c>
      <c r="B20" s="136" t="s">
        <v>501</v>
      </c>
      <c r="C20" s="137" t="s">
        <v>494</v>
      </c>
      <c r="D20" s="138" t="s">
        <v>191</v>
      </c>
      <c r="E20" s="139">
        <v>693135</v>
      </c>
      <c r="F20" s="140">
        <v>840918</v>
      </c>
      <c r="G20" s="141">
        <v>0.82425991594899861</v>
      </c>
      <c r="H20" s="178">
        <v>0.83226779372721638</v>
      </c>
      <c r="I20" s="143" t="s">
        <v>506</v>
      </c>
      <c r="J20" s="143" t="s">
        <v>506</v>
      </c>
      <c r="K20" s="143" t="s">
        <v>506</v>
      </c>
      <c r="L20" s="176" t="s">
        <v>506</v>
      </c>
    </row>
    <row r="21" spans="1:12" ht="14.25" customHeight="1">
      <c r="A21" s="134" t="s">
        <v>477</v>
      </c>
      <c r="B21" s="136" t="s">
        <v>502</v>
      </c>
      <c r="C21" s="137" t="s">
        <v>494</v>
      </c>
      <c r="D21" s="138" t="s">
        <v>192</v>
      </c>
      <c r="E21" s="139">
        <v>660547</v>
      </c>
      <c r="F21" s="140">
        <v>821935</v>
      </c>
      <c r="G21" s="141">
        <v>0.80364870701454494</v>
      </c>
      <c r="H21" s="178">
        <v>0.80880442686188236</v>
      </c>
      <c r="I21" s="143" t="s">
        <v>506</v>
      </c>
      <c r="J21" s="143" t="s">
        <v>506</v>
      </c>
      <c r="K21" s="143" t="s">
        <v>506</v>
      </c>
      <c r="L21" s="176" t="s">
        <v>506</v>
      </c>
    </row>
    <row r="22" spans="1:12" ht="14.25" customHeight="1">
      <c r="A22" s="134" t="s">
        <v>503</v>
      </c>
      <c r="B22" s="136" t="s">
        <v>504</v>
      </c>
      <c r="C22" s="137" t="s">
        <v>492</v>
      </c>
      <c r="D22" s="138" t="s">
        <v>193</v>
      </c>
      <c r="E22" s="139">
        <v>5715007</v>
      </c>
      <c r="F22" s="140">
        <v>6714783</v>
      </c>
      <c r="G22" s="141">
        <v>0.85110821898488753</v>
      </c>
      <c r="H22" s="178">
        <v>0.87928775978651896</v>
      </c>
      <c r="I22" s="143" t="s">
        <v>506</v>
      </c>
      <c r="J22" s="143" t="s">
        <v>506</v>
      </c>
      <c r="K22" s="143" t="s">
        <v>506</v>
      </c>
      <c r="L22" s="176"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76" t="s">
        <v>506</v>
      </c>
    </row>
    <row r="24" spans="1:12" ht="14.25" customHeight="1">
      <c r="A24" s="134" t="s">
        <v>497</v>
      </c>
      <c r="B24" s="136" t="s">
        <v>507</v>
      </c>
      <c r="C24" s="137" t="s">
        <v>494</v>
      </c>
      <c r="D24" s="138" t="s">
        <v>196</v>
      </c>
      <c r="E24" s="139">
        <v>746910</v>
      </c>
      <c r="F24" s="140">
        <v>948822</v>
      </c>
      <c r="G24" s="141">
        <v>0.78719717713122161</v>
      </c>
      <c r="H24" s="178">
        <v>0.75037281302503522</v>
      </c>
      <c r="I24" s="143" t="s">
        <v>506</v>
      </c>
      <c r="J24" s="143" t="s">
        <v>506</v>
      </c>
      <c r="K24" s="143" t="s">
        <v>506</v>
      </c>
      <c r="L24" s="176" t="s">
        <v>506</v>
      </c>
    </row>
    <row r="25" spans="1:12" ht="14.25" customHeight="1">
      <c r="A25" s="134" t="s">
        <v>477</v>
      </c>
      <c r="B25" s="136" t="s">
        <v>508</v>
      </c>
      <c r="C25" s="137" t="s">
        <v>492</v>
      </c>
      <c r="D25" s="138" t="s">
        <v>197</v>
      </c>
      <c r="E25" s="139">
        <v>806607</v>
      </c>
      <c r="F25" s="140">
        <v>1087139</v>
      </c>
      <c r="G25" s="141">
        <v>0.74195388078249425</v>
      </c>
      <c r="H25" s="178">
        <v>0.86101885523301036</v>
      </c>
      <c r="I25" s="143" t="s">
        <v>506</v>
      </c>
      <c r="J25" s="143" t="s">
        <v>506</v>
      </c>
      <c r="K25" s="143" t="s">
        <v>506</v>
      </c>
      <c r="L25" s="176" t="s">
        <v>506</v>
      </c>
    </row>
    <row r="26" spans="1:12" ht="14.25" customHeight="1">
      <c r="A26" s="134" t="s">
        <v>477</v>
      </c>
      <c r="B26" s="136" t="s">
        <v>509</v>
      </c>
      <c r="C26" s="137" t="s">
        <v>494</v>
      </c>
      <c r="D26" s="138" t="s">
        <v>198</v>
      </c>
      <c r="E26" s="139">
        <v>768637</v>
      </c>
      <c r="F26" s="140">
        <v>923126</v>
      </c>
      <c r="G26" s="141">
        <v>0.83264581433087137</v>
      </c>
      <c r="H26" s="178">
        <v>0.84667097462984298</v>
      </c>
      <c r="I26" s="143" t="s">
        <v>506</v>
      </c>
      <c r="J26" s="143" t="s">
        <v>506</v>
      </c>
      <c r="K26" s="143" t="s">
        <v>506</v>
      </c>
      <c r="L26" s="176" t="s">
        <v>506</v>
      </c>
    </row>
    <row r="27" spans="1:12" ht="14.25" customHeight="1">
      <c r="A27" s="134" t="s">
        <v>503</v>
      </c>
      <c r="B27" s="136" t="s">
        <v>510</v>
      </c>
      <c r="C27" s="137" t="s">
        <v>492</v>
      </c>
      <c r="D27" s="138" t="s">
        <v>199</v>
      </c>
      <c r="E27" s="139">
        <v>906182</v>
      </c>
      <c r="F27" s="140">
        <v>1031346</v>
      </c>
      <c r="G27" s="141">
        <v>0.87864014598398599</v>
      </c>
      <c r="H27" s="178">
        <v>0.88979121969587027</v>
      </c>
      <c r="I27" s="143" t="s">
        <v>506</v>
      </c>
      <c r="J27" s="143" t="s">
        <v>506</v>
      </c>
      <c r="K27" s="143" t="s">
        <v>506</v>
      </c>
      <c r="L27" s="176" t="s">
        <v>506</v>
      </c>
    </row>
    <row r="28" spans="1:12" ht="14.25" customHeight="1">
      <c r="A28" s="134" t="s">
        <v>474</v>
      </c>
      <c r="B28" s="136" t="s">
        <v>511</v>
      </c>
      <c r="C28" s="137" t="s">
        <v>476</v>
      </c>
      <c r="D28" s="138" t="s">
        <v>200</v>
      </c>
      <c r="E28" s="139">
        <v>405921</v>
      </c>
      <c r="F28" s="140">
        <v>507256</v>
      </c>
      <c r="G28" s="141">
        <v>0.80022907565410761</v>
      </c>
      <c r="H28" s="178">
        <v>0.87652480372331765</v>
      </c>
      <c r="I28" s="143" t="s">
        <v>506</v>
      </c>
      <c r="J28" s="143" t="s">
        <v>506</v>
      </c>
      <c r="K28" s="143" t="s">
        <v>506</v>
      </c>
      <c r="L28" s="176"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76"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76" t="s">
        <v>506</v>
      </c>
    </row>
    <row r="31" spans="1:12" ht="14.25" customHeight="1">
      <c r="A31" s="134" t="s">
        <v>497</v>
      </c>
      <c r="B31" s="136" t="s">
        <v>514</v>
      </c>
      <c r="C31" s="137" t="s">
        <v>479</v>
      </c>
      <c r="D31" s="138" t="s">
        <v>203</v>
      </c>
      <c r="E31" s="139">
        <v>3330785</v>
      </c>
      <c r="F31" s="140">
        <v>4026983</v>
      </c>
      <c r="G31" s="141">
        <v>0.82711672733656938</v>
      </c>
      <c r="H31" s="178">
        <v>0.87958216473708861</v>
      </c>
      <c r="I31" s="143" t="s">
        <v>506</v>
      </c>
      <c r="J31" s="143" t="s">
        <v>506</v>
      </c>
      <c r="K31" s="143" t="s">
        <v>506</v>
      </c>
      <c r="L31" s="176"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76" t="s">
        <v>506</v>
      </c>
    </row>
    <row r="33" spans="1:12" ht="14.25" customHeight="1">
      <c r="A33" s="134" t="s">
        <v>480</v>
      </c>
      <c r="B33" s="136" t="s">
        <v>516</v>
      </c>
      <c r="C33" s="137" t="s">
        <v>484</v>
      </c>
      <c r="D33" s="138" t="s">
        <v>205</v>
      </c>
      <c r="E33" s="139">
        <v>164842</v>
      </c>
      <c r="F33" s="140">
        <v>195084</v>
      </c>
      <c r="G33" s="141">
        <v>0.84497959853191451</v>
      </c>
      <c r="H33" s="178">
        <v>0.84230287109175861</v>
      </c>
      <c r="I33" s="143" t="s">
        <v>506</v>
      </c>
      <c r="J33" s="143" t="s">
        <v>506</v>
      </c>
      <c r="K33" s="143" t="s">
        <v>506</v>
      </c>
      <c r="L33" s="176" t="s">
        <v>506</v>
      </c>
    </row>
    <row r="34" spans="1:12" ht="14.25" customHeight="1">
      <c r="A34" s="134" t="s">
        <v>499</v>
      </c>
      <c r="B34" s="136" t="s">
        <v>517</v>
      </c>
      <c r="C34" s="137" t="s">
        <v>482</v>
      </c>
      <c r="D34" s="138" t="s">
        <v>206</v>
      </c>
      <c r="E34" s="139">
        <v>527353</v>
      </c>
      <c r="F34" s="140">
        <v>654219</v>
      </c>
      <c r="G34" s="141">
        <v>0.80608022695763959</v>
      </c>
      <c r="H34" s="178">
        <v>0.79887464194192104</v>
      </c>
      <c r="I34" s="143" t="s">
        <v>506</v>
      </c>
      <c r="J34" s="143" t="s">
        <v>506</v>
      </c>
      <c r="K34" s="143" t="s">
        <v>506</v>
      </c>
      <c r="L34" s="176"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76" t="s">
        <v>506</v>
      </c>
    </row>
    <row r="36" spans="1:12" ht="14.25" customHeight="1">
      <c r="A36" s="134" t="s">
        <v>480</v>
      </c>
      <c r="B36" s="136" t="s">
        <v>519</v>
      </c>
      <c r="C36" s="137" t="s">
        <v>494</v>
      </c>
      <c r="D36" s="138" t="s">
        <v>208</v>
      </c>
      <c r="E36" s="139">
        <v>995689</v>
      </c>
      <c r="F36" s="140">
        <v>1183132</v>
      </c>
      <c r="G36" s="141">
        <v>0.84157050946132805</v>
      </c>
      <c r="H36" s="178">
        <v>0.84125812742017025</v>
      </c>
      <c r="I36" s="143" t="s">
        <v>506</v>
      </c>
      <c r="J36" s="143" t="s">
        <v>506</v>
      </c>
      <c r="K36" s="143" t="s">
        <v>506</v>
      </c>
      <c r="L36" s="176"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76"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76" t="s">
        <v>506</v>
      </c>
    </row>
    <row r="39" spans="1:12" ht="14.25" customHeight="1">
      <c r="A39" s="134" t="s">
        <v>499</v>
      </c>
      <c r="B39" s="136" t="s">
        <v>522</v>
      </c>
      <c r="C39" s="137" t="s">
        <v>494</v>
      </c>
      <c r="D39" s="138" t="s">
        <v>250</v>
      </c>
      <c r="E39" s="139">
        <v>1135621</v>
      </c>
      <c r="F39" s="140">
        <v>1259222</v>
      </c>
      <c r="G39" s="141">
        <v>0.90184336042413493</v>
      </c>
      <c r="H39" s="178">
        <v>0.88693094143134055</v>
      </c>
      <c r="I39" s="143" t="s">
        <v>506</v>
      </c>
      <c r="J39" s="143" t="s">
        <v>506</v>
      </c>
      <c r="K39" s="143" t="s">
        <v>506</v>
      </c>
      <c r="L39" s="176" t="s">
        <v>506</v>
      </c>
    </row>
    <row r="40" spans="1:12" ht="14.25" customHeight="1">
      <c r="A40" s="134" t="s">
        <v>503</v>
      </c>
      <c r="B40" s="136" t="s">
        <v>523</v>
      </c>
      <c r="C40" s="137" t="s">
        <v>492</v>
      </c>
      <c r="D40" s="138" t="s">
        <v>251</v>
      </c>
      <c r="E40" s="139">
        <v>949682</v>
      </c>
      <c r="F40" s="140">
        <v>1194116</v>
      </c>
      <c r="G40" s="141">
        <v>0.79530129401163707</v>
      </c>
      <c r="H40" s="178">
        <v>0.85124576260263207</v>
      </c>
      <c r="I40" s="143" t="s">
        <v>506</v>
      </c>
      <c r="J40" s="143" t="s">
        <v>506</v>
      </c>
      <c r="K40" s="143" t="s">
        <v>506</v>
      </c>
      <c r="L40" s="176"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76" t="s">
        <v>506</v>
      </c>
    </row>
    <row r="42" spans="1:12" ht="14.25" customHeight="1">
      <c r="A42" s="134" t="s">
        <v>485</v>
      </c>
      <c r="B42" s="136" t="s">
        <v>525</v>
      </c>
      <c r="C42" s="137" t="s">
        <v>479</v>
      </c>
      <c r="D42" s="138" t="s">
        <v>253</v>
      </c>
      <c r="E42" s="139">
        <v>380615</v>
      </c>
      <c r="F42" s="140">
        <v>466262</v>
      </c>
      <c r="G42" s="141">
        <v>0.81631143005434714</v>
      </c>
      <c r="H42" s="178">
        <v>0.80229043572900383</v>
      </c>
      <c r="I42" s="143" t="s">
        <v>506</v>
      </c>
      <c r="J42" s="143" t="s">
        <v>506</v>
      </c>
      <c r="K42" s="143" t="s">
        <v>506</v>
      </c>
      <c r="L42" s="176" t="s">
        <v>506</v>
      </c>
    </row>
    <row r="43" spans="1:12" ht="14.25" customHeight="1">
      <c r="A43" s="134" t="s">
        <v>499</v>
      </c>
      <c r="B43" s="136" t="s">
        <v>526</v>
      </c>
      <c r="C43" s="137" t="s">
        <v>492</v>
      </c>
      <c r="D43" s="138" t="s">
        <v>254</v>
      </c>
      <c r="E43" s="139">
        <v>621915</v>
      </c>
      <c r="F43" s="140">
        <v>748547</v>
      </c>
      <c r="G43" s="141">
        <v>0.83082959386651745</v>
      </c>
      <c r="H43" s="178">
        <v>0.82399789778510957</v>
      </c>
      <c r="I43" s="143" t="s">
        <v>506</v>
      </c>
      <c r="J43" s="143" t="s">
        <v>506</v>
      </c>
      <c r="K43" s="143" t="s">
        <v>506</v>
      </c>
      <c r="L43" s="176" t="s">
        <v>506</v>
      </c>
    </row>
    <row r="44" spans="1:12" ht="14.25" customHeight="1">
      <c r="A44" s="134" t="s">
        <v>499</v>
      </c>
      <c r="B44" s="136" t="s">
        <v>527</v>
      </c>
      <c r="C44" s="137" t="s">
        <v>492</v>
      </c>
      <c r="D44" s="138" t="s">
        <v>256</v>
      </c>
      <c r="E44" s="139">
        <v>1046573</v>
      </c>
      <c r="F44" s="140">
        <v>1216529</v>
      </c>
      <c r="G44" s="141">
        <v>0.86029432919396087</v>
      </c>
      <c r="H44" s="178">
        <v>0.8962212645830524</v>
      </c>
      <c r="I44" s="143" t="s">
        <v>506</v>
      </c>
      <c r="J44" s="143" t="s">
        <v>506</v>
      </c>
      <c r="K44" s="143" t="s">
        <v>506</v>
      </c>
      <c r="L44" s="176" t="s">
        <v>506</v>
      </c>
    </row>
    <row r="45" spans="1:12" ht="14.25" customHeight="1">
      <c r="A45" s="134" t="s">
        <v>497</v>
      </c>
      <c r="B45" s="136" t="s">
        <v>528</v>
      </c>
      <c r="C45" s="137" t="s">
        <v>492</v>
      </c>
      <c r="D45" s="268" t="s">
        <v>257</v>
      </c>
      <c r="E45" s="139">
        <v>653675</v>
      </c>
      <c r="F45" s="140">
        <v>775645</v>
      </c>
      <c r="G45" s="141">
        <v>0.84275022723024062</v>
      </c>
      <c r="H45" s="178">
        <v>0.83590965426460118</v>
      </c>
      <c r="I45" s="143" t="s">
        <v>506</v>
      </c>
      <c r="J45" s="143" t="s">
        <v>506</v>
      </c>
      <c r="K45" s="143" t="s">
        <v>506</v>
      </c>
      <c r="L45" s="176" t="s">
        <v>506</v>
      </c>
    </row>
    <row r="46" spans="1:12" ht="14.25" customHeight="1">
      <c r="A46" s="134" t="s">
        <v>497</v>
      </c>
      <c r="B46" s="136" t="s">
        <v>529</v>
      </c>
      <c r="C46" s="137" t="s">
        <v>492</v>
      </c>
      <c r="D46" s="268" t="s">
        <v>258</v>
      </c>
      <c r="E46" s="139">
        <v>672526</v>
      </c>
      <c r="F46" s="140">
        <v>868524</v>
      </c>
      <c r="G46" s="141">
        <v>0.77433208523886499</v>
      </c>
      <c r="H46" s="178">
        <v>0.92125244393028483</v>
      </c>
      <c r="I46" s="143" t="s">
        <v>506</v>
      </c>
      <c r="J46" s="143" t="s">
        <v>506</v>
      </c>
      <c r="K46" s="143" t="s">
        <v>506</v>
      </c>
      <c r="L46" s="176"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76" t="s">
        <v>506</v>
      </c>
    </row>
    <row r="48" spans="1:12" ht="14.25" customHeight="1">
      <c r="A48" s="134" t="s">
        <v>477</v>
      </c>
      <c r="B48" s="136" t="s">
        <v>531</v>
      </c>
      <c r="C48" s="137" t="s">
        <v>492</v>
      </c>
      <c r="D48" s="138" t="s">
        <v>260</v>
      </c>
      <c r="E48" s="139">
        <v>456381</v>
      </c>
      <c r="F48" s="140">
        <v>546671</v>
      </c>
      <c r="G48" s="141">
        <v>0.83483667507513659</v>
      </c>
      <c r="H48" s="178">
        <v>0.87850345727233659</v>
      </c>
      <c r="I48" s="143" t="s">
        <v>506</v>
      </c>
      <c r="J48" s="143" t="s">
        <v>506</v>
      </c>
      <c r="K48" s="143" t="s">
        <v>506</v>
      </c>
      <c r="L48" s="176" t="s">
        <v>506</v>
      </c>
    </row>
    <row r="49" spans="1:12" ht="14.25" customHeight="1">
      <c r="A49" s="134" t="s">
        <v>499</v>
      </c>
      <c r="B49" s="136" t="s">
        <v>532</v>
      </c>
      <c r="C49" s="137" t="s">
        <v>494</v>
      </c>
      <c r="D49" s="138" t="s">
        <v>261</v>
      </c>
      <c r="E49" s="139">
        <v>1264753</v>
      </c>
      <c r="F49" s="140">
        <v>1549674</v>
      </c>
      <c r="G49" s="141">
        <v>0.81614133037012948</v>
      </c>
      <c r="H49" s="178">
        <v>0.88723841580720408</v>
      </c>
      <c r="I49" s="143" t="s">
        <v>506</v>
      </c>
      <c r="J49" s="143" t="s">
        <v>506</v>
      </c>
      <c r="K49" s="143" t="s">
        <v>506</v>
      </c>
      <c r="L49" s="176"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76" t="s">
        <v>506</v>
      </c>
    </row>
    <row r="51" spans="1:12" ht="14.25" customHeight="1">
      <c r="A51" s="134" t="s">
        <v>503</v>
      </c>
      <c r="B51" s="136" t="s">
        <v>534</v>
      </c>
      <c r="C51" s="137" t="s">
        <v>476</v>
      </c>
      <c r="D51" s="138" t="s">
        <v>263</v>
      </c>
      <c r="E51" s="139">
        <v>437062</v>
      </c>
      <c r="F51" s="140">
        <v>542295</v>
      </c>
      <c r="G51" s="141">
        <v>0.80594879170930955</v>
      </c>
      <c r="H51" s="178">
        <v>0.87820140106214428</v>
      </c>
      <c r="I51" s="143" t="s">
        <v>506</v>
      </c>
      <c r="J51" s="143" t="s">
        <v>506</v>
      </c>
      <c r="K51" s="143" t="s">
        <v>506</v>
      </c>
      <c r="L51" s="176" t="s">
        <v>506</v>
      </c>
    </row>
    <row r="52" spans="1:12" ht="14.25" customHeight="1">
      <c r="A52" s="134" t="s">
        <v>497</v>
      </c>
      <c r="B52" s="136" t="s">
        <v>535</v>
      </c>
      <c r="C52" s="137" t="s">
        <v>479</v>
      </c>
      <c r="D52" s="138" t="s">
        <v>264</v>
      </c>
      <c r="E52" s="139">
        <v>1702902</v>
      </c>
      <c r="F52" s="140">
        <v>2121937</v>
      </c>
      <c r="G52" s="141">
        <v>0.80252241230536059</v>
      </c>
      <c r="H52" s="178">
        <v>0.87291510073053902</v>
      </c>
      <c r="I52" s="143" t="s">
        <v>506</v>
      </c>
      <c r="J52" s="143" t="s">
        <v>506</v>
      </c>
      <c r="K52" s="143" t="s">
        <v>506</v>
      </c>
      <c r="L52" s="176"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76"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76" t="s">
        <v>506</v>
      </c>
    </row>
    <row r="55" spans="1:12" ht="14.25" customHeight="1">
      <c r="A55" s="134" t="s">
        <v>477</v>
      </c>
      <c r="B55" s="136" t="s">
        <v>538</v>
      </c>
      <c r="C55" s="137" t="s">
        <v>492</v>
      </c>
      <c r="D55" s="138" t="s">
        <v>267</v>
      </c>
      <c r="E55" s="139">
        <v>830071</v>
      </c>
      <c r="F55" s="140">
        <v>1212492</v>
      </c>
      <c r="G55" s="141">
        <v>0.68459915611814348</v>
      </c>
      <c r="H55" s="178">
        <v>0.8500820071389974</v>
      </c>
      <c r="I55" s="143" t="s">
        <v>506</v>
      </c>
      <c r="J55" s="143" t="s">
        <v>506</v>
      </c>
      <c r="K55" s="143" t="s">
        <v>506</v>
      </c>
      <c r="L55" s="176" t="s">
        <v>506</v>
      </c>
    </row>
    <row r="56" spans="1:12" ht="14.25" customHeight="1">
      <c r="A56" s="134" t="s">
        <v>497</v>
      </c>
      <c r="B56" s="136" t="s">
        <v>539</v>
      </c>
      <c r="C56" s="137" t="s">
        <v>484</v>
      </c>
      <c r="D56" s="138" t="s">
        <v>268</v>
      </c>
      <c r="E56" s="139">
        <v>707016</v>
      </c>
      <c r="F56" s="140">
        <v>865323</v>
      </c>
      <c r="G56" s="141">
        <v>0.81705444094286184</v>
      </c>
      <c r="H56" s="178">
        <v>0.86196580331005657</v>
      </c>
      <c r="I56" s="143" t="s">
        <v>506</v>
      </c>
      <c r="J56" s="143" t="s">
        <v>506</v>
      </c>
      <c r="K56" s="143" t="s">
        <v>506</v>
      </c>
      <c r="L56" s="176"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76"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76" t="s">
        <v>506</v>
      </c>
    </row>
    <row r="59" spans="1:12" ht="14.25" customHeight="1">
      <c r="A59" s="134" t="s">
        <v>485</v>
      </c>
      <c r="B59" s="136" t="s">
        <v>543</v>
      </c>
      <c r="C59" s="137" t="s">
        <v>479</v>
      </c>
      <c r="D59" s="138" t="s">
        <v>271</v>
      </c>
      <c r="E59" s="139">
        <v>1799412</v>
      </c>
      <c r="F59" s="140">
        <v>2245713</v>
      </c>
      <c r="G59" s="141">
        <v>0.80126534423588414</v>
      </c>
      <c r="H59" s="178">
        <v>0.87096999574138012</v>
      </c>
      <c r="I59" s="143" t="s">
        <v>506</v>
      </c>
      <c r="J59" s="143" t="s">
        <v>506</v>
      </c>
      <c r="K59" s="143" t="s">
        <v>506</v>
      </c>
      <c r="L59" s="176"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76"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76" t="s">
        <v>506</v>
      </c>
    </row>
    <row r="62" spans="1:12" ht="14.25" customHeight="1">
      <c r="A62" s="134" t="s">
        <v>497</v>
      </c>
      <c r="B62" s="136" t="s">
        <v>546</v>
      </c>
      <c r="C62" s="137" t="s">
        <v>479</v>
      </c>
      <c r="D62" s="138" t="s">
        <v>275</v>
      </c>
      <c r="E62" s="139">
        <v>2607622</v>
      </c>
      <c r="F62" s="140">
        <v>3284388</v>
      </c>
      <c r="G62" s="141">
        <v>0.79394456440591066</v>
      </c>
      <c r="H62" s="178">
        <v>0.82121691130515673</v>
      </c>
      <c r="I62" s="143" t="s">
        <v>506</v>
      </c>
      <c r="J62" s="143" t="s">
        <v>506</v>
      </c>
      <c r="K62" s="143" t="s">
        <v>506</v>
      </c>
      <c r="L62" s="176" t="s">
        <v>506</v>
      </c>
    </row>
    <row r="63" spans="1:12" ht="14.25" customHeight="1">
      <c r="A63" s="134" t="s">
        <v>485</v>
      </c>
      <c r="B63" s="136" t="s">
        <v>547</v>
      </c>
      <c r="C63" s="137" t="s">
        <v>479</v>
      </c>
      <c r="D63" s="138" t="s">
        <v>276</v>
      </c>
      <c r="E63" s="139">
        <v>473483</v>
      </c>
      <c r="F63" s="140">
        <v>666914</v>
      </c>
      <c r="G63" s="141">
        <v>0.7099611044302564</v>
      </c>
      <c r="H63" s="178">
        <v>0.76996431219873929</v>
      </c>
      <c r="I63" s="143" t="s">
        <v>506</v>
      </c>
      <c r="J63" s="143" t="s">
        <v>506</v>
      </c>
      <c r="K63" s="143" t="s">
        <v>506</v>
      </c>
      <c r="L63" s="176" t="s">
        <v>506</v>
      </c>
    </row>
    <row r="64" spans="1:12" ht="14.25" customHeight="1">
      <c r="A64" s="134" t="s">
        <v>503</v>
      </c>
      <c r="B64" s="136" t="s">
        <v>548</v>
      </c>
      <c r="C64" s="137" t="s">
        <v>492</v>
      </c>
      <c r="D64" s="138" t="s">
        <v>277</v>
      </c>
      <c r="E64" s="139">
        <v>1217491</v>
      </c>
      <c r="F64" s="140">
        <v>1433926</v>
      </c>
      <c r="G64" s="141">
        <v>0.84906124862789289</v>
      </c>
      <c r="H64" s="178">
        <v>0.86182905165873214</v>
      </c>
      <c r="I64" s="143" t="s">
        <v>506</v>
      </c>
      <c r="J64" s="143" t="s">
        <v>506</v>
      </c>
      <c r="K64" s="143" t="s">
        <v>506</v>
      </c>
      <c r="L64" s="176" t="s">
        <v>506</v>
      </c>
    </row>
    <row r="65" spans="1:12" ht="14.25" customHeight="1">
      <c r="A65" s="134" t="s">
        <v>485</v>
      </c>
      <c r="B65" s="136" t="s">
        <v>549</v>
      </c>
      <c r="C65" s="137" t="s">
        <v>479</v>
      </c>
      <c r="D65" s="138" t="s">
        <v>278</v>
      </c>
      <c r="E65" s="139">
        <v>666886</v>
      </c>
      <c r="F65" s="140">
        <v>856058</v>
      </c>
      <c r="G65" s="141">
        <v>0.77901964586511663</v>
      </c>
      <c r="H65" s="178">
        <v>0.82149775445685014</v>
      </c>
      <c r="I65" s="143" t="s">
        <v>506</v>
      </c>
      <c r="J65" s="143" t="s">
        <v>506</v>
      </c>
      <c r="K65" s="143" t="s">
        <v>506</v>
      </c>
      <c r="L65" s="176" t="s">
        <v>506</v>
      </c>
    </row>
    <row r="66" spans="1:12" ht="14.25" customHeight="1">
      <c r="A66" s="134" t="s">
        <v>480</v>
      </c>
      <c r="B66" s="136" t="s">
        <v>550</v>
      </c>
      <c r="C66" s="137" t="s">
        <v>494</v>
      </c>
      <c r="D66" s="138" t="s">
        <v>279</v>
      </c>
      <c r="E66" s="139">
        <v>622255</v>
      </c>
      <c r="F66" s="140">
        <v>781875</v>
      </c>
      <c r="G66" s="141">
        <v>0.79584972022382094</v>
      </c>
      <c r="H66" s="178">
        <v>0.86576077377006855</v>
      </c>
      <c r="I66" s="143" t="s">
        <v>506</v>
      </c>
      <c r="J66" s="143" t="s">
        <v>506</v>
      </c>
      <c r="K66" s="143" t="s">
        <v>506</v>
      </c>
      <c r="L66" s="176" t="s">
        <v>506</v>
      </c>
    </row>
    <row r="67" spans="1:12" ht="14.25" customHeight="1">
      <c r="A67" s="134" t="s">
        <v>497</v>
      </c>
      <c r="B67" s="136" t="s">
        <v>551</v>
      </c>
      <c r="C67" s="137" t="s">
        <v>494</v>
      </c>
      <c r="D67" s="138" t="s">
        <v>280</v>
      </c>
      <c r="E67" s="139">
        <v>705704</v>
      </c>
      <c r="F67" s="140">
        <v>908159</v>
      </c>
      <c r="G67" s="141">
        <v>0.77707097545694093</v>
      </c>
      <c r="H67" s="178">
        <v>0.85009773177899961</v>
      </c>
      <c r="I67" s="143" t="s">
        <v>506</v>
      </c>
      <c r="J67" s="143" t="s">
        <v>506</v>
      </c>
      <c r="K67" s="143" t="s">
        <v>506</v>
      </c>
      <c r="L67" s="176" t="s">
        <v>506</v>
      </c>
    </row>
    <row r="68" spans="1:12" ht="14.25" customHeight="1">
      <c r="A68" s="134" t="s">
        <v>477</v>
      </c>
      <c r="B68" s="136" t="s">
        <v>552</v>
      </c>
      <c r="C68" s="137" t="s">
        <v>492</v>
      </c>
      <c r="D68" s="138" t="s">
        <v>281</v>
      </c>
      <c r="E68" s="139">
        <v>682022</v>
      </c>
      <c r="F68" s="140">
        <v>840345</v>
      </c>
      <c r="G68" s="141">
        <v>0.81159761764513383</v>
      </c>
      <c r="H68" s="178">
        <v>0.84562151730437052</v>
      </c>
      <c r="I68" s="143" t="s">
        <v>506</v>
      </c>
      <c r="J68" s="143" t="s">
        <v>506</v>
      </c>
      <c r="K68" s="143" t="s">
        <v>506</v>
      </c>
      <c r="L68" s="176" t="s">
        <v>506</v>
      </c>
    </row>
    <row r="69" spans="1:12" ht="14.25" customHeight="1">
      <c r="A69" s="134" t="s">
        <v>477</v>
      </c>
      <c r="B69" s="136" t="s">
        <v>553</v>
      </c>
      <c r="C69" s="137" t="s">
        <v>492</v>
      </c>
      <c r="D69" s="138" t="s">
        <v>282</v>
      </c>
      <c r="E69" s="139">
        <v>494986</v>
      </c>
      <c r="F69" s="140">
        <v>574480</v>
      </c>
      <c r="G69" s="141">
        <v>0.86162442556746976</v>
      </c>
      <c r="H69" s="178">
        <v>0.8589014485116383</v>
      </c>
      <c r="I69" s="143" t="s">
        <v>506</v>
      </c>
      <c r="J69" s="143" t="s">
        <v>506</v>
      </c>
      <c r="K69" s="143" t="s">
        <v>506</v>
      </c>
      <c r="L69" s="176" t="s">
        <v>506</v>
      </c>
    </row>
    <row r="70" spans="1:12" ht="14.25" customHeight="1">
      <c r="A70" s="134" t="s">
        <v>503</v>
      </c>
      <c r="B70" s="136" t="s">
        <v>554</v>
      </c>
      <c r="C70" s="137" t="s">
        <v>492</v>
      </c>
      <c r="D70" s="138" t="s">
        <v>283</v>
      </c>
      <c r="E70" s="139">
        <v>878487</v>
      </c>
      <c r="F70" s="140">
        <v>1066026</v>
      </c>
      <c r="G70" s="141">
        <v>0.8240765234619043</v>
      </c>
      <c r="H70" s="178">
        <v>0.77775191741129168</v>
      </c>
      <c r="I70" s="143" t="s">
        <v>506</v>
      </c>
      <c r="J70" s="143" t="s">
        <v>506</v>
      </c>
      <c r="K70" s="143" t="s">
        <v>506</v>
      </c>
      <c r="L70" s="176" t="s">
        <v>506</v>
      </c>
    </row>
    <row r="71" spans="1:12" ht="14.25" customHeight="1">
      <c r="A71" s="134" t="s">
        <v>503</v>
      </c>
      <c r="B71" s="136" t="s">
        <v>555</v>
      </c>
      <c r="C71" s="137" t="s">
        <v>492</v>
      </c>
      <c r="D71" s="138" t="s">
        <v>284</v>
      </c>
      <c r="E71" s="139">
        <v>2168182</v>
      </c>
      <c r="F71" s="140">
        <v>2907745</v>
      </c>
      <c r="G71" s="141">
        <v>0.74565754562384257</v>
      </c>
      <c r="H71" s="178">
        <v>0.67228659112895151</v>
      </c>
      <c r="I71" s="143" t="s">
        <v>506</v>
      </c>
      <c r="J71" s="143" t="s">
        <v>506</v>
      </c>
      <c r="K71" s="143" t="s">
        <v>506</v>
      </c>
      <c r="L71" s="176" t="s">
        <v>506</v>
      </c>
    </row>
    <row r="72" spans="1:12" ht="14.25" customHeight="1">
      <c r="A72" s="134" t="s">
        <v>499</v>
      </c>
      <c r="B72" s="136" t="s">
        <v>556</v>
      </c>
      <c r="C72" s="137" t="s">
        <v>492</v>
      </c>
      <c r="D72" s="138" t="s">
        <v>285</v>
      </c>
      <c r="E72" s="139">
        <v>1029627</v>
      </c>
      <c r="F72" s="140">
        <v>1345992</v>
      </c>
      <c r="G72" s="141">
        <v>0.76495774120499971</v>
      </c>
      <c r="H72" s="178">
        <v>0.87077570621874423</v>
      </c>
      <c r="I72" s="143" t="s">
        <v>506</v>
      </c>
      <c r="J72" s="143" t="s">
        <v>506</v>
      </c>
      <c r="K72" s="143" t="s">
        <v>506</v>
      </c>
      <c r="L72" s="176"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76" t="s">
        <v>506</v>
      </c>
    </row>
    <row r="74" spans="1:12" ht="14.25" customHeight="1">
      <c r="A74" s="134" t="s">
        <v>485</v>
      </c>
      <c r="B74" s="136" t="s">
        <v>558</v>
      </c>
      <c r="C74" s="137" t="s">
        <v>479</v>
      </c>
      <c r="D74" s="138" t="s">
        <v>287</v>
      </c>
      <c r="E74" s="139"/>
      <c r="F74" s="140"/>
      <c r="G74" s="176" t="s">
        <v>586</v>
      </c>
      <c r="H74" s="178">
        <v>0.85009096074054091</v>
      </c>
      <c r="I74" s="143" t="s">
        <v>506</v>
      </c>
      <c r="J74" s="143" t="s">
        <v>506</v>
      </c>
      <c r="K74" s="143" t="s">
        <v>506</v>
      </c>
      <c r="L74" s="176" t="s">
        <v>506</v>
      </c>
    </row>
    <row r="75" spans="1:12" ht="14.25" customHeight="1">
      <c r="A75" s="134" t="s">
        <v>477</v>
      </c>
      <c r="B75" s="136" t="s">
        <v>559</v>
      </c>
      <c r="C75" s="137" t="s">
        <v>492</v>
      </c>
      <c r="D75" s="138" t="s">
        <v>288</v>
      </c>
      <c r="E75" s="139">
        <v>1017681</v>
      </c>
      <c r="F75" s="140">
        <v>1282235</v>
      </c>
      <c r="G75" s="141">
        <v>0.79367744602198509</v>
      </c>
      <c r="H75" s="178">
        <v>0.87534909770699254</v>
      </c>
      <c r="I75" s="143" t="s">
        <v>506</v>
      </c>
      <c r="J75" s="143" t="s">
        <v>506</v>
      </c>
      <c r="K75" s="143" t="s">
        <v>506</v>
      </c>
      <c r="L75" s="176" t="s">
        <v>506</v>
      </c>
    </row>
    <row r="76" spans="1:12" ht="14.25" customHeight="1">
      <c r="A76" s="134" t="s">
        <v>499</v>
      </c>
      <c r="B76" s="136" t="s">
        <v>560</v>
      </c>
      <c r="C76" s="137" t="s">
        <v>492</v>
      </c>
      <c r="D76" s="138" t="s">
        <v>289</v>
      </c>
      <c r="E76" s="139">
        <v>1094606</v>
      </c>
      <c r="F76" s="140">
        <v>1293782</v>
      </c>
      <c r="G76" s="141">
        <v>0.84605134404405069</v>
      </c>
      <c r="H76" s="178">
        <v>0.88761861326023572</v>
      </c>
      <c r="I76" s="143" t="s">
        <v>506</v>
      </c>
      <c r="J76" s="143" t="s">
        <v>506</v>
      </c>
      <c r="K76" s="143" t="s">
        <v>506</v>
      </c>
      <c r="L76" s="176" t="s">
        <v>506</v>
      </c>
    </row>
    <row r="77" spans="1:12" ht="14.25" customHeight="1">
      <c r="A77" s="134" t="s">
        <v>477</v>
      </c>
      <c r="B77" s="136" t="s">
        <v>561</v>
      </c>
      <c r="C77" s="137" t="s">
        <v>492</v>
      </c>
      <c r="D77" s="138" t="s">
        <v>290</v>
      </c>
      <c r="E77" s="139">
        <v>682063</v>
      </c>
      <c r="F77" s="140">
        <v>849838</v>
      </c>
      <c r="G77" s="141">
        <v>0.80258002113343951</v>
      </c>
      <c r="H77" s="178">
        <v>0.86766223868646231</v>
      </c>
      <c r="I77" s="143" t="s">
        <v>506</v>
      </c>
      <c r="J77" s="143" t="s">
        <v>506</v>
      </c>
      <c r="K77" s="143" t="s">
        <v>506</v>
      </c>
      <c r="L77" s="176" t="s">
        <v>506</v>
      </c>
    </row>
    <row r="78" spans="1:12" ht="14.25" customHeight="1">
      <c r="A78" s="134" t="s">
        <v>480</v>
      </c>
      <c r="B78" s="136" t="s">
        <v>562</v>
      </c>
      <c r="C78" s="137" t="s">
        <v>479</v>
      </c>
      <c r="D78" s="138" t="s">
        <v>291</v>
      </c>
      <c r="E78" s="139">
        <v>1123248</v>
      </c>
      <c r="F78" s="140">
        <v>1566442</v>
      </c>
      <c r="G78" s="141">
        <v>0.71706963934828105</v>
      </c>
      <c r="H78" s="178">
        <v>0.86768582051895748</v>
      </c>
      <c r="I78" s="143" t="s">
        <v>506</v>
      </c>
      <c r="J78" s="143" t="s">
        <v>506</v>
      </c>
      <c r="K78" s="143" t="s">
        <v>506</v>
      </c>
      <c r="L78" s="176"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76"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76" t="s">
        <v>506</v>
      </c>
    </row>
    <row r="81" spans="1:12" ht="14.25" customHeight="1">
      <c r="A81" s="134" t="s">
        <v>477</v>
      </c>
      <c r="B81" s="136" t="s">
        <v>565</v>
      </c>
      <c r="C81" s="137" t="s">
        <v>492</v>
      </c>
      <c r="D81" s="138" t="s">
        <v>294</v>
      </c>
      <c r="E81" s="139">
        <v>752471</v>
      </c>
      <c r="F81" s="140">
        <v>1023819</v>
      </c>
      <c r="G81" s="141">
        <v>0.73496487172048963</v>
      </c>
      <c r="H81" s="178">
        <v>0.83573479970854303</v>
      </c>
      <c r="I81" s="143" t="s">
        <v>506</v>
      </c>
      <c r="J81" s="143" t="s">
        <v>506</v>
      </c>
      <c r="K81" s="143" t="s">
        <v>506</v>
      </c>
      <c r="L81" s="176" t="s">
        <v>506</v>
      </c>
    </row>
    <row r="82" spans="1:12" ht="14.25" customHeight="1">
      <c r="A82" s="134" t="s">
        <v>499</v>
      </c>
      <c r="B82" s="136" t="s">
        <v>566</v>
      </c>
      <c r="C82" s="137" t="s">
        <v>492</v>
      </c>
      <c r="D82" s="138" t="s">
        <v>295</v>
      </c>
      <c r="E82" s="139">
        <v>780777</v>
      </c>
      <c r="F82" s="140">
        <v>882793</v>
      </c>
      <c r="G82" s="141">
        <v>0.88443950053976417</v>
      </c>
      <c r="H82" s="178">
        <v>0.88382361496841522</v>
      </c>
      <c r="I82" s="143" t="s">
        <v>506</v>
      </c>
      <c r="J82" s="143" t="s">
        <v>506</v>
      </c>
      <c r="K82" s="143" t="s">
        <v>506</v>
      </c>
      <c r="L82" s="176"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76" t="s">
        <v>506</v>
      </c>
    </row>
    <row r="84" spans="1:12" ht="14.25" customHeight="1">
      <c r="A84" s="134" t="s">
        <v>477</v>
      </c>
      <c r="B84" s="136" t="s">
        <v>568</v>
      </c>
      <c r="C84" s="137" t="s">
        <v>492</v>
      </c>
      <c r="D84" s="145" t="s">
        <v>297</v>
      </c>
      <c r="E84" s="139">
        <v>651545</v>
      </c>
      <c r="F84" s="140">
        <v>818053</v>
      </c>
      <c r="G84" s="141">
        <v>0.796458175692773</v>
      </c>
      <c r="H84" s="178">
        <v>0.83639949520892387</v>
      </c>
      <c r="I84" s="143" t="s">
        <v>506</v>
      </c>
      <c r="J84" s="143" t="s">
        <v>506</v>
      </c>
      <c r="K84" s="143" t="s">
        <v>506</v>
      </c>
      <c r="L84" s="176" t="s">
        <v>506</v>
      </c>
    </row>
    <row r="85" spans="1:12" ht="14.25" customHeight="1">
      <c r="A85" s="134" t="s">
        <v>477</v>
      </c>
      <c r="B85" s="136" t="s">
        <v>569</v>
      </c>
      <c r="C85" s="137" t="s">
        <v>492</v>
      </c>
      <c r="D85" s="138" t="s">
        <v>298</v>
      </c>
      <c r="E85" s="139">
        <v>518620</v>
      </c>
      <c r="F85" s="140">
        <v>636221</v>
      </c>
      <c r="G85" s="141">
        <v>0.81515699733268787</v>
      </c>
      <c r="H85" s="178">
        <v>0.76716506067022405</v>
      </c>
      <c r="I85" s="143" t="s">
        <v>506</v>
      </c>
      <c r="J85" s="143" t="s">
        <v>506</v>
      </c>
      <c r="K85" s="143" t="s">
        <v>506</v>
      </c>
      <c r="L85" s="176" t="s">
        <v>506</v>
      </c>
    </row>
    <row r="86" spans="1:12" ht="14.25" customHeight="1">
      <c r="A86" s="134" t="s">
        <v>499</v>
      </c>
      <c r="B86" s="136" t="s">
        <v>570</v>
      </c>
      <c r="C86" s="137" t="s">
        <v>492</v>
      </c>
      <c r="D86" s="138" t="s">
        <v>299</v>
      </c>
      <c r="E86" s="139">
        <v>837340</v>
      </c>
      <c r="F86" s="140">
        <v>998892</v>
      </c>
      <c r="G86" s="141">
        <v>0.83826880183243035</v>
      </c>
      <c r="H86" s="178">
        <v>0.81567265619573948</v>
      </c>
      <c r="I86" s="143" t="s">
        <v>506</v>
      </c>
      <c r="J86" s="143" t="s">
        <v>506</v>
      </c>
      <c r="K86" s="143" t="s">
        <v>506</v>
      </c>
      <c r="L86" s="176"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76" t="s">
        <v>506</v>
      </c>
    </row>
    <row r="88" spans="1:12" ht="14.25" customHeight="1">
      <c r="A88" s="134" t="s">
        <v>477</v>
      </c>
      <c r="B88" s="136" t="s">
        <v>572</v>
      </c>
      <c r="C88" s="137" t="s">
        <v>492</v>
      </c>
      <c r="D88" s="138" t="s">
        <v>301</v>
      </c>
      <c r="E88" s="139">
        <v>407638</v>
      </c>
      <c r="F88" s="140">
        <v>491076</v>
      </c>
      <c r="G88" s="141">
        <v>0.83009147260301863</v>
      </c>
      <c r="H88" s="178">
        <v>0.84876278887327161</v>
      </c>
      <c r="I88" s="143" t="s">
        <v>506</v>
      </c>
      <c r="J88" s="143" t="s">
        <v>506</v>
      </c>
      <c r="K88" s="143" t="s">
        <v>506</v>
      </c>
      <c r="L88" s="176"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76"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76"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76"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76" t="s">
        <v>506</v>
      </c>
    </row>
    <row r="93" spans="1:12" ht="14.25" customHeight="1">
      <c r="A93" s="130"/>
      <c r="B93" s="147"/>
      <c r="C93" s="147"/>
      <c r="D93" s="148" t="s">
        <v>582</v>
      </c>
      <c r="E93" s="149">
        <f>SUM(E7:E92)</f>
        <v>53126078</v>
      </c>
      <c r="F93" s="150">
        <f>SUM(F7:F92)</f>
        <v>65513080</v>
      </c>
      <c r="G93" s="151">
        <f>IF(ISERR(E93/F93),"　 　 －",E93/F93)</f>
        <v>0.81092322327083388</v>
      </c>
      <c r="H93" s="178">
        <v>0.8456047853905192</v>
      </c>
      <c r="I93" s="143" t="s">
        <v>506</v>
      </c>
      <c r="J93" s="143" t="s">
        <v>506</v>
      </c>
      <c r="K93" s="143" t="s">
        <v>506</v>
      </c>
      <c r="L93" s="176"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0.81132578886734819</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9119D-A251-4A0F-939F-A2509551B091}">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29" bestFit="1"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7" width="7.5" style="130" customWidth="1"/>
    <col min="268" max="268" width="7.5" style="130" bestFit="1"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3" width="7.5" style="130" customWidth="1"/>
    <col min="524" max="524" width="7.5" style="130" bestFit="1"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79" width="7.5" style="130" customWidth="1"/>
    <col min="780" max="780" width="7.5" style="130" bestFit="1"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5" width="7.5" style="130" customWidth="1"/>
    <col min="1036" max="1036" width="7.5" style="130" bestFit="1"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1" width="7.5" style="130" customWidth="1"/>
    <col min="1292" max="1292" width="7.5" style="130" bestFit="1"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7" width="7.5" style="130" customWidth="1"/>
    <col min="1548" max="1548" width="7.5" style="130" bestFit="1"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3" width="7.5" style="130" customWidth="1"/>
    <col min="1804" max="1804" width="7.5" style="130" bestFit="1"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59" width="7.5" style="130" customWidth="1"/>
    <col min="2060" max="2060" width="7.5" style="130" bestFit="1"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5" width="7.5" style="130" customWidth="1"/>
    <col min="2316" max="2316" width="7.5" style="130" bestFit="1"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1" width="7.5" style="130" customWidth="1"/>
    <col min="2572" max="2572" width="7.5" style="130" bestFit="1"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7" width="7.5" style="130" customWidth="1"/>
    <col min="2828" max="2828" width="7.5" style="130" bestFit="1"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3" width="7.5" style="130" customWidth="1"/>
    <col min="3084" max="3084" width="7.5" style="130" bestFit="1"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39" width="7.5" style="130" customWidth="1"/>
    <col min="3340" max="3340" width="7.5" style="130" bestFit="1"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5" width="7.5" style="130" customWidth="1"/>
    <col min="3596" max="3596" width="7.5" style="130" bestFit="1"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1" width="7.5" style="130" customWidth="1"/>
    <col min="3852" max="3852" width="7.5" style="130" bestFit="1"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7" width="7.5" style="130" customWidth="1"/>
    <col min="4108" max="4108" width="7.5" style="130" bestFit="1"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3" width="7.5" style="130" customWidth="1"/>
    <col min="4364" max="4364" width="7.5" style="130" bestFit="1"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19" width="7.5" style="130" customWidth="1"/>
    <col min="4620" max="4620" width="7.5" style="130" bestFit="1"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5" width="7.5" style="130" customWidth="1"/>
    <col min="4876" max="4876" width="7.5" style="130" bestFit="1"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1" width="7.5" style="130" customWidth="1"/>
    <col min="5132" max="5132" width="7.5" style="130" bestFit="1"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7" width="7.5" style="130" customWidth="1"/>
    <col min="5388" max="5388" width="7.5" style="130" bestFit="1"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3" width="7.5" style="130" customWidth="1"/>
    <col min="5644" max="5644" width="7.5" style="130" bestFit="1"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899" width="7.5" style="130" customWidth="1"/>
    <col min="5900" max="5900" width="7.5" style="130" bestFit="1"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5" width="7.5" style="130" customWidth="1"/>
    <col min="6156" max="6156" width="7.5" style="130" bestFit="1"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1" width="7.5" style="130" customWidth="1"/>
    <col min="6412" max="6412" width="7.5" style="130" bestFit="1"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7" width="7.5" style="130" customWidth="1"/>
    <col min="6668" max="6668" width="7.5" style="130" bestFit="1"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3" width="7.5" style="130" customWidth="1"/>
    <col min="6924" max="6924" width="7.5" style="130" bestFit="1"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79" width="7.5" style="130" customWidth="1"/>
    <col min="7180" max="7180" width="7.5" style="130" bestFit="1"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5" width="7.5" style="130" customWidth="1"/>
    <col min="7436" max="7436" width="7.5" style="130" bestFit="1"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1" width="7.5" style="130" customWidth="1"/>
    <col min="7692" max="7692" width="7.5" style="130" bestFit="1"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7" width="7.5" style="130" customWidth="1"/>
    <col min="7948" max="7948" width="7.5" style="130" bestFit="1"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3" width="7.5" style="130" customWidth="1"/>
    <col min="8204" max="8204" width="7.5" style="130" bestFit="1"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59" width="7.5" style="130" customWidth="1"/>
    <col min="8460" max="8460" width="7.5" style="130" bestFit="1"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5" width="7.5" style="130" customWidth="1"/>
    <col min="8716" max="8716" width="7.5" style="130" bestFit="1"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1" width="7.5" style="130" customWidth="1"/>
    <col min="8972" max="8972" width="7.5" style="130" bestFit="1"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7" width="7.5" style="130" customWidth="1"/>
    <col min="9228" max="9228" width="7.5" style="130" bestFit="1"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3" width="7.5" style="130" customWidth="1"/>
    <col min="9484" max="9484" width="7.5" style="130" bestFit="1"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39" width="7.5" style="130" customWidth="1"/>
    <col min="9740" max="9740" width="7.5" style="130" bestFit="1"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5" width="7.5" style="130" customWidth="1"/>
    <col min="9996" max="9996" width="7.5" style="130" bestFit="1"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1" width="7.5" style="130" customWidth="1"/>
    <col min="10252" max="10252" width="7.5" style="130" bestFit="1"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7" width="7.5" style="130" customWidth="1"/>
    <col min="10508" max="10508" width="7.5" style="130" bestFit="1"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3" width="7.5" style="130" customWidth="1"/>
    <col min="10764" max="10764" width="7.5" style="130" bestFit="1"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19" width="7.5" style="130" customWidth="1"/>
    <col min="11020" max="11020" width="7.5" style="130" bestFit="1"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5" width="7.5" style="130" customWidth="1"/>
    <col min="11276" max="11276" width="7.5" style="130" bestFit="1"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1" width="7.5" style="130" customWidth="1"/>
    <col min="11532" max="11532" width="7.5" style="130" bestFit="1"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7" width="7.5" style="130" customWidth="1"/>
    <col min="11788" max="11788" width="7.5" style="130" bestFit="1"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3" width="7.5" style="130" customWidth="1"/>
    <col min="12044" max="12044" width="7.5" style="130" bestFit="1"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299" width="7.5" style="130" customWidth="1"/>
    <col min="12300" max="12300" width="7.5" style="130" bestFit="1"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5" width="7.5" style="130" customWidth="1"/>
    <col min="12556" max="12556" width="7.5" style="130" bestFit="1"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1" width="7.5" style="130" customWidth="1"/>
    <col min="12812" max="12812" width="7.5" style="130" bestFit="1"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7" width="7.5" style="130" customWidth="1"/>
    <col min="13068" max="13068" width="7.5" style="130" bestFit="1"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3" width="7.5" style="130" customWidth="1"/>
    <col min="13324" max="13324" width="7.5" style="130" bestFit="1"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79" width="7.5" style="130" customWidth="1"/>
    <col min="13580" max="13580" width="7.5" style="130" bestFit="1"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5" width="7.5" style="130" customWidth="1"/>
    <col min="13836" max="13836" width="7.5" style="130" bestFit="1"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1" width="7.5" style="130" customWidth="1"/>
    <col min="14092" max="14092" width="7.5" style="130" bestFit="1"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7" width="7.5" style="130" customWidth="1"/>
    <col min="14348" max="14348" width="7.5" style="130" bestFit="1"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3" width="7.5" style="130" customWidth="1"/>
    <col min="14604" max="14604" width="7.5" style="130" bestFit="1"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59" width="7.5" style="130" customWidth="1"/>
    <col min="14860" max="14860" width="7.5" style="130" bestFit="1"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5" width="7.5" style="130" customWidth="1"/>
    <col min="15116" max="15116" width="7.5" style="130" bestFit="1"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1" width="7.5" style="130" customWidth="1"/>
    <col min="15372" max="15372" width="7.5" style="130" bestFit="1"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7" width="7.5" style="130" customWidth="1"/>
    <col min="15628" max="15628" width="7.5" style="130" bestFit="1"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3" width="7.5" style="130" customWidth="1"/>
    <col min="15884" max="15884" width="7.5" style="130" bestFit="1"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39" width="7.5" style="130" customWidth="1"/>
    <col min="16140" max="16140" width="7.5" style="130" bestFit="1" customWidth="1"/>
    <col min="16141" max="16141" width="0.875" style="130" customWidth="1"/>
    <col min="16142" max="16142" width="11.125" style="130" bestFit="1" customWidth="1"/>
    <col min="16143" max="16384" width="8.875" style="130"/>
  </cols>
  <sheetData>
    <row r="1" spans="1:13" s="124" customFormat="1" ht="35.25" customHeight="1">
      <c r="A1" s="304" t="s">
        <v>760</v>
      </c>
      <c r="B1" s="304"/>
      <c r="C1" s="304"/>
      <c r="D1" s="304"/>
      <c r="E1" s="304"/>
      <c r="F1" s="304"/>
      <c r="G1" s="304"/>
      <c r="H1" s="304"/>
      <c r="I1" s="304"/>
      <c r="J1" s="304"/>
      <c r="K1" s="304"/>
      <c r="L1" s="304"/>
      <c r="M1" s="123"/>
    </row>
    <row r="2" spans="1:13" s="126" customFormat="1" ht="57" customHeight="1">
      <c r="A2" s="305" t="s">
        <v>761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762</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92" t="s">
        <v>586</v>
      </c>
      <c r="H7" s="193" t="s">
        <v>506</v>
      </c>
      <c r="I7" s="143" t="s">
        <v>506</v>
      </c>
      <c r="J7" s="143" t="s">
        <v>506</v>
      </c>
      <c r="K7" s="143" t="s">
        <v>506</v>
      </c>
      <c r="L7" s="194" t="s">
        <v>506</v>
      </c>
    </row>
    <row r="8" spans="1:13" ht="14.25" customHeight="1">
      <c r="A8" s="134" t="s">
        <v>477</v>
      </c>
      <c r="B8" s="136" t="s">
        <v>478</v>
      </c>
      <c r="C8" s="137" t="s">
        <v>479</v>
      </c>
      <c r="D8" s="138" t="s">
        <v>179</v>
      </c>
      <c r="E8" s="139">
        <v>1908195</v>
      </c>
      <c r="F8" s="140">
        <v>3503</v>
      </c>
      <c r="G8" s="195">
        <v>544.73165857836136</v>
      </c>
      <c r="H8" s="196">
        <v>531.81918194640343</v>
      </c>
      <c r="I8" s="143" t="s">
        <v>506</v>
      </c>
      <c r="J8" s="143" t="s">
        <v>506</v>
      </c>
      <c r="K8" s="143" t="s">
        <v>506</v>
      </c>
      <c r="L8" s="194" t="s">
        <v>506</v>
      </c>
    </row>
    <row r="9" spans="1:13" ht="14.25" customHeight="1">
      <c r="A9" s="134" t="s">
        <v>480</v>
      </c>
      <c r="B9" s="136" t="s">
        <v>481</v>
      </c>
      <c r="C9" s="137" t="s">
        <v>482</v>
      </c>
      <c r="D9" s="138" t="s">
        <v>180</v>
      </c>
      <c r="E9" s="169" t="s">
        <v>586</v>
      </c>
      <c r="F9" s="170" t="s">
        <v>586</v>
      </c>
      <c r="G9" s="192" t="s">
        <v>586</v>
      </c>
      <c r="H9" s="193" t="s">
        <v>506</v>
      </c>
      <c r="I9" s="143" t="s">
        <v>506</v>
      </c>
      <c r="J9" s="143" t="s">
        <v>506</v>
      </c>
      <c r="K9" s="143" t="s">
        <v>506</v>
      </c>
      <c r="L9" s="194" t="s">
        <v>506</v>
      </c>
    </row>
    <row r="10" spans="1:13" ht="14.25" customHeight="1">
      <c r="A10" s="134" t="s">
        <v>480</v>
      </c>
      <c r="B10" s="136" t="s">
        <v>483</v>
      </c>
      <c r="C10" s="137" t="s">
        <v>484</v>
      </c>
      <c r="D10" s="138" t="s">
        <v>181</v>
      </c>
      <c r="E10" s="169" t="s">
        <v>586</v>
      </c>
      <c r="F10" s="170" t="s">
        <v>586</v>
      </c>
      <c r="G10" s="192" t="s">
        <v>586</v>
      </c>
      <c r="H10" s="193" t="s">
        <v>506</v>
      </c>
      <c r="I10" s="143" t="s">
        <v>506</v>
      </c>
      <c r="J10" s="143" t="s">
        <v>506</v>
      </c>
      <c r="K10" s="143" t="s">
        <v>506</v>
      </c>
      <c r="L10" s="194" t="s">
        <v>506</v>
      </c>
    </row>
    <row r="11" spans="1:13" ht="14.25" customHeight="1">
      <c r="A11" s="134" t="s">
        <v>485</v>
      </c>
      <c r="B11" s="136" t="s">
        <v>486</v>
      </c>
      <c r="C11" s="137" t="s">
        <v>482</v>
      </c>
      <c r="D11" s="138" t="s">
        <v>182</v>
      </c>
      <c r="E11" s="169" t="s">
        <v>586</v>
      </c>
      <c r="F11" s="170" t="s">
        <v>586</v>
      </c>
      <c r="G11" s="192" t="s">
        <v>586</v>
      </c>
      <c r="H11" s="193" t="s">
        <v>506</v>
      </c>
      <c r="I11" s="143" t="s">
        <v>506</v>
      </c>
      <c r="J11" s="143" t="s">
        <v>506</v>
      </c>
      <c r="K11" s="143" t="s">
        <v>506</v>
      </c>
      <c r="L11" s="194" t="s">
        <v>506</v>
      </c>
    </row>
    <row r="12" spans="1:13" ht="14.25" customHeight="1">
      <c r="A12" s="134" t="s">
        <v>487</v>
      </c>
      <c r="B12" s="136" t="s">
        <v>488</v>
      </c>
      <c r="C12" s="137" t="s">
        <v>489</v>
      </c>
      <c r="D12" s="138" t="s">
        <v>183</v>
      </c>
      <c r="E12" s="169" t="s">
        <v>586</v>
      </c>
      <c r="F12" s="170" t="s">
        <v>586</v>
      </c>
      <c r="G12" s="192" t="s">
        <v>586</v>
      </c>
      <c r="H12" s="193" t="s">
        <v>506</v>
      </c>
      <c r="I12" s="143" t="s">
        <v>506</v>
      </c>
      <c r="J12" s="143" t="s">
        <v>506</v>
      </c>
      <c r="K12" s="143" t="s">
        <v>506</v>
      </c>
      <c r="L12" s="194" t="s">
        <v>506</v>
      </c>
    </row>
    <row r="13" spans="1:13" ht="14.25" customHeight="1">
      <c r="A13" s="134" t="s">
        <v>485</v>
      </c>
      <c r="B13" s="136" t="s">
        <v>490</v>
      </c>
      <c r="C13" s="137" t="s">
        <v>482</v>
      </c>
      <c r="D13" s="138" t="s">
        <v>184</v>
      </c>
      <c r="E13" s="169" t="s">
        <v>586</v>
      </c>
      <c r="F13" s="170" t="s">
        <v>586</v>
      </c>
      <c r="G13" s="192" t="s">
        <v>586</v>
      </c>
      <c r="H13" s="193" t="s">
        <v>506</v>
      </c>
      <c r="I13" s="143" t="s">
        <v>506</v>
      </c>
      <c r="J13" s="143" t="s">
        <v>506</v>
      </c>
      <c r="K13" s="143" t="s">
        <v>506</v>
      </c>
      <c r="L13" s="194" t="s">
        <v>506</v>
      </c>
    </row>
    <row r="14" spans="1:13" ht="14.25" customHeight="1">
      <c r="A14" s="134" t="s">
        <v>477</v>
      </c>
      <c r="B14" s="136" t="s">
        <v>491</v>
      </c>
      <c r="C14" s="137" t="s">
        <v>492</v>
      </c>
      <c r="D14" s="138" t="s">
        <v>185</v>
      </c>
      <c r="E14" s="139">
        <v>963254</v>
      </c>
      <c r="F14" s="140">
        <v>1385</v>
      </c>
      <c r="G14" s="195">
        <v>695.49025270758125</v>
      </c>
      <c r="H14" s="196">
        <v>813.01605504587155</v>
      </c>
      <c r="I14" s="143" t="s">
        <v>506</v>
      </c>
      <c r="J14" s="143" t="s">
        <v>506</v>
      </c>
      <c r="K14" s="143" t="s">
        <v>506</v>
      </c>
      <c r="L14" s="194" t="s">
        <v>506</v>
      </c>
    </row>
    <row r="15" spans="1:13" ht="14.25" customHeight="1">
      <c r="A15" s="134" t="s">
        <v>477</v>
      </c>
      <c r="B15" s="136" t="s">
        <v>493</v>
      </c>
      <c r="C15" s="137" t="s">
        <v>494</v>
      </c>
      <c r="D15" s="138" t="s">
        <v>186</v>
      </c>
      <c r="E15" s="139">
        <v>908576</v>
      </c>
      <c r="F15" s="140">
        <v>1386</v>
      </c>
      <c r="G15" s="195">
        <v>655.53823953823951</v>
      </c>
      <c r="H15" s="196">
        <v>649.31994261119087</v>
      </c>
      <c r="I15" s="143" t="s">
        <v>506</v>
      </c>
      <c r="J15" s="143" t="s">
        <v>506</v>
      </c>
      <c r="K15" s="143" t="s">
        <v>506</v>
      </c>
      <c r="L15" s="194" t="s">
        <v>506</v>
      </c>
    </row>
    <row r="16" spans="1:13" ht="14.25" customHeight="1">
      <c r="A16" s="134" t="s">
        <v>474</v>
      </c>
      <c r="B16" s="136" t="s">
        <v>495</v>
      </c>
      <c r="C16" s="137" t="s">
        <v>476</v>
      </c>
      <c r="D16" s="138" t="s">
        <v>187</v>
      </c>
      <c r="E16" s="169" t="s">
        <v>586</v>
      </c>
      <c r="F16" s="170" t="s">
        <v>586</v>
      </c>
      <c r="G16" s="192" t="s">
        <v>586</v>
      </c>
      <c r="H16" s="193" t="s">
        <v>506</v>
      </c>
      <c r="I16" s="143" t="s">
        <v>506</v>
      </c>
      <c r="J16" s="143" t="s">
        <v>506</v>
      </c>
      <c r="K16" s="143" t="s">
        <v>506</v>
      </c>
      <c r="L16" s="194" t="s">
        <v>506</v>
      </c>
    </row>
    <row r="17" spans="1:12" ht="14.25" customHeight="1">
      <c r="A17" s="134" t="s">
        <v>485</v>
      </c>
      <c r="B17" s="136" t="s">
        <v>496</v>
      </c>
      <c r="C17" s="137" t="s">
        <v>479</v>
      </c>
      <c r="D17" s="138" t="s">
        <v>188</v>
      </c>
      <c r="E17" s="139">
        <v>913681</v>
      </c>
      <c r="F17" s="140">
        <v>1554</v>
      </c>
      <c r="G17" s="195">
        <v>587.95431145431144</v>
      </c>
      <c r="H17" s="196">
        <v>600.42599742599748</v>
      </c>
      <c r="I17" s="143" t="s">
        <v>506</v>
      </c>
      <c r="J17" s="143" t="s">
        <v>506</v>
      </c>
      <c r="K17" s="143" t="s">
        <v>506</v>
      </c>
      <c r="L17" s="194" t="s">
        <v>506</v>
      </c>
    </row>
    <row r="18" spans="1:12" ht="14.25" customHeight="1">
      <c r="A18" s="134" t="s">
        <v>497</v>
      </c>
      <c r="B18" s="136" t="s">
        <v>498</v>
      </c>
      <c r="C18" s="137" t="s">
        <v>492</v>
      </c>
      <c r="D18" s="138" t="s">
        <v>189</v>
      </c>
      <c r="E18" s="139">
        <v>908516</v>
      </c>
      <c r="F18" s="140">
        <v>1254</v>
      </c>
      <c r="G18" s="195">
        <v>724.49441786283887</v>
      </c>
      <c r="H18" s="196">
        <v>639.61489698890648</v>
      </c>
      <c r="I18" s="143" t="s">
        <v>506</v>
      </c>
      <c r="J18" s="143" t="s">
        <v>506</v>
      </c>
      <c r="K18" s="143" t="s">
        <v>506</v>
      </c>
      <c r="L18" s="194" t="s">
        <v>506</v>
      </c>
    </row>
    <row r="19" spans="1:12" ht="14.25" customHeight="1">
      <c r="A19" s="134" t="s">
        <v>499</v>
      </c>
      <c r="B19" s="136" t="s">
        <v>500</v>
      </c>
      <c r="C19" s="137" t="s">
        <v>492</v>
      </c>
      <c r="D19" s="138" t="s">
        <v>190</v>
      </c>
      <c r="E19" s="139">
        <v>854106</v>
      </c>
      <c r="F19" s="140">
        <v>1384</v>
      </c>
      <c r="G19" s="195">
        <v>617.12861271676297</v>
      </c>
      <c r="H19" s="196">
        <v>639.23309352517981</v>
      </c>
      <c r="I19" s="143" t="s">
        <v>506</v>
      </c>
      <c r="J19" s="143" t="s">
        <v>506</v>
      </c>
      <c r="K19" s="143" t="s">
        <v>506</v>
      </c>
      <c r="L19" s="194" t="s">
        <v>506</v>
      </c>
    </row>
    <row r="20" spans="1:12" ht="14.25" customHeight="1">
      <c r="A20" s="134" t="s">
        <v>497</v>
      </c>
      <c r="B20" s="136" t="s">
        <v>501</v>
      </c>
      <c r="C20" s="137" t="s">
        <v>494</v>
      </c>
      <c r="D20" s="138" t="s">
        <v>191</v>
      </c>
      <c r="E20" s="139">
        <v>840918</v>
      </c>
      <c r="F20" s="140">
        <v>1391</v>
      </c>
      <c r="G20" s="195">
        <v>604.54205607476638</v>
      </c>
      <c r="H20" s="196">
        <v>589.54022191400827</v>
      </c>
      <c r="I20" s="143" t="s">
        <v>506</v>
      </c>
      <c r="J20" s="143" t="s">
        <v>506</v>
      </c>
      <c r="K20" s="143" t="s">
        <v>506</v>
      </c>
      <c r="L20" s="194" t="s">
        <v>506</v>
      </c>
    </row>
    <row r="21" spans="1:12" ht="14.25" customHeight="1">
      <c r="A21" s="134" t="s">
        <v>477</v>
      </c>
      <c r="B21" s="136" t="s">
        <v>502</v>
      </c>
      <c r="C21" s="137" t="s">
        <v>494</v>
      </c>
      <c r="D21" s="138" t="s">
        <v>192</v>
      </c>
      <c r="E21" s="139">
        <v>821935</v>
      </c>
      <c r="F21" s="140">
        <v>1398</v>
      </c>
      <c r="G21" s="195">
        <v>587.93633762517879</v>
      </c>
      <c r="H21" s="196">
        <v>576.69509594882732</v>
      </c>
      <c r="I21" s="143" t="s">
        <v>506</v>
      </c>
      <c r="J21" s="143" t="s">
        <v>506</v>
      </c>
      <c r="K21" s="143" t="s">
        <v>506</v>
      </c>
      <c r="L21" s="194" t="s">
        <v>506</v>
      </c>
    </row>
    <row r="22" spans="1:12" ht="14.25" customHeight="1">
      <c r="A22" s="134" t="s">
        <v>503</v>
      </c>
      <c r="B22" s="136" t="s">
        <v>504</v>
      </c>
      <c r="C22" s="137" t="s">
        <v>492</v>
      </c>
      <c r="D22" s="138" t="s">
        <v>193</v>
      </c>
      <c r="E22" s="139">
        <v>6714783</v>
      </c>
      <c r="F22" s="140">
        <v>4344</v>
      </c>
      <c r="G22" s="195">
        <v>1545.7603591160221</v>
      </c>
      <c r="H22" s="196">
        <v>1549.497694790226</v>
      </c>
      <c r="I22" s="143" t="s">
        <v>506</v>
      </c>
      <c r="J22" s="143" t="s">
        <v>506</v>
      </c>
      <c r="K22" s="143" t="s">
        <v>506</v>
      </c>
      <c r="L22" s="194" t="s">
        <v>506</v>
      </c>
    </row>
    <row r="23" spans="1:12" ht="14.25" customHeight="1">
      <c r="A23" s="134" t="s">
        <v>487</v>
      </c>
      <c r="B23" s="136" t="s">
        <v>505</v>
      </c>
      <c r="C23" s="137" t="s">
        <v>482</v>
      </c>
      <c r="D23" s="138" t="s">
        <v>194</v>
      </c>
      <c r="E23" s="169" t="s">
        <v>586</v>
      </c>
      <c r="F23" s="170" t="s">
        <v>586</v>
      </c>
      <c r="G23" s="192" t="s">
        <v>586</v>
      </c>
      <c r="H23" s="193" t="s">
        <v>506</v>
      </c>
      <c r="I23" s="143" t="s">
        <v>506</v>
      </c>
      <c r="J23" s="143" t="s">
        <v>506</v>
      </c>
      <c r="K23" s="143" t="s">
        <v>506</v>
      </c>
      <c r="L23" s="194" t="s">
        <v>506</v>
      </c>
    </row>
    <row r="24" spans="1:12" ht="14.25" customHeight="1">
      <c r="A24" s="134" t="s">
        <v>497</v>
      </c>
      <c r="B24" s="136" t="s">
        <v>507</v>
      </c>
      <c r="C24" s="137" t="s">
        <v>494</v>
      </c>
      <c r="D24" s="138" t="s">
        <v>196</v>
      </c>
      <c r="E24" s="139">
        <v>948822</v>
      </c>
      <c r="F24" s="140">
        <v>1382</v>
      </c>
      <c r="G24" s="195">
        <v>686.55716353111438</v>
      </c>
      <c r="H24" s="196">
        <v>773.92981186685961</v>
      </c>
      <c r="I24" s="143" t="s">
        <v>506</v>
      </c>
      <c r="J24" s="143" t="s">
        <v>506</v>
      </c>
      <c r="K24" s="143" t="s">
        <v>506</v>
      </c>
      <c r="L24" s="194" t="s">
        <v>506</v>
      </c>
    </row>
    <row r="25" spans="1:12" ht="14.25" customHeight="1">
      <c r="A25" s="134" t="s">
        <v>477</v>
      </c>
      <c r="B25" s="136" t="s">
        <v>508</v>
      </c>
      <c r="C25" s="137" t="s">
        <v>492</v>
      </c>
      <c r="D25" s="138" t="s">
        <v>197</v>
      </c>
      <c r="E25" s="139">
        <v>1087139</v>
      </c>
      <c r="F25" s="140">
        <v>1589</v>
      </c>
      <c r="G25" s="195">
        <v>684.16551290119571</v>
      </c>
      <c r="H25" s="196">
        <v>602.5712476250792</v>
      </c>
      <c r="I25" s="143" t="s">
        <v>506</v>
      </c>
      <c r="J25" s="143" t="s">
        <v>506</v>
      </c>
      <c r="K25" s="143" t="s">
        <v>506</v>
      </c>
      <c r="L25" s="194" t="s">
        <v>506</v>
      </c>
    </row>
    <row r="26" spans="1:12" ht="14.25" customHeight="1">
      <c r="A26" s="134" t="s">
        <v>477</v>
      </c>
      <c r="B26" s="136" t="s">
        <v>509</v>
      </c>
      <c r="C26" s="137" t="s">
        <v>494</v>
      </c>
      <c r="D26" s="138" t="s">
        <v>198</v>
      </c>
      <c r="E26" s="139">
        <v>923126</v>
      </c>
      <c r="F26" s="140">
        <v>1393</v>
      </c>
      <c r="G26" s="195">
        <v>662.68916008614497</v>
      </c>
      <c r="H26" s="196">
        <v>641.54650324441241</v>
      </c>
      <c r="I26" s="143" t="s">
        <v>506</v>
      </c>
      <c r="J26" s="143" t="s">
        <v>506</v>
      </c>
      <c r="K26" s="143" t="s">
        <v>506</v>
      </c>
      <c r="L26" s="194" t="s">
        <v>506</v>
      </c>
    </row>
    <row r="27" spans="1:12" ht="14.25" customHeight="1">
      <c r="A27" s="134" t="s">
        <v>503</v>
      </c>
      <c r="B27" s="136" t="s">
        <v>510</v>
      </c>
      <c r="C27" s="137" t="s">
        <v>492</v>
      </c>
      <c r="D27" s="138" t="s">
        <v>199</v>
      </c>
      <c r="E27" s="139">
        <v>1031346</v>
      </c>
      <c r="F27" s="140">
        <v>1469</v>
      </c>
      <c r="G27" s="195">
        <v>702.07351940095305</v>
      </c>
      <c r="H27" s="196">
        <v>674.04362194315934</v>
      </c>
      <c r="I27" s="143" t="s">
        <v>506</v>
      </c>
      <c r="J27" s="143" t="s">
        <v>506</v>
      </c>
      <c r="K27" s="143" t="s">
        <v>506</v>
      </c>
      <c r="L27" s="194" t="s">
        <v>506</v>
      </c>
    </row>
    <row r="28" spans="1:12" ht="14.25" customHeight="1">
      <c r="A28" s="134" t="s">
        <v>474</v>
      </c>
      <c r="B28" s="136" t="s">
        <v>511</v>
      </c>
      <c r="C28" s="137" t="s">
        <v>476</v>
      </c>
      <c r="D28" s="138" t="s">
        <v>200</v>
      </c>
      <c r="E28" s="139">
        <v>507256</v>
      </c>
      <c r="F28" s="140">
        <v>705</v>
      </c>
      <c r="G28" s="195">
        <v>719.51205673758864</v>
      </c>
      <c r="H28" s="196">
        <v>765.86962750716327</v>
      </c>
      <c r="I28" s="143" t="s">
        <v>506</v>
      </c>
      <c r="J28" s="143" t="s">
        <v>506</v>
      </c>
      <c r="K28" s="143" t="s">
        <v>506</v>
      </c>
      <c r="L28" s="194" t="s">
        <v>506</v>
      </c>
    </row>
    <row r="29" spans="1:12" ht="14.25" customHeight="1">
      <c r="A29" s="134" t="s">
        <v>480</v>
      </c>
      <c r="B29" s="136" t="s">
        <v>512</v>
      </c>
      <c r="C29" s="137" t="s">
        <v>489</v>
      </c>
      <c r="D29" s="138" t="s">
        <v>201</v>
      </c>
      <c r="E29" s="169" t="s">
        <v>586</v>
      </c>
      <c r="F29" s="170" t="s">
        <v>586</v>
      </c>
      <c r="G29" s="192" t="s">
        <v>586</v>
      </c>
      <c r="H29" s="193" t="s">
        <v>506</v>
      </c>
      <c r="I29" s="143" t="s">
        <v>506</v>
      </c>
      <c r="J29" s="143" t="s">
        <v>506</v>
      </c>
      <c r="K29" s="143" t="s">
        <v>506</v>
      </c>
      <c r="L29" s="194" t="s">
        <v>506</v>
      </c>
    </row>
    <row r="30" spans="1:12" ht="14.25" customHeight="1">
      <c r="A30" s="134" t="s">
        <v>497</v>
      </c>
      <c r="B30" s="136" t="s">
        <v>513</v>
      </c>
      <c r="C30" s="137" t="s">
        <v>484</v>
      </c>
      <c r="D30" s="138" t="s">
        <v>202</v>
      </c>
      <c r="E30" s="169" t="s">
        <v>586</v>
      </c>
      <c r="F30" s="170" t="s">
        <v>586</v>
      </c>
      <c r="G30" s="192" t="s">
        <v>586</v>
      </c>
      <c r="H30" s="193" t="s">
        <v>506</v>
      </c>
      <c r="I30" s="143" t="s">
        <v>506</v>
      </c>
      <c r="J30" s="143" t="s">
        <v>506</v>
      </c>
      <c r="K30" s="143" t="s">
        <v>506</v>
      </c>
      <c r="L30" s="194" t="s">
        <v>506</v>
      </c>
    </row>
    <row r="31" spans="1:12" ht="14.25" customHeight="1">
      <c r="A31" s="134" t="s">
        <v>497</v>
      </c>
      <c r="B31" s="136" t="s">
        <v>514</v>
      </c>
      <c r="C31" s="137" t="s">
        <v>479</v>
      </c>
      <c r="D31" s="138" t="s">
        <v>203</v>
      </c>
      <c r="E31" s="139">
        <v>4026983</v>
      </c>
      <c r="F31" s="140">
        <v>6017</v>
      </c>
      <c r="G31" s="195">
        <v>669.26757520358979</v>
      </c>
      <c r="H31" s="196">
        <v>676.42386831275724</v>
      </c>
      <c r="I31" s="143" t="s">
        <v>506</v>
      </c>
      <c r="J31" s="143" t="s">
        <v>506</v>
      </c>
      <c r="K31" s="143" t="s">
        <v>506</v>
      </c>
      <c r="L31" s="194" t="s">
        <v>506</v>
      </c>
    </row>
    <row r="32" spans="1:12" ht="14.25" customHeight="1">
      <c r="A32" s="134" t="s">
        <v>497</v>
      </c>
      <c r="B32" s="136" t="s">
        <v>515</v>
      </c>
      <c r="C32" s="137" t="s">
        <v>482</v>
      </c>
      <c r="D32" s="138" t="s">
        <v>204</v>
      </c>
      <c r="E32" s="169" t="s">
        <v>586</v>
      </c>
      <c r="F32" s="170" t="s">
        <v>586</v>
      </c>
      <c r="G32" s="192" t="s">
        <v>586</v>
      </c>
      <c r="H32" s="193" t="s">
        <v>506</v>
      </c>
      <c r="I32" s="143" t="s">
        <v>506</v>
      </c>
      <c r="J32" s="143" t="s">
        <v>506</v>
      </c>
      <c r="K32" s="143" t="s">
        <v>506</v>
      </c>
      <c r="L32" s="194" t="s">
        <v>506</v>
      </c>
    </row>
    <row r="33" spans="1:12" ht="14.25" customHeight="1">
      <c r="A33" s="134" t="s">
        <v>480</v>
      </c>
      <c r="B33" s="136" t="s">
        <v>516</v>
      </c>
      <c r="C33" s="137" t="s">
        <v>484</v>
      </c>
      <c r="D33" s="138" t="s">
        <v>205</v>
      </c>
      <c r="E33" s="139">
        <v>195084</v>
      </c>
      <c r="F33" s="140"/>
      <c r="G33" s="192" t="s">
        <v>586</v>
      </c>
      <c r="H33" s="196">
        <v>1355.5365853658536</v>
      </c>
      <c r="I33" s="143" t="s">
        <v>506</v>
      </c>
      <c r="J33" s="143" t="s">
        <v>506</v>
      </c>
      <c r="K33" s="143" t="s">
        <v>506</v>
      </c>
      <c r="L33" s="194" t="s">
        <v>506</v>
      </c>
    </row>
    <row r="34" spans="1:12" ht="14.25" customHeight="1">
      <c r="A34" s="134" t="s">
        <v>499</v>
      </c>
      <c r="B34" s="136" t="s">
        <v>517</v>
      </c>
      <c r="C34" s="137" t="s">
        <v>482</v>
      </c>
      <c r="D34" s="138" t="s">
        <v>206</v>
      </c>
      <c r="E34" s="139">
        <v>654219</v>
      </c>
      <c r="F34" s="140">
        <v>611</v>
      </c>
      <c r="G34" s="195">
        <v>1070.734860883797</v>
      </c>
      <c r="H34" s="196">
        <v>1129.0344234079173</v>
      </c>
      <c r="I34" s="143" t="s">
        <v>506</v>
      </c>
      <c r="J34" s="143" t="s">
        <v>506</v>
      </c>
      <c r="K34" s="143" t="s">
        <v>506</v>
      </c>
      <c r="L34" s="194" t="s">
        <v>506</v>
      </c>
    </row>
    <row r="35" spans="1:12" ht="14.25" customHeight="1">
      <c r="A35" s="134" t="s">
        <v>480</v>
      </c>
      <c r="B35" s="136" t="s">
        <v>518</v>
      </c>
      <c r="C35" s="137" t="s">
        <v>482</v>
      </c>
      <c r="D35" s="138" t="s">
        <v>207</v>
      </c>
      <c r="E35" s="169" t="s">
        <v>586</v>
      </c>
      <c r="F35" s="170" t="s">
        <v>586</v>
      </c>
      <c r="G35" s="192" t="s">
        <v>586</v>
      </c>
      <c r="H35" s="193" t="s">
        <v>506</v>
      </c>
      <c r="I35" s="143" t="s">
        <v>506</v>
      </c>
      <c r="J35" s="143" t="s">
        <v>506</v>
      </c>
      <c r="K35" s="143" t="s">
        <v>506</v>
      </c>
      <c r="L35" s="194" t="s">
        <v>506</v>
      </c>
    </row>
    <row r="36" spans="1:12" ht="14.25" customHeight="1">
      <c r="A36" s="134" t="s">
        <v>480</v>
      </c>
      <c r="B36" s="136" t="s">
        <v>519</v>
      </c>
      <c r="C36" s="137" t="s">
        <v>494</v>
      </c>
      <c r="D36" s="138" t="s">
        <v>208</v>
      </c>
      <c r="E36" s="139">
        <v>1183132</v>
      </c>
      <c r="F36" s="140">
        <v>1661</v>
      </c>
      <c r="G36" s="195">
        <v>712.30102347983143</v>
      </c>
      <c r="H36" s="196">
        <v>647.86202759448111</v>
      </c>
      <c r="I36" s="143" t="s">
        <v>506</v>
      </c>
      <c r="J36" s="143" t="s">
        <v>506</v>
      </c>
      <c r="K36" s="143" t="s">
        <v>506</v>
      </c>
      <c r="L36" s="194" t="s">
        <v>506</v>
      </c>
    </row>
    <row r="37" spans="1:12" ht="14.25" customHeight="1">
      <c r="A37" s="134" t="s">
        <v>497</v>
      </c>
      <c r="B37" s="136" t="s">
        <v>520</v>
      </c>
      <c r="C37" s="137" t="s">
        <v>482</v>
      </c>
      <c r="D37" s="138" t="s">
        <v>248</v>
      </c>
      <c r="E37" s="169" t="s">
        <v>586</v>
      </c>
      <c r="F37" s="170" t="s">
        <v>586</v>
      </c>
      <c r="G37" s="192" t="s">
        <v>586</v>
      </c>
      <c r="H37" s="193" t="s">
        <v>506</v>
      </c>
      <c r="I37" s="143" t="s">
        <v>506</v>
      </c>
      <c r="J37" s="143" t="s">
        <v>506</v>
      </c>
      <c r="K37" s="143" t="s">
        <v>506</v>
      </c>
      <c r="L37" s="194" t="s">
        <v>506</v>
      </c>
    </row>
    <row r="38" spans="1:12" ht="14.25" customHeight="1">
      <c r="A38" s="134" t="s">
        <v>477</v>
      </c>
      <c r="B38" s="136" t="s">
        <v>521</v>
      </c>
      <c r="C38" s="137" t="s">
        <v>484</v>
      </c>
      <c r="D38" s="138" t="s">
        <v>249</v>
      </c>
      <c r="E38" s="169" t="s">
        <v>586</v>
      </c>
      <c r="F38" s="170" t="s">
        <v>586</v>
      </c>
      <c r="G38" s="192" t="s">
        <v>586</v>
      </c>
      <c r="H38" s="193" t="s">
        <v>506</v>
      </c>
      <c r="I38" s="143" t="s">
        <v>506</v>
      </c>
      <c r="J38" s="143" t="s">
        <v>506</v>
      </c>
      <c r="K38" s="143" t="s">
        <v>506</v>
      </c>
      <c r="L38" s="194" t="s">
        <v>506</v>
      </c>
    </row>
    <row r="39" spans="1:12" ht="14.25" customHeight="1">
      <c r="A39" s="134" t="s">
        <v>499</v>
      </c>
      <c r="B39" s="136" t="s">
        <v>522</v>
      </c>
      <c r="C39" s="137" t="s">
        <v>494</v>
      </c>
      <c r="D39" s="138" t="s">
        <v>250</v>
      </c>
      <c r="E39" s="139">
        <v>1259222</v>
      </c>
      <c r="F39" s="140">
        <v>2429</v>
      </c>
      <c r="G39" s="195">
        <v>518.41169205434335</v>
      </c>
      <c r="H39" s="196">
        <v>540.71105630908346</v>
      </c>
      <c r="I39" s="143" t="s">
        <v>506</v>
      </c>
      <c r="J39" s="143" t="s">
        <v>506</v>
      </c>
      <c r="K39" s="143" t="s">
        <v>506</v>
      </c>
      <c r="L39" s="194" t="s">
        <v>506</v>
      </c>
    </row>
    <row r="40" spans="1:12" ht="14.25" customHeight="1">
      <c r="A40" s="134" t="s">
        <v>503</v>
      </c>
      <c r="B40" s="136" t="s">
        <v>523</v>
      </c>
      <c r="C40" s="137" t="s">
        <v>492</v>
      </c>
      <c r="D40" s="138" t="s">
        <v>251</v>
      </c>
      <c r="E40" s="139">
        <v>1194116</v>
      </c>
      <c r="F40" s="140">
        <v>1786</v>
      </c>
      <c r="G40" s="195">
        <v>668.59798432250841</v>
      </c>
      <c r="H40" s="196">
        <v>650.5002794857462</v>
      </c>
      <c r="I40" s="143" t="s">
        <v>506</v>
      </c>
      <c r="J40" s="143" t="s">
        <v>506</v>
      </c>
      <c r="K40" s="143" t="s">
        <v>506</v>
      </c>
      <c r="L40" s="194" t="s">
        <v>506</v>
      </c>
    </row>
    <row r="41" spans="1:12" ht="14.25" customHeight="1">
      <c r="A41" s="134" t="s">
        <v>485</v>
      </c>
      <c r="B41" s="136" t="s">
        <v>524</v>
      </c>
      <c r="C41" s="137" t="s">
        <v>482</v>
      </c>
      <c r="D41" s="138" t="s">
        <v>252</v>
      </c>
      <c r="E41" s="169" t="s">
        <v>586</v>
      </c>
      <c r="F41" s="170" t="s">
        <v>586</v>
      </c>
      <c r="G41" s="192" t="s">
        <v>586</v>
      </c>
      <c r="H41" s="193" t="s">
        <v>506</v>
      </c>
      <c r="I41" s="143" t="s">
        <v>506</v>
      </c>
      <c r="J41" s="143" t="s">
        <v>506</v>
      </c>
      <c r="K41" s="143" t="s">
        <v>506</v>
      </c>
      <c r="L41" s="194" t="s">
        <v>506</v>
      </c>
    </row>
    <row r="42" spans="1:12" ht="14.25" customHeight="1">
      <c r="A42" s="134" t="s">
        <v>485</v>
      </c>
      <c r="B42" s="136" t="s">
        <v>525</v>
      </c>
      <c r="C42" s="137" t="s">
        <v>479</v>
      </c>
      <c r="D42" s="138" t="s">
        <v>253</v>
      </c>
      <c r="E42" s="139">
        <v>466262</v>
      </c>
      <c r="F42" s="140">
        <v>871</v>
      </c>
      <c r="G42" s="195">
        <v>535.31802525832381</v>
      </c>
      <c r="H42" s="196">
        <v>566.56928406466511</v>
      </c>
      <c r="I42" s="143" t="s">
        <v>506</v>
      </c>
      <c r="J42" s="143" t="s">
        <v>506</v>
      </c>
      <c r="K42" s="143" t="s">
        <v>506</v>
      </c>
      <c r="L42" s="194" t="s">
        <v>506</v>
      </c>
    </row>
    <row r="43" spans="1:12" ht="14.25" customHeight="1">
      <c r="A43" s="134" t="s">
        <v>499</v>
      </c>
      <c r="B43" s="136" t="s">
        <v>526</v>
      </c>
      <c r="C43" s="137" t="s">
        <v>492</v>
      </c>
      <c r="D43" s="138" t="s">
        <v>254</v>
      </c>
      <c r="E43" s="139">
        <v>748547</v>
      </c>
      <c r="F43" s="140">
        <v>1130</v>
      </c>
      <c r="G43" s="195">
        <v>662.43097345132742</v>
      </c>
      <c r="H43" s="196">
        <v>661.53731343283584</v>
      </c>
      <c r="I43" s="143" t="s">
        <v>506</v>
      </c>
      <c r="J43" s="143" t="s">
        <v>506</v>
      </c>
      <c r="K43" s="143" t="s">
        <v>506</v>
      </c>
      <c r="L43" s="194" t="s">
        <v>506</v>
      </c>
    </row>
    <row r="44" spans="1:12" ht="14.25" customHeight="1">
      <c r="A44" s="134" t="s">
        <v>499</v>
      </c>
      <c r="B44" s="136" t="s">
        <v>527</v>
      </c>
      <c r="C44" s="137" t="s">
        <v>492</v>
      </c>
      <c r="D44" s="138" t="s">
        <v>256</v>
      </c>
      <c r="E44" s="139">
        <v>1216529</v>
      </c>
      <c r="F44" s="140">
        <v>1707</v>
      </c>
      <c r="G44" s="195">
        <v>712.67076742823667</v>
      </c>
      <c r="H44" s="196">
        <v>706.80352941176466</v>
      </c>
      <c r="I44" s="143" t="s">
        <v>506</v>
      </c>
      <c r="J44" s="143" t="s">
        <v>506</v>
      </c>
      <c r="K44" s="143" t="s">
        <v>506</v>
      </c>
      <c r="L44" s="194" t="s">
        <v>506</v>
      </c>
    </row>
    <row r="45" spans="1:12" ht="14.25" customHeight="1">
      <c r="A45" s="134" t="s">
        <v>497</v>
      </c>
      <c r="B45" s="136" t="s">
        <v>528</v>
      </c>
      <c r="C45" s="137" t="s">
        <v>492</v>
      </c>
      <c r="D45" s="268" t="s">
        <v>257</v>
      </c>
      <c r="E45" s="139">
        <v>775645</v>
      </c>
      <c r="F45" s="140">
        <v>964</v>
      </c>
      <c r="G45" s="195">
        <v>804.61099585062243</v>
      </c>
      <c r="H45" s="196">
        <v>743.39325842696633</v>
      </c>
      <c r="I45" s="143" t="s">
        <v>506</v>
      </c>
      <c r="J45" s="143" t="s">
        <v>506</v>
      </c>
      <c r="K45" s="143" t="s">
        <v>506</v>
      </c>
      <c r="L45" s="194" t="s">
        <v>506</v>
      </c>
    </row>
    <row r="46" spans="1:12" ht="14.25" customHeight="1">
      <c r="A46" s="134" t="s">
        <v>497</v>
      </c>
      <c r="B46" s="136" t="s">
        <v>529</v>
      </c>
      <c r="C46" s="137" t="s">
        <v>492</v>
      </c>
      <c r="D46" s="268" t="s">
        <v>258</v>
      </c>
      <c r="E46" s="139">
        <v>868524</v>
      </c>
      <c r="F46" s="140">
        <v>1120</v>
      </c>
      <c r="G46" s="195">
        <v>775.46785714285716</v>
      </c>
      <c r="H46" s="196">
        <v>674.43777581641655</v>
      </c>
      <c r="I46" s="143" t="s">
        <v>506</v>
      </c>
      <c r="J46" s="143" t="s">
        <v>506</v>
      </c>
      <c r="K46" s="143" t="s">
        <v>506</v>
      </c>
      <c r="L46" s="194" t="s">
        <v>506</v>
      </c>
    </row>
    <row r="47" spans="1:12" ht="14.25" customHeight="1">
      <c r="A47" s="134" t="s">
        <v>503</v>
      </c>
      <c r="B47" s="136" t="s">
        <v>530</v>
      </c>
      <c r="C47" s="137" t="s">
        <v>492</v>
      </c>
      <c r="D47" s="138" t="s">
        <v>259</v>
      </c>
      <c r="E47" s="169" t="s">
        <v>586</v>
      </c>
      <c r="F47" s="170" t="s">
        <v>586</v>
      </c>
      <c r="G47" s="192" t="s">
        <v>586</v>
      </c>
      <c r="H47" s="193" t="s">
        <v>506</v>
      </c>
      <c r="I47" s="143" t="s">
        <v>506</v>
      </c>
      <c r="J47" s="143" t="s">
        <v>506</v>
      </c>
      <c r="K47" s="143" t="s">
        <v>506</v>
      </c>
      <c r="L47" s="194" t="s">
        <v>506</v>
      </c>
    </row>
    <row r="48" spans="1:12" ht="14.25" customHeight="1">
      <c r="A48" s="134" t="s">
        <v>477</v>
      </c>
      <c r="B48" s="136" t="s">
        <v>531</v>
      </c>
      <c r="C48" s="137" t="s">
        <v>492</v>
      </c>
      <c r="D48" s="138" t="s">
        <v>260</v>
      </c>
      <c r="E48" s="139">
        <v>546671</v>
      </c>
      <c r="F48" s="140">
        <v>1225</v>
      </c>
      <c r="G48" s="195">
        <v>446.26204081632653</v>
      </c>
      <c r="H48" s="196">
        <v>430.9309504467912</v>
      </c>
      <c r="I48" s="143" t="s">
        <v>506</v>
      </c>
      <c r="J48" s="143" t="s">
        <v>506</v>
      </c>
      <c r="K48" s="143" t="s">
        <v>506</v>
      </c>
      <c r="L48" s="194" t="s">
        <v>506</v>
      </c>
    </row>
    <row r="49" spans="1:12" ht="14.25" customHeight="1">
      <c r="A49" s="134" t="s">
        <v>499</v>
      </c>
      <c r="B49" s="136" t="s">
        <v>532</v>
      </c>
      <c r="C49" s="137" t="s">
        <v>494</v>
      </c>
      <c r="D49" s="138" t="s">
        <v>261</v>
      </c>
      <c r="E49" s="139">
        <v>1549674</v>
      </c>
      <c r="F49" s="140">
        <v>2557</v>
      </c>
      <c r="G49" s="195">
        <v>606.05162299569804</v>
      </c>
      <c r="H49" s="196">
        <v>558.40969507427678</v>
      </c>
      <c r="I49" s="143" t="s">
        <v>506</v>
      </c>
      <c r="J49" s="143" t="s">
        <v>506</v>
      </c>
      <c r="K49" s="143" t="s">
        <v>506</v>
      </c>
      <c r="L49" s="194" t="s">
        <v>506</v>
      </c>
    </row>
    <row r="50" spans="1:12" ht="14.25" customHeight="1">
      <c r="A50" s="134" t="s">
        <v>485</v>
      </c>
      <c r="B50" s="136" t="s">
        <v>533</v>
      </c>
      <c r="C50" s="137" t="s">
        <v>489</v>
      </c>
      <c r="D50" s="138" t="s">
        <v>262</v>
      </c>
      <c r="E50" s="169" t="s">
        <v>586</v>
      </c>
      <c r="F50" s="170" t="s">
        <v>586</v>
      </c>
      <c r="G50" s="192" t="s">
        <v>586</v>
      </c>
      <c r="H50" s="193" t="s">
        <v>506</v>
      </c>
      <c r="I50" s="143" t="s">
        <v>506</v>
      </c>
      <c r="J50" s="143" t="s">
        <v>506</v>
      </c>
      <c r="K50" s="143" t="s">
        <v>506</v>
      </c>
      <c r="L50" s="194" t="s">
        <v>506</v>
      </c>
    </row>
    <row r="51" spans="1:12" ht="14.25" customHeight="1">
      <c r="A51" s="134" t="s">
        <v>503</v>
      </c>
      <c r="B51" s="136" t="s">
        <v>534</v>
      </c>
      <c r="C51" s="137" t="s">
        <v>476</v>
      </c>
      <c r="D51" s="138" t="s">
        <v>263</v>
      </c>
      <c r="E51" s="139">
        <v>542295</v>
      </c>
      <c r="F51" s="140">
        <v>592</v>
      </c>
      <c r="G51" s="195">
        <v>916.03885135135135</v>
      </c>
      <c r="H51" s="196">
        <v>776.25671140939596</v>
      </c>
      <c r="I51" s="143" t="s">
        <v>506</v>
      </c>
      <c r="J51" s="143" t="s">
        <v>506</v>
      </c>
      <c r="K51" s="143" t="s">
        <v>506</v>
      </c>
      <c r="L51" s="194" t="s">
        <v>506</v>
      </c>
    </row>
    <row r="52" spans="1:12" ht="14.25" customHeight="1">
      <c r="A52" s="134" t="s">
        <v>497</v>
      </c>
      <c r="B52" s="136" t="s">
        <v>535</v>
      </c>
      <c r="C52" s="137" t="s">
        <v>479</v>
      </c>
      <c r="D52" s="138" t="s">
        <v>264</v>
      </c>
      <c r="E52" s="139">
        <v>2121937</v>
      </c>
      <c r="F52" s="140">
        <v>3289</v>
      </c>
      <c r="G52" s="195">
        <v>645.16175129218607</v>
      </c>
      <c r="H52" s="196">
        <v>604.3275757575758</v>
      </c>
      <c r="I52" s="143" t="s">
        <v>506</v>
      </c>
      <c r="J52" s="143" t="s">
        <v>506</v>
      </c>
      <c r="K52" s="143" t="s">
        <v>506</v>
      </c>
      <c r="L52" s="194" t="s">
        <v>506</v>
      </c>
    </row>
    <row r="53" spans="1:12" ht="14.25" customHeight="1">
      <c r="A53" s="134" t="s">
        <v>477</v>
      </c>
      <c r="B53" s="136" t="s">
        <v>536</v>
      </c>
      <c r="C53" s="137" t="s">
        <v>482</v>
      </c>
      <c r="D53" s="138" t="s">
        <v>265</v>
      </c>
      <c r="E53" s="169" t="s">
        <v>586</v>
      </c>
      <c r="F53" s="170" t="s">
        <v>586</v>
      </c>
      <c r="G53" s="192" t="s">
        <v>586</v>
      </c>
      <c r="H53" s="193" t="s">
        <v>506</v>
      </c>
      <c r="I53" s="143" t="s">
        <v>506</v>
      </c>
      <c r="J53" s="143" t="s">
        <v>506</v>
      </c>
      <c r="K53" s="143" t="s">
        <v>506</v>
      </c>
      <c r="L53" s="194" t="s">
        <v>506</v>
      </c>
    </row>
    <row r="54" spans="1:12" ht="14.25" customHeight="1">
      <c r="A54" s="134" t="s">
        <v>485</v>
      </c>
      <c r="B54" s="136" t="s">
        <v>537</v>
      </c>
      <c r="C54" s="137" t="s">
        <v>482</v>
      </c>
      <c r="D54" s="138" t="s">
        <v>266</v>
      </c>
      <c r="E54" s="169" t="s">
        <v>586</v>
      </c>
      <c r="F54" s="170" t="s">
        <v>586</v>
      </c>
      <c r="G54" s="192" t="s">
        <v>586</v>
      </c>
      <c r="H54" s="193" t="s">
        <v>506</v>
      </c>
      <c r="I54" s="143" t="s">
        <v>506</v>
      </c>
      <c r="J54" s="143" t="s">
        <v>506</v>
      </c>
      <c r="K54" s="143" t="s">
        <v>506</v>
      </c>
      <c r="L54" s="194" t="s">
        <v>506</v>
      </c>
    </row>
    <row r="55" spans="1:12" ht="14.25" customHeight="1">
      <c r="A55" s="134" t="s">
        <v>477</v>
      </c>
      <c r="B55" s="136" t="s">
        <v>538</v>
      </c>
      <c r="C55" s="137" t="s">
        <v>492</v>
      </c>
      <c r="D55" s="138" t="s">
        <v>267</v>
      </c>
      <c r="E55" s="139">
        <v>1212492</v>
      </c>
      <c r="F55" s="140">
        <v>1359</v>
      </c>
      <c r="G55" s="195">
        <v>892.19426048565117</v>
      </c>
      <c r="H55" s="196">
        <v>775.16814159292039</v>
      </c>
      <c r="I55" s="143" t="s">
        <v>506</v>
      </c>
      <c r="J55" s="143" t="s">
        <v>506</v>
      </c>
      <c r="K55" s="143" t="s">
        <v>506</v>
      </c>
      <c r="L55" s="194" t="s">
        <v>506</v>
      </c>
    </row>
    <row r="56" spans="1:12" ht="14.25" customHeight="1">
      <c r="A56" s="134" t="s">
        <v>497</v>
      </c>
      <c r="B56" s="136" t="s">
        <v>539</v>
      </c>
      <c r="C56" s="137" t="s">
        <v>484</v>
      </c>
      <c r="D56" s="138" t="s">
        <v>268</v>
      </c>
      <c r="E56" s="139">
        <v>865323</v>
      </c>
      <c r="F56" s="140">
        <v>1263</v>
      </c>
      <c r="G56" s="195">
        <v>685.1330166270784</v>
      </c>
      <c r="H56" s="196">
        <v>660.88267716535438</v>
      </c>
      <c r="I56" s="143" t="s">
        <v>506</v>
      </c>
      <c r="J56" s="143" t="s">
        <v>506</v>
      </c>
      <c r="K56" s="143" t="s">
        <v>506</v>
      </c>
      <c r="L56" s="194" t="s">
        <v>506</v>
      </c>
    </row>
    <row r="57" spans="1:12" ht="14.25" customHeight="1">
      <c r="A57" s="134" t="s">
        <v>485</v>
      </c>
      <c r="B57" s="136" t="s">
        <v>540</v>
      </c>
      <c r="C57" s="137" t="s">
        <v>489</v>
      </c>
      <c r="D57" s="144" t="s">
        <v>269</v>
      </c>
      <c r="E57" s="169" t="s">
        <v>586</v>
      </c>
      <c r="F57" s="170" t="s">
        <v>586</v>
      </c>
      <c r="G57" s="192" t="s">
        <v>586</v>
      </c>
      <c r="H57" s="193" t="s">
        <v>506</v>
      </c>
      <c r="I57" s="143" t="s">
        <v>506</v>
      </c>
      <c r="J57" s="143" t="s">
        <v>506</v>
      </c>
      <c r="K57" s="143" t="s">
        <v>506</v>
      </c>
      <c r="L57" s="194" t="s">
        <v>506</v>
      </c>
    </row>
    <row r="58" spans="1:12" ht="14.25" customHeight="1">
      <c r="A58" s="134" t="s">
        <v>474</v>
      </c>
      <c r="B58" s="136" t="s">
        <v>542</v>
      </c>
      <c r="C58" s="137" t="s">
        <v>476</v>
      </c>
      <c r="D58" s="138" t="s">
        <v>270</v>
      </c>
      <c r="E58" s="169" t="s">
        <v>586</v>
      </c>
      <c r="F58" s="170" t="s">
        <v>586</v>
      </c>
      <c r="G58" s="192" t="s">
        <v>586</v>
      </c>
      <c r="H58" s="193" t="s">
        <v>506</v>
      </c>
      <c r="I58" s="143" t="s">
        <v>506</v>
      </c>
      <c r="J58" s="143" t="s">
        <v>506</v>
      </c>
      <c r="K58" s="143" t="s">
        <v>506</v>
      </c>
      <c r="L58" s="194" t="s">
        <v>506</v>
      </c>
    </row>
    <row r="59" spans="1:12" ht="14.25" customHeight="1">
      <c r="A59" s="134" t="s">
        <v>485</v>
      </c>
      <c r="B59" s="136" t="s">
        <v>543</v>
      </c>
      <c r="C59" s="137" t="s">
        <v>479</v>
      </c>
      <c r="D59" s="138" t="s">
        <v>271</v>
      </c>
      <c r="E59" s="139">
        <v>2245713</v>
      </c>
      <c r="F59" s="140">
        <v>2575</v>
      </c>
      <c r="G59" s="195">
        <v>872.12155339805827</v>
      </c>
      <c r="H59" s="196">
        <v>812.02933230412964</v>
      </c>
      <c r="I59" s="143" t="s">
        <v>506</v>
      </c>
      <c r="J59" s="143" t="s">
        <v>506</v>
      </c>
      <c r="K59" s="143" t="s">
        <v>506</v>
      </c>
      <c r="L59" s="194" t="s">
        <v>506</v>
      </c>
    </row>
    <row r="60" spans="1:12" ht="14.25" customHeight="1">
      <c r="A60" s="134" t="s">
        <v>497</v>
      </c>
      <c r="B60" s="136" t="s">
        <v>544</v>
      </c>
      <c r="C60" s="137" t="s">
        <v>482</v>
      </c>
      <c r="D60" s="138" t="s">
        <v>272</v>
      </c>
      <c r="E60" s="169" t="s">
        <v>586</v>
      </c>
      <c r="F60" s="170" t="s">
        <v>586</v>
      </c>
      <c r="G60" s="192" t="s">
        <v>586</v>
      </c>
      <c r="H60" s="193" t="s">
        <v>506</v>
      </c>
      <c r="I60" s="143" t="s">
        <v>506</v>
      </c>
      <c r="J60" s="143" t="s">
        <v>506</v>
      </c>
      <c r="K60" s="143" t="s">
        <v>506</v>
      </c>
      <c r="L60" s="194" t="s">
        <v>506</v>
      </c>
    </row>
    <row r="61" spans="1:12" ht="14.25" customHeight="1">
      <c r="A61" s="134" t="s">
        <v>474</v>
      </c>
      <c r="B61" s="136" t="s">
        <v>545</v>
      </c>
      <c r="C61" s="137" t="s">
        <v>476</v>
      </c>
      <c r="D61" s="138" t="s">
        <v>273</v>
      </c>
      <c r="E61" s="169" t="s">
        <v>586</v>
      </c>
      <c r="F61" s="170" t="s">
        <v>586</v>
      </c>
      <c r="G61" s="192" t="s">
        <v>586</v>
      </c>
      <c r="H61" s="193" t="s">
        <v>506</v>
      </c>
      <c r="I61" s="143" t="s">
        <v>506</v>
      </c>
      <c r="J61" s="143" t="s">
        <v>506</v>
      </c>
      <c r="K61" s="143" t="s">
        <v>506</v>
      </c>
      <c r="L61" s="194" t="s">
        <v>506</v>
      </c>
    </row>
    <row r="62" spans="1:12" ht="14.25" customHeight="1">
      <c r="A62" s="134" t="s">
        <v>497</v>
      </c>
      <c r="B62" s="136" t="s">
        <v>546</v>
      </c>
      <c r="C62" s="137" t="s">
        <v>479</v>
      </c>
      <c r="D62" s="138" t="s">
        <v>275</v>
      </c>
      <c r="E62" s="139">
        <v>3284388</v>
      </c>
      <c r="F62" s="140">
        <v>4993</v>
      </c>
      <c r="G62" s="195">
        <v>657.7985179250951</v>
      </c>
      <c r="H62" s="196">
        <v>596.21638361638361</v>
      </c>
      <c r="I62" s="143" t="s">
        <v>506</v>
      </c>
      <c r="J62" s="143" t="s">
        <v>506</v>
      </c>
      <c r="K62" s="143" t="s">
        <v>506</v>
      </c>
      <c r="L62" s="194" t="s">
        <v>506</v>
      </c>
    </row>
    <row r="63" spans="1:12" ht="14.25" customHeight="1">
      <c r="A63" s="134" t="s">
        <v>485</v>
      </c>
      <c r="B63" s="136" t="s">
        <v>547</v>
      </c>
      <c r="C63" s="137" t="s">
        <v>479</v>
      </c>
      <c r="D63" s="138" t="s">
        <v>276</v>
      </c>
      <c r="E63" s="139">
        <v>666914</v>
      </c>
      <c r="F63" s="140">
        <v>1045</v>
      </c>
      <c r="G63" s="195">
        <v>638.19521531100474</v>
      </c>
      <c r="H63" s="196">
        <v>584.26305609284327</v>
      </c>
      <c r="I63" s="143" t="s">
        <v>506</v>
      </c>
      <c r="J63" s="143" t="s">
        <v>506</v>
      </c>
      <c r="K63" s="143" t="s">
        <v>506</v>
      </c>
      <c r="L63" s="194" t="s">
        <v>506</v>
      </c>
    </row>
    <row r="64" spans="1:12" ht="14.25" customHeight="1">
      <c r="A64" s="134" t="s">
        <v>503</v>
      </c>
      <c r="B64" s="136" t="s">
        <v>548</v>
      </c>
      <c r="C64" s="137" t="s">
        <v>492</v>
      </c>
      <c r="D64" s="138" t="s">
        <v>277</v>
      </c>
      <c r="E64" s="139">
        <v>1433926</v>
      </c>
      <c r="F64" s="140">
        <v>1866</v>
      </c>
      <c r="G64" s="195">
        <v>768.44908896034303</v>
      </c>
      <c r="H64" s="196">
        <v>689.63843175217812</v>
      </c>
      <c r="I64" s="143" t="s">
        <v>506</v>
      </c>
      <c r="J64" s="143" t="s">
        <v>506</v>
      </c>
      <c r="K64" s="143" t="s">
        <v>506</v>
      </c>
      <c r="L64" s="194" t="s">
        <v>506</v>
      </c>
    </row>
    <row r="65" spans="1:12" ht="14.25" customHeight="1">
      <c r="A65" s="134" t="s">
        <v>485</v>
      </c>
      <c r="B65" s="136" t="s">
        <v>549</v>
      </c>
      <c r="C65" s="137" t="s">
        <v>479</v>
      </c>
      <c r="D65" s="138" t="s">
        <v>278</v>
      </c>
      <c r="E65" s="139">
        <v>856058</v>
      </c>
      <c r="F65" s="140">
        <v>1237</v>
      </c>
      <c r="G65" s="195">
        <v>692.0436540016168</v>
      </c>
      <c r="H65" s="196">
        <v>690.11227786752829</v>
      </c>
      <c r="I65" s="143" t="s">
        <v>506</v>
      </c>
      <c r="J65" s="143" t="s">
        <v>506</v>
      </c>
      <c r="K65" s="143" t="s">
        <v>506</v>
      </c>
      <c r="L65" s="194" t="s">
        <v>506</v>
      </c>
    </row>
    <row r="66" spans="1:12" ht="14.25" customHeight="1">
      <c r="A66" s="134" t="s">
        <v>480</v>
      </c>
      <c r="B66" s="136" t="s">
        <v>550</v>
      </c>
      <c r="C66" s="137" t="s">
        <v>494</v>
      </c>
      <c r="D66" s="138" t="s">
        <v>279</v>
      </c>
      <c r="E66" s="139">
        <v>781875</v>
      </c>
      <c r="F66" s="140">
        <v>1364</v>
      </c>
      <c r="G66" s="195">
        <v>573.22214076246337</v>
      </c>
      <c r="H66" s="196">
        <v>590.19340659340662</v>
      </c>
      <c r="I66" s="143" t="s">
        <v>506</v>
      </c>
      <c r="J66" s="143" t="s">
        <v>506</v>
      </c>
      <c r="K66" s="143" t="s">
        <v>506</v>
      </c>
      <c r="L66" s="194" t="s">
        <v>506</v>
      </c>
    </row>
    <row r="67" spans="1:12" ht="14.25" customHeight="1">
      <c r="A67" s="134" t="s">
        <v>497</v>
      </c>
      <c r="B67" s="136" t="s">
        <v>551</v>
      </c>
      <c r="C67" s="137" t="s">
        <v>494</v>
      </c>
      <c r="D67" s="138" t="s">
        <v>280</v>
      </c>
      <c r="E67" s="139">
        <v>908159</v>
      </c>
      <c r="F67" s="140">
        <v>1180</v>
      </c>
      <c r="G67" s="195">
        <v>769.6262711864407</v>
      </c>
      <c r="H67" s="196">
        <v>705.25289256198346</v>
      </c>
      <c r="I67" s="143" t="s">
        <v>506</v>
      </c>
      <c r="J67" s="143" t="s">
        <v>506</v>
      </c>
      <c r="K67" s="143" t="s">
        <v>506</v>
      </c>
      <c r="L67" s="194" t="s">
        <v>506</v>
      </c>
    </row>
    <row r="68" spans="1:12" ht="14.25" customHeight="1">
      <c r="A68" s="134" t="s">
        <v>477</v>
      </c>
      <c r="B68" s="136" t="s">
        <v>552</v>
      </c>
      <c r="C68" s="137" t="s">
        <v>492</v>
      </c>
      <c r="D68" s="138" t="s">
        <v>281</v>
      </c>
      <c r="E68" s="139">
        <v>840345</v>
      </c>
      <c r="F68" s="140">
        <v>1060</v>
      </c>
      <c r="G68" s="195">
        <v>792.77830188679241</v>
      </c>
      <c r="H68" s="196">
        <v>762.69943820224717</v>
      </c>
      <c r="I68" s="143" t="s">
        <v>506</v>
      </c>
      <c r="J68" s="143" t="s">
        <v>506</v>
      </c>
      <c r="K68" s="143" t="s">
        <v>506</v>
      </c>
      <c r="L68" s="194" t="s">
        <v>506</v>
      </c>
    </row>
    <row r="69" spans="1:12" ht="14.25" customHeight="1">
      <c r="A69" s="134" t="s">
        <v>477</v>
      </c>
      <c r="B69" s="136" t="s">
        <v>553</v>
      </c>
      <c r="C69" s="137" t="s">
        <v>492</v>
      </c>
      <c r="D69" s="138" t="s">
        <v>282</v>
      </c>
      <c r="E69" s="139">
        <v>574480</v>
      </c>
      <c r="F69" s="140">
        <v>960</v>
      </c>
      <c r="G69" s="195">
        <v>598.41666666666663</v>
      </c>
      <c r="H69" s="196">
        <v>598.47306562193933</v>
      </c>
      <c r="I69" s="143" t="s">
        <v>506</v>
      </c>
      <c r="J69" s="143" t="s">
        <v>506</v>
      </c>
      <c r="K69" s="143" t="s">
        <v>506</v>
      </c>
      <c r="L69" s="194" t="s">
        <v>506</v>
      </c>
    </row>
    <row r="70" spans="1:12" ht="14.25" customHeight="1">
      <c r="A70" s="134" t="s">
        <v>503</v>
      </c>
      <c r="B70" s="136" t="s">
        <v>554</v>
      </c>
      <c r="C70" s="137" t="s">
        <v>492</v>
      </c>
      <c r="D70" s="138" t="s">
        <v>283</v>
      </c>
      <c r="E70" s="139">
        <v>1066026</v>
      </c>
      <c r="F70" s="140">
        <v>1551</v>
      </c>
      <c r="G70" s="195">
        <v>687.31528046421658</v>
      </c>
      <c r="H70" s="196">
        <v>758.86213468869119</v>
      </c>
      <c r="I70" s="143" t="s">
        <v>506</v>
      </c>
      <c r="J70" s="143" t="s">
        <v>506</v>
      </c>
      <c r="K70" s="143" t="s">
        <v>506</v>
      </c>
      <c r="L70" s="194" t="s">
        <v>506</v>
      </c>
    </row>
    <row r="71" spans="1:12" ht="14.25" customHeight="1">
      <c r="A71" s="134" t="s">
        <v>503</v>
      </c>
      <c r="B71" s="136" t="s">
        <v>555</v>
      </c>
      <c r="C71" s="137" t="s">
        <v>492</v>
      </c>
      <c r="D71" s="138" t="s">
        <v>284</v>
      </c>
      <c r="E71" s="139">
        <v>2907745</v>
      </c>
      <c r="F71" s="140">
        <v>4124</v>
      </c>
      <c r="G71" s="195">
        <v>705.07880698351119</v>
      </c>
      <c r="H71" s="196">
        <v>780.89435600578872</v>
      </c>
      <c r="I71" s="143" t="s">
        <v>506</v>
      </c>
      <c r="J71" s="143" t="s">
        <v>506</v>
      </c>
      <c r="K71" s="143" t="s">
        <v>506</v>
      </c>
      <c r="L71" s="194" t="s">
        <v>506</v>
      </c>
    </row>
    <row r="72" spans="1:12" ht="14.25" customHeight="1">
      <c r="A72" s="134" t="s">
        <v>499</v>
      </c>
      <c r="B72" s="136" t="s">
        <v>556</v>
      </c>
      <c r="C72" s="137" t="s">
        <v>492</v>
      </c>
      <c r="D72" s="138" t="s">
        <v>285</v>
      </c>
      <c r="E72" s="139">
        <v>1345992</v>
      </c>
      <c r="F72" s="140">
        <v>1842</v>
      </c>
      <c r="G72" s="195">
        <v>730.72312703583066</v>
      </c>
      <c r="H72" s="196">
        <v>670.57058823529417</v>
      </c>
      <c r="I72" s="143" t="s">
        <v>506</v>
      </c>
      <c r="J72" s="143" t="s">
        <v>506</v>
      </c>
      <c r="K72" s="143" t="s">
        <v>506</v>
      </c>
      <c r="L72" s="194" t="s">
        <v>506</v>
      </c>
    </row>
    <row r="73" spans="1:12" ht="14.25" customHeight="1">
      <c r="A73" s="134" t="s">
        <v>477</v>
      </c>
      <c r="B73" s="136" t="s">
        <v>557</v>
      </c>
      <c r="C73" s="137" t="s">
        <v>492</v>
      </c>
      <c r="D73" s="138" t="s">
        <v>286</v>
      </c>
      <c r="E73" s="169" t="s">
        <v>586</v>
      </c>
      <c r="F73" s="170" t="s">
        <v>586</v>
      </c>
      <c r="G73" s="192" t="s">
        <v>586</v>
      </c>
      <c r="H73" s="193" t="s">
        <v>506</v>
      </c>
      <c r="I73" s="143" t="s">
        <v>506</v>
      </c>
      <c r="J73" s="143" t="s">
        <v>506</v>
      </c>
      <c r="K73" s="143" t="s">
        <v>506</v>
      </c>
      <c r="L73" s="194" t="s">
        <v>506</v>
      </c>
    </row>
    <row r="74" spans="1:12" ht="14.25" customHeight="1">
      <c r="A74" s="134" t="s">
        <v>485</v>
      </c>
      <c r="B74" s="136" t="s">
        <v>558</v>
      </c>
      <c r="C74" s="137" t="s">
        <v>479</v>
      </c>
      <c r="D74" s="138" t="s">
        <v>287</v>
      </c>
      <c r="E74" s="139"/>
      <c r="F74" s="140">
        <v>1371</v>
      </c>
      <c r="G74" s="195">
        <v>0</v>
      </c>
      <c r="H74" s="196">
        <v>638.75</v>
      </c>
      <c r="I74" s="143" t="s">
        <v>506</v>
      </c>
      <c r="J74" s="143" t="s">
        <v>506</v>
      </c>
      <c r="K74" s="143" t="s">
        <v>506</v>
      </c>
      <c r="L74" s="194" t="s">
        <v>506</v>
      </c>
    </row>
    <row r="75" spans="1:12" ht="14.25" customHeight="1">
      <c r="A75" s="134" t="s">
        <v>477</v>
      </c>
      <c r="B75" s="136" t="s">
        <v>559</v>
      </c>
      <c r="C75" s="137" t="s">
        <v>492</v>
      </c>
      <c r="D75" s="138" t="s">
        <v>288</v>
      </c>
      <c r="E75" s="139">
        <v>1282235</v>
      </c>
      <c r="F75" s="140">
        <v>2116</v>
      </c>
      <c r="G75" s="195">
        <v>605.9711720226843</v>
      </c>
      <c r="H75" s="196">
        <v>567.60715990453457</v>
      </c>
      <c r="I75" s="143" t="s">
        <v>506</v>
      </c>
      <c r="J75" s="143" t="s">
        <v>506</v>
      </c>
      <c r="K75" s="143" t="s">
        <v>506</v>
      </c>
      <c r="L75" s="194" t="s">
        <v>506</v>
      </c>
    </row>
    <row r="76" spans="1:12" ht="14.25" customHeight="1">
      <c r="A76" s="134" t="s">
        <v>499</v>
      </c>
      <c r="B76" s="136" t="s">
        <v>560</v>
      </c>
      <c r="C76" s="137" t="s">
        <v>492</v>
      </c>
      <c r="D76" s="138" t="s">
        <v>289</v>
      </c>
      <c r="E76" s="139">
        <v>1293782</v>
      </c>
      <c r="F76" s="140">
        <v>1757</v>
      </c>
      <c r="G76" s="195">
        <v>736.35856573705178</v>
      </c>
      <c r="H76" s="196">
        <v>718.52533783783781</v>
      </c>
      <c r="I76" s="143" t="s">
        <v>506</v>
      </c>
      <c r="J76" s="143" t="s">
        <v>506</v>
      </c>
      <c r="K76" s="143" t="s">
        <v>506</v>
      </c>
      <c r="L76" s="194" t="s">
        <v>506</v>
      </c>
    </row>
    <row r="77" spans="1:12" ht="14.25" customHeight="1">
      <c r="A77" s="134" t="s">
        <v>477</v>
      </c>
      <c r="B77" s="136" t="s">
        <v>561</v>
      </c>
      <c r="C77" s="137" t="s">
        <v>492</v>
      </c>
      <c r="D77" s="138" t="s">
        <v>290</v>
      </c>
      <c r="E77" s="139">
        <v>849838</v>
      </c>
      <c r="F77" s="140">
        <v>1409</v>
      </c>
      <c r="G77" s="195">
        <v>603.14975159687719</v>
      </c>
      <c r="H77" s="196">
        <v>583.99436619718313</v>
      </c>
      <c r="I77" s="143" t="s">
        <v>506</v>
      </c>
      <c r="J77" s="143" t="s">
        <v>506</v>
      </c>
      <c r="K77" s="143" t="s">
        <v>506</v>
      </c>
      <c r="L77" s="194" t="s">
        <v>506</v>
      </c>
    </row>
    <row r="78" spans="1:12" ht="14.25" customHeight="1">
      <c r="A78" s="134" t="s">
        <v>480</v>
      </c>
      <c r="B78" s="136" t="s">
        <v>562</v>
      </c>
      <c r="C78" s="137" t="s">
        <v>479</v>
      </c>
      <c r="D78" s="138" t="s">
        <v>291</v>
      </c>
      <c r="E78" s="139">
        <v>1566442</v>
      </c>
      <c r="F78" s="140">
        <v>1096</v>
      </c>
      <c r="G78" s="195">
        <v>1429.2354014598541</v>
      </c>
      <c r="H78" s="196">
        <v>1197.0237226277372</v>
      </c>
      <c r="I78" s="143" t="s">
        <v>506</v>
      </c>
      <c r="J78" s="143" t="s">
        <v>506</v>
      </c>
      <c r="K78" s="143" t="s">
        <v>506</v>
      </c>
      <c r="L78" s="194" t="s">
        <v>506</v>
      </c>
    </row>
    <row r="79" spans="1:12" ht="14.25" customHeight="1">
      <c r="A79" s="134" t="s">
        <v>474</v>
      </c>
      <c r="B79" s="136" t="s">
        <v>563</v>
      </c>
      <c r="C79" s="137" t="s">
        <v>476</v>
      </c>
      <c r="D79" s="138" t="s">
        <v>292</v>
      </c>
      <c r="E79" s="169" t="s">
        <v>586</v>
      </c>
      <c r="F79" s="170" t="s">
        <v>586</v>
      </c>
      <c r="G79" s="192" t="s">
        <v>586</v>
      </c>
      <c r="H79" s="193" t="s">
        <v>506</v>
      </c>
      <c r="I79" s="143" t="s">
        <v>506</v>
      </c>
      <c r="J79" s="143" t="s">
        <v>506</v>
      </c>
      <c r="K79" s="143" t="s">
        <v>506</v>
      </c>
      <c r="L79" s="194" t="s">
        <v>506</v>
      </c>
    </row>
    <row r="80" spans="1:12" ht="14.25" customHeight="1">
      <c r="A80" s="134" t="s">
        <v>477</v>
      </c>
      <c r="B80" s="136" t="s">
        <v>564</v>
      </c>
      <c r="C80" s="137" t="s">
        <v>482</v>
      </c>
      <c r="D80" s="138" t="s">
        <v>293</v>
      </c>
      <c r="E80" s="169" t="s">
        <v>586</v>
      </c>
      <c r="F80" s="170" t="s">
        <v>586</v>
      </c>
      <c r="G80" s="192" t="s">
        <v>586</v>
      </c>
      <c r="H80" s="193" t="s">
        <v>506</v>
      </c>
      <c r="I80" s="143" t="s">
        <v>506</v>
      </c>
      <c r="J80" s="143" t="s">
        <v>506</v>
      </c>
      <c r="K80" s="143" t="s">
        <v>506</v>
      </c>
      <c r="L80" s="194" t="s">
        <v>506</v>
      </c>
    </row>
    <row r="81" spans="1:12" ht="14.25" customHeight="1">
      <c r="A81" s="134" t="s">
        <v>477</v>
      </c>
      <c r="B81" s="136" t="s">
        <v>565</v>
      </c>
      <c r="C81" s="137" t="s">
        <v>492</v>
      </c>
      <c r="D81" s="138" t="s">
        <v>294</v>
      </c>
      <c r="E81" s="139">
        <v>1023819</v>
      </c>
      <c r="F81" s="140">
        <v>1307</v>
      </c>
      <c r="G81" s="195">
        <v>783.33511859219584</v>
      </c>
      <c r="H81" s="196">
        <v>715.4969512195122</v>
      </c>
      <c r="I81" s="143" t="s">
        <v>506</v>
      </c>
      <c r="J81" s="143" t="s">
        <v>506</v>
      </c>
      <c r="K81" s="143" t="s">
        <v>506</v>
      </c>
      <c r="L81" s="194" t="s">
        <v>506</v>
      </c>
    </row>
    <row r="82" spans="1:12" ht="14.25" customHeight="1">
      <c r="A82" s="134" t="s">
        <v>499</v>
      </c>
      <c r="B82" s="136" t="s">
        <v>566</v>
      </c>
      <c r="C82" s="137" t="s">
        <v>492</v>
      </c>
      <c r="D82" s="138" t="s">
        <v>295</v>
      </c>
      <c r="E82" s="139">
        <v>882793</v>
      </c>
      <c r="F82" s="140">
        <v>1402</v>
      </c>
      <c r="G82" s="195">
        <v>629.66690442225388</v>
      </c>
      <c r="H82" s="196">
        <v>655.78514056224901</v>
      </c>
      <c r="I82" s="143" t="s">
        <v>506</v>
      </c>
      <c r="J82" s="143" t="s">
        <v>506</v>
      </c>
      <c r="K82" s="143" t="s">
        <v>506</v>
      </c>
      <c r="L82" s="194" t="s">
        <v>506</v>
      </c>
    </row>
    <row r="83" spans="1:12" ht="14.25" customHeight="1">
      <c r="A83" s="134" t="s">
        <v>499</v>
      </c>
      <c r="B83" s="136" t="s">
        <v>567</v>
      </c>
      <c r="C83" s="137" t="s">
        <v>492</v>
      </c>
      <c r="D83" s="138" t="s">
        <v>296</v>
      </c>
      <c r="E83" s="169" t="s">
        <v>586</v>
      </c>
      <c r="F83" s="170" t="s">
        <v>586</v>
      </c>
      <c r="G83" s="192" t="s">
        <v>586</v>
      </c>
      <c r="H83" s="193" t="s">
        <v>506</v>
      </c>
      <c r="I83" s="143" t="s">
        <v>506</v>
      </c>
      <c r="J83" s="143" t="s">
        <v>506</v>
      </c>
      <c r="K83" s="143" t="s">
        <v>506</v>
      </c>
      <c r="L83" s="194" t="s">
        <v>506</v>
      </c>
    </row>
    <row r="84" spans="1:12" ht="14.25" customHeight="1">
      <c r="A84" s="134" t="s">
        <v>477</v>
      </c>
      <c r="B84" s="136" t="s">
        <v>568</v>
      </c>
      <c r="C84" s="137" t="s">
        <v>492</v>
      </c>
      <c r="D84" s="145" t="s">
        <v>297</v>
      </c>
      <c r="E84" s="139">
        <v>818053</v>
      </c>
      <c r="F84" s="140">
        <v>1398</v>
      </c>
      <c r="G84" s="195">
        <v>585.15951359084409</v>
      </c>
      <c r="H84" s="196">
        <v>557.99363057324842</v>
      </c>
      <c r="I84" s="143" t="s">
        <v>506</v>
      </c>
      <c r="J84" s="143" t="s">
        <v>506</v>
      </c>
      <c r="K84" s="143" t="s">
        <v>506</v>
      </c>
      <c r="L84" s="194" t="s">
        <v>506</v>
      </c>
    </row>
    <row r="85" spans="1:12" ht="14.25" customHeight="1">
      <c r="A85" s="134" t="s">
        <v>477</v>
      </c>
      <c r="B85" s="136" t="s">
        <v>569</v>
      </c>
      <c r="C85" s="137" t="s">
        <v>492</v>
      </c>
      <c r="D85" s="138" t="s">
        <v>298</v>
      </c>
      <c r="E85" s="139">
        <v>636221</v>
      </c>
      <c r="F85" s="140">
        <v>1344</v>
      </c>
      <c r="G85" s="195">
        <v>473.37872023809524</v>
      </c>
      <c r="H85" s="196">
        <v>566.08205521472394</v>
      </c>
      <c r="I85" s="143" t="s">
        <v>506</v>
      </c>
      <c r="J85" s="143" t="s">
        <v>506</v>
      </c>
      <c r="K85" s="143" t="s">
        <v>506</v>
      </c>
      <c r="L85" s="194" t="s">
        <v>506</v>
      </c>
    </row>
    <row r="86" spans="1:12" ht="14.25" customHeight="1">
      <c r="A86" s="134" t="s">
        <v>499</v>
      </c>
      <c r="B86" s="136" t="s">
        <v>570</v>
      </c>
      <c r="C86" s="137" t="s">
        <v>492</v>
      </c>
      <c r="D86" s="138" t="s">
        <v>299</v>
      </c>
      <c r="E86" s="139">
        <v>998892</v>
      </c>
      <c r="F86" s="140">
        <v>1721</v>
      </c>
      <c r="G86" s="195">
        <v>580.41371295758279</v>
      </c>
      <c r="H86" s="196">
        <v>581.239907727797</v>
      </c>
      <c r="I86" s="143" t="s">
        <v>506</v>
      </c>
      <c r="J86" s="143" t="s">
        <v>506</v>
      </c>
      <c r="K86" s="143" t="s">
        <v>506</v>
      </c>
      <c r="L86" s="194" t="s">
        <v>506</v>
      </c>
    </row>
    <row r="87" spans="1:12" ht="14.25" customHeight="1">
      <c r="A87" s="134" t="s">
        <v>487</v>
      </c>
      <c r="B87" s="136" t="s">
        <v>571</v>
      </c>
      <c r="C87" s="137" t="s">
        <v>479</v>
      </c>
      <c r="D87" s="138" t="s">
        <v>300</v>
      </c>
      <c r="E87" s="169" t="s">
        <v>586</v>
      </c>
      <c r="F87" s="170" t="s">
        <v>586</v>
      </c>
      <c r="G87" s="192" t="s">
        <v>586</v>
      </c>
      <c r="H87" s="193" t="s">
        <v>506</v>
      </c>
      <c r="I87" s="143" t="s">
        <v>506</v>
      </c>
      <c r="J87" s="143" t="s">
        <v>506</v>
      </c>
      <c r="K87" s="143" t="s">
        <v>506</v>
      </c>
      <c r="L87" s="194" t="s">
        <v>506</v>
      </c>
    </row>
    <row r="88" spans="1:12" ht="14.25" customHeight="1">
      <c r="A88" s="134" t="s">
        <v>477</v>
      </c>
      <c r="B88" s="136" t="s">
        <v>572</v>
      </c>
      <c r="C88" s="137" t="s">
        <v>492</v>
      </c>
      <c r="D88" s="138" t="s">
        <v>301</v>
      </c>
      <c r="E88" s="139">
        <v>491076</v>
      </c>
      <c r="F88" s="140">
        <v>1170</v>
      </c>
      <c r="G88" s="195">
        <v>419.72307692307692</v>
      </c>
      <c r="H88" s="196">
        <v>390.881601362862</v>
      </c>
      <c r="I88" s="143" t="s">
        <v>506</v>
      </c>
      <c r="J88" s="143" t="s">
        <v>506</v>
      </c>
      <c r="K88" s="143" t="s">
        <v>506</v>
      </c>
      <c r="L88" s="194" t="s">
        <v>506</v>
      </c>
    </row>
    <row r="89" spans="1:12" ht="14.25" customHeight="1">
      <c r="A89" s="134" t="s">
        <v>487</v>
      </c>
      <c r="B89" s="136" t="s">
        <v>573</v>
      </c>
      <c r="C89" s="137" t="s">
        <v>574</v>
      </c>
      <c r="D89" s="138" t="s">
        <v>575</v>
      </c>
      <c r="E89" s="169" t="s">
        <v>586</v>
      </c>
      <c r="F89" s="170" t="s">
        <v>586</v>
      </c>
      <c r="G89" s="192" t="s">
        <v>586</v>
      </c>
      <c r="H89" s="193" t="s">
        <v>506</v>
      </c>
      <c r="I89" s="143" t="s">
        <v>506</v>
      </c>
      <c r="J89" s="143" t="s">
        <v>506</v>
      </c>
      <c r="K89" s="143" t="s">
        <v>506</v>
      </c>
      <c r="L89" s="194" t="s">
        <v>506</v>
      </c>
    </row>
    <row r="90" spans="1:12" ht="14.25" customHeight="1">
      <c r="A90" s="134" t="s">
        <v>487</v>
      </c>
      <c r="B90" s="136" t="s">
        <v>576</v>
      </c>
      <c r="C90" s="137" t="s">
        <v>574</v>
      </c>
      <c r="D90" s="138" t="s">
        <v>577</v>
      </c>
      <c r="E90" s="169" t="s">
        <v>586</v>
      </c>
      <c r="F90" s="170" t="s">
        <v>586</v>
      </c>
      <c r="G90" s="192" t="s">
        <v>586</v>
      </c>
      <c r="H90" s="193" t="s">
        <v>506</v>
      </c>
      <c r="I90" s="143" t="s">
        <v>506</v>
      </c>
      <c r="J90" s="143" t="s">
        <v>506</v>
      </c>
      <c r="K90" s="143" t="s">
        <v>506</v>
      </c>
      <c r="L90" s="194" t="s">
        <v>506</v>
      </c>
    </row>
    <row r="91" spans="1:12" ht="14.25" customHeight="1">
      <c r="A91" s="134" t="s">
        <v>485</v>
      </c>
      <c r="B91" s="136" t="s">
        <v>578</v>
      </c>
      <c r="C91" s="137" t="s">
        <v>574</v>
      </c>
      <c r="D91" s="146" t="s">
        <v>579</v>
      </c>
      <c r="E91" s="169" t="s">
        <v>586</v>
      </c>
      <c r="F91" s="170" t="s">
        <v>586</v>
      </c>
      <c r="G91" s="192" t="s">
        <v>586</v>
      </c>
      <c r="H91" s="193" t="s">
        <v>506</v>
      </c>
      <c r="I91" s="143" t="s">
        <v>506</v>
      </c>
      <c r="J91" s="143" t="s">
        <v>506</v>
      </c>
      <c r="K91" s="143" t="s">
        <v>506</v>
      </c>
      <c r="L91" s="194" t="s">
        <v>506</v>
      </c>
    </row>
    <row r="92" spans="1:12" ht="14.25" customHeight="1">
      <c r="A92" s="134" t="s">
        <v>485</v>
      </c>
      <c r="B92" s="136" t="s">
        <v>580</v>
      </c>
      <c r="C92" s="137" t="s">
        <v>574</v>
      </c>
      <c r="D92" s="146" t="s">
        <v>581</v>
      </c>
      <c r="E92" s="169" t="s">
        <v>586</v>
      </c>
      <c r="F92" s="170" t="s">
        <v>586</v>
      </c>
      <c r="G92" s="192" t="s">
        <v>586</v>
      </c>
      <c r="H92" s="193" t="s">
        <v>506</v>
      </c>
      <c r="I92" s="143" t="s">
        <v>506</v>
      </c>
      <c r="J92" s="143" t="s">
        <v>506</v>
      </c>
      <c r="K92" s="143" t="s">
        <v>506</v>
      </c>
      <c r="L92" s="194" t="s">
        <v>506</v>
      </c>
    </row>
    <row r="93" spans="1:12" ht="14.25" customHeight="1">
      <c r="A93" s="130"/>
      <c r="B93" s="147"/>
      <c r="C93" s="147"/>
      <c r="D93" s="148" t="s">
        <v>582</v>
      </c>
      <c r="E93" s="149">
        <f>SUM(E7:E92)</f>
        <v>65513080</v>
      </c>
      <c r="F93" s="150">
        <f>SUM(F7:F92)</f>
        <v>92606</v>
      </c>
      <c r="G93" s="149">
        <f>IF(ISERR(E93/F93),"　 　 －",E93/F93)</f>
        <v>707.43882685787094</v>
      </c>
      <c r="H93" s="196">
        <v>698.31063032185511</v>
      </c>
      <c r="I93" s="143" t="s">
        <v>506</v>
      </c>
      <c r="J93" s="143" t="s">
        <v>506</v>
      </c>
      <c r="K93" s="143" t="s">
        <v>506</v>
      </c>
      <c r="L93" s="194"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691.91297205844023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7C5C9-F235-4E73-AD84-B3A129263C7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29" bestFit="1"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7" width="7.5" style="130" customWidth="1"/>
    <col min="268" max="268" width="7.5" style="130" bestFit="1"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3" width="7.5" style="130" customWidth="1"/>
    <col min="524" max="524" width="7.5" style="130" bestFit="1"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79" width="7.5" style="130" customWidth="1"/>
    <col min="780" max="780" width="7.5" style="130" bestFit="1"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5" width="7.5" style="130" customWidth="1"/>
    <col min="1036" max="1036" width="7.5" style="130" bestFit="1"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1" width="7.5" style="130" customWidth="1"/>
    <col min="1292" max="1292" width="7.5" style="130" bestFit="1"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7" width="7.5" style="130" customWidth="1"/>
    <col min="1548" max="1548" width="7.5" style="130" bestFit="1"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3" width="7.5" style="130" customWidth="1"/>
    <col min="1804" max="1804" width="7.5" style="130" bestFit="1"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59" width="7.5" style="130" customWidth="1"/>
    <col min="2060" max="2060" width="7.5" style="130" bestFit="1"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5" width="7.5" style="130" customWidth="1"/>
    <col min="2316" max="2316" width="7.5" style="130" bestFit="1"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1" width="7.5" style="130" customWidth="1"/>
    <col min="2572" max="2572" width="7.5" style="130" bestFit="1"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7" width="7.5" style="130" customWidth="1"/>
    <col min="2828" max="2828" width="7.5" style="130" bestFit="1"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3" width="7.5" style="130" customWidth="1"/>
    <col min="3084" max="3084" width="7.5" style="130" bestFit="1"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39" width="7.5" style="130" customWidth="1"/>
    <col min="3340" max="3340" width="7.5" style="130" bestFit="1"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5" width="7.5" style="130" customWidth="1"/>
    <col min="3596" max="3596" width="7.5" style="130" bestFit="1"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1" width="7.5" style="130" customWidth="1"/>
    <col min="3852" max="3852" width="7.5" style="130" bestFit="1"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7" width="7.5" style="130" customWidth="1"/>
    <col min="4108" max="4108" width="7.5" style="130" bestFit="1"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3" width="7.5" style="130" customWidth="1"/>
    <col min="4364" max="4364" width="7.5" style="130" bestFit="1"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19" width="7.5" style="130" customWidth="1"/>
    <col min="4620" max="4620" width="7.5" style="130" bestFit="1"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5" width="7.5" style="130" customWidth="1"/>
    <col min="4876" max="4876" width="7.5" style="130" bestFit="1"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1" width="7.5" style="130" customWidth="1"/>
    <col min="5132" max="5132" width="7.5" style="130" bestFit="1"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7" width="7.5" style="130" customWidth="1"/>
    <col min="5388" max="5388" width="7.5" style="130" bestFit="1"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3" width="7.5" style="130" customWidth="1"/>
    <col min="5644" max="5644" width="7.5" style="130" bestFit="1"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899" width="7.5" style="130" customWidth="1"/>
    <col min="5900" max="5900" width="7.5" style="130" bestFit="1"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5" width="7.5" style="130" customWidth="1"/>
    <col min="6156" max="6156" width="7.5" style="130" bestFit="1"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1" width="7.5" style="130" customWidth="1"/>
    <col min="6412" max="6412" width="7.5" style="130" bestFit="1"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7" width="7.5" style="130" customWidth="1"/>
    <col min="6668" max="6668" width="7.5" style="130" bestFit="1"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3" width="7.5" style="130" customWidth="1"/>
    <col min="6924" max="6924" width="7.5" style="130" bestFit="1"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79" width="7.5" style="130" customWidth="1"/>
    <col min="7180" max="7180" width="7.5" style="130" bestFit="1"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5" width="7.5" style="130" customWidth="1"/>
    <col min="7436" max="7436" width="7.5" style="130" bestFit="1"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1" width="7.5" style="130" customWidth="1"/>
    <col min="7692" max="7692" width="7.5" style="130" bestFit="1"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7" width="7.5" style="130" customWidth="1"/>
    <col min="7948" max="7948" width="7.5" style="130" bestFit="1"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3" width="7.5" style="130" customWidth="1"/>
    <col min="8204" max="8204" width="7.5" style="130" bestFit="1"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59" width="7.5" style="130" customWidth="1"/>
    <col min="8460" max="8460" width="7.5" style="130" bestFit="1"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5" width="7.5" style="130" customWidth="1"/>
    <col min="8716" max="8716" width="7.5" style="130" bestFit="1"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1" width="7.5" style="130" customWidth="1"/>
    <col min="8972" max="8972" width="7.5" style="130" bestFit="1"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7" width="7.5" style="130" customWidth="1"/>
    <col min="9228" max="9228" width="7.5" style="130" bestFit="1"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3" width="7.5" style="130" customWidth="1"/>
    <col min="9484" max="9484" width="7.5" style="130" bestFit="1"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39" width="7.5" style="130" customWidth="1"/>
    <col min="9740" max="9740" width="7.5" style="130" bestFit="1"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5" width="7.5" style="130" customWidth="1"/>
    <col min="9996" max="9996" width="7.5" style="130" bestFit="1"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1" width="7.5" style="130" customWidth="1"/>
    <col min="10252" max="10252" width="7.5" style="130" bestFit="1"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7" width="7.5" style="130" customWidth="1"/>
    <col min="10508" max="10508" width="7.5" style="130" bestFit="1"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3" width="7.5" style="130" customWidth="1"/>
    <col min="10764" max="10764" width="7.5" style="130" bestFit="1"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19" width="7.5" style="130" customWidth="1"/>
    <col min="11020" max="11020" width="7.5" style="130" bestFit="1"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5" width="7.5" style="130" customWidth="1"/>
    <col min="11276" max="11276" width="7.5" style="130" bestFit="1"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1" width="7.5" style="130" customWidth="1"/>
    <col min="11532" max="11532" width="7.5" style="130" bestFit="1"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7" width="7.5" style="130" customWidth="1"/>
    <col min="11788" max="11788" width="7.5" style="130" bestFit="1"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3" width="7.5" style="130" customWidth="1"/>
    <col min="12044" max="12044" width="7.5" style="130" bestFit="1"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299" width="7.5" style="130" customWidth="1"/>
    <col min="12300" max="12300" width="7.5" style="130" bestFit="1"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5" width="7.5" style="130" customWidth="1"/>
    <col min="12556" max="12556" width="7.5" style="130" bestFit="1"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1" width="7.5" style="130" customWidth="1"/>
    <col min="12812" max="12812" width="7.5" style="130" bestFit="1"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7" width="7.5" style="130" customWidth="1"/>
    <col min="13068" max="13068" width="7.5" style="130" bestFit="1"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3" width="7.5" style="130" customWidth="1"/>
    <col min="13324" max="13324" width="7.5" style="130" bestFit="1"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79" width="7.5" style="130" customWidth="1"/>
    <col min="13580" max="13580" width="7.5" style="130" bestFit="1"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5" width="7.5" style="130" customWidth="1"/>
    <col min="13836" max="13836" width="7.5" style="130" bestFit="1"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1" width="7.5" style="130" customWidth="1"/>
    <col min="14092" max="14092" width="7.5" style="130" bestFit="1"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7" width="7.5" style="130" customWidth="1"/>
    <col min="14348" max="14348" width="7.5" style="130" bestFit="1"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3" width="7.5" style="130" customWidth="1"/>
    <col min="14604" max="14604" width="7.5" style="130" bestFit="1"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59" width="7.5" style="130" customWidth="1"/>
    <col min="14860" max="14860" width="7.5" style="130" bestFit="1"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5" width="7.5" style="130" customWidth="1"/>
    <col min="15116" max="15116" width="7.5" style="130" bestFit="1"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1" width="7.5" style="130" customWidth="1"/>
    <col min="15372" max="15372" width="7.5" style="130" bestFit="1"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7" width="7.5" style="130" customWidth="1"/>
    <col min="15628" max="15628" width="7.5" style="130" bestFit="1"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3" width="7.5" style="130" customWidth="1"/>
    <col min="15884" max="15884" width="7.5" style="130" bestFit="1"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39" width="7.5" style="130" customWidth="1"/>
    <col min="16140" max="16140" width="7.5" style="130" bestFit="1" customWidth="1"/>
    <col min="16141" max="16141" width="0.875" style="130" customWidth="1"/>
    <col min="16142" max="16142" width="11.125" style="130" bestFit="1" customWidth="1"/>
    <col min="16143" max="16384" width="8.875" style="130"/>
  </cols>
  <sheetData>
    <row r="1" spans="1:13" s="124" customFormat="1" ht="35.25" customHeight="1">
      <c r="A1" s="304" t="s">
        <v>763</v>
      </c>
      <c r="B1" s="304"/>
      <c r="C1" s="304"/>
      <c r="D1" s="304"/>
      <c r="E1" s="304"/>
      <c r="F1" s="304"/>
      <c r="G1" s="304"/>
      <c r="H1" s="304"/>
      <c r="I1" s="304"/>
      <c r="J1" s="304"/>
      <c r="K1" s="304"/>
      <c r="L1" s="304"/>
      <c r="M1" s="123"/>
    </row>
    <row r="2" spans="1:13" s="126" customFormat="1" ht="57" customHeight="1">
      <c r="A2" s="305" t="s">
        <v>764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762</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92" t="s">
        <v>586</v>
      </c>
      <c r="H7" s="193" t="s">
        <v>506</v>
      </c>
      <c r="I7" s="143" t="s">
        <v>506</v>
      </c>
      <c r="J7" s="143" t="s">
        <v>506</v>
      </c>
      <c r="K7" s="143" t="s">
        <v>506</v>
      </c>
      <c r="L7" s="194" t="s">
        <v>506</v>
      </c>
    </row>
    <row r="8" spans="1:13" ht="14.25" customHeight="1">
      <c r="A8" s="134" t="s">
        <v>477</v>
      </c>
      <c r="B8" s="136" t="s">
        <v>478</v>
      </c>
      <c r="C8" s="137" t="s">
        <v>479</v>
      </c>
      <c r="D8" s="138" t="s">
        <v>179</v>
      </c>
      <c r="E8" s="139">
        <v>1785404</v>
      </c>
      <c r="F8" s="140">
        <v>3503</v>
      </c>
      <c r="G8" s="195">
        <v>509.67856123322866</v>
      </c>
      <c r="H8" s="196">
        <v>494.94724964739066</v>
      </c>
      <c r="I8" s="143" t="s">
        <v>506</v>
      </c>
      <c r="J8" s="143" t="s">
        <v>506</v>
      </c>
      <c r="K8" s="143" t="s">
        <v>506</v>
      </c>
      <c r="L8" s="194" t="s">
        <v>506</v>
      </c>
    </row>
    <row r="9" spans="1:13" ht="14.25" customHeight="1">
      <c r="A9" s="134" t="s">
        <v>480</v>
      </c>
      <c r="B9" s="136" t="s">
        <v>481</v>
      </c>
      <c r="C9" s="137" t="s">
        <v>482</v>
      </c>
      <c r="D9" s="138" t="s">
        <v>180</v>
      </c>
      <c r="E9" s="169" t="s">
        <v>586</v>
      </c>
      <c r="F9" s="170" t="s">
        <v>586</v>
      </c>
      <c r="G9" s="192" t="s">
        <v>586</v>
      </c>
      <c r="H9" s="193" t="s">
        <v>506</v>
      </c>
      <c r="I9" s="143" t="s">
        <v>506</v>
      </c>
      <c r="J9" s="143" t="s">
        <v>506</v>
      </c>
      <c r="K9" s="143" t="s">
        <v>506</v>
      </c>
      <c r="L9" s="194" t="s">
        <v>506</v>
      </c>
    </row>
    <row r="10" spans="1:13" ht="14.25" customHeight="1">
      <c r="A10" s="134" t="s">
        <v>480</v>
      </c>
      <c r="B10" s="136" t="s">
        <v>483</v>
      </c>
      <c r="C10" s="137" t="s">
        <v>484</v>
      </c>
      <c r="D10" s="138" t="s">
        <v>181</v>
      </c>
      <c r="E10" s="169" t="s">
        <v>586</v>
      </c>
      <c r="F10" s="170" t="s">
        <v>586</v>
      </c>
      <c r="G10" s="192" t="s">
        <v>586</v>
      </c>
      <c r="H10" s="193" t="s">
        <v>506</v>
      </c>
      <c r="I10" s="143" t="s">
        <v>506</v>
      </c>
      <c r="J10" s="143" t="s">
        <v>506</v>
      </c>
      <c r="K10" s="143" t="s">
        <v>506</v>
      </c>
      <c r="L10" s="194" t="s">
        <v>506</v>
      </c>
    </row>
    <row r="11" spans="1:13" ht="14.25" customHeight="1">
      <c r="A11" s="134" t="s">
        <v>485</v>
      </c>
      <c r="B11" s="136" t="s">
        <v>486</v>
      </c>
      <c r="C11" s="137" t="s">
        <v>482</v>
      </c>
      <c r="D11" s="138" t="s">
        <v>182</v>
      </c>
      <c r="E11" s="169" t="s">
        <v>586</v>
      </c>
      <c r="F11" s="170" t="s">
        <v>586</v>
      </c>
      <c r="G11" s="192" t="s">
        <v>586</v>
      </c>
      <c r="H11" s="193" t="s">
        <v>506</v>
      </c>
      <c r="I11" s="143" t="s">
        <v>506</v>
      </c>
      <c r="J11" s="143" t="s">
        <v>506</v>
      </c>
      <c r="K11" s="143" t="s">
        <v>506</v>
      </c>
      <c r="L11" s="194" t="s">
        <v>506</v>
      </c>
    </row>
    <row r="12" spans="1:13" ht="14.25" customHeight="1">
      <c r="A12" s="134" t="s">
        <v>487</v>
      </c>
      <c r="B12" s="136" t="s">
        <v>488</v>
      </c>
      <c r="C12" s="137" t="s">
        <v>489</v>
      </c>
      <c r="D12" s="138" t="s">
        <v>183</v>
      </c>
      <c r="E12" s="169" t="s">
        <v>586</v>
      </c>
      <c r="F12" s="170" t="s">
        <v>586</v>
      </c>
      <c r="G12" s="192" t="s">
        <v>586</v>
      </c>
      <c r="H12" s="193" t="s">
        <v>506</v>
      </c>
      <c r="I12" s="143" t="s">
        <v>506</v>
      </c>
      <c r="J12" s="143" t="s">
        <v>506</v>
      </c>
      <c r="K12" s="143" t="s">
        <v>506</v>
      </c>
      <c r="L12" s="194" t="s">
        <v>506</v>
      </c>
    </row>
    <row r="13" spans="1:13" ht="14.25" customHeight="1">
      <c r="A13" s="134" t="s">
        <v>485</v>
      </c>
      <c r="B13" s="136" t="s">
        <v>490</v>
      </c>
      <c r="C13" s="137" t="s">
        <v>482</v>
      </c>
      <c r="D13" s="138" t="s">
        <v>184</v>
      </c>
      <c r="E13" s="169" t="s">
        <v>586</v>
      </c>
      <c r="F13" s="170" t="s">
        <v>586</v>
      </c>
      <c r="G13" s="192" t="s">
        <v>586</v>
      </c>
      <c r="H13" s="193" t="s">
        <v>506</v>
      </c>
      <c r="I13" s="143" t="s">
        <v>506</v>
      </c>
      <c r="J13" s="143" t="s">
        <v>506</v>
      </c>
      <c r="K13" s="143" t="s">
        <v>506</v>
      </c>
      <c r="L13" s="194" t="s">
        <v>506</v>
      </c>
    </row>
    <row r="14" spans="1:13" ht="14.25" customHeight="1">
      <c r="A14" s="134" t="s">
        <v>477</v>
      </c>
      <c r="B14" s="136" t="s">
        <v>491</v>
      </c>
      <c r="C14" s="137" t="s">
        <v>492</v>
      </c>
      <c r="D14" s="138" t="s">
        <v>185</v>
      </c>
      <c r="E14" s="139">
        <v>1739658</v>
      </c>
      <c r="F14" s="140">
        <v>1385</v>
      </c>
      <c r="G14" s="195">
        <v>1256.0707581227437</v>
      </c>
      <c r="H14" s="196">
        <v>1340.0175840978593</v>
      </c>
      <c r="I14" s="143" t="s">
        <v>506</v>
      </c>
      <c r="J14" s="143" t="s">
        <v>506</v>
      </c>
      <c r="K14" s="143" t="s">
        <v>506</v>
      </c>
      <c r="L14" s="194" t="s">
        <v>506</v>
      </c>
    </row>
    <row r="15" spans="1:13" ht="14.25" customHeight="1">
      <c r="A15" s="134" t="s">
        <v>477</v>
      </c>
      <c r="B15" s="136" t="s">
        <v>493</v>
      </c>
      <c r="C15" s="137" t="s">
        <v>494</v>
      </c>
      <c r="D15" s="138" t="s">
        <v>186</v>
      </c>
      <c r="E15" s="139">
        <v>1235144</v>
      </c>
      <c r="F15" s="140">
        <v>1386</v>
      </c>
      <c r="G15" s="195">
        <v>891.1572871572871</v>
      </c>
      <c r="H15" s="196">
        <v>990.4813486370158</v>
      </c>
      <c r="I15" s="143" t="s">
        <v>506</v>
      </c>
      <c r="J15" s="143" t="s">
        <v>506</v>
      </c>
      <c r="K15" s="143" t="s">
        <v>506</v>
      </c>
      <c r="L15" s="194" t="s">
        <v>506</v>
      </c>
    </row>
    <row r="16" spans="1:13" ht="14.25" customHeight="1">
      <c r="A16" s="134" t="s">
        <v>474</v>
      </c>
      <c r="B16" s="136" t="s">
        <v>495</v>
      </c>
      <c r="C16" s="137" t="s">
        <v>476</v>
      </c>
      <c r="D16" s="138" t="s">
        <v>187</v>
      </c>
      <c r="E16" s="169" t="s">
        <v>586</v>
      </c>
      <c r="F16" s="170" t="s">
        <v>586</v>
      </c>
      <c r="G16" s="192" t="s">
        <v>586</v>
      </c>
      <c r="H16" s="193" t="s">
        <v>506</v>
      </c>
      <c r="I16" s="143" t="s">
        <v>506</v>
      </c>
      <c r="J16" s="143" t="s">
        <v>506</v>
      </c>
      <c r="K16" s="143" t="s">
        <v>506</v>
      </c>
      <c r="L16" s="194" t="s">
        <v>506</v>
      </c>
    </row>
    <row r="17" spans="1:12" ht="14.25" customHeight="1">
      <c r="A17" s="134" t="s">
        <v>485</v>
      </c>
      <c r="B17" s="136" t="s">
        <v>496</v>
      </c>
      <c r="C17" s="137" t="s">
        <v>479</v>
      </c>
      <c r="D17" s="138" t="s">
        <v>188</v>
      </c>
      <c r="E17" s="139">
        <v>2291825</v>
      </c>
      <c r="F17" s="140">
        <v>1554</v>
      </c>
      <c r="G17" s="195">
        <v>1474.7908622908624</v>
      </c>
      <c r="H17" s="196">
        <v>1531.7857142857142</v>
      </c>
      <c r="I17" s="143" t="s">
        <v>506</v>
      </c>
      <c r="J17" s="143" t="s">
        <v>506</v>
      </c>
      <c r="K17" s="143" t="s">
        <v>506</v>
      </c>
      <c r="L17" s="194" t="s">
        <v>506</v>
      </c>
    </row>
    <row r="18" spans="1:12" ht="14.25" customHeight="1">
      <c r="A18" s="134" t="s">
        <v>497</v>
      </c>
      <c r="B18" s="136" t="s">
        <v>498</v>
      </c>
      <c r="C18" s="137" t="s">
        <v>492</v>
      </c>
      <c r="D18" s="138" t="s">
        <v>189</v>
      </c>
      <c r="E18" s="139">
        <v>1530541</v>
      </c>
      <c r="F18" s="140">
        <v>1254</v>
      </c>
      <c r="G18" s="195">
        <v>1220.5271132376395</v>
      </c>
      <c r="H18" s="196">
        <v>1227.9247226624407</v>
      </c>
      <c r="I18" s="143" t="s">
        <v>506</v>
      </c>
      <c r="J18" s="143" t="s">
        <v>506</v>
      </c>
      <c r="K18" s="143" t="s">
        <v>506</v>
      </c>
      <c r="L18" s="194" t="s">
        <v>506</v>
      </c>
    </row>
    <row r="19" spans="1:12" ht="14.25" customHeight="1">
      <c r="A19" s="134" t="s">
        <v>499</v>
      </c>
      <c r="B19" s="136" t="s">
        <v>500</v>
      </c>
      <c r="C19" s="137" t="s">
        <v>492</v>
      </c>
      <c r="D19" s="138" t="s">
        <v>190</v>
      </c>
      <c r="E19" s="139">
        <v>1007514</v>
      </c>
      <c r="F19" s="140">
        <v>1384</v>
      </c>
      <c r="G19" s="195">
        <v>727.97254335260118</v>
      </c>
      <c r="H19" s="196">
        <v>773.57338129496407</v>
      </c>
      <c r="I19" s="143" t="s">
        <v>506</v>
      </c>
      <c r="J19" s="143" t="s">
        <v>506</v>
      </c>
      <c r="K19" s="143" t="s">
        <v>506</v>
      </c>
      <c r="L19" s="194" t="s">
        <v>506</v>
      </c>
    </row>
    <row r="20" spans="1:12" ht="14.25" customHeight="1">
      <c r="A20" s="134" t="s">
        <v>497</v>
      </c>
      <c r="B20" s="136" t="s">
        <v>501</v>
      </c>
      <c r="C20" s="137" t="s">
        <v>494</v>
      </c>
      <c r="D20" s="138" t="s">
        <v>191</v>
      </c>
      <c r="E20" s="139">
        <v>1488396</v>
      </c>
      <c r="F20" s="140">
        <v>1391</v>
      </c>
      <c r="G20" s="195">
        <v>1070.018691588785</v>
      </c>
      <c r="H20" s="196">
        <v>1072.6726768377255</v>
      </c>
      <c r="I20" s="143" t="s">
        <v>506</v>
      </c>
      <c r="J20" s="143" t="s">
        <v>506</v>
      </c>
      <c r="K20" s="143" t="s">
        <v>506</v>
      </c>
      <c r="L20" s="194" t="s">
        <v>506</v>
      </c>
    </row>
    <row r="21" spans="1:12" ht="14.25" customHeight="1">
      <c r="A21" s="134" t="s">
        <v>477</v>
      </c>
      <c r="B21" s="136" t="s">
        <v>502</v>
      </c>
      <c r="C21" s="137" t="s">
        <v>494</v>
      </c>
      <c r="D21" s="138" t="s">
        <v>192</v>
      </c>
      <c r="E21" s="139">
        <v>1125326</v>
      </c>
      <c r="F21" s="140">
        <v>1398</v>
      </c>
      <c r="G21" s="195">
        <v>804.95422031473538</v>
      </c>
      <c r="H21" s="196">
        <v>842.64250177683016</v>
      </c>
      <c r="I21" s="143" t="s">
        <v>506</v>
      </c>
      <c r="J21" s="143" t="s">
        <v>506</v>
      </c>
      <c r="K21" s="143" t="s">
        <v>506</v>
      </c>
      <c r="L21" s="194" t="s">
        <v>506</v>
      </c>
    </row>
    <row r="22" spans="1:12" ht="14.25" customHeight="1">
      <c r="A22" s="134" t="s">
        <v>503</v>
      </c>
      <c r="B22" s="136" t="s">
        <v>504</v>
      </c>
      <c r="C22" s="137" t="s">
        <v>492</v>
      </c>
      <c r="D22" s="138" t="s">
        <v>193</v>
      </c>
      <c r="E22" s="139">
        <v>4919565</v>
      </c>
      <c r="F22" s="140">
        <v>4344</v>
      </c>
      <c r="G22" s="195">
        <v>1132.496546961326</v>
      </c>
      <c r="H22" s="196">
        <v>878.60673121254035</v>
      </c>
      <c r="I22" s="143" t="s">
        <v>506</v>
      </c>
      <c r="J22" s="143" t="s">
        <v>506</v>
      </c>
      <c r="K22" s="143" t="s">
        <v>506</v>
      </c>
      <c r="L22" s="194" t="s">
        <v>506</v>
      </c>
    </row>
    <row r="23" spans="1:12" ht="14.25" customHeight="1">
      <c r="A23" s="134" t="s">
        <v>487</v>
      </c>
      <c r="B23" s="136" t="s">
        <v>505</v>
      </c>
      <c r="C23" s="137" t="s">
        <v>482</v>
      </c>
      <c r="D23" s="138" t="s">
        <v>194</v>
      </c>
      <c r="E23" s="169" t="s">
        <v>586</v>
      </c>
      <c r="F23" s="170" t="s">
        <v>586</v>
      </c>
      <c r="G23" s="192" t="s">
        <v>586</v>
      </c>
      <c r="H23" s="193" t="s">
        <v>506</v>
      </c>
      <c r="I23" s="143" t="s">
        <v>506</v>
      </c>
      <c r="J23" s="143" t="s">
        <v>506</v>
      </c>
      <c r="K23" s="143" t="s">
        <v>506</v>
      </c>
      <c r="L23" s="194" t="s">
        <v>506</v>
      </c>
    </row>
    <row r="24" spans="1:12" ht="14.25" customHeight="1">
      <c r="A24" s="134" t="s">
        <v>497</v>
      </c>
      <c r="B24" s="136" t="s">
        <v>507</v>
      </c>
      <c r="C24" s="137" t="s">
        <v>494</v>
      </c>
      <c r="D24" s="138" t="s">
        <v>196</v>
      </c>
      <c r="E24" s="139">
        <v>1555505</v>
      </c>
      <c r="F24" s="140">
        <v>1382</v>
      </c>
      <c r="G24" s="195">
        <v>1125.5463096960925</v>
      </c>
      <c r="H24" s="196">
        <v>1049.5477568740955</v>
      </c>
      <c r="I24" s="143" t="s">
        <v>506</v>
      </c>
      <c r="J24" s="143" t="s">
        <v>506</v>
      </c>
      <c r="K24" s="143" t="s">
        <v>506</v>
      </c>
      <c r="L24" s="194" t="s">
        <v>506</v>
      </c>
    </row>
    <row r="25" spans="1:12" ht="14.25" customHeight="1">
      <c r="A25" s="134" t="s">
        <v>477</v>
      </c>
      <c r="B25" s="136" t="s">
        <v>508</v>
      </c>
      <c r="C25" s="137" t="s">
        <v>492</v>
      </c>
      <c r="D25" s="138" t="s">
        <v>197</v>
      </c>
      <c r="E25" s="139">
        <v>1706859</v>
      </c>
      <c r="F25" s="140">
        <v>1589</v>
      </c>
      <c r="G25" s="195">
        <v>1074.171806167401</v>
      </c>
      <c r="H25" s="196">
        <v>724.67131095630145</v>
      </c>
      <c r="I25" s="143" t="s">
        <v>506</v>
      </c>
      <c r="J25" s="143" t="s">
        <v>506</v>
      </c>
      <c r="K25" s="143" t="s">
        <v>506</v>
      </c>
      <c r="L25" s="194" t="s">
        <v>506</v>
      </c>
    </row>
    <row r="26" spans="1:12" ht="14.25" customHeight="1">
      <c r="A26" s="134" t="s">
        <v>477</v>
      </c>
      <c r="B26" s="136" t="s">
        <v>509</v>
      </c>
      <c r="C26" s="137" t="s">
        <v>494</v>
      </c>
      <c r="D26" s="138" t="s">
        <v>198</v>
      </c>
      <c r="E26" s="139">
        <v>1420939</v>
      </c>
      <c r="F26" s="140">
        <v>1393</v>
      </c>
      <c r="G26" s="195">
        <v>1020.056712132089</v>
      </c>
      <c r="H26" s="196">
        <v>1040.2242249459264</v>
      </c>
      <c r="I26" s="143" t="s">
        <v>506</v>
      </c>
      <c r="J26" s="143" t="s">
        <v>506</v>
      </c>
      <c r="K26" s="143" t="s">
        <v>506</v>
      </c>
      <c r="L26" s="194" t="s">
        <v>506</v>
      </c>
    </row>
    <row r="27" spans="1:12" ht="14.25" customHeight="1">
      <c r="A27" s="134" t="s">
        <v>503</v>
      </c>
      <c r="B27" s="136" t="s">
        <v>510</v>
      </c>
      <c r="C27" s="137" t="s">
        <v>492</v>
      </c>
      <c r="D27" s="138" t="s">
        <v>199</v>
      </c>
      <c r="E27" s="139">
        <v>2594633</v>
      </c>
      <c r="F27" s="140">
        <v>1469</v>
      </c>
      <c r="G27" s="195">
        <v>1766.2579986385297</v>
      </c>
      <c r="H27" s="196">
        <v>1791.1725049570389</v>
      </c>
      <c r="I27" s="143" t="s">
        <v>506</v>
      </c>
      <c r="J27" s="143" t="s">
        <v>506</v>
      </c>
      <c r="K27" s="143" t="s">
        <v>506</v>
      </c>
      <c r="L27" s="194" t="s">
        <v>506</v>
      </c>
    </row>
    <row r="28" spans="1:12" ht="14.25" customHeight="1">
      <c r="A28" s="134" t="s">
        <v>474</v>
      </c>
      <c r="B28" s="136" t="s">
        <v>511</v>
      </c>
      <c r="C28" s="137" t="s">
        <v>476</v>
      </c>
      <c r="D28" s="138" t="s">
        <v>200</v>
      </c>
      <c r="E28" s="139">
        <v>889893</v>
      </c>
      <c r="F28" s="140">
        <v>705</v>
      </c>
      <c r="G28" s="195">
        <v>1262.259574468085</v>
      </c>
      <c r="H28" s="196">
        <v>1316.3739255014327</v>
      </c>
      <c r="I28" s="143" t="s">
        <v>506</v>
      </c>
      <c r="J28" s="143" t="s">
        <v>506</v>
      </c>
      <c r="K28" s="143" t="s">
        <v>506</v>
      </c>
      <c r="L28" s="194" t="s">
        <v>506</v>
      </c>
    </row>
    <row r="29" spans="1:12" ht="14.25" customHeight="1">
      <c r="A29" s="134" t="s">
        <v>480</v>
      </c>
      <c r="B29" s="136" t="s">
        <v>512</v>
      </c>
      <c r="C29" s="137" t="s">
        <v>489</v>
      </c>
      <c r="D29" s="138" t="s">
        <v>201</v>
      </c>
      <c r="E29" s="169" t="s">
        <v>586</v>
      </c>
      <c r="F29" s="170" t="s">
        <v>586</v>
      </c>
      <c r="G29" s="192" t="s">
        <v>586</v>
      </c>
      <c r="H29" s="193" t="s">
        <v>506</v>
      </c>
      <c r="I29" s="143" t="s">
        <v>506</v>
      </c>
      <c r="J29" s="143" t="s">
        <v>506</v>
      </c>
      <c r="K29" s="143" t="s">
        <v>506</v>
      </c>
      <c r="L29" s="194" t="s">
        <v>506</v>
      </c>
    </row>
    <row r="30" spans="1:12" ht="14.25" customHeight="1">
      <c r="A30" s="134" t="s">
        <v>497</v>
      </c>
      <c r="B30" s="136" t="s">
        <v>513</v>
      </c>
      <c r="C30" s="137" t="s">
        <v>484</v>
      </c>
      <c r="D30" s="138" t="s">
        <v>202</v>
      </c>
      <c r="E30" s="169" t="s">
        <v>586</v>
      </c>
      <c r="F30" s="170" t="s">
        <v>586</v>
      </c>
      <c r="G30" s="192" t="s">
        <v>586</v>
      </c>
      <c r="H30" s="193" t="s">
        <v>506</v>
      </c>
      <c r="I30" s="143" t="s">
        <v>506</v>
      </c>
      <c r="J30" s="143" t="s">
        <v>506</v>
      </c>
      <c r="K30" s="143" t="s">
        <v>506</v>
      </c>
      <c r="L30" s="194" t="s">
        <v>506</v>
      </c>
    </row>
    <row r="31" spans="1:12" ht="14.25" customHeight="1">
      <c r="A31" s="134" t="s">
        <v>497</v>
      </c>
      <c r="B31" s="136" t="s">
        <v>514</v>
      </c>
      <c r="C31" s="137" t="s">
        <v>479</v>
      </c>
      <c r="D31" s="138" t="s">
        <v>203</v>
      </c>
      <c r="E31" s="139">
        <v>7139786</v>
      </c>
      <c r="F31" s="140">
        <v>6017</v>
      </c>
      <c r="G31" s="195">
        <v>1186.602293501745</v>
      </c>
      <c r="H31" s="196">
        <v>1032.6821399176954</v>
      </c>
      <c r="I31" s="143" t="s">
        <v>506</v>
      </c>
      <c r="J31" s="143" t="s">
        <v>506</v>
      </c>
      <c r="K31" s="143" t="s">
        <v>506</v>
      </c>
      <c r="L31" s="194" t="s">
        <v>506</v>
      </c>
    </row>
    <row r="32" spans="1:12" ht="14.25" customHeight="1">
      <c r="A32" s="134" t="s">
        <v>497</v>
      </c>
      <c r="B32" s="136" t="s">
        <v>515</v>
      </c>
      <c r="C32" s="137" t="s">
        <v>482</v>
      </c>
      <c r="D32" s="138" t="s">
        <v>204</v>
      </c>
      <c r="E32" s="169" t="s">
        <v>586</v>
      </c>
      <c r="F32" s="170" t="s">
        <v>586</v>
      </c>
      <c r="G32" s="192" t="s">
        <v>586</v>
      </c>
      <c r="H32" s="193" t="s">
        <v>506</v>
      </c>
      <c r="I32" s="143" t="s">
        <v>506</v>
      </c>
      <c r="J32" s="143" t="s">
        <v>506</v>
      </c>
      <c r="K32" s="143" t="s">
        <v>506</v>
      </c>
      <c r="L32" s="194" t="s">
        <v>506</v>
      </c>
    </row>
    <row r="33" spans="1:12" ht="14.25" customHeight="1">
      <c r="A33" s="134" t="s">
        <v>480</v>
      </c>
      <c r="B33" s="136" t="s">
        <v>516</v>
      </c>
      <c r="C33" s="137" t="s">
        <v>484</v>
      </c>
      <c r="D33" s="138" t="s">
        <v>205</v>
      </c>
      <c r="E33" s="139">
        <v>5542</v>
      </c>
      <c r="F33" s="140"/>
      <c r="G33" s="192" t="s">
        <v>586</v>
      </c>
      <c r="H33" s="196">
        <v>5.7967479674796749</v>
      </c>
      <c r="I33" s="143" t="s">
        <v>506</v>
      </c>
      <c r="J33" s="143" t="s">
        <v>506</v>
      </c>
      <c r="K33" s="143" t="s">
        <v>506</v>
      </c>
      <c r="L33" s="194" t="s">
        <v>506</v>
      </c>
    </row>
    <row r="34" spans="1:12" ht="14.25" customHeight="1">
      <c r="A34" s="134" t="s">
        <v>499</v>
      </c>
      <c r="B34" s="136" t="s">
        <v>517</v>
      </c>
      <c r="C34" s="137" t="s">
        <v>482</v>
      </c>
      <c r="D34" s="138" t="s">
        <v>206</v>
      </c>
      <c r="E34" s="139">
        <v>1241747</v>
      </c>
      <c r="F34" s="140">
        <v>611</v>
      </c>
      <c r="G34" s="195">
        <v>2032.3191489361702</v>
      </c>
      <c r="H34" s="196">
        <v>2178.1669535283995</v>
      </c>
      <c r="I34" s="143" t="s">
        <v>506</v>
      </c>
      <c r="J34" s="143" t="s">
        <v>506</v>
      </c>
      <c r="K34" s="143" t="s">
        <v>506</v>
      </c>
      <c r="L34" s="194" t="s">
        <v>506</v>
      </c>
    </row>
    <row r="35" spans="1:12" ht="14.25" customHeight="1">
      <c r="A35" s="134" t="s">
        <v>480</v>
      </c>
      <c r="B35" s="136" t="s">
        <v>518</v>
      </c>
      <c r="C35" s="137" t="s">
        <v>482</v>
      </c>
      <c r="D35" s="138" t="s">
        <v>207</v>
      </c>
      <c r="E35" s="169" t="s">
        <v>586</v>
      </c>
      <c r="F35" s="170" t="s">
        <v>586</v>
      </c>
      <c r="G35" s="192" t="s">
        <v>586</v>
      </c>
      <c r="H35" s="193" t="s">
        <v>506</v>
      </c>
      <c r="I35" s="143" t="s">
        <v>506</v>
      </c>
      <c r="J35" s="143" t="s">
        <v>506</v>
      </c>
      <c r="K35" s="143" t="s">
        <v>506</v>
      </c>
      <c r="L35" s="194" t="s">
        <v>506</v>
      </c>
    </row>
    <row r="36" spans="1:12" ht="14.25" customHeight="1">
      <c r="A36" s="134" t="s">
        <v>480</v>
      </c>
      <c r="B36" s="136" t="s">
        <v>519</v>
      </c>
      <c r="C36" s="137" t="s">
        <v>494</v>
      </c>
      <c r="D36" s="138" t="s">
        <v>208</v>
      </c>
      <c r="E36" s="139">
        <v>1674889</v>
      </c>
      <c r="F36" s="140">
        <v>1661</v>
      </c>
      <c r="G36" s="195">
        <v>1008.3618302227574</v>
      </c>
      <c r="H36" s="196">
        <v>957.40731853629279</v>
      </c>
      <c r="I36" s="143" t="s">
        <v>506</v>
      </c>
      <c r="J36" s="143" t="s">
        <v>506</v>
      </c>
      <c r="K36" s="143" t="s">
        <v>506</v>
      </c>
      <c r="L36" s="194" t="s">
        <v>506</v>
      </c>
    </row>
    <row r="37" spans="1:12" ht="14.25" customHeight="1">
      <c r="A37" s="134" t="s">
        <v>497</v>
      </c>
      <c r="B37" s="136" t="s">
        <v>520</v>
      </c>
      <c r="C37" s="137" t="s">
        <v>482</v>
      </c>
      <c r="D37" s="138" t="s">
        <v>248</v>
      </c>
      <c r="E37" s="169" t="s">
        <v>586</v>
      </c>
      <c r="F37" s="170" t="s">
        <v>586</v>
      </c>
      <c r="G37" s="192" t="s">
        <v>586</v>
      </c>
      <c r="H37" s="193" t="s">
        <v>506</v>
      </c>
      <c r="I37" s="143" t="s">
        <v>506</v>
      </c>
      <c r="J37" s="143" t="s">
        <v>506</v>
      </c>
      <c r="K37" s="143" t="s">
        <v>506</v>
      </c>
      <c r="L37" s="194" t="s">
        <v>506</v>
      </c>
    </row>
    <row r="38" spans="1:12" ht="14.25" customHeight="1">
      <c r="A38" s="134" t="s">
        <v>477</v>
      </c>
      <c r="B38" s="136" t="s">
        <v>521</v>
      </c>
      <c r="C38" s="137" t="s">
        <v>484</v>
      </c>
      <c r="D38" s="138" t="s">
        <v>249</v>
      </c>
      <c r="E38" s="169" t="s">
        <v>586</v>
      </c>
      <c r="F38" s="170" t="s">
        <v>586</v>
      </c>
      <c r="G38" s="192" t="s">
        <v>586</v>
      </c>
      <c r="H38" s="193" t="s">
        <v>506</v>
      </c>
      <c r="I38" s="143" t="s">
        <v>506</v>
      </c>
      <c r="J38" s="143" t="s">
        <v>506</v>
      </c>
      <c r="K38" s="143" t="s">
        <v>506</v>
      </c>
      <c r="L38" s="194" t="s">
        <v>506</v>
      </c>
    </row>
    <row r="39" spans="1:12" ht="14.25" customHeight="1">
      <c r="A39" s="134" t="s">
        <v>499</v>
      </c>
      <c r="B39" s="136" t="s">
        <v>522</v>
      </c>
      <c r="C39" s="137" t="s">
        <v>494</v>
      </c>
      <c r="D39" s="138" t="s">
        <v>250</v>
      </c>
      <c r="E39" s="139">
        <v>1601804</v>
      </c>
      <c r="F39" s="140">
        <v>2429</v>
      </c>
      <c r="G39" s="195">
        <v>659.44997941539725</v>
      </c>
      <c r="H39" s="196">
        <v>617.51459103986849</v>
      </c>
      <c r="I39" s="143" t="s">
        <v>506</v>
      </c>
      <c r="J39" s="143" t="s">
        <v>506</v>
      </c>
      <c r="K39" s="143" t="s">
        <v>506</v>
      </c>
      <c r="L39" s="194" t="s">
        <v>506</v>
      </c>
    </row>
    <row r="40" spans="1:12" ht="14.25" customHeight="1">
      <c r="A40" s="134" t="s">
        <v>503</v>
      </c>
      <c r="B40" s="136" t="s">
        <v>523</v>
      </c>
      <c r="C40" s="137" t="s">
        <v>492</v>
      </c>
      <c r="D40" s="138" t="s">
        <v>251</v>
      </c>
      <c r="E40" s="139">
        <v>1715776</v>
      </c>
      <c r="F40" s="140">
        <v>1786</v>
      </c>
      <c r="G40" s="195">
        <v>960.68085106382978</v>
      </c>
      <c r="H40" s="196">
        <v>1007.2079373951929</v>
      </c>
      <c r="I40" s="143" t="s">
        <v>506</v>
      </c>
      <c r="J40" s="143" t="s">
        <v>506</v>
      </c>
      <c r="K40" s="143" t="s">
        <v>506</v>
      </c>
      <c r="L40" s="194" t="s">
        <v>506</v>
      </c>
    </row>
    <row r="41" spans="1:12" ht="14.25" customHeight="1">
      <c r="A41" s="134" t="s">
        <v>485</v>
      </c>
      <c r="B41" s="136" t="s">
        <v>524</v>
      </c>
      <c r="C41" s="137" t="s">
        <v>482</v>
      </c>
      <c r="D41" s="138" t="s">
        <v>252</v>
      </c>
      <c r="E41" s="169" t="s">
        <v>586</v>
      </c>
      <c r="F41" s="170" t="s">
        <v>586</v>
      </c>
      <c r="G41" s="192" t="s">
        <v>586</v>
      </c>
      <c r="H41" s="193" t="s">
        <v>506</v>
      </c>
      <c r="I41" s="143" t="s">
        <v>506</v>
      </c>
      <c r="J41" s="143" t="s">
        <v>506</v>
      </c>
      <c r="K41" s="143" t="s">
        <v>506</v>
      </c>
      <c r="L41" s="194" t="s">
        <v>506</v>
      </c>
    </row>
    <row r="42" spans="1:12" ht="14.25" customHeight="1">
      <c r="A42" s="134" t="s">
        <v>485</v>
      </c>
      <c r="B42" s="136" t="s">
        <v>525</v>
      </c>
      <c r="C42" s="137" t="s">
        <v>479</v>
      </c>
      <c r="D42" s="138" t="s">
        <v>253</v>
      </c>
      <c r="E42" s="139">
        <v>1304577</v>
      </c>
      <c r="F42" s="140">
        <v>871</v>
      </c>
      <c r="G42" s="195">
        <v>1497.7921928817452</v>
      </c>
      <c r="H42" s="196">
        <v>1581.0565819861431</v>
      </c>
      <c r="I42" s="143" t="s">
        <v>506</v>
      </c>
      <c r="J42" s="143" t="s">
        <v>506</v>
      </c>
      <c r="K42" s="143" t="s">
        <v>506</v>
      </c>
      <c r="L42" s="194" t="s">
        <v>506</v>
      </c>
    </row>
    <row r="43" spans="1:12" ht="14.25" customHeight="1">
      <c r="A43" s="134" t="s">
        <v>499</v>
      </c>
      <c r="B43" s="136" t="s">
        <v>526</v>
      </c>
      <c r="C43" s="137" t="s">
        <v>492</v>
      </c>
      <c r="D43" s="138" t="s">
        <v>254</v>
      </c>
      <c r="E43" s="139">
        <v>778043</v>
      </c>
      <c r="F43" s="140">
        <v>1130</v>
      </c>
      <c r="G43" s="195">
        <v>688.53362831858408</v>
      </c>
      <c r="H43" s="196">
        <v>755.26163301141355</v>
      </c>
      <c r="I43" s="143" t="s">
        <v>506</v>
      </c>
      <c r="J43" s="143" t="s">
        <v>506</v>
      </c>
      <c r="K43" s="143" t="s">
        <v>506</v>
      </c>
      <c r="L43" s="194" t="s">
        <v>506</v>
      </c>
    </row>
    <row r="44" spans="1:12" ht="14.25" customHeight="1">
      <c r="A44" s="134" t="s">
        <v>499</v>
      </c>
      <c r="B44" s="136" t="s">
        <v>527</v>
      </c>
      <c r="C44" s="137" t="s">
        <v>492</v>
      </c>
      <c r="D44" s="138" t="s">
        <v>256</v>
      </c>
      <c r="E44" s="139">
        <v>3010914</v>
      </c>
      <c r="F44" s="140">
        <v>1707</v>
      </c>
      <c r="G44" s="195">
        <v>1763.8629173989455</v>
      </c>
      <c r="H44" s="196">
        <v>1842.9164705882354</v>
      </c>
      <c r="I44" s="143" t="s">
        <v>506</v>
      </c>
      <c r="J44" s="143" t="s">
        <v>506</v>
      </c>
      <c r="K44" s="143" t="s">
        <v>506</v>
      </c>
      <c r="L44" s="194" t="s">
        <v>506</v>
      </c>
    </row>
    <row r="45" spans="1:12" ht="14.25" customHeight="1">
      <c r="A45" s="134" t="s">
        <v>497</v>
      </c>
      <c r="B45" s="136" t="s">
        <v>528</v>
      </c>
      <c r="C45" s="137" t="s">
        <v>492</v>
      </c>
      <c r="D45" s="268" t="s">
        <v>257</v>
      </c>
      <c r="E45" s="139">
        <v>546087</v>
      </c>
      <c r="F45" s="140">
        <v>964</v>
      </c>
      <c r="G45" s="195">
        <v>566.48029045643159</v>
      </c>
      <c r="H45" s="196">
        <v>603.28804902962202</v>
      </c>
      <c r="I45" s="143" t="s">
        <v>506</v>
      </c>
      <c r="J45" s="143" t="s">
        <v>506</v>
      </c>
      <c r="K45" s="143" t="s">
        <v>506</v>
      </c>
      <c r="L45" s="194" t="s">
        <v>506</v>
      </c>
    </row>
    <row r="46" spans="1:12" ht="14.25" customHeight="1">
      <c r="A46" s="134" t="s">
        <v>497</v>
      </c>
      <c r="B46" s="136" t="s">
        <v>529</v>
      </c>
      <c r="C46" s="137" t="s">
        <v>492</v>
      </c>
      <c r="D46" s="268" t="s">
        <v>258</v>
      </c>
      <c r="E46" s="139">
        <v>1475803</v>
      </c>
      <c r="F46" s="140">
        <v>1120</v>
      </c>
      <c r="G46" s="195">
        <v>1317.6812500000001</v>
      </c>
      <c r="H46" s="196">
        <v>884.14739629302733</v>
      </c>
      <c r="I46" s="143" t="s">
        <v>506</v>
      </c>
      <c r="J46" s="143" t="s">
        <v>506</v>
      </c>
      <c r="K46" s="143" t="s">
        <v>506</v>
      </c>
      <c r="L46" s="194" t="s">
        <v>506</v>
      </c>
    </row>
    <row r="47" spans="1:12" ht="14.25" customHeight="1">
      <c r="A47" s="134" t="s">
        <v>503</v>
      </c>
      <c r="B47" s="136" t="s">
        <v>530</v>
      </c>
      <c r="C47" s="137" t="s">
        <v>492</v>
      </c>
      <c r="D47" s="138" t="s">
        <v>259</v>
      </c>
      <c r="E47" s="169" t="s">
        <v>586</v>
      </c>
      <c r="F47" s="170" t="s">
        <v>586</v>
      </c>
      <c r="G47" s="192" t="s">
        <v>586</v>
      </c>
      <c r="H47" s="193" t="s">
        <v>506</v>
      </c>
      <c r="I47" s="143" t="s">
        <v>506</v>
      </c>
      <c r="J47" s="143" t="s">
        <v>506</v>
      </c>
      <c r="K47" s="143" t="s">
        <v>506</v>
      </c>
      <c r="L47" s="194" t="s">
        <v>506</v>
      </c>
    </row>
    <row r="48" spans="1:12" ht="14.25" customHeight="1">
      <c r="A48" s="134" t="s">
        <v>477</v>
      </c>
      <c r="B48" s="136" t="s">
        <v>531</v>
      </c>
      <c r="C48" s="137" t="s">
        <v>492</v>
      </c>
      <c r="D48" s="138" t="s">
        <v>260</v>
      </c>
      <c r="E48" s="139">
        <v>1051400</v>
      </c>
      <c r="F48" s="140">
        <v>1225</v>
      </c>
      <c r="G48" s="195">
        <v>858.28571428571433</v>
      </c>
      <c r="H48" s="196">
        <v>858.45653939886267</v>
      </c>
      <c r="I48" s="143" t="s">
        <v>506</v>
      </c>
      <c r="J48" s="143" t="s">
        <v>506</v>
      </c>
      <c r="K48" s="143" t="s">
        <v>506</v>
      </c>
      <c r="L48" s="194" t="s">
        <v>506</v>
      </c>
    </row>
    <row r="49" spans="1:12" ht="14.25" customHeight="1">
      <c r="A49" s="134" t="s">
        <v>499</v>
      </c>
      <c r="B49" s="136" t="s">
        <v>532</v>
      </c>
      <c r="C49" s="137" t="s">
        <v>494</v>
      </c>
      <c r="D49" s="138" t="s">
        <v>261</v>
      </c>
      <c r="E49" s="139">
        <v>1530501</v>
      </c>
      <c r="F49" s="140">
        <v>2557</v>
      </c>
      <c r="G49" s="195">
        <v>598.55338287055145</v>
      </c>
      <c r="H49" s="196">
        <v>456.43393275996874</v>
      </c>
      <c r="I49" s="143" t="s">
        <v>506</v>
      </c>
      <c r="J49" s="143" t="s">
        <v>506</v>
      </c>
      <c r="K49" s="143" t="s">
        <v>506</v>
      </c>
      <c r="L49" s="194" t="s">
        <v>506</v>
      </c>
    </row>
    <row r="50" spans="1:12" ht="14.25" customHeight="1">
      <c r="A50" s="134" t="s">
        <v>485</v>
      </c>
      <c r="B50" s="136" t="s">
        <v>533</v>
      </c>
      <c r="C50" s="137" t="s">
        <v>489</v>
      </c>
      <c r="D50" s="138" t="s">
        <v>262</v>
      </c>
      <c r="E50" s="169" t="s">
        <v>586</v>
      </c>
      <c r="F50" s="170" t="s">
        <v>586</v>
      </c>
      <c r="G50" s="192" t="s">
        <v>586</v>
      </c>
      <c r="H50" s="193" t="s">
        <v>506</v>
      </c>
      <c r="I50" s="143" t="s">
        <v>506</v>
      </c>
      <c r="J50" s="143" t="s">
        <v>506</v>
      </c>
      <c r="K50" s="143" t="s">
        <v>506</v>
      </c>
      <c r="L50" s="194" t="s">
        <v>506</v>
      </c>
    </row>
    <row r="51" spans="1:12" ht="14.25" customHeight="1">
      <c r="A51" s="134" t="s">
        <v>503</v>
      </c>
      <c r="B51" s="136" t="s">
        <v>534</v>
      </c>
      <c r="C51" s="137" t="s">
        <v>476</v>
      </c>
      <c r="D51" s="138" t="s">
        <v>263</v>
      </c>
      <c r="E51" s="139">
        <v>489325</v>
      </c>
      <c r="F51" s="140">
        <v>592</v>
      </c>
      <c r="G51" s="195">
        <v>826.5625</v>
      </c>
      <c r="H51" s="196">
        <v>795.76677852348996</v>
      </c>
      <c r="I51" s="143" t="s">
        <v>506</v>
      </c>
      <c r="J51" s="143" t="s">
        <v>506</v>
      </c>
      <c r="K51" s="143" t="s">
        <v>506</v>
      </c>
      <c r="L51" s="194" t="s">
        <v>506</v>
      </c>
    </row>
    <row r="52" spans="1:12" ht="14.25" customHeight="1">
      <c r="A52" s="134" t="s">
        <v>497</v>
      </c>
      <c r="B52" s="136" t="s">
        <v>535</v>
      </c>
      <c r="C52" s="137" t="s">
        <v>479</v>
      </c>
      <c r="D52" s="138" t="s">
        <v>264</v>
      </c>
      <c r="E52" s="139">
        <v>2378395</v>
      </c>
      <c r="F52" s="140">
        <v>3289</v>
      </c>
      <c r="G52" s="195">
        <v>723.13621161447247</v>
      </c>
      <c r="H52" s="196">
        <v>661.43575757575752</v>
      </c>
      <c r="I52" s="143" t="s">
        <v>506</v>
      </c>
      <c r="J52" s="143" t="s">
        <v>506</v>
      </c>
      <c r="K52" s="143" t="s">
        <v>506</v>
      </c>
      <c r="L52" s="194" t="s">
        <v>506</v>
      </c>
    </row>
    <row r="53" spans="1:12" ht="14.25" customHeight="1">
      <c r="A53" s="134" t="s">
        <v>477</v>
      </c>
      <c r="B53" s="136" t="s">
        <v>536</v>
      </c>
      <c r="C53" s="137" t="s">
        <v>482</v>
      </c>
      <c r="D53" s="138" t="s">
        <v>265</v>
      </c>
      <c r="E53" s="169" t="s">
        <v>586</v>
      </c>
      <c r="F53" s="170" t="s">
        <v>586</v>
      </c>
      <c r="G53" s="192" t="s">
        <v>586</v>
      </c>
      <c r="H53" s="193" t="s">
        <v>506</v>
      </c>
      <c r="I53" s="143" t="s">
        <v>506</v>
      </c>
      <c r="J53" s="143" t="s">
        <v>506</v>
      </c>
      <c r="K53" s="143" t="s">
        <v>506</v>
      </c>
      <c r="L53" s="194" t="s">
        <v>506</v>
      </c>
    </row>
    <row r="54" spans="1:12" ht="14.25" customHeight="1">
      <c r="A54" s="134" t="s">
        <v>485</v>
      </c>
      <c r="B54" s="136" t="s">
        <v>537</v>
      </c>
      <c r="C54" s="137" t="s">
        <v>482</v>
      </c>
      <c r="D54" s="138" t="s">
        <v>266</v>
      </c>
      <c r="E54" s="169" t="s">
        <v>586</v>
      </c>
      <c r="F54" s="170" t="s">
        <v>586</v>
      </c>
      <c r="G54" s="192" t="s">
        <v>586</v>
      </c>
      <c r="H54" s="193" t="s">
        <v>506</v>
      </c>
      <c r="I54" s="143" t="s">
        <v>506</v>
      </c>
      <c r="J54" s="143" t="s">
        <v>506</v>
      </c>
      <c r="K54" s="143" t="s">
        <v>506</v>
      </c>
      <c r="L54" s="194" t="s">
        <v>506</v>
      </c>
    </row>
    <row r="55" spans="1:12" ht="14.25" customHeight="1">
      <c r="A55" s="134" t="s">
        <v>477</v>
      </c>
      <c r="B55" s="136" t="s">
        <v>538</v>
      </c>
      <c r="C55" s="137" t="s">
        <v>492</v>
      </c>
      <c r="D55" s="138" t="s">
        <v>267</v>
      </c>
      <c r="E55" s="139">
        <v>1945517</v>
      </c>
      <c r="F55" s="140">
        <v>1359</v>
      </c>
      <c r="G55" s="195">
        <v>1431.579838116262</v>
      </c>
      <c r="H55" s="196">
        <v>413.89380530973449</v>
      </c>
      <c r="I55" s="143" t="s">
        <v>506</v>
      </c>
      <c r="J55" s="143" t="s">
        <v>506</v>
      </c>
      <c r="K55" s="143" t="s">
        <v>506</v>
      </c>
      <c r="L55" s="194" t="s">
        <v>506</v>
      </c>
    </row>
    <row r="56" spans="1:12" ht="14.25" customHeight="1">
      <c r="A56" s="134" t="s">
        <v>497</v>
      </c>
      <c r="B56" s="136" t="s">
        <v>539</v>
      </c>
      <c r="C56" s="137" t="s">
        <v>484</v>
      </c>
      <c r="D56" s="138" t="s">
        <v>268</v>
      </c>
      <c r="E56" s="139">
        <v>957597</v>
      </c>
      <c r="F56" s="140">
        <v>1263</v>
      </c>
      <c r="G56" s="195">
        <v>758.19239904988126</v>
      </c>
      <c r="H56" s="196">
        <v>698.92755905511808</v>
      </c>
      <c r="I56" s="143" t="s">
        <v>506</v>
      </c>
      <c r="J56" s="143" t="s">
        <v>506</v>
      </c>
      <c r="K56" s="143" t="s">
        <v>506</v>
      </c>
      <c r="L56" s="194" t="s">
        <v>506</v>
      </c>
    </row>
    <row r="57" spans="1:12" ht="14.25" customHeight="1">
      <c r="A57" s="134" t="s">
        <v>485</v>
      </c>
      <c r="B57" s="136" t="s">
        <v>540</v>
      </c>
      <c r="C57" s="137" t="s">
        <v>489</v>
      </c>
      <c r="D57" s="144" t="s">
        <v>269</v>
      </c>
      <c r="E57" s="169" t="s">
        <v>586</v>
      </c>
      <c r="F57" s="170" t="s">
        <v>586</v>
      </c>
      <c r="G57" s="192" t="s">
        <v>586</v>
      </c>
      <c r="H57" s="193" t="s">
        <v>506</v>
      </c>
      <c r="I57" s="143" t="s">
        <v>506</v>
      </c>
      <c r="J57" s="143" t="s">
        <v>506</v>
      </c>
      <c r="K57" s="143" t="s">
        <v>506</v>
      </c>
      <c r="L57" s="194" t="s">
        <v>506</v>
      </c>
    </row>
    <row r="58" spans="1:12" ht="14.25" customHeight="1">
      <c r="A58" s="134" t="s">
        <v>474</v>
      </c>
      <c r="B58" s="136" t="s">
        <v>542</v>
      </c>
      <c r="C58" s="137" t="s">
        <v>476</v>
      </c>
      <c r="D58" s="138" t="s">
        <v>270</v>
      </c>
      <c r="E58" s="169" t="s">
        <v>586</v>
      </c>
      <c r="F58" s="170" t="s">
        <v>586</v>
      </c>
      <c r="G58" s="192" t="s">
        <v>586</v>
      </c>
      <c r="H58" s="193" t="s">
        <v>506</v>
      </c>
      <c r="I58" s="143" t="s">
        <v>506</v>
      </c>
      <c r="J58" s="143" t="s">
        <v>506</v>
      </c>
      <c r="K58" s="143" t="s">
        <v>506</v>
      </c>
      <c r="L58" s="194" t="s">
        <v>506</v>
      </c>
    </row>
    <row r="59" spans="1:12" ht="14.25" customHeight="1">
      <c r="A59" s="134" t="s">
        <v>485</v>
      </c>
      <c r="B59" s="136" t="s">
        <v>543</v>
      </c>
      <c r="C59" s="137" t="s">
        <v>479</v>
      </c>
      <c r="D59" s="138" t="s">
        <v>271</v>
      </c>
      <c r="E59" s="139">
        <v>3942769</v>
      </c>
      <c r="F59" s="140">
        <v>2575</v>
      </c>
      <c r="G59" s="195">
        <v>1531.172427184466</v>
      </c>
      <c r="H59" s="196">
        <v>1388.3627942879198</v>
      </c>
      <c r="I59" s="143" t="s">
        <v>506</v>
      </c>
      <c r="J59" s="143" t="s">
        <v>506</v>
      </c>
      <c r="K59" s="143" t="s">
        <v>506</v>
      </c>
      <c r="L59" s="194" t="s">
        <v>506</v>
      </c>
    </row>
    <row r="60" spans="1:12" ht="14.25" customHeight="1">
      <c r="A60" s="134" t="s">
        <v>497</v>
      </c>
      <c r="B60" s="136" t="s">
        <v>544</v>
      </c>
      <c r="C60" s="137" t="s">
        <v>482</v>
      </c>
      <c r="D60" s="138" t="s">
        <v>272</v>
      </c>
      <c r="E60" s="169" t="s">
        <v>586</v>
      </c>
      <c r="F60" s="170" t="s">
        <v>586</v>
      </c>
      <c r="G60" s="192" t="s">
        <v>586</v>
      </c>
      <c r="H60" s="193" t="s">
        <v>506</v>
      </c>
      <c r="I60" s="143" t="s">
        <v>506</v>
      </c>
      <c r="J60" s="143" t="s">
        <v>506</v>
      </c>
      <c r="K60" s="143" t="s">
        <v>506</v>
      </c>
      <c r="L60" s="194" t="s">
        <v>506</v>
      </c>
    </row>
    <row r="61" spans="1:12" ht="14.25" customHeight="1">
      <c r="A61" s="134" t="s">
        <v>474</v>
      </c>
      <c r="B61" s="136" t="s">
        <v>545</v>
      </c>
      <c r="C61" s="137" t="s">
        <v>476</v>
      </c>
      <c r="D61" s="138" t="s">
        <v>273</v>
      </c>
      <c r="E61" s="169" t="s">
        <v>586</v>
      </c>
      <c r="F61" s="170" t="s">
        <v>586</v>
      </c>
      <c r="G61" s="192" t="s">
        <v>586</v>
      </c>
      <c r="H61" s="193" t="s">
        <v>506</v>
      </c>
      <c r="I61" s="143" t="s">
        <v>506</v>
      </c>
      <c r="J61" s="143" t="s">
        <v>506</v>
      </c>
      <c r="K61" s="143" t="s">
        <v>506</v>
      </c>
      <c r="L61" s="194" t="s">
        <v>506</v>
      </c>
    </row>
    <row r="62" spans="1:12" ht="14.25" customHeight="1">
      <c r="A62" s="134" t="s">
        <v>497</v>
      </c>
      <c r="B62" s="136" t="s">
        <v>546</v>
      </c>
      <c r="C62" s="137" t="s">
        <v>479</v>
      </c>
      <c r="D62" s="138" t="s">
        <v>275</v>
      </c>
      <c r="E62" s="139">
        <v>4992595</v>
      </c>
      <c r="F62" s="140">
        <v>4993</v>
      </c>
      <c r="G62" s="195">
        <v>999.91888644101743</v>
      </c>
      <c r="H62" s="196">
        <v>971.27212787212784</v>
      </c>
      <c r="I62" s="143" t="s">
        <v>506</v>
      </c>
      <c r="J62" s="143" t="s">
        <v>506</v>
      </c>
      <c r="K62" s="143" t="s">
        <v>506</v>
      </c>
      <c r="L62" s="194" t="s">
        <v>506</v>
      </c>
    </row>
    <row r="63" spans="1:12" ht="14.25" customHeight="1">
      <c r="A63" s="134" t="s">
        <v>485</v>
      </c>
      <c r="B63" s="136" t="s">
        <v>547</v>
      </c>
      <c r="C63" s="137" t="s">
        <v>479</v>
      </c>
      <c r="D63" s="138" t="s">
        <v>276</v>
      </c>
      <c r="E63" s="139">
        <v>543258</v>
      </c>
      <c r="F63" s="140">
        <v>1045</v>
      </c>
      <c r="G63" s="195">
        <v>519.86411483253585</v>
      </c>
      <c r="H63" s="196">
        <v>575.59961315280464</v>
      </c>
      <c r="I63" s="143" t="s">
        <v>506</v>
      </c>
      <c r="J63" s="143" t="s">
        <v>506</v>
      </c>
      <c r="K63" s="143" t="s">
        <v>506</v>
      </c>
      <c r="L63" s="194" t="s">
        <v>506</v>
      </c>
    </row>
    <row r="64" spans="1:12" ht="14.25" customHeight="1">
      <c r="A64" s="134" t="s">
        <v>503</v>
      </c>
      <c r="B64" s="136" t="s">
        <v>548</v>
      </c>
      <c r="C64" s="137" t="s">
        <v>492</v>
      </c>
      <c r="D64" s="138" t="s">
        <v>277</v>
      </c>
      <c r="E64" s="139">
        <v>1221671</v>
      </c>
      <c r="F64" s="140">
        <v>1866</v>
      </c>
      <c r="G64" s="195">
        <v>654.70042872454451</v>
      </c>
      <c r="H64" s="196">
        <v>595.10648596321391</v>
      </c>
      <c r="I64" s="143" t="s">
        <v>506</v>
      </c>
      <c r="J64" s="143" t="s">
        <v>506</v>
      </c>
      <c r="K64" s="143" t="s">
        <v>506</v>
      </c>
      <c r="L64" s="194" t="s">
        <v>506</v>
      </c>
    </row>
    <row r="65" spans="1:12" ht="14.25" customHeight="1">
      <c r="A65" s="134" t="s">
        <v>485</v>
      </c>
      <c r="B65" s="136" t="s">
        <v>549</v>
      </c>
      <c r="C65" s="137" t="s">
        <v>479</v>
      </c>
      <c r="D65" s="138" t="s">
        <v>278</v>
      </c>
      <c r="E65" s="139">
        <v>1157140</v>
      </c>
      <c r="F65" s="140">
        <v>1237</v>
      </c>
      <c r="G65" s="195">
        <v>935.44058205335489</v>
      </c>
      <c r="H65" s="196">
        <v>650.50888529886913</v>
      </c>
      <c r="I65" s="143" t="s">
        <v>506</v>
      </c>
      <c r="J65" s="143" t="s">
        <v>506</v>
      </c>
      <c r="K65" s="143" t="s">
        <v>506</v>
      </c>
      <c r="L65" s="194" t="s">
        <v>506</v>
      </c>
    </row>
    <row r="66" spans="1:12" ht="14.25" customHeight="1">
      <c r="A66" s="134" t="s">
        <v>480</v>
      </c>
      <c r="B66" s="136" t="s">
        <v>550</v>
      </c>
      <c r="C66" s="137" t="s">
        <v>494</v>
      </c>
      <c r="D66" s="138" t="s">
        <v>279</v>
      </c>
      <c r="E66" s="139">
        <v>1449037</v>
      </c>
      <c r="F66" s="140">
        <v>1364</v>
      </c>
      <c r="G66" s="195">
        <v>1062.3438416422287</v>
      </c>
      <c r="H66" s="196">
        <v>903.21904761904761</v>
      </c>
      <c r="I66" s="143" t="s">
        <v>506</v>
      </c>
      <c r="J66" s="143" t="s">
        <v>506</v>
      </c>
      <c r="K66" s="143" t="s">
        <v>506</v>
      </c>
      <c r="L66" s="194" t="s">
        <v>506</v>
      </c>
    </row>
    <row r="67" spans="1:12" ht="14.25" customHeight="1">
      <c r="A67" s="134" t="s">
        <v>497</v>
      </c>
      <c r="B67" s="136" t="s">
        <v>551</v>
      </c>
      <c r="C67" s="137" t="s">
        <v>494</v>
      </c>
      <c r="D67" s="138" t="s">
        <v>280</v>
      </c>
      <c r="E67" s="139">
        <v>1878908</v>
      </c>
      <c r="F67" s="140">
        <v>1180</v>
      </c>
      <c r="G67" s="195">
        <v>1592.2949152542374</v>
      </c>
      <c r="H67" s="196">
        <v>1305.7785123966942</v>
      </c>
      <c r="I67" s="143" t="s">
        <v>506</v>
      </c>
      <c r="J67" s="143" t="s">
        <v>506</v>
      </c>
      <c r="K67" s="143" t="s">
        <v>506</v>
      </c>
      <c r="L67" s="194" t="s">
        <v>506</v>
      </c>
    </row>
    <row r="68" spans="1:12" ht="14.25" customHeight="1">
      <c r="A68" s="134" t="s">
        <v>477</v>
      </c>
      <c r="B68" s="136" t="s">
        <v>552</v>
      </c>
      <c r="C68" s="137" t="s">
        <v>492</v>
      </c>
      <c r="D68" s="138" t="s">
        <v>281</v>
      </c>
      <c r="E68" s="139">
        <v>487674</v>
      </c>
      <c r="F68" s="140">
        <v>1060</v>
      </c>
      <c r="G68" s="195">
        <v>460.0698113207547</v>
      </c>
      <c r="H68" s="196">
        <v>466.30337078651684</v>
      </c>
      <c r="I68" s="143" t="s">
        <v>506</v>
      </c>
      <c r="J68" s="143" t="s">
        <v>506</v>
      </c>
      <c r="K68" s="143" t="s">
        <v>506</v>
      </c>
      <c r="L68" s="194" t="s">
        <v>506</v>
      </c>
    </row>
    <row r="69" spans="1:12" ht="14.25" customHeight="1">
      <c r="A69" s="134" t="s">
        <v>477</v>
      </c>
      <c r="B69" s="136" t="s">
        <v>553</v>
      </c>
      <c r="C69" s="137" t="s">
        <v>492</v>
      </c>
      <c r="D69" s="138" t="s">
        <v>282</v>
      </c>
      <c r="E69" s="139">
        <v>1210607</v>
      </c>
      <c r="F69" s="140">
        <v>960</v>
      </c>
      <c r="G69" s="195">
        <v>1261.0489583333333</v>
      </c>
      <c r="H69" s="196">
        <v>1293.1292850146915</v>
      </c>
      <c r="I69" s="143" t="s">
        <v>506</v>
      </c>
      <c r="J69" s="143" t="s">
        <v>506</v>
      </c>
      <c r="K69" s="143" t="s">
        <v>506</v>
      </c>
      <c r="L69" s="194" t="s">
        <v>506</v>
      </c>
    </row>
    <row r="70" spans="1:12" ht="14.25" customHeight="1">
      <c r="A70" s="134" t="s">
        <v>503</v>
      </c>
      <c r="B70" s="136" t="s">
        <v>554</v>
      </c>
      <c r="C70" s="137" t="s">
        <v>492</v>
      </c>
      <c r="D70" s="138" t="s">
        <v>283</v>
      </c>
      <c r="E70" s="139">
        <v>1793286</v>
      </c>
      <c r="F70" s="140">
        <v>1551</v>
      </c>
      <c r="G70" s="195">
        <v>1156.2127659574469</v>
      </c>
      <c r="H70" s="196">
        <v>978.72744599745874</v>
      </c>
      <c r="I70" s="143" t="s">
        <v>506</v>
      </c>
      <c r="J70" s="143" t="s">
        <v>506</v>
      </c>
      <c r="K70" s="143" t="s">
        <v>506</v>
      </c>
      <c r="L70" s="194" t="s">
        <v>506</v>
      </c>
    </row>
    <row r="71" spans="1:12" ht="14.25" customHeight="1">
      <c r="A71" s="134" t="s">
        <v>503</v>
      </c>
      <c r="B71" s="136" t="s">
        <v>555</v>
      </c>
      <c r="C71" s="137" t="s">
        <v>492</v>
      </c>
      <c r="D71" s="138" t="s">
        <v>284</v>
      </c>
      <c r="E71" s="139">
        <v>2596543</v>
      </c>
      <c r="F71" s="140">
        <v>4124</v>
      </c>
      <c r="G71" s="195">
        <v>629.61760426770127</v>
      </c>
      <c r="H71" s="196">
        <v>580.98673420164016</v>
      </c>
      <c r="I71" s="143" t="s">
        <v>506</v>
      </c>
      <c r="J71" s="143" t="s">
        <v>506</v>
      </c>
      <c r="K71" s="143" t="s">
        <v>506</v>
      </c>
      <c r="L71" s="194" t="s">
        <v>506</v>
      </c>
    </row>
    <row r="72" spans="1:12" ht="14.25" customHeight="1">
      <c r="A72" s="134" t="s">
        <v>499</v>
      </c>
      <c r="B72" s="136" t="s">
        <v>556</v>
      </c>
      <c r="C72" s="137" t="s">
        <v>492</v>
      </c>
      <c r="D72" s="138" t="s">
        <v>285</v>
      </c>
      <c r="E72" s="139">
        <v>862898</v>
      </c>
      <c r="F72" s="140">
        <v>1842</v>
      </c>
      <c r="G72" s="195">
        <v>468.45711183496201</v>
      </c>
      <c r="H72" s="196">
        <v>337.1374331550802</v>
      </c>
      <c r="I72" s="143" t="s">
        <v>506</v>
      </c>
      <c r="J72" s="143" t="s">
        <v>506</v>
      </c>
      <c r="K72" s="143" t="s">
        <v>506</v>
      </c>
      <c r="L72" s="194" t="s">
        <v>506</v>
      </c>
    </row>
    <row r="73" spans="1:12" ht="14.25" customHeight="1">
      <c r="A73" s="134" t="s">
        <v>477</v>
      </c>
      <c r="B73" s="136" t="s">
        <v>557</v>
      </c>
      <c r="C73" s="137" t="s">
        <v>492</v>
      </c>
      <c r="D73" s="138" t="s">
        <v>286</v>
      </c>
      <c r="E73" s="169" t="s">
        <v>586</v>
      </c>
      <c r="F73" s="170" t="s">
        <v>586</v>
      </c>
      <c r="G73" s="192" t="s">
        <v>586</v>
      </c>
      <c r="H73" s="193" t="s">
        <v>506</v>
      </c>
      <c r="I73" s="143" t="s">
        <v>506</v>
      </c>
      <c r="J73" s="143" t="s">
        <v>506</v>
      </c>
      <c r="K73" s="143" t="s">
        <v>506</v>
      </c>
      <c r="L73" s="194" t="s">
        <v>506</v>
      </c>
    </row>
    <row r="74" spans="1:12" ht="14.25" customHeight="1">
      <c r="A74" s="134" t="s">
        <v>485</v>
      </c>
      <c r="B74" s="136" t="s">
        <v>558</v>
      </c>
      <c r="C74" s="137" t="s">
        <v>479</v>
      </c>
      <c r="D74" s="138" t="s">
        <v>287</v>
      </c>
      <c r="E74" s="139">
        <v>0</v>
      </c>
      <c r="F74" s="140">
        <v>1371</v>
      </c>
      <c r="G74" s="195">
        <v>0</v>
      </c>
      <c r="H74" s="196">
        <v>686.89662756598239</v>
      </c>
      <c r="I74" s="143" t="s">
        <v>506</v>
      </c>
      <c r="J74" s="143" t="s">
        <v>506</v>
      </c>
      <c r="K74" s="143" t="s">
        <v>506</v>
      </c>
      <c r="L74" s="194" t="s">
        <v>506</v>
      </c>
    </row>
    <row r="75" spans="1:12" ht="14.25" customHeight="1">
      <c r="A75" s="134" t="s">
        <v>477</v>
      </c>
      <c r="B75" s="136" t="s">
        <v>559</v>
      </c>
      <c r="C75" s="137" t="s">
        <v>492</v>
      </c>
      <c r="D75" s="138" t="s">
        <v>288</v>
      </c>
      <c r="E75" s="139">
        <v>900981</v>
      </c>
      <c r="F75" s="140">
        <v>2116</v>
      </c>
      <c r="G75" s="195">
        <v>425.79442344045367</v>
      </c>
      <c r="H75" s="196">
        <v>371.96849642004776</v>
      </c>
      <c r="I75" s="143" t="s">
        <v>506</v>
      </c>
      <c r="J75" s="143" t="s">
        <v>506</v>
      </c>
      <c r="K75" s="143" t="s">
        <v>506</v>
      </c>
      <c r="L75" s="194" t="s">
        <v>506</v>
      </c>
    </row>
    <row r="76" spans="1:12" ht="14.25" customHeight="1">
      <c r="A76" s="134" t="s">
        <v>499</v>
      </c>
      <c r="B76" s="136" t="s">
        <v>560</v>
      </c>
      <c r="C76" s="137" t="s">
        <v>492</v>
      </c>
      <c r="D76" s="138" t="s">
        <v>289</v>
      </c>
      <c r="E76" s="139">
        <v>1278957</v>
      </c>
      <c r="F76" s="140">
        <v>1757</v>
      </c>
      <c r="G76" s="195">
        <v>727.92088787706314</v>
      </c>
      <c r="H76" s="196">
        <v>769.2882882882883</v>
      </c>
      <c r="I76" s="143" t="s">
        <v>506</v>
      </c>
      <c r="J76" s="143" t="s">
        <v>506</v>
      </c>
      <c r="K76" s="143" t="s">
        <v>506</v>
      </c>
      <c r="L76" s="194" t="s">
        <v>506</v>
      </c>
    </row>
    <row r="77" spans="1:12" ht="14.25" customHeight="1">
      <c r="A77" s="134" t="s">
        <v>477</v>
      </c>
      <c r="B77" s="136" t="s">
        <v>561</v>
      </c>
      <c r="C77" s="137" t="s">
        <v>492</v>
      </c>
      <c r="D77" s="138" t="s">
        <v>290</v>
      </c>
      <c r="E77" s="139">
        <v>981522</v>
      </c>
      <c r="F77" s="140">
        <v>1409</v>
      </c>
      <c r="G77" s="195">
        <v>696.60894251242019</v>
      </c>
      <c r="H77" s="196">
        <v>590.41971830985915</v>
      </c>
      <c r="I77" s="143" t="s">
        <v>506</v>
      </c>
      <c r="J77" s="143" t="s">
        <v>506</v>
      </c>
      <c r="K77" s="143" t="s">
        <v>506</v>
      </c>
      <c r="L77" s="194" t="s">
        <v>506</v>
      </c>
    </row>
    <row r="78" spans="1:12" ht="14.25" customHeight="1">
      <c r="A78" s="134" t="s">
        <v>480</v>
      </c>
      <c r="B78" s="136" t="s">
        <v>562</v>
      </c>
      <c r="C78" s="137" t="s">
        <v>479</v>
      </c>
      <c r="D78" s="138" t="s">
        <v>291</v>
      </c>
      <c r="E78" s="139">
        <v>1580579</v>
      </c>
      <c r="F78" s="140">
        <v>1096</v>
      </c>
      <c r="G78" s="195">
        <v>1442.1341240875913</v>
      </c>
      <c r="H78" s="196">
        <v>1001.3330291970802</v>
      </c>
      <c r="I78" s="143" t="s">
        <v>506</v>
      </c>
      <c r="J78" s="143" t="s">
        <v>506</v>
      </c>
      <c r="K78" s="143" t="s">
        <v>506</v>
      </c>
      <c r="L78" s="194" t="s">
        <v>506</v>
      </c>
    </row>
    <row r="79" spans="1:12" ht="14.25" customHeight="1">
      <c r="A79" s="134" t="s">
        <v>474</v>
      </c>
      <c r="B79" s="136" t="s">
        <v>563</v>
      </c>
      <c r="C79" s="137" t="s">
        <v>476</v>
      </c>
      <c r="D79" s="138" t="s">
        <v>292</v>
      </c>
      <c r="E79" s="169" t="s">
        <v>586</v>
      </c>
      <c r="F79" s="170" t="s">
        <v>586</v>
      </c>
      <c r="G79" s="192" t="s">
        <v>586</v>
      </c>
      <c r="H79" s="193" t="s">
        <v>506</v>
      </c>
      <c r="I79" s="143" t="s">
        <v>506</v>
      </c>
      <c r="J79" s="143" t="s">
        <v>506</v>
      </c>
      <c r="K79" s="143" t="s">
        <v>506</v>
      </c>
      <c r="L79" s="194" t="s">
        <v>506</v>
      </c>
    </row>
    <row r="80" spans="1:12" ht="14.25" customHeight="1">
      <c r="A80" s="134" t="s">
        <v>477</v>
      </c>
      <c r="B80" s="136" t="s">
        <v>564</v>
      </c>
      <c r="C80" s="137" t="s">
        <v>482</v>
      </c>
      <c r="D80" s="138" t="s">
        <v>293</v>
      </c>
      <c r="E80" s="169" t="s">
        <v>586</v>
      </c>
      <c r="F80" s="170" t="s">
        <v>586</v>
      </c>
      <c r="G80" s="192" t="s">
        <v>586</v>
      </c>
      <c r="H80" s="193" t="s">
        <v>506</v>
      </c>
      <c r="I80" s="143" t="s">
        <v>506</v>
      </c>
      <c r="J80" s="143" t="s">
        <v>506</v>
      </c>
      <c r="K80" s="143" t="s">
        <v>506</v>
      </c>
      <c r="L80" s="194" t="s">
        <v>506</v>
      </c>
    </row>
    <row r="81" spans="1:12" ht="14.25" customHeight="1">
      <c r="A81" s="134" t="s">
        <v>477</v>
      </c>
      <c r="B81" s="136" t="s">
        <v>565</v>
      </c>
      <c r="C81" s="137" t="s">
        <v>492</v>
      </c>
      <c r="D81" s="138" t="s">
        <v>294</v>
      </c>
      <c r="E81" s="139">
        <v>1307750</v>
      </c>
      <c r="F81" s="140">
        <v>1307</v>
      </c>
      <c r="G81" s="195">
        <v>1000.5738332058148</v>
      </c>
      <c r="H81" s="196">
        <v>585.50685975609758</v>
      </c>
      <c r="I81" s="143" t="s">
        <v>506</v>
      </c>
      <c r="J81" s="143" t="s">
        <v>506</v>
      </c>
      <c r="K81" s="143" t="s">
        <v>506</v>
      </c>
      <c r="L81" s="194" t="s">
        <v>506</v>
      </c>
    </row>
    <row r="82" spans="1:12" ht="14.25" customHeight="1">
      <c r="A82" s="134" t="s">
        <v>499</v>
      </c>
      <c r="B82" s="136" t="s">
        <v>566</v>
      </c>
      <c r="C82" s="137" t="s">
        <v>492</v>
      </c>
      <c r="D82" s="138" t="s">
        <v>295</v>
      </c>
      <c r="E82" s="139">
        <v>1235979</v>
      </c>
      <c r="F82" s="140">
        <v>1402</v>
      </c>
      <c r="G82" s="195">
        <v>881.58273894436525</v>
      </c>
      <c r="H82" s="196">
        <v>838.37751004016059</v>
      </c>
      <c r="I82" s="143" t="s">
        <v>506</v>
      </c>
      <c r="J82" s="143" t="s">
        <v>506</v>
      </c>
      <c r="K82" s="143" t="s">
        <v>506</v>
      </c>
      <c r="L82" s="194" t="s">
        <v>506</v>
      </c>
    </row>
    <row r="83" spans="1:12" ht="14.25" customHeight="1">
      <c r="A83" s="134" t="s">
        <v>499</v>
      </c>
      <c r="B83" s="136" t="s">
        <v>567</v>
      </c>
      <c r="C83" s="137" t="s">
        <v>492</v>
      </c>
      <c r="D83" s="138" t="s">
        <v>296</v>
      </c>
      <c r="E83" s="169" t="s">
        <v>586</v>
      </c>
      <c r="F83" s="170" t="s">
        <v>586</v>
      </c>
      <c r="G83" s="192" t="s">
        <v>586</v>
      </c>
      <c r="H83" s="193" t="s">
        <v>506</v>
      </c>
      <c r="I83" s="143" t="s">
        <v>506</v>
      </c>
      <c r="J83" s="143" t="s">
        <v>506</v>
      </c>
      <c r="K83" s="143" t="s">
        <v>506</v>
      </c>
      <c r="L83" s="194" t="s">
        <v>506</v>
      </c>
    </row>
    <row r="84" spans="1:12" ht="14.25" customHeight="1">
      <c r="A84" s="134" t="s">
        <v>477</v>
      </c>
      <c r="B84" s="136" t="s">
        <v>568</v>
      </c>
      <c r="C84" s="137" t="s">
        <v>492</v>
      </c>
      <c r="D84" s="145" t="s">
        <v>297</v>
      </c>
      <c r="E84" s="139">
        <v>1574500</v>
      </c>
      <c r="F84" s="140">
        <v>1398</v>
      </c>
      <c r="G84" s="195">
        <v>1126.2517882689556</v>
      </c>
      <c r="H84" s="196">
        <v>1146.5222929936306</v>
      </c>
      <c r="I84" s="143" t="s">
        <v>506</v>
      </c>
      <c r="J84" s="143" t="s">
        <v>506</v>
      </c>
      <c r="K84" s="143" t="s">
        <v>506</v>
      </c>
      <c r="L84" s="194" t="s">
        <v>506</v>
      </c>
    </row>
    <row r="85" spans="1:12" ht="14.25" customHeight="1">
      <c r="A85" s="134" t="s">
        <v>477</v>
      </c>
      <c r="B85" s="136" t="s">
        <v>569</v>
      </c>
      <c r="C85" s="137" t="s">
        <v>492</v>
      </c>
      <c r="D85" s="138" t="s">
        <v>298</v>
      </c>
      <c r="E85" s="139">
        <v>1761563</v>
      </c>
      <c r="F85" s="140">
        <v>1344</v>
      </c>
      <c r="G85" s="195">
        <v>1310.686755952381</v>
      </c>
      <c r="H85" s="196">
        <v>1406.3826687116564</v>
      </c>
      <c r="I85" s="143" t="s">
        <v>506</v>
      </c>
      <c r="J85" s="143" t="s">
        <v>506</v>
      </c>
      <c r="K85" s="143" t="s">
        <v>506</v>
      </c>
      <c r="L85" s="194" t="s">
        <v>506</v>
      </c>
    </row>
    <row r="86" spans="1:12" ht="14.25" customHeight="1">
      <c r="A86" s="134" t="s">
        <v>499</v>
      </c>
      <c r="B86" s="136" t="s">
        <v>570</v>
      </c>
      <c r="C86" s="137" t="s">
        <v>492</v>
      </c>
      <c r="D86" s="138" t="s">
        <v>299</v>
      </c>
      <c r="E86" s="139">
        <v>2040278</v>
      </c>
      <c r="F86" s="140">
        <v>1721</v>
      </c>
      <c r="G86" s="195">
        <v>1185.5188843695526</v>
      </c>
      <c r="H86" s="196">
        <v>1051.4584775086505</v>
      </c>
      <c r="I86" s="143" t="s">
        <v>506</v>
      </c>
      <c r="J86" s="143" t="s">
        <v>506</v>
      </c>
      <c r="K86" s="143" t="s">
        <v>506</v>
      </c>
      <c r="L86" s="194" t="s">
        <v>506</v>
      </c>
    </row>
    <row r="87" spans="1:12" ht="14.25" customHeight="1">
      <c r="A87" s="134" t="s">
        <v>487</v>
      </c>
      <c r="B87" s="136" t="s">
        <v>571</v>
      </c>
      <c r="C87" s="137" t="s">
        <v>479</v>
      </c>
      <c r="D87" s="138" t="s">
        <v>300</v>
      </c>
      <c r="E87" s="169" t="s">
        <v>586</v>
      </c>
      <c r="F87" s="170" t="s">
        <v>586</v>
      </c>
      <c r="G87" s="192" t="s">
        <v>586</v>
      </c>
      <c r="H87" s="193" t="s">
        <v>506</v>
      </c>
      <c r="I87" s="143" t="s">
        <v>506</v>
      </c>
      <c r="J87" s="143" t="s">
        <v>506</v>
      </c>
      <c r="K87" s="143" t="s">
        <v>506</v>
      </c>
      <c r="L87" s="194" t="s">
        <v>506</v>
      </c>
    </row>
    <row r="88" spans="1:12" ht="14.25" customHeight="1">
      <c r="A88" s="134" t="s">
        <v>477</v>
      </c>
      <c r="B88" s="136" t="s">
        <v>572</v>
      </c>
      <c r="C88" s="137" t="s">
        <v>492</v>
      </c>
      <c r="D88" s="138" t="s">
        <v>301</v>
      </c>
      <c r="E88" s="139">
        <v>843461</v>
      </c>
      <c r="F88" s="140">
        <v>1170</v>
      </c>
      <c r="G88" s="195">
        <v>720.9068376068376</v>
      </c>
      <c r="H88" s="196">
        <v>694.236797274276</v>
      </c>
      <c r="I88" s="143" t="s">
        <v>506</v>
      </c>
      <c r="J88" s="143" t="s">
        <v>506</v>
      </c>
      <c r="K88" s="143" t="s">
        <v>506</v>
      </c>
      <c r="L88" s="194" t="s">
        <v>506</v>
      </c>
    </row>
    <row r="89" spans="1:12" ht="14.25" customHeight="1">
      <c r="A89" s="134" t="s">
        <v>487</v>
      </c>
      <c r="B89" s="136" t="s">
        <v>573</v>
      </c>
      <c r="C89" s="137" t="s">
        <v>574</v>
      </c>
      <c r="D89" s="138" t="s">
        <v>575</v>
      </c>
      <c r="E89" s="169" t="s">
        <v>586</v>
      </c>
      <c r="F89" s="170" t="s">
        <v>586</v>
      </c>
      <c r="G89" s="192" t="s">
        <v>586</v>
      </c>
      <c r="H89" s="193" t="s">
        <v>506</v>
      </c>
      <c r="I89" s="143" t="s">
        <v>506</v>
      </c>
      <c r="J89" s="143" t="s">
        <v>506</v>
      </c>
      <c r="K89" s="143" t="s">
        <v>506</v>
      </c>
      <c r="L89" s="194" t="s">
        <v>506</v>
      </c>
    </row>
    <row r="90" spans="1:12" ht="14.25" customHeight="1">
      <c r="A90" s="134" t="s">
        <v>487</v>
      </c>
      <c r="B90" s="136" t="s">
        <v>576</v>
      </c>
      <c r="C90" s="137" t="s">
        <v>574</v>
      </c>
      <c r="D90" s="138" t="s">
        <v>577</v>
      </c>
      <c r="E90" s="169" t="s">
        <v>586</v>
      </c>
      <c r="F90" s="170" t="s">
        <v>586</v>
      </c>
      <c r="G90" s="192" t="s">
        <v>586</v>
      </c>
      <c r="H90" s="193" t="s">
        <v>506</v>
      </c>
      <c r="I90" s="143" t="s">
        <v>506</v>
      </c>
      <c r="J90" s="143" t="s">
        <v>506</v>
      </c>
      <c r="K90" s="143" t="s">
        <v>506</v>
      </c>
      <c r="L90" s="194" t="s">
        <v>506</v>
      </c>
    </row>
    <row r="91" spans="1:12" ht="14.25" customHeight="1">
      <c r="A91" s="134" t="s">
        <v>485</v>
      </c>
      <c r="B91" s="136" t="s">
        <v>578</v>
      </c>
      <c r="C91" s="137" t="s">
        <v>574</v>
      </c>
      <c r="D91" s="146" t="s">
        <v>579</v>
      </c>
      <c r="E91" s="169" t="s">
        <v>586</v>
      </c>
      <c r="F91" s="170" t="s">
        <v>586</v>
      </c>
      <c r="G91" s="192" t="s">
        <v>586</v>
      </c>
      <c r="H91" s="193" t="s">
        <v>506</v>
      </c>
      <c r="I91" s="143" t="s">
        <v>506</v>
      </c>
      <c r="J91" s="143" t="s">
        <v>506</v>
      </c>
      <c r="K91" s="143" t="s">
        <v>506</v>
      </c>
      <c r="L91" s="194" t="s">
        <v>506</v>
      </c>
    </row>
    <row r="92" spans="1:12" ht="14.25" customHeight="1">
      <c r="A92" s="134" t="s">
        <v>485</v>
      </c>
      <c r="B92" s="136" t="s">
        <v>580</v>
      </c>
      <c r="C92" s="137" t="s">
        <v>574</v>
      </c>
      <c r="D92" s="146" t="s">
        <v>581</v>
      </c>
      <c r="E92" s="169" t="s">
        <v>586</v>
      </c>
      <c r="F92" s="170" t="s">
        <v>586</v>
      </c>
      <c r="G92" s="192" t="s">
        <v>586</v>
      </c>
      <c r="H92" s="193" t="s">
        <v>506</v>
      </c>
      <c r="I92" s="143" t="s">
        <v>506</v>
      </c>
      <c r="J92" s="143" t="s">
        <v>506</v>
      </c>
      <c r="K92" s="143" t="s">
        <v>506</v>
      </c>
      <c r="L92" s="194" t="s">
        <v>506</v>
      </c>
    </row>
    <row r="93" spans="1:12" ht="14.25" customHeight="1">
      <c r="A93" s="130"/>
      <c r="B93" s="147"/>
      <c r="C93" s="147"/>
      <c r="D93" s="148" t="s">
        <v>582</v>
      </c>
      <c r="E93" s="149">
        <f>SUM(E7:E92)</f>
        <v>89780861</v>
      </c>
      <c r="F93" s="150">
        <f>SUM(F7:F92)</f>
        <v>92606</v>
      </c>
      <c r="G93" s="149">
        <f>IF(ISERR(E93/F93),"　 　 －",E93/F93)</f>
        <v>969.49291622573048</v>
      </c>
      <c r="H93" s="196">
        <v>891.76052053767467</v>
      </c>
      <c r="I93" s="143" t="s">
        <v>506</v>
      </c>
      <c r="J93" s="143" t="s">
        <v>506</v>
      </c>
      <c r="K93" s="143" t="s">
        <v>506</v>
      </c>
      <c r="L93" s="194"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1000.059510898225</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0C7DF-E988-4628-9209-CFF04DB8B9CB}">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765</v>
      </c>
      <c r="B1" s="304"/>
      <c r="C1" s="304"/>
      <c r="D1" s="304"/>
      <c r="E1" s="304"/>
      <c r="F1" s="304"/>
      <c r="G1" s="304"/>
      <c r="H1" s="304"/>
      <c r="I1" s="304"/>
      <c r="J1" s="304"/>
      <c r="K1" s="304"/>
      <c r="L1" s="304"/>
      <c r="M1" s="123"/>
    </row>
    <row r="2" spans="1:13" s="126" customFormat="1" ht="57" customHeight="1">
      <c r="A2" s="305" t="s">
        <v>766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1389656</v>
      </c>
      <c r="F7" s="140">
        <v>41066923</v>
      </c>
      <c r="G7" s="141">
        <v>3.3838814756099456E-2</v>
      </c>
      <c r="H7" s="142">
        <v>-4.4812457815061227E-2</v>
      </c>
      <c r="I7" s="142">
        <v>-3.9E-2</v>
      </c>
      <c r="J7" s="142">
        <v>-7.0999999999999994E-2</v>
      </c>
      <c r="K7" s="142">
        <v>-6.0999999999999999E-2</v>
      </c>
      <c r="L7" s="142">
        <v>-6.7000000000000004E-2</v>
      </c>
    </row>
    <row r="8" spans="1:13" ht="14.25" customHeight="1">
      <c r="A8" s="134" t="s">
        <v>477</v>
      </c>
      <c r="B8" s="136" t="s">
        <v>478</v>
      </c>
      <c r="C8" s="137" t="s">
        <v>479</v>
      </c>
      <c r="D8" s="138" t="s">
        <v>179</v>
      </c>
      <c r="E8" s="139">
        <v>-300764</v>
      </c>
      <c r="F8" s="140">
        <v>9865850</v>
      </c>
      <c r="G8" s="141">
        <v>-3.0485361119416979E-2</v>
      </c>
      <c r="H8" s="142">
        <v>-2.3637622391454852E-2</v>
      </c>
      <c r="I8" s="142">
        <v>-4.1000000000000002E-2</v>
      </c>
      <c r="J8" s="142">
        <v>-2.7E-2</v>
      </c>
      <c r="K8" s="142">
        <v>-4.0000000000000001E-3</v>
      </c>
      <c r="L8" s="142">
        <v>-2.5000000000000001E-2</v>
      </c>
    </row>
    <row r="9" spans="1:13" ht="14.25" customHeight="1">
      <c r="A9" s="134" t="s">
        <v>480</v>
      </c>
      <c r="B9" s="136" t="s">
        <v>481</v>
      </c>
      <c r="C9" s="137" t="s">
        <v>482</v>
      </c>
      <c r="D9" s="138" t="s">
        <v>180</v>
      </c>
      <c r="E9" s="139">
        <v>-57433</v>
      </c>
      <c r="F9" s="140">
        <v>4595737</v>
      </c>
      <c r="G9" s="141">
        <v>-1.2497016256587355E-2</v>
      </c>
      <c r="H9" s="142">
        <v>2.5862068965517241E-2</v>
      </c>
      <c r="I9" s="142">
        <v>-2.5999999999999999E-2</v>
      </c>
      <c r="J9" s="142">
        <v>-5.8000000000000003E-2</v>
      </c>
      <c r="K9" s="142">
        <v>6.4000000000000001E-2</v>
      </c>
      <c r="L9" s="142">
        <v>-4.1000000000000002E-2</v>
      </c>
    </row>
    <row r="10" spans="1:13" ht="14.25" customHeight="1">
      <c r="A10" s="134" t="s">
        <v>480</v>
      </c>
      <c r="B10" s="136" t="s">
        <v>483</v>
      </c>
      <c r="C10" s="137" t="s">
        <v>484</v>
      </c>
      <c r="D10" s="138" t="s">
        <v>181</v>
      </c>
      <c r="E10" s="139">
        <v>-146216</v>
      </c>
      <c r="F10" s="140">
        <v>2415357</v>
      </c>
      <c r="G10" s="141">
        <v>-6.053597873937476E-2</v>
      </c>
      <c r="H10" s="142">
        <v>2.4780588538977799E-2</v>
      </c>
      <c r="I10" s="142">
        <v>4.8000000000000001E-2</v>
      </c>
      <c r="J10" s="142">
        <v>-8.9999999999999993E-3</v>
      </c>
      <c r="K10" s="142">
        <v>-7.6999999999999999E-2</v>
      </c>
      <c r="L10" s="142">
        <v>-0.107</v>
      </c>
    </row>
    <row r="11" spans="1:13" ht="14.25" customHeight="1">
      <c r="A11" s="134" t="s">
        <v>485</v>
      </c>
      <c r="B11" s="136" t="s">
        <v>486</v>
      </c>
      <c r="C11" s="137" t="s">
        <v>482</v>
      </c>
      <c r="D11" s="138" t="s">
        <v>182</v>
      </c>
      <c r="E11" s="139">
        <v>8423</v>
      </c>
      <c r="F11" s="140">
        <v>2943846</v>
      </c>
      <c r="G11" s="141">
        <v>2.8612230395204095E-3</v>
      </c>
      <c r="H11" s="142">
        <v>-9.3360995850622405E-3</v>
      </c>
      <c r="I11" s="142">
        <v>-0.02</v>
      </c>
      <c r="J11" s="142">
        <v>-0.107</v>
      </c>
      <c r="K11" s="142">
        <v>-0.157</v>
      </c>
      <c r="L11" s="142">
        <v>-0.253</v>
      </c>
    </row>
    <row r="12" spans="1:13" ht="14.25" customHeight="1">
      <c r="A12" s="134" t="s">
        <v>487</v>
      </c>
      <c r="B12" s="136" t="s">
        <v>488</v>
      </c>
      <c r="C12" s="137" t="s">
        <v>489</v>
      </c>
      <c r="D12" s="138" t="s">
        <v>183</v>
      </c>
      <c r="E12" s="139">
        <v>106356</v>
      </c>
      <c r="F12" s="140">
        <v>3557475</v>
      </c>
      <c r="G12" s="141">
        <v>2.9896485569118548E-2</v>
      </c>
      <c r="H12" s="142">
        <v>-6.1514997458057954E-2</v>
      </c>
      <c r="I12" s="142">
        <v>0</v>
      </c>
      <c r="J12" s="142">
        <v>-6.5000000000000002E-2</v>
      </c>
      <c r="K12" s="142">
        <v>-9.4E-2</v>
      </c>
      <c r="L12" s="142">
        <v>-4.8000000000000001E-2</v>
      </c>
    </row>
    <row r="13" spans="1:13" ht="14.25" customHeight="1">
      <c r="A13" s="134" t="s">
        <v>485</v>
      </c>
      <c r="B13" s="136" t="s">
        <v>490</v>
      </c>
      <c r="C13" s="137" t="s">
        <v>482</v>
      </c>
      <c r="D13" s="138" t="s">
        <v>184</v>
      </c>
      <c r="E13" s="139">
        <v>-194714</v>
      </c>
      <c r="F13" s="140">
        <v>3351609</v>
      </c>
      <c r="G13" s="141">
        <v>-5.8095678821724131E-2</v>
      </c>
      <c r="H13" s="142">
        <v>-2.564102564102564E-2</v>
      </c>
      <c r="I13" s="142">
        <v>-3.6999999999999998E-2</v>
      </c>
      <c r="J13" s="142">
        <v>-4.8000000000000001E-2</v>
      </c>
      <c r="K13" s="142">
        <v>-5.8999999999999997E-2</v>
      </c>
      <c r="L13" s="142">
        <v>-3.4000000000000002E-2</v>
      </c>
    </row>
    <row r="14" spans="1:13" ht="14.25" customHeight="1">
      <c r="A14" s="134" t="s">
        <v>477</v>
      </c>
      <c r="B14" s="136" t="s">
        <v>491</v>
      </c>
      <c r="C14" s="137" t="s">
        <v>492</v>
      </c>
      <c r="D14" s="138" t="s">
        <v>185</v>
      </c>
      <c r="E14" s="139">
        <v>-628831</v>
      </c>
      <c r="F14" s="140">
        <v>14957067</v>
      </c>
      <c r="G14" s="141">
        <v>-4.2042400425163572E-2</v>
      </c>
      <c r="H14" s="142">
        <v>-4.9123057179523741E-2</v>
      </c>
      <c r="I14" s="142">
        <v>-7.9000000000000001E-2</v>
      </c>
      <c r="J14" s="142">
        <v>-7.5999999999999998E-2</v>
      </c>
      <c r="K14" s="142">
        <v>-7.2999999999999995E-2</v>
      </c>
      <c r="L14" s="142">
        <v>-7.8E-2</v>
      </c>
    </row>
    <row r="15" spans="1:13" ht="14.25" customHeight="1">
      <c r="A15" s="134" t="s">
        <v>477</v>
      </c>
      <c r="B15" s="136" t="s">
        <v>493</v>
      </c>
      <c r="C15" s="137" t="s">
        <v>494</v>
      </c>
      <c r="D15" s="138" t="s">
        <v>186</v>
      </c>
      <c r="E15" s="139">
        <v>-581722</v>
      </c>
      <c r="F15" s="140">
        <v>8112981</v>
      </c>
      <c r="G15" s="141">
        <v>-7.1702620775273604E-2</v>
      </c>
      <c r="H15" s="142">
        <v>-3.0567685589519649E-2</v>
      </c>
      <c r="I15" s="142">
        <v>0</v>
      </c>
      <c r="J15" s="142">
        <v>6.0000000000000001E-3</v>
      </c>
      <c r="K15" s="142">
        <v>-1.0999999999999999E-2</v>
      </c>
      <c r="L15" s="142">
        <v>-4.3999999999999997E-2</v>
      </c>
    </row>
    <row r="16" spans="1:13" ht="14.25" customHeight="1">
      <c r="A16" s="134" t="s">
        <v>474</v>
      </c>
      <c r="B16" s="136" t="s">
        <v>495</v>
      </c>
      <c r="C16" s="137" t="s">
        <v>476</v>
      </c>
      <c r="D16" s="138" t="s">
        <v>187</v>
      </c>
      <c r="E16" s="139">
        <v>105587</v>
      </c>
      <c r="F16" s="140">
        <v>53182593</v>
      </c>
      <c r="G16" s="141">
        <v>1.9853676559170403E-3</v>
      </c>
      <c r="H16" s="142">
        <v>5.0233952480301406E-3</v>
      </c>
      <c r="I16" s="142">
        <v>-1.7999999999999999E-2</v>
      </c>
      <c r="J16" s="142">
        <v>-1.0999999999999999E-2</v>
      </c>
      <c r="K16" s="142">
        <v>-4.5999999999999999E-2</v>
      </c>
      <c r="L16" s="142">
        <v>-3.9E-2</v>
      </c>
    </row>
    <row r="17" spans="1:12" ht="14.25" customHeight="1">
      <c r="A17" s="134" t="s">
        <v>485</v>
      </c>
      <c r="B17" s="136" t="s">
        <v>496</v>
      </c>
      <c r="C17" s="137" t="s">
        <v>479</v>
      </c>
      <c r="D17" s="138" t="s">
        <v>188</v>
      </c>
      <c r="E17" s="139">
        <v>102096</v>
      </c>
      <c r="F17" s="140">
        <v>3039000</v>
      </c>
      <c r="G17" s="141">
        <v>3.3595261599210266E-2</v>
      </c>
      <c r="H17" s="142">
        <v>-1.0084033613445378E-3</v>
      </c>
      <c r="I17" s="142">
        <v>-1.0999999999999999E-2</v>
      </c>
      <c r="J17" s="142">
        <v>-1.7999999999999999E-2</v>
      </c>
      <c r="K17" s="142">
        <v>-8.0000000000000002E-3</v>
      </c>
      <c r="L17" s="142">
        <v>-6.4000000000000001E-2</v>
      </c>
    </row>
    <row r="18" spans="1:12" ht="14.25" customHeight="1">
      <c r="A18" s="134" t="s">
        <v>497</v>
      </c>
      <c r="B18" s="136" t="s">
        <v>498</v>
      </c>
      <c r="C18" s="137" t="s">
        <v>492</v>
      </c>
      <c r="D18" s="138" t="s">
        <v>189</v>
      </c>
      <c r="E18" s="139">
        <v>429128</v>
      </c>
      <c r="F18" s="140">
        <v>9717337</v>
      </c>
      <c r="G18" s="141">
        <v>4.4161070054480979E-2</v>
      </c>
      <c r="H18" s="142">
        <v>-6.4073923639317631E-2</v>
      </c>
      <c r="I18" s="142">
        <v>-0.03</v>
      </c>
      <c r="J18" s="142">
        <v>-6.4000000000000001E-2</v>
      </c>
      <c r="K18" s="142">
        <v>-5.8999999999999997E-2</v>
      </c>
      <c r="L18" s="142">
        <v>-0.106</v>
      </c>
    </row>
    <row r="19" spans="1:12" ht="14.25" customHeight="1">
      <c r="A19" s="134" t="s">
        <v>499</v>
      </c>
      <c r="B19" s="136" t="s">
        <v>500</v>
      </c>
      <c r="C19" s="137" t="s">
        <v>492</v>
      </c>
      <c r="D19" s="138" t="s">
        <v>190</v>
      </c>
      <c r="E19" s="139">
        <v>140743</v>
      </c>
      <c r="F19" s="140">
        <v>12441411</v>
      </c>
      <c r="G19" s="141">
        <v>1.131246287097179E-2</v>
      </c>
      <c r="H19" s="142">
        <v>-0.1411155999716493</v>
      </c>
      <c r="I19" s="142">
        <v>-0.14899999999999999</v>
      </c>
      <c r="J19" s="142">
        <v>3.7999999999999999E-2</v>
      </c>
      <c r="K19" s="142">
        <v>7.1999999999999995E-2</v>
      </c>
      <c r="L19" s="142">
        <v>-7.0999999999999994E-2</v>
      </c>
    </row>
    <row r="20" spans="1:12" ht="14.25" customHeight="1">
      <c r="A20" s="134" t="s">
        <v>497</v>
      </c>
      <c r="B20" s="136" t="s">
        <v>501</v>
      </c>
      <c r="C20" s="137" t="s">
        <v>494</v>
      </c>
      <c r="D20" s="138" t="s">
        <v>191</v>
      </c>
      <c r="E20" s="139">
        <v>-35979</v>
      </c>
      <c r="F20" s="140">
        <v>6176511</v>
      </c>
      <c r="G20" s="141">
        <v>-5.8251333155563065E-3</v>
      </c>
      <c r="H20" s="142">
        <v>-8.0167305681422101E-3</v>
      </c>
      <c r="I20" s="142">
        <v>-3.6999999999999998E-2</v>
      </c>
      <c r="J20" s="142">
        <v>-0.03</v>
      </c>
      <c r="K20" s="142">
        <v>-6.0000000000000001E-3</v>
      </c>
      <c r="L20" s="142">
        <v>0</v>
      </c>
    </row>
    <row r="21" spans="1:12" ht="14.25" customHeight="1">
      <c r="A21" s="134" t="s">
        <v>477</v>
      </c>
      <c r="B21" s="136" t="s">
        <v>502</v>
      </c>
      <c r="C21" s="137" t="s">
        <v>494</v>
      </c>
      <c r="D21" s="138" t="s">
        <v>192</v>
      </c>
      <c r="E21" s="139">
        <v>63316</v>
      </c>
      <c r="F21" s="140">
        <v>10206445</v>
      </c>
      <c r="G21" s="141">
        <v>6.2035312001387363E-3</v>
      </c>
      <c r="H21" s="142">
        <v>-5.0572814531943441E-2</v>
      </c>
      <c r="I21" s="142">
        <v>-5.2999999999999999E-2</v>
      </c>
      <c r="J21" s="142">
        <v>-8.3000000000000004E-2</v>
      </c>
      <c r="K21" s="142">
        <v>-8.8999999999999996E-2</v>
      </c>
      <c r="L21" s="142">
        <v>-5.3999999999999999E-2</v>
      </c>
    </row>
    <row r="22" spans="1:12" ht="14.25" customHeight="1">
      <c r="A22" s="134" t="s">
        <v>503</v>
      </c>
      <c r="B22" s="136" t="s">
        <v>504</v>
      </c>
      <c r="C22" s="137" t="s">
        <v>492</v>
      </c>
      <c r="D22" s="138" t="s">
        <v>193</v>
      </c>
      <c r="E22" s="139">
        <v>-1510590</v>
      </c>
      <c r="F22" s="140">
        <v>39572936</v>
      </c>
      <c r="G22" s="141">
        <v>-3.817230038226125E-2</v>
      </c>
      <c r="H22" s="142">
        <v>-4.6929824561403509E-2</v>
      </c>
      <c r="I22" s="142">
        <v>-3.5000000000000003E-2</v>
      </c>
      <c r="J22" s="142">
        <v>-0.03</v>
      </c>
      <c r="K22" s="142">
        <v>5.0000000000000001E-3</v>
      </c>
      <c r="L22" s="142">
        <v>0.08</v>
      </c>
    </row>
    <row r="23" spans="1:12" ht="14.25" customHeight="1">
      <c r="A23" s="134" t="s">
        <v>487</v>
      </c>
      <c r="B23" s="136" t="s">
        <v>505</v>
      </c>
      <c r="C23" s="137" t="s">
        <v>482</v>
      </c>
      <c r="D23" s="138" t="s">
        <v>194</v>
      </c>
      <c r="E23" s="139">
        <v>-49864</v>
      </c>
      <c r="F23" s="140">
        <v>2224379</v>
      </c>
      <c r="G23" s="141">
        <v>-2.2417043138781654E-2</v>
      </c>
      <c r="H23" s="142">
        <v>-3.6019810895992793E-2</v>
      </c>
      <c r="I23" s="142">
        <v>-0.01</v>
      </c>
      <c r="J23" s="142">
        <v>-8.9999999999999993E-3</v>
      </c>
      <c r="K23" s="142">
        <v>-9.7000000000000003E-2</v>
      </c>
      <c r="L23" s="143" t="s">
        <v>506</v>
      </c>
    </row>
    <row r="24" spans="1:12" ht="14.25" customHeight="1">
      <c r="A24" s="134" t="s">
        <v>497</v>
      </c>
      <c r="B24" s="136" t="s">
        <v>507</v>
      </c>
      <c r="C24" s="137" t="s">
        <v>494</v>
      </c>
      <c r="D24" s="138" t="s">
        <v>196</v>
      </c>
      <c r="E24" s="139">
        <v>-67173</v>
      </c>
      <c r="F24" s="140">
        <v>7055982</v>
      </c>
      <c r="G24" s="141">
        <v>-9.5200072789301329E-3</v>
      </c>
      <c r="H24" s="142">
        <v>-4.1496201052016367E-2</v>
      </c>
      <c r="I24" s="142">
        <v>7.0000000000000001E-3</v>
      </c>
      <c r="J24" s="142">
        <v>-1.2999999999999999E-2</v>
      </c>
      <c r="K24" s="142">
        <v>-4.7E-2</v>
      </c>
      <c r="L24" s="142">
        <v>-4.5999999999999999E-2</v>
      </c>
    </row>
    <row r="25" spans="1:12" ht="14.25" customHeight="1">
      <c r="A25" s="134" t="s">
        <v>477</v>
      </c>
      <c r="B25" s="136" t="s">
        <v>508</v>
      </c>
      <c r="C25" s="137" t="s">
        <v>492</v>
      </c>
      <c r="D25" s="138" t="s">
        <v>197</v>
      </c>
      <c r="E25" s="139">
        <v>-638347</v>
      </c>
      <c r="F25" s="140">
        <v>13170165</v>
      </c>
      <c r="G25" s="141">
        <v>-4.8469172557822925E-2</v>
      </c>
      <c r="H25" s="142">
        <v>-1.0781868857268593E-2</v>
      </c>
      <c r="I25" s="142">
        <v>-3.5000000000000003E-2</v>
      </c>
      <c r="J25" s="142">
        <v>2.4E-2</v>
      </c>
      <c r="K25" s="142">
        <v>-7.3999999999999996E-2</v>
      </c>
      <c r="L25" s="142">
        <v>-2.4E-2</v>
      </c>
    </row>
    <row r="26" spans="1:12" ht="14.25" customHeight="1">
      <c r="A26" s="134" t="s">
        <v>477</v>
      </c>
      <c r="B26" s="136" t="s">
        <v>509</v>
      </c>
      <c r="C26" s="137" t="s">
        <v>494</v>
      </c>
      <c r="D26" s="138" t="s">
        <v>198</v>
      </c>
      <c r="E26" s="139">
        <v>121095</v>
      </c>
      <c r="F26" s="140">
        <v>9651512</v>
      </c>
      <c r="G26" s="141">
        <v>1.2546738790771851E-2</v>
      </c>
      <c r="H26" s="142">
        <v>-3.7125129265770426E-2</v>
      </c>
      <c r="I26" s="142">
        <v>-4.4999999999999998E-2</v>
      </c>
      <c r="J26" s="142">
        <v>2.9000000000000001E-2</v>
      </c>
      <c r="K26" s="142">
        <v>5.3999999999999999E-2</v>
      </c>
      <c r="L26" s="142">
        <v>-4.9000000000000002E-2</v>
      </c>
    </row>
    <row r="27" spans="1:12" ht="14.25" customHeight="1">
      <c r="A27" s="134" t="s">
        <v>503</v>
      </c>
      <c r="B27" s="136" t="s">
        <v>510</v>
      </c>
      <c r="C27" s="137" t="s">
        <v>492</v>
      </c>
      <c r="D27" s="138" t="s">
        <v>199</v>
      </c>
      <c r="E27" s="139">
        <v>-186885</v>
      </c>
      <c r="F27" s="140">
        <v>20480711</v>
      </c>
      <c r="G27" s="141">
        <v>-9.1249273523756093E-3</v>
      </c>
      <c r="H27" s="142">
        <v>-2.2864190503296807E-2</v>
      </c>
      <c r="I27" s="142">
        <v>-2.5999999999999999E-2</v>
      </c>
      <c r="J27" s="142">
        <v>-1.2999999999999999E-2</v>
      </c>
      <c r="K27" s="142">
        <v>-4.4999999999999998E-2</v>
      </c>
      <c r="L27" s="142">
        <v>-5.3999999999999999E-2</v>
      </c>
    </row>
    <row r="28" spans="1:12" ht="14.25" customHeight="1">
      <c r="A28" s="134" t="s">
        <v>474</v>
      </c>
      <c r="B28" s="136" t="s">
        <v>511</v>
      </c>
      <c r="C28" s="137" t="s">
        <v>476</v>
      </c>
      <c r="D28" s="138" t="s">
        <v>200</v>
      </c>
      <c r="E28" s="139">
        <v>3109038</v>
      </c>
      <c r="F28" s="140">
        <v>87812817</v>
      </c>
      <c r="G28" s="141">
        <v>3.5405287134792636E-2</v>
      </c>
      <c r="H28" s="142">
        <v>6.8244798271570151E-2</v>
      </c>
      <c r="I28" s="142">
        <v>1.4999999999999999E-2</v>
      </c>
      <c r="J28" s="142">
        <v>1.7000000000000001E-2</v>
      </c>
      <c r="K28" s="142">
        <v>2.1999999999999999E-2</v>
      </c>
      <c r="L28" s="142">
        <v>1E-3</v>
      </c>
    </row>
    <row r="29" spans="1:12" ht="14.25" customHeight="1">
      <c r="A29" s="134" t="s">
        <v>480</v>
      </c>
      <c r="B29" s="136" t="s">
        <v>512</v>
      </c>
      <c r="C29" s="137" t="s">
        <v>489</v>
      </c>
      <c r="D29" s="138" t="s">
        <v>201</v>
      </c>
      <c r="E29" s="139">
        <v>-781100</v>
      </c>
      <c r="F29" s="140">
        <v>12372053</v>
      </c>
      <c r="G29" s="141">
        <v>-6.3134226793241183E-2</v>
      </c>
      <c r="H29" s="142">
        <v>-0.28813921484471172</v>
      </c>
      <c r="I29" s="142">
        <v>-0.188</v>
      </c>
      <c r="J29" s="142">
        <v>-4.2000000000000003E-2</v>
      </c>
      <c r="K29" s="142">
        <v>-8.6999999999999994E-2</v>
      </c>
      <c r="L29" s="142">
        <v>-1.2999999999999999E-2</v>
      </c>
    </row>
    <row r="30" spans="1:12" ht="14.25" customHeight="1">
      <c r="A30" s="134" t="s">
        <v>497</v>
      </c>
      <c r="B30" s="136" t="s">
        <v>513</v>
      </c>
      <c r="C30" s="137" t="s">
        <v>484</v>
      </c>
      <c r="D30" s="138" t="s">
        <v>202</v>
      </c>
      <c r="E30" s="139">
        <v>39166</v>
      </c>
      <c r="F30" s="140">
        <v>4455348</v>
      </c>
      <c r="G30" s="141">
        <v>8.7907835706660855E-3</v>
      </c>
      <c r="H30" s="142">
        <v>-2.1348314606741574E-2</v>
      </c>
      <c r="I30" s="142">
        <v>-1.9E-2</v>
      </c>
      <c r="J30" s="142">
        <v>-5.7000000000000002E-2</v>
      </c>
      <c r="K30" s="142">
        <v>-2.9000000000000001E-2</v>
      </c>
      <c r="L30" s="142">
        <v>-0.11</v>
      </c>
    </row>
    <row r="31" spans="1:12" ht="14.25" customHeight="1">
      <c r="A31" s="134" t="s">
        <v>497</v>
      </c>
      <c r="B31" s="136" t="s">
        <v>514</v>
      </c>
      <c r="C31" s="137" t="s">
        <v>479</v>
      </c>
      <c r="D31" s="138" t="s">
        <v>203</v>
      </c>
      <c r="E31" s="139">
        <v>296548</v>
      </c>
      <c r="F31" s="140">
        <v>9746500</v>
      </c>
      <c r="G31" s="141">
        <v>3.0426101677525266E-2</v>
      </c>
      <c r="H31" s="142">
        <v>-2.344463615142596E-2</v>
      </c>
      <c r="I31" s="142">
        <v>0.01</v>
      </c>
      <c r="J31" s="142">
        <v>-1.2999999999999999E-2</v>
      </c>
      <c r="K31" s="142">
        <v>-0.04</v>
      </c>
      <c r="L31" s="142">
        <v>-5.1999999999999998E-2</v>
      </c>
    </row>
    <row r="32" spans="1:12" ht="14.25" customHeight="1">
      <c r="A32" s="134" t="s">
        <v>497</v>
      </c>
      <c r="B32" s="136" t="s">
        <v>515</v>
      </c>
      <c r="C32" s="137" t="s">
        <v>482</v>
      </c>
      <c r="D32" s="138" t="s">
        <v>204</v>
      </c>
      <c r="E32" s="139">
        <v>-70923</v>
      </c>
      <c r="F32" s="140">
        <v>7906565</v>
      </c>
      <c r="G32" s="141">
        <v>-8.9701406362940172E-3</v>
      </c>
      <c r="H32" s="142">
        <v>-3.2011819748830335E-2</v>
      </c>
      <c r="I32" s="142">
        <v>-3.7999999999999999E-2</v>
      </c>
      <c r="J32" s="142">
        <v>-5.0999999999999997E-2</v>
      </c>
      <c r="K32" s="142">
        <v>-5.0999999999999997E-2</v>
      </c>
      <c r="L32" s="142">
        <v>-7.5999999999999998E-2</v>
      </c>
    </row>
    <row r="33" spans="1:12" ht="14.25" customHeight="1">
      <c r="A33" s="134" t="s">
        <v>480</v>
      </c>
      <c r="B33" s="136" t="s">
        <v>516</v>
      </c>
      <c r="C33" s="137" t="s">
        <v>484</v>
      </c>
      <c r="D33" s="138" t="s">
        <v>205</v>
      </c>
      <c r="E33" s="139">
        <v>245974</v>
      </c>
      <c r="F33" s="140">
        <v>6208821</v>
      </c>
      <c r="G33" s="141">
        <v>3.9616861236618034E-2</v>
      </c>
      <c r="H33" s="142">
        <v>-1.7302146747837231E-2</v>
      </c>
      <c r="I33" s="142">
        <v>-0.01</v>
      </c>
      <c r="J33" s="142">
        <v>1.4999999999999999E-2</v>
      </c>
      <c r="K33" s="142">
        <v>-1.2999999999999999E-2</v>
      </c>
      <c r="L33" s="142">
        <v>3.1E-2</v>
      </c>
    </row>
    <row r="34" spans="1:12" ht="14.25" customHeight="1">
      <c r="A34" s="134" t="s">
        <v>499</v>
      </c>
      <c r="B34" s="136" t="s">
        <v>517</v>
      </c>
      <c r="C34" s="137" t="s">
        <v>482</v>
      </c>
      <c r="D34" s="138" t="s">
        <v>206</v>
      </c>
      <c r="E34" s="139">
        <v>-75637</v>
      </c>
      <c r="F34" s="140">
        <v>23251218</v>
      </c>
      <c r="G34" s="141">
        <v>-3.2530338840743743E-3</v>
      </c>
      <c r="H34" s="142">
        <v>3.3042997373150834E-2</v>
      </c>
      <c r="I34" s="142">
        <v>0.01</v>
      </c>
      <c r="J34" s="142">
        <v>-2.1000000000000001E-2</v>
      </c>
      <c r="K34" s="142">
        <v>-0.03</v>
      </c>
      <c r="L34" s="142">
        <v>-7.0999999999999994E-2</v>
      </c>
    </row>
    <row r="35" spans="1:12" ht="14.25" customHeight="1">
      <c r="A35" s="134" t="s">
        <v>480</v>
      </c>
      <c r="B35" s="136" t="s">
        <v>518</v>
      </c>
      <c r="C35" s="137" t="s">
        <v>482</v>
      </c>
      <c r="D35" s="138" t="s">
        <v>207</v>
      </c>
      <c r="E35" s="139">
        <v>2770564</v>
      </c>
      <c r="F35" s="140">
        <v>4279343</v>
      </c>
      <c r="G35" s="141">
        <v>0.64742742051758884</v>
      </c>
      <c r="H35" s="142">
        <v>-8.5470085470085479E-3</v>
      </c>
      <c r="I35" s="142">
        <v>-4.3999999999999997E-2</v>
      </c>
      <c r="J35" s="142">
        <v>-7.8E-2</v>
      </c>
      <c r="K35" s="142">
        <v>-0.12</v>
      </c>
      <c r="L35" s="142">
        <v>-6.2E-2</v>
      </c>
    </row>
    <row r="36" spans="1:12" ht="14.25" customHeight="1">
      <c r="A36" s="134" t="s">
        <v>480</v>
      </c>
      <c r="B36" s="136" t="s">
        <v>519</v>
      </c>
      <c r="C36" s="137" t="s">
        <v>494</v>
      </c>
      <c r="D36" s="138" t="s">
        <v>208</v>
      </c>
      <c r="E36" s="139">
        <v>-177495</v>
      </c>
      <c r="F36" s="140">
        <v>6289304</v>
      </c>
      <c r="G36" s="141">
        <v>-2.8221723739224564E-2</v>
      </c>
      <c r="H36" s="142">
        <v>7.6093023255813949E-2</v>
      </c>
      <c r="I36" s="142">
        <v>0</v>
      </c>
      <c r="J36" s="142">
        <v>-5.0000000000000001E-3</v>
      </c>
      <c r="K36" s="142">
        <v>-6.0000000000000001E-3</v>
      </c>
      <c r="L36" s="142">
        <v>-3.9E-2</v>
      </c>
    </row>
    <row r="37" spans="1:12" ht="14.25" customHeight="1">
      <c r="A37" s="134" t="s">
        <v>497</v>
      </c>
      <c r="B37" s="136" t="s">
        <v>520</v>
      </c>
      <c r="C37" s="137" t="s">
        <v>482</v>
      </c>
      <c r="D37" s="138" t="s">
        <v>248</v>
      </c>
      <c r="E37" s="139">
        <v>-1002778</v>
      </c>
      <c r="F37" s="140">
        <v>7881925</v>
      </c>
      <c r="G37" s="141">
        <v>-0.12722501165641642</v>
      </c>
      <c r="H37" s="142">
        <v>-8.6976459798226838E-2</v>
      </c>
      <c r="I37" s="142">
        <v>-6.7000000000000004E-2</v>
      </c>
      <c r="J37" s="142">
        <v>-5.0999999999999997E-2</v>
      </c>
      <c r="K37" s="142">
        <v>-4.2999999999999997E-2</v>
      </c>
      <c r="L37" s="142">
        <v>-3.4000000000000002E-2</v>
      </c>
    </row>
    <row r="38" spans="1:12" ht="14.25" customHeight="1">
      <c r="A38" s="134" t="s">
        <v>477</v>
      </c>
      <c r="B38" s="136" t="s">
        <v>521</v>
      </c>
      <c r="C38" s="137" t="s">
        <v>484</v>
      </c>
      <c r="D38" s="138" t="s">
        <v>249</v>
      </c>
      <c r="E38" s="139">
        <v>-721248</v>
      </c>
      <c r="F38" s="140">
        <v>8976382</v>
      </c>
      <c r="G38" s="141">
        <v>-8.0349521666970056E-2</v>
      </c>
      <c r="H38" s="142">
        <v>-1.3181381298915282E-2</v>
      </c>
      <c r="I38" s="142">
        <v>-4.1000000000000002E-2</v>
      </c>
      <c r="J38" s="142">
        <v>-2.4E-2</v>
      </c>
      <c r="K38" s="142">
        <v>-2.5999999999999999E-2</v>
      </c>
      <c r="L38" s="142">
        <v>-3.9E-2</v>
      </c>
    </row>
    <row r="39" spans="1:12" ht="14.25" customHeight="1">
      <c r="A39" s="134" t="s">
        <v>499</v>
      </c>
      <c r="B39" s="136" t="s">
        <v>522</v>
      </c>
      <c r="C39" s="137" t="s">
        <v>494</v>
      </c>
      <c r="D39" s="138" t="s">
        <v>250</v>
      </c>
      <c r="E39" s="139">
        <v>-126151</v>
      </c>
      <c r="F39" s="140">
        <v>12241507</v>
      </c>
      <c r="G39" s="141">
        <v>-1.0305185464502042E-2</v>
      </c>
      <c r="H39" s="142">
        <v>-8.7900385024985664E-2</v>
      </c>
      <c r="I39" s="142">
        <v>-2.5000000000000001E-2</v>
      </c>
      <c r="J39" s="142">
        <v>-0.04</v>
      </c>
      <c r="K39" s="142">
        <v>3.0000000000000001E-3</v>
      </c>
      <c r="L39" s="142">
        <v>-0.03</v>
      </c>
    </row>
    <row r="40" spans="1:12" ht="14.25" customHeight="1">
      <c r="A40" s="134" t="s">
        <v>503</v>
      </c>
      <c r="B40" s="136" t="s">
        <v>523</v>
      </c>
      <c r="C40" s="137" t="s">
        <v>492</v>
      </c>
      <c r="D40" s="138" t="s">
        <v>251</v>
      </c>
      <c r="E40" s="139">
        <v>-957726</v>
      </c>
      <c r="F40" s="140">
        <v>19793213</v>
      </c>
      <c r="G40" s="141">
        <v>-4.8386585846370671E-2</v>
      </c>
      <c r="H40" s="142">
        <v>-6.0333520704515649E-2</v>
      </c>
      <c r="I40" s="142">
        <v>-8.5999999999999993E-2</v>
      </c>
      <c r="J40" s="142">
        <v>-8.9999999999999993E-3</v>
      </c>
      <c r="K40" s="142">
        <v>-6.2E-2</v>
      </c>
      <c r="L40" s="142">
        <v>-5.3999999999999999E-2</v>
      </c>
    </row>
    <row r="41" spans="1:12" ht="14.25" customHeight="1">
      <c r="A41" s="134" t="s">
        <v>485</v>
      </c>
      <c r="B41" s="136" t="s">
        <v>524</v>
      </c>
      <c r="C41" s="137" t="s">
        <v>482</v>
      </c>
      <c r="D41" s="138" t="s">
        <v>252</v>
      </c>
      <c r="E41" s="139">
        <v>-144860</v>
      </c>
      <c r="F41" s="140">
        <v>4770456</v>
      </c>
      <c r="G41" s="141">
        <v>-3.0366069826448457E-2</v>
      </c>
      <c r="H41" s="142">
        <v>-9.6920094766314874E-3</v>
      </c>
      <c r="I41" s="142">
        <v>-3.7999999999999999E-2</v>
      </c>
      <c r="J41" s="142">
        <v>-7.0999999999999994E-2</v>
      </c>
      <c r="K41" s="142">
        <v>-3.2000000000000001E-2</v>
      </c>
      <c r="L41" s="142">
        <v>-0.10199999999999999</v>
      </c>
    </row>
    <row r="42" spans="1:12" ht="14.25" customHeight="1">
      <c r="A42" s="134" t="s">
        <v>485</v>
      </c>
      <c r="B42" s="136" t="s">
        <v>525</v>
      </c>
      <c r="C42" s="137" t="s">
        <v>479</v>
      </c>
      <c r="D42" s="138" t="s">
        <v>253</v>
      </c>
      <c r="E42" s="139">
        <v>-252699</v>
      </c>
      <c r="F42" s="140">
        <v>4031697</v>
      </c>
      <c r="G42" s="141">
        <v>-6.2678073277828164E-2</v>
      </c>
      <c r="H42" s="142">
        <v>1.4682747771368642E-2</v>
      </c>
      <c r="I42" s="142">
        <v>-3.1E-2</v>
      </c>
      <c r="J42" s="142">
        <v>-3.1E-2</v>
      </c>
      <c r="K42" s="142">
        <v>0.04</v>
      </c>
      <c r="L42" s="142">
        <v>-4.7E-2</v>
      </c>
    </row>
    <row r="43" spans="1:12" ht="14.25" customHeight="1">
      <c r="A43" s="134" t="s">
        <v>499</v>
      </c>
      <c r="B43" s="136" t="s">
        <v>526</v>
      </c>
      <c r="C43" s="137" t="s">
        <v>492</v>
      </c>
      <c r="D43" s="138" t="s">
        <v>254</v>
      </c>
      <c r="E43" s="139">
        <v>392933</v>
      </c>
      <c r="F43" s="140">
        <v>13905983</v>
      </c>
      <c r="G43" s="141">
        <v>2.8256398702630373E-2</v>
      </c>
      <c r="H43" s="142">
        <v>2.9902853673345477E-2</v>
      </c>
      <c r="I43" s="142">
        <v>3.7999999999999999E-2</v>
      </c>
      <c r="J43" s="142">
        <v>-3.5999999999999997E-2</v>
      </c>
      <c r="K43" s="142">
        <v>-0.08</v>
      </c>
      <c r="L43" s="143" t="s">
        <v>506</v>
      </c>
    </row>
    <row r="44" spans="1:12" ht="14.25" customHeight="1">
      <c r="A44" s="134" t="s">
        <v>499</v>
      </c>
      <c r="B44" s="136" t="s">
        <v>527</v>
      </c>
      <c r="C44" s="137" t="s">
        <v>492</v>
      </c>
      <c r="D44" s="138" t="s">
        <v>256</v>
      </c>
      <c r="E44" s="139">
        <v>-30909</v>
      </c>
      <c r="F44" s="140">
        <v>15692748</v>
      </c>
      <c r="G44" s="141">
        <v>-1.9696359108041499E-3</v>
      </c>
      <c r="H44" s="142">
        <v>-4.401078293483357E-2</v>
      </c>
      <c r="I44" s="142">
        <v>-2.8000000000000001E-2</v>
      </c>
      <c r="J44" s="142">
        <v>-4.1000000000000002E-2</v>
      </c>
      <c r="K44" s="142">
        <v>-3.2000000000000001E-2</v>
      </c>
      <c r="L44" s="142">
        <v>-1.7000000000000001E-2</v>
      </c>
    </row>
    <row r="45" spans="1:12" ht="14.25" customHeight="1">
      <c r="A45" s="134" t="s">
        <v>497</v>
      </c>
      <c r="B45" s="136" t="s">
        <v>528</v>
      </c>
      <c r="C45" s="137" t="s">
        <v>492</v>
      </c>
      <c r="D45" s="268" t="s">
        <v>257</v>
      </c>
      <c r="E45" s="139">
        <v>761343</v>
      </c>
      <c r="F45" s="140">
        <v>9559715</v>
      </c>
      <c r="G45" s="141">
        <v>7.9640763349116586E-2</v>
      </c>
      <c r="H45" s="142">
        <v>-2.7622741462491721E-2</v>
      </c>
      <c r="I45" s="142">
        <v>-5.0999999999999997E-2</v>
      </c>
      <c r="J45" s="142">
        <v>-0.113</v>
      </c>
      <c r="K45" s="142">
        <v>-7.0999999999999994E-2</v>
      </c>
      <c r="L45" s="142">
        <v>-8.3000000000000004E-2</v>
      </c>
    </row>
    <row r="46" spans="1:12" ht="14.25" customHeight="1">
      <c r="A46" s="134" t="s">
        <v>497</v>
      </c>
      <c r="B46" s="136" t="s">
        <v>529</v>
      </c>
      <c r="C46" s="137" t="s">
        <v>492</v>
      </c>
      <c r="D46" s="268" t="s">
        <v>258</v>
      </c>
      <c r="E46" s="139">
        <v>250249</v>
      </c>
      <c r="F46" s="140">
        <v>7810240</v>
      </c>
      <c r="G46" s="141">
        <v>3.2041140861228334E-2</v>
      </c>
      <c r="H46" s="142">
        <v>-1.7815556590591523E-2</v>
      </c>
      <c r="I46" s="142">
        <v>-0.03</v>
      </c>
      <c r="J46" s="142">
        <v>-5.6000000000000001E-2</v>
      </c>
      <c r="K46" s="142">
        <v>-6.8000000000000005E-2</v>
      </c>
      <c r="L46" s="142">
        <v>-3.6999999999999998E-2</v>
      </c>
    </row>
    <row r="47" spans="1:12" ht="14.25" customHeight="1">
      <c r="A47" s="134" t="s">
        <v>503</v>
      </c>
      <c r="B47" s="136" t="s">
        <v>530</v>
      </c>
      <c r="C47" s="137" t="s">
        <v>492</v>
      </c>
      <c r="D47" s="138" t="s">
        <v>259</v>
      </c>
      <c r="E47" s="139">
        <v>488368</v>
      </c>
      <c r="F47" s="140">
        <v>16716796</v>
      </c>
      <c r="G47" s="141">
        <v>2.921421066572805E-2</v>
      </c>
      <c r="H47" s="142">
        <v>-7.9908019545846504E-2</v>
      </c>
      <c r="I47" s="142">
        <v>-3.3000000000000002E-2</v>
      </c>
      <c r="J47" s="142">
        <v>-4.7E-2</v>
      </c>
      <c r="K47" s="142">
        <v>-8.0000000000000002E-3</v>
      </c>
      <c r="L47" s="142">
        <v>-6.8000000000000005E-2</v>
      </c>
    </row>
    <row r="48" spans="1:12" ht="14.25" customHeight="1">
      <c r="A48" s="134" t="s">
        <v>477</v>
      </c>
      <c r="B48" s="136" t="s">
        <v>531</v>
      </c>
      <c r="C48" s="137" t="s">
        <v>492</v>
      </c>
      <c r="D48" s="138" t="s">
        <v>260</v>
      </c>
      <c r="E48" s="139">
        <v>831599</v>
      </c>
      <c r="F48" s="140">
        <v>13850100</v>
      </c>
      <c r="G48" s="141">
        <v>6.0042815575338804E-2</v>
      </c>
      <c r="H48" s="142">
        <v>-1.0985040109850401E-2</v>
      </c>
      <c r="I48" s="142">
        <v>-3.0000000000000001E-3</v>
      </c>
      <c r="J48" s="142">
        <v>8.9999999999999993E-3</v>
      </c>
      <c r="K48" s="142">
        <v>-5.3999999999999999E-2</v>
      </c>
      <c r="L48" s="142">
        <v>-0.03</v>
      </c>
    </row>
    <row r="49" spans="1:12" ht="14.25" customHeight="1">
      <c r="A49" s="134" t="s">
        <v>499</v>
      </c>
      <c r="B49" s="136" t="s">
        <v>532</v>
      </c>
      <c r="C49" s="137" t="s">
        <v>494</v>
      </c>
      <c r="D49" s="138" t="s">
        <v>261</v>
      </c>
      <c r="E49" s="139">
        <v>-24854</v>
      </c>
      <c r="F49" s="140">
        <v>13955666</v>
      </c>
      <c r="G49" s="141">
        <v>-1.7809253961795877E-3</v>
      </c>
      <c r="H49" s="142">
        <v>-5.5572612833896223E-2</v>
      </c>
      <c r="I49" s="142">
        <v>-2.4E-2</v>
      </c>
      <c r="J49" s="142">
        <v>-3.6999999999999998E-2</v>
      </c>
      <c r="K49" s="142">
        <v>1.6E-2</v>
      </c>
      <c r="L49" s="142">
        <v>4.2000000000000003E-2</v>
      </c>
    </row>
    <row r="50" spans="1:12" ht="14.25" customHeight="1">
      <c r="A50" s="134" t="s">
        <v>485</v>
      </c>
      <c r="B50" s="136" t="s">
        <v>533</v>
      </c>
      <c r="C50" s="137" t="s">
        <v>489</v>
      </c>
      <c r="D50" s="138" t="s">
        <v>262</v>
      </c>
      <c r="E50" s="139">
        <v>-120700</v>
      </c>
      <c r="F50" s="140">
        <v>4873926</v>
      </c>
      <c r="G50" s="141">
        <v>-2.4764430153432777E-2</v>
      </c>
      <c r="H50" s="142">
        <v>-1.6298520265923225E-2</v>
      </c>
      <c r="I50" s="142">
        <v>-4.3999999999999997E-2</v>
      </c>
      <c r="J50" s="142">
        <v>0.42099999999999999</v>
      </c>
      <c r="K50" s="142">
        <v>-9.0999999999999998E-2</v>
      </c>
      <c r="L50" s="142">
        <v>-4.5999999999999999E-2</v>
      </c>
    </row>
    <row r="51" spans="1:12" ht="14.25" customHeight="1">
      <c r="A51" s="134" t="s">
        <v>503</v>
      </c>
      <c r="B51" s="136" t="s">
        <v>534</v>
      </c>
      <c r="C51" s="137" t="s">
        <v>476</v>
      </c>
      <c r="D51" s="138" t="s">
        <v>263</v>
      </c>
      <c r="E51" s="139">
        <v>-2389057</v>
      </c>
      <c r="F51" s="140">
        <v>39820800</v>
      </c>
      <c r="G51" s="141">
        <v>-5.9995203511732563E-2</v>
      </c>
      <c r="H51" s="142">
        <v>-8.1326657659805554E-2</v>
      </c>
      <c r="I51" s="142">
        <v>-0.10199999999999999</v>
      </c>
      <c r="J51" s="142">
        <v>-2.4E-2</v>
      </c>
      <c r="K51" s="142">
        <v>-2.3E-2</v>
      </c>
      <c r="L51" s="142">
        <v>-3.6999999999999998E-2</v>
      </c>
    </row>
    <row r="52" spans="1:12" ht="14.25" customHeight="1">
      <c r="A52" s="134" t="s">
        <v>497</v>
      </c>
      <c r="B52" s="136" t="s">
        <v>535</v>
      </c>
      <c r="C52" s="137" t="s">
        <v>479</v>
      </c>
      <c r="D52" s="138" t="s">
        <v>264</v>
      </c>
      <c r="E52" s="139">
        <v>29534</v>
      </c>
      <c r="F52" s="140">
        <v>6567062</v>
      </c>
      <c r="G52" s="141">
        <v>4.4972927010587076E-3</v>
      </c>
      <c r="H52" s="142">
        <v>-5.8764655418930514E-2</v>
      </c>
      <c r="I52" s="142">
        <v>-7.0999999999999994E-2</v>
      </c>
      <c r="J52" s="142">
        <v>-3.2000000000000001E-2</v>
      </c>
      <c r="K52" s="142">
        <v>7.0000000000000001E-3</v>
      </c>
      <c r="L52" s="142">
        <v>-3.7999999999999999E-2</v>
      </c>
    </row>
    <row r="53" spans="1:12" ht="14.25" customHeight="1">
      <c r="A53" s="134" t="s">
        <v>477</v>
      </c>
      <c r="B53" s="136" t="s">
        <v>536</v>
      </c>
      <c r="C53" s="137" t="s">
        <v>482</v>
      </c>
      <c r="D53" s="138" t="s">
        <v>265</v>
      </c>
      <c r="E53" s="139">
        <v>260139</v>
      </c>
      <c r="F53" s="140">
        <v>7243597</v>
      </c>
      <c r="G53" s="141">
        <v>3.5912958713744017E-2</v>
      </c>
      <c r="H53" s="142">
        <v>-0.12117177097203728</v>
      </c>
      <c r="I53" s="142">
        <v>-0.156</v>
      </c>
      <c r="J53" s="142">
        <v>-7.1999999999999995E-2</v>
      </c>
      <c r="K53" s="142">
        <v>-8.8999999999999996E-2</v>
      </c>
      <c r="L53" s="142">
        <v>-6.2E-2</v>
      </c>
    </row>
    <row r="54" spans="1:12" ht="14.25" customHeight="1">
      <c r="A54" s="134" t="s">
        <v>485</v>
      </c>
      <c r="B54" s="136" t="s">
        <v>537</v>
      </c>
      <c r="C54" s="137" t="s">
        <v>482</v>
      </c>
      <c r="D54" s="138" t="s">
        <v>266</v>
      </c>
      <c r="E54" s="139">
        <v>-78202</v>
      </c>
      <c r="F54" s="140">
        <v>5025498</v>
      </c>
      <c r="G54" s="141">
        <v>-1.5561044895451157E-2</v>
      </c>
      <c r="H54" s="142">
        <v>9.401888772298006E-2</v>
      </c>
      <c r="I54" s="142">
        <v>-0.01</v>
      </c>
      <c r="J54" s="142">
        <v>-3.2000000000000001E-2</v>
      </c>
      <c r="K54" s="142">
        <v>-5.0999999999999997E-2</v>
      </c>
      <c r="L54" s="142">
        <v>-1.2E-2</v>
      </c>
    </row>
    <row r="55" spans="1:12" ht="14.25" customHeight="1">
      <c r="A55" s="134" t="s">
        <v>477</v>
      </c>
      <c r="B55" s="136" t="s">
        <v>538</v>
      </c>
      <c r="C55" s="137" t="s">
        <v>492</v>
      </c>
      <c r="D55" s="138" t="s">
        <v>267</v>
      </c>
      <c r="E55" s="139">
        <v>98473</v>
      </c>
      <c r="F55" s="140">
        <v>10310441</v>
      </c>
      <c r="G55" s="141">
        <v>9.5508038889898107E-3</v>
      </c>
      <c r="H55" s="142">
        <v>-7.405183628539978E-3</v>
      </c>
      <c r="I55" s="142">
        <v>5.0000000000000001E-3</v>
      </c>
      <c r="J55" s="142">
        <v>-7.2999999999999995E-2</v>
      </c>
      <c r="K55" s="142">
        <v>-9.4E-2</v>
      </c>
      <c r="L55" s="142">
        <v>-7.5999999999999998E-2</v>
      </c>
    </row>
    <row r="56" spans="1:12" ht="14.25" customHeight="1">
      <c r="A56" s="134" t="s">
        <v>497</v>
      </c>
      <c r="B56" s="136" t="s">
        <v>539</v>
      </c>
      <c r="C56" s="137" t="s">
        <v>484</v>
      </c>
      <c r="D56" s="138" t="s">
        <v>268</v>
      </c>
      <c r="E56" s="139">
        <v>94347</v>
      </c>
      <c r="F56" s="140">
        <v>4705852</v>
      </c>
      <c r="G56" s="141">
        <v>2.0048866815190958E-2</v>
      </c>
      <c r="H56" s="142">
        <v>-3.7325773682967162E-2</v>
      </c>
      <c r="I56" s="142">
        <v>-3.1E-2</v>
      </c>
      <c r="J56" s="142">
        <v>-6.4000000000000001E-2</v>
      </c>
      <c r="K56" s="142">
        <v>-5.5E-2</v>
      </c>
      <c r="L56" s="142">
        <v>-3.2000000000000001E-2</v>
      </c>
    </row>
    <row r="57" spans="1:12" ht="14.25" customHeight="1">
      <c r="A57" s="134" t="s">
        <v>485</v>
      </c>
      <c r="B57" s="136" t="s">
        <v>540</v>
      </c>
      <c r="C57" s="137" t="s">
        <v>489</v>
      </c>
      <c r="D57" s="144" t="s">
        <v>269</v>
      </c>
      <c r="E57" s="139">
        <v>56443</v>
      </c>
      <c r="F57" s="140">
        <v>4707078</v>
      </c>
      <c r="G57" s="141">
        <v>1.1991090863588834E-2</v>
      </c>
      <c r="H57" s="142">
        <v>-2.0511818714592695E-2</v>
      </c>
      <c r="I57" s="142">
        <v>-5.7000000000000002E-2</v>
      </c>
      <c r="J57" s="142">
        <v>-2.7E-2</v>
      </c>
      <c r="K57" s="142">
        <v>3.4000000000000002E-2</v>
      </c>
      <c r="L57" s="142">
        <v>-4.5999999999999999E-2</v>
      </c>
    </row>
    <row r="58" spans="1:12" ht="14.25" customHeight="1">
      <c r="A58" s="134" t="s">
        <v>474</v>
      </c>
      <c r="B58" s="136" t="s">
        <v>542</v>
      </c>
      <c r="C58" s="137" t="s">
        <v>476</v>
      </c>
      <c r="D58" s="138" t="s">
        <v>270</v>
      </c>
      <c r="E58" s="139">
        <v>-5331519</v>
      </c>
      <c r="F58" s="140">
        <v>68949401</v>
      </c>
      <c r="G58" s="141">
        <v>-7.7325095253546874E-2</v>
      </c>
      <c r="H58" s="142">
        <v>-0.10724854238082682</v>
      </c>
      <c r="I58" s="142">
        <v>-7.2999999999999995E-2</v>
      </c>
      <c r="J58" s="142">
        <v>-6.7000000000000004E-2</v>
      </c>
      <c r="K58" s="142">
        <v>-0.05</v>
      </c>
      <c r="L58" s="142">
        <v>-3.1E-2</v>
      </c>
    </row>
    <row r="59" spans="1:12" ht="14.25" customHeight="1">
      <c r="A59" s="134" t="s">
        <v>485</v>
      </c>
      <c r="B59" s="136" t="s">
        <v>543</v>
      </c>
      <c r="C59" s="137" t="s">
        <v>479</v>
      </c>
      <c r="D59" s="138" t="s">
        <v>271</v>
      </c>
      <c r="E59" s="139">
        <v>72949</v>
      </c>
      <c r="F59" s="140">
        <v>4061439</v>
      </c>
      <c r="G59" s="141">
        <v>1.796136787970963E-2</v>
      </c>
      <c r="H59" s="142">
        <v>5.3265400648448355E-3</v>
      </c>
      <c r="I59" s="142">
        <v>1E-3</v>
      </c>
      <c r="J59" s="142">
        <v>-4.3999999999999997E-2</v>
      </c>
      <c r="K59" s="142">
        <v>-4.8000000000000001E-2</v>
      </c>
      <c r="L59" s="142">
        <v>-0.05</v>
      </c>
    </row>
    <row r="60" spans="1:12" ht="14.25" customHeight="1">
      <c r="A60" s="134" t="s">
        <v>497</v>
      </c>
      <c r="B60" s="136" t="s">
        <v>544</v>
      </c>
      <c r="C60" s="137" t="s">
        <v>482</v>
      </c>
      <c r="D60" s="138" t="s">
        <v>272</v>
      </c>
      <c r="E60" s="139">
        <v>389672</v>
      </c>
      <c r="F60" s="140">
        <v>5933326</v>
      </c>
      <c r="G60" s="141">
        <v>6.567513735129335E-2</v>
      </c>
      <c r="H60" s="142">
        <v>1.0782608695652174E-2</v>
      </c>
      <c r="I60" s="142">
        <v>-2.1999999999999999E-2</v>
      </c>
      <c r="J60" s="142">
        <v>-0.11899999999999999</v>
      </c>
      <c r="K60" s="142">
        <v>-5.2999999999999999E-2</v>
      </c>
      <c r="L60" s="142">
        <v>-8.1000000000000003E-2</v>
      </c>
    </row>
    <row r="61" spans="1:12" ht="14.25" customHeight="1">
      <c r="A61" s="134" t="s">
        <v>474</v>
      </c>
      <c r="B61" s="136" t="s">
        <v>545</v>
      </c>
      <c r="C61" s="137" t="s">
        <v>476</v>
      </c>
      <c r="D61" s="138" t="s">
        <v>273</v>
      </c>
      <c r="E61" s="139">
        <v>-2572412</v>
      </c>
      <c r="F61" s="140">
        <v>55632398</v>
      </c>
      <c r="G61" s="141">
        <v>-4.6239459244593412E-2</v>
      </c>
      <c r="H61" s="142">
        <v>-4.2753926076312176E-2</v>
      </c>
      <c r="I61" s="142">
        <v>-9.1999999999999998E-2</v>
      </c>
      <c r="J61" s="142">
        <v>0</v>
      </c>
      <c r="K61" s="142">
        <v>-2.7E-2</v>
      </c>
      <c r="L61" s="142">
        <v>-1.4999999999999999E-2</v>
      </c>
    </row>
    <row r="62" spans="1:12" ht="14.25" customHeight="1">
      <c r="A62" s="134" t="s">
        <v>497</v>
      </c>
      <c r="B62" s="136" t="s">
        <v>546</v>
      </c>
      <c r="C62" s="137" t="s">
        <v>479</v>
      </c>
      <c r="D62" s="138" t="s">
        <v>275</v>
      </c>
      <c r="E62" s="139">
        <v>-518093</v>
      </c>
      <c r="F62" s="140">
        <v>9760409</v>
      </c>
      <c r="G62" s="141">
        <v>-5.3081074778731099E-2</v>
      </c>
      <c r="H62" s="142">
        <v>2.2569859087652258E-2</v>
      </c>
      <c r="I62" s="142">
        <v>-3.5000000000000003E-2</v>
      </c>
      <c r="J62" s="142">
        <v>-0.03</v>
      </c>
      <c r="K62" s="142">
        <v>-2.4E-2</v>
      </c>
      <c r="L62" s="142">
        <v>-2.9000000000000001E-2</v>
      </c>
    </row>
    <row r="63" spans="1:12" ht="14.25" customHeight="1">
      <c r="A63" s="134" t="s">
        <v>485</v>
      </c>
      <c r="B63" s="136" t="s">
        <v>547</v>
      </c>
      <c r="C63" s="137" t="s">
        <v>479</v>
      </c>
      <c r="D63" s="138" t="s">
        <v>276</v>
      </c>
      <c r="E63" s="139">
        <v>85598</v>
      </c>
      <c r="F63" s="140">
        <v>4392000</v>
      </c>
      <c r="G63" s="141">
        <v>1.9489526411657559E-2</v>
      </c>
      <c r="H63" s="142">
        <v>-0.10632114313393073</v>
      </c>
      <c r="I63" s="142">
        <v>-5.2999999999999999E-2</v>
      </c>
      <c r="J63" s="142">
        <v>-8.7999999999999995E-2</v>
      </c>
      <c r="K63" s="142">
        <v>-2.7E-2</v>
      </c>
      <c r="L63" s="142">
        <v>-0.03</v>
      </c>
    </row>
    <row r="64" spans="1:12" ht="14.25" customHeight="1">
      <c r="A64" s="134" t="s">
        <v>503</v>
      </c>
      <c r="B64" s="136" t="s">
        <v>548</v>
      </c>
      <c r="C64" s="137" t="s">
        <v>492</v>
      </c>
      <c r="D64" s="138" t="s">
        <v>277</v>
      </c>
      <c r="E64" s="139">
        <v>-646918</v>
      </c>
      <c r="F64" s="140">
        <v>26722046</v>
      </c>
      <c r="G64" s="141">
        <v>-2.4209149254514419E-2</v>
      </c>
      <c r="H64" s="142">
        <v>-1.7764562366575174E-2</v>
      </c>
      <c r="I64" s="142">
        <v>-1.4999999999999999E-2</v>
      </c>
      <c r="J64" s="142">
        <v>-3.6999999999999998E-2</v>
      </c>
      <c r="K64" s="142">
        <v>-0.10299999999999999</v>
      </c>
      <c r="L64" s="142">
        <v>-9.4E-2</v>
      </c>
    </row>
    <row r="65" spans="1:12" ht="14.25" customHeight="1">
      <c r="A65" s="134" t="s">
        <v>485</v>
      </c>
      <c r="B65" s="136" t="s">
        <v>549</v>
      </c>
      <c r="C65" s="137" t="s">
        <v>479</v>
      </c>
      <c r="D65" s="138" t="s">
        <v>278</v>
      </c>
      <c r="E65" s="139">
        <v>27127</v>
      </c>
      <c r="F65" s="140">
        <v>3239252</v>
      </c>
      <c r="G65" s="141">
        <v>8.3744642281613161E-3</v>
      </c>
      <c r="H65" s="142">
        <v>5.1496172581767571E-2</v>
      </c>
      <c r="I65" s="142">
        <v>2.9000000000000001E-2</v>
      </c>
      <c r="J65" s="142">
        <v>-0.01</v>
      </c>
      <c r="K65" s="142">
        <v>-8.2000000000000003E-2</v>
      </c>
      <c r="L65" s="142">
        <v>-4.0000000000000001E-3</v>
      </c>
    </row>
    <row r="66" spans="1:12" ht="14.25" customHeight="1">
      <c r="A66" s="134" t="s">
        <v>480</v>
      </c>
      <c r="B66" s="136" t="s">
        <v>550</v>
      </c>
      <c r="C66" s="137" t="s">
        <v>494</v>
      </c>
      <c r="D66" s="138" t="s">
        <v>279</v>
      </c>
      <c r="E66" s="139">
        <v>-224643</v>
      </c>
      <c r="F66" s="140">
        <v>5547000</v>
      </c>
      <c r="G66" s="141">
        <v>-4.0498107084910764E-2</v>
      </c>
      <c r="H66" s="142">
        <v>1.6296878067936383E-2</v>
      </c>
      <c r="I66" s="142">
        <v>-1.7000000000000001E-2</v>
      </c>
      <c r="J66" s="142">
        <v>-1.2999999999999999E-2</v>
      </c>
      <c r="K66" s="142">
        <v>-4.0000000000000001E-3</v>
      </c>
      <c r="L66" s="142">
        <v>-4.2000000000000003E-2</v>
      </c>
    </row>
    <row r="67" spans="1:12" ht="14.25" customHeight="1">
      <c r="A67" s="134" t="s">
        <v>497</v>
      </c>
      <c r="B67" s="136" t="s">
        <v>551</v>
      </c>
      <c r="C67" s="137" t="s">
        <v>494</v>
      </c>
      <c r="D67" s="138" t="s">
        <v>280</v>
      </c>
      <c r="E67" s="139">
        <v>5914</v>
      </c>
      <c r="F67" s="140">
        <v>6119446</v>
      </c>
      <c r="G67" s="141">
        <v>9.6642735306431331E-4</v>
      </c>
      <c r="H67" s="142">
        <v>-2.2682810000812448E-2</v>
      </c>
      <c r="I67" s="142">
        <v>-3.4000000000000002E-2</v>
      </c>
      <c r="J67" s="142">
        <v>-3.5999999999999997E-2</v>
      </c>
      <c r="K67" s="142">
        <v>-5.0999999999999997E-2</v>
      </c>
      <c r="L67" s="142">
        <v>-1.7000000000000001E-2</v>
      </c>
    </row>
    <row r="68" spans="1:12" ht="14.25" customHeight="1">
      <c r="A68" s="134" t="s">
        <v>477</v>
      </c>
      <c r="B68" s="136" t="s">
        <v>552</v>
      </c>
      <c r="C68" s="137" t="s">
        <v>492</v>
      </c>
      <c r="D68" s="138" t="s">
        <v>281</v>
      </c>
      <c r="E68" s="139">
        <v>686916</v>
      </c>
      <c r="F68" s="140">
        <v>12273644</v>
      </c>
      <c r="G68" s="141">
        <v>5.5966752824181634E-2</v>
      </c>
      <c r="H68" s="142">
        <v>-4.3166626399291294E-2</v>
      </c>
      <c r="I68" s="142">
        <v>-4.9000000000000002E-2</v>
      </c>
      <c r="J68" s="142">
        <v>-8.1000000000000003E-2</v>
      </c>
      <c r="K68" s="142">
        <v>-0.13100000000000001</v>
      </c>
      <c r="L68" s="142">
        <v>-0.16200000000000001</v>
      </c>
    </row>
    <row r="69" spans="1:12" ht="14.25" customHeight="1">
      <c r="A69" s="134" t="s">
        <v>477</v>
      </c>
      <c r="B69" s="136" t="s">
        <v>553</v>
      </c>
      <c r="C69" s="137" t="s">
        <v>492</v>
      </c>
      <c r="D69" s="138" t="s">
        <v>282</v>
      </c>
      <c r="E69" s="139">
        <v>-408572</v>
      </c>
      <c r="F69" s="140">
        <v>12470239</v>
      </c>
      <c r="G69" s="141">
        <v>-3.2763766596614549E-2</v>
      </c>
      <c r="H69" s="142">
        <v>1.8979057591623036E-2</v>
      </c>
      <c r="I69" s="142">
        <v>-3.5999999999999997E-2</v>
      </c>
      <c r="J69" s="142">
        <v>-4.5999999999999999E-2</v>
      </c>
      <c r="K69" s="142">
        <v>-3.6999999999999998E-2</v>
      </c>
      <c r="L69" s="142">
        <v>-0.11700000000000001</v>
      </c>
    </row>
    <row r="70" spans="1:12" ht="14.25" customHeight="1">
      <c r="A70" s="134" t="s">
        <v>503</v>
      </c>
      <c r="B70" s="136" t="s">
        <v>554</v>
      </c>
      <c r="C70" s="137" t="s">
        <v>492</v>
      </c>
      <c r="D70" s="138" t="s">
        <v>283</v>
      </c>
      <c r="E70" s="139">
        <v>-1059305</v>
      </c>
      <c r="F70" s="140">
        <v>22889000</v>
      </c>
      <c r="G70" s="141">
        <v>-4.6280090873345274E-2</v>
      </c>
      <c r="H70" s="142">
        <v>-4.7726136931534234E-2</v>
      </c>
      <c r="I70" s="142">
        <v>-5.8999999999999997E-2</v>
      </c>
      <c r="J70" s="142">
        <v>-3.9E-2</v>
      </c>
      <c r="K70" s="142">
        <v>3.1E-2</v>
      </c>
      <c r="L70" s="142">
        <v>0.10299999999999999</v>
      </c>
    </row>
    <row r="71" spans="1:12" ht="14.25" customHeight="1">
      <c r="A71" s="134" t="s">
        <v>503</v>
      </c>
      <c r="B71" s="136" t="s">
        <v>555</v>
      </c>
      <c r="C71" s="137" t="s">
        <v>492</v>
      </c>
      <c r="D71" s="138" t="s">
        <v>284</v>
      </c>
      <c r="E71" s="139">
        <v>555857</v>
      </c>
      <c r="F71" s="140">
        <v>30358746</v>
      </c>
      <c r="G71" s="141">
        <v>1.8309616609328987E-2</v>
      </c>
      <c r="H71" s="142">
        <v>-2.9126853377265238E-2</v>
      </c>
      <c r="I71" s="142">
        <v>-2.5999999999999999E-2</v>
      </c>
      <c r="J71" s="142">
        <v>-6.3E-2</v>
      </c>
      <c r="K71" s="142">
        <v>-0.05</v>
      </c>
      <c r="L71" s="142">
        <v>-5.5E-2</v>
      </c>
    </row>
    <row r="72" spans="1:12" ht="14.25" customHeight="1">
      <c r="A72" s="134" t="s">
        <v>499</v>
      </c>
      <c r="B72" s="136" t="s">
        <v>556</v>
      </c>
      <c r="C72" s="137" t="s">
        <v>492</v>
      </c>
      <c r="D72" s="138" t="s">
        <v>285</v>
      </c>
      <c r="E72" s="139">
        <v>2128735</v>
      </c>
      <c r="F72" s="140">
        <v>14521000</v>
      </c>
      <c r="G72" s="141">
        <v>0.14659699745196611</v>
      </c>
      <c r="H72" s="142">
        <v>0.13614551083591331</v>
      </c>
      <c r="I72" s="142">
        <v>-6.0999999999999999E-2</v>
      </c>
      <c r="J72" s="142">
        <v>-0.05</v>
      </c>
      <c r="K72" s="142">
        <v>-1.7000000000000001E-2</v>
      </c>
      <c r="L72" s="142">
        <v>-5.3999999999999999E-2</v>
      </c>
    </row>
    <row r="73" spans="1:12" ht="14.25" customHeight="1">
      <c r="A73" s="134" t="s">
        <v>477</v>
      </c>
      <c r="B73" s="136" t="s">
        <v>557</v>
      </c>
      <c r="C73" s="137" t="s">
        <v>492</v>
      </c>
      <c r="D73" s="138" t="s">
        <v>286</v>
      </c>
      <c r="E73" s="139">
        <v>1063966</v>
      </c>
      <c r="F73" s="140">
        <v>15952807</v>
      </c>
      <c r="G73" s="141">
        <v>6.6694594875998936E-2</v>
      </c>
      <c r="H73" s="142">
        <v>-6.3713629877783978E-2</v>
      </c>
      <c r="I73" s="142">
        <v>-5.7000000000000002E-2</v>
      </c>
      <c r="J73" s="142">
        <v>-6.0999999999999999E-2</v>
      </c>
      <c r="K73" s="142">
        <v>-7.0000000000000007E-2</v>
      </c>
      <c r="L73" s="142">
        <v>-5.3999999999999999E-2</v>
      </c>
    </row>
    <row r="74" spans="1:12" ht="14.25" customHeight="1">
      <c r="A74" s="134" t="s">
        <v>485</v>
      </c>
      <c r="B74" s="136" t="s">
        <v>558</v>
      </c>
      <c r="C74" s="137" t="s">
        <v>479</v>
      </c>
      <c r="D74" s="138" t="s">
        <v>287</v>
      </c>
      <c r="E74" s="139">
        <v>4004</v>
      </c>
      <c r="F74" s="140">
        <v>3313696</v>
      </c>
      <c r="G74" s="141">
        <v>1.2083184456268771E-3</v>
      </c>
      <c r="H74" s="142">
        <v>-2.4630541871921183E-2</v>
      </c>
      <c r="I74" s="142">
        <v>2E-3</v>
      </c>
      <c r="J74" s="142">
        <v>-4.7E-2</v>
      </c>
      <c r="K74" s="142">
        <v>-5.5E-2</v>
      </c>
      <c r="L74" s="142">
        <v>-5.1999999999999998E-2</v>
      </c>
    </row>
    <row r="75" spans="1:12" ht="14.25" customHeight="1">
      <c r="A75" s="134" t="s">
        <v>477</v>
      </c>
      <c r="B75" s="136" t="s">
        <v>559</v>
      </c>
      <c r="C75" s="137" t="s">
        <v>492</v>
      </c>
      <c r="D75" s="138" t="s">
        <v>288</v>
      </c>
      <c r="E75" s="139">
        <v>-357851</v>
      </c>
      <c r="F75" s="140">
        <v>11258687</v>
      </c>
      <c r="G75" s="141">
        <v>-3.178443454374387E-2</v>
      </c>
      <c r="H75" s="142">
        <v>-1.9048487057965732E-2</v>
      </c>
      <c r="I75" s="142">
        <v>-0.107</v>
      </c>
      <c r="J75" s="142">
        <v>-0.111</v>
      </c>
      <c r="K75" s="142">
        <v>-0.123</v>
      </c>
      <c r="L75" s="142">
        <v>-5.6000000000000001E-2</v>
      </c>
    </row>
    <row r="76" spans="1:12" ht="14.25" customHeight="1">
      <c r="A76" s="134" t="s">
        <v>499</v>
      </c>
      <c r="B76" s="136" t="s">
        <v>560</v>
      </c>
      <c r="C76" s="137" t="s">
        <v>492</v>
      </c>
      <c r="D76" s="138" t="s">
        <v>289</v>
      </c>
      <c r="E76" s="139">
        <v>-1446436</v>
      </c>
      <c r="F76" s="140">
        <v>16729068</v>
      </c>
      <c r="G76" s="141">
        <v>-8.646243771619555E-2</v>
      </c>
      <c r="H76" s="142">
        <v>-0.1031892697466468</v>
      </c>
      <c r="I76" s="142">
        <v>-0.106</v>
      </c>
      <c r="J76" s="142">
        <v>-0.13200000000000001</v>
      </c>
      <c r="K76" s="142">
        <v>-0.11799999999999999</v>
      </c>
      <c r="L76" s="142">
        <v>-3.0000000000000001E-3</v>
      </c>
    </row>
    <row r="77" spans="1:12" ht="14.25" customHeight="1">
      <c r="A77" s="134" t="s">
        <v>477</v>
      </c>
      <c r="B77" s="136" t="s">
        <v>561</v>
      </c>
      <c r="C77" s="137" t="s">
        <v>492</v>
      </c>
      <c r="D77" s="138" t="s">
        <v>290</v>
      </c>
      <c r="E77" s="139">
        <v>1205058</v>
      </c>
      <c r="F77" s="140">
        <v>9443819</v>
      </c>
      <c r="G77" s="141">
        <v>0.12760282678014054</v>
      </c>
      <c r="H77" s="142">
        <v>-4.1216410060246726E-2</v>
      </c>
      <c r="I77" s="142">
        <v>-4.5999999999999999E-2</v>
      </c>
      <c r="J77" s="142">
        <v>-2.8000000000000001E-2</v>
      </c>
      <c r="K77" s="142">
        <v>-6.6000000000000003E-2</v>
      </c>
      <c r="L77" s="142">
        <v>-1.2999999999999999E-2</v>
      </c>
    </row>
    <row r="78" spans="1:12" ht="14.25" customHeight="1">
      <c r="A78" s="134" t="s">
        <v>480</v>
      </c>
      <c r="B78" s="136" t="s">
        <v>562</v>
      </c>
      <c r="C78" s="137" t="s">
        <v>479</v>
      </c>
      <c r="D78" s="138" t="s">
        <v>291</v>
      </c>
      <c r="E78" s="139">
        <v>-185772</v>
      </c>
      <c r="F78" s="140">
        <v>4593696</v>
      </c>
      <c r="G78" s="141">
        <v>-4.0440638649140041E-2</v>
      </c>
      <c r="H78" s="142">
        <v>-2.9738022185508615E-2</v>
      </c>
      <c r="I78" s="142">
        <v>-7.2999999999999995E-2</v>
      </c>
      <c r="J78" s="142">
        <v>-9.9000000000000005E-2</v>
      </c>
      <c r="K78" s="142">
        <v>-5.5E-2</v>
      </c>
      <c r="L78" s="142">
        <v>-4.7E-2</v>
      </c>
    </row>
    <row r="79" spans="1:12" ht="14.25" customHeight="1">
      <c r="A79" s="134" t="s">
        <v>474</v>
      </c>
      <c r="B79" s="136" t="s">
        <v>563</v>
      </c>
      <c r="C79" s="137" t="s">
        <v>476</v>
      </c>
      <c r="D79" s="138" t="s">
        <v>292</v>
      </c>
      <c r="E79" s="139">
        <v>-3280477</v>
      </c>
      <c r="F79" s="140">
        <v>41788150</v>
      </c>
      <c r="G79" s="141">
        <v>-7.8502565918807124E-2</v>
      </c>
      <c r="H79" s="142">
        <v>-3.0006284038542105E-2</v>
      </c>
      <c r="I79" s="142">
        <v>-0.1</v>
      </c>
      <c r="J79" s="142">
        <v>-0.24399999999999999</v>
      </c>
      <c r="K79" s="142">
        <v>-0.26100000000000001</v>
      </c>
      <c r="L79" s="142">
        <v>-0.19900000000000001</v>
      </c>
    </row>
    <row r="80" spans="1:12" ht="14.25" customHeight="1">
      <c r="A80" s="134" t="s">
        <v>477</v>
      </c>
      <c r="B80" s="136" t="s">
        <v>564</v>
      </c>
      <c r="C80" s="137" t="s">
        <v>482</v>
      </c>
      <c r="D80" s="138" t="s">
        <v>293</v>
      </c>
      <c r="E80" s="139">
        <v>115115</v>
      </c>
      <c r="F80" s="140">
        <v>6986903</v>
      </c>
      <c r="G80" s="141">
        <v>1.6475826270952953E-2</v>
      </c>
      <c r="H80" s="142">
        <v>5.7482036863480163E-2</v>
      </c>
      <c r="I80" s="142">
        <v>2.5999999999999999E-2</v>
      </c>
      <c r="J80" s="142">
        <v>2.5000000000000001E-2</v>
      </c>
      <c r="K80" s="142">
        <v>-5.1999999999999998E-2</v>
      </c>
      <c r="L80" s="142">
        <v>-4.2000000000000003E-2</v>
      </c>
    </row>
    <row r="81" spans="1:12" ht="14.25" customHeight="1">
      <c r="A81" s="134" t="s">
        <v>477</v>
      </c>
      <c r="B81" s="136" t="s">
        <v>565</v>
      </c>
      <c r="C81" s="137" t="s">
        <v>492</v>
      </c>
      <c r="D81" s="138" t="s">
        <v>294</v>
      </c>
      <c r="E81" s="139">
        <v>-47426</v>
      </c>
      <c r="F81" s="140">
        <v>12365149</v>
      </c>
      <c r="G81" s="141">
        <v>-3.8354572193185863E-3</v>
      </c>
      <c r="H81" s="142">
        <v>-9.0753004660289432E-2</v>
      </c>
      <c r="I81" s="142">
        <v>-7.2999999999999995E-2</v>
      </c>
      <c r="J81" s="142">
        <v>-4.1000000000000002E-2</v>
      </c>
      <c r="K81" s="142">
        <v>6.7000000000000004E-2</v>
      </c>
      <c r="L81" s="142">
        <v>-0.11</v>
      </c>
    </row>
    <row r="82" spans="1:12" ht="14.25" customHeight="1">
      <c r="A82" s="134" t="s">
        <v>499</v>
      </c>
      <c r="B82" s="136" t="s">
        <v>566</v>
      </c>
      <c r="C82" s="137" t="s">
        <v>492</v>
      </c>
      <c r="D82" s="138" t="s">
        <v>295</v>
      </c>
      <c r="E82" s="139">
        <v>-953568</v>
      </c>
      <c r="F82" s="140">
        <v>20182019</v>
      </c>
      <c r="G82" s="141">
        <v>-4.7248394722054318E-2</v>
      </c>
      <c r="H82" s="142">
        <v>-2.4435006030098055E-2</v>
      </c>
      <c r="I82" s="142">
        <v>-4.3999999999999997E-2</v>
      </c>
      <c r="J82" s="142">
        <v>-4.5999999999999999E-2</v>
      </c>
      <c r="K82" s="142">
        <v>-6.7000000000000004E-2</v>
      </c>
      <c r="L82" s="142">
        <v>-5.5E-2</v>
      </c>
    </row>
    <row r="83" spans="1:12" ht="14.25" customHeight="1">
      <c r="A83" s="134" t="s">
        <v>499</v>
      </c>
      <c r="B83" s="136" t="s">
        <v>567</v>
      </c>
      <c r="C83" s="137" t="s">
        <v>492</v>
      </c>
      <c r="D83" s="138" t="s">
        <v>296</v>
      </c>
      <c r="E83" s="139">
        <v>920756</v>
      </c>
      <c r="F83" s="140">
        <v>15202408</v>
      </c>
      <c r="G83" s="141">
        <v>6.05664576296071E-2</v>
      </c>
      <c r="H83" s="142">
        <v>-5.3070998640864673E-3</v>
      </c>
      <c r="I83" s="142">
        <v>-2.5999999999999999E-2</v>
      </c>
      <c r="J83" s="142">
        <v>-7.3999999999999996E-2</v>
      </c>
      <c r="K83" s="142">
        <v>-2.7E-2</v>
      </c>
      <c r="L83" s="142">
        <v>0.01</v>
      </c>
    </row>
    <row r="84" spans="1:12" ht="14.25" customHeight="1">
      <c r="A84" s="134" t="s">
        <v>477</v>
      </c>
      <c r="B84" s="136" t="s">
        <v>568</v>
      </c>
      <c r="C84" s="137" t="s">
        <v>492</v>
      </c>
      <c r="D84" s="145" t="s">
        <v>297</v>
      </c>
      <c r="E84" s="139">
        <v>-721821</v>
      </c>
      <c r="F84" s="140">
        <v>9270506</v>
      </c>
      <c r="G84" s="141">
        <v>-7.7862092964504845E-2</v>
      </c>
      <c r="H84" s="142">
        <v>-5.0815078960774328E-2</v>
      </c>
      <c r="I84" s="142">
        <v>-3.5999999999999997E-2</v>
      </c>
      <c r="J84" s="142">
        <v>-5.3999999999999999E-2</v>
      </c>
      <c r="K84" s="142">
        <v>-5.8999999999999997E-2</v>
      </c>
      <c r="L84" s="142">
        <v>-4.1000000000000002E-2</v>
      </c>
    </row>
    <row r="85" spans="1:12" ht="14.25" customHeight="1">
      <c r="A85" s="134" t="s">
        <v>477</v>
      </c>
      <c r="B85" s="136" t="s">
        <v>569</v>
      </c>
      <c r="C85" s="137" t="s">
        <v>492</v>
      </c>
      <c r="D85" s="138" t="s">
        <v>298</v>
      </c>
      <c r="E85" s="139">
        <v>-180167</v>
      </c>
      <c r="F85" s="140">
        <v>9466604</v>
      </c>
      <c r="G85" s="141">
        <v>-1.9031851337607444E-2</v>
      </c>
      <c r="H85" s="142">
        <v>-7.8202635558435943E-2</v>
      </c>
      <c r="I85" s="142">
        <v>-7.6999999999999999E-2</v>
      </c>
      <c r="J85" s="142">
        <v>-5.8999999999999997E-2</v>
      </c>
      <c r="K85" s="142">
        <v>-0.17299999999999999</v>
      </c>
      <c r="L85" s="142">
        <v>-0.19700000000000001</v>
      </c>
    </row>
    <row r="86" spans="1:12" ht="14.25" customHeight="1">
      <c r="A86" s="134" t="s">
        <v>499</v>
      </c>
      <c r="B86" s="136" t="s">
        <v>570</v>
      </c>
      <c r="C86" s="137" t="s">
        <v>492</v>
      </c>
      <c r="D86" s="138" t="s">
        <v>299</v>
      </c>
      <c r="E86" s="139">
        <v>1923387</v>
      </c>
      <c r="F86" s="140">
        <v>18953742</v>
      </c>
      <c r="G86" s="141">
        <v>0.10147795617350917</v>
      </c>
      <c r="H86" s="142">
        <v>-0.1073213890732139</v>
      </c>
      <c r="I86" s="142">
        <v>-0.19900000000000001</v>
      </c>
      <c r="J86" s="142">
        <v>-0.155</v>
      </c>
      <c r="K86" s="142">
        <v>-0.156</v>
      </c>
      <c r="L86" s="142">
        <v>-0.08</v>
      </c>
    </row>
    <row r="87" spans="1:12" ht="14.25" customHeight="1">
      <c r="A87" s="134" t="s">
        <v>487</v>
      </c>
      <c r="B87" s="136" t="s">
        <v>571</v>
      </c>
      <c r="C87" s="137" t="s">
        <v>479</v>
      </c>
      <c r="D87" s="138" t="s">
        <v>300</v>
      </c>
      <c r="E87" s="139">
        <v>42237</v>
      </c>
      <c r="F87" s="140">
        <v>1283555</v>
      </c>
      <c r="G87" s="141">
        <v>3.2906264242669771E-2</v>
      </c>
      <c r="H87" s="142">
        <v>-4.4830079537237888E-2</v>
      </c>
      <c r="I87" s="142">
        <v>-7.8E-2</v>
      </c>
      <c r="J87" s="142">
        <v>-0.02</v>
      </c>
      <c r="K87" s="142">
        <v>5.7000000000000002E-2</v>
      </c>
      <c r="L87" s="142">
        <v>-7.5999999999999998E-2</v>
      </c>
    </row>
    <row r="88" spans="1:12" ht="14.25" customHeight="1">
      <c r="A88" s="134" t="s">
        <v>477</v>
      </c>
      <c r="B88" s="136" t="s">
        <v>572</v>
      </c>
      <c r="C88" s="137" t="s">
        <v>492</v>
      </c>
      <c r="D88" s="138" t="s">
        <v>301</v>
      </c>
      <c r="E88" s="139">
        <v>-308072</v>
      </c>
      <c r="F88" s="140">
        <v>13769761</v>
      </c>
      <c r="G88" s="141">
        <v>-2.2373082582914837E-2</v>
      </c>
      <c r="H88" s="142">
        <v>1.0602724084495556E-3</v>
      </c>
      <c r="I88" s="142">
        <v>-5.0999999999999997E-2</v>
      </c>
      <c r="J88" s="142">
        <v>-6.0999999999999999E-2</v>
      </c>
      <c r="K88" s="142">
        <v>-5.5E-2</v>
      </c>
      <c r="L88" s="142">
        <v>-7.1999999999999995E-2</v>
      </c>
    </row>
    <row r="89" spans="1:12" ht="14.25" customHeight="1">
      <c r="A89" s="134" t="s">
        <v>487</v>
      </c>
      <c r="B89" s="136" t="s">
        <v>573</v>
      </c>
      <c r="C89" s="137" t="s">
        <v>574</v>
      </c>
      <c r="D89" s="138" t="s">
        <v>575</v>
      </c>
      <c r="E89" s="139">
        <v>1718</v>
      </c>
      <c r="F89" s="140">
        <v>1402854</v>
      </c>
      <c r="G89" s="141">
        <v>1.2246463281282301E-3</v>
      </c>
      <c r="H89" s="142">
        <v>-0.2987212276214834</v>
      </c>
      <c r="I89" s="142">
        <v>-0.33600000000000002</v>
      </c>
      <c r="J89" s="142">
        <v>-0.33200000000000002</v>
      </c>
      <c r="K89" s="142">
        <v>-0.187</v>
      </c>
      <c r="L89" s="142">
        <v>-0.39700000000000002</v>
      </c>
    </row>
    <row r="90" spans="1:12" ht="14.25" customHeight="1">
      <c r="A90" s="134" t="s">
        <v>487</v>
      </c>
      <c r="B90" s="136" t="s">
        <v>576</v>
      </c>
      <c r="C90" s="137" t="s">
        <v>574</v>
      </c>
      <c r="D90" s="138" t="s">
        <v>577</v>
      </c>
      <c r="E90" s="139">
        <v>5680</v>
      </c>
      <c r="F90" s="140">
        <v>1771113</v>
      </c>
      <c r="G90" s="141">
        <v>3.2070229285200889E-3</v>
      </c>
      <c r="H90" s="142">
        <v>-1.0303030303030303E-2</v>
      </c>
      <c r="I90" s="142">
        <v>-2.3E-2</v>
      </c>
      <c r="J90" s="142">
        <v>-2.5000000000000001E-2</v>
      </c>
      <c r="K90" s="142">
        <v>-8.2000000000000003E-2</v>
      </c>
      <c r="L90" s="142">
        <v>-7.0000000000000007E-2</v>
      </c>
    </row>
    <row r="91" spans="1:12" ht="14.25" customHeight="1">
      <c r="A91" s="134" t="s">
        <v>485</v>
      </c>
      <c r="B91" s="136" t="s">
        <v>578</v>
      </c>
      <c r="C91" s="137" t="s">
        <v>574</v>
      </c>
      <c r="D91" s="146" t="s">
        <v>579</v>
      </c>
      <c r="E91" s="139">
        <v>-3882</v>
      </c>
      <c r="F91" s="140">
        <v>4696501</v>
      </c>
      <c r="G91" s="141">
        <v>-8.265728038810169E-4</v>
      </c>
      <c r="H91" s="142">
        <v>3.1159719356170037E-2</v>
      </c>
      <c r="I91" s="142">
        <v>-6.7000000000000004E-2</v>
      </c>
      <c r="J91" s="142">
        <v>-5.8000000000000003E-2</v>
      </c>
      <c r="K91" s="142">
        <v>-0.111</v>
      </c>
      <c r="L91" s="142">
        <v>-0.08</v>
      </c>
    </row>
    <row r="92" spans="1:12" ht="14.25" customHeight="1">
      <c r="A92" s="134" t="s">
        <v>485</v>
      </c>
      <c r="B92" s="136" t="s">
        <v>580</v>
      </c>
      <c r="C92" s="137" t="s">
        <v>574</v>
      </c>
      <c r="D92" s="146" t="s">
        <v>581</v>
      </c>
      <c r="E92" s="139">
        <v>27486</v>
      </c>
      <c r="F92" s="140">
        <v>6215290</v>
      </c>
      <c r="G92" s="141">
        <v>4.4223197952147041E-3</v>
      </c>
      <c r="H92" s="142">
        <v>-5.5382358334861541E-2</v>
      </c>
      <c r="I92" s="142">
        <v>-0.11799999999999999</v>
      </c>
      <c r="J92" s="142">
        <v>-6.9000000000000006E-2</v>
      </c>
      <c r="K92" s="142">
        <v>-8.4000000000000005E-2</v>
      </c>
      <c r="L92" s="142">
        <v>-0.23599999999999999</v>
      </c>
    </row>
    <row r="93" spans="1:12" ht="14.25" customHeight="1">
      <c r="A93" s="130"/>
      <c r="B93" s="147"/>
      <c r="C93" s="147"/>
      <c r="D93" s="148" t="s">
        <v>582</v>
      </c>
      <c r="E93" s="149">
        <f>SUM(E7:E92)</f>
        <v>-8146498</v>
      </c>
      <c r="F93" s="150">
        <f>SUM(F7:F92)</f>
        <v>1180064152</v>
      </c>
      <c r="G93" s="151">
        <f>IF(ISERR(E93/F93),"　 　 －",E93/F93)</f>
        <v>-6.9034365514731777E-3</v>
      </c>
      <c r="H93" s="152">
        <v>-3.3054500657517319E-2</v>
      </c>
      <c r="I93" s="152">
        <v>-4.863905781821435E-2</v>
      </c>
      <c r="J93" s="152">
        <v>-4.7E-2</v>
      </c>
      <c r="K93" s="152">
        <v>-5.0999999999999997E-2</v>
      </c>
      <c r="L93" s="152">
        <v>-4.8000000000000001E-2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3.4160180351523609E-3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CF6B3-A91E-43CB-B34E-BD47E0A0E384}">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767</v>
      </c>
      <c r="B1" s="304"/>
      <c r="C1" s="304"/>
      <c r="D1" s="304"/>
      <c r="E1" s="304"/>
      <c r="F1" s="304"/>
      <c r="G1" s="304"/>
      <c r="H1" s="304"/>
      <c r="I1" s="304"/>
      <c r="J1" s="304"/>
      <c r="K1" s="304"/>
      <c r="L1" s="304"/>
      <c r="M1" s="123"/>
    </row>
    <row r="2" spans="1:13" s="126" customFormat="1" ht="57" customHeight="1">
      <c r="A2" s="305" t="s">
        <v>768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1253622</v>
      </c>
      <c r="F7" s="140">
        <v>8410982</v>
      </c>
      <c r="G7" s="141">
        <v>0.14904585457441236</v>
      </c>
      <c r="H7" s="142">
        <v>-7.213467749828717E-2</v>
      </c>
      <c r="I7" s="142">
        <v>-9.5000000000000001E-2</v>
      </c>
      <c r="J7" s="142">
        <v>-7.6999999999999999E-2</v>
      </c>
      <c r="K7" s="142">
        <v>-4.1000000000000002E-2</v>
      </c>
      <c r="L7" s="142">
        <v>8.8999999999999996E-2</v>
      </c>
    </row>
    <row r="8" spans="1:13" ht="14.25" customHeight="1">
      <c r="A8" s="134" t="s">
        <v>477</v>
      </c>
      <c r="B8" s="136" t="s">
        <v>478</v>
      </c>
      <c r="C8" s="137" t="s">
        <v>479</v>
      </c>
      <c r="D8" s="138" t="s">
        <v>179</v>
      </c>
      <c r="E8" s="139">
        <v>-299839</v>
      </c>
      <c r="F8" s="140">
        <v>1248000</v>
      </c>
      <c r="G8" s="141">
        <v>-0.24025560897435896</v>
      </c>
      <c r="H8" s="142">
        <v>-7.515473032714412E-2</v>
      </c>
      <c r="I8" s="142">
        <v>-0.182</v>
      </c>
      <c r="J8" s="142">
        <v>-5.7000000000000002E-2</v>
      </c>
      <c r="K8" s="142">
        <v>-0.16500000000000001</v>
      </c>
      <c r="L8" s="142">
        <v>-5.0000000000000001E-3</v>
      </c>
    </row>
    <row r="9" spans="1:13" ht="14.25" customHeight="1">
      <c r="A9" s="134" t="s">
        <v>480</v>
      </c>
      <c r="B9" s="136" t="s">
        <v>481</v>
      </c>
      <c r="C9" s="137" t="s">
        <v>482</v>
      </c>
      <c r="D9" s="138" t="s">
        <v>180</v>
      </c>
      <c r="E9" s="139">
        <v>-41017</v>
      </c>
      <c r="F9" s="140">
        <v>654839</v>
      </c>
      <c r="G9" s="141">
        <v>-6.2636770259559979E-2</v>
      </c>
      <c r="H9" s="142">
        <v>-4.5649072753209702E-2</v>
      </c>
      <c r="I9" s="142">
        <v>6.5000000000000002E-2</v>
      </c>
      <c r="J9" s="142">
        <v>0.182</v>
      </c>
      <c r="K9" s="142">
        <v>-0.438</v>
      </c>
      <c r="L9" s="142">
        <v>-6.2E-2</v>
      </c>
    </row>
    <row r="10" spans="1:13" ht="14.25" customHeight="1">
      <c r="A10" s="134" t="s">
        <v>480</v>
      </c>
      <c r="B10" s="136" t="s">
        <v>483</v>
      </c>
      <c r="C10" s="137" t="s">
        <v>484</v>
      </c>
      <c r="D10" s="138" t="s">
        <v>181</v>
      </c>
      <c r="E10" s="139">
        <v>53651</v>
      </c>
      <c r="F10" s="140">
        <v>764390</v>
      </c>
      <c r="G10" s="141">
        <v>7.0187993040201985E-2</v>
      </c>
      <c r="H10" s="142">
        <v>-6.3920454545454544E-2</v>
      </c>
      <c r="I10" s="142">
        <v>-0.16400000000000001</v>
      </c>
      <c r="J10" s="142">
        <v>-0.23400000000000001</v>
      </c>
      <c r="K10" s="142">
        <v>-4.2999999999999997E-2</v>
      </c>
      <c r="L10" s="142">
        <v>0.183</v>
      </c>
    </row>
    <row r="11" spans="1:13" ht="14.25" customHeight="1">
      <c r="A11" s="134" t="s">
        <v>485</v>
      </c>
      <c r="B11" s="136" t="s">
        <v>486</v>
      </c>
      <c r="C11" s="137" t="s">
        <v>482</v>
      </c>
      <c r="D11" s="138" t="s">
        <v>182</v>
      </c>
      <c r="E11" s="139">
        <v>81103</v>
      </c>
      <c r="F11" s="140">
        <v>979758</v>
      </c>
      <c r="G11" s="141">
        <v>8.2778604512542889E-2</v>
      </c>
      <c r="H11" s="142">
        <v>-0.15885714285714286</v>
      </c>
      <c r="I11" s="142">
        <v>-0.182</v>
      </c>
      <c r="J11" s="142">
        <v>-0.09</v>
      </c>
      <c r="K11" s="142">
        <v>0.32500000000000001</v>
      </c>
      <c r="L11" s="142">
        <v>1.0329999999999999</v>
      </c>
    </row>
    <row r="12" spans="1:13" ht="14.25" customHeight="1">
      <c r="A12" s="134" t="s">
        <v>487</v>
      </c>
      <c r="B12" s="136" t="s">
        <v>488</v>
      </c>
      <c r="C12" s="137" t="s">
        <v>489</v>
      </c>
      <c r="D12" s="138" t="s">
        <v>183</v>
      </c>
      <c r="E12" s="139">
        <v>-320941</v>
      </c>
      <c r="F12" s="140">
        <v>1159314</v>
      </c>
      <c r="G12" s="141">
        <v>-0.27683699153119862</v>
      </c>
      <c r="H12" s="142">
        <v>-1.9906323185011711E-2</v>
      </c>
      <c r="I12" s="142">
        <v>-0.115</v>
      </c>
      <c r="J12" s="142">
        <v>0</v>
      </c>
      <c r="K12" s="142">
        <v>3.0000000000000001E-3</v>
      </c>
      <c r="L12" s="142">
        <v>-1.0999999999999999E-2</v>
      </c>
    </row>
    <row r="13" spans="1:13" ht="14.25" customHeight="1">
      <c r="A13" s="134" t="s">
        <v>485</v>
      </c>
      <c r="B13" s="136" t="s">
        <v>490</v>
      </c>
      <c r="C13" s="137" t="s">
        <v>482</v>
      </c>
      <c r="D13" s="138" t="s">
        <v>184</v>
      </c>
      <c r="E13" s="139">
        <v>145373</v>
      </c>
      <c r="F13" s="140">
        <v>743884</v>
      </c>
      <c r="G13" s="141">
        <v>0.19542428658231659</v>
      </c>
      <c r="H13" s="142">
        <v>-1.4084507042253521E-2</v>
      </c>
      <c r="I13" s="142">
        <v>0.11899999999999999</v>
      </c>
      <c r="J13" s="142">
        <v>-1.4999999999999999E-2</v>
      </c>
      <c r="K13" s="142">
        <v>-4.3999999999999997E-2</v>
      </c>
      <c r="L13" s="142">
        <v>5.0999999999999997E-2</v>
      </c>
    </row>
    <row r="14" spans="1:13" ht="14.25" customHeight="1">
      <c r="A14" s="134" t="s">
        <v>477</v>
      </c>
      <c r="B14" s="136" t="s">
        <v>491</v>
      </c>
      <c r="C14" s="137" t="s">
        <v>492</v>
      </c>
      <c r="D14" s="138" t="s">
        <v>185</v>
      </c>
      <c r="E14" s="139">
        <v>85586</v>
      </c>
      <c r="F14" s="140">
        <v>1595991</v>
      </c>
      <c r="G14" s="141">
        <v>5.3625615683296463E-2</v>
      </c>
      <c r="H14" s="142">
        <v>1.8975332068311196E-3</v>
      </c>
      <c r="I14" s="142">
        <v>7.4999999999999997E-2</v>
      </c>
      <c r="J14" s="142">
        <v>6.3E-2</v>
      </c>
      <c r="K14" s="142">
        <v>2.4E-2</v>
      </c>
      <c r="L14" s="142">
        <v>-9.2999999999999999E-2</v>
      </c>
    </row>
    <row r="15" spans="1:13" ht="14.25" customHeight="1">
      <c r="A15" s="134" t="s">
        <v>477</v>
      </c>
      <c r="B15" s="136" t="s">
        <v>493</v>
      </c>
      <c r="C15" s="137" t="s">
        <v>494</v>
      </c>
      <c r="D15" s="138" t="s">
        <v>186</v>
      </c>
      <c r="E15" s="139">
        <v>-51798</v>
      </c>
      <c r="F15" s="140">
        <v>3008208</v>
      </c>
      <c r="G15" s="141">
        <v>-1.7218889119369404E-2</v>
      </c>
      <c r="H15" s="142">
        <v>6.9036934760096655E-3</v>
      </c>
      <c r="I15" s="142">
        <v>-9.5000000000000001E-2</v>
      </c>
      <c r="J15" s="142">
        <v>-0.128</v>
      </c>
      <c r="K15" s="142">
        <v>-9.1999999999999998E-2</v>
      </c>
      <c r="L15" s="142">
        <v>-5.8999999999999997E-2</v>
      </c>
    </row>
    <row r="16" spans="1:13" ht="14.25" customHeight="1">
      <c r="A16" s="134" t="s">
        <v>474</v>
      </c>
      <c r="B16" s="136" t="s">
        <v>495</v>
      </c>
      <c r="C16" s="137" t="s">
        <v>476</v>
      </c>
      <c r="D16" s="138" t="s">
        <v>187</v>
      </c>
      <c r="E16" s="139">
        <v>4131754</v>
      </c>
      <c r="F16" s="140">
        <v>12034887</v>
      </c>
      <c r="G16" s="141">
        <v>0.34331473157994752</v>
      </c>
      <c r="H16" s="142">
        <v>-0.10734329769008094</v>
      </c>
      <c r="I16" s="142">
        <v>0.151</v>
      </c>
      <c r="J16" s="142">
        <v>0.35499999999999998</v>
      </c>
      <c r="K16" s="142">
        <v>6.6000000000000003E-2</v>
      </c>
      <c r="L16" s="142">
        <v>6.4000000000000001E-2</v>
      </c>
    </row>
    <row r="17" spans="1:12" ht="14.25" customHeight="1">
      <c r="A17" s="134" t="s">
        <v>485</v>
      </c>
      <c r="B17" s="136" t="s">
        <v>496</v>
      </c>
      <c r="C17" s="137" t="s">
        <v>479</v>
      </c>
      <c r="D17" s="138" t="s">
        <v>188</v>
      </c>
      <c r="E17" s="139">
        <v>-126594</v>
      </c>
      <c r="F17" s="140">
        <v>1044000</v>
      </c>
      <c r="G17" s="141">
        <v>-0.12125862068965518</v>
      </c>
      <c r="H17" s="142">
        <v>-8.2464454976303322E-2</v>
      </c>
      <c r="I17" s="142">
        <v>-4.1000000000000002E-2</v>
      </c>
      <c r="J17" s="142">
        <v>-6.7000000000000004E-2</v>
      </c>
      <c r="K17" s="142">
        <v>-3.4000000000000002E-2</v>
      </c>
      <c r="L17" s="142">
        <v>3.4000000000000002E-2</v>
      </c>
    </row>
    <row r="18" spans="1:12" ht="14.25" customHeight="1">
      <c r="A18" s="134" t="s">
        <v>497</v>
      </c>
      <c r="B18" s="136" t="s">
        <v>498</v>
      </c>
      <c r="C18" s="137" t="s">
        <v>492</v>
      </c>
      <c r="D18" s="138" t="s">
        <v>189</v>
      </c>
      <c r="E18" s="139">
        <v>28283</v>
      </c>
      <c r="F18" s="140">
        <v>3315858</v>
      </c>
      <c r="G18" s="141">
        <v>8.5296173720346286E-3</v>
      </c>
      <c r="H18" s="142">
        <v>1.7789072426937738E-2</v>
      </c>
      <c r="I18" s="142">
        <v>0</v>
      </c>
      <c r="J18" s="142">
        <v>-0.159</v>
      </c>
      <c r="K18" s="142">
        <v>7.0000000000000001E-3</v>
      </c>
      <c r="L18" s="142">
        <v>0.111</v>
      </c>
    </row>
    <row r="19" spans="1:12" ht="14.25" customHeight="1">
      <c r="A19" s="134" t="s">
        <v>499</v>
      </c>
      <c r="B19" s="136" t="s">
        <v>500</v>
      </c>
      <c r="C19" s="137" t="s">
        <v>492</v>
      </c>
      <c r="D19" s="138" t="s">
        <v>190</v>
      </c>
      <c r="E19" s="139">
        <v>-188771</v>
      </c>
      <c r="F19" s="140">
        <v>4296322</v>
      </c>
      <c r="G19" s="141">
        <v>-4.3937814716867127E-2</v>
      </c>
      <c r="H19" s="142">
        <v>-7.3348404923386082E-2</v>
      </c>
      <c r="I19" s="142">
        <v>-0.19400000000000001</v>
      </c>
      <c r="J19" s="142">
        <v>-0.48399999999999999</v>
      </c>
      <c r="K19" s="142">
        <v>-0.24199999999999999</v>
      </c>
      <c r="L19" s="142">
        <v>5.5E-2</v>
      </c>
    </row>
    <row r="20" spans="1:12" ht="14.25" customHeight="1">
      <c r="A20" s="134" t="s">
        <v>497</v>
      </c>
      <c r="B20" s="136" t="s">
        <v>501</v>
      </c>
      <c r="C20" s="137" t="s">
        <v>494</v>
      </c>
      <c r="D20" s="138" t="s">
        <v>191</v>
      </c>
      <c r="E20" s="139">
        <v>46532</v>
      </c>
      <c r="F20" s="140">
        <v>401480</v>
      </c>
      <c r="G20" s="141">
        <v>0.11590116568695825</v>
      </c>
      <c r="H20" s="142">
        <v>0.10440835266821345</v>
      </c>
      <c r="I20" s="142">
        <v>-0.11600000000000001</v>
      </c>
      <c r="J20" s="142">
        <v>9.5000000000000001E-2</v>
      </c>
      <c r="K20" s="142">
        <v>-0.153</v>
      </c>
      <c r="L20" s="142">
        <v>-0.219</v>
      </c>
    </row>
    <row r="21" spans="1:12" ht="14.25" customHeight="1">
      <c r="A21" s="134" t="s">
        <v>477</v>
      </c>
      <c r="B21" s="136" t="s">
        <v>502</v>
      </c>
      <c r="C21" s="137" t="s">
        <v>494</v>
      </c>
      <c r="D21" s="138" t="s">
        <v>192</v>
      </c>
      <c r="E21" s="139">
        <v>38625</v>
      </c>
      <c r="F21" s="140">
        <v>3329000</v>
      </c>
      <c r="G21" s="141">
        <v>1.1602583358365875E-2</v>
      </c>
      <c r="H21" s="142">
        <v>4.4403892944038931E-2</v>
      </c>
      <c r="I21" s="142">
        <v>6.8000000000000005E-2</v>
      </c>
      <c r="J21" s="142">
        <v>4.9000000000000002E-2</v>
      </c>
      <c r="K21" s="142">
        <v>4.5999999999999999E-2</v>
      </c>
      <c r="L21" s="142">
        <v>0.01</v>
      </c>
    </row>
    <row r="22" spans="1:12" ht="14.25" customHeight="1">
      <c r="A22" s="134" t="s">
        <v>503</v>
      </c>
      <c r="B22" s="136" t="s">
        <v>504</v>
      </c>
      <c r="C22" s="137" t="s">
        <v>492</v>
      </c>
      <c r="D22" s="138" t="s">
        <v>193</v>
      </c>
      <c r="E22" s="139">
        <v>-973228</v>
      </c>
      <c r="F22" s="140">
        <v>10643416</v>
      </c>
      <c r="G22" s="141">
        <v>-9.1439440119600701E-2</v>
      </c>
      <c r="H22" s="142">
        <v>-7.4685035801685853E-2</v>
      </c>
      <c r="I22" s="142">
        <v>-1.4E-2</v>
      </c>
      <c r="J22" s="142">
        <v>-3.3000000000000002E-2</v>
      </c>
      <c r="K22" s="142">
        <v>-0.14199999999999999</v>
      </c>
      <c r="L22" s="142">
        <v>-0.30599999999999999</v>
      </c>
    </row>
    <row r="23" spans="1:12" ht="14.25" customHeight="1">
      <c r="A23" s="134" t="s">
        <v>487</v>
      </c>
      <c r="B23" s="136" t="s">
        <v>505</v>
      </c>
      <c r="C23" s="137" t="s">
        <v>482</v>
      </c>
      <c r="D23" s="138" t="s">
        <v>194</v>
      </c>
      <c r="E23" s="139">
        <v>-48551</v>
      </c>
      <c r="F23" s="140">
        <v>753090</v>
      </c>
      <c r="G23" s="141">
        <v>-6.4469054163512993E-2</v>
      </c>
      <c r="H23" s="142">
        <v>-0.11984021304926765</v>
      </c>
      <c r="I23" s="142">
        <v>-0.05</v>
      </c>
      <c r="J23" s="142">
        <v>4.4999999999999998E-2</v>
      </c>
      <c r="K23" s="142">
        <v>0.125</v>
      </c>
      <c r="L23" s="143" t="s">
        <v>506</v>
      </c>
    </row>
    <row r="24" spans="1:12" ht="14.25" customHeight="1">
      <c r="A24" s="134" t="s">
        <v>497</v>
      </c>
      <c r="B24" s="136" t="s">
        <v>507</v>
      </c>
      <c r="C24" s="137" t="s">
        <v>494</v>
      </c>
      <c r="D24" s="138" t="s">
        <v>196</v>
      </c>
      <c r="E24" s="139">
        <v>144967</v>
      </c>
      <c r="F24" s="140">
        <v>2590421</v>
      </c>
      <c r="G24" s="141">
        <v>5.5962718029231542E-2</v>
      </c>
      <c r="H24" s="142">
        <v>-3.7754114230396901E-2</v>
      </c>
      <c r="I24" s="142">
        <v>-7.6999999999999999E-2</v>
      </c>
      <c r="J24" s="142">
        <v>-4.4999999999999998E-2</v>
      </c>
      <c r="K24" s="142">
        <v>-0.05</v>
      </c>
      <c r="L24" s="142">
        <v>-1.2E-2</v>
      </c>
    </row>
    <row r="25" spans="1:12" ht="14.25" customHeight="1">
      <c r="A25" s="134" t="s">
        <v>477</v>
      </c>
      <c r="B25" s="136" t="s">
        <v>508</v>
      </c>
      <c r="C25" s="137" t="s">
        <v>492</v>
      </c>
      <c r="D25" s="138" t="s">
        <v>197</v>
      </c>
      <c r="E25" s="139">
        <v>7375</v>
      </c>
      <c r="F25" s="140">
        <v>1519638</v>
      </c>
      <c r="G25" s="141">
        <v>4.8531294953140158E-3</v>
      </c>
      <c r="H25" s="142">
        <v>0.11132561132561132</v>
      </c>
      <c r="I25" s="142">
        <v>-2.1999999999999999E-2</v>
      </c>
      <c r="J25" s="142">
        <v>-6.0000000000000001E-3</v>
      </c>
      <c r="K25" s="142">
        <v>-5.2999999999999999E-2</v>
      </c>
      <c r="L25" s="142">
        <v>-9.7000000000000003E-2</v>
      </c>
    </row>
    <row r="26" spans="1:12" ht="14.25" customHeight="1">
      <c r="A26" s="134" t="s">
        <v>477</v>
      </c>
      <c r="B26" s="136" t="s">
        <v>509</v>
      </c>
      <c r="C26" s="137" t="s">
        <v>494</v>
      </c>
      <c r="D26" s="138" t="s">
        <v>198</v>
      </c>
      <c r="E26" s="139">
        <v>-266747</v>
      </c>
      <c r="F26" s="140">
        <v>2104825</v>
      </c>
      <c r="G26" s="141">
        <v>-0.1267312009311938</v>
      </c>
      <c r="H26" s="142">
        <v>2.4710830704521555E-2</v>
      </c>
      <c r="I26" s="142">
        <v>6.8000000000000005E-2</v>
      </c>
      <c r="J26" s="142">
        <v>-0.11700000000000001</v>
      </c>
      <c r="K26" s="142">
        <v>-0.28799999999999998</v>
      </c>
      <c r="L26" s="142">
        <v>9.0999999999999998E-2</v>
      </c>
    </row>
    <row r="27" spans="1:12" ht="14.25" customHeight="1">
      <c r="A27" s="134" t="s">
        <v>503</v>
      </c>
      <c r="B27" s="136" t="s">
        <v>510</v>
      </c>
      <c r="C27" s="137" t="s">
        <v>492</v>
      </c>
      <c r="D27" s="138" t="s">
        <v>199</v>
      </c>
      <c r="E27" s="139">
        <v>-280874</v>
      </c>
      <c r="F27" s="140">
        <v>6448276</v>
      </c>
      <c r="G27" s="141">
        <v>-4.3557999068278092E-2</v>
      </c>
      <c r="H27" s="142">
        <v>-9.6509570532411131E-4</v>
      </c>
      <c r="I27" s="142">
        <v>0.05</v>
      </c>
      <c r="J27" s="142">
        <v>-4.4999999999999998E-2</v>
      </c>
      <c r="K27" s="142">
        <v>3.9E-2</v>
      </c>
      <c r="L27" s="142">
        <v>0.14799999999999999</v>
      </c>
    </row>
    <row r="28" spans="1:12" ht="14.25" customHeight="1">
      <c r="A28" s="134" t="s">
        <v>474</v>
      </c>
      <c r="B28" s="136" t="s">
        <v>511</v>
      </c>
      <c r="C28" s="137" t="s">
        <v>476</v>
      </c>
      <c r="D28" s="138" t="s">
        <v>200</v>
      </c>
      <c r="E28" s="139">
        <v>44945</v>
      </c>
      <c r="F28" s="140">
        <v>13280328</v>
      </c>
      <c r="G28" s="141">
        <v>3.3843290617520893E-3</v>
      </c>
      <c r="H28" s="142">
        <v>6.6390359966229176E-2</v>
      </c>
      <c r="I28" s="142">
        <v>5.7000000000000002E-2</v>
      </c>
      <c r="J28" s="142">
        <v>-0.106</v>
      </c>
      <c r="K28" s="142">
        <v>-0.32800000000000001</v>
      </c>
      <c r="L28" s="142">
        <v>-0.315</v>
      </c>
    </row>
    <row r="29" spans="1:12" ht="14.25" customHeight="1">
      <c r="A29" s="134" t="s">
        <v>480</v>
      </c>
      <c r="B29" s="136" t="s">
        <v>512</v>
      </c>
      <c r="C29" s="137" t="s">
        <v>489</v>
      </c>
      <c r="D29" s="138" t="s">
        <v>201</v>
      </c>
      <c r="E29" s="139">
        <v>-107915</v>
      </c>
      <c r="F29" s="140">
        <v>2278148</v>
      </c>
      <c r="G29" s="141">
        <v>-4.7369617777247131E-2</v>
      </c>
      <c r="H29" s="142">
        <v>-0.16392128835394593</v>
      </c>
      <c r="I29" s="142">
        <v>-0.22700000000000001</v>
      </c>
      <c r="J29" s="142">
        <v>-9.0999999999999998E-2</v>
      </c>
      <c r="K29" s="142">
        <v>8.7999999999999995E-2</v>
      </c>
      <c r="L29" s="142">
        <v>-6.4000000000000001E-2</v>
      </c>
    </row>
    <row r="30" spans="1:12" ht="14.25" customHeight="1">
      <c r="A30" s="134" t="s">
        <v>497</v>
      </c>
      <c r="B30" s="136" t="s">
        <v>513</v>
      </c>
      <c r="C30" s="137" t="s">
        <v>484</v>
      </c>
      <c r="D30" s="138" t="s">
        <v>202</v>
      </c>
      <c r="E30" s="139">
        <v>400028</v>
      </c>
      <c r="F30" s="140">
        <v>1490336</v>
      </c>
      <c r="G30" s="141">
        <v>0.26841463938333371</v>
      </c>
      <c r="H30" s="142">
        <v>-8.2379862700228831E-2</v>
      </c>
      <c r="I30" s="142">
        <v>-4.4999999999999998E-2</v>
      </c>
      <c r="J30" s="142">
        <v>-0.193</v>
      </c>
      <c r="K30" s="142">
        <v>-5.6000000000000001E-2</v>
      </c>
      <c r="L30" s="142">
        <v>0.17899999999999999</v>
      </c>
    </row>
    <row r="31" spans="1:12" ht="14.25" customHeight="1">
      <c r="A31" s="134" t="s">
        <v>497</v>
      </c>
      <c r="B31" s="136" t="s">
        <v>514</v>
      </c>
      <c r="C31" s="137" t="s">
        <v>479</v>
      </c>
      <c r="D31" s="138" t="s">
        <v>203</v>
      </c>
      <c r="E31" s="139">
        <v>-370717</v>
      </c>
      <c r="F31" s="140">
        <v>3042910</v>
      </c>
      <c r="G31" s="141">
        <v>-0.12182976164263813</v>
      </c>
      <c r="H31" s="142">
        <v>-3.2151991231275122E-2</v>
      </c>
      <c r="I31" s="142">
        <v>-0.03</v>
      </c>
      <c r="J31" s="142">
        <v>-5.1999999999999998E-2</v>
      </c>
      <c r="K31" s="142">
        <v>-8.6999999999999994E-2</v>
      </c>
      <c r="L31" s="142">
        <v>-2.3E-2</v>
      </c>
    </row>
    <row r="32" spans="1:12" ht="14.25" customHeight="1">
      <c r="A32" s="134" t="s">
        <v>497</v>
      </c>
      <c r="B32" s="136" t="s">
        <v>515</v>
      </c>
      <c r="C32" s="137" t="s">
        <v>482</v>
      </c>
      <c r="D32" s="138" t="s">
        <v>204</v>
      </c>
      <c r="E32" s="139">
        <v>80212</v>
      </c>
      <c r="F32" s="140">
        <v>2913372</v>
      </c>
      <c r="G32" s="141">
        <v>2.7532357694108407E-2</v>
      </c>
      <c r="H32" s="142">
        <v>-0.13975249019015998</v>
      </c>
      <c r="I32" s="142">
        <v>-7.2999999999999995E-2</v>
      </c>
      <c r="J32" s="142">
        <v>-6.0000000000000001E-3</v>
      </c>
      <c r="K32" s="142">
        <v>0.114</v>
      </c>
      <c r="L32" s="142">
        <v>0.127</v>
      </c>
    </row>
    <row r="33" spans="1:12" ht="14.25" customHeight="1">
      <c r="A33" s="134" t="s">
        <v>480</v>
      </c>
      <c r="B33" s="136" t="s">
        <v>516</v>
      </c>
      <c r="C33" s="137" t="s">
        <v>484</v>
      </c>
      <c r="D33" s="138" t="s">
        <v>205</v>
      </c>
      <c r="E33" s="139">
        <v>8848</v>
      </c>
      <c r="F33" s="140">
        <v>938439</v>
      </c>
      <c r="G33" s="141">
        <v>9.4284231580315826E-3</v>
      </c>
      <c r="H33" s="142">
        <v>0.14024975984630164</v>
      </c>
      <c r="I33" s="142">
        <v>-8.1000000000000003E-2</v>
      </c>
      <c r="J33" s="142">
        <v>-0.19700000000000001</v>
      </c>
      <c r="K33" s="142">
        <v>-0.17699999999999999</v>
      </c>
      <c r="L33" s="142">
        <v>-0.246</v>
      </c>
    </row>
    <row r="34" spans="1:12" ht="14.25" customHeight="1">
      <c r="A34" s="134" t="s">
        <v>499</v>
      </c>
      <c r="B34" s="136" t="s">
        <v>517</v>
      </c>
      <c r="C34" s="137" t="s">
        <v>482</v>
      </c>
      <c r="D34" s="138" t="s">
        <v>206</v>
      </c>
      <c r="E34" s="139">
        <v>-459415</v>
      </c>
      <c r="F34" s="140">
        <v>7802174</v>
      </c>
      <c r="G34" s="141">
        <v>-5.8882947240089752E-2</v>
      </c>
      <c r="H34" s="142">
        <v>0.17335497196813218</v>
      </c>
      <c r="I34" s="142">
        <v>7.4999999999999997E-2</v>
      </c>
      <c r="J34" s="142">
        <v>0.20300000000000001</v>
      </c>
      <c r="K34" s="142">
        <v>6.0999999999999999E-2</v>
      </c>
      <c r="L34" s="142">
        <v>0.25</v>
      </c>
    </row>
    <row r="35" spans="1:12" ht="14.25" customHeight="1">
      <c r="A35" s="134" t="s">
        <v>480</v>
      </c>
      <c r="B35" s="136" t="s">
        <v>518</v>
      </c>
      <c r="C35" s="137" t="s">
        <v>482</v>
      </c>
      <c r="D35" s="138" t="s">
        <v>207</v>
      </c>
      <c r="E35" s="139">
        <v>-1297603</v>
      </c>
      <c r="F35" s="140">
        <v>3040590</v>
      </c>
      <c r="G35" s="141">
        <v>-0.42676026692188029</v>
      </c>
      <c r="H35" s="142">
        <v>-2.8093245666467422E-2</v>
      </c>
      <c r="I35" s="142">
        <v>3.7999999999999999E-2</v>
      </c>
      <c r="J35" s="142">
        <v>-3.5999999999999997E-2</v>
      </c>
      <c r="K35" s="142">
        <v>0.16800000000000001</v>
      </c>
      <c r="L35" s="142">
        <v>-7.0000000000000007E-2</v>
      </c>
    </row>
    <row r="36" spans="1:12" ht="14.25" customHeight="1">
      <c r="A36" s="134" t="s">
        <v>480</v>
      </c>
      <c r="B36" s="136" t="s">
        <v>519</v>
      </c>
      <c r="C36" s="137" t="s">
        <v>494</v>
      </c>
      <c r="D36" s="138" t="s">
        <v>208</v>
      </c>
      <c r="E36" s="139">
        <v>-202564</v>
      </c>
      <c r="F36" s="140">
        <v>1352418</v>
      </c>
      <c r="G36" s="141">
        <v>-0.14977913633211035</v>
      </c>
      <c r="H36" s="142">
        <v>3.9123630672926448E-3</v>
      </c>
      <c r="I36" s="142">
        <v>-0.186</v>
      </c>
      <c r="J36" s="142">
        <v>-0.25800000000000001</v>
      </c>
      <c r="K36" s="142">
        <v>-0.186</v>
      </c>
      <c r="L36" s="142">
        <v>-0.108</v>
      </c>
    </row>
    <row r="37" spans="1:12" ht="14.25" customHeight="1">
      <c r="A37" s="134" t="s">
        <v>497</v>
      </c>
      <c r="B37" s="136" t="s">
        <v>520</v>
      </c>
      <c r="C37" s="137" t="s">
        <v>482</v>
      </c>
      <c r="D37" s="138" t="s">
        <v>248</v>
      </c>
      <c r="E37" s="139">
        <v>399938</v>
      </c>
      <c r="F37" s="140">
        <v>2079756</v>
      </c>
      <c r="G37" s="141">
        <v>0.19230044293657525</v>
      </c>
      <c r="H37" s="142">
        <v>2.2104332449160036E-2</v>
      </c>
      <c r="I37" s="142">
        <v>1.6E-2</v>
      </c>
      <c r="J37" s="142">
        <v>-6.0999999999999999E-2</v>
      </c>
      <c r="K37" s="142">
        <v>-9.1999999999999998E-2</v>
      </c>
      <c r="L37" s="142">
        <v>3.5000000000000003E-2</v>
      </c>
    </row>
    <row r="38" spans="1:12" ht="14.25" customHeight="1">
      <c r="A38" s="134" t="s">
        <v>477</v>
      </c>
      <c r="B38" s="136" t="s">
        <v>521</v>
      </c>
      <c r="C38" s="137" t="s">
        <v>484</v>
      </c>
      <c r="D38" s="138" t="s">
        <v>249</v>
      </c>
      <c r="E38" s="139">
        <v>173664</v>
      </c>
      <c r="F38" s="140">
        <v>2322495</v>
      </c>
      <c r="G38" s="141">
        <v>7.4774757319176141E-2</v>
      </c>
      <c r="H38" s="142">
        <v>-7.8647556045571484E-2</v>
      </c>
      <c r="I38" s="142">
        <v>-6.6000000000000003E-2</v>
      </c>
      <c r="J38" s="142">
        <v>-6.8000000000000005E-2</v>
      </c>
      <c r="K38" s="142">
        <v>-9.5000000000000001E-2</v>
      </c>
      <c r="L38" s="142">
        <v>-4.8000000000000001E-2</v>
      </c>
    </row>
    <row r="39" spans="1:12" ht="14.25" customHeight="1">
      <c r="A39" s="134" t="s">
        <v>499</v>
      </c>
      <c r="B39" s="136" t="s">
        <v>522</v>
      </c>
      <c r="C39" s="137" t="s">
        <v>494</v>
      </c>
      <c r="D39" s="138" t="s">
        <v>250</v>
      </c>
      <c r="E39" s="139">
        <v>31169</v>
      </c>
      <c r="F39" s="140">
        <v>3632201</v>
      </c>
      <c r="G39" s="141">
        <v>8.5812982266124591E-3</v>
      </c>
      <c r="H39" s="142">
        <v>-5.1126297139964569E-2</v>
      </c>
      <c r="I39" s="142">
        <v>-2.5000000000000001E-2</v>
      </c>
      <c r="J39" s="142">
        <v>-2.4E-2</v>
      </c>
      <c r="K39" s="142">
        <v>-0.114</v>
      </c>
      <c r="L39" s="142">
        <v>0.01</v>
      </c>
    </row>
    <row r="40" spans="1:12" ht="14.25" customHeight="1">
      <c r="A40" s="134" t="s">
        <v>503</v>
      </c>
      <c r="B40" s="136" t="s">
        <v>523</v>
      </c>
      <c r="C40" s="137" t="s">
        <v>492</v>
      </c>
      <c r="D40" s="138" t="s">
        <v>251</v>
      </c>
      <c r="E40" s="139">
        <v>395982</v>
      </c>
      <c r="F40" s="140">
        <v>3432069</v>
      </c>
      <c r="G40" s="141">
        <v>0.11537705098586305</v>
      </c>
      <c r="H40" s="142">
        <v>5.8345021037868164E-2</v>
      </c>
      <c r="I40" s="142">
        <v>5.3999999999999999E-2</v>
      </c>
      <c r="J40" s="142">
        <v>-0.11799999999999999</v>
      </c>
      <c r="K40" s="142">
        <v>-0.13500000000000001</v>
      </c>
      <c r="L40" s="142">
        <v>-3.3000000000000002E-2</v>
      </c>
    </row>
    <row r="41" spans="1:12" ht="14.25" customHeight="1">
      <c r="A41" s="134" t="s">
        <v>485</v>
      </c>
      <c r="B41" s="136" t="s">
        <v>524</v>
      </c>
      <c r="C41" s="137" t="s">
        <v>482</v>
      </c>
      <c r="D41" s="138" t="s">
        <v>252</v>
      </c>
      <c r="E41" s="139">
        <v>115781</v>
      </c>
      <c r="F41" s="140">
        <v>837509</v>
      </c>
      <c r="G41" s="141">
        <v>0.13824448453688259</v>
      </c>
      <c r="H41" s="142">
        <v>-2.3514851485148515E-2</v>
      </c>
      <c r="I41" s="142">
        <v>-7.3999999999999996E-2</v>
      </c>
      <c r="J41" s="142">
        <v>-8.1000000000000003E-2</v>
      </c>
      <c r="K41" s="142">
        <v>7.6999999999999999E-2</v>
      </c>
      <c r="L41" s="142">
        <v>8.5999999999999993E-2</v>
      </c>
    </row>
    <row r="42" spans="1:12" ht="14.25" customHeight="1">
      <c r="A42" s="134" t="s">
        <v>485</v>
      </c>
      <c r="B42" s="136" t="s">
        <v>525</v>
      </c>
      <c r="C42" s="137" t="s">
        <v>479</v>
      </c>
      <c r="D42" s="138" t="s">
        <v>253</v>
      </c>
      <c r="E42" s="139">
        <v>-2918</v>
      </c>
      <c r="F42" s="140">
        <v>667954</v>
      </c>
      <c r="G42" s="141">
        <v>-4.3685643023321967E-3</v>
      </c>
      <c r="H42" s="142">
        <v>-4.2253521126760563E-2</v>
      </c>
      <c r="I42" s="142">
        <v>-9.7000000000000003E-2</v>
      </c>
      <c r="J42" s="142">
        <v>-0.247</v>
      </c>
      <c r="K42" s="142">
        <v>-0.38500000000000001</v>
      </c>
      <c r="L42" s="142">
        <v>-8.9999999999999993E-3</v>
      </c>
    </row>
    <row r="43" spans="1:12" ht="14.25" customHeight="1">
      <c r="A43" s="134" t="s">
        <v>499</v>
      </c>
      <c r="B43" s="136" t="s">
        <v>526</v>
      </c>
      <c r="C43" s="137" t="s">
        <v>492</v>
      </c>
      <c r="D43" s="138" t="s">
        <v>254</v>
      </c>
      <c r="E43" s="139">
        <v>-581493</v>
      </c>
      <c r="F43" s="140">
        <v>5341377</v>
      </c>
      <c r="G43" s="141">
        <v>-0.10886574754038145</v>
      </c>
      <c r="H43" s="142">
        <v>-0.13718018508437671</v>
      </c>
      <c r="I43" s="142">
        <v>-0.156</v>
      </c>
      <c r="J43" s="142">
        <v>-0.13</v>
      </c>
      <c r="K43" s="142">
        <v>-0.22900000000000001</v>
      </c>
      <c r="L43" s="143" t="s">
        <v>506</v>
      </c>
    </row>
    <row r="44" spans="1:12" ht="14.25" customHeight="1">
      <c r="A44" s="134" t="s">
        <v>499</v>
      </c>
      <c r="B44" s="136" t="s">
        <v>527</v>
      </c>
      <c r="C44" s="137" t="s">
        <v>492</v>
      </c>
      <c r="D44" s="138" t="s">
        <v>256</v>
      </c>
      <c r="E44" s="139">
        <v>-429305</v>
      </c>
      <c r="F44" s="140">
        <v>6567554</v>
      </c>
      <c r="G44" s="141">
        <v>-6.5367563022702205E-2</v>
      </c>
      <c r="H44" s="142">
        <v>-0.10201322115384616</v>
      </c>
      <c r="I44" s="142">
        <v>-0.10199999999999999</v>
      </c>
      <c r="J44" s="142">
        <v>-0.08</v>
      </c>
      <c r="K44" s="142">
        <v>-0.01</v>
      </c>
      <c r="L44" s="142">
        <v>-4.5999999999999999E-2</v>
      </c>
    </row>
    <row r="45" spans="1:12" ht="14.25" customHeight="1">
      <c r="A45" s="134" t="s">
        <v>497</v>
      </c>
      <c r="B45" s="136" t="s">
        <v>528</v>
      </c>
      <c r="C45" s="137" t="s">
        <v>492</v>
      </c>
      <c r="D45" s="268" t="s">
        <v>257</v>
      </c>
      <c r="E45" s="139">
        <v>95204</v>
      </c>
      <c r="F45" s="140">
        <v>2768662</v>
      </c>
      <c r="G45" s="141">
        <v>3.4386284783046832E-2</v>
      </c>
      <c r="H45" s="142">
        <v>2.6630249231819735E-2</v>
      </c>
      <c r="I45" s="142">
        <v>-6.7000000000000004E-2</v>
      </c>
      <c r="J45" s="142">
        <v>5.0999999999999997E-2</v>
      </c>
      <c r="K45" s="142">
        <v>-2E-3</v>
      </c>
      <c r="L45" s="142">
        <v>6.0000000000000001E-3</v>
      </c>
    </row>
    <row r="46" spans="1:12" ht="14.25" customHeight="1">
      <c r="A46" s="134" t="s">
        <v>497</v>
      </c>
      <c r="B46" s="136" t="s">
        <v>529</v>
      </c>
      <c r="C46" s="137" t="s">
        <v>492</v>
      </c>
      <c r="D46" s="268" t="s">
        <v>258</v>
      </c>
      <c r="E46" s="139">
        <v>308628</v>
      </c>
      <c r="F46" s="140">
        <v>2910417</v>
      </c>
      <c r="G46" s="141">
        <v>0.10604253617265155</v>
      </c>
      <c r="H46" s="142">
        <v>3.1937330521241335E-2</v>
      </c>
      <c r="I46" s="142">
        <v>-8.5999999999999993E-2</v>
      </c>
      <c r="J46" s="142">
        <v>-2.7E-2</v>
      </c>
      <c r="K46" s="142">
        <v>-8.6999999999999994E-2</v>
      </c>
      <c r="L46" s="142">
        <v>-8.6999999999999994E-2</v>
      </c>
    </row>
    <row r="47" spans="1:12" ht="14.25" customHeight="1">
      <c r="A47" s="134" t="s">
        <v>503</v>
      </c>
      <c r="B47" s="136" t="s">
        <v>530</v>
      </c>
      <c r="C47" s="137" t="s">
        <v>492</v>
      </c>
      <c r="D47" s="138" t="s">
        <v>259</v>
      </c>
      <c r="E47" s="139">
        <v>-218412</v>
      </c>
      <c r="F47" s="140">
        <v>5523471</v>
      </c>
      <c r="G47" s="141">
        <v>-3.954252679157725E-2</v>
      </c>
      <c r="H47" s="142">
        <v>-1.6936805682025134E-2</v>
      </c>
      <c r="I47" s="142">
        <v>-7.9000000000000001E-2</v>
      </c>
      <c r="J47" s="142">
        <v>-6.2E-2</v>
      </c>
      <c r="K47" s="142">
        <v>-3.9E-2</v>
      </c>
      <c r="L47" s="142">
        <v>-0.125</v>
      </c>
    </row>
    <row r="48" spans="1:12" ht="14.25" customHeight="1">
      <c r="A48" s="134" t="s">
        <v>477</v>
      </c>
      <c r="B48" s="136" t="s">
        <v>531</v>
      </c>
      <c r="C48" s="137" t="s">
        <v>492</v>
      </c>
      <c r="D48" s="138" t="s">
        <v>260</v>
      </c>
      <c r="E48" s="139">
        <v>408703</v>
      </c>
      <c r="F48" s="140">
        <v>2705974</v>
      </c>
      <c r="G48" s="141">
        <v>0.15103729747588115</v>
      </c>
      <c r="H48" s="142">
        <v>0.34780219780219779</v>
      </c>
      <c r="I48" s="142">
        <v>-4.7E-2</v>
      </c>
      <c r="J48" s="142">
        <v>-7.0000000000000001E-3</v>
      </c>
      <c r="K48" s="142">
        <v>-1.4999999999999999E-2</v>
      </c>
      <c r="L48" s="142">
        <v>-2.1999999999999999E-2</v>
      </c>
    </row>
    <row r="49" spans="1:12" ht="14.25" customHeight="1">
      <c r="A49" s="134" t="s">
        <v>499</v>
      </c>
      <c r="B49" s="136" t="s">
        <v>532</v>
      </c>
      <c r="C49" s="137" t="s">
        <v>494</v>
      </c>
      <c r="D49" s="138" t="s">
        <v>261</v>
      </c>
      <c r="E49" s="139">
        <v>-300090</v>
      </c>
      <c r="F49" s="140">
        <v>4273910</v>
      </c>
      <c r="G49" s="141">
        <v>-7.0214393845448309E-2</v>
      </c>
      <c r="H49" s="142">
        <v>-2.6797217212058747E-2</v>
      </c>
      <c r="I49" s="142">
        <v>-6.8000000000000005E-2</v>
      </c>
      <c r="J49" s="142">
        <v>-5.6000000000000001E-2</v>
      </c>
      <c r="K49" s="142">
        <v>-0.20799999999999999</v>
      </c>
      <c r="L49" s="142">
        <v>-0.23699999999999999</v>
      </c>
    </row>
    <row r="50" spans="1:12" ht="14.25" customHeight="1">
      <c r="A50" s="134" t="s">
        <v>485</v>
      </c>
      <c r="B50" s="136" t="s">
        <v>533</v>
      </c>
      <c r="C50" s="137" t="s">
        <v>489</v>
      </c>
      <c r="D50" s="138" t="s">
        <v>262</v>
      </c>
      <c r="E50" s="139">
        <v>90372</v>
      </c>
      <c r="F50" s="140">
        <v>1451174</v>
      </c>
      <c r="G50" s="141">
        <v>6.2275095887881125E-2</v>
      </c>
      <c r="H50" s="142">
        <v>5.6283731688511952E-2</v>
      </c>
      <c r="I50" s="142">
        <v>-8.5000000000000006E-2</v>
      </c>
      <c r="J50" s="142">
        <v>-0.16800000000000001</v>
      </c>
      <c r="K50" s="142">
        <v>0.124</v>
      </c>
      <c r="L50" s="142">
        <v>-2.4E-2</v>
      </c>
    </row>
    <row r="51" spans="1:12" ht="14.25" customHeight="1">
      <c r="A51" s="134" t="s">
        <v>503</v>
      </c>
      <c r="B51" s="136" t="s">
        <v>534</v>
      </c>
      <c r="C51" s="137" t="s">
        <v>476</v>
      </c>
      <c r="D51" s="138" t="s">
        <v>263</v>
      </c>
      <c r="E51" s="139">
        <v>1361908</v>
      </c>
      <c r="F51" s="140">
        <v>4355846</v>
      </c>
      <c r="G51" s="141">
        <v>0.31266210972564229</v>
      </c>
      <c r="H51" s="142">
        <v>0.39482713116917395</v>
      </c>
      <c r="I51" s="142">
        <v>-7.4999999999999997E-2</v>
      </c>
      <c r="J51" s="142">
        <v>-0.14699999999999999</v>
      </c>
      <c r="K51" s="142">
        <v>-0.16400000000000001</v>
      </c>
      <c r="L51" s="142">
        <v>-0.115</v>
      </c>
    </row>
    <row r="52" spans="1:12" ht="14.25" customHeight="1">
      <c r="A52" s="134" t="s">
        <v>497</v>
      </c>
      <c r="B52" s="136" t="s">
        <v>535</v>
      </c>
      <c r="C52" s="137" t="s">
        <v>479</v>
      </c>
      <c r="D52" s="138" t="s">
        <v>264</v>
      </c>
      <c r="E52" s="139">
        <v>273468</v>
      </c>
      <c r="F52" s="140">
        <v>1532333</v>
      </c>
      <c r="G52" s="141">
        <v>0.17846512474768866</v>
      </c>
      <c r="H52" s="142">
        <v>0.23675496688741721</v>
      </c>
      <c r="I52" s="142">
        <v>2.7E-2</v>
      </c>
      <c r="J52" s="142">
        <v>-3.3000000000000002E-2</v>
      </c>
      <c r="K52" s="142">
        <v>-0.11600000000000001</v>
      </c>
      <c r="L52" s="142">
        <v>-7.0000000000000007E-2</v>
      </c>
    </row>
    <row r="53" spans="1:12" ht="14.25" customHeight="1">
      <c r="A53" s="134" t="s">
        <v>477</v>
      </c>
      <c r="B53" s="136" t="s">
        <v>536</v>
      </c>
      <c r="C53" s="137" t="s">
        <v>482</v>
      </c>
      <c r="D53" s="138" t="s">
        <v>265</v>
      </c>
      <c r="E53" s="139">
        <v>-33035</v>
      </c>
      <c r="F53" s="140">
        <v>2044256</v>
      </c>
      <c r="G53" s="141">
        <v>-1.6159913435499274E-2</v>
      </c>
      <c r="H53" s="142">
        <v>0.53084539223153082</v>
      </c>
      <c r="I53" s="142">
        <v>0.39300000000000002</v>
      </c>
      <c r="J53" s="142">
        <v>-3.5000000000000003E-2</v>
      </c>
      <c r="K53" s="142">
        <v>0.13400000000000001</v>
      </c>
      <c r="L53" s="142">
        <v>5.8000000000000003E-2</v>
      </c>
    </row>
    <row r="54" spans="1:12" ht="14.25" customHeight="1">
      <c r="A54" s="134" t="s">
        <v>485</v>
      </c>
      <c r="B54" s="136" t="s">
        <v>537</v>
      </c>
      <c r="C54" s="137" t="s">
        <v>482</v>
      </c>
      <c r="D54" s="138" t="s">
        <v>266</v>
      </c>
      <c r="E54" s="139">
        <v>3087</v>
      </c>
      <c r="F54" s="140">
        <v>773424</v>
      </c>
      <c r="G54" s="141">
        <v>3.991342394339974E-3</v>
      </c>
      <c r="H54" s="142">
        <v>-0.15963855421686746</v>
      </c>
      <c r="I54" s="142">
        <v>-0.111</v>
      </c>
      <c r="J54" s="142">
        <v>-0.08</v>
      </c>
      <c r="K54" s="142">
        <v>-0.217</v>
      </c>
      <c r="L54" s="142">
        <v>-0.06</v>
      </c>
    </row>
    <row r="55" spans="1:12" ht="14.25" customHeight="1">
      <c r="A55" s="134" t="s">
        <v>477</v>
      </c>
      <c r="B55" s="136" t="s">
        <v>538</v>
      </c>
      <c r="C55" s="137" t="s">
        <v>492</v>
      </c>
      <c r="D55" s="138" t="s">
        <v>267</v>
      </c>
      <c r="E55" s="139">
        <v>275829</v>
      </c>
      <c r="F55" s="140">
        <v>5026048</v>
      </c>
      <c r="G55" s="141">
        <v>5.4879897685020121E-2</v>
      </c>
      <c r="H55" s="142">
        <v>-2.42973708068903E-2</v>
      </c>
      <c r="I55" s="142">
        <v>-6.2E-2</v>
      </c>
      <c r="J55" s="142">
        <v>7.5999999999999998E-2</v>
      </c>
      <c r="K55" s="142">
        <v>9.0999999999999998E-2</v>
      </c>
      <c r="L55" s="142">
        <v>7.5999999999999998E-2</v>
      </c>
    </row>
    <row r="56" spans="1:12" ht="14.25" customHeight="1">
      <c r="A56" s="134" t="s">
        <v>497</v>
      </c>
      <c r="B56" s="136" t="s">
        <v>539</v>
      </c>
      <c r="C56" s="137" t="s">
        <v>484</v>
      </c>
      <c r="D56" s="138" t="s">
        <v>268</v>
      </c>
      <c r="E56" s="139">
        <v>81300</v>
      </c>
      <c r="F56" s="140">
        <v>1256581</v>
      </c>
      <c r="G56" s="141">
        <v>6.4699370752860336E-2</v>
      </c>
      <c r="H56" s="142">
        <v>-1.4598540145985401E-2</v>
      </c>
      <c r="I56" s="142">
        <v>-0.109</v>
      </c>
      <c r="J56" s="142">
        <v>-5.8999999999999997E-2</v>
      </c>
      <c r="K56" s="142">
        <v>7.0000000000000001E-3</v>
      </c>
      <c r="L56" s="142">
        <v>8.9999999999999993E-3</v>
      </c>
    </row>
    <row r="57" spans="1:12" ht="14.25" customHeight="1">
      <c r="A57" s="134" t="s">
        <v>485</v>
      </c>
      <c r="B57" s="136" t="s">
        <v>540</v>
      </c>
      <c r="C57" s="137" t="s">
        <v>489</v>
      </c>
      <c r="D57" s="144" t="s">
        <v>269</v>
      </c>
      <c r="E57" s="139">
        <v>-225482</v>
      </c>
      <c r="F57" s="140">
        <v>1837324</v>
      </c>
      <c r="G57" s="141">
        <v>-0.12272304721431822</v>
      </c>
      <c r="H57" s="142">
        <v>1.8284993694829759E-2</v>
      </c>
      <c r="I57" s="142">
        <v>-0.13400000000000001</v>
      </c>
      <c r="J57" s="142">
        <v>-0.184</v>
      </c>
      <c r="K57" s="142">
        <v>-0.17699999999999999</v>
      </c>
      <c r="L57" s="142">
        <v>-0.14699999999999999</v>
      </c>
    </row>
    <row r="58" spans="1:12" ht="14.25" customHeight="1">
      <c r="A58" s="134" t="s">
        <v>474</v>
      </c>
      <c r="B58" s="136" t="s">
        <v>542</v>
      </c>
      <c r="C58" s="137" t="s">
        <v>476</v>
      </c>
      <c r="D58" s="138" t="s">
        <v>270</v>
      </c>
      <c r="E58" s="139">
        <v>613411</v>
      </c>
      <c r="F58" s="140">
        <v>7071047</v>
      </c>
      <c r="G58" s="141">
        <v>8.6749670876180004E-2</v>
      </c>
      <c r="H58" s="142">
        <v>-0.11223075954150397</v>
      </c>
      <c r="I58" s="142">
        <v>-0.13200000000000001</v>
      </c>
      <c r="J58" s="142">
        <v>-8.7999999999999995E-2</v>
      </c>
      <c r="K58" s="142">
        <v>-6.3E-2</v>
      </c>
      <c r="L58" s="142">
        <v>-8.7999999999999995E-2</v>
      </c>
    </row>
    <row r="59" spans="1:12" ht="14.25" customHeight="1">
      <c r="A59" s="134" t="s">
        <v>485</v>
      </c>
      <c r="B59" s="136" t="s">
        <v>543</v>
      </c>
      <c r="C59" s="137" t="s">
        <v>479</v>
      </c>
      <c r="D59" s="138" t="s">
        <v>271</v>
      </c>
      <c r="E59" s="139">
        <v>69391</v>
      </c>
      <c r="F59" s="140">
        <v>1179750</v>
      </c>
      <c r="G59" s="141">
        <v>5.8818393727484639E-2</v>
      </c>
      <c r="H59" s="142">
        <v>-0.12542759407069556</v>
      </c>
      <c r="I59" s="142">
        <v>-5.7000000000000002E-2</v>
      </c>
      <c r="J59" s="142">
        <v>-0.161</v>
      </c>
      <c r="K59" s="142">
        <v>0.108</v>
      </c>
      <c r="L59" s="142">
        <v>8.1000000000000003E-2</v>
      </c>
    </row>
    <row r="60" spans="1:12" ht="14.25" customHeight="1">
      <c r="A60" s="134" t="s">
        <v>497</v>
      </c>
      <c r="B60" s="136" t="s">
        <v>544</v>
      </c>
      <c r="C60" s="137" t="s">
        <v>482</v>
      </c>
      <c r="D60" s="138" t="s">
        <v>272</v>
      </c>
      <c r="E60" s="139">
        <v>4208</v>
      </c>
      <c r="F60" s="140">
        <v>1782477</v>
      </c>
      <c r="G60" s="141">
        <v>2.3607597741794142E-3</v>
      </c>
      <c r="H60" s="142">
        <v>5.4119061936259774E-3</v>
      </c>
      <c r="I60" s="142">
        <v>-6.0999999999999999E-2</v>
      </c>
      <c r="J60" s="142">
        <v>-5.5E-2</v>
      </c>
      <c r="K60" s="142">
        <v>5.3999999999999999E-2</v>
      </c>
      <c r="L60" s="142">
        <v>8.6999999999999994E-2</v>
      </c>
    </row>
    <row r="61" spans="1:12" ht="14.25" customHeight="1">
      <c r="A61" s="134" t="s">
        <v>474</v>
      </c>
      <c r="B61" s="136" t="s">
        <v>545</v>
      </c>
      <c r="C61" s="137" t="s">
        <v>476</v>
      </c>
      <c r="D61" s="138" t="s">
        <v>273</v>
      </c>
      <c r="E61" s="139">
        <v>-358341</v>
      </c>
      <c r="F61" s="140">
        <v>11908846</v>
      </c>
      <c r="G61" s="141">
        <v>-3.0090321094084178E-2</v>
      </c>
      <c r="H61" s="142">
        <v>-7.262227666462508E-3</v>
      </c>
      <c r="I61" s="142">
        <v>-2.3E-2</v>
      </c>
      <c r="J61" s="142">
        <v>-6.7000000000000004E-2</v>
      </c>
      <c r="K61" s="142">
        <v>-4.3999999999999997E-2</v>
      </c>
      <c r="L61" s="142">
        <v>-1.7999999999999999E-2</v>
      </c>
    </row>
    <row r="62" spans="1:12" ht="14.25" customHeight="1">
      <c r="A62" s="134" t="s">
        <v>497</v>
      </c>
      <c r="B62" s="136" t="s">
        <v>546</v>
      </c>
      <c r="C62" s="137" t="s">
        <v>479</v>
      </c>
      <c r="D62" s="138" t="s">
        <v>275</v>
      </c>
      <c r="E62" s="139">
        <v>435970</v>
      </c>
      <c r="F62" s="140">
        <v>507602</v>
      </c>
      <c r="G62" s="141">
        <v>0.85888156469044641</v>
      </c>
      <c r="H62" s="142">
        <v>-0.2565217391304348</v>
      </c>
      <c r="I62" s="142">
        <v>-4.9000000000000002E-2</v>
      </c>
      <c r="J62" s="142">
        <v>-0.18</v>
      </c>
      <c r="K62" s="142">
        <v>-6.5000000000000002E-2</v>
      </c>
      <c r="L62" s="142">
        <v>-8.7999999999999995E-2</v>
      </c>
    </row>
    <row r="63" spans="1:12" ht="14.25" customHeight="1">
      <c r="A63" s="134" t="s">
        <v>485</v>
      </c>
      <c r="B63" s="136" t="s">
        <v>547</v>
      </c>
      <c r="C63" s="137" t="s">
        <v>479</v>
      </c>
      <c r="D63" s="138" t="s">
        <v>276</v>
      </c>
      <c r="E63" s="139">
        <v>8562</v>
      </c>
      <c r="F63" s="140">
        <v>1082000</v>
      </c>
      <c r="G63" s="141">
        <v>7.9131238447319781E-3</v>
      </c>
      <c r="H63" s="142">
        <v>-1.9895287958115182E-2</v>
      </c>
      <c r="I63" s="142">
        <v>1.2999999999999999E-2</v>
      </c>
      <c r="J63" s="142">
        <v>-0.01</v>
      </c>
      <c r="K63" s="142">
        <v>-4.8000000000000001E-2</v>
      </c>
      <c r="L63" s="142">
        <v>0</v>
      </c>
    </row>
    <row r="64" spans="1:12" ht="14.25" customHeight="1">
      <c r="A64" s="134" t="s">
        <v>503</v>
      </c>
      <c r="B64" s="136" t="s">
        <v>548</v>
      </c>
      <c r="C64" s="137" t="s">
        <v>492</v>
      </c>
      <c r="D64" s="138" t="s">
        <v>277</v>
      </c>
      <c r="E64" s="139">
        <v>-862836</v>
      </c>
      <c r="F64" s="140">
        <v>4405027</v>
      </c>
      <c r="G64" s="141">
        <v>-0.19587530337498499</v>
      </c>
      <c r="H64" s="142">
        <v>-0.29452778364673571</v>
      </c>
      <c r="I64" s="142">
        <v>-0.30599999999999999</v>
      </c>
      <c r="J64" s="142">
        <v>-8.6999999999999994E-2</v>
      </c>
      <c r="K64" s="142">
        <v>-8.1000000000000003E-2</v>
      </c>
      <c r="L64" s="142">
        <v>6.3E-2</v>
      </c>
    </row>
    <row r="65" spans="1:12" ht="14.25" customHeight="1">
      <c r="A65" s="134" t="s">
        <v>485</v>
      </c>
      <c r="B65" s="136" t="s">
        <v>549</v>
      </c>
      <c r="C65" s="137" t="s">
        <v>479</v>
      </c>
      <c r="D65" s="138" t="s">
        <v>278</v>
      </c>
      <c r="E65" s="139">
        <v>-83928</v>
      </c>
      <c r="F65" s="140">
        <v>502262</v>
      </c>
      <c r="G65" s="141">
        <v>-0.16710003942165644</v>
      </c>
      <c r="H65" s="142">
        <v>-0.16984732824427481</v>
      </c>
      <c r="I65" s="142">
        <v>-0.224</v>
      </c>
      <c r="J65" s="142">
        <v>-0.245</v>
      </c>
      <c r="K65" s="142">
        <v>-0.08</v>
      </c>
      <c r="L65" s="142">
        <v>-0.27</v>
      </c>
    </row>
    <row r="66" spans="1:12" ht="14.25" customHeight="1">
      <c r="A66" s="134" t="s">
        <v>480</v>
      </c>
      <c r="B66" s="136" t="s">
        <v>550</v>
      </c>
      <c r="C66" s="137" t="s">
        <v>494</v>
      </c>
      <c r="D66" s="138" t="s">
        <v>279</v>
      </c>
      <c r="E66" s="139">
        <v>98608</v>
      </c>
      <c r="F66" s="140">
        <v>350000</v>
      </c>
      <c r="G66" s="141">
        <v>0.28173714285714285</v>
      </c>
      <c r="H66" s="142">
        <v>7.7922077922077922E-3</v>
      </c>
      <c r="I66" s="142">
        <v>-0.18099999999999999</v>
      </c>
      <c r="J66" s="142">
        <v>-0.182</v>
      </c>
      <c r="K66" s="142">
        <v>-0.29899999999999999</v>
      </c>
      <c r="L66" s="142">
        <v>4.7E-2</v>
      </c>
    </row>
    <row r="67" spans="1:12" ht="14.25" customHeight="1">
      <c r="A67" s="134" t="s">
        <v>497</v>
      </c>
      <c r="B67" s="136" t="s">
        <v>551</v>
      </c>
      <c r="C67" s="137" t="s">
        <v>494</v>
      </c>
      <c r="D67" s="138" t="s">
        <v>280</v>
      </c>
      <c r="E67" s="139">
        <v>-69277</v>
      </c>
      <c r="F67" s="140">
        <v>1201746</v>
      </c>
      <c r="G67" s="141">
        <v>-5.7646957010882502E-2</v>
      </c>
      <c r="H67" s="142">
        <v>-8.6352106379043198E-2</v>
      </c>
      <c r="I67" s="142">
        <v>-0.153</v>
      </c>
      <c r="J67" s="142">
        <v>-2.5000000000000001E-2</v>
      </c>
      <c r="K67" s="142">
        <v>-3.9E-2</v>
      </c>
      <c r="L67" s="142">
        <v>-5.2999999999999999E-2</v>
      </c>
    </row>
    <row r="68" spans="1:12" ht="14.25" customHeight="1">
      <c r="A68" s="134" t="s">
        <v>477</v>
      </c>
      <c r="B68" s="136" t="s">
        <v>552</v>
      </c>
      <c r="C68" s="137" t="s">
        <v>492</v>
      </c>
      <c r="D68" s="138" t="s">
        <v>281</v>
      </c>
      <c r="E68" s="139">
        <v>-297260</v>
      </c>
      <c r="F68" s="140">
        <v>3430157</v>
      </c>
      <c r="G68" s="141">
        <v>-8.6660756344388898E-2</v>
      </c>
      <c r="H68" s="142">
        <v>-1.7829214888958399E-2</v>
      </c>
      <c r="I68" s="142">
        <v>3.7999999999999999E-2</v>
      </c>
      <c r="J68" s="142">
        <v>1.2E-2</v>
      </c>
      <c r="K68" s="142">
        <v>0.2</v>
      </c>
      <c r="L68" s="142">
        <v>0.43</v>
      </c>
    </row>
    <row r="69" spans="1:12" ht="14.25" customHeight="1">
      <c r="A69" s="134" t="s">
        <v>477</v>
      </c>
      <c r="B69" s="136" t="s">
        <v>553</v>
      </c>
      <c r="C69" s="137" t="s">
        <v>492</v>
      </c>
      <c r="D69" s="138" t="s">
        <v>282</v>
      </c>
      <c r="E69" s="139">
        <v>329729</v>
      </c>
      <c r="F69" s="140">
        <v>2448633</v>
      </c>
      <c r="G69" s="141">
        <v>0.13465839919661296</v>
      </c>
      <c r="H69" s="142">
        <v>0.1459765467044076</v>
      </c>
      <c r="I69" s="142">
        <v>5.1999999999999998E-2</v>
      </c>
      <c r="J69" s="142">
        <v>-2E-3</v>
      </c>
      <c r="K69" s="142">
        <v>-0.16400000000000001</v>
      </c>
      <c r="L69" s="142">
        <v>-0.17599999999999999</v>
      </c>
    </row>
    <row r="70" spans="1:12" ht="14.25" customHeight="1">
      <c r="A70" s="134" t="s">
        <v>503</v>
      </c>
      <c r="B70" s="136" t="s">
        <v>554</v>
      </c>
      <c r="C70" s="137" t="s">
        <v>492</v>
      </c>
      <c r="D70" s="138" t="s">
        <v>283</v>
      </c>
      <c r="E70" s="139">
        <v>44869</v>
      </c>
      <c r="F70" s="140">
        <v>1399000</v>
      </c>
      <c r="G70" s="141">
        <v>3.2072194424588994E-2</v>
      </c>
      <c r="H70" s="142">
        <v>-9.7423004399748589E-2</v>
      </c>
      <c r="I70" s="142">
        <v>-0.113</v>
      </c>
      <c r="J70" s="142">
        <v>0.13800000000000001</v>
      </c>
      <c r="K70" s="142">
        <v>-0.84299999999999997</v>
      </c>
      <c r="L70" s="142">
        <v>-0.83299999999999996</v>
      </c>
    </row>
    <row r="71" spans="1:12" ht="14.25" customHeight="1">
      <c r="A71" s="134" t="s">
        <v>503</v>
      </c>
      <c r="B71" s="136" t="s">
        <v>555</v>
      </c>
      <c r="C71" s="137" t="s">
        <v>492</v>
      </c>
      <c r="D71" s="138" t="s">
        <v>284</v>
      </c>
      <c r="E71" s="139">
        <v>-500919</v>
      </c>
      <c r="F71" s="140">
        <v>6801151</v>
      </c>
      <c r="G71" s="141">
        <v>-7.3652092123818458E-2</v>
      </c>
      <c r="H71" s="142">
        <v>-4.3905343057002527E-2</v>
      </c>
      <c r="I71" s="142">
        <v>-9.2999999999999999E-2</v>
      </c>
      <c r="J71" s="142">
        <v>-2.7E-2</v>
      </c>
      <c r="K71" s="142">
        <v>-1.2E-2</v>
      </c>
      <c r="L71" s="142">
        <v>-2.7E-2</v>
      </c>
    </row>
    <row r="72" spans="1:12" ht="14.25" customHeight="1">
      <c r="A72" s="134" t="s">
        <v>499</v>
      </c>
      <c r="B72" s="136" t="s">
        <v>556</v>
      </c>
      <c r="C72" s="137" t="s">
        <v>492</v>
      </c>
      <c r="D72" s="138" t="s">
        <v>285</v>
      </c>
      <c r="E72" s="139">
        <v>-354833</v>
      </c>
      <c r="F72" s="140">
        <v>6090000</v>
      </c>
      <c r="G72" s="141">
        <v>-5.8264860426929389E-2</v>
      </c>
      <c r="H72" s="142">
        <v>-5.3111587982832616E-2</v>
      </c>
      <c r="I72" s="142">
        <v>0.01</v>
      </c>
      <c r="J72" s="142">
        <v>-4.8000000000000001E-2</v>
      </c>
      <c r="K72" s="142">
        <v>-8.9999999999999993E-3</v>
      </c>
      <c r="L72" s="142">
        <v>-6.9000000000000006E-2</v>
      </c>
    </row>
    <row r="73" spans="1:12" ht="14.25" customHeight="1">
      <c r="A73" s="134" t="s">
        <v>477</v>
      </c>
      <c r="B73" s="136" t="s">
        <v>557</v>
      </c>
      <c r="C73" s="137" t="s">
        <v>492</v>
      </c>
      <c r="D73" s="138" t="s">
        <v>286</v>
      </c>
      <c r="E73" s="139">
        <v>398227</v>
      </c>
      <c r="F73" s="140">
        <v>1425959</v>
      </c>
      <c r="G73" s="141">
        <v>0.27926960031810172</v>
      </c>
      <c r="H73" s="142">
        <v>0.19409937888198758</v>
      </c>
      <c r="I73" s="142">
        <v>2.1000000000000001E-2</v>
      </c>
      <c r="J73" s="142">
        <v>0.105</v>
      </c>
      <c r="K73" s="142">
        <v>-0.16700000000000001</v>
      </c>
      <c r="L73" s="142">
        <v>-0.14499999999999999</v>
      </c>
    </row>
    <row r="74" spans="1:12" ht="14.25" customHeight="1">
      <c r="A74" s="134" t="s">
        <v>485</v>
      </c>
      <c r="B74" s="136" t="s">
        <v>558</v>
      </c>
      <c r="C74" s="137" t="s">
        <v>479</v>
      </c>
      <c r="D74" s="138" t="s">
        <v>287</v>
      </c>
      <c r="E74" s="139">
        <v>-12381</v>
      </c>
      <c r="F74" s="140">
        <v>1224374</v>
      </c>
      <c r="G74" s="141">
        <v>-1.0112106268182762E-2</v>
      </c>
      <c r="H74" s="142">
        <v>2.8028933092224231E-2</v>
      </c>
      <c r="I74" s="142">
        <v>-9.9000000000000005E-2</v>
      </c>
      <c r="J74" s="142">
        <v>-3.0000000000000001E-3</v>
      </c>
      <c r="K74" s="142">
        <v>-0.09</v>
      </c>
      <c r="L74" s="142">
        <v>-9.7000000000000003E-2</v>
      </c>
    </row>
    <row r="75" spans="1:12" ht="14.25" customHeight="1">
      <c r="A75" s="134" t="s">
        <v>477</v>
      </c>
      <c r="B75" s="136" t="s">
        <v>559</v>
      </c>
      <c r="C75" s="137" t="s">
        <v>492</v>
      </c>
      <c r="D75" s="138" t="s">
        <v>288</v>
      </c>
      <c r="E75" s="139">
        <v>695712</v>
      </c>
      <c r="F75" s="140">
        <v>3689096</v>
      </c>
      <c r="G75" s="141">
        <v>0.18858603842242111</v>
      </c>
      <c r="H75" s="142">
        <v>-2.9035695258391048E-2</v>
      </c>
      <c r="I75" s="142">
        <v>-0.02</v>
      </c>
      <c r="J75" s="142">
        <v>-4.5999999999999999E-2</v>
      </c>
      <c r="K75" s="142">
        <v>-2.5999999999999999E-2</v>
      </c>
      <c r="L75" s="142">
        <v>-6.7000000000000004E-2</v>
      </c>
    </row>
    <row r="76" spans="1:12" ht="14.25" customHeight="1">
      <c r="A76" s="134" t="s">
        <v>499</v>
      </c>
      <c r="B76" s="136" t="s">
        <v>560</v>
      </c>
      <c r="C76" s="137" t="s">
        <v>492</v>
      </c>
      <c r="D76" s="138" t="s">
        <v>289</v>
      </c>
      <c r="E76" s="139">
        <v>1446013</v>
      </c>
      <c r="F76" s="140">
        <v>2701369</v>
      </c>
      <c r="G76" s="141">
        <v>0.53528895904261875</v>
      </c>
      <c r="H76" s="142">
        <v>-4.4182621502209134E-2</v>
      </c>
      <c r="I76" s="142">
        <v>0.121</v>
      </c>
      <c r="J76" s="142">
        <v>-1.2E-2</v>
      </c>
      <c r="K76" s="142">
        <v>-0.05</v>
      </c>
      <c r="L76" s="142">
        <v>-0.10299999999999999</v>
      </c>
    </row>
    <row r="77" spans="1:12" ht="14.25" customHeight="1">
      <c r="A77" s="134" t="s">
        <v>477</v>
      </c>
      <c r="B77" s="136" t="s">
        <v>561</v>
      </c>
      <c r="C77" s="137" t="s">
        <v>492</v>
      </c>
      <c r="D77" s="138" t="s">
        <v>290</v>
      </c>
      <c r="E77" s="139">
        <v>-184937</v>
      </c>
      <c r="F77" s="140">
        <v>3874095</v>
      </c>
      <c r="G77" s="141">
        <v>-4.7736826278137218E-2</v>
      </c>
      <c r="H77" s="142">
        <v>1.8969422423556058E-2</v>
      </c>
      <c r="I77" s="142">
        <v>-1.9E-2</v>
      </c>
      <c r="J77" s="142">
        <v>-0.16500000000000001</v>
      </c>
      <c r="K77" s="142">
        <v>5.8000000000000003E-2</v>
      </c>
      <c r="L77" s="142">
        <v>-4.5999999999999999E-2</v>
      </c>
    </row>
    <row r="78" spans="1:12" ht="14.25" customHeight="1">
      <c r="A78" s="134" t="s">
        <v>480</v>
      </c>
      <c r="B78" s="136" t="s">
        <v>562</v>
      </c>
      <c r="C78" s="137" t="s">
        <v>479</v>
      </c>
      <c r="D78" s="138" t="s">
        <v>291</v>
      </c>
      <c r="E78" s="139">
        <v>-20732</v>
      </c>
      <c r="F78" s="140">
        <v>1451914</v>
      </c>
      <c r="G78" s="141">
        <v>-1.4279082645390843E-2</v>
      </c>
      <c r="H78" s="142">
        <v>-0.14892412231030577</v>
      </c>
      <c r="I78" s="142">
        <v>-8.3000000000000004E-2</v>
      </c>
      <c r="J78" s="142">
        <v>2.9000000000000001E-2</v>
      </c>
      <c r="K78" s="142">
        <v>5.8999999999999997E-2</v>
      </c>
      <c r="L78" s="142">
        <v>3.3000000000000002E-2</v>
      </c>
    </row>
    <row r="79" spans="1:12" ht="14.25" customHeight="1">
      <c r="A79" s="134" t="s">
        <v>474</v>
      </c>
      <c r="B79" s="136" t="s">
        <v>563</v>
      </c>
      <c r="C79" s="137" t="s">
        <v>476</v>
      </c>
      <c r="D79" s="138" t="s">
        <v>292</v>
      </c>
      <c r="E79" s="139">
        <v>1438099</v>
      </c>
      <c r="F79" s="140">
        <v>14158795</v>
      </c>
      <c r="G79" s="141">
        <v>0.10156930727508943</v>
      </c>
      <c r="H79" s="142">
        <v>-9.727770380233762E-2</v>
      </c>
      <c r="I79" s="142">
        <v>-6.4000000000000001E-2</v>
      </c>
      <c r="J79" s="142">
        <v>0.11700000000000001</v>
      </c>
      <c r="K79" s="142">
        <v>0.38100000000000001</v>
      </c>
      <c r="L79" s="142">
        <v>0.56499999999999995</v>
      </c>
    </row>
    <row r="80" spans="1:12" ht="14.25" customHeight="1">
      <c r="A80" s="134" t="s">
        <v>477</v>
      </c>
      <c r="B80" s="136" t="s">
        <v>564</v>
      </c>
      <c r="C80" s="137" t="s">
        <v>482</v>
      </c>
      <c r="D80" s="138" t="s">
        <v>293</v>
      </c>
      <c r="E80" s="139">
        <v>-141785</v>
      </c>
      <c r="F80" s="140">
        <v>2712536</v>
      </c>
      <c r="G80" s="141">
        <v>-5.2270274016639778E-2</v>
      </c>
      <c r="H80" s="142">
        <v>-0.12727922774401143</v>
      </c>
      <c r="I80" s="142">
        <v>-9.1999999999999998E-2</v>
      </c>
      <c r="J80" s="142">
        <v>-2.8000000000000001E-2</v>
      </c>
      <c r="K80" s="142">
        <v>0.02</v>
      </c>
      <c r="L80" s="142">
        <v>2.8000000000000001E-2</v>
      </c>
    </row>
    <row r="81" spans="1:12" ht="14.25" customHeight="1">
      <c r="A81" s="134" t="s">
        <v>477</v>
      </c>
      <c r="B81" s="136" t="s">
        <v>565</v>
      </c>
      <c r="C81" s="137" t="s">
        <v>492</v>
      </c>
      <c r="D81" s="138" t="s">
        <v>294</v>
      </c>
      <c r="E81" s="139">
        <v>184048</v>
      </c>
      <c r="F81" s="140">
        <v>2835878</v>
      </c>
      <c r="G81" s="141">
        <v>6.4899829964476616E-2</v>
      </c>
      <c r="H81" s="142">
        <v>2.3462783171521034E-2</v>
      </c>
      <c r="I81" s="142">
        <v>-1.4999999999999999E-2</v>
      </c>
      <c r="J81" s="142">
        <v>-0.10199999999999999</v>
      </c>
      <c r="K81" s="142">
        <v>-0.29099999999999998</v>
      </c>
      <c r="L81" s="142">
        <v>0.189</v>
      </c>
    </row>
    <row r="82" spans="1:12" ht="14.25" customHeight="1">
      <c r="A82" s="134" t="s">
        <v>499</v>
      </c>
      <c r="B82" s="136" t="s">
        <v>566</v>
      </c>
      <c r="C82" s="137" t="s">
        <v>492</v>
      </c>
      <c r="D82" s="138" t="s">
        <v>295</v>
      </c>
      <c r="E82" s="139">
        <v>445096</v>
      </c>
      <c r="F82" s="140">
        <v>2029601</v>
      </c>
      <c r="G82" s="141">
        <v>0.21930221752945531</v>
      </c>
      <c r="H82" s="142">
        <v>0.15691489361702127</v>
      </c>
      <c r="I82" s="142">
        <v>0.11700000000000001</v>
      </c>
      <c r="J82" s="142">
        <v>-0.10100000000000001</v>
      </c>
      <c r="K82" s="142">
        <v>-1.9E-2</v>
      </c>
      <c r="L82" s="142">
        <v>-0.16</v>
      </c>
    </row>
    <row r="83" spans="1:12" ht="14.25" customHeight="1">
      <c r="A83" s="134" t="s">
        <v>499</v>
      </c>
      <c r="B83" s="136" t="s">
        <v>567</v>
      </c>
      <c r="C83" s="137" t="s">
        <v>492</v>
      </c>
      <c r="D83" s="138" t="s">
        <v>296</v>
      </c>
      <c r="E83" s="139">
        <v>-2622649</v>
      </c>
      <c r="F83" s="140">
        <v>7771930</v>
      </c>
      <c r="G83" s="141">
        <v>-0.33745144384985454</v>
      </c>
      <c r="H83" s="142">
        <v>-0.30054164836773534</v>
      </c>
      <c r="I83" s="142">
        <v>-0.29799999999999999</v>
      </c>
      <c r="J83" s="142">
        <v>-0.26100000000000001</v>
      </c>
      <c r="K83" s="142">
        <v>-0.28100000000000003</v>
      </c>
      <c r="L83" s="142">
        <v>-0.29099999999999998</v>
      </c>
    </row>
    <row r="84" spans="1:12" ht="14.25" customHeight="1">
      <c r="A84" s="134" t="s">
        <v>477</v>
      </c>
      <c r="B84" s="136" t="s">
        <v>568</v>
      </c>
      <c r="C84" s="137" t="s">
        <v>492</v>
      </c>
      <c r="D84" s="145" t="s">
        <v>297</v>
      </c>
      <c r="E84" s="139">
        <v>-304003</v>
      </c>
      <c r="F84" s="140">
        <v>3524216</v>
      </c>
      <c r="G84" s="141">
        <v>-8.6261171278945448E-2</v>
      </c>
      <c r="H84" s="142">
        <v>-6.6093657379964435E-2</v>
      </c>
      <c r="I84" s="142">
        <v>-9.9000000000000005E-2</v>
      </c>
      <c r="J84" s="142">
        <v>-0.10299999999999999</v>
      </c>
      <c r="K84" s="142">
        <v>-8.0000000000000002E-3</v>
      </c>
      <c r="L84" s="142">
        <v>-2.9000000000000001E-2</v>
      </c>
    </row>
    <row r="85" spans="1:12" ht="14.25" customHeight="1">
      <c r="A85" s="134" t="s">
        <v>477</v>
      </c>
      <c r="B85" s="136" t="s">
        <v>569</v>
      </c>
      <c r="C85" s="137" t="s">
        <v>492</v>
      </c>
      <c r="D85" s="138" t="s">
        <v>298</v>
      </c>
      <c r="E85" s="139">
        <v>-126793</v>
      </c>
      <c r="F85" s="140">
        <v>3841285</v>
      </c>
      <c r="G85" s="141">
        <v>-3.3007964782618318E-2</v>
      </c>
      <c r="H85" s="142">
        <v>-0.10877759827679052</v>
      </c>
      <c r="I85" s="142">
        <v>-0.11799999999999999</v>
      </c>
      <c r="J85" s="142">
        <v>-0.16800000000000001</v>
      </c>
      <c r="K85" s="142">
        <v>-3.3000000000000002E-2</v>
      </c>
      <c r="L85" s="142">
        <v>9.5000000000000001E-2</v>
      </c>
    </row>
    <row r="86" spans="1:12" ht="14.25" customHeight="1">
      <c r="A86" s="134" t="s">
        <v>499</v>
      </c>
      <c r="B86" s="136" t="s">
        <v>570</v>
      </c>
      <c r="C86" s="137" t="s">
        <v>492</v>
      </c>
      <c r="D86" s="138" t="s">
        <v>299</v>
      </c>
      <c r="E86" s="139">
        <v>-638305</v>
      </c>
      <c r="F86" s="140">
        <v>4515348</v>
      </c>
      <c r="G86" s="141">
        <v>-0.14136341207809452</v>
      </c>
      <c r="H86" s="142">
        <v>3.1366594360086766</v>
      </c>
      <c r="I86" s="142">
        <v>3.6880000000000002</v>
      </c>
      <c r="J86" s="142">
        <v>3.5059999999999998</v>
      </c>
      <c r="K86" s="142">
        <v>3.0720000000000001</v>
      </c>
      <c r="L86" s="142">
        <v>0.02</v>
      </c>
    </row>
    <row r="87" spans="1:12" ht="14.25" customHeight="1">
      <c r="A87" s="134" t="s">
        <v>487</v>
      </c>
      <c r="B87" s="136" t="s">
        <v>571</v>
      </c>
      <c r="C87" s="137" t="s">
        <v>479</v>
      </c>
      <c r="D87" s="138" t="s">
        <v>300</v>
      </c>
      <c r="E87" s="139">
        <v>10698</v>
      </c>
      <c r="F87" s="140">
        <v>727752</v>
      </c>
      <c r="G87" s="141">
        <v>1.4700062658707911E-2</v>
      </c>
      <c r="H87" s="142">
        <v>-3.7323037323037322E-2</v>
      </c>
      <c r="I87" s="142">
        <v>-1.9E-2</v>
      </c>
      <c r="J87" s="142">
        <v>-0.02</v>
      </c>
      <c r="K87" s="142">
        <v>-0.11</v>
      </c>
      <c r="L87" s="142">
        <v>-2.7E-2</v>
      </c>
    </row>
    <row r="88" spans="1:12" ht="14.25" customHeight="1">
      <c r="A88" s="134" t="s">
        <v>477</v>
      </c>
      <c r="B88" s="136" t="s">
        <v>572</v>
      </c>
      <c r="C88" s="137" t="s">
        <v>492</v>
      </c>
      <c r="D88" s="138" t="s">
        <v>301</v>
      </c>
      <c r="E88" s="139">
        <v>-214325</v>
      </c>
      <c r="F88" s="140">
        <v>4862760</v>
      </c>
      <c r="G88" s="141">
        <v>-4.4074764125722837E-2</v>
      </c>
      <c r="H88" s="142">
        <v>-0.15011037527593818</v>
      </c>
      <c r="I88" s="142">
        <v>5.8000000000000003E-2</v>
      </c>
      <c r="J88" s="142">
        <v>6.6000000000000003E-2</v>
      </c>
      <c r="K88" s="142">
        <v>0.14299999999999999</v>
      </c>
      <c r="L88" s="142">
        <v>-1.2999999999999999E-2</v>
      </c>
    </row>
    <row r="89" spans="1:12" ht="14.25" customHeight="1">
      <c r="A89" s="134" t="s">
        <v>487</v>
      </c>
      <c r="B89" s="136" t="s">
        <v>573</v>
      </c>
      <c r="C89" s="137" t="s">
        <v>574</v>
      </c>
      <c r="D89" s="138" t="s">
        <v>575</v>
      </c>
      <c r="E89" s="139">
        <v>73054</v>
      </c>
      <c r="F89" s="140">
        <v>930683</v>
      </c>
      <c r="G89" s="141">
        <v>7.8495040738898209E-2</v>
      </c>
      <c r="H89" s="142">
        <v>-0.41338854382332646</v>
      </c>
      <c r="I89" s="142">
        <v>-0.33800000000000002</v>
      </c>
      <c r="J89" s="142">
        <v>-0.34300000000000003</v>
      </c>
      <c r="K89" s="142">
        <v>2.5999999999999999E-2</v>
      </c>
      <c r="L89" s="142">
        <v>0.29599999999999999</v>
      </c>
    </row>
    <row r="90" spans="1:12" ht="14.25" customHeight="1">
      <c r="A90" s="134" t="s">
        <v>487</v>
      </c>
      <c r="B90" s="136" t="s">
        <v>576</v>
      </c>
      <c r="C90" s="137" t="s">
        <v>574</v>
      </c>
      <c r="D90" s="138" t="s">
        <v>577</v>
      </c>
      <c r="E90" s="139">
        <v>-86680</v>
      </c>
      <c r="F90" s="140">
        <v>587564</v>
      </c>
      <c r="G90" s="141">
        <v>-0.14752435479369055</v>
      </c>
      <c r="H90" s="142">
        <v>-3.7300177619893425E-2</v>
      </c>
      <c r="I90" s="142">
        <v>-9.7000000000000003E-2</v>
      </c>
      <c r="J90" s="142">
        <v>0.10199999999999999</v>
      </c>
      <c r="K90" s="142">
        <v>-8.1000000000000003E-2</v>
      </c>
      <c r="L90" s="142">
        <v>-0.156</v>
      </c>
    </row>
    <row r="91" spans="1:12" ht="14.25" customHeight="1">
      <c r="A91" s="134" t="s">
        <v>485</v>
      </c>
      <c r="B91" s="136" t="s">
        <v>578</v>
      </c>
      <c r="C91" s="137" t="s">
        <v>574</v>
      </c>
      <c r="D91" s="146" t="s">
        <v>579</v>
      </c>
      <c r="E91" s="139">
        <v>-6546</v>
      </c>
      <c r="F91" s="140">
        <v>1677000</v>
      </c>
      <c r="G91" s="141">
        <v>-3.9033989266547406E-3</v>
      </c>
      <c r="H91" s="142">
        <v>-0.12965116279069769</v>
      </c>
      <c r="I91" s="142">
        <v>-3.7999999999999999E-2</v>
      </c>
      <c r="J91" s="142">
        <v>-0.10199999999999999</v>
      </c>
      <c r="K91" s="142">
        <v>-3.6999999999999998E-2</v>
      </c>
      <c r="L91" s="142">
        <v>7.0000000000000007E-2</v>
      </c>
    </row>
    <row r="92" spans="1:12" ht="14.25" customHeight="1">
      <c r="A92" s="134" t="s">
        <v>485</v>
      </c>
      <c r="B92" s="136" t="s">
        <v>580</v>
      </c>
      <c r="C92" s="137" t="s">
        <v>574</v>
      </c>
      <c r="D92" s="146" t="s">
        <v>581</v>
      </c>
      <c r="E92" s="139">
        <v>-156416</v>
      </c>
      <c r="F92" s="140">
        <v>1483641</v>
      </c>
      <c r="G92" s="141">
        <v>-0.10542712152063741</v>
      </c>
      <c r="H92" s="142">
        <v>-7.7269800386349004E-3</v>
      </c>
      <c r="I92" s="142">
        <v>-4.1000000000000002E-2</v>
      </c>
      <c r="J92" s="142">
        <v>-1.2E-2</v>
      </c>
      <c r="K92" s="142">
        <v>8.9770000000000003</v>
      </c>
      <c r="L92" s="142">
        <v>1.1100000000000001</v>
      </c>
    </row>
    <row r="93" spans="1:12" ht="14.25" customHeight="1">
      <c r="A93" s="130"/>
      <c r="B93" s="147"/>
      <c r="C93" s="147"/>
      <c r="D93" s="148" t="s">
        <v>582</v>
      </c>
      <c r="E93" s="149">
        <f>SUM(E7:E92)</f>
        <v>2991377</v>
      </c>
      <c r="F93" s="150">
        <f>SUM(F7:F92)</f>
        <v>280711123</v>
      </c>
      <c r="G93" s="151">
        <f>IF(ISERR(E93/F93),"　 　 －",E93/F93)</f>
        <v>1.0656424896992771E-2</v>
      </c>
      <c r="H93" s="152">
        <v>-2.7816906204456825E-2</v>
      </c>
      <c r="I93" s="152">
        <v>-3.188616578716591E-2</v>
      </c>
      <c r="J93" s="152">
        <v>-3.5000000000000003E-2</v>
      </c>
      <c r="K93" s="152">
        <v>-3.9E-2</v>
      </c>
      <c r="L93" s="152">
        <v>-4.7E-2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2.128020142072062E-2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6660F-CD67-45FE-8534-A2B9AF755A97}">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769</v>
      </c>
      <c r="B1" s="304"/>
      <c r="C1" s="304"/>
      <c r="D1" s="304"/>
      <c r="E1" s="304"/>
      <c r="F1" s="304"/>
      <c r="G1" s="304"/>
      <c r="H1" s="304"/>
      <c r="I1" s="304"/>
      <c r="J1" s="304"/>
      <c r="K1" s="304"/>
      <c r="L1" s="304"/>
      <c r="M1" s="123"/>
    </row>
    <row r="2" spans="1:13" s="126" customFormat="1" ht="57" customHeight="1">
      <c r="A2" s="305" t="s">
        <v>770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582099</v>
      </c>
      <c r="F7" s="140">
        <v>41254000</v>
      </c>
      <c r="G7" s="141">
        <v>1.4110122654772871E-2</v>
      </c>
      <c r="H7" s="142">
        <v>-2.3786162298828219E-2</v>
      </c>
      <c r="I7" s="142">
        <v>-4.1000000000000002E-2</v>
      </c>
      <c r="J7" s="142">
        <v>-0.04</v>
      </c>
      <c r="K7" s="142">
        <v>-3.7999999999999999E-2</v>
      </c>
      <c r="L7" s="142">
        <v>-2.4E-2</v>
      </c>
    </row>
    <row r="8" spans="1:13" ht="14.25" customHeight="1">
      <c r="A8" s="134" t="s">
        <v>477</v>
      </c>
      <c r="B8" s="136" t="s">
        <v>478</v>
      </c>
      <c r="C8" s="137" t="s">
        <v>479</v>
      </c>
      <c r="D8" s="138" t="s">
        <v>179</v>
      </c>
      <c r="E8" s="139">
        <v>544078</v>
      </c>
      <c r="F8" s="140">
        <v>7535000</v>
      </c>
      <c r="G8" s="141">
        <v>7.2206768414067687E-2</v>
      </c>
      <c r="H8" s="142">
        <v>-5.1505705394190873E-2</v>
      </c>
      <c r="I8" s="142">
        <v>-3.6999999999999998E-2</v>
      </c>
      <c r="J8" s="142">
        <v>-1.0999999999999999E-2</v>
      </c>
      <c r="K8" s="142">
        <v>-0.01</v>
      </c>
      <c r="L8" s="142">
        <v>-5.0000000000000001E-3</v>
      </c>
    </row>
    <row r="9" spans="1:13" ht="14.25" customHeight="1">
      <c r="A9" s="134" t="s">
        <v>480</v>
      </c>
      <c r="B9" s="136" t="s">
        <v>481</v>
      </c>
      <c r="C9" s="137" t="s">
        <v>482</v>
      </c>
      <c r="D9" s="138" t="s">
        <v>180</v>
      </c>
      <c r="E9" s="139">
        <v>75836</v>
      </c>
      <c r="F9" s="140">
        <v>2891000</v>
      </c>
      <c r="G9" s="141">
        <v>2.6231753718436526E-2</v>
      </c>
      <c r="H9" s="142">
        <v>-1.7621905730756188E-2</v>
      </c>
      <c r="I9" s="142">
        <v>-2.9000000000000001E-2</v>
      </c>
      <c r="J9" s="142">
        <v>-3.6999999999999998E-2</v>
      </c>
      <c r="K9" s="142">
        <v>-2.3E-2</v>
      </c>
      <c r="L9" s="142">
        <v>-1.2E-2</v>
      </c>
    </row>
    <row r="10" spans="1:13" ht="14.25" customHeight="1">
      <c r="A10" s="134" t="s">
        <v>480</v>
      </c>
      <c r="B10" s="136" t="s">
        <v>483</v>
      </c>
      <c r="C10" s="137" t="s">
        <v>484</v>
      </c>
      <c r="D10" s="138" t="s">
        <v>181</v>
      </c>
      <c r="E10" s="139">
        <v>79455</v>
      </c>
      <c r="F10" s="140">
        <v>1922000</v>
      </c>
      <c r="G10" s="141">
        <v>4.1339750260145684E-2</v>
      </c>
      <c r="H10" s="142">
        <v>-3.2205010224948878E-2</v>
      </c>
      <c r="I10" s="142">
        <v>-1.4999999999999999E-2</v>
      </c>
      <c r="J10" s="142">
        <v>-2.7E-2</v>
      </c>
      <c r="K10" s="142">
        <v>-0.02</v>
      </c>
      <c r="L10" s="142">
        <v>-3.2000000000000001E-2</v>
      </c>
    </row>
    <row r="11" spans="1:13" ht="14.25" customHeight="1">
      <c r="A11" s="134" t="s">
        <v>485</v>
      </c>
      <c r="B11" s="136" t="s">
        <v>486</v>
      </c>
      <c r="C11" s="137" t="s">
        <v>482</v>
      </c>
      <c r="D11" s="138" t="s">
        <v>182</v>
      </c>
      <c r="E11" s="139">
        <v>707</v>
      </c>
      <c r="F11" s="140">
        <v>2155000</v>
      </c>
      <c r="G11" s="141">
        <v>3.2807424593967518E-4</v>
      </c>
      <c r="H11" s="142">
        <v>-6.000984780662489E-2</v>
      </c>
      <c r="I11" s="142">
        <v>1.4E-2</v>
      </c>
      <c r="J11" s="142">
        <v>0.04</v>
      </c>
      <c r="K11" s="142">
        <v>-5.1999999999999998E-2</v>
      </c>
      <c r="L11" s="142">
        <v>-0.18</v>
      </c>
    </row>
    <row r="12" spans="1:13" ht="14.25" customHeight="1">
      <c r="A12" s="134" t="s">
        <v>487</v>
      </c>
      <c r="B12" s="136" t="s">
        <v>488</v>
      </c>
      <c r="C12" s="137" t="s">
        <v>489</v>
      </c>
      <c r="D12" s="138" t="s">
        <v>183</v>
      </c>
      <c r="E12" s="139">
        <v>-136669</v>
      </c>
      <c r="F12" s="140">
        <v>8821000</v>
      </c>
      <c r="G12" s="141">
        <v>-1.5493594830518083E-2</v>
      </c>
      <c r="H12" s="142">
        <v>1.1778413068844808E-2</v>
      </c>
      <c r="I12" s="142">
        <v>8.9999999999999993E-3</v>
      </c>
      <c r="J12" s="142">
        <v>-2.7E-2</v>
      </c>
      <c r="K12" s="142">
        <v>-0.01</v>
      </c>
      <c r="L12" s="142">
        <v>-1.2999999999999999E-2</v>
      </c>
    </row>
    <row r="13" spans="1:13" ht="14.25" customHeight="1">
      <c r="A13" s="134" t="s">
        <v>485</v>
      </c>
      <c r="B13" s="136" t="s">
        <v>490</v>
      </c>
      <c r="C13" s="137" t="s">
        <v>482</v>
      </c>
      <c r="D13" s="138" t="s">
        <v>184</v>
      </c>
      <c r="E13" s="139">
        <v>78135</v>
      </c>
      <c r="F13" s="140">
        <v>2422000</v>
      </c>
      <c r="G13" s="141">
        <v>3.2260528488852191E-2</v>
      </c>
      <c r="H13" s="142">
        <v>-3.2480940794809406E-2</v>
      </c>
      <c r="I13" s="142">
        <v>-1.2999999999999999E-2</v>
      </c>
      <c r="J13" s="142">
        <v>-1.7000000000000001E-2</v>
      </c>
      <c r="K13" s="142">
        <v>-1.7000000000000001E-2</v>
      </c>
      <c r="L13" s="142">
        <v>-2.8000000000000001E-2</v>
      </c>
    </row>
    <row r="14" spans="1:13" ht="14.25" customHeight="1">
      <c r="A14" s="134" t="s">
        <v>477</v>
      </c>
      <c r="B14" s="136" t="s">
        <v>491</v>
      </c>
      <c r="C14" s="137" t="s">
        <v>492</v>
      </c>
      <c r="D14" s="138" t="s">
        <v>185</v>
      </c>
      <c r="E14" s="139">
        <v>489710</v>
      </c>
      <c r="F14" s="140">
        <v>14840000</v>
      </c>
      <c r="G14" s="141">
        <v>3.2999326145552559E-2</v>
      </c>
      <c r="H14" s="142">
        <v>-3.10990948709353E-2</v>
      </c>
      <c r="I14" s="142">
        <v>-2.9000000000000001E-2</v>
      </c>
      <c r="J14" s="142">
        <v>-2.7E-2</v>
      </c>
      <c r="K14" s="142">
        <v>-2.7E-2</v>
      </c>
      <c r="L14" s="142">
        <v>1E-3</v>
      </c>
    </row>
    <row r="15" spans="1:13" ht="14.25" customHeight="1">
      <c r="A15" s="134" t="s">
        <v>477</v>
      </c>
      <c r="B15" s="136" t="s">
        <v>493</v>
      </c>
      <c r="C15" s="137" t="s">
        <v>494</v>
      </c>
      <c r="D15" s="138" t="s">
        <v>186</v>
      </c>
      <c r="E15" s="139">
        <v>384332</v>
      </c>
      <c r="F15" s="140">
        <v>7380000</v>
      </c>
      <c r="G15" s="141">
        <v>5.2077506775067749E-2</v>
      </c>
      <c r="H15" s="142">
        <v>6.3140495867768597E-4</v>
      </c>
      <c r="I15" s="142">
        <v>5.0000000000000001E-3</v>
      </c>
      <c r="J15" s="142">
        <v>-1.7999999999999999E-2</v>
      </c>
      <c r="K15" s="142">
        <v>-3.2000000000000001E-2</v>
      </c>
      <c r="L15" s="142">
        <v>-5.8999999999999997E-2</v>
      </c>
    </row>
    <row r="16" spans="1:13" ht="14.25" customHeight="1">
      <c r="A16" s="134" t="s">
        <v>474</v>
      </c>
      <c r="B16" s="136" t="s">
        <v>495</v>
      </c>
      <c r="C16" s="137" t="s">
        <v>476</v>
      </c>
      <c r="D16" s="138" t="s">
        <v>187</v>
      </c>
      <c r="E16" s="139">
        <v>-3015397</v>
      </c>
      <c r="F16" s="140">
        <v>47611000</v>
      </c>
      <c r="G16" s="141">
        <v>-6.3334040452836526E-2</v>
      </c>
      <c r="H16" s="142">
        <v>5.5073870201903484E-2</v>
      </c>
      <c r="I16" s="142">
        <v>0.04</v>
      </c>
      <c r="J16" s="142">
        <v>-0.02</v>
      </c>
      <c r="K16" s="142">
        <v>-2.4E-2</v>
      </c>
      <c r="L16" s="142">
        <v>-2.5000000000000001E-2</v>
      </c>
    </row>
    <row r="17" spans="1:12" ht="14.25" customHeight="1">
      <c r="A17" s="134" t="s">
        <v>485</v>
      </c>
      <c r="B17" s="136" t="s">
        <v>496</v>
      </c>
      <c r="C17" s="137" t="s">
        <v>479</v>
      </c>
      <c r="D17" s="138" t="s">
        <v>188</v>
      </c>
      <c r="E17" s="139">
        <v>68501</v>
      </c>
      <c r="F17" s="140">
        <v>2804000</v>
      </c>
      <c r="G17" s="141">
        <v>2.4429743223965763E-2</v>
      </c>
      <c r="H17" s="142">
        <v>-4.2344107744107747E-2</v>
      </c>
      <c r="I17" s="142">
        <v>-3.4000000000000002E-2</v>
      </c>
      <c r="J17" s="142">
        <v>-5.6000000000000001E-2</v>
      </c>
      <c r="K17" s="142">
        <v>-5.0000000000000001E-3</v>
      </c>
      <c r="L17" s="142">
        <v>-2.7E-2</v>
      </c>
    </row>
    <row r="18" spans="1:12" ht="14.25" customHeight="1">
      <c r="A18" s="134" t="s">
        <v>497</v>
      </c>
      <c r="B18" s="136" t="s">
        <v>498</v>
      </c>
      <c r="C18" s="137" t="s">
        <v>492</v>
      </c>
      <c r="D18" s="138" t="s">
        <v>189</v>
      </c>
      <c r="E18" s="139">
        <v>-535184</v>
      </c>
      <c r="F18" s="140">
        <v>12491000</v>
      </c>
      <c r="G18" s="141">
        <v>-4.2845568809542871E-2</v>
      </c>
      <c r="H18" s="142">
        <v>1.1557872373908254E-2</v>
      </c>
      <c r="I18" s="142">
        <v>-1.7999999999999999E-2</v>
      </c>
      <c r="J18" s="142">
        <v>-5.1999999999999998E-2</v>
      </c>
      <c r="K18" s="142">
        <v>-3.3000000000000002E-2</v>
      </c>
      <c r="L18" s="142">
        <v>-2.9000000000000001E-2</v>
      </c>
    </row>
    <row r="19" spans="1:12" ht="14.25" customHeight="1">
      <c r="A19" s="134" t="s">
        <v>499</v>
      </c>
      <c r="B19" s="136" t="s">
        <v>500</v>
      </c>
      <c r="C19" s="137" t="s">
        <v>492</v>
      </c>
      <c r="D19" s="138" t="s">
        <v>190</v>
      </c>
      <c r="E19" s="139">
        <v>836482</v>
      </c>
      <c r="F19" s="140">
        <v>17097000</v>
      </c>
      <c r="G19" s="141">
        <v>4.8925659472422063E-2</v>
      </c>
      <c r="H19" s="142">
        <v>-4.3764496409282448E-2</v>
      </c>
      <c r="I19" s="142">
        <v>-3.9E-2</v>
      </c>
      <c r="J19" s="142">
        <v>-1.2999999999999999E-2</v>
      </c>
      <c r="K19" s="142">
        <v>-1.2E-2</v>
      </c>
      <c r="L19" s="142">
        <v>-2.8000000000000001E-2</v>
      </c>
    </row>
    <row r="20" spans="1:12" ht="14.25" customHeight="1">
      <c r="A20" s="134" t="s">
        <v>497</v>
      </c>
      <c r="B20" s="136" t="s">
        <v>501</v>
      </c>
      <c r="C20" s="137" t="s">
        <v>494</v>
      </c>
      <c r="D20" s="138" t="s">
        <v>191</v>
      </c>
      <c r="E20" s="139">
        <v>159486</v>
      </c>
      <c r="F20" s="140">
        <v>4244000</v>
      </c>
      <c r="G20" s="141">
        <v>3.7579170593779451E-2</v>
      </c>
      <c r="H20" s="142">
        <v>-4.9989851150202977E-2</v>
      </c>
      <c r="I20" s="142">
        <v>-2.5000000000000001E-2</v>
      </c>
      <c r="J20" s="142">
        <v>-1.4E-2</v>
      </c>
      <c r="K20" s="142">
        <v>-1.0999999999999999E-2</v>
      </c>
      <c r="L20" s="142">
        <v>-2.1999999999999999E-2</v>
      </c>
    </row>
    <row r="21" spans="1:12" ht="14.25" customHeight="1">
      <c r="A21" s="134" t="s">
        <v>477</v>
      </c>
      <c r="B21" s="136" t="s">
        <v>502</v>
      </c>
      <c r="C21" s="137" t="s">
        <v>494</v>
      </c>
      <c r="D21" s="138" t="s">
        <v>192</v>
      </c>
      <c r="E21" s="139">
        <v>132121</v>
      </c>
      <c r="F21" s="140">
        <v>8933000</v>
      </c>
      <c r="G21" s="141">
        <v>1.4790216052837793E-2</v>
      </c>
      <c r="H21" s="142">
        <v>-3.932647026612638E-2</v>
      </c>
      <c r="I21" s="142">
        <v>-2.9000000000000001E-2</v>
      </c>
      <c r="J21" s="142">
        <v>-2.1999999999999999E-2</v>
      </c>
      <c r="K21" s="142">
        <v>-1.4E-2</v>
      </c>
      <c r="L21" s="142">
        <v>-1.4E-2</v>
      </c>
    </row>
    <row r="22" spans="1:12" ht="14.25" customHeight="1">
      <c r="A22" s="134" t="s">
        <v>503</v>
      </c>
      <c r="B22" s="136" t="s">
        <v>504</v>
      </c>
      <c r="C22" s="137" t="s">
        <v>492</v>
      </c>
      <c r="D22" s="138" t="s">
        <v>193</v>
      </c>
      <c r="E22" s="139">
        <v>289937</v>
      </c>
      <c r="F22" s="140">
        <v>38144000</v>
      </c>
      <c r="G22" s="141">
        <v>7.6011168204697986E-3</v>
      </c>
      <c r="H22" s="142">
        <v>-1.8004607698480495E-2</v>
      </c>
      <c r="I22" s="142">
        <v>-0.02</v>
      </c>
      <c r="J22" s="142">
        <v>-2.5999999999999999E-2</v>
      </c>
      <c r="K22" s="142">
        <v>0.01</v>
      </c>
      <c r="L22" s="142">
        <v>-2.8000000000000001E-2</v>
      </c>
    </row>
    <row r="23" spans="1:12" ht="14.25" customHeight="1">
      <c r="A23" s="134" t="s">
        <v>487</v>
      </c>
      <c r="B23" s="136" t="s">
        <v>505</v>
      </c>
      <c r="C23" s="137" t="s">
        <v>482</v>
      </c>
      <c r="D23" s="138" t="s">
        <v>194</v>
      </c>
      <c r="E23" s="139">
        <v>127810</v>
      </c>
      <c r="F23" s="140">
        <v>1900000</v>
      </c>
      <c r="G23" s="141">
        <v>6.7268421052631575E-2</v>
      </c>
      <c r="H23" s="142">
        <v>-1.6652597402597401E-2</v>
      </c>
      <c r="I23" s="142">
        <v>-2.3E-2</v>
      </c>
      <c r="J23" s="142">
        <v>-1.0999999999999999E-2</v>
      </c>
      <c r="K23" s="142">
        <v>-8.9999999999999993E-3</v>
      </c>
      <c r="L23" s="143" t="s">
        <v>506</v>
      </c>
    </row>
    <row r="24" spans="1:12" ht="14.25" customHeight="1">
      <c r="A24" s="134" t="s">
        <v>497</v>
      </c>
      <c r="B24" s="136" t="s">
        <v>507</v>
      </c>
      <c r="C24" s="137" t="s">
        <v>494</v>
      </c>
      <c r="D24" s="138" t="s">
        <v>196</v>
      </c>
      <c r="E24" s="139">
        <v>336728</v>
      </c>
      <c r="F24" s="140">
        <v>6627000</v>
      </c>
      <c r="G24" s="141">
        <v>5.0811528595141091E-2</v>
      </c>
      <c r="H24" s="142">
        <v>-3.7017865118356412E-2</v>
      </c>
      <c r="I24" s="142">
        <v>-2.9000000000000001E-2</v>
      </c>
      <c r="J24" s="142">
        <v>-2.5000000000000001E-2</v>
      </c>
      <c r="K24" s="142">
        <v>-3.0000000000000001E-3</v>
      </c>
      <c r="L24" s="142">
        <v>-2E-3</v>
      </c>
    </row>
    <row r="25" spans="1:12" ht="14.25" customHeight="1">
      <c r="A25" s="134" t="s">
        <v>477</v>
      </c>
      <c r="B25" s="136" t="s">
        <v>508</v>
      </c>
      <c r="C25" s="137" t="s">
        <v>492</v>
      </c>
      <c r="D25" s="138" t="s">
        <v>197</v>
      </c>
      <c r="E25" s="139">
        <v>263754</v>
      </c>
      <c r="F25" s="140">
        <v>17028000</v>
      </c>
      <c r="G25" s="141">
        <v>1.5489429175475687E-2</v>
      </c>
      <c r="H25" s="142">
        <v>-1.0283348826400186E-2</v>
      </c>
      <c r="I25" s="142">
        <v>-0.01</v>
      </c>
      <c r="J25" s="142">
        <v>-8.9999999999999993E-3</v>
      </c>
      <c r="K25" s="142">
        <v>8.0000000000000002E-3</v>
      </c>
      <c r="L25" s="142">
        <v>-1.0999999999999999E-2</v>
      </c>
    </row>
    <row r="26" spans="1:12" ht="14.25" customHeight="1">
      <c r="A26" s="134" t="s">
        <v>477</v>
      </c>
      <c r="B26" s="136" t="s">
        <v>509</v>
      </c>
      <c r="C26" s="137" t="s">
        <v>494</v>
      </c>
      <c r="D26" s="138" t="s">
        <v>198</v>
      </c>
      <c r="E26" s="139">
        <v>66644</v>
      </c>
      <c r="F26" s="140">
        <v>8166000</v>
      </c>
      <c r="G26" s="141">
        <v>8.1611560127357336E-3</v>
      </c>
      <c r="H26" s="142">
        <v>-7.4132944464698021E-3</v>
      </c>
      <c r="I26" s="142">
        <v>-1.9E-2</v>
      </c>
      <c r="J26" s="142">
        <v>-1.0999999999999999E-2</v>
      </c>
      <c r="K26" s="142">
        <v>-8.0000000000000002E-3</v>
      </c>
      <c r="L26" s="142">
        <v>-8.9999999999999993E-3</v>
      </c>
    </row>
    <row r="27" spans="1:12" ht="14.25" customHeight="1">
      <c r="A27" s="134" t="s">
        <v>503</v>
      </c>
      <c r="B27" s="136" t="s">
        <v>510</v>
      </c>
      <c r="C27" s="137" t="s">
        <v>492</v>
      </c>
      <c r="D27" s="138" t="s">
        <v>199</v>
      </c>
      <c r="E27" s="139">
        <v>-453047</v>
      </c>
      <c r="F27" s="140">
        <v>26476000</v>
      </c>
      <c r="G27" s="141">
        <v>-1.7111610515183562E-2</v>
      </c>
      <c r="H27" s="142">
        <v>1.4799731595092024E-2</v>
      </c>
      <c r="I27" s="142">
        <v>-3.0000000000000001E-3</v>
      </c>
      <c r="J27" s="142">
        <v>-3.3000000000000002E-2</v>
      </c>
      <c r="K27" s="142">
        <v>-2.7E-2</v>
      </c>
      <c r="L27" s="142">
        <v>-3.7999999999999999E-2</v>
      </c>
    </row>
    <row r="28" spans="1:12" ht="14.25" customHeight="1">
      <c r="A28" s="134" t="s">
        <v>474</v>
      </c>
      <c r="B28" s="136" t="s">
        <v>511</v>
      </c>
      <c r="C28" s="137" t="s">
        <v>476</v>
      </c>
      <c r="D28" s="138" t="s">
        <v>200</v>
      </c>
      <c r="E28" s="139">
        <v>-501443</v>
      </c>
      <c r="F28" s="140">
        <v>81712000</v>
      </c>
      <c r="G28" s="141">
        <v>-6.1367118660661836E-3</v>
      </c>
      <c r="H28" s="142">
        <v>2.7819749374699981E-2</v>
      </c>
      <c r="I28" s="142">
        <v>4.2999999999999997E-2</v>
      </c>
      <c r="J28" s="142">
        <v>1E-3</v>
      </c>
      <c r="K28" s="142">
        <v>-1.4E-2</v>
      </c>
      <c r="L28" s="142">
        <v>-1.4999999999999999E-2</v>
      </c>
    </row>
    <row r="29" spans="1:12" ht="14.25" customHeight="1">
      <c r="A29" s="134" t="s">
        <v>480</v>
      </c>
      <c r="B29" s="136" t="s">
        <v>512</v>
      </c>
      <c r="C29" s="137" t="s">
        <v>489</v>
      </c>
      <c r="D29" s="138" t="s">
        <v>201</v>
      </c>
      <c r="E29" s="139">
        <v>-756325</v>
      </c>
      <c r="F29" s="140">
        <v>18929000</v>
      </c>
      <c r="G29" s="141">
        <v>-3.9955887791219821E-2</v>
      </c>
      <c r="H29" s="142">
        <v>2.4205877714105462E-3</v>
      </c>
      <c r="I29" s="142">
        <v>2E-3</v>
      </c>
      <c r="J29" s="142">
        <v>8.5999999999999993E-2</v>
      </c>
      <c r="K29" s="142">
        <v>5.0000000000000001E-3</v>
      </c>
      <c r="L29" s="142">
        <v>-5.0000000000000001E-3</v>
      </c>
    </row>
    <row r="30" spans="1:12" ht="14.25" customHeight="1">
      <c r="A30" s="134" t="s">
        <v>497</v>
      </c>
      <c r="B30" s="136" t="s">
        <v>513</v>
      </c>
      <c r="C30" s="137" t="s">
        <v>484</v>
      </c>
      <c r="D30" s="138" t="s">
        <v>202</v>
      </c>
      <c r="E30" s="139">
        <v>-27235</v>
      </c>
      <c r="F30" s="140">
        <v>3959000</v>
      </c>
      <c r="G30" s="141">
        <v>-6.8792624400101036E-3</v>
      </c>
      <c r="H30" s="142">
        <v>1.9201156650741767E-2</v>
      </c>
      <c r="I30" s="142">
        <v>2E-3</v>
      </c>
      <c r="J30" s="142">
        <v>-8.9999999999999993E-3</v>
      </c>
      <c r="K30" s="142">
        <v>-0.02</v>
      </c>
      <c r="L30" s="142">
        <v>-3.2000000000000001E-2</v>
      </c>
    </row>
    <row r="31" spans="1:12" ht="14.25" customHeight="1">
      <c r="A31" s="134" t="s">
        <v>497</v>
      </c>
      <c r="B31" s="136" t="s">
        <v>514</v>
      </c>
      <c r="C31" s="137" t="s">
        <v>479</v>
      </c>
      <c r="D31" s="138" t="s">
        <v>203</v>
      </c>
      <c r="E31" s="139">
        <v>424559</v>
      </c>
      <c r="F31" s="140">
        <v>9307000</v>
      </c>
      <c r="G31" s="141">
        <v>4.5617169872139249E-2</v>
      </c>
      <c r="H31" s="142">
        <v>-1.1270635263612792E-2</v>
      </c>
      <c r="I31" s="142">
        <v>-2.1999999999999999E-2</v>
      </c>
      <c r="J31" s="142">
        <v>8.9999999999999993E-3</v>
      </c>
      <c r="K31" s="142">
        <v>-3.5000000000000003E-2</v>
      </c>
      <c r="L31" s="142">
        <v>-4.1000000000000002E-2</v>
      </c>
    </row>
    <row r="32" spans="1:12" ht="14.25" customHeight="1">
      <c r="A32" s="134" t="s">
        <v>497</v>
      </c>
      <c r="B32" s="136" t="s">
        <v>515</v>
      </c>
      <c r="C32" s="137" t="s">
        <v>482</v>
      </c>
      <c r="D32" s="138" t="s">
        <v>204</v>
      </c>
      <c r="E32" s="139">
        <v>-81559</v>
      </c>
      <c r="F32" s="140">
        <v>6948000</v>
      </c>
      <c r="G32" s="141">
        <v>-1.1738485895221647E-2</v>
      </c>
      <c r="H32" s="142">
        <v>-3.2304780597224171E-2</v>
      </c>
      <c r="I32" s="142">
        <v>-2.8000000000000001E-2</v>
      </c>
      <c r="J32" s="142">
        <v>-1.9E-2</v>
      </c>
      <c r="K32" s="142">
        <v>-3.7999999999999999E-2</v>
      </c>
      <c r="L32" s="142">
        <v>-4.1000000000000002E-2</v>
      </c>
    </row>
    <row r="33" spans="1:12" ht="14.25" customHeight="1">
      <c r="A33" s="134" t="s">
        <v>480</v>
      </c>
      <c r="B33" s="136" t="s">
        <v>516</v>
      </c>
      <c r="C33" s="137" t="s">
        <v>484</v>
      </c>
      <c r="D33" s="138" t="s">
        <v>205</v>
      </c>
      <c r="E33" s="139">
        <v>45866</v>
      </c>
      <c r="F33" s="140">
        <v>4730000</v>
      </c>
      <c r="G33" s="141">
        <v>9.6968287526427062E-3</v>
      </c>
      <c r="H33" s="142">
        <v>-7.0000000000000001E-3</v>
      </c>
      <c r="I33" s="142">
        <v>-4.2000000000000003E-2</v>
      </c>
      <c r="J33" s="142">
        <v>1E-3</v>
      </c>
      <c r="K33" s="142">
        <v>-1.7000000000000001E-2</v>
      </c>
      <c r="L33" s="142">
        <v>-8.0000000000000002E-3</v>
      </c>
    </row>
    <row r="34" spans="1:12" ht="14.25" customHeight="1">
      <c r="A34" s="134" t="s">
        <v>499</v>
      </c>
      <c r="B34" s="136" t="s">
        <v>517</v>
      </c>
      <c r="C34" s="137" t="s">
        <v>482</v>
      </c>
      <c r="D34" s="138" t="s">
        <v>206</v>
      </c>
      <c r="E34" s="139">
        <v>-3095667</v>
      </c>
      <c r="F34" s="140">
        <v>16416000</v>
      </c>
      <c r="G34" s="141">
        <v>-0.18857620614035087</v>
      </c>
      <c r="H34" s="142">
        <v>0.13024176750346156</v>
      </c>
      <c r="I34" s="142">
        <v>7.3999999999999996E-2</v>
      </c>
      <c r="J34" s="142">
        <v>-8.9999999999999993E-3</v>
      </c>
      <c r="K34" s="142">
        <v>-1.2999999999999999E-2</v>
      </c>
      <c r="L34" s="142">
        <v>-1.4999999999999999E-2</v>
      </c>
    </row>
    <row r="35" spans="1:12" ht="14.25" customHeight="1">
      <c r="A35" s="134" t="s">
        <v>480</v>
      </c>
      <c r="B35" s="136" t="s">
        <v>518</v>
      </c>
      <c r="C35" s="137" t="s">
        <v>482</v>
      </c>
      <c r="D35" s="138" t="s">
        <v>207</v>
      </c>
      <c r="E35" s="139">
        <v>241587</v>
      </c>
      <c r="F35" s="140">
        <v>4991000</v>
      </c>
      <c r="G35" s="141">
        <v>4.8404528150671207E-2</v>
      </c>
      <c r="H35" s="142">
        <v>-3.3059304703476483E-2</v>
      </c>
      <c r="I35" s="142">
        <v>-2.9000000000000001E-2</v>
      </c>
      <c r="J35" s="142">
        <v>-6.6000000000000003E-2</v>
      </c>
      <c r="K35" s="142">
        <v>-2.1000000000000001E-2</v>
      </c>
      <c r="L35" s="142">
        <v>-0.08</v>
      </c>
    </row>
    <row r="36" spans="1:12" ht="14.25" customHeight="1">
      <c r="A36" s="134" t="s">
        <v>480</v>
      </c>
      <c r="B36" s="136" t="s">
        <v>519</v>
      </c>
      <c r="C36" s="137" t="s">
        <v>494</v>
      </c>
      <c r="D36" s="138" t="s">
        <v>208</v>
      </c>
      <c r="E36" s="139">
        <v>-10602</v>
      </c>
      <c r="F36" s="140">
        <v>4796000</v>
      </c>
      <c r="G36" s="141">
        <v>-2.2105921601334446E-3</v>
      </c>
      <c r="H36" s="142">
        <v>2.0074421649934525E-2</v>
      </c>
      <c r="I36" s="142">
        <v>-5.0999999999999997E-2</v>
      </c>
      <c r="J36" s="142">
        <v>-8.9999999999999993E-3</v>
      </c>
      <c r="K36" s="142">
        <v>2.1999999999999999E-2</v>
      </c>
      <c r="L36" s="142">
        <v>-0.02</v>
      </c>
    </row>
    <row r="37" spans="1:12" ht="14.25" customHeight="1">
      <c r="A37" s="134" t="s">
        <v>497</v>
      </c>
      <c r="B37" s="136" t="s">
        <v>520</v>
      </c>
      <c r="C37" s="137" t="s">
        <v>482</v>
      </c>
      <c r="D37" s="138" t="s">
        <v>248</v>
      </c>
      <c r="E37" s="139">
        <v>346494</v>
      </c>
      <c r="F37" s="140">
        <v>5597000</v>
      </c>
      <c r="G37" s="141">
        <v>6.1907093085581559E-2</v>
      </c>
      <c r="H37" s="142">
        <v>-7.0783055654023402E-2</v>
      </c>
      <c r="I37" s="142">
        <v>-4.3999999999999997E-2</v>
      </c>
      <c r="J37" s="142">
        <v>-3.5999999999999997E-2</v>
      </c>
      <c r="K37" s="142">
        <v>-5.3999999999999999E-2</v>
      </c>
      <c r="L37" s="142">
        <v>-3.7999999999999999E-2</v>
      </c>
    </row>
    <row r="38" spans="1:12" ht="14.25" customHeight="1">
      <c r="A38" s="134" t="s">
        <v>477</v>
      </c>
      <c r="B38" s="136" t="s">
        <v>521</v>
      </c>
      <c r="C38" s="137" t="s">
        <v>484</v>
      </c>
      <c r="D38" s="138" t="s">
        <v>249</v>
      </c>
      <c r="E38" s="139">
        <v>-159796</v>
      </c>
      <c r="F38" s="140">
        <v>6550000</v>
      </c>
      <c r="G38" s="141">
        <v>-2.4396335877862597E-2</v>
      </c>
      <c r="H38" s="142">
        <v>-2.3725606150206977E-3</v>
      </c>
      <c r="I38" s="142">
        <v>-2.5000000000000001E-2</v>
      </c>
      <c r="J38" s="142">
        <v>-4.5999999999999999E-2</v>
      </c>
      <c r="K38" s="142">
        <v>-1.7999999999999999E-2</v>
      </c>
      <c r="L38" s="142">
        <v>-3.3000000000000002E-2</v>
      </c>
    </row>
    <row r="39" spans="1:12" ht="14.25" customHeight="1">
      <c r="A39" s="134" t="s">
        <v>499</v>
      </c>
      <c r="B39" s="136" t="s">
        <v>522</v>
      </c>
      <c r="C39" s="137" t="s">
        <v>494</v>
      </c>
      <c r="D39" s="138" t="s">
        <v>250</v>
      </c>
      <c r="E39" s="139">
        <v>191189</v>
      </c>
      <c r="F39" s="140">
        <v>10883000</v>
      </c>
      <c r="G39" s="141">
        <v>1.7567674354497839E-2</v>
      </c>
      <c r="H39" s="142">
        <v>-6.7470232643341271E-3</v>
      </c>
      <c r="I39" s="142">
        <v>-4.0000000000000001E-3</v>
      </c>
      <c r="J39" s="142">
        <v>-2.5999999999999999E-2</v>
      </c>
      <c r="K39" s="142">
        <v>-1.7999999999999999E-2</v>
      </c>
      <c r="L39" s="142">
        <v>-1.2999999999999999E-2</v>
      </c>
    </row>
    <row r="40" spans="1:12" ht="14.25" customHeight="1">
      <c r="A40" s="134" t="s">
        <v>503</v>
      </c>
      <c r="B40" s="136" t="s">
        <v>523</v>
      </c>
      <c r="C40" s="137" t="s">
        <v>492</v>
      </c>
      <c r="D40" s="138" t="s">
        <v>251</v>
      </c>
      <c r="E40" s="139">
        <v>-308445</v>
      </c>
      <c r="F40" s="140">
        <v>22701000</v>
      </c>
      <c r="G40" s="141">
        <v>-1.3587286903660631E-2</v>
      </c>
      <c r="H40" s="142">
        <v>1.2736976867384779E-2</v>
      </c>
      <c r="I40" s="142">
        <v>-5.0000000000000001E-3</v>
      </c>
      <c r="J40" s="142">
        <v>0</v>
      </c>
      <c r="K40" s="142">
        <v>-7.0000000000000001E-3</v>
      </c>
      <c r="L40" s="142">
        <v>-1.9E-2</v>
      </c>
    </row>
    <row r="41" spans="1:12" ht="14.25" customHeight="1">
      <c r="A41" s="134" t="s">
        <v>485</v>
      </c>
      <c r="B41" s="136" t="s">
        <v>524</v>
      </c>
      <c r="C41" s="137" t="s">
        <v>482</v>
      </c>
      <c r="D41" s="138" t="s">
        <v>252</v>
      </c>
      <c r="E41" s="139">
        <v>15191</v>
      </c>
      <c r="F41" s="140">
        <v>3333000</v>
      </c>
      <c r="G41" s="141">
        <v>4.557755775577558E-3</v>
      </c>
      <c r="H41" s="142">
        <v>-4.7185876860227606E-2</v>
      </c>
      <c r="I41" s="142">
        <v>-4.4999999999999998E-2</v>
      </c>
      <c r="J41" s="142">
        <v>-5.8000000000000003E-2</v>
      </c>
      <c r="K41" s="142">
        <v>-3.3000000000000002E-2</v>
      </c>
      <c r="L41" s="142">
        <v>-2.8000000000000001E-2</v>
      </c>
    </row>
    <row r="42" spans="1:12" ht="14.25" customHeight="1">
      <c r="A42" s="134" t="s">
        <v>485</v>
      </c>
      <c r="B42" s="136" t="s">
        <v>525</v>
      </c>
      <c r="C42" s="137" t="s">
        <v>479</v>
      </c>
      <c r="D42" s="138" t="s">
        <v>253</v>
      </c>
      <c r="E42" s="139">
        <v>152854</v>
      </c>
      <c r="F42" s="140">
        <v>2746000</v>
      </c>
      <c r="G42" s="141">
        <v>5.5664238892935175E-2</v>
      </c>
      <c r="H42" s="142">
        <v>-5.9210544939844303E-2</v>
      </c>
      <c r="I42" s="142">
        <v>-0.06</v>
      </c>
      <c r="J42" s="142">
        <v>-5.5E-2</v>
      </c>
      <c r="K42" s="142">
        <v>-4.5999999999999999E-2</v>
      </c>
      <c r="L42" s="142">
        <v>-3.5999999999999997E-2</v>
      </c>
    </row>
    <row r="43" spans="1:12" ht="14.25" customHeight="1">
      <c r="A43" s="134" t="s">
        <v>499</v>
      </c>
      <c r="B43" s="136" t="s">
        <v>526</v>
      </c>
      <c r="C43" s="137" t="s">
        <v>492</v>
      </c>
      <c r="D43" s="138" t="s">
        <v>254</v>
      </c>
      <c r="E43" s="139">
        <v>-33365</v>
      </c>
      <c r="F43" s="140">
        <v>17571000</v>
      </c>
      <c r="G43" s="141">
        <v>-1.8988674520516761E-3</v>
      </c>
      <c r="H43" s="142">
        <v>-2.1538182224456734E-2</v>
      </c>
      <c r="I43" s="142">
        <v>-2.1999999999999999E-2</v>
      </c>
      <c r="J43" s="142">
        <v>-5.0000000000000001E-3</v>
      </c>
      <c r="K43" s="142">
        <v>-0.04</v>
      </c>
      <c r="L43" s="143" t="s">
        <v>506</v>
      </c>
    </row>
    <row r="44" spans="1:12" ht="14.25" customHeight="1">
      <c r="A44" s="134" t="s">
        <v>499</v>
      </c>
      <c r="B44" s="136" t="s">
        <v>527</v>
      </c>
      <c r="C44" s="137" t="s">
        <v>492</v>
      </c>
      <c r="D44" s="138" t="s">
        <v>256</v>
      </c>
      <c r="E44" s="139">
        <v>357787</v>
      </c>
      <c r="F44" s="140">
        <v>22243000</v>
      </c>
      <c r="G44" s="141">
        <v>1.6085375174212112E-2</v>
      </c>
      <c r="H44" s="142">
        <v>-1.8113444810023888E-2</v>
      </c>
      <c r="I44" s="142">
        <v>-1.7000000000000001E-2</v>
      </c>
      <c r="J44" s="142">
        <v>-1.7999999999999999E-2</v>
      </c>
      <c r="K44" s="142">
        <v>-2E-3</v>
      </c>
      <c r="L44" s="142">
        <v>0</v>
      </c>
    </row>
    <row r="45" spans="1:12" ht="14.25" customHeight="1">
      <c r="A45" s="134" t="s">
        <v>497</v>
      </c>
      <c r="B45" s="136" t="s">
        <v>528</v>
      </c>
      <c r="C45" s="137" t="s">
        <v>492</v>
      </c>
      <c r="D45" s="268" t="s">
        <v>257</v>
      </c>
      <c r="E45" s="139">
        <v>471877</v>
      </c>
      <c r="F45" s="140">
        <v>13830000</v>
      </c>
      <c r="G45" s="141">
        <v>3.4119812002892262E-2</v>
      </c>
      <c r="H45" s="142">
        <v>-2.6385170310873122E-2</v>
      </c>
      <c r="I45" s="142">
        <v>-2.8000000000000001E-2</v>
      </c>
      <c r="J45" s="142">
        <v>-8.0000000000000002E-3</v>
      </c>
      <c r="K45" s="142">
        <v>3.4000000000000002E-2</v>
      </c>
      <c r="L45" s="142">
        <v>-3.9E-2</v>
      </c>
    </row>
    <row r="46" spans="1:12" ht="14.25" customHeight="1">
      <c r="A46" s="134" t="s">
        <v>497</v>
      </c>
      <c r="B46" s="136" t="s">
        <v>529</v>
      </c>
      <c r="C46" s="137" t="s">
        <v>492</v>
      </c>
      <c r="D46" s="268" t="s">
        <v>258</v>
      </c>
      <c r="E46" s="139">
        <v>450181</v>
      </c>
      <c r="F46" s="140">
        <v>13656000</v>
      </c>
      <c r="G46" s="141">
        <v>3.2965802577621557E-2</v>
      </c>
      <c r="H46" s="142">
        <v>-6.5249793403951619E-3</v>
      </c>
      <c r="I46" s="142">
        <v>-0.02</v>
      </c>
      <c r="J46" s="142">
        <v>-2.3E-2</v>
      </c>
      <c r="K46" s="142">
        <v>-1.4999999999999999E-2</v>
      </c>
      <c r="L46" s="142">
        <v>-3.4000000000000002E-2</v>
      </c>
    </row>
    <row r="47" spans="1:12" ht="14.25" customHeight="1">
      <c r="A47" s="134" t="s">
        <v>503</v>
      </c>
      <c r="B47" s="136" t="s">
        <v>530</v>
      </c>
      <c r="C47" s="137" t="s">
        <v>492</v>
      </c>
      <c r="D47" s="138" t="s">
        <v>259</v>
      </c>
      <c r="E47" s="139">
        <v>941029</v>
      </c>
      <c r="F47" s="140">
        <v>21583000</v>
      </c>
      <c r="G47" s="141">
        <v>4.3600472594171338E-2</v>
      </c>
      <c r="H47" s="142">
        <v>-4.0604215890664812E-2</v>
      </c>
      <c r="I47" s="142">
        <v>8.9999999999999993E-3</v>
      </c>
      <c r="J47" s="142">
        <v>-3.9E-2</v>
      </c>
      <c r="K47" s="142">
        <v>-2.1999999999999999E-2</v>
      </c>
      <c r="L47" s="142">
        <v>-4.1000000000000002E-2</v>
      </c>
    </row>
    <row r="48" spans="1:12" ht="14.25" customHeight="1">
      <c r="A48" s="134" t="s">
        <v>477</v>
      </c>
      <c r="B48" s="136" t="s">
        <v>531</v>
      </c>
      <c r="C48" s="137" t="s">
        <v>492</v>
      </c>
      <c r="D48" s="138" t="s">
        <v>260</v>
      </c>
      <c r="E48" s="139">
        <v>655813</v>
      </c>
      <c r="F48" s="140">
        <v>16255000</v>
      </c>
      <c r="G48" s="141">
        <v>4.034530913565057E-2</v>
      </c>
      <c r="H48" s="142">
        <v>-3.0400492156259614E-2</v>
      </c>
      <c r="I48" s="142">
        <v>-2.8000000000000001E-2</v>
      </c>
      <c r="J48" s="142">
        <v>2.7E-2</v>
      </c>
      <c r="K48" s="142">
        <v>1.6E-2</v>
      </c>
      <c r="L48" s="142">
        <v>-5.1999999999999998E-2</v>
      </c>
    </row>
    <row r="49" spans="1:12" ht="14.25" customHeight="1">
      <c r="A49" s="134" t="s">
        <v>499</v>
      </c>
      <c r="B49" s="136" t="s">
        <v>532</v>
      </c>
      <c r="C49" s="137" t="s">
        <v>494</v>
      </c>
      <c r="D49" s="138" t="s">
        <v>261</v>
      </c>
      <c r="E49" s="139">
        <v>289282</v>
      </c>
      <c r="F49" s="140">
        <v>11360000</v>
      </c>
      <c r="G49" s="141">
        <v>2.5464964788732395E-2</v>
      </c>
      <c r="H49" s="142">
        <v>-9.6988701059823063E-3</v>
      </c>
      <c r="I49" s="142">
        <v>-2E-3</v>
      </c>
      <c r="J49" s="142">
        <v>-3.5000000000000003E-2</v>
      </c>
      <c r="K49" s="142">
        <v>-3.4000000000000002E-2</v>
      </c>
      <c r="L49" s="142">
        <v>-2.3E-2</v>
      </c>
    </row>
    <row r="50" spans="1:12" ht="14.25" customHeight="1">
      <c r="A50" s="134" t="s">
        <v>485</v>
      </c>
      <c r="B50" s="136" t="s">
        <v>533</v>
      </c>
      <c r="C50" s="137" t="s">
        <v>489</v>
      </c>
      <c r="D50" s="138" t="s">
        <v>262</v>
      </c>
      <c r="E50" s="139">
        <v>-16786</v>
      </c>
      <c r="F50" s="140">
        <v>8806000</v>
      </c>
      <c r="G50" s="141">
        <v>-1.9062003179650239E-3</v>
      </c>
      <c r="H50" s="142">
        <v>-2.043358655616943E-2</v>
      </c>
      <c r="I50" s="142">
        <v>-1.0999999999999999E-2</v>
      </c>
      <c r="J50" s="142">
        <v>-2.5000000000000001E-2</v>
      </c>
      <c r="K50" s="142">
        <v>-2.1999999999999999E-2</v>
      </c>
      <c r="L50" s="142">
        <v>-7.0000000000000001E-3</v>
      </c>
    </row>
    <row r="51" spans="1:12" ht="14.25" customHeight="1">
      <c r="A51" s="134" t="s">
        <v>503</v>
      </c>
      <c r="B51" s="136" t="s">
        <v>534</v>
      </c>
      <c r="C51" s="137" t="s">
        <v>476</v>
      </c>
      <c r="D51" s="138" t="s">
        <v>263</v>
      </c>
      <c r="E51" s="139">
        <v>-800300</v>
      </c>
      <c r="F51" s="140">
        <v>36410000</v>
      </c>
      <c r="G51" s="141">
        <v>-2.1980225212853612E-2</v>
      </c>
      <c r="H51" s="142">
        <v>1.0934344972724504E-2</v>
      </c>
      <c r="I51" s="142">
        <v>-3.0000000000000001E-3</v>
      </c>
      <c r="J51" s="142">
        <v>1.9E-2</v>
      </c>
      <c r="K51" s="142">
        <v>0.01</v>
      </c>
      <c r="L51" s="142">
        <v>-2.1000000000000001E-2</v>
      </c>
    </row>
    <row r="52" spans="1:12" ht="14.25" customHeight="1">
      <c r="A52" s="134" t="s">
        <v>497</v>
      </c>
      <c r="B52" s="136" t="s">
        <v>535</v>
      </c>
      <c r="C52" s="137" t="s">
        <v>479</v>
      </c>
      <c r="D52" s="138" t="s">
        <v>264</v>
      </c>
      <c r="E52" s="139">
        <v>184476</v>
      </c>
      <c r="F52" s="140">
        <v>5788000</v>
      </c>
      <c r="G52" s="141">
        <v>3.1872149274360745E-2</v>
      </c>
      <c r="H52" s="142">
        <v>-3.4581557866030337E-2</v>
      </c>
      <c r="I52" s="142">
        <v>-4.5999999999999999E-2</v>
      </c>
      <c r="J52" s="142">
        <v>-2.1999999999999999E-2</v>
      </c>
      <c r="K52" s="142">
        <v>-3.5000000000000003E-2</v>
      </c>
      <c r="L52" s="142">
        <v>-3.6999999999999998E-2</v>
      </c>
    </row>
    <row r="53" spans="1:12" ht="14.25" customHeight="1">
      <c r="A53" s="134" t="s">
        <v>477</v>
      </c>
      <c r="B53" s="136" t="s">
        <v>536</v>
      </c>
      <c r="C53" s="137" t="s">
        <v>482</v>
      </c>
      <c r="D53" s="138" t="s">
        <v>265</v>
      </c>
      <c r="E53" s="139">
        <v>-52474</v>
      </c>
      <c r="F53" s="140">
        <v>5647000</v>
      </c>
      <c r="G53" s="141">
        <v>-9.292367628829467E-3</v>
      </c>
      <c r="H53" s="142">
        <v>-2.0638945927446955E-2</v>
      </c>
      <c r="I53" s="142">
        <v>-2.5000000000000001E-2</v>
      </c>
      <c r="J53" s="142">
        <v>-4.7E-2</v>
      </c>
      <c r="K53" s="142">
        <v>-2.5999999999999999E-2</v>
      </c>
      <c r="L53" s="142">
        <v>-2.3E-2</v>
      </c>
    </row>
    <row r="54" spans="1:12" ht="14.25" customHeight="1">
      <c r="A54" s="134" t="s">
        <v>485</v>
      </c>
      <c r="B54" s="136" t="s">
        <v>537</v>
      </c>
      <c r="C54" s="137" t="s">
        <v>482</v>
      </c>
      <c r="D54" s="138" t="s">
        <v>266</v>
      </c>
      <c r="E54" s="139">
        <v>-78348</v>
      </c>
      <c r="F54" s="140">
        <v>3283000</v>
      </c>
      <c r="G54" s="141">
        <v>-2.386475784343588E-2</v>
      </c>
      <c r="H54" s="142">
        <v>3.2534926470588234E-2</v>
      </c>
      <c r="I54" s="142">
        <v>-3.4000000000000002E-2</v>
      </c>
      <c r="J54" s="142">
        <v>-1.4E-2</v>
      </c>
      <c r="K54" s="142">
        <v>-1.0999999999999999E-2</v>
      </c>
      <c r="L54" s="142">
        <v>-2.7E-2</v>
      </c>
    </row>
    <row r="55" spans="1:12" ht="14.25" customHeight="1">
      <c r="A55" s="134" t="s">
        <v>477</v>
      </c>
      <c r="B55" s="136" t="s">
        <v>538</v>
      </c>
      <c r="C55" s="137" t="s">
        <v>492</v>
      </c>
      <c r="D55" s="138" t="s">
        <v>267</v>
      </c>
      <c r="E55" s="139">
        <v>139600</v>
      </c>
      <c r="F55" s="140">
        <v>16623000</v>
      </c>
      <c r="G55" s="141">
        <v>8.3980027672501956E-3</v>
      </c>
      <c r="H55" s="142">
        <v>-1.3070287345847762E-2</v>
      </c>
      <c r="I55" s="142">
        <v>4.4999999999999998E-2</v>
      </c>
      <c r="J55" s="142">
        <v>-1.9E-2</v>
      </c>
      <c r="K55" s="142">
        <v>-1.6E-2</v>
      </c>
      <c r="L55" s="142">
        <v>-1.4E-2</v>
      </c>
    </row>
    <row r="56" spans="1:12" ht="14.25" customHeight="1">
      <c r="A56" s="134" t="s">
        <v>497</v>
      </c>
      <c r="B56" s="136" t="s">
        <v>539</v>
      </c>
      <c r="C56" s="137" t="s">
        <v>484</v>
      </c>
      <c r="D56" s="138" t="s">
        <v>268</v>
      </c>
      <c r="E56" s="139">
        <v>257996</v>
      </c>
      <c r="F56" s="140">
        <v>4140000</v>
      </c>
      <c r="G56" s="141">
        <v>6.2317874396135266E-2</v>
      </c>
      <c r="H56" s="142">
        <v>-5.4488460623364265E-2</v>
      </c>
      <c r="I56" s="142">
        <v>-6.0999999999999999E-2</v>
      </c>
      <c r="J56" s="142">
        <v>-0.04</v>
      </c>
      <c r="K56" s="142">
        <v>-2.1000000000000001E-2</v>
      </c>
      <c r="L56" s="142">
        <v>-7.0000000000000001E-3</v>
      </c>
    </row>
    <row r="57" spans="1:12" ht="14.25" customHeight="1">
      <c r="A57" s="134" t="s">
        <v>485</v>
      </c>
      <c r="B57" s="136" t="s">
        <v>540</v>
      </c>
      <c r="C57" s="137" t="s">
        <v>489</v>
      </c>
      <c r="D57" s="144" t="s">
        <v>269</v>
      </c>
      <c r="E57" s="139">
        <v>-137679</v>
      </c>
      <c r="F57" s="140">
        <v>9334000</v>
      </c>
      <c r="G57" s="141">
        <v>-1.4750267838011571E-2</v>
      </c>
      <c r="H57" s="142">
        <v>-8.0038999025024374E-3</v>
      </c>
      <c r="I57" s="142">
        <v>2.4E-2</v>
      </c>
      <c r="J57" s="142">
        <v>2.4E-2</v>
      </c>
      <c r="K57" s="142">
        <v>2.4E-2</v>
      </c>
      <c r="L57" s="142">
        <v>-2E-3</v>
      </c>
    </row>
    <row r="58" spans="1:12" ht="14.25" customHeight="1">
      <c r="A58" s="134" t="s">
        <v>474</v>
      </c>
      <c r="B58" s="136" t="s">
        <v>542</v>
      </c>
      <c r="C58" s="137" t="s">
        <v>476</v>
      </c>
      <c r="D58" s="138" t="s">
        <v>270</v>
      </c>
      <c r="E58" s="139">
        <v>164487</v>
      </c>
      <c r="F58" s="140">
        <v>59029000</v>
      </c>
      <c r="G58" s="141">
        <v>2.7865455962323604E-3</v>
      </c>
      <c r="H58" s="142">
        <v>-1.2486050304747188E-2</v>
      </c>
      <c r="I58" s="142">
        <v>-2.1999999999999999E-2</v>
      </c>
      <c r="J58" s="142">
        <v>-2.1000000000000001E-2</v>
      </c>
      <c r="K58" s="142">
        <v>-0.03</v>
      </c>
      <c r="L58" s="142">
        <v>8.9999999999999993E-3</v>
      </c>
    </row>
    <row r="59" spans="1:12" ht="14.25" customHeight="1">
      <c r="A59" s="134" t="s">
        <v>485</v>
      </c>
      <c r="B59" s="136" t="s">
        <v>543</v>
      </c>
      <c r="C59" s="137" t="s">
        <v>479</v>
      </c>
      <c r="D59" s="138" t="s">
        <v>271</v>
      </c>
      <c r="E59" s="139">
        <v>-61152</v>
      </c>
      <c r="F59" s="140">
        <v>3625000</v>
      </c>
      <c r="G59" s="141">
        <v>-1.6869517241379309E-2</v>
      </c>
      <c r="H59" s="142">
        <v>-2.7085485537190084E-2</v>
      </c>
      <c r="I59" s="142">
        <v>-2.8000000000000001E-2</v>
      </c>
      <c r="J59" s="142">
        <v>2.3E-2</v>
      </c>
      <c r="K59" s="142">
        <v>-2.9000000000000001E-2</v>
      </c>
      <c r="L59" s="142">
        <v>-0.03</v>
      </c>
    </row>
    <row r="60" spans="1:12" ht="14.25" customHeight="1">
      <c r="A60" s="134" t="s">
        <v>497</v>
      </c>
      <c r="B60" s="136" t="s">
        <v>544</v>
      </c>
      <c r="C60" s="137" t="s">
        <v>482</v>
      </c>
      <c r="D60" s="138" t="s">
        <v>272</v>
      </c>
      <c r="E60" s="139">
        <v>-110592</v>
      </c>
      <c r="F60" s="140">
        <v>4774000</v>
      </c>
      <c r="G60" s="141">
        <v>-2.3165479681608713E-2</v>
      </c>
      <c r="H60" s="142">
        <v>2.0080442958629336E-2</v>
      </c>
      <c r="I60" s="142">
        <v>-2.1000000000000001E-2</v>
      </c>
      <c r="J60" s="142">
        <v>-4.5999999999999999E-2</v>
      </c>
      <c r="K60" s="142">
        <v>-2.5999999999999999E-2</v>
      </c>
      <c r="L60" s="142">
        <v>-6.0999999999999999E-2</v>
      </c>
    </row>
    <row r="61" spans="1:12" ht="14.25" customHeight="1">
      <c r="A61" s="134" t="s">
        <v>474</v>
      </c>
      <c r="B61" s="136" t="s">
        <v>545</v>
      </c>
      <c r="C61" s="137" t="s">
        <v>476</v>
      </c>
      <c r="D61" s="138" t="s">
        <v>273</v>
      </c>
      <c r="E61" s="139">
        <v>2872336</v>
      </c>
      <c r="F61" s="140">
        <v>56165000</v>
      </c>
      <c r="G61" s="141">
        <v>5.1141030891124366E-2</v>
      </c>
      <c r="H61" s="142">
        <v>-1.1309656227837707E-2</v>
      </c>
      <c r="I61" s="142">
        <v>3.5000000000000003E-2</v>
      </c>
      <c r="J61" s="142">
        <v>-1.7000000000000001E-2</v>
      </c>
      <c r="K61" s="142">
        <v>-0.05</v>
      </c>
      <c r="L61" s="142">
        <v>-3.7999999999999999E-2</v>
      </c>
    </row>
    <row r="62" spans="1:12" ht="14.25" customHeight="1">
      <c r="A62" s="134" t="s">
        <v>497</v>
      </c>
      <c r="B62" s="136" t="s">
        <v>546</v>
      </c>
      <c r="C62" s="137" t="s">
        <v>479</v>
      </c>
      <c r="D62" s="138" t="s">
        <v>275</v>
      </c>
      <c r="E62" s="139">
        <v>242007</v>
      </c>
      <c r="F62" s="140">
        <v>6780000</v>
      </c>
      <c r="G62" s="141">
        <v>3.5694247787610621E-2</v>
      </c>
      <c r="H62" s="142">
        <v>-3.9493502743286168E-2</v>
      </c>
      <c r="I62" s="142">
        <v>-2.3E-2</v>
      </c>
      <c r="J62" s="142">
        <v>-2.3E-2</v>
      </c>
      <c r="K62" s="142">
        <v>-1.4E-2</v>
      </c>
      <c r="L62" s="142">
        <v>-1.4999999999999999E-2</v>
      </c>
    </row>
    <row r="63" spans="1:12" ht="14.25" customHeight="1">
      <c r="A63" s="134" t="s">
        <v>485</v>
      </c>
      <c r="B63" s="136" t="s">
        <v>547</v>
      </c>
      <c r="C63" s="137" t="s">
        <v>479</v>
      </c>
      <c r="D63" s="138" t="s">
        <v>276</v>
      </c>
      <c r="E63" s="139">
        <v>123380</v>
      </c>
      <c r="F63" s="140">
        <v>3038000</v>
      </c>
      <c r="G63" s="141">
        <v>4.0612244897959185E-2</v>
      </c>
      <c r="H63" s="142">
        <v>-5.1808626198083067E-2</v>
      </c>
      <c r="I63" s="142">
        <v>-3.5000000000000003E-2</v>
      </c>
      <c r="J63" s="142">
        <v>-3.4000000000000002E-2</v>
      </c>
      <c r="K63" s="142">
        <v>-3.4000000000000002E-2</v>
      </c>
      <c r="L63" s="142">
        <v>-4.9000000000000002E-2</v>
      </c>
    </row>
    <row r="64" spans="1:12" ht="14.25" customHeight="1">
      <c r="A64" s="134" t="s">
        <v>503</v>
      </c>
      <c r="B64" s="136" t="s">
        <v>548</v>
      </c>
      <c r="C64" s="137" t="s">
        <v>492</v>
      </c>
      <c r="D64" s="138" t="s">
        <v>277</v>
      </c>
      <c r="E64" s="139">
        <v>-273447</v>
      </c>
      <c r="F64" s="140">
        <v>30928000</v>
      </c>
      <c r="G64" s="141">
        <v>-8.8414058458354886E-3</v>
      </c>
      <c r="H64" s="142">
        <v>3.4930358195272085E-2</v>
      </c>
      <c r="I64" s="142">
        <v>-0.01</v>
      </c>
      <c r="J64" s="142">
        <v>0.01</v>
      </c>
      <c r="K64" s="142">
        <v>1.4E-2</v>
      </c>
      <c r="L64" s="142">
        <v>-1E-3</v>
      </c>
    </row>
    <row r="65" spans="1:12" ht="14.25" customHeight="1">
      <c r="A65" s="134" t="s">
        <v>485</v>
      </c>
      <c r="B65" s="136" t="s">
        <v>549</v>
      </c>
      <c r="C65" s="137" t="s">
        <v>479</v>
      </c>
      <c r="D65" s="138" t="s">
        <v>278</v>
      </c>
      <c r="E65" s="139">
        <v>29448</v>
      </c>
      <c r="F65" s="140">
        <v>2421000</v>
      </c>
      <c r="G65" s="141">
        <v>1.21635687732342E-2</v>
      </c>
      <c r="H65" s="142">
        <v>-4.558495245969409E-3</v>
      </c>
      <c r="I65" s="142">
        <v>-7.0000000000000001E-3</v>
      </c>
      <c r="J65" s="142">
        <v>-1.6E-2</v>
      </c>
      <c r="K65" s="142">
        <v>-1.2E-2</v>
      </c>
      <c r="L65" s="142">
        <v>-2.8000000000000001E-2</v>
      </c>
    </row>
    <row r="66" spans="1:12" ht="14.25" customHeight="1">
      <c r="A66" s="134" t="s">
        <v>480</v>
      </c>
      <c r="B66" s="136" t="s">
        <v>550</v>
      </c>
      <c r="C66" s="137" t="s">
        <v>494</v>
      </c>
      <c r="D66" s="138" t="s">
        <v>279</v>
      </c>
      <c r="E66" s="139">
        <v>31265</v>
      </c>
      <c r="F66" s="140">
        <v>3851000</v>
      </c>
      <c r="G66" s="141">
        <v>8.1186704752012461E-3</v>
      </c>
      <c r="H66" s="142">
        <v>-2.6739018087855297E-3</v>
      </c>
      <c r="I66" s="142">
        <v>1.4999999999999999E-2</v>
      </c>
      <c r="J66" s="142">
        <v>-1.7000000000000001E-2</v>
      </c>
      <c r="K66" s="142">
        <v>-8.0000000000000002E-3</v>
      </c>
      <c r="L66" s="142">
        <v>-5.6000000000000001E-2</v>
      </c>
    </row>
    <row r="67" spans="1:12" ht="14.25" customHeight="1">
      <c r="A67" s="134" t="s">
        <v>497</v>
      </c>
      <c r="B67" s="136" t="s">
        <v>551</v>
      </c>
      <c r="C67" s="137" t="s">
        <v>494</v>
      </c>
      <c r="D67" s="138" t="s">
        <v>280</v>
      </c>
      <c r="E67" s="139">
        <v>288309</v>
      </c>
      <c r="F67" s="140">
        <v>4910000</v>
      </c>
      <c r="G67" s="141">
        <v>5.8718737270875766E-2</v>
      </c>
      <c r="H67" s="142">
        <v>-3.3713772455089823E-2</v>
      </c>
      <c r="I67" s="142">
        <v>-3.2000000000000001E-2</v>
      </c>
      <c r="J67" s="142">
        <v>-1.7999999999999999E-2</v>
      </c>
      <c r="K67" s="142">
        <v>-3.6999999999999998E-2</v>
      </c>
      <c r="L67" s="142">
        <v>-3.5999999999999997E-2</v>
      </c>
    </row>
    <row r="68" spans="1:12" ht="14.25" customHeight="1">
      <c r="A68" s="134" t="s">
        <v>477</v>
      </c>
      <c r="B68" s="136" t="s">
        <v>552</v>
      </c>
      <c r="C68" s="137" t="s">
        <v>492</v>
      </c>
      <c r="D68" s="138" t="s">
        <v>281</v>
      </c>
      <c r="E68" s="139">
        <v>476618</v>
      </c>
      <c r="F68" s="140">
        <v>15824000</v>
      </c>
      <c r="G68" s="141">
        <v>3.0119944388270981E-2</v>
      </c>
      <c r="H68" s="142">
        <v>-2.2782464424733584E-2</v>
      </c>
      <c r="I68" s="142">
        <v>-1.7000000000000001E-2</v>
      </c>
      <c r="J68" s="142">
        <v>-2.1999999999999999E-2</v>
      </c>
      <c r="K68" s="142">
        <v>-2.1000000000000001E-2</v>
      </c>
      <c r="L68" s="142">
        <v>-3.6999999999999998E-2</v>
      </c>
    </row>
    <row r="69" spans="1:12" ht="14.25" customHeight="1">
      <c r="A69" s="134" t="s">
        <v>477</v>
      </c>
      <c r="B69" s="136" t="s">
        <v>553</v>
      </c>
      <c r="C69" s="137" t="s">
        <v>492</v>
      </c>
      <c r="D69" s="138" t="s">
        <v>282</v>
      </c>
      <c r="E69" s="139">
        <v>-36311</v>
      </c>
      <c r="F69" s="140">
        <v>14256000</v>
      </c>
      <c r="G69" s="141">
        <v>-2.547067901234568E-3</v>
      </c>
      <c r="H69" s="142">
        <v>-2.7105352533623148E-2</v>
      </c>
      <c r="I69" s="142">
        <v>-2.1000000000000001E-2</v>
      </c>
      <c r="J69" s="142">
        <v>-3.1E-2</v>
      </c>
      <c r="K69" s="142">
        <v>-1.2999999999999999E-2</v>
      </c>
      <c r="L69" s="142">
        <v>-2.9000000000000001E-2</v>
      </c>
    </row>
    <row r="70" spans="1:12" ht="14.25" customHeight="1">
      <c r="A70" s="134" t="s">
        <v>503</v>
      </c>
      <c r="B70" s="136" t="s">
        <v>554</v>
      </c>
      <c r="C70" s="137" t="s">
        <v>492</v>
      </c>
      <c r="D70" s="138" t="s">
        <v>283</v>
      </c>
      <c r="E70" s="139">
        <v>211639</v>
      </c>
      <c r="F70" s="140">
        <v>27094000</v>
      </c>
      <c r="G70" s="141">
        <v>7.8112866317265814E-3</v>
      </c>
      <c r="H70" s="142">
        <v>1.8981431566337227E-2</v>
      </c>
      <c r="I70" s="142">
        <v>5.2999999999999999E-2</v>
      </c>
      <c r="J70" s="142">
        <v>0.03</v>
      </c>
      <c r="K70" s="142">
        <v>-2.5999999999999999E-2</v>
      </c>
      <c r="L70" s="142">
        <v>-3.2000000000000001E-2</v>
      </c>
    </row>
    <row r="71" spans="1:12" ht="14.25" customHeight="1">
      <c r="A71" s="134" t="s">
        <v>503</v>
      </c>
      <c r="B71" s="136" t="s">
        <v>555</v>
      </c>
      <c r="C71" s="137" t="s">
        <v>492</v>
      </c>
      <c r="D71" s="138" t="s">
        <v>284</v>
      </c>
      <c r="E71" s="139">
        <v>-402626</v>
      </c>
      <c r="F71" s="140">
        <v>33241000</v>
      </c>
      <c r="G71" s="141">
        <v>-1.2112331157305737E-2</v>
      </c>
      <c r="H71" s="142">
        <v>3.2207981978142408E-5</v>
      </c>
      <c r="I71" s="142">
        <v>-1.9E-2</v>
      </c>
      <c r="J71" s="142">
        <v>-7.0000000000000001E-3</v>
      </c>
      <c r="K71" s="142">
        <v>-1.2E-2</v>
      </c>
      <c r="L71" s="142">
        <v>-1.0999999999999999E-2</v>
      </c>
    </row>
    <row r="72" spans="1:12" ht="14.25" customHeight="1">
      <c r="A72" s="134" t="s">
        <v>499</v>
      </c>
      <c r="B72" s="136" t="s">
        <v>556</v>
      </c>
      <c r="C72" s="137" t="s">
        <v>492</v>
      </c>
      <c r="D72" s="138" t="s">
        <v>285</v>
      </c>
      <c r="E72" s="139">
        <v>772985</v>
      </c>
      <c r="F72" s="140">
        <v>19062000</v>
      </c>
      <c r="G72" s="141">
        <v>4.0551096422201241E-2</v>
      </c>
      <c r="H72" s="142">
        <v>-3.1732222396897762E-2</v>
      </c>
      <c r="I72" s="142">
        <v>-2.9000000000000001E-2</v>
      </c>
      <c r="J72" s="142">
        <v>-0.02</v>
      </c>
      <c r="K72" s="142">
        <v>-8.0000000000000002E-3</v>
      </c>
      <c r="L72" s="142">
        <v>-2.7E-2</v>
      </c>
    </row>
    <row r="73" spans="1:12" ht="14.25" customHeight="1">
      <c r="A73" s="134" t="s">
        <v>477</v>
      </c>
      <c r="B73" s="136" t="s">
        <v>557</v>
      </c>
      <c r="C73" s="137" t="s">
        <v>492</v>
      </c>
      <c r="D73" s="138" t="s">
        <v>286</v>
      </c>
      <c r="E73" s="139">
        <v>650909</v>
      </c>
      <c r="F73" s="140">
        <v>17761000</v>
      </c>
      <c r="G73" s="141">
        <v>3.6648218005742923E-2</v>
      </c>
      <c r="H73" s="142">
        <v>-2.6400226564712546E-2</v>
      </c>
      <c r="I73" s="142">
        <v>-3.6999999999999998E-2</v>
      </c>
      <c r="J73" s="142">
        <v>-4.4999999999999998E-2</v>
      </c>
      <c r="K73" s="142">
        <v>-3.2000000000000001E-2</v>
      </c>
      <c r="L73" s="142">
        <v>-1.6E-2</v>
      </c>
    </row>
    <row r="74" spans="1:12" ht="14.25" customHeight="1">
      <c r="A74" s="134" t="s">
        <v>485</v>
      </c>
      <c r="B74" s="136" t="s">
        <v>558</v>
      </c>
      <c r="C74" s="137" t="s">
        <v>479</v>
      </c>
      <c r="D74" s="138" t="s">
        <v>287</v>
      </c>
      <c r="E74" s="139">
        <v>177892</v>
      </c>
      <c r="F74" s="140">
        <v>3192000</v>
      </c>
      <c r="G74" s="141">
        <v>5.5730576441102755E-2</v>
      </c>
      <c r="H74" s="142">
        <v>-4.8019571295433362E-2</v>
      </c>
      <c r="I74" s="142">
        <v>-3.5999999999999997E-2</v>
      </c>
      <c r="J74" s="142">
        <v>-3.9E-2</v>
      </c>
      <c r="K74" s="142">
        <v>-0.03</v>
      </c>
      <c r="L74" s="142">
        <v>-4.2999999999999997E-2</v>
      </c>
    </row>
    <row r="75" spans="1:12" ht="14.25" customHeight="1">
      <c r="A75" s="134" t="s">
        <v>477</v>
      </c>
      <c r="B75" s="136" t="s">
        <v>559</v>
      </c>
      <c r="C75" s="137" t="s">
        <v>492</v>
      </c>
      <c r="D75" s="138" t="s">
        <v>288</v>
      </c>
      <c r="E75" s="139">
        <v>-752062</v>
      </c>
      <c r="F75" s="140">
        <v>14110000</v>
      </c>
      <c r="G75" s="141">
        <v>-5.3299929128277815E-2</v>
      </c>
      <c r="H75" s="142">
        <v>4.3446564348070968E-2</v>
      </c>
      <c r="I75" s="142">
        <v>3.2000000000000001E-2</v>
      </c>
      <c r="J75" s="142">
        <v>3.0000000000000001E-3</v>
      </c>
      <c r="K75" s="142">
        <v>-2.3E-2</v>
      </c>
      <c r="L75" s="142">
        <v>-2E-3</v>
      </c>
    </row>
    <row r="76" spans="1:12" ht="14.25" customHeight="1">
      <c r="A76" s="134" t="s">
        <v>499</v>
      </c>
      <c r="B76" s="136" t="s">
        <v>560</v>
      </c>
      <c r="C76" s="137" t="s">
        <v>492</v>
      </c>
      <c r="D76" s="138" t="s">
        <v>289</v>
      </c>
      <c r="E76" s="139">
        <v>-301252</v>
      </c>
      <c r="F76" s="140">
        <v>17817000</v>
      </c>
      <c r="G76" s="141">
        <v>-1.6908121457035415E-2</v>
      </c>
      <c r="H76" s="142">
        <v>-1.1975149717356019E-3</v>
      </c>
      <c r="I76" s="142">
        <v>-3.5000000000000003E-2</v>
      </c>
      <c r="J76" s="142">
        <v>-3.3000000000000002E-2</v>
      </c>
      <c r="K76" s="142">
        <v>-2.4E-2</v>
      </c>
      <c r="L76" s="142">
        <v>-2.8000000000000001E-2</v>
      </c>
    </row>
    <row r="77" spans="1:12" ht="14.25" customHeight="1">
      <c r="A77" s="134" t="s">
        <v>477</v>
      </c>
      <c r="B77" s="136" t="s">
        <v>561</v>
      </c>
      <c r="C77" s="137" t="s">
        <v>492</v>
      </c>
      <c r="D77" s="138" t="s">
        <v>290</v>
      </c>
      <c r="E77" s="139">
        <v>91679</v>
      </c>
      <c r="F77" s="140">
        <v>13876000</v>
      </c>
      <c r="G77" s="141">
        <v>6.6070193139233209E-3</v>
      </c>
      <c r="H77" s="142">
        <v>3.6849932095971025E-2</v>
      </c>
      <c r="I77" s="142">
        <v>2.1000000000000001E-2</v>
      </c>
      <c r="J77" s="142">
        <v>-5.0000000000000001E-3</v>
      </c>
      <c r="K77" s="142">
        <v>-2.5000000000000001E-2</v>
      </c>
      <c r="L77" s="142">
        <v>-2.1999999999999999E-2</v>
      </c>
    </row>
    <row r="78" spans="1:12" ht="14.25" customHeight="1">
      <c r="A78" s="134" t="s">
        <v>480</v>
      </c>
      <c r="B78" s="136" t="s">
        <v>562</v>
      </c>
      <c r="C78" s="137" t="s">
        <v>479</v>
      </c>
      <c r="D78" s="138" t="s">
        <v>291</v>
      </c>
      <c r="E78" s="139">
        <v>142127</v>
      </c>
      <c r="F78" s="140">
        <v>4051000</v>
      </c>
      <c r="G78" s="141">
        <v>3.5084423599111333E-2</v>
      </c>
      <c r="H78" s="142">
        <v>-4.0298156234837457E-2</v>
      </c>
      <c r="I78" s="142">
        <v>-0.03</v>
      </c>
      <c r="J78" s="142">
        <v>-1.2999999999999999E-2</v>
      </c>
      <c r="K78" s="142">
        <v>-1.2999999999999999E-2</v>
      </c>
      <c r="L78" s="142">
        <v>-1.2E-2</v>
      </c>
    </row>
    <row r="79" spans="1:12" ht="14.25" customHeight="1">
      <c r="A79" s="134" t="s">
        <v>474</v>
      </c>
      <c r="B79" s="136" t="s">
        <v>563</v>
      </c>
      <c r="C79" s="137" t="s">
        <v>476</v>
      </c>
      <c r="D79" s="138" t="s">
        <v>292</v>
      </c>
      <c r="E79" s="139">
        <v>-4828795</v>
      </c>
      <c r="F79" s="140">
        <v>42143000</v>
      </c>
      <c r="G79" s="141">
        <v>-0.11458118786038013</v>
      </c>
      <c r="H79" s="142">
        <v>0.10187998868484949</v>
      </c>
      <c r="I79" s="142">
        <v>9.5000000000000001E-2</v>
      </c>
      <c r="J79" s="142">
        <v>-0.01</v>
      </c>
      <c r="K79" s="142">
        <v>0.02</v>
      </c>
      <c r="L79" s="142">
        <v>1.2999999999999999E-2</v>
      </c>
    </row>
    <row r="80" spans="1:12" ht="14.25" customHeight="1">
      <c r="A80" s="134" t="s">
        <v>477</v>
      </c>
      <c r="B80" s="136" t="s">
        <v>564</v>
      </c>
      <c r="C80" s="137" t="s">
        <v>482</v>
      </c>
      <c r="D80" s="138" t="s">
        <v>293</v>
      </c>
      <c r="E80" s="139">
        <v>-347085</v>
      </c>
      <c r="F80" s="140">
        <v>5571000</v>
      </c>
      <c r="G80" s="141">
        <v>-6.230210016155089E-2</v>
      </c>
      <c r="H80" s="142">
        <v>1.9275444962847763E-2</v>
      </c>
      <c r="I80" s="142">
        <v>1.2999999999999999E-2</v>
      </c>
      <c r="J80" s="142">
        <v>-8.9999999999999993E-3</v>
      </c>
      <c r="K80" s="142">
        <v>-1E-3</v>
      </c>
      <c r="L80" s="142">
        <v>-8.0000000000000002E-3</v>
      </c>
    </row>
    <row r="81" spans="1:12" ht="14.25" customHeight="1">
      <c r="A81" s="134" t="s">
        <v>477</v>
      </c>
      <c r="B81" s="136" t="s">
        <v>565</v>
      </c>
      <c r="C81" s="137" t="s">
        <v>492</v>
      </c>
      <c r="D81" s="138" t="s">
        <v>294</v>
      </c>
      <c r="E81" s="139">
        <v>577184</v>
      </c>
      <c r="F81" s="140">
        <v>15702000</v>
      </c>
      <c r="G81" s="141">
        <v>3.6758629473952364E-2</v>
      </c>
      <c r="H81" s="142">
        <v>-2.2566768272910046E-2</v>
      </c>
      <c r="I81" s="142">
        <v>-2.9000000000000001E-2</v>
      </c>
      <c r="J81" s="142">
        <v>-2.7E-2</v>
      </c>
      <c r="K81" s="142">
        <v>-1E-3</v>
      </c>
      <c r="L81" s="142">
        <v>3.0000000000000001E-3</v>
      </c>
    </row>
    <row r="82" spans="1:12" ht="14.25" customHeight="1">
      <c r="A82" s="134" t="s">
        <v>499</v>
      </c>
      <c r="B82" s="136" t="s">
        <v>566</v>
      </c>
      <c r="C82" s="137" t="s">
        <v>492</v>
      </c>
      <c r="D82" s="138" t="s">
        <v>295</v>
      </c>
      <c r="E82" s="139">
        <v>819883</v>
      </c>
      <c r="F82" s="140">
        <v>22165000</v>
      </c>
      <c r="G82" s="141">
        <v>3.698998420933905E-2</v>
      </c>
      <c r="H82" s="142">
        <v>2.8957802281731827E-2</v>
      </c>
      <c r="I82" s="142">
        <v>0.03</v>
      </c>
      <c r="J82" s="142">
        <v>2E-3</v>
      </c>
      <c r="K82" s="142">
        <v>-8.0000000000000002E-3</v>
      </c>
      <c r="L82" s="142">
        <v>-7.0000000000000001E-3</v>
      </c>
    </row>
    <row r="83" spans="1:12" ht="14.25" customHeight="1">
      <c r="A83" s="134" t="s">
        <v>499</v>
      </c>
      <c r="B83" s="136" t="s">
        <v>567</v>
      </c>
      <c r="C83" s="137" t="s">
        <v>492</v>
      </c>
      <c r="D83" s="138" t="s">
        <v>296</v>
      </c>
      <c r="E83" s="139">
        <v>-390229</v>
      </c>
      <c r="F83" s="140">
        <v>21312000</v>
      </c>
      <c r="G83" s="141">
        <v>-1.8310294669669668E-2</v>
      </c>
      <c r="H83" s="142">
        <v>9.3482330468003822E-3</v>
      </c>
      <c r="I83" s="142">
        <v>-1E-3</v>
      </c>
      <c r="J83" s="142">
        <v>-3.0000000000000001E-3</v>
      </c>
      <c r="K83" s="142">
        <v>-4.0000000000000001E-3</v>
      </c>
      <c r="L83" s="142">
        <v>-1.7000000000000001E-2</v>
      </c>
    </row>
    <row r="84" spans="1:12" ht="14.25" customHeight="1">
      <c r="A84" s="134" t="s">
        <v>477</v>
      </c>
      <c r="B84" s="136" t="s">
        <v>568</v>
      </c>
      <c r="C84" s="137" t="s">
        <v>492</v>
      </c>
      <c r="D84" s="145" t="s">
        <v>297</v>
      </c>
      <c r="E84" s="139">
        <v>-490121</v>
      </c>
      <c r="F84" s="140">
        <v>13404000</v>
      </c>
      <c r="G84" s="141">
        <v>-3.6565279021187704E-2</v>
      </c>
      <c r="H84" s="142">
        <v>5.4867386575512739E-2</v>
      </c>
      <c r="I84" s="142">
        <v>1.2999999999999999E-2</v>
      </c>
      <c r="J84" s="142">
        <v>-2E-3</v>
      </c>
      <c r="K84" s="142">
        <v>-1.4E-2</v>
      </c>
      <c r="L84" s="142">
        <v>-1.9E-2</v>
      </c>
    </row>
    <row r="85" spans="1:12" ht="14.25" customHeight="1">
      <c r="A85" s="134" t="s">
        <v>477</v>
      </c>
      <c r="B85" s="136" t="s">
        <v>569</v>
      </c>
      <c r="C85" s="137" t="s">
        <v>492</v>
      </c>
      <c r="D85" s="138" t="s">
        <v>298</v>
      </c>
      <c r="E85" s="139">
        <v>-137003</v>
      </c>
      <c r="F85" s="140">
        <v>13841000</v>
      </c>
      <c r="G85" s="141">
        <v>-9.8983454952676821E-3</v>
      </c>
      <c r="H85" s="142">
        <v>-3.0065096547688707E-3</v>
      </c>
      <c r="I85" s="142">
        <v>-0.01</v>
      </c>
      <c r="J85" s="142">
        <v>-1.7999999999999999E-2</v>
      </c>
      <c r="K85" s="142">
        <v>2E-3</v>
      </c>
      <c r="L85" s="142">
        <v>-7.0000000000000001E-3</v>
      </c>
    </row>
    <row r="86" spans="1:12" ht="14.25" customHeight="1">
      <c r="A86" s="134" t="s">
        <v>499</v>
      </c>
      <c r="B86" s="136" t="s">
        <v>570</v>
      </c>
      <c r="C86" s="137" t="s">
        <v>492</v>
      </c>
      <c r="D86" s="138" t="s">
        <v>299</v>
      </c>
      <c r="E86" s="139">
        <v>2082478</v>
      </c>
      <c r="F86" s="140">
        <v>22932000</v>
      </c>
      <c r="G86" s="141">
        <v>9.0811006453863599E-2</v>
      </c>
      <c r="H86" s="142">
        <v>-6.3039911699779252E-2</v>
      </c>
      <c r="I86" s="142">
        <v>-2.8000000000000001E-2</v>
      </c>
      <c r="J86" s="142">
        <v>-1E-3</v>
      </c>
      <c r="K86" s="142">
        <v>-2.1000000000000001E-2</v>
      </c>
      <c r="L86" s="142">
        <v>-5.0000000000000001E-3</v>
      </c>
    </row>
    <row r="87" spans="1:12" ht="14.25" customHeight="1">
      <c r="A87" s="134" t="s">
        <v>487</v>
      </c>
      <c r="B87" s="136" t="s">
        <v>571</v>
      </c>
      <c r="C87" s="137" t="s">
        <v>479</v>
      </c>
      <c r="D87" s="138" t="s">
        <v>300</v>
      </c>
      <c r="E87" s="139">
        <v>139311</v>
      </c>
      <c r="F87" s="140">
        <v>1153000</v>
      </c>
      <c r="G87" s="141">
        <v>0.12082480485689506</v>
      </c>
      <c r="H87" s="142">
        <v>-8.8706984667802385E-2</v>
      </c>
      <c r="I87" s="142">
        <v>-0.155</v>
      </c>
      <c r="J87" s="142">
        <v>-7.0000000000000007E-2</v>
      </c>
      <c r="K87" s="142">
        <v>-4.3999999999999997E-2</v>
      </c>
      <c r="L87" s="142">
        <v>-5.5E-2</v>
      </c>
    </row>
    <row r="88" spans="1:12" ht="14.25" customHeight="1">
      <c r="A88" s="134" t="s">
        <v>477</v>
      </c>
      <c r="B88" s="136" t="s">
        <v>572</v>
      </c>
      <c r="C88" s="137" t="s">
        <v>492</v>
      </c>
      <c r="D88" s="138" t="s">
        <v>301</v>
      </c>
      <c r="E88" s="139">
        <v>125875</v>
      </c>
      <c r="F88" s="140">
        <v>16560000</v>
      </c>
      <c r="G88" s="141">
        <v>7.6011473429951687E-3</v>
      </c>
      <c r="H88" s="142">
        <v>8.4619081951453981E-4</v>
      </c>
      <c r="I88" s="142">
        <v>1E-3</v>
      </c>
      <c r="J88" s="142">
        <v>-8.9999999999999993E-3</v>
      </c>
      <c r="K88" s="142">
        <v>-1.6E-2</v>
      </c>
      <c r="L88" s="142">
        <v>-2.1000000000000001E-2</v>
      </c>
    </row>
    <row r="89" spans="1:12" ht="14.25" customHeight="1">
      <c r="A89" s="134" t="s">
        <v>487</v>
      </c>
      <c r="B89" s="136" t="s">
        <v>573</v>
      </c>
      <c r="C89" s="137" t="s">
        <v>574</v>
      </c>
      <c r="D89" s="138" t="s">
        <v>575</v>
      </c>
      <c r="E89" s="139">
        <v>-25907</v>
      </c>
      <c r="F89" s="140">
        <v>1272000</v>
      </c>
      <c r="G89" s="141">
        <v>-2.0367138364779873E-2</v>
      </c>
      <c r="H89" s="142">
        <v>9.5109457092819621E-2</v>
      </c>
      <c r="I89" s="142">
        <v>-6.0000000000000001E-3</v>
      </c>
      <c r="J89" s="142">
        <v>-0.04</v>
      </c>
      <c r="K89" s="142">
        <v>-8.5999999999999993E-2</v>
      </c>
      <c r="L89" s="142">
        <v>-0.13500000000000001</v>
      </c>
    </row>
    <row r="90" spans="1:12" ht="14.25" customHeight="1">
      <c r="A90" s="134" t="s">
        <v>487</v>
      </c>
      <c r="B90" s="136" t="s">
        <v>576</v>
      </c>
      <c r="C90" s="137" t="s">
        <v>574</v>
      </c>
      <c r="D90" s="138" t="s">
        <v>577</v>
      </c>
      <c r="E90" s="139">
        <v>-137567</v>
      </c>
      <c r="F90" s="140">
        <v>636000</v>
      </c>
      <c r="G90" s="141">
        <v>-0.21630031446540882</v>
      </c>
      <c r="H90" s="142">
        <v>1.7097402597402597E-2</v>
      </c>
      <c r="I90" s="142">
        <v>1.9E-2</v>
      </c>
      <c r="J90" s="142">
        <v>-4.3999999999999997E-2</v>
      </c>
      <c r="K90" s="142">
        <v>-7.4999999999999997E-2</v>
      </c>
      <c r="L90" s="142">
        <v>4.3999999999999997E-2</v>
      </c>
    </row>
    <row r="91" spans="1:12" ht="14.25" customHeight="1">
      <c r="A91" s="134" t="s">
        <v>485</v>
      </c>
      <c r="B91" s="136" t="s">
        <v>578</v>
      </c>
      <c r="C91" s="137" t="s">
        <v>574</v>
      </c>
      <c r="D91" s="146" t="s">
        <v>579</v>
      </c>
      <c r="E91" s="139">
        <v>352237</v>
      </c>
      <c r="F91" s="140">
        <v>3150000</v>
      </c>
      <c r="G91" s="141">
        <v>0.11182126984126985</v>
      </c>
      <c r="H91" s="142">
        <v>-0.20584445843828716</v>
      </c>
      <c r="I91" s="142">
        <v>-0.21</v>
      </c>
      <c r="J91" s="142">
        <v>-0.14899999999999999</v>
      </c>
      <c r="K91" s="142">
        <v>-0.124</v>
      </c>
      <c r="L91" s="142">
        <v>-0.188</v>
      </c>
    </row>
    <row r="92" spans="1:12" ht="14.25" customHeight="1">
      <c r="A92" s="134" t="s">
        <v>485</v>
      </c>
      <c r="B92" s="136" t="s">
        <v>580</v>
      </c>
      <c r="C92" s="137" t="s">
        <v>574</v>
      </c>
      <c r="D92" s="146" t="s">
        <v>581</v>
      </c>
      <c r="E92" s="139">
        <v>-333170</v>
      </c>
      <c r="F92" s="140">
        <v>3274000</v>
      </c>
      <c r="G92" s="141">
        <v>-0.1017623701893708</v>
      </c>
      <c r="H92" s="142">
        <v>6.469507803121248E-2</v>
      </c>
      <c r="I92" s="142">
        <v>2.1000000000000001E-2</v>
      </c>
      <c r="J92" s="142">
        <v>-6.0000000000000001E-3</v>
      </c>
      <c r="K92" s="142">
        <v>8.9999999999999993E-3</v>
      </c>
      <c r="L92" s="142">
        <v>-0.123</v>
      </c>
    </row>
    <row r="93" spans="1:12" ht="14.25" customHeight="1">
      <c r="A93" s="130"/>
      <c r="B93" s="147"/>
      <c r="C93" s="147"/>
      <c r="D93" s="148" t="s">
        <v>582</v>
      </c>
      <c r="E93" s="149">
        <f>SUM(E7:E92)</f>
        <v>1226005</v>
      </c>
      <c r="F93" s="150">
        <f>SUM(F7:F92)</f>
        <v>1229788000</v>
      </c>
      <c r="G93" s="151">
        <f>IF(ISERR(E93/F93),"　 　 －",E93/F93)</f>
        <v>9.9692386004742286E-4</v>
      </c>
      <c r="H93" s="152">
        <v>8.0632015998912884E-4</v>
      </c>
      <c r="I93" s="152">
        <v>-9.2020641334421467E-4</v>
      </c>
      <c r="J93" s="152">
        <v>-1.2999999999999999E-2</v>
      </c>
      <c r="K93" s="152">
        <v>-1.4999999999999999E-2</v>
      </c>
      <c r="L93" s="152">
        <v>-0.02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8.0465188762087348E-3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DA042-B617-4E36-9D77-858D5B7B182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771</v>
      </c>
      <c r="B1" s="304"/>
      <c r="C1" s="304"/>
      <c r="D1" s="304"/>
      <c r="E1" s="304"/>
      <c r="F1" s="304"/>
      <c r="G1" s="304"/>
      <c r="H1" s="304"/>
      <c r="I1" s="304"/>
      <c r="J1" s="304"/>
      <c r="K1" s="304"/>
      <c r="L1" s="304"/>
      <c r="M1" s="123"/>
    </row>
    <row r="2" spans="1:13" s="126" customFormat="1" ht="57" customHeight="1">
      <c r="A2" s="305" t="s">
        <v>772</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1570319</v>
      </c>
      <c r="F7" s="140">
        <v>32611447</v>
      </c>
      <c r="G7" s="141">
        <v>4.8152386491773884E-2</v>
      </c>
      <c r="H7" s="142">
        <v>5.893323386795972E-2</v>
      </c>
      <c r="I7" s="142">
        <v>2.7E-2</v>
      </c>
      <c r="J7" s="142">
        <v>1.2E-2</v>
      </c>
      <c r="K7" s="142">
        <v>1.7000000000000001E-2</v>
      </c>
      <c r="L7" s="142">
        <v>-3.4000000000000002E-2</v>
      </c>
    </row>
    <row r="8" spans="1:13" ht="14.25" customHeight="1">
      <c r="A8" s="134" t="s">
        <v>477</v>
      </c>
      <c r="B8" s="136" t="s">
        <v>478</v>
      </c>
      <c r="C8" s="137" t="s">
        <v>479</v>
      </c>
      <c r="D8" s="138" t="s">
        <v>179</v>
      </c>
      <c r="E8" s="139">
        <v>-8310</v>
      </c>
      <c r="F8" s="140">
        <v>3529171</v>
      </c>
      <c r="G8" s="141">
        <v>-2.354660627099112E-3</v>
      </c>
      <c r="H8" s="142">
        <v>-1.5549901046084252E-2</v>
      </c>
      <c r="I8" s="142">
        <v>-1.0999999999999999E-2</v>
      </c>
      <c r="J8" s="142">
        <v>-5.0000000000000001E-3</v>
      </c>
      <c r="K8" s="142">
        <v>3.1E-2</v>
      </c>
      <c r="L8" s="142">
        <v>-9.1999999999999998E-2</v>
      </c>
    </row>
    <row r="9" spans="1:13" ht="14.25" customHeight="1">
      <c r="A9" s="134" t="s">
        <v>480</v>
      </c>
      <c r="B9" s="136" t="s">
        <v>481</v>
      </c>
      <c r="C9" s="137" t="s">
        <v>482</v>
      </c>
      <c r="D9" s="138" t="s">
        <v>180</v>
      </c>
      <c r="E9" s="139">
        <v>-27874</v>
      </c>
      <c r="F9" s="140">
        <v>1914277</v>
      </c>
      <c r="G9" s="141">
        <v>-1.4561111061774237E-2</v>
      </c>
      <c r="H9" s="142">
        <v>2.6191723415400735E-3</v>
      </c>
      <c r="I9" s="142">
        <v>1.7000000000000001E-2</v>
      </c>
      <c r="J9" s="142">
        <v>-1.2E-2</v>
      </c>
      <c r="K9" s="142">
        <v>1.4999999999999999E-2</v>
      </c>
      <c r="L9" s="142">
        <v>3.6999999999999998E-2</v>
      </c>
    </row>
    <row r="10" spans="1:13" ht="14.25" customHeight="1">
      <c r="A10" s="134" t="s">
        <v>480</v>
      </c>
      <c r="B10" s="136" t="s">
        <v>483</v>
      </c>
      <c r="C10" s="137" t="s">
        <v>484</v>
      </c>
      <c r="D10" s="138" t="s">
        <v>181</v>
      </c>
      <c r="E10" s="139">
        <v>-18895</v>
      </c>
      <c r="F10" s="140">
        <v>1378084</v>
      </c>
      <c r="G10" s="141">
        <v>-1.3711065508343468E-2</v>
      </c>
      <c r="H10" s="142">
        <v>1.3462976813762155E-2</v>
      </c>
      <c r="I10" s="142">
        <v>0.03</v>
      </c>
      <c r="J10" s="142">
        <v>7.0000000000000001E-3</v>
      </c>
      <c r="K10" s="142">
        <v>1.7999999999999999E-2</v>
      </c>
      <c r="L10" s="142">
        <v>1.4E-2</v>
      </c>
    </row>
    <row r="11" spans="1:13" ht="14.25" customHeight="1">
      <c r="A11" s="134" t="s">
        <v>485</v>
      </c>
      <c r="B11" s="136" t="s">
        <v>486</v>
      </c>
      <c r="C11" s="137" t="s">
        <v>482</v>
      </c>
      <c r="D11" s="138" t="s">
        <v>182</v>
      </c>
      <c r="E11" s="139">
        <v>-14901</v>
      </c>
      <c r="F11" s="140">
        <v>940021</v>
      </c>
      <c r="G11" s="141">
        <v>-1.5851773524208503E-2</v>
      </c>
      <c r="H11" s="142">
        <v>1.3303769401330377E-2</v>
      </c>
      <c r="I11" s="142">
        <v>8.1000000000000003E-2</v>
      </c>
      <c r="J11" s="142">
        <v>0.10299999999999999</v>
      </c>
      <c r="K11" s="142">
        <v>1.4999999999999999E-2</v>
      </c>
      <c r="L11" s="142">
        <v>-1.2999999999999999E-2</v>
      </c>
    </row>
    <row r="12" spans="1:13" ht="14.25" customHeight="1">
      <c r="A12" s="134" t="s">
        <v>487</v>
      </c>
      <c r="B12" s="136" t="s">
        <v>488</v>
      </c>
      <c r="C12" s="137" t="s">
        <v>489</v>
      </c>
      <c r="D12" s="138" t="s">
        <v>183</v>
      </c>
      <c r="E12" s="139">
        <v>122396</v>
      </c>
      <c r="F12" s="140">
        <v>16178617</v>
      </c>
      <c r="G12" s="141">
        <v>7.5652943635417047E-3</v>
      </c>
      <c r="H12" s="142">
        <v>2.7286902286902288E-3</v>
      </c>
      <c r="I12" s="142">
        <v>0.04</v>
      </c>
      <c r="J12" s="142">
        <v>5.3999999999999999E-2</v>
      </c>
      <c r="K12" s="142">
        <v>8.1000000000000003E-2</v>
      </c>
      <c r="L12" s="142">
        <v>6.5000000000000002E-2</v>
      </c>
    </row>
    <row r="13" spans="1:13" ht="14.25" customHeight="1">
      <c r="A13" s="134" t="s">
        <v>485</v>
      </c>
      <c r="B13" s="136" t="s">
        <v>490</v>
      </c>
      <c r="C13" s="137" t="s">
        <v>482</v>
      </c>
      <c r="D13" s="138" t="s">
        <v>184</v>
      </c>
      <c r="E13" s="139">
        <v>39647</v>
      </c>
      <c r="F13" s="140">
        <v>1292430</v>
      </c>
      <c r="G13" s="141">
        <v>3.0676322895630711E-2</v>
      </c>
      <c r="H13" s="142">
        <v>6.5705128205128208E-2</v>
      </c>
      <c r="I13" s="142">
        <v>0.05</v>
      </c>
      <c r="J13" s="142">
        <v>1.2999999999999999E-2</v>
      </c>
      <c r="K13" s="142">
        <v>6.0000000000000001E-3</v>
      </c>
      <c r="L13" s="142">
        <v>-7.5999999999999998E-2</v>
      </c>
    </row>
    <row r="14" spans="1:13" ht="14.25" customHeight="1">
      <c r="A14" s="134" t="s">
        <v>477</v>
      </c>
      <c r="B14" s="136" t="s">
        <v>491</v>
      </c>
      <c r="C14" s="137" t="s">
        <v>492</v>
      </c>
      <c r="D14" s="138" t="s">
        <v>185</v>
      </c>
      <c r="E14" s="139">
        <v>706053</v>
      </c>
      <c r="F14" s="140">
        <v>18694236</v>
      </c>
      <c r="G14" s="141">
        <v>3.7768486500330906E-2</v>
      </c>
      <c r="H14" s="142">
        <v>2.3916620954470651E-2</v>
      </c>
      <c r="I14" s="142">
        <v>1.4E-2</v>
      </c>
      <c r="J14" s="142">
        <v>2.3E-2</v>
      </c>
      <c r="K14" s="142">
        <v>2.4E-2</v>
      </c>
      <c r="L14" s="142">
        <v>1.0999999999999999E-2</v>
      </c>
    </row>
    <row r="15" spans="1:13" ht="14.25" customHeight="1">
      <c r="A15" s="134" t="s">
        <v>477</v>
      </c>
      <c r="B15" s="136" t="s">
        <v>493</v>
      </c>
      <c r="C15" s="137" t="s">
        <v>494</v>
      </c>
      <c r="D15" s="138" t="s">
        <v>186</v>
      </c>
      <c r="E15" s="139">
        <v>-8449</v>
      </c>
      <c r="F15" s="140">
        <v>3645230</v>
      </c>
      <c r="G15" s="141">
        <v>-2.3178235666885217E-3</v>
      </c>
      <c r="H15" s="142">
        <v>-2.4300052826201797E-2</v>
      </c>
      <c r="I15" s="142">
        <v>-3.0000000000000001E-3</v>
      </c>
      <c r="J15" s="142">
        <v>1.7000000000000001E-2</v>
      </c>
      <c r="K15" s="142">
        <v>8.2000000000000003E-2</v>
      </c>
      <c r="L15" s="142">
        <v>-3.2000000000000001E-2</v>
      </c>
    </row>
    <row r="16" spans="1:13" ht="14.25" customHeight="1">
      <c r="A16" s="134" t="s">
        <v>474</v>
      </c>
      <c r="B16" s="136" t="s">
        <v>495</v>
      </c>
      <c r="C16" s="137" t="s">
        <v>476</v>
      </c>
      <c r="D16" s="138" t="s">
        <v>187</v>
      </c>
      <c r="E16" s="139">
        <v>736877</v>
      </c>
      <c r="F16" s="140">
        <v>43484419</v>
      </c>
      <c r="G16" s="141">
        <v>1.6945770851853857E-2</v>
      </c>
      <c r="H16" s="142">
        <v>0.18402266906435616</v>
      </c>
      <c r="I16" s="142">
        <v>0.20200000000000001</v>
      </c>
      <c r="J16" s="142">
        <v>0.17399999999999999</v>
      </c>
      <c r="K16" s="142">
        <v>3.9E-2</v>
      </c>
      <c r="L16" s="142">
        <v>-2E-3</v>
      </c>
    </row>
    <row r="17" spans="1:12" ht="14.25" customHeight="1">
      <c r="A17" s="134" t="s">
        <v>485</v>
      </c>
      <c r="B17" s="136" t="s">
        <v>496</v>
      </c>
      <c r="C17" s="137" t="s">
        <v>479</v>
      </c>
      <c r="D17" s="138" t="s">
        <v>188</v>
      </c>
      <c r="E17" s="139">
        <v>36550</v>
      </c>
      <c r="F17" s="140">
        <v>1007000</v>
      </c>
      <c r="G17" s="141">
        <v>3.6295928500496524E-2</v>
      </c>
      <c r="H17" s="142">
        <v>2.9440628066732092E-2</v>
      </c>
      <c r="I17" s="142">
        <v>4.5999999999999999E-2</v>
      </c>
      <c r="J17" s="142">
        <v>-0.14099999999999999</v>
      </c>
      <c r="K17" s="142">
        <v>4.4999999999999998E-2</v>
      </c>
      <c r="L17" s="142">
        <v>2.4E-2</v>
      </c>
    </row>
    <row r="18" spans="1:12" ht="14.25" customHeight="1">
      <c r="A18" s="134" t="s">
        <v>497</v>
      </c>
      <c r="B18" s="136" t="s">
        <v>498</v>
      </c>
      <c r="C18" s="137" t="s">
        <v>492</v>
      </c>
      <c r="D18" s="138" t="s">
        <v>189</v>
      </c>
      <c r="E18" s="139">
        <v>1683782</v>
      </c>
      <c r="F18" s="140">
        <v>14808854</v>
      </c>
      <c r="G18" s="141">
        <v>0.11370103317920482</v>
      </c>
      <c r="H18" s="142">
        <v>6.051212938005391E-2</v>
      </c>
      <c r="I18" s="142">
        <v>2.8000000000000001E-2</v>
      </c>
      <c r="J18" s="142">
        <v>-1.9E-2</v>
      </c>
      <c r="K18" s="142">
        <v>-2.5000000000000001E-2</v>
      </c>
      <c r="L18" s="142">
        <v>-7.5999999999999998E-2</v>
      </c>
    </row>
    <row r="19" spans="1:12" ht="14.25" customHeight="1">
      <c r="A19" s="134" t="s">
        <v>499</v>
      </c>
      <c r="B19" s="136" t="s">
        <v>500</v>
      </c>
      <c r="C19" s="137" t="s">
        <v>492</v>
      </c>
      <c r="D19" s="138" t="s">
        <v>190</v>
      </c>
      <c r="E19" s="139">
        <v>1659744</v>
      </c>
      <c r="F19" s="140">
        <v>16118617</v>
      </c>
      <c r="G19" s="141">
        <v>0.10297062086654209</v>
      </c>
      <c r="H19" s="142">
        <v>6.5166844718154968E-2</v>
      </c>
      <c r="I19" s="142">
        <v>5.1999999999999998E-2</v>
      </c>
      <c r="J19" s="142">
        <v>4.2000000000000003E-2</v>
      </c>
      <c r="K19" s="142">
        <v>-4.0000000000000001E-3</v>
      </c>
      <c r="L19" s="142">
        <v>0.04</v>
      </c>
    </row>
    <row r="20" spans="1:12" ht="14.25" customHeight="1">
      <c r="A20" s="134" t="s">
        <v>497</v>
      </c>
      <c r="B20" s="136" t="s">
        <v>501</v>
      </c>
      <c r="C20" s="137" t="s">
        <v>494</v>
      </c>
      <c r="D20" s="138" t="s">
        <v>191</v>
      </c>
      <c r="E20" s="139">
        <v>-18934</v>
      </c>
      <c r="F20" s="140">
        <v>2711235</v>
      </c>
      <c r="G20" s="141">
        <v>-6.9835333344398405E-3</v>
      </c>
      <c r="H20" s="142">
        <v>5.6539766302299288E-3</v>
      </c>
      <c r="I20" s="142">
        <v>1.2E-2</v>
      </c>
      <c r="J20" s="142">
        <v>1.4999999999999999E-2</v>
      </c>
      <c r="K20" s="142">
        <v>-2.1000000000000001E-2</v>
      </c>
      <c r="L20" s="142">
        <v>3.3000000000000002E-2</v>
      </c>
    </row>
    <row r="21" spans="1:12" ht="14.25" customHeight="1">
      <c r="A21" s="134" t="s">
        <v>477</v>
      </c>
      <c r="B21" s="136" t="s">
        <v>502</v>
      </c>
      <c r="C21" s="137" t="s">
        <v>494</v>
      </c>
      <c r="D21" s="138" t="s">
        <v>192</v>
      </c>
      <c r="E21" s="139">
        <v>104659</v>
      </c>
      <c r="F21" s="140">
        <v>5055000</v>
      </c>
      <c r="G21" s="141">
        <v>2.0704055390702275E-2</v>
      </c>
      <c r="H21" s="142">
        <v>9.2720457683961328E-3</v>
      </c>
      <c r="I21" s="142">
        <v>1.2999999999999999E-2</v>
      </c>
      <c r="J21" s="142">
        <v>-1.2999999999999999E-2</v>
      </c>
      <c r="K21" s="142">
        <v>6.0000000000000001E-3</v>
      </c>
      <c r="L21" s="142">
        <v>-0.11799999999999999</v>
      </c>
    </row>
    <row r="22" spans="1:12" ht="14.25" customHeight="1">
      <c r="A22" s="134" t="s">
        <v>503</v>
      </c>
      <c r="B22" s="136" t="s">
        <v>504</v>
      </c>
      <c r="C22" s="137" t="s">
        <v>492</v>
      </c>
      <c r="D22" s="138" t="s">
        <v>193</v>
      </c>
      <c r="E22" s="139">
        <v>1230306</v>
      </c>
      <c r="F22" s="140">
        <v>29288426</v>
      </c>
      <c r="G22" s="141">
        <v>4.2006559178017967E-2</v>
      </c>
      <c r="H22" s="142">
        <v>3.3676231727125069E-2</v>
      </c>
      <c r="I22" s="142">
        <v>3.2000000000000001E-2</v>
      </c>
      <c r="J22" s="142">
        <v>0.128</v>
      </c>
      <c r="K22" s="142">
        <v>6.9000000000000006E-2</v>
      </c>
      <c r="L22" s="142">
        <v>-1.9E-2</v>
      </c>
    </row>
    <row r="23" spans="1:12" ht="14.25" customHeight="1">
      <c r="A23" s="134" t="s">
        <v>487</v>
      </c>
      <c r="B23" s="136" t="s">
        <v>505</v>
      </c>
      <c r="C23" s="137" t="s">
        <v>482</v>
      </c>
      <c r="D23" s="138" t="s">
        <v>194</v>
      </c>
      <c r="E23" s="139">
        <v>4331</v>
      </c>
      <c r="F23" s="140">
        <v>305129</v>
      </c>
      <c r="G23" s="141">
        <v>1.419399663748775E-2</v>
      </c>
      <c r="H23" s="142">
        <v>-4.8951048951048952E-2</v>
      </c>
      <c r="I23" s="142">
        <v>1.7999999999999999E-2</v>
      </c>
      <c r="J23" s="142">
        <v>3.6999999999999998E-2</v>
      </c>
      <c r="K23" s="142">
        <v>3.5000000000000003E-2</v>
      </c>
      <c r="L23" s="143" t="s">
        <v>506</v>
      </c>
    </row>
    <row r="24" spans="1:12" ht="14.25" customHeight="1">
      <c r="A24" s="134" t="s">
        <v>497</v>
      </c>
      <c r="B24" s="136" t="s">
        <v>507</v>
      </c>
      <c r="C24" s="137" t="s">
        <v>494</v>
      </c>
      <c r="D24" s="138" t="s">
        <v>196</v>
      </c>
      <c r="E24" s="139">
        <v>80097</v>
      </c>
      <c r="F24" s="140">
        <v>3341669</v>
      </c>
      <c r="G24" s="141">
        <v>2.3969160320785811E-2</v>
      </c>
      <c r="H24" s="142">
        <v>1.2834821428571428E-2</v>
      </c>
      <c r="I24" s="142">
        <v>2.7E-2</v>
      </c>
      <c r="J24" s="142">
        <v>-9.1999999999999998E-2</v>
      </c>
      <c r="K24" s="142">
        <v>0.154</v>
      </c>
      <c r="L24" s="142">
        <v>-9.2999999999999999E-2</v>
      </c>
    </row>
    <row r="25" spans="1:12" ht="14.25" customHeight="1">
      <c r="A25" s="134" t="s">
        <v>477</v>
      </c>
      <c r="B25" s="136" t="s">
        <v>508</v>
      </c>
      <c r="C25" s="137" t="s">
        <v>492</v>
      </c>
      <c r="D25" s="138" t="s">
        <v>197</v>
      </c>
      <c r="E25" s="139">
        <v>594232</v>
      </c>
      <c r="F25" s="140">
        <v>22424954</v>
      </c>
      <c r="G25" s="141">
        <v>2.6498694267109758E-2</v>
      </c>
      <c r="H25" s="142">
        <v>2.6046172760803243E-2</v>
      </c>
      <c r="I25" s="142">
        <v>7.0000000000000001E-3</v>
      </c>
      <c r="J25" s="142">
        <v>2.8000000000000001E-2</v>
      </c>
      <c r="K25" s="142">
        <v>6.2E-2</v>
      </c>
      <c r="L25" s="142">
        <v>3.5000000000000003E-2</v>
      </c>
    </row>
    <row r="26" spans="1:12" ht="14.25" customHeight="1">
      <c r="A26" s="134" t="s">
        <v>477</v>
      </c>
      <c r="B26" s="136" t="s">
        <v>509</v>
      </c>
      <c r="C26" s="137" t="s">
        <v>494</v>
      </c>
      <c r="D26" s="138" t="s">
        <v>198</v>
      </c>
      <c r="E26" s="139">
        <v>53281</v>
      </c>
      <c r="F26" s="140">
        <v>5149507</v>
      </c>
      <c r="G26" s="141">
        <v>1.0346815724301375E-2</v>
      </c>
      <c r="H26" s="142">
        <v>-1.1655011655011655E-3</v>
      </c>
      <c r="I26" s="142">
        <v>-1.2E-2</v>
      </c>
      <c r="J26" s="142">
        <v>-8.0000000000000002E-3</v>
      </c>
      <c r="K26" s="142">
        <v>0.03</v>
      </c>
      <c r="L26" s="142">
        <v>-2.1999999999999999E-2</v>
      </c>
    </row>
    <row r="27" spans="1:12" ht="14.25" customHeight="1">
      <c r="A27" s="134" t="s">
        <v>503</v>
      </c>
      <c r="B27" s="136" t="s">
        <v>510</v>
      </c>
      <c r="C27" s="137" t="s">
        <v>492</v>
      </c>
      <c r="D27" s="138" t="s">
        <v>199</v>
      </c>
      <c r="E27" s="139">
        <v>1240511</v>
      </c>
      <c r="F27" s="140">
        <v>29659976</v>
      </c>
      <c r="G27" s="141">
        <v>4.1824410107412092E-2</v>
      </c>
      <c r="H27" s="142">
        <v>1.9780983834521121E-2</v>
      </c>
      <c r="I27" s="142">
        <v>4.8000000000000001E-2</v>
      </c>
      <c r="J27" s="142">
        <v>5.7000000000000002E-2</v>
      </c>
      <c r="K27" s="142">
        <v>4.5999999999999999E-2</v>
      </c>
      <c r="L27" s="142">
        <v>-1E-3</v>
      </c>
    </row>
    <row r="28" spans="1:12" ht="14.25" customHeight="1">
      <c r="A28" s="134" t="s">
        <v>474</v>
      </c>
      <c r="B28" s="136" t="s">
        <v>511</v>
      </c>
      <c r="C28" s="137" t="s">
        <v>476</v>
      </c>
      <c r="D28" s="138" t="s">
        <v>200</v>
      </c>
      <c r="E28" s="139">
        <v>-3334784</v>
      </c>
      <c r="F28" s="140">
        <v>61111562</v>
      </c>
      <c r="G28" s="141">
        <v>-5.4568790108817704E-2</v>
      </c>
      <c r="H28" s="142">
        <v>5.3180867697756345E-2</v>
      </c>
      <c r="I28" s="142">
        <v>0.10299999999999999</v>
      </c>
      <c r="J28" s="142">
        <v>6.6000000000000003E-2</v>
      </c>
      <c r="K28" s="142">
        <v>4.8000000000000001E-2</v>
      </c>
      <c r="L28" s="142">
        <v>5.1999999999999998E-2</v>
      </c>
    </row>
    <row r="29" spans="1:12" ht="14.25" customHeight="1">
      <c r="A29" s="134" t="s">
        <v>480</v>
      </c>
      <c r="B29" s="136" t="s">
        <v>512</v>
      </c>
      <c r="C29" s="137" t="s">
        <v>489</v>
      </c>
      <c r="D29" s="138" t="s">
        <v>201</v>
      </c>
      <c r="E29" s="139">
        <v>1708054</v>
      </c>
      <c r="F29" s="140">
        <v>27389950</v>
      </c>
      <c r="G29" s="141">
        <v>6.2360610369861937E-2</v>
      </c>
      <c r="H29" s="142">
        <v>9.5174812049360542E-4</v>
      </c>
      <c r="I29" s="142">
        <v>1.4999999999999999E-2</v>
      </c>
      <c r="J29" s="142">
        <v>3.1E-2</v>
      </c>
      <c r="K29" s="142">
        <v>4.7E-2</v>
      </c>
      <c r="L29" s="142">
        <v>8.3000000000000004E-2</v>
      </c>
    </row>
    <row r="30" spans="1:12" ht="14.25" customHeight="1">
      <c r="A30" s="134" t="s">
        <v>497</v>
      </c>
      <c r="B30" s="136" t="s">
        <v>513</v>
      </c>
      <c r="C30" s="137" t="s">
        <v>484</v>
      </c>
      <c r="D30" s="138" t="s">
        <v>202</v>
      </c>
      <c r="E30" s="139">
        <v>-74200</v>
      </c>
      <c r="F30" s="140">
        <v>2455672</v>
      </c>
      <c r="G30" s="141">
        <v>-3.021576171410514E-2</v>
      </c>
      <c r="H30" s="142">
        <v>-0.11169995923359152</v>
      </c>
      <c r="I30" s="142">
        <v>-1.2E-2</v>
      </c>
      <c r="J30" s="142">
        <v>1.2999999999999999E-2</v>
      </c>
      <c r="K30" s="142">
        <v>3.0000000000000001E-3</v>
      </c>
      <c r="L30" s="142">
        <v>-2.7E-2</v>
      </c>
    </row>
    <row r="31" spans="1:12" ht="14.25" customHeight="1">
      <c r="A31" s="134" t="s">
        <v>497</v>
      </c>
      <c r="B31" s="136" t="s">
        <v>514</v>
      </c>
      <c r="C31" s="137" t="s">
        <v>479</v>
      </c>
      <c r="D31" s="138" t="s">
        <v>203</v>
      </c>
      <c r="E31" s="139">
        <v>-14993</v>
      </c>
      <c r="F31" s="140">
        <v>3874824</v>
      </c>
      <c r="G31" s="141">
        <v>-3.8693370331142783E-3</v>
      </c>
      <c r="H31" s="142">
        <v>1.2898131087128192E-2</v>
      </c>
      <c r="I31" s="142">
        <v>3.7999999999999999E-2</v>
      </c>
      <c r="J31" s="142">
        <v>0.03</v>
      </c>
      <c r="K31" s="142">
        <v>0.106</v>
      </c>
      <c r="L31" s="142">
        <v>-7.4999999999999997E-2</v>
      </c>
    </row>
    <row r="32" spans="1:12" ht="14.25" customHeight="1">
      <c r="A32" s="134" t="s">
        <v>497</v>
      </c>
      <c r="B32" s="136" t="s">
        <v>515</v>
      </c>
      <c r="C32" s="137" t="s">
        <v>482</v>
      </c>
      <c r="D32" s="138" t="s">
        <v>204</v>
      </c>
      <c r="E32" s="139">
        <v>90576</v>
      </c>
      <c r="F32" s="140">
        <v>3814882</v>
      </c>
      <c r="G32" s="141">
        <v>2.3742805150985011E-2</v>
      </c>
      <c r="H32" s="142">
        <v>1.5552099533437014E-3</v>
      </c>
      <c r="I32" s="142">
        <v>-1E-3</v>
      </c>
      <c r="J32" s="142">
        <v>-0.01</v>
      </c>
      <c r="K32" s="142">
        <v>2E-3</v>
      </c>
      <c r="L32" s="142">
        <v>8.3000000000000004E-2</v>
      </c>
    </row>
    <row r="33" spans="1:12" ht="14.25" customHeight="1">
      <c r="A33" s="134" t="s">
        <v>480</v>
      </c>
      <c r="B33" s="136" t="s">
        <v>516</v>
      </c>
      <c r="C33" s="137" t="s">
        <v>484</v>
      </c>
      <c r="D33" s="138" t="s">
        <v>205</v>
      </c>
      <c r="E33" s="139">
        <v>-16117</v>
      </c>
      <c r="F33" s="140">
        <v>2139420</v>
      </c>
      <c r="G33" s="141">
        <v>-7.5333501603238257E-3</v>
      </c>
      <c r="H33" s="142">
        <v>3.5547240411599623E-2</v>
      </c>
      <c r="I33" s="142">
        <v>3.5000000000000003E-2</v>
      </c>
      <c r="J33" s="142">
        <v>1.4E-2</v>
      </c>
      <c r="K33" s="142">
        <v>0.14099999999999999</v>
      </c>
      <c r="L33" s="142">
        <v>-4.4999999999999998E-2</v>
      </c>
    </row>
    <row r="34" spans="1:12" ht="14.25" customHeight="1">
      <c r="A34" s="134" t="s">
        <v>499</v>
      </c>
      <c r="B34" s="136" t="s">
        <v>517</v>
      </c>
      <c r="C34" s="137" t="s">
        <v>482</v>
      </c>
      <c r="D34" s="138" t="s">
        <v>206</v>
      </c>
      <c r="E34" s="139">
        <v>142042</v>
      </c>
      <c r="F34" s="140">
        <v>6444838</v>
      </c>
      <c r="G34" s="141">
        <v>2.2039654061126131E-2</v>
      </c>
      <c r="H34" s="142">
        <v>2.754170601196097E-2</v>
      </c>
      <c r="I34" s="142">
        <v>7.8E-2</v>
      </c>
      <c r="J34" s="142">
        <v>0.183</v>
      </c>
      <c r="K34" s="142">
        <v>0.16200000000000001</v>
      </c>
      <c r="L34" s="142">
        <v>3.0000000000000001E-3</v>
      </c>
    </row>
    <row r="35" spans="1:12" ht="14.25" customHeight="1">
      <c r="A35" s="134" t="s">
        <v>480</v>
      </c>
      <c r="B35" s="136" t="s">
        <v>518</v>
      </c>
      <c r="C35" s="137" t="s">
        <v>482</v>
      </c>
      <c r="D35" s="138" t="s">
        <v>207</v>
      </c>
      <c r="E35" s="139">
        <v>66596</v>
      </c>
      <c r="F35" s="140">
        <v>1783028</v>
      </c>
      <c r="G35" s="141">
        <v>3.7349946271174654E-2</v>
      </c>
      <c r="H35" s="142">
        <v>0.50640113798008535</v>
      </c>
      <c r="I35" s="142">
        <v>0.10100000000000001</v>
      </c>
      <c r="J35" s="142">
        <v>-6.6000000000000003E-2</v>
      </c>
      <c r="K35" s="142">
        <v>9.6000000000000002E-2</v>
      </c>
      <c r="L35" s="142">
        <v>-0.06</v>
      </c>
    </row>
    <row r="36" spans="1:12" ht="14.25" customHeight="1">
      <c r="A36" s="134" t="s">
        <v>480</v>
      </c>
      <c r="B36" s="136" t="s">
        <v>519</v>
      </c>
      <c r="C36" s="137" t="s">
        <v>494</v>
      </c>
      <c r="D36" s="138" t="s">
        <v>208</v>
      </c>
      <c r="E36" s="139">
        <v>-123903</v>
      </c>
      <c r="F36" s="140">
        <v>2157858</v>
      </c>
      <c r="G36" s="141">
        <v>-5.7419440945604389E-2</v>
      </c>
      <c r="H36" s="142">
        <v>0.28677839851024206</v>
      </c>
      <c r="I36" s="142">
        <v>0.14699999999999999</v>
      </c>
      <c r="J36" s="142">
        <v>-8.9999999999999993E-3</v>
      </c>
      <c r="K36" s="142">
        <v>-3.9E-2</v>
      </c>
      <c r="L36" s="142">
        <v>-4.7E-2</v>
      </c>
    </row>
    <row r="37" spans="1:12" ht="14.25" customHeight="1">
      <c r="A37" s="134" t="s">
        <v>497</v>
      </c>
      <c r="B37" s="136" t="s">
        <v>520</v>
      </c>
      <c r="C37" s="137" t="s">
        <v>482</v>
      </c>
      <c r="D37" s="138" t="s">
        <v>248</v>
      </c>
      <c r="E37" s="139">
        <v>64273</v>
      </c>
      <c r="F37" s="140">
        <v>3090345</v>
      </c>
      <c r="G37" s="141">
        <v>2.0798001517629908E-2</v>
      </c>
      <c r="H37" s="142">
        <v>3.4632034632034632E-2</v>
      </c>
      <c r="I37" s="142">
        <v>1.2999999999999999E-2</v>
      </c>
      <c r="J37" s="142">
        <v>2.8000000000000001E-2</v>
      </c>
      <c r="K37" s="142">
        <v>1.7999999999999999E-2</v>
      </c>
      <c r="L37" s="142">
        <v>3.4000000000000002E-2</v>
      </c>
    </row>
    <row r="38" spans="1:12" ht="14.25" customHeight="1">
      <c r="A38" s="134" t="s">
        <v>477</v>
      </c>
      <c r="B38" s="136" t="s">
        <v>521</v>
      </c>
      <c r="C38" s="137" t="s">
        <v>484</v>
      </c>
      <c r="D38" s="138" t="s">
        <v>249</v>
      </c>
      <c r="E38" s="139">
        <v>-121884</v>
      </c>
      <c r="F38" s="140">
        <v>3882009</v>
      </c>
      <c r="G38" s="141">
        <v>-3.139714513799427E-2</v>
      </c>
      <c r="H38" s="142">
        <v>-2.3803429741489635E-2</v>
      </c>
      <c r="I38" s="142">
        <v>-1.6E-2</v>
      </c>
      <c r="J38" s="142">
        <v>1E-3</v>
      </c>
      <c r="K38" s="142">
        <v>3.5000000000000003E-2</v>
      </c>
      <c r="L38" s="142">
        <v>-9.7000000000000003E-2</v>
      </c>
    </row>
    <row r="39" spans="1:12" ht="14.25" customHeight="1">
      <c r="A39" s="134" t="s">
        <v>499</v>
      </c>
      <c r="B39" s="136" t="s">
        <v>522</v>
      </c>
      <c r="C39" s="137" t="s">
        <v>494</v>
      </c>
      <c r="D39" s="138" t="s">
        <v>250</v>
      </c>
      <c r="E39" s="139">
        <v>126473</v>
      </c>
      <c r="F39" s="140">
        <v>6125244</v>
      </c>
      <c r="G39" s="141">
        <v>2.0647830519078095E-2</v>
      </c>
      <c r="H39" s="142">
        <v>1.3329050907339008E-2</v>
      </c>
      <c r="I39" s="142">
        <v>1.9E-2</v>
      </c>
      <c r="J39" s="142">
        <v>1.4999999999999999E-2</v>
      </c>
      <c r="K39" s="142">
        <v>3.5000000000000003E-2</v>
      </c>
      <c r="L39" s="142">
        <v>-6.9000000000000006E-2</v>
      </c>
    </row>
    <row r="40" spans="1:12" ht="14.25" customHeight="1">
      <c r="A40" s="134" t="s">
        <v>503</v>
      </c>
      <c r="B40" s="136" t="s">
        <v>523</v>
      </c>
      <c r="C40" s="137" t="s">
        <v>492</v>
      </c>
      <c r="D40" s="138" t="s">
        <v>251</v>
      </c>
      <c r="E40" s="139">
        <v>366522</v>
      </c>
      <c r="F40" s="140">
        <v>26724747</v>
      </c>
      <c r="G40" s="141">
        <v>1.3714704202812471E-2</v>
      </c>
      <c r="H40" s="142">
        <v>4.3344840813195245E-3</v>
      </c>
      <c r="I40" s="142">
        <v>2.4E-2</v>
      </c>
      <c r="J40" s="142">
        <v>8.5999999999999993E-2</v>
      </c>
      <c r="K40" s="142">
        <v>2.1999999999999999E-2</v>
      </c>
      <c r="L40" s="142">
        <v>-2.3E-2</v>
      </c>
    </row>
    <row r="41" spans="1:12" ht="14.25" customHeight="1">
      <c r="A41" s="134" t="s">
        <v>485</v>
      </c>
      <c r="B41" s="136" t="s">
        <v>524</v>
      </c>
      <c r="C41" s="137" t="s">
        <v>482</v>
      </c>
      <c r="D41" s="138" t="s">
        <v>252</v>
      </c>
      <c r="E41" s="139">
        <v>41482</v>
      </c>
      <c r="F41" s="140">
        <v>1424679</v>
      </c>
      <c r="G41" s="141">
        <v>2.9116734366127387E-2</v>
      </c>
      <c r="H41" s="142">
        <v>2.2008253094910592E-2</v>
      </c>
      <c r="I41" s="142">
        <v>-1.2E-2</v>
      </c>
      <c r="J41" s="142">
        <v>3.0000000000000001E-3</v>
      </c>
      <c r="K41" s="142">
        <v>2.8000000000000001E-2</v>
      </c>
      <c r="L41" s="142">
        <v>-0.16</v>
      </c>
    </row>
    <row r="42" spans="1:12" ht="14.25" customHeight="1">
      <c r="A42" s="134" t="s">
        <v>485</v>
      </c>
      <c r="B42" s="136" t="s">
        <v>525</v>
      </c>
      <c r="C42" s="137" t="s">
        <v>479</v>
      </c>
      <c r="D42" s="138" t="s">
        <v>253</v>
      </c>
      <c r="E42" s="139">
        <v>37130</v>
      </c>
      <c r="F42" s="140">
        <v>916194</v>
      </c>
      <c r="G42" s="141">
        <v>4.0526351405924949E-2</v>
      </c>
      <c r="H42" s="142">
        <v>2.9702970297029702E-2</v>
      </c>
      <c r="I42" s="142">
        <v>2.4E-2</v>
      </c>
      <c r="J42" s="142">
        <v>6.0000000000000001E-3</v>
      </c>
      <c r="K42" s="142">
        <v>7.8E-2</v>
      </c>
      <c r="L42" s="142">
        <v>-7.0999999999999994E-2</v>
      </c>
    </row>
    <row r="43" spans="1:12" ht="14.25" customHeight="1">
      <c r="A43" s="134" t="s">
        <v>499</v>
      </c>
      <c r="B43" s="136" t="s">
        <v>526</v>
      </c>
      <c r="C43" s="137" t="s">
        <v>492</v>
      </c>
      <c r="D43" s="138" t="s">
        <v>254</v>
      </c>
      <c r="E43" s="139">
        <v>805004</v>
      </c>
      <c r="F43" s="140">
        <v>18135519</v>
      </c>
      <c r="G43" s="141">
        <v>4.4388252687998619E-2</v>
      </c>
      <c r="H43" s="142">
        <v>2.7440421631530706E-2</v>
      </c>
      <c r="I43" s="142">
        <v>5.0000000000000001E-3</v>
      </c>
      <c r="J43" s="142">
        <v>5.0000000000000001E-3</v>
      </c>
      <c r="K43" s="142">
        <v>5.2999999999999999E-2</v>
      </c>
      <c r="L43" s="143" t="s">
        <v>506</v>
      </c>
    </row>
    <row r="44" spans="1:12" ht="14.25" customHeight="1">
      <c r="A44" s="134" t="s">
        <v>499</v>
      </c>
      <c r="B44" s="136" t="s">
        <v>527</v>
      </c>
      <c r="C44" s="137" t="s">
        <v>492</v>
      </c>
      <c r="D44" s="138" t="s">
        <v>256</v>
      </c>
      <c r="E44" s="139">
        <v>152992</v>
      </c>
      <c r="F44" s="140">
        <v>25965592</v>
      </c>
      <c r="G44" s="141">
        <v>5.8921052136997297E-3</v>
      </c>
      <c r="H44" s="142">
        <v>3.073737856346552E-2</v>
      </c>
      <c r="I44" s="142">
        <v>2E-3</v>
      </c>
      <c r="J44" s="142">
        <v>1.6E-2</v>
      </c>
      <c r="K44" s="142">
        <v>6.0000000000000001E-3</v>
      </c>
      <c r="L44" s="142">
        <v>-4.0000000000000001E-3</v>
      </c>
    </row>
    <row r="45" spans="1:12" ht="14.25" customHeight="1">
      <c r="A45" s="134" t="s">
        <v>497</v>
      </c>
      <c r="B45" s="136" t="s">
        <v>528</v>
      </c>
      <c r="C45" s="137" t="s">
        <v>492</v>
      </c>
      <c r="D45" s="268" t="s">
        <v>257</v>
      </c>
      <c r="E45" s="139">
        <v>1990247</v>
      </c>
      <c r="F45" s="140">
        <v>13601238</v>
      </c>
      <c r="G45" s="141">
        <v>0.14632837099093479</v>
      </c>
      <c r="H45" s="142">
        <v>9.1830737584484276E-2</v>
      </c>
      <c r="I45" s="142">
        <v>6.6000000000000003E-2</v>
      </c>
      <c r="J45" s="142">
        <v>-1.7000000000000001E-2</v>
      </c>
      <c r="K45" s="142">
        <v>0.04</v>
      </c>
      <c r="L45" s="142">
        <v>-3.9E-2</v>
      </c>
    </row>
    <row r="46" spans="1:12" ht="14.25" customHeight="1">
      <c r="A46" s="134" t="s">
        <v>497</v>
      </c>
      <c r="B46" s="136" t="s">
        <v>529</v>
      </c>
      <c r="C46" s="137" t="s">
        <v>492</v>
      </c>
      <c r="D46" s="268" t="s">
        <v>258</v>
      </c>
      <c r="E46" s="139">
        <v>317250</v>
      </c>
      <c r="F46" s="140">
        <v>15637084</v>
      </c>
      <c r="G46" s="141">
        <v>2.0288309508345672E-2</v>
      </c>
      <c r="H46" s="142">
        <v>2.5604838709677419E-2</v>
      </c>
      <c r="I46" s="142">
        <v>4.7E-2</v>
      </c>
      <c r="J46" s="142">
        <v>6.6000000000000003E-2</v>
      </c>
      <c r="K46" s="142">
        <v>-3.0000000000000001E-3</v>
      </c>
      <c r="L46" s="142">
        <v>0.02</v>
      </c>
    </row>
    <row r="47" spans="1:12" ht="14.25" customHeight="1">
      <c r="A47" s="134" t="s">
        <v>503</v>
      </c>
      <c r="B47" s="136" t="s">
        <v>530</v>
      </c>
      <c r="C47" s="137" t="s">
        <v>492</v>
      </c>
      <c r="D47" s="138" t="s">
        <v>259</v>
      </c>
      <c r="E47" s="139">
        <v>1450466</v>
      </c>
      <c r="F47" s="140">
        <v>23722577</v>
      </c>
      <c r="G47" s="141">
        <v>6.1142851385833842E-2</v>
      </c>
      <c r="H47" s="142">
        <v>3.8917748917748921E-2</v>
      </c>
      <c r="I47" s="142">
        <v>1.9E-2</v>
      </c>
      <c r="J47" s="142">
        <v>0.121</v>
      </c>
      <c r="K47" s="142">
        <v>6.8000000000000005E-2</v>
      </c>
      <c r="L47" s="142">
        <v>2.5000000000000001E-2</v>
      </c>
    </row>
    <row r="48" spans="1:12" ht="14.25" customHeight="1">
      <c r="A48" s="134" t="s">
        <v>477</v>
      </c>
      <c r="B48" s="136" t="s">
        <v>531</v>
      </c>
      <c r="C48" s="137" t="s">
        <v>492</v>
      </c>
      <c r="D48" s="138" t="s">
        <v>260</v>
      </c>
      <c r="E48" s="139">
        <v>-3879298</v>
      </c>
      <c r="F48" s="140">
        <v>23285429</v>
      </c>
      <c r="G48" s="141">
        <v>-0.16659766070876342</v>
      </c>
      <c r="H48" s="142">
        <v>3.9388247920579551E-2</v>
      </c>
      <c r="I48" s="142">
        <v>4.0000000000000001E-3</v>
      </c>
      <c r="J48" s="142">
        <v>0.186</v>
      </c>
      <c r="K48" s="142">
        <v>0.17100000000000001</v>
      </c>
      <c r="L48" s="142">
        <v>2.4E-2</v>
      </c>
    </row>
    <row r="49" spans="1:12" ht="14.25" customHeight="1">
      <c r="A49" s="134" t="s">
        <v>499</v>
      </c>
      <c r="B49" s="136" t="s">
        <v>532</v>
      </c>
      <c r="C49" s="137" t="s">
        <v>494</v>
      </c>
      <c r="D49" s="138" t="s">
        <v>261</v>
      </c>
      <c r="E49" s="139">
        <v>214473</v>
      </c>
      <c r="F49" s="140">
        <v>6167000</v>
      </c>
      <c r="G49" s="141">
        <v>3.4777525539160047E-2</v>
      </c>
      <c r="H49" s="142">
        <v>3.1037827352085354E-2</v>
      </c>
      <c r="I49" s="142">
        <v>2.1999999999999999E-2</v>
      </c>
      <c r="J49" s="142">
        <v>1.7000000000000001E-2</v>
      </c>
      <c r="K49" s="142">
        <v>0.01</v>
      </c>
      <c r="L49" s="142">
        <v>-1.6E-2</v>
      </c>
    </row>
    <row r="50" spans="1:12" ht="14.25" customHeight="1">
      <c r="A50" s="134" t="s">
        <v>485</v>
      </c>
      <c r="B50" s="136" t="s">
        <v>533</v>
      </c>
      <c r="C50" s="137" t="s">
        <v>489</v>
      </c>
      <c r="D50" s="138" t="s">
        <v>262</v>
      </c>
      <c r="E50" s="139">
        <v>259687</v>
      </c>
      <c r="F50" s="140">
        <v>13211637</v>
      </c>
      <c r="G50" s="141">
        <v>1.965592908736442E-2</v>
      </c>
      <c r="H50" s="142">
        <v>3.5125793746483398E-2</v>
      </c>
      <c r="I50" s="142">
        <v>8.0000000000000002E-3</v>
      </c>
      <c r="J50" s="142">
        <v>2.5000000000000001E-2</v>
      </c>
      <c r="K50" s="142">
        <v>5.0999999999999997E-2</v>
      </c>
      <c r="L50" s="142">
        <v>5.8000000000000003E-2</v>
      </c>
    </row>
    <row r="51" spans="1:12" ht="14.25" customHeight="1">
      <c r="A51" s="134" t="s">
        <v>503</v>
      </c>
      <c r="B51" s="136" t="s">
        <v>534</v>
      </c>
      <c r="C51" s="137" t="s">
        <v>476</v>
      </c>
      <c r="D51" s="138" t="s">
        <v>263</v>
      </c>
      <c r="E51" s="139">
        <v>543757</v>
      </c>
      <c r="F51" s="140">
        <v>34823005</v>
      </c>
      <c r="G51" s="141">
        <v>1.5614878727438945E-2</v>
      </c>
      <c r="H51" s="142">
        <v>0.16338468863721389</v>
      </c>
      <c r="I51" s="142">
        <v>0.123</v>
      </c>
      <c r="J51" s="142">
        <v>8.4000000000000005E-2</v>
      </c>
      <c r="K51" s="142">
        <v>5.8999999999999997E-2</v>
      </c>
      <c r="L51" s="142">
        <v>-1E-3</v>
      </c>
    </row>
    <row r="52" spans="1:12" ht="14.25" customHeight="1">
      <c r="A52" s="134" t="s">
        <v>497</v>
      </c>
      <c r="B52" s="136" t="s">
        <v>535</v>
      </c>
      <c r="C52" s="137" t="s">
        <v>479</v>
      </c>
      <c r="D52" s="138" t="s">
        <v>264</v>
      </c>
      <c r="E52" s="139">
        <v>46530</v>
      </c>
      <c r="F52" s="140">
        <v>2601833</v>
      </c>
      <c r="G52" s="141">
        <v>1.7883545946261733E-2</v>
      </c>
      <c r="H52" s="142">
        <v>2.1621621621621623E-2</v>
      </c>
      <c r="I52" s="142">
        <v>1.2999999999999999E-2</v>
      </c>
      <c r="J52" s="142">
        <v>0</v>
      </c>
      <c r="K52" s="142">
        <v>0.113</v>
      </c>
      <c r="L52" s="142">
        <v>-0.13600000000000001</v>
      </c>
    </row>
    <row r="53" spans="1:12" ht="14.25" customHeight="1">
      <c r="A53" s="134" t="s">
        <v>477</v>
      </c>
      <c r="B53" s="136" t="s">
        <v>536</v>
      </c>
      <c r="C53" s="137" t="s">
        <v>482</v>
      </c>
      <c r="D53" s="138" t="s">
        <v>265</v>
      </c>
      <c r="E53" s="139">
        <v>51205</v>
      </c>
      <c r="F53" s="140">
        <v>3558000</v>
      </c>
      <c r="G53" s="141">
        <v>1.4391512085441259E-2</v>
      </c>
      <c r="H53" s="142">
        <v>6.2173155142359091E-2</v>
      </c>
      <c r="I53" s="142">
        <v>4.2999999999999997E-2</v>
      </c>
      <c r="J53" s="142">
        <v>-1E-3</v>
      </c>
      <c r="K53" s="142">
        <v>0.11600000000000001</v>
      </c>
      <c r="L53" s="142">
        <v>-0.107</v>
      </c>
    </row>
    <row r="54" spans="1:12" ht="14.25" customHeight="1">
      <c r="A54" s="134" t="s">
        <v>485</v>
      </c>
      <c r="B54" s="136" t="s">
        <v>537</v>
      </c>
      <c r="C54" s="137" t="s">
        <v>482</v>
      </c>
      <c r="D54" s="138" t="s">
        <v>266</v>
      </c>
      <c r="E54" s="139">
        <v>71594</v>
      </c>
      <c r="F54" s="140">
        <v>1421171</v>
      </c>
      <c r="G54" s="141">
        <v>5.0376766764872065E-2</v>
      </c>
      <c r="H54" s="142">
        <v>3.9130434782608699E-2</v>
      </c>
      <c r="I54" s="142">
        <v>6.3E-2</v>
      </c>
      <c r="J54" s="142">
        <v>7.6999999999999999E-2</v>
      </c>
      <c r="K54" s="142">
        <v>2.9000000000000001E-2</v>
      </c>
      <c r="L54" s="142">
        <v>-6.2E-2</v>
      </c>
    </row>
    <row r="55" spans="1:12" ht="14.25" customHeight="1">
      <c r="A55" s="134" t="s">
        <v>477</v>
      </c>
      <c r="B55" s="136" t="s">
        <v>538</v>
      </c>
      <c r="C55" s="137" t="s">
        <v>492</v>
      </c>
      <c r="D55" s="138" t="s">
        <v>267</v>
      </c>
      <c r="E55" s="139">
        <v>386143</v>
      </c>
      <c r="F55" s="140">
        <v>18420610</v>
      </c>
      <c r="G55" s="141">
        <v>2.0962552271613154E-2</v>
      </c>
      <c r="H55" s="142">
        <v>8.1469272427595954E-2</v>
      </c>
      <c r="I55" s="142">
        <v>7.2999999999999995E-2</v>
      </c>
      <c r="J55" s="142">
        <v>4.4999999999999998E-2</v>
      </c>
      <c r="K55" s="142">
        <v>1.4999999999999999E-2</v>
      </c>
      <c r="L55" s="142">
        <v>-4.2999999999999997E-2</v>
      </c>
    </row>
    <row r="56" spans="1:12" ht="14.25" customHeight="1">
      <c r="A56" s="134" t="s">
        <v>497</v>
      </c>
      <c r="B56" s="136" t="s">
        <v>539</v>
      </c>
      <c r="C56" s="137" t="s">
        <v>484</v>
      </c>
      <c r="D56" s="138" t="s">
        <v>268</v>
      </c>
      <c r="E56" s="139">
        <v>37386</v>
      </c>
      <c r="F56" s="140">
        <v>2257345</v>
      </c>
      <c r="G56" s="141">
        <v>1.656193448498125E-2</v>
      </c>
      <c r="H56" s="142">
        <v>-8.9285714285714281E-3</v>
      </c>
      <c r="I56" s="142">
        <v>-1.6E-2</v>
      </c>
      <c r="J56" s="142">
        <v>0.01</v>
      </c>
      <c r="K56" s="142">
        <v>0.128</v>
      </c>
      <c r="L56" s="142">
        <v>-9.4E-2</v>
      </c>
    </row>
    <row r="57" spans="1:12" ht="14.25" customHeight="1">
      <c r="A57" s="134" t="s">
        <v>485</v>
      </c>
      <c r="B57" s="136" t="s">
        <v>540</v>
      </c>
      <c r="C57" s="137" t="s">
        <v>489</v>
      </c>
      <c r="D57" s="144" t="s">
        <v>269</v>
      </c>
      <c r="E57" s="139">
        <v>-65869</v>
      </c>
      <c r="F57" s="140">
        <v>15151737</v>
      </c>
      <c r="G57" s="141">
        <v>-4.3472903469747399E-3</v>
      </c>
      <c r="H57" s="142">
        <v>2.2377719273936537E-2</v>
      </c>
      <c r="I57" s="142">
        <v>5.3999999999999999E-2</v>
      </c>
      <c r="J57" s="142">
        <v>2.9000000000000001E-2</v>
      </c>
      <c r="K57" s="142">
        <v>2.3E-2</v>
      </c>
      <c r="L57" s="142">
        <v>0.10299999999999999</v>
      </c>
    </row>
    <row r="58" spans="1:12" ht="14.25" customHeight="1">
      <c r="A58" s="134" t="s">
        <v>474</v>
      </c>
      <c r="B58" s="136" t="s">
        <v>542</v>
      </c>
      <c r="C58" s="137" t="s">
        <v>476</v>
      </c>
      <c r="D58" s="138" t="s">
        <v>270</v>
      </c>
      <c r="E58" s="139">
        <v>3848886</v>
      </c>
      <c r="F58" s="140">
        <v>38248637</v>
      </c>
      <c r="G58" s="141">
        <v>0.10062805636708048</v>
      </c>
      <c r="H58" s="142">
        <v>7.8218057651075992E-2</v>
      </c>
      <c r="I58" s="142">
        <v>3.3000000000000002E-2</v>
      </c>
      <c r="J58" s="142">
        <v>0.04</v>
      </c>
      <c r="K58" s="142">
        <v>3.9E-2</v>
      </c>
      <c r="L58" s="142">
        <v>-0.01</v>
      </c>
    </row>
    <row r="59" spans="1:12" ht="14.25" customHeight="1">
      <c r="A59" s="134" t="s">
        <v>485</v>
      </c>
      <c r="B59" s="136" t="s">
        <v>543</v>
      </c>
      <c r="C59" s="137" t="s">
        <v>479</v>
      </c>
      <c r="D59" s="138" t="s">
        <v>271</v>
      </c>
      <c r="E59" s="139">
        <v>11969</v>
      </c>
      <c r="F59" s="140">
        <v>1168321</v>
      </c>
      <c r="G59" s="141">
        <v>1.0244615991666674E-2</v>
      </c>
      <c r="H59" s="142">
        <v>2.6292725679228746E-2</v>
      </c>
      <c r="I59" s="142">
        <v>3.2000000000000001E-2</v>
      </c>
      <c r="J59" s="142">
        <v>2.5000000000000001E-2</v>
      </c>
      <c r="K59" s="142">
        <v>2.3E-2</v>
      </c>
      <c r="L59" s="142">
        <v>-3.7999999999999999E-2</v>
      </c>
    </row>
    <row r="60" spans="1:12" ht="14.25" customHeight="1">
      <c r="A60" s="134" t="s">
        <v>497</v>
      </c>
      <c r="B60" s="136" t="s">
        <v>544</v>
      </c>
      <c r="C60" s="137" t="s">
        <v>482</v>
      </c>
      <c r="D60" s="138" t="s">
        <v>272</v>
      </c>
      <c r="E60" s="139">
        <v>301315</v>
      </c>
      <c r="F60" s="140">
        <v>2386117</v>
      </c>
      <c r="G60" s="141">
        <v>0.12627838450503476</v>
      </c>
      <c r="H60" s="142">
        <v>-1.6666666666666668E-3</v>
      </c>
      <c r="I60" s="142">
        <v>1E-3</v>
      </c>
      <c r="J60" s="142">
        <v>1.0999999999999999E-2</v>
      </c>
      <c r="K60" s="142">
        <v>2.7E-2</v>
      </c>
      <c r="L60" s="142">
        <v>-0.125</v>
      </c>
    </row>
    <row r="61" spans="1:12" ht="14.25" customHeight="1">
      <c r="A61" s="134" t="s">
        <v>474</v>
      </c>
      <c r="B61" s="136" t="s">
        <v>545</v>
      </c>
      <c r="C61" s="137" t="s">
        <v>476</v>
      </c>
      <c r="D61" s="138" t="s">
        <v>273</v>
      </c>
      <c r="E61" s="139">
        <v>868935</v>
      </c>
      <c r="F61" s="140">
        <v>44734691</v>
      </c>
      <c r="G61" s="141">
        <v>1.942418692463976E-2</v>
      </c>
      <c r="H61" s="142">
        <v>0.14618090452261306</v>
      </c>
      <c r="I61" s="142">
        <v>8.6999999999999994E-2</v>
      </c>
      <c r="J61" s="142">
        <v>0.04</v>
      </c>
      <c r="K61" s="142">
        <v>2.1000000000000001E-2</v>
      </c>
      <c r="L61" s="142">
        <v>-4.0000000000000001E-3</v>
      </c>
    </row>
    <row r="62" spans="1:12" ht="14.25" customHeight="1">
      <c r="A62" s="134" t="s">
        <v>497</v>
      </c>
      <c r="B62" s="136" t="s">
        <v>546</v>
      </c>
      <c r="C62" s="137" t="s">
        <v>479</v>
      </c>
      <c r="D62" s="138" t="s">
        <v>275</v>
      </c>
      <c r="E62" s="139">
        <v>24385</v>
      </c>
      <c r="F62" s="140">
        <v>2995433</v>
      </c>
      <c r="G62" s="141">
        <v>8.140726232234205E-3</v>
      </c>
      <c r="H62" s="142">
        <v>-8.5162135604323619E-3</v>
      </c>
      <c r="I62" s="142">
        <v>6.0000000000000001E-3</v>
      </c>
      <c r="J62" s="142">
        <v>-0.10299999999999999</v>
      </c>
      <c r="K62" s="142">
        <v>6.0000000000000001E-3</v>
      </c>
      <c r="L62" s="142">
        <v>-7.9000000000000001E-2</v>
      </c>
    </row>
    <row r="63" spans="1:12" ht="14.25" customHeight="1">
      <c r="A63" s="134" t="s">
        <v>485</v>
      </c>
      <c r="B63" s="136" t="s">
        <v>547</v>
      </c>
      <c r="C63" s="137" t="s">
        <v>479</v>
      </c>
      <c r="D63" s="138" t="s">
        <v>276</v>
      </c>
      <c r="E63" s="139">
        <v>-27802</v>
      </c>
      <c r="F63" s="140">
        <v>1085000</v>
      </c>
      <c r="G63" s="141">
        <v>-2.5623963133640553E-2</v>
      </c>
      <c r="H63" s="142">
        <v>1.9249278152069298E-3</v>
      </c>
      <c r="I63" s="142">
        <v>2.1999999999999999E-2</v>
      </c>
      <c r="J63" s="142">
        <v>6.2E-2</v>
      </c>
      <c r="K63" s="142">
        <v>6.9000000000000006E-2</v>
      </c>
      <c r="L63" s="142">
        <v>-3.9E-2</v>
      </c>
    </row>
    <row r="64" spans="1:12" ht="14.25" customHeight="1">
      <c r="A64" s="134" t="s">
        <v>503</v>
      </c>
      <c r="B64" s="136" t="s">
        <v>548</v>
      </c>
      <c r="C64" s="137" t="s">
        <v>492</v>
      </c>
      <c r="D64" s="138" t="s">
        <v>277</v>
      </c>
      <c r="E64" s="139">
        <v>-3264</v>
      </c>
      <c r="F64" s="140">
        <v>34221281</v>
      </c>
      <c r="G64" s="141">
        <v>-9.5379246615578188E-5</v>
      </c>
      <c r="H64" s="142">
        <v>4.527116503957377E-3</v>
      </c>
      <c r="I64" s="142">
        <v>-1E-3</v>
      </c>
      <c r="J64" s="142">
        <v>-1.2999999999999999E-2</v>
      </c>
      <c r="K64" s="142">
        <v>5.8999999999999997E-2</v>
      </c>
      <c r="L64" s="142">
        <v>-2.8000000000000001E-2</v>
      </c>
    </row>
    <row r="65" spans="1:12" ht="14.25" customHeight="1">
      <c r="A65" s="134" t="s">
        <v>485</v>
      </c>
      <c r="B65" s="136" t="s">
        <v>549</v>
      </c>
      <c r="C65" s="137" t="s">
        <v>479</v>
      </c>
      <c r="D65" s="138" t="s">
        <v>278</v>
      </c>
      <c r="E65" s="139">
        <v>-36448</v>
      </c>
      <c r="F65" s="140">
        <v>918025</v>
      </c>
      <c r="G65" s="141">
        <v>-3.9702622477601375E-2</v>
      </c>
      <c r="H65" s="142">
        <v>-8.0000000000000002E-3</v>
      </c>
      <c r="I65" s="142">
        <v>1.7000000000000001E-2</v>
      </c>
      <c r="J65" s="142">
        <v>3.1E-2</v>
      </c>
      <c r="K65" s="142">
        <v>-8.8999999999999996E-2</v>
      </c>
      <c r="L65" s="142">
        <v>-8.7999999999999995E-2</v>
      </c>
    </row>
    <row r="66" spans="1:12" ht="14.25" customHeight="1">
      <c r="A66" s="134" t="s">
        <v>480</v>
      </c>
      <c r="B66" s="136" t="s">
        <v>550</v>
      </c>
      <c r="C66" s="137" t="s">
        <v>494</v>
      </c>
      <c r="D66" s="138" t="s">
        <v>279</v>
      </c>
      <c r="E66" s="139">
        <v>5426</v>
      </c>
      <c r="F66" s="140">
        <v>1778000</v>
      </c>
      <c r="G66" s="141">
        <v>3.0517435320584927E-3</v>
      </c>
      <c r="H66" s="142">
        <v>3.6550542547115934E-2</v>
      </c>
      <c r="I66" s="142">
        <v>2.8000000000000001E-2</v>
      </c>
      <c r="J66" s="142">
        <v>1.7000000000000001E-2</v>
      </c>
      <c r="K66" s="142">
        <v>0.13400000000000001</v>
      </c>
      <c r="L66" s="142">
        <v>-0.10100000000000001</v>
      </c>
    </row>
    <row r="67" spans="1:12" ht="14.25" customHeight="1">
      <c r="A67" s="134" t="s">
        <v>497</v>
      </c>
      <c r="B67" s="136" t="s">
        <v>551</v>
      </c>
      <c r="C67" s="137" t="s">
        <v>494</v>
      </c>
      <c r="D67" s="138" t="s">
        <v>280</v>
      </c>
      <c r="E67" s="139">
        <v>48220</v>
      </c>
      <c r="F67" s="140">
        <v>2718749</v>
      </c>
      <c r="G67" s="141">
        <v>1.7736098477645418E-2</v>
      </c>
      <c r="H67" s="142">
        <v>-2.1409935281936029E-3</v>
      </c>
      <c r="I67" s="142">
        <v>7.0000000000000001E-3</v>
      </c>
      <c r="J67" s="142">
        <v>4.8000000000000001E-2</v>
      </c>
      <c r="K67" s="142">
        <v>0.127</v>
      </c>
      <c r="L67" s="142">
        <v>-0.107</v>
      </c>
    </row>
    <row r="68" spans="1:12" ht="14.25" customHeight="1">
      <c r="A68" s="134" t="s">
        <v>477</v>
      </c>
      <c r="B68" s="136" t="s">
        <v>552</v>
      </c>
      <c r="C68" s="137" t="s">
        <v>492</v>
      </c>
      <c r="D68" s="138" t="s">
        <v>281</v>
      </c>
      <c r="E68" s="139">
        <v>1217502</v>
      </c>
      <c r="F68" s="140">
        <v>19024042</v>
      </c>
      <c r="G68" s="141">
        <v>6.3998071492903555E-2</v>
      </c>
      <c r="H68" s="142">
        <v>0.12474497231127951</v>
      </c>
      <c r="I68" s="142">
        <v>0.105</v>
      </c>
      <c r="J68" s="142">
        <v>7.8E-2</v>
      </c>
      <c r="K68" s="142">
        <v>9.9000000000000005E-2</v>
      </c>
      <c r="L68" s="142">
        <v>5.0000000000000001E-3</v>
      </c>
    </row>
    <row r="69" spans="1:12" ht="14.25" customHeight="1">
      <c r="A69" s="134" t="s">
        <v>477</v>
      </c>
      <c r="B69" s="136" t="s">
        <v>553</v>
      </c>
      <c r="C69" s="137" t="s">
        <v>492</v>
      </c>
      <c r="D69" s="138" t="s">
        <v>282</v>
      </c>
      <c r="E69" s="139">
        <v>978310</v>
      </c>
      <c r="F69" s="140">
        <v>14249432</v>
      </c>
      <c r="G69" s="141">
        <v>6.86560699401913E-2</v>
      </c>
      <c r="H69" s="142">
        <v>4.4616467276565798E-2</v>
      </c>
      <c r="I69" s="142">
        <v>1.0999999999999999E-2</v>
      </c>
      <c r="J69" s="142">
        <v>-1.9E-2</v>
      </c>
      <c r="K69" s="142">
        <v>2.5999999999999999E-2</v>
      </c>
      <c r="L69" s="142">
        <v>3.0000000000000001E-3</v>
      </c>
    </row>
    <row r="70" spans="1:12" ht="14.25" customHeight="1">
      <c r="A70" s="134" t="s">
        <v>503</v>
      </c>
      <c r="B70" s="136" t="s">
        <v>554</v>
      </c>
      <c r="C70" s="137" t="s">
        <v>492</v>
      </c>
      <c r="D70" s="138" t="s">
        <v>283</v>
      </c>
      <c r="E70" s="139">
        <v>1243877</v>
      </c>
      <c r="F70" s="140">
        <v>30806000</v>
      </c>
      <c r="G70" s="141">
        <v>4.0377751087450495E-2</v>
      </c>
      <c r="H70" s="142">
        <v>3.49690169150896E-2</v>
      </c>
      <c r="I70" s="142">
        <v>2.9000000000000001E-2</v>
      </c>
      <c r="J70" s="142">
        <v>7.5999999999999998E-2</v>
      </c>
      <c r="K70" s="142">
        <v>3.4000000000000002E-2</v>
      </c>
      <c r="L70" s="142">
        <v>-8.9999999999999993E-3</v>
      </c>
    </row>
    <row r="71" spans="1:12" ht="14.25" customHeight="1">
      <c r="A71" s="134" t="s">
        <v>503</v>
      </c>
      <c r="B71" s="136" t="s">
        <v>555</v>
      </c>
      <c r="C71" s="137" t="s">
        <v>492</v>
      </c>
      <c r="D71" s="138" t="s">
        <v>284</v>
      </c>
      <c r="E71" s="139">
        <v>1424987</v>
      </c>
      <c r="F71" s="140">
        <v>30048402</v>
      </c>
      <c r="G71" s="141">
        <v>4.7423054310841553E-2</v>
      </c>
      <c r="H71" s="142">
        <v>3.6434321888116697E-2</v>
      </c>
      <c r="I71" s="142">
        <v>1.6E-2</v>
      </c>
      <c r="J71" s="142">
        <v>4.5999999999999999E-2</v>
      </c>
      <c r="K71" s="142">
        <v>4.2000000000000003E-2</v>
      </c>
      <c r="L71" s="142">
        <v>-1.7999999999999999E-2</v>
      </c>
    </row>
    <row r="72" spans="1:12" ht="14.25" customHeight="1">
      <c r="A72" s="134" t="s">
        <v>499</v>
      </c>
      <c r="B72" s="136" t="s">
        <v>556</v>
      </c>
      <c r="C72" s="137" t="s">
        <v>492</v>
      </c>
      <c r="D72" s="138" t="s">
        <v>285</v>
      </c>
      <c r="E72" s="139">
        <v>712099</v>
      </c>
      <c r="F72" s="140">
        <v>23364000</v>
      </c>
      <c r="G72" s="141">
        <v>3.0478471152199964E-2</v>
      </c>
      <c r="H72" s="142">
        <v>8.7064559988747708E-2</v>
      </c>
      <c r="I72" s="142">
        <v>5.6000000000000001E-2</v>
      </c>
      <c r="J72" s="142">
        <v>3.0000000000000001E-3</v>
      </c>
      <c r="K72" s="142">
        <v>3.2000000000000001E-2</v>
      </c>
      <c r="L72" s="142">
        <v>1.4999999999999999E-2</v>
      </c>
    </row>
    <row r="73" spans="1:12" ht="14.25" customHeight="1">
      <c r="A73" s="134" t="s">
        <v>477</v>
      </c>
      <c r="B73" s="136" t="s">
        <v>557</v>
      </c>
      <c r="C73" s="137" t="s">
        <v>492</v>
      </c>
      <c r="D73" s="138" t="s">
        <v>286</v>
      </c>
      <c r="E73" s="139">
        <v>1441324</v>
      </c>
      <c r="F73" s="140">
        <v>19820133</v>
      </c>
      <c r="G73" s="141">
        <v>7.2720198194431901E-2</v>
      </c>
      <c r="H73" s="142">
        <v>2.5012683916793507E-2</v>
      </c>
      <c r="I73" s="142">
        <v>0.112</v>
      </c>
      <c r="J73" s="142">
        <v>7.3999999999999996E-2</v>
      </c>
      <c r="K73" s="142">
        <v>7.9000000000000001E-2</v>
      </c>
      <c r="L73" s="142">
        <v>-2E-3</v>
      </c>
    </row>
    <row r="74" spans="1:12" ht="14.25" customHeight="1">
      <c r="A74" s="134" t="s">
        <v>485</v>
      </c>
      <c r="B74" s="136" t="s">
        <v>558</v>
      </c>
      <c r="C74" s="137" t="s">
        <v>479</v>
      </c>
      <c r="D74" s="138" t="s">
        <v>287</v>
      </c>
      <c r="E74" s="139">
        <v>5823</v>
      </c>
      <c r="F74" s="140">
        <v>705167</v>
      </c>
      <c r="G74" s="141">
        <v>8.2576184081217634E-3</v>
      </c>
      <c r="H74" s="142">
        <v>-1.5625E-2</v>
      </c>
      <c r="I74" s="142">
        <v>8.0000000000000002E-3</v>
      </c>
      <c r="J74" s="142">
        <v>-0.03</v>
      </c>
      <c r="K74" s="142">
        <v>1.7999999999999999E-2</v>
      </c>
      <c r="L74" s="142">
        <v>7.9000000000000001E-2</v>
      </c>
    </row>
    <row r="75" spans="1:12" ht="14.25" customHeight="1">
      <c r="A75" s="134" t="s">
        <v>477</v>
      </c>
      <c r="B75" s="136" t="s">
        <v>559</v>
      </c>
      <c r="C75" s="137" t="s">
        <v>492</v>
      </c>
      <c r="D75" s="138" t="s">
        <v>288</v>
      </c>
      <c r="E75" s="139">
        <v>1717620</v>
      </c>
      <c r="F75" s="140">
        <v>14427903</v>
      </c>
      <c r="G75" s="141">
        <v>0.11904848542438912</v>
      </c>
      <c r="H75" s="142">
        <v>0.10759318276292087</v>
      </c>
      <c r="I75" s="142">
        <v>8.8999999999999996E-2</v>
      </c>
      <c r="J75" s="142">
        <v>6.2E-2</v>
      </c>
      <c r="K75" s="142">
        <v>7.0000000000000001E-3</v>
      </c>
      <c r="L75" s="142">
        <v>2.5000000000000001E-2</v>
      </c>
    </row>
    <row r="76" spans="1:12" ht="14.25" customHeight="1">
      <c r="A76" s="134" t="s">
        <v>499</v>
      </c>
      <c r="B76" s="136" t="s">
        <v>560</v>
      </c>
      <c r="C76" s="137" t="s">
        <v>492</v>
      </c>
      <c r="D76" s="138" t="s">
        <v>289</v>
      </c>
      <c r="E76" s="139">
        <v>2291366</v>
      </c>
      <c r="F76" s="140">
        <v>16838955</v>
      </c>
      <c r="G76" s="141">
        <v>0.13607530871125911</v>
      </c>
      <c r="H76" s="142">
        <v>0.10556886227544911</v>
      </c>
      <c r="I76" s="142">
        <v>6.8000000000000005E-2</v>
      </c>
      <c r="J76" s="142">
        <v>6.2E-2</v>
      </c>
      <c r="K76" s="142">
        <v>5.1999999999999998E-2</v>
      </c>
      <c r="L76" s="142">
        <v>-4.0000000000000001E-3</v>
      </c>
    </row>
    <row r="77" spans="1:12" ht="14.25" customHeight="1">
      <c r="A77" s="134" t="s">
        <v>477</v>
      </c>
      <c r="B77" s="136" t="s">
        <v>561</v>
      </c>
      <c r="C77" s="137" t="s">
        <v>492</v>
      </c>
      <c r="D77" s="138" t="s">
        <v>290</v>
      </c>
      <c r="E77" s="139">
        <v>668708</v>
      </c>
      <c r="F77" s="140">
        <v>15512131</v>
      </c>
      <c r="G77" s="141">
        <v>4.3108712787430691E-2</v>
      </c>
      <c r="H77" s="142">
        <v>0.15266512166859791</v>
      </c>
      <c r="I77" s="142">
        <v>9.7000000000000003E-2</v>
      </c>
      <c r="J77" s="142">
        <v>5.2999999999999999E-2</v>
      </c>
      <c r="K77" s="142">
        <v>2.4E-2</v>
      </c>
      <c r="L77" s="142">
        <v>-1E-3</v>
      </c>
    </row>
    <row r="78" spans="1:12" ht="14.25" customHeight="1">
      <c r="A78" s="134" t="s">
        <v>480</v>
      </c>
      <c r="B78" s="136" t="s">
        <v>562</v>
      </c>
      <c r="C78" s="137" t="s">
        <v>479</v>
      </c>
      <c r="D78" s="138" t="s">
        <v>291</v>
      </c>
      <c r="E78" s="139">
        <v>-28294</v>
      </c>
      <c r="F78" s="140">
        <v>1928958</v>
      </c>
      <c r="G78" s="141">
        <v>-1.4668022839273846E-2</v>
      </c>
      <c r="H78" s="142">
        <v>-1.2016718913270637E-2</v>
      </c>
      <c r="I78" s="142">
        <v>2.7E-2</v>
      </c>
      <c r="J78" s="142">
        <v>1E-3</v>
      </c>
      <c r="K78" s="142">
        <v>0</v>
      </c>
      <c r="L78" s="142">
        <v>-9.8000000000000004E-2</v>
      </c>
    </row>
    <row r="79" spans="1:12" ht="14.25" customHeight="1">
      <c r="A79" s="134" t="s">
        <v>474</v>
      </c>
      <c r="B79" s="136" t="s">
        <v>563</v>
      </c>
      <c r="C79" s="137" t="s">
        <v>476</v>
      </c>
      <c r="D79" s="138" t="s">
        <v>292</v>
      </c>
      <c r="E79" s="139">
        <v>17709384</v>
      </c>
      <c r="F79" s="140">
        <v>38202838</v>
      </c>
      <c r="G79" s="141">
        <v>0.46356200028908845</v>
      </c>
      <c r="H79" s="142">
        <v>0.10790541261876802</v>
      </c>
      <c r="I79" s="142">
        <v>8.5999999999999993E-2</v>
      </c>
      <c r="J79" s="142">
        <v>4.2000000000000003E-2</v>
      </c>
      <c r="K79" s="142">
        <v>3.2000000000000001E-2</v>
      </c>
      <c r="L79" s="142">
        <v>0.106</v>
      </c>
    </row>
    <row r="80" spans="1:12" ht="14.25" customHeight="1">
      <c r="A80" s="134" t="s">
        <v>477</v>
      </c>
      <c r="B80" s="136" t="s">
        <v>564</v>
      </c>
      <c r="C80" s="137" t="s">
        <v>482</v>
      </c>
      <c r="D80" s="138" t="s">
        <v>293</v>
      </c>
      <c r="E80" s="139">
        <v>1968</v>
      </c>
      <c r="F80" s="140">
        <v>3747128</v>
      </c>
      <c r="G80" s="141">
        <v>5.2520223488495719E-4</v>
      </c>
      <c r="H80" s="142">
        <v>8.3087644063253828E-3</v>
      </c>
      <c r="I80" s="142">
        <v>1.9E-2</v>
      </c>
      <c r="J80" s="142">
        <v>5.0000000000000001E-3</v>
      </c>
      <c r="K80" s="142">
        <v>4.0000000000000001E-3</v>
      </c>
      <c r="L80" s="142">
        <v>-9.8000000000000004E-2</v>
      </c>
    </row>
    <row r="81" spans="1:12" ht="14.25" customHeight="1">
      <c r="A81" s="134" t="s">
        <v>477</v>
      </c>
      <c r="B81" s="136" t="s">
        <v>565</v>
      </c>
      <c r="C81" s="137" t="s">
        <v>492</v>
      </c>
      <c r="D81" s="138" t="s">
        <v>294</v>
      </c>
      <c r="E81" s="139">
        <v>1034533</v>
      </c>
      <c r="F81" s="140">
        <v>16521044</v>
      </c>
      <c r="G81" s="141">
        <v>6.261910566910904E-2</v>
      </c>
      <c r="H81" s="142">
        <v>6.8307415499293145E-2</v>
      </c>
      <c r="I81" s="142">
        <v>3.2000000000000001E-2</v>
      </c>
      <c r="J81" s="142">
        <v>3.1E-2</v>
      </c>
      <c r="K81" s="142">
        <v>3.3000000000000002E-2</v>
      </c>
      <c r="L81" s="142">
        <v>6.9000000000000006E-2</v>
      </c>
    </row>
    <row r="82" spans="1:12" ht="14.25" customHeight="1">
      <c r="A82" s="134" t="s">
        <v>499</v>
      </c>
      <c r="B82" s="136" t="s">
        <v>566</v>
      </c>
      <c r="C82" s="137" t="s">
        <v>492</v>
      </c>
      <c r="D82" s="138" t="s">
        <v>295</v>
      </c>
      <c r="E82" s="139">
        <v>4123948</v>
      </c>
      <c r="F82" s="140">
        <v>20310153</v>
      </c>
      <c r="G82" s="141">
        <v>0.20304859347933027</v>
      </c>
      <c r="H82" s="142">
        <v>0.13360881542699724</v>
      </c>
      <c r="I82" s="142">
        <v>8.8999999999999996E-2</v>
      </c>
      <c r="J82" s="142">
        <v>4.2999999999999997E-2</v>
      </c>
      <c r="K82" s="142">
        <v>4.3999999999999997E-2</v>
      </c>
      <c r="L82" s="142">
        <v>3.3000000000000002E-2</v>
      </c>
    </row>
    <row r="83" spans="1:12" ht="14.25" customHeight="1">
      <c r="A83" s="134" t="s">
        <v>499</v>
      </c>
      <c r="B83" s="136" t="s">
        <v>567</v>
      </c>
      <c r="C83" s="137" t="s">
        <v>492</v>
      </c>
      <c r="D83" s="138" t="s">
        <v>296</v>
      </c>
      <c r="E83" s="139">
        <v>3718894</v>
      </c>
      <c r="F83" s="140">
        <v>22404736</v>
      </c>
      <c r="G83" s="141">
        <v>0.16598695918577216</v>
      </c>
      <c r="H83" s="142">
        <v>0.14553628189991827</v>
      </c>
      <c r="I83" s="142">
        <v>9.6000000000000002E-2</v>
      </c>
      <c r="J83" s="142">
        <v>7.0000000000000007E-2</v>
      </c>
      <c r="K83" s="142">
        <v>4.8000000000000001E-2</v>
      </c>
      <c r="L83" s="142">
        <v>1.7000000000000001E-2</v>
      </c>
    </row>
    <row r="84" spans="1:12" ht="14.25" customHeight="1">
      <c r="A84" s="134" t="s">
        <v>477</v>
      </c>
      <c r="B84" s="136" t="s">
        <v>568</v>
      </c>
      <c r="C84" s="137" t="s">
        <v>492</v>
      </c>
      <c r="D84" s="145" t="s">
        <v>297</v>
      </c>
      <c r="E84" s="139">
        <v>3262224</v>
      </c>
      <c r="F84" s="140">
        <v>14428999</v>
      </c>
      <c r="G84" s="141">
        <v>0.2260880328566105</v>
      </c>
      <c r="H84" s="142">
        <v>0.16184524645414969</v>
      </c>
      <c r="I84" s="142">
        <v>8.4000000000000005E-2</v>
      </c>
      <c r="J84" s="142">
        <v>1.4E-2</v>
      </c>
      <c r="K84" s="142">
        <v>2.1999999999999999E-2</v>
      </c>
      <c r="L84" s="142">
        <v>1E-3</v>
      </c>
    </row>
    <row r="85" spans="1:12" ht="14.25" customHeight="1">
      <c r="A85" s="134" t="s">
        <v>477</v>
      </c>
      <c r="B85" s="136" t="s">
        <v>569</v>
      </c>
      <c r="C85" s="137" t="s">
        <v>492</v>
      </c>
      <c r="D85" s="138" t="s">
        <v>298</v>
      </c>
      <c r="E85" s="139">
        <v>3027745</v>
      </c>
      <c r="F85" s="140">
        <v>14419652</v>
      </c>
      <c r="G85" s="141">
        <v>0.20997351392391439</v>
      </c>
      <c r="H85" s="142">
        <v>0.13072539224653487</v>
      </c>
      <c r="I85" s="142">
        <v>9.5000000000000001E-2</v>
      </c>
      <c r="J85" s="142">
        <v>2.7E-2</v>
      </c>
      <c r="K85" s="142">
        <v>4.2999999999999997E-2</v>
      </c>
      <c r="L85" s="142">
        <v>2.8000000000000001E-2</v>
      </c>
    </row>
    <row r="86" spans="1:12" ht="14.25" customHeight="1">
      <c r="A86" s="134" t="s">
        <v>499</v>
      </c>
      <c r="B86" s="136" t="s">
        <v>570</v>
      </c>
      <c r="C86" s="137" t="s">
        <v>492</v>
      </c>
      <c r="D86" s="138" t="s">
        <v>299</v>
      </c>
      <c r="E86" s="139">
        <v>684537</v>
      </c>
      <c r="F86" s="140">
        <v>20467733</v>
      </c>
      <c r="G86" s="141">
        <v>3.3444690723686887E-2</v>
      </c>
      <c r="H86" s="142">
        <v>7.7728613569321536E-2</v>
      </c>
      <c r="I86" s="142">
        <v>5.5E-2</v>
      </c>
      <c r="J86" s="142">
        <v>3.3000000000000002E-2</v>
      </c>
      <c r="K86" s="142">
        <v>-1E-3</v>
      </c>
      <c r="L86" s="142">
        <v>-2.5000000000000001E-2</v>
      </c>
    </row>
    <row r="87" spans="1:12" ht="14.25" customHeight="1">
      <c r="A87" s="134" t="s">
        <v>487</v>
      </c>
      <c r="B87" s="136" t="s">
        <v>571</v>
      </c>
      <c r="C87" s="137" t="s">
        <v>479</v>
      </c>
      <c r="D87" s="138" t="s">
        <v>300</v>
      </c>
      <c r="E87" s="139">
        <v>2669</v>
      </c>
      <c r="F87" s="140">
        <v>544872</v>
      </c>
      <c r="G87" s="141">
        <v>4.898398155897165E-3</v>
      </c>
      <c r="H87" s="142">
        <v>-1.4625228519195612E-2</v>
      </c>
      <c r="I87" s="142">
        <v>-2.1999999999999999E-2</v>
      </c>
      <c r="J87" s="142">
        <v>-0.113</v>
      </c>
      <c r="K87" s="142">
        <v>0.157</v>
      </c>
      <c r="L87" s="142">
        <v>-3.5999999999999997E-2</v>
      </c>
    </row>
    <row r="88" spans="1:12" ht="14.25" customHeight="1">
      <c r="A88" s="134" t="s">
        <v>477</v>
      </c>
      <c r="B88" s="136" t="s">
        <v>572</v>
      </c>
      <c r="C88" s="137" t="s">
        <v>492</v>
      </c>
      <c r="D88" s="138" t="s">
        <v>301</v>
      </c>
      <c r="E88" s="139">
        <v>80296</v>
      </c>
      <c r="F88" s="140">
        <v>17021074</v>
      </c>
      <c r="G88" s="141">
        <v>4.7174461494027932E-3</v>
      </c>
      <c r="H88" s="142">
        <v>-9.7820993439550145E-3</v>
      </c>
      <c r="I88" s="142">
        <v>2.5999999999999999E-2</v>
      </c>
      <c r="J88" s="142">
        <v>6.6000000000000003E-2</v>
      </c>
      <c r="K88" s="142">
        <v>5.8999999999999997E-2</v>
      </c>
      <c r="L88" s="142">
        <v>3.0000000000000001E-3</v>
      </c>
    </row>
    <row r="89" spans="1:12" ht="14.25" customHeight="1">
      <c r="A89" s="134" t="s">
        <v>487</v>
      </c>
      <c r="B89" s="136" t="s">
        <v>573</v>
      </c>
      <c r="C89" s="137" t="s">
        <v>574</v>
      </c>
      <c r="D89" s="138" t="s">
        <v>575</v>
      </c>
      <c r="E89" s="139">
        <v>36603</v>
      </c>
      <c r="F89" s="140">
        <v>272807</v>
      </c>
      <c r="G89" s="141">
        <v>0.13417177711715608</v>
      </c>
      <c r="H89" s="142">
        <v>0.23175965665236051</v>
      </c>
      <c r="I89" s="142">
        <v>0.26800000000000002</v>
      </c>
      <c r="J89" s="142">
        <v>0.16700000000000001</v>
      </c>
      <c r="K89" s="142">
        <v>0.2</v>
      </c>
      <c r="L89" s="142">
        <v>0.38800000000000001</v>
      </c>
    </row>
    <row r="90" spans="1:12" ht="14.25" customHeight="1">
      <c r="A90" s="134" t="s">
        <v>487</v>
      </c>
      <c r="B90" s="136" t="s">
        <v>576</v>
      </c>
      <c r="C90" s="137" t="s">
        <v>574</v>
      </c>
      <c r="D90" s="138" t="s">
        <v>577</v>
      </c>
      <c r="E90" s="139">
        <v>6965</v>
      </c>
      <c r="F90" s="140">
        <v>263742</v>
      </c>
      <c r="G90" s="141">
        <v>2.6408383950982401E-2</v>
      </c>
      <c r="H90" s="142">
        <v>6.6176470588235295E-2</v>
      </c>
      <c r="I90" s="142">
        <v>0.124</v>
      </c>
      <c r="J90" s="142">
        <v>2.8000000000000001E-2</v>
      </c>
      <c r="K90" s="142">
        <v>0</v>
      </c>
      <c r="L90" s="142">
        <v>1.2E-2</v>
      </c>
    </row>
    <row r="91" spans="1:12" ht="14.25" customHeight="1">
      <c r="A91" s="134" t="s">
        <v>485</v>
      </c>
      <c r="B91" s="136" t="s">
        <v>578</v>
      </c>
      <c r="C91" s="137" t="s">
        <v>574</v>
      </c>
      <c r="D91" s="146" t="s">
        <v>579</v>
      </c>
      <c r="E91" s="139">
        <v>50585</v>
      </c>
      <c r="F91" s="140">
        <v>509798</v>
      </c>
      <c r="G91" s="141">
        <v>9.9225575620147582E-2</v>
      </c>
      <c r="H91" s="142">
        <v>-4.4642857142857144E-2</v>
      </c>
      <c r="I91" s="142">
        <v>-0.182</v>
      </c>
      <c r="J91" s="142">
        <v>-7.8E-2</v>
      </c>
      <c r="K91" s="142">
        <v>-2E-3</v>
      </c>
      <c r="L91" s="142">
        <v>-5.8999999999999997E-2</v>
      </c>
    </row>
    <row r="92" spans="1:12" ht="14.25" customHeight="1">
      <c r="A92" s="134" t="s">
        <v>485</v>
      </c>
      <c r="B92" s="136" t="s">
        <v>580</v>
      </c>
      <c r="C92" s="137" t="s">
        <v>574</v>
      </c>
      <c r="D92" s="146" t="s">
        <v>581</v>
      </c>
      <c r="E92" s="139">
        <v>14154</v>
      </c>
      <c r="F92" s="140">
        <v>860431</v>
      </c>
      <c r="G92" s="141">
        <v>1.6449895459368619E-2</v>
      </c>
      <c r="H92" s="142">
        <v>-1.7123287671232876E-2</v>
      </c>
      <c r="I92" s="142">
        <v>2.5000000000000001E-2</v>
      </c>
      <c r="J92" s="142">
        <v>6.8000000000000005E-2</v>
      </c>
      <c r="K92" s="142">
        <v>6.6000000000000003E-2</v>
      </c>
      <c r="L92" s="142">
        <v>-4.7E-2</v>
      </c>
    </row>
    <row r="93" spans="1:12" ht="14.25" customHeight="1">
      <c r="A93" s="130"/>
      <c r="B93" s="147"/>
      <c r="C93" s="147"/>
      <c r="D93" s="148" t="s">
        <v>582</v>
      </c>
      <c r="E93" s="149">
        <f>SUM(E7:E92)</f>
        <v>61573705</v>
      </c>
      <c r="F93" s="150">
        <f>SUM(F7:F92)</f>
        <v>1111787712</v>
      </c>
      <c r="G93" s="151">
        <f>IF(ISERR(E93/F93),"　 　 －",E93/F93)</f>
        <v>5.5382609769300997E-2</v>
      </c>
      <c r="H93" s="152">
        <v>6.4440713801059812E-2</v>
      </c>
      <c r="I93" s="152">
        <v>5.2991958689358229E-2</v>
      </c>
      <c r="J93" s="152">
        <v>4.8000000000000001E-2</v>
      </c>
      <c r="K93" s="152">
        <v>4.1000000000000002E-2</v>
      </c>
      <c r="L93" s="152">
        <v>4.0000000000000001E-3</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3.9385222147830301E-2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94D7B-1B70-4B68-81B0-03B1D890F136}">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773</v>
      </c>
      <c r="B1" s="304"/>
      <c r="C1" s="304"/>
      <c r="D1" s="304"/>
      <c r="E1" s="304"/>
      <c r="F1" s="304"/>
      <c r="G1" s="304"/>
      <c r="H1" s="304"/>
      <c r="I1" s="304"/>
      <c r="J1" s="304"/>
      <c r="K1" s="304"/>
      <c r="L1" s="304"/>
      <c r="M1" s="123"/>
    </row>
    <row r="2" spans="1:13" s="126" customFormat="1" ht="57" customHeight="1">
      <c r="A2" s="305" t="s">
        <v>774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61183</v>
      </c>
      <c r="F7" s="140">
        <v>11483470</v>
      </c>
      <c r="G7" s="141">
        <v>5.3279191742565618E-3</v>
      </c>
      <c r="H7" s="142">
        <v>9.6152113183743351E-2</v>
      </c>
      <c r="I7" s="142">
        <v>0.192</v>
      </c>
      <c r="J7" s="142">
        <v>0.23300000000000001</v>
      </c>
      <c r="K7" s="142">
        <v>0.36599999999999999</v>
      </c>
      <c r="L7" s="142">
        <v>3.5000000000000003E-2</v>
      </c>
    </row>
    <row r="8" spans="1:13" ht="14.25" customHeight="1">
      <c r="A8" s="134" t="s">
        <v>477</v>
      </c>
      <c r="B8" s="136" t="s">
        <v>478</v>
      </c>
      <c r="C8" s="137" t="s">
        <v>479</v>
      </c>
      <c r="D8" s="138" t="s">
        <v>179</v>
      </c>
      <c r="E8" s="139">
        <v>33317</v>
      </c>
      <c r="F8" s="140">
        <v>113950</v>
      </c>
      <c r="G8" s="141">
        <v>0.29238262395787629</v>
      </c>
      <c r="H8" s="142">
        <v>0.1554054054054054</v>
      </c>
      <c r="I8" s="142">
        <v>0.53800000000000003</v>
      </c>
      <c r="J8" s="142">
        <v>0.28899999999999998</v>
      </c>
      <c r="K8" s="142">
        <v>-2.8000000000000001E-2</v>
      </c>
      <c r="L8" s="142">
        <v>5.3029999999999999</v>
      </c>
    </row>
    <row r="9" spans="1:13" ht="14.25" customHeight="1">
      <c r="A9" s="134" t="s">
        <v>480</v>
      </c>
      <c r="B9" s="136" t="s">
        <v>481</v>
      </c>
      <c r="C9" s="137" t="s">
        <v>482</v>
      </c>
      <c r="D9" s="138" t="s">
        <v>180</v>
      </c>
      <c r="E9" s="139">
        <v>159916</v>
      </c>
      <c r="F9" s="140">
        <v>336965</v>
      </c>
      <c r="G9" s="141">
        <v>0.47457747837312481</v>
      </c>
      <c r="H9" s="142">
        <v>0.29376854599406527</v>
      </c>
      <c r="I9" s="142">
        <v>4.8000000000000001E-2</v>
      </c>
      <c r="J9" s="142">
        <v>0.376</v>
      </c>
      <c r="K9" s="142">
        <v>-3.3000000000000002E-2</v>
      </c>
      <c r="L9" s="142">
        <v>-0.218</v>
      </c>
    </row>
    <row r="10" spans="1:13" ht="14.25" customHeight="1">
      <c r="A10" s="134" t="s">
        <v>480</v>
      </c>
      <c r="B10" s="136" t="s">
        <v>483</v>
      </c>
      <c r="C10" s="137" t="s">
        <v>484</v>
      </c>
      <c r="D10" s="138" t="s">
        <v>181</v>
      </c>
      <c r="E10" s="139">
        <v>55627</v>
      </c>
      <c r="F10" s="140">
        <v>47833</v>
      </c>
      <c r="G10" s="141">
        <v>1.1629419020341605</v>
      </c>
      <c r="H10" s="142">
        <v>0.29629629629629628</v>
      </c>
      <c r="I10" s="142">
        <v>6.2E-2</v>
      </c>
      <c r="J10" s="142">
        <v>0.11799999999999999</v>
      </c>
      <c r="K10" s="142">
        <v>1</v>
      </c>
      <c r="L10" s="142">
        <v>1.476</v>
      </c>
    </row>
    <row r="11" spans="1:13" ht="14.25" customHeight="1">
      <c r="A11" s="134" t="s">
        <v>485</v>
      </c>
      <c r="B11" s="136" t="s">
        <v>486</v>
      </c>
      <c r="C11" s="137" t="s">
        <v>482</v>
      </c>
      <c r="D11" s="138" t="s">
        <v>182</v>
      </c>
      <c r="E11" s="139">
        <v>113621</v>
      </c>
      <c r="F11" s="140">
        <v>706156</v>
      </c>
      <c r="G11" s="141">
        <v>0.16090070749239546</v>
      </c>
      <c r="H11" s="142">
        <v>9.1906721536351169E-2</v>
      </c>
      <c r="I11" s="142">
        <v>0.37</v>
      </c>
      <c r="J11" s="142">
        <v>0.20399999999999999</v>
      </c>
      <c r="K11" s="142">
        <v>1.1850000000000001</v>
      </c>
      <c r="L11" s="142">
        <v>1.8640000000000001</v>
      </c>
    </row>
    <row r="12" spans="1:13" ht="14.25" customHeight="1">
      <c r="A12" s="134" t="s">
        <v>487</v>
      </c>
      <c r="B12" s="136" t="s">
        <v>488</v>
      </c>
      <c r="C12" s="137" t="s">
        <v>489</v>
      </c>
      <c r="D12" s="138" t="s">
        <v>183</v>
      </c>
      <c r="E12" s="139">
        <v>-39283</v>
      </c>
      <c r="F12" s="140">
        <v>885929</v>
      </c>
      <c r="G12" s="141">
        <v>-4.4341025070857826E-2</v>
      </c>
      <c r="H12" s="142">
        <v>-1.9387755102040816E-2</v>
      </c>
      <c r="I12" s="142">
        <v>0.37</v>
      </c>
      <c r="J12" s="142">
        <v>0.184</v>
      </c>
      <c r="K12" s="142">
        <v>0.186</v>
      </c>
      <c r="L12" s="142">
        <v>0.39800000000000002</v>
      </c>
    </row>
    <row r="13" spans="1:13" ht="14.25" customHeight="1">
      <c r="A13" s="134" t="s">
        <v>485</v>
      </c>
      <c r="B13" s="136" t="s">
        <v>490</v>
      </c>
      <c r="C13" s="137" t="s">
        <v>482</v>
      </c>
      <c r="D13" s="138" t="s">
        <v>184</v>
      </c>
      <c r="E13" s="139">
        <v>54983</v>
      </c>
      <c r="F13" s="140">
        <v>190600</v>
      </c>
      <c r="G13" s="141">
        <v>0.28847324239244493</v>
      </c>
      <c r="H13" s="142">
        <v>0.25333333333333335</v>
      </c>
      <c r="I13" s="142">
        <v>0.32900000000000001</v>
      </c>
      <c r="J13" s="142">
        <v>0.495</v>
      </c>
      <c r="K13" s="142">
        <v>-4.7E-2</v>
      </c>
      <c r="L13" s="142">
        <v>-0.13400000000000001</v>
      </c>
    </row>
    <row r="14" spans="1:13" ht="14.25" customHeight="1">
      <c r="A14" s="134" t="s">
        <v>477</v>
      </c>
      <c r="B14" s="136" t="s">
        <v>491</v>
      </c>
      <c r="C14" s="137" t="s">
        <v>492</v>
      </c>
      <c r="D14" s="138" t="s">
        <v>185</v>
      </c>
      <c r="E14" s="139">
        <v>191412</v>
      </c>
      <c r="F14" s="140">
        <v>1699861</v>
      </c>
      <c r="G14" s="141">
        <v>0.11260450119156802</v>
      </c>
      <c r="H14" s="142">
        <v>0.15086463923673227</v>
      </c>
      <c r="I14" s="142">
        <v>0.66200000000000003</v>
      </c>
      <c r="J14" s="142">
        <v>0.17899999999999999</v>
      </c>
      <c r="K14" s="142">
        <v>0.23699999999999999</v>
      </c>
      <c r="L14" s="142">
        <v>0.13500000000000001</v>
      </c>
    </row>
    <row r="15" spans="1:13" ht="14.25" customHeight="1">
      <c r="A15" s="134" t="s">
        <v>477</v>
      </c>
      <c r="B15" s="136" t="s">
        <v>493</v>
      </c>
      <c r="C15" s="137" t="s">
        <v>494</v>
      </c>
      <c r="D15" s="138" t="s">
        <v>186</v>
      </c>
      <c r="E15" s="139">
        <v>-270261</v>
      </c>
      <c r="F15" s="140">
        <v>1260651</v>
      </c>
      <c r="G15" s="141">
        <v>-0.21438209306144207</v>
      </c>
      <c r="H15" s="142">
        <v>0.48693586698337293</v>
      </c>
      <c r="I15" s="142">
        <v>0.24299999999999999</v>
      </c>
      <c r="J15" s="142">
        <v>0.32200000000000001</v>
      </c>
      <c r="K15" s="142">
        <v>4.8000000000000001E-2</v>
      </c>
      <c r="L15" s="142">
        <v>-1.6E-2</v>
      </c>
    </row>
    <row r="16" spans="1:13" ht="14.25" customHeight="1">
      <c r="A16" s="134" t="s">
        <v>474</v>
      </c>
      <c r="B16" s="136" t="s">
        <v>495</v>
      </c>
      <c r="C16" s="137" t="s">
        <v>476</v>
      </c>
      <c r="D16" s="138" t="s">
        <v>187</v>
      </c>
      <c r="E16" s="139">
        <v>-14832</v>
      </c>
      <c r="F16" s="140">
        <v>21386771</v>
      </c>
      <c r="G16" s="141">
        <v>-6.9351282622327607E-4</v>
      </c>
      <c r="H16" s="142">
        <v>0.49591136903191768</v>
      </c>
      <c r="I16" s="142">
        <v>0.40200000000000002</v>
      </c>
      <c r="J16" s="142">
        <v>0.153</v>
      </c>
      <c r="K16" s="142">
        <v>0.40200000000000002</v>
      </c>
      <c r="L16" s="142">
        <v>0.95299999999999996</v>
      </c>
    </row>
    <row r="17" spans="1:12" ht="14.25" customHeight="1">
      <c r="A17" s="134" t="s">
        <v>485</v>
      </c>
      <c r="B17" s="136" t="s">
        <v>496</v>
      </c>
      <c r="C17" s="137" t="s">
        <v>479</v>
      </c>
      <c r="D17" s="138" t="s">
        <v>188</v>
      </c>
      <c r="E17" s="139">
        <v>49341</v>
      </c>
      <c r="F17" s="140">
        <v>71000</v>
      </c>
      <c r="G17" s="141">
        <v>0.69494366197183099</v>
      </c>
      <c r="H17" s="142">
        <v>0.43103448275862066</v>
      </c>
      <c r="I17" s="142">
        <v>0.95599999999999996</v>
      </c>
      <c r="J17" s="142">
        <v>0.84799999999999998</v>
      </c>
      <c r="K17" s="142">
        <v>1.8080000000000001</v>
      </c>
      <c r="L17" s="142">
        <v>0.65600000000000003</v>
      </c>
    </row>
    <row r="18" spans="1:12" ht="14.25" customHeight="1">
      <c r="A18" s="134" t="s">
        <v>497</v>
      </c>
      <c r="B18" s="136" t="s">
        <v>498</v>
      </c>
      <c r="C18" s="137" t="s">
        <v>492</v>
      </c>
      <c r="D18" s="138" t="s">
        <v>189</v>
      </c>
      <c r="E18" s="139">
        <v>397697</v>
      </c>
      <c r="F18" s="140">
        <v>1085764</v>
      </c>
      <c r="G18" s="141">
        <v>0.36628309651084395</v>
      </c>
      <c r="H18" s="142">
        <v>0.67773677736777371</v>
      </c>
      <c r="I18" s="142">
        <v>0.41</v>
      </c>
      <c r="J18" s="142">
        <v>3.0000000000000001E-3</v>
      </c>
      <c r="K18" s="142">
        <v>-0.17</v>
      </c>
      <c r="L18" s="142">
        <v>-0.108</v>
      </c>
    </row>
    <row r="19" spans="1:12" ht="14.25" customHeight="1">
      <c r="A19" s="134" t="s">
        <v>499</v>
      </c>
      <c r="B19" s="136" t="s">
        <v>500</v>
      </c>
      <c r="C19" s="137" t="s">
        <v>492</v>
      </c>
      <c r="D19" s="138" t="s">
        <v>190</v>
      </c>
      <c r="E19" s="139">
        <v>382376</v>
      </c>
      <c r="F19" s="140">
        <v>1447437</v>
      </c>
      <c r="G19" s="141">
        <v>0.26417453747555164</v>
      </c>
      <c r="H19" s="142">
        <v>0.28953399541634833</v>
      </c>
      <c r="I19" s="142">
        <v>0.29699999999999999</v>
      </c>
      <c r="J19" s="142">
        <v>0.29099999999999998</v>
      </c>
      <c r="K19" s="142">
        <v>0.14499999999999999</v>
      </c>
      <c r="L19" s="142">
        <v>0.10100000000000001</v>
      </c>
    </row>
    <row r="20" spans="1:12" ht="14.25" customHeight="1">
      <c r="A20" s="134" t="s">
        <v>497</v>
      </c>
      <c r="B20" s="136" t="s">
        <v>501</v>
      </c>
      <c r="C20" s="137" t="s">
        <v>494</v>
      </c>
      <c r="D20" s="138" t="s">
        <v>191</v>
      </c>
      <c r="E20" s="139">
        <v>90613</v>
      </c>
      <c r="F20" s="140">
        <v>139329</v>
      </c>
      <c r="G20" s="141">
        <v>0.65035276216724447</v>
      </c>
      <c r="H20" s="142">
        <v>0.69811320754716977</v>
      </c>
      <c r="I20" s="142">
        <v>1.0920000000000001</v>
      </c>
      <c r="J20" s="142">
        <v>1.3779999999999999</v>
      </c>
      <c r="K20" s="142">
        <v>1.506</v>
      </c>
      <c r="L20" s="142">
        <v>4.3680000000000003</v>
      </c>
    </row>
    <row r="21" spans="1:12" ht="14.25" customHeight="1">
      <c r="A21" s="134" t="s">
        <v>477</v>
      </c>
      <c r="B21" s="136" t="s">
        <v>502</v>
      </c>
      <c r="C21" s="137" t="s">
        <v>494</v>
      </c>
      <c r="D21" s="138" t="s">
        <v>192</v>
      </c>
      <c r="E21" s="139">
        <v>10948</v>
      </c>
      <c r="F21" s="140">
        <v>777000</v>
      </c>
      <c r="G21" s="141">
        <v>1.4090090090090089E-2</v>
      </c>
      <c r="H21" s="142">
        <v>4.3758043758043756E-2</v>
      </c>
      <c r="I21" s="142">
        <v>0.64300000000000002</v>
      </c>
      <c r="J21" s="142">
        <v>0.84199999999999997</v>
      </c>
      <c r="K21" s="142">
        <v>1.097</v>
      </c>
      <c r="L21" s="142">
        <v>1.228</v>
      </c>
    </row>
    <row r="22" spans="1:12" ht="14.25" customHeight="1">
      <c r="A22" s="134" t="s">
        <v>503</v>
      </c>
      <c r="B22" s="136" t="s">
        <v>504</v>
      </c>
      <c r="C22" s="137" t="s">
        <v>492</v>
      </c>
      <c r="D22" s="138" t="s">
        <v>193</v>
      </c>
      <c r="E22" s="139">
        <v>1442045</v>
      </c>
      <c r="F22" s="140">
        <v>5595838</v>
      </c>
      <c r="G22" s="141">
        <v>0.25769956170997088</v>
      </c>
      <c r="H22" s="142">
        <v>0.32495205625399531</v>
      </c>
      <c r="I22" s="142">
        <v>0.496</v>
      </c>
      <c r="J22" s="142">
        <v>1.3580000000000001</v>
      </c>
      <c r="K22" s="142">
        <v>1.194</v>
      </c>
      <c r="L22" s="142">
        <v>0.13400000000000001</v>
      </c>
    </row>
    <row r="23" spans="1:12" ht="14.25" customHeight="1">
      <c r="A23" s="134" t="s">
        <v>487</v>
      </c>
      <c r="B23" s="136" t="s">
        <v>505</v>
      </c>
      <c r="C23" s="137" t="s">
        <v>482</v>
      </c>
      <c r="D23" s="138" t="s">
        <v>194</v>
      </c>
      <c r="E23" s="139">
        <v>-88435</v>
      </c>
      <c r="F23" s="140">
        <v>120055</v>
      </c>
      <c r="G23" s="141">
        <v>-0.73662071550539332</v>
      </c>
      <c r="H23" s="142">
        <v>0.58139534883720934</v>
      </c>
      <c r="I23" s="142">
        <v>-7.4999999999999997E-2</v>
      </c>
      <c r="J23" s="142">
        <v>1.944</v>
      </c>
      <c r="K23" s="142">
        <v>1.5449999999999999</v>
      </c>
      <c r="L23" s="143" t="s">
        <v>506</v>
      </c>
    </row>
    <row r="24" spans="1:12" ht="14.25" customHeight="1">
      <c r="A24" s="134" t="s">
        <v>497</v>
      </c>
      <c r="B24" s="136" t="s">
        <v>507</v>
      </c>
      <c r="C24" s="137" t="s">
        <v>494</v>
      </c>
      <c r="D24" s="138" t="s">
        <v>196</v>
      </c>
      <c r="E24" s="139">
        <v>-29897</v>
      </c>
      <c r="F24" s="140">
        <v>698360</v>
      </c>
      <c r="G24" s="141">
        <v>-4.2810298413425742E-2</v>
      </c>
      <c r="H24" s="142">
        <v>9.5726495726495733E-2</v>
      </c>
      <c r="I24" s="142">
        <v>0.318</v>
      </c>
      <c r="J24" s="142">
        <v>0.56000000000000005</v>
      </c>
      <c r="K24" s="142">
        <v>0.34300000000000003</v>
      </c>
      <c r="L24" s="142">
        <v>0.84699999999999998</v>
      </c>
    </row>
    <row r="25" spans="1:12" ht="14.25" customHeight="1">
      <c r="A25" s="134" t="s">
        <v>477</v>
      </c>
      <c r="B25" s="136" t="s">
        <v>508</v>
      </c>
      <c r="C25" s="137" t="s">
        <v>492</v>
      </c>
      <c r="D25" s="138" t="s">
        <v>197</v>
      </c>
      <c r="E25" s="139">
        <v>17846</v>
      </c>
      <c r="F25" s="140">
        <v>2157125</v>
      </c>
      <c r="G25" s="141">
        <v>8.2730486179521355E-3</v>
      </c>
      <c r="H25" s="142">
        <v>0.28696126568466995</v>
      </c>
      <c r="I25" s="142">
        <v>0.13800000000000001</v>
      </c>
      <c r="J25" s="142">
        <v>0.186</v>
      </c>
      <c r="K25" s="142">
        <v>-6.3E-2</v>
      </c>
      <c r="L25" s="142">
        <v>0.247</v>
      </c>
    </row>
    <row r="26" spans="1:12" ht="14.25" customHeight="1">
      <c r="A26" s="134" t="s">
        <v>477</v>
      </c>
      <c r="B26" s="136" t="s">
        <v>509</v>
      </c>
      <c r="C26" s="137" t="s">
        <v>494</v>
      </c>
      <c r="D26" s="138" t="s">
        <v>198</v>
      </c>
      <c r="E26" s="139">
        <v>181400</v>
      </c>
      <c r="F26" s="140">
        <v>690250</v>
      </c>
      <c r="G26" s="141">
        <v>0.26280333212604129</v>
      </c>
      <c r="H26" s="142">
        <v>0.21005917159763313</v>
      </c>
      <c r="I26" s="142">
        <v>0.17399999999999999</v>
      </c>
      <c r="J26" s="142">
        <v>0.215</v>
      </c>
      <c r="K26" s="142">
        <v>0.36</v>
      </c>
      <c r="L26" s="142">
        <v>0.30099999999999999</v>
      </c>
    </row>
    <row r="27" spans="1:12" ht="14.25" customHeight="1">
      <c r="A27" s="134" t="s">
        <v>503</v>
      </c>
      <c r="B27" s="136" t="s">
        <v>510</v>
      </c>
      <c r="C27" s="137" t="s">
        <v>492</v>
      </c>
      <c r="D27" s="138" t="s">
        <v>199</v>
      </c>
      <c r="E27" s="139">
        <v>670822</v>
      </c>
      <c r="F27" s="140">
        <v>3530868</v>
      </c>
      <c r="G27" s="141">
        <v>0.18998784434875504</v>
      </c>
      <c r="H27" s="142">
        <v>0.36645569620253166</v>
      </c>
      <c r="I27" s="142">
        <v>0.32400000000000001</v>
      </c>
      <c r="J27" s="142">
        <v>0.28699999999999998</v>
      </c>
      <c r="K27" s="142">
        <v>0.24299999999999999</v>
      </c>
      <c r="L27" s="142">
        <v>0.124</v>
      </c>
    </row>
    <row r="28" spans="1:12" ht="14.25" customHeight="1">
      <c r="A28" s="134" t="s">
        <v>474</v>
      </c>
      <c r="B28" s="136" t="s">
        <v>511</v>
      </c>
      <c r="C28" s="137" t="s">
        <v>476</v>
      </c>
      <c r="D28" s="138" t="s">
        <v>200</v>
      </c>
      <c r="E28" s="139">
        <v>2733141</v>
      </c>
      <c r="F28" s="140">
        <v>45978000</v>
      </c>
      <c r="G28" s="141">
        <v>5.9444538692418114E-2</v>
      </c>
      <c r="H28" s="142">
        <v>0.20684649246042897</v>
      </c>
      <c r="I28" s="142">
        <v>0.379</v>
      </c>
      <c r="J28" s="142">
        <v>0.188</v>
      </c>
      <c r="K28" s="142">
        <v>0.33900000000000002</v>
      </c>
      <c r="L28" s="142">
        <v>0.71199999999999997</v>
      </c>
    </row>
    <row r="29" spans="1:12" ht="14.25" customHeight="1">
      <c r="A29" s="134" t="s">
        <v>480</v>
      </c>
      <c r="B29" s="136" t="s">
        <v>512</v>
      </c>
      <c r="C29" s="137" t="s">
        <v>489</v>
      </c>
      <c r="D29" s="138" t="s">
        <v>201</v>
      </c>
      <c r="E29" s="139">
        <v>752299</v>
      </c>
      <c r="F29" s="140">
        <v>3075693</v>
      </c>
      <c r="G29" s="141">
        <v>0.24459495794931418</v>
      </c>
      <c r="H29" s="142">
        <v>3.1438496588444463E-2</v>
      </c>
      <c r="I29" s="142">
        <v>0.29299999999999998</v>
      </c>
      <c r="J29" s="142">
        <v>0.78300000000000003</v>
      </c>
      <c r="K29" s="142">
        <v>0.58399999999999996</v>
      </c>
      <c r="L29" s="142">
        <v>0.69499999999999995</v>
      </c>
    </row>
    <row r="30" spans="1:12" ht="14.25" customHeight="1">
      <c r="A30" s="134" t="s">
        <v>497</v>
      </c>
      <c r="B30" s="136" t="s">
        <v>513</v>
      </c>
      <c r="C30" s="137" t="s">
        <v>484</v>
      </c>
      <c r="D30" s="138" t="s">
        <v>202</v>
      </c>
      <c r="E30" s="139">
        <v>140522</v>
      </c>
      <c r="F30" s="140">
        <v>175298</v>
      </c>
      <c r="G30" s="141">
        <v>0.80161781651815767</v>
      </c>
      <c r="H30" s="142">
        <v>0.10852713178294573</v>
      </c>
      <c r="I30" s="142">
        <v>1.875</v>
      </c>
      <c r="J30" s="142">
        <v>1.1950000000000001</v>
      </c>
      <c r="K30" s="142">
        <v>0.65100000000000002</v>
      </c>
      <c r="L30" s="142">
        <v>0.41899999999999998</v>
      </c>
    </row>
    <row r="31" spans="1:12" ht="14.25" customHeight="1">
      <c r="A31" s="134" t="s">
        <v>497</v>
      </c>
      <c r="B31" s="136" t="s">
        <v>514</v>
      </c>
      <c r="C31" s="137" t="s">
        <v>479</v>
      </c>
      <c r="D31" s="138" t="s">
        <v>203</v>
      </c>
      <c r="E31" s="139">
        <v>-22108</v>
      </c>
      <c r="F31" s="140">
        <v>418843</v>
      </c>
      <c r="G31" s="141">
        <v>-5.278350121644626E-2</v>
      </c>
      <c r="H31" s="142">
        <v>-0.21075268817204301</v>
      </c>
      <c r="I31" s="142">
        <v>7.5999999999999998E-2</v>
      </c>
      <c r="J31" s="142">
        <v>1.262</v>
      </c>
      <c r="K31" s="142">
        <v>1.179</v>
      </c>
      <c r="L31" s="142">
        <v>1.071</v>
      </c>
    </row>
    <row r="32" spans="1:12" ht="14.25" customHeight="1">
      <c r="A32" s="134" t="s">
        <v>497</v>
      </c>
      <c r="B32" s="136" t="s">
        <v>515</v>
      </c>
      <c r="C32" s="137" t="s">
        <v>482</v>
      </c>
      <c r="D32" s="138" t="s">
        <v>204</v>
      </c>
      <c r="E32" s="139">
        <v>18646</v>
      </c>
      <c r="F32" s="140">
        <v>2454077</v>
      </c>
      <c r="G32" s="141">
        <v>7.5979686048970752E-3</v>
      </c>
      <c r="H32" s="142">
        <v>7.9149871747892994E-2</v>
      </c>
      <c r="I32" s="142">
        <v>9.9000000000000005E-2</v>
      </c>
      <c r="J32" s="142">
        <v>0.41399999999999998</v>
      </c>
      <c r="K32" s="142">
        <v>3.0000000000000001E-3</v>
      </c>
      <c r="L32" s="142">
        <v>-0.11600000000000001</v>
      </c>
    </row>
    <row r="33" spans="1:12" ht="14.25" customHeight="1">
      <c r="A33" s="134" t="s">
        <v>480</v>
      </c>
      <c r="B33" s="136" t="s">
        <v>516</v>
      </c>
      <c r="C33" s="137" t="s">
        <v>484</v>
      </c>
      <c r="D33" s="138" t="s">
        <v>205</v>
      </c>
      <c r="E33" s="139">
        <v>1134</v>
      </c>
      <c r="F33" s="140">
        <v>477558</v>
      </c>
      <c r="G33" s="141">
        <v>2.3745806792054578E-3</v>
      </c>
      <c r="H33" s="142">
        <v>0.15</v>
      </c>
      <c r="I33" s="142">
        <v>3</v>
      </c>
      <c r="J33" s="142">
        <v>5.7560000000000002</v>
      </c>
      <c r="K33" s="142">
        <v>2.3969999999999998</v>
      </c>
      <c r="L33" s="142">
        <v>0.31</v>
      </c>
    </row>
    <row r="34" spans="1:12" ht="14.25" customHeight="1">
      <c r="A34" s="134" t="s">
        <v>499</v>
      </c>
      <c r="B34" s="136" t="s">
        <v>517</v>
      </c>
      <c r="C34" s="137" t="s">
        <v>482</v>
      </c>
      <c r="D34" s="138" t="s">
        <v>206</v>
      </c>
      <c r="E34" s="139">
        <v>2541752</v>
      </c>
      <c r="F34" s="140">
        <v>8783535</v>
      </c>
      <c r="G34" s="141">
        <v>0.28937688527455063</v>
      </c>
      <c r="H34" s="142">
        <v>7.1329713616522947E-2</v>
      </c>
      <c r="I34" s="142">
        <v>-8.5999999999999993E-2</v>
      </c>
      <c r="J34" s="142">
        <v>-5.3999999999999999E-2</v>
      </c>
      <c r="K34" s="142">
        <v>0.221</v>
      </c>
      <c r="L34" s="142">
        <v>-5.6000000000000001E-2</v>
      </c>
    </row>
    <row r="35" spans="1:12" ht="14.25" customHeight="1">
      <c r="A35" s="134" t="s">
        <v>480</v>
      </c>
      <c r="B35" s="136" t="s">
        <v>518</v>
      </c>
      <c r="C35" s="137" t="s">
        <v>482</v>
      </c>
      <c r="D35" s="138" t="s">
        <v>207</v>
      </c>
      <c r="E35" s="139">
        <v>-106505</v>
      </c>
      <c r="F35" s="140">
        <v>1111593</v>
      </c>
      <c r="G35" s="141">
        <v>-9.581294592535218E-2</v>
      </c>
      <c r="H35" s="142">
        <v>5.1039697542533083E-2</v>
      </c>
      <c r="I35" s="142">
        <v>0.82699999999999996</v>
      </c>
      <c r="J35" s="142">
        <v>5.8000000000000003E-2</v>
      </c>
      <c r="K35" s="142">
        <v>0.20100000000000001</v>
      </c>
      <c r="L35" s="142">
        <v>0.35599999999999998</v>
      </c>
    </row>
    <row r="36" spans="1:12" ht="14.25" customHeight="1">
      <c r="A36" s="134" t="s">
        <v>480</v>
      </c>
      <c r="B36" s="136" t="s">
        <v>519</v>
      </c>
      <c r="C36" s="137" t="s">
        <v>494</v>
      </c>
      <c r="D36" s="138" t="s">
        <v>208</v>
      </c>
      <c r="E36" s="139">
        <v>0</v>
      </c>
      <c r="F36" s="140">
        <v>638842</v>
      </c>
      <c r="G36" s="141">
        <v>0</v>
      </c>
      <c r="H36" s="142">
        <v>0.3109048723897912</v>
      </c>
      <c r="I36" s="142">
        <v>0.78500000000000003</v>
      </c>
      <c r="J36" s="142">
        <v>0.40500000000000003</v>
      </c>
      <c r="K36" s="142">
        <v>1.3149999999999999</v>
      </c>
      <c r="L36" s="142">
        <v>3.234</v>
      </c>
    </row>
    <row r="37" spans="1:12" ht="14.25" customHeight="1">
      <c r="A37" s="134" t="s">
        <v>497</v>
      </c>
      <c r="B37" s="136" t="s">
        <v>520</v>
      </c>
      <c r="C37" s="137" t="s">
        <v>482</v>
      </c>
      <c r="D37" s="138" t="s">
        <v>248</v>
      </c>
      <c r="E37" s="139">
        <v>335037</v>
      </c>
      <c r="F37" s="140">
        <v>788784</v>
      </c>
      <c r="G37" s="141">
        <v>0.42475126270309743</v>
      </c>
      <c r="H37" s="142">
        <v>0.42351598173515981</v>
      </c>
      <c r="I37" s="142">
        <v>0.46899999999999997</v>
      </c>
      <c r="J37" s="142">
        <v>0.76200000000000001</v>
      </c>
      <c r="K37" s="142">
        <v>2.258</v>
      </c>
      <c r="L37" s="142">
        <v>0.82799999999999996</v>
      </c>
    </row>
    <row r="38" spans="1:12" ht="14.25" customHeight="1">
      <c r="A38" s="134" t="s">
        <v>477</v>
      </c>
      <c r="B38" s="136" t="s">
        <v>521</v>
      </c>
      <c r="C38" s="137" t="s">
        <v>484</v>
      </c>
      <c r="D38" s="138" t="s">
        <v>249</v>
      </c>
      <c r="E38" s="139">
        <v>176282</v>
      </c>
      <c r="F38" s="140">
        <v>1190757</v>
      </c>
      <c r="G38" s="141">
        <v>0.14804195986250762</v>
      </c>
      <c r="H38" s="142">
        <v>4.7214285714285715</v>
      </c>
      <c r="I38" s="142">
        <v>2.359</v>
      </c>
      <c r="J38" s="142">
        <v>0.83599999999999997</v>
      </c>
      <c r="K38" s="142">
        <v>0.14000000000000001</v>
      </c>
      <c r="L38" s="142">
        <v>7.1999999999999995E-2</v>
      </c>
    </row>
    <row r="39" spans="1:12" ht="14.25" customHeight="1">
      <c r="A39" s="134" t="s">
        <v>499</v>
      </c>
      <c r="B39" s="136" t="s">
        <v>522</v>
      </c>
      <c r="C39" s="137" t="s">
        <v>494</v>
      </c>
      <c r="D39" s="138" t="s">
        <v>250</v>
      </c>
      <c r="E39" s="139">
        <v>923398</v>
      </c>
      <c r="F39" s="140">
        <v>1265635</v>
      </c>
      <c r="G39" s="141">
        <v>0.72959265507037974</v>
      </c>
      <c r="H39" s="142">
        <v>1.0560448358686949</v>
      </c>
      <c r="I39" s="142">
        <v>0.82199999999999995</v>
      </c>
      <c r="J39" s="142">
        <v>0.22500000000000001</v>
      </c>
      <c r="K39" s="142">
        <v>0.13800000000000001</v>
      </c>
      <c r="L39" s="142">
        <v>-2.1000000000000001E-2</v>
      </c>
    </row>
    <row r="40" spans="1:12" ht="14.25" customHeight="1">
      <c r="A40" s="134" t="s">
        <v>503</v>
      </c>
      <c r="B40" s="136" t="s">
        <v>523</v>
      </c>
      <c r="C40" s="137" t="s">
        <v>492</v>
      </c>
      <c r="D40" s="138" t="s">
        <v>251</v>
      </c>
      <c r="E40" s="139">
        <v>3080125</v>
      </c>
      <c r="F40" s="140">
        <v>2307028</v>
      </c>
      <c r="G40" s="141">
        <v>1.3351051656070061</v>
      </c>
      <c r="H40" s="142">
        <v>1.3629876308277831</v>
      </c>
      <c r="I40" s="142">
        <v>0.113</v>
      </c>
      <c r="J40" s="142">
        <v>0.224</v>
      </c>
      <c r="K40" s="142">
        <v>0.17599999999999999</v>
      </c>
      <c r="L40" s="142">
        <v>0.371</v>
      </c>
    </row>
    <row r="41" spans="1:12" ht="14.25" customHeight="1">
      <c r="A41" s="134" t="s">
        <v>485</v>
      </c>
      <c r="B41" s="136" t="s">
        <v>524</v>
      </c>
      <c r="C41" s="137" t="s">
        <v>482</v>
      </c>
      <c r="D41" s="138" t="s">
        <v>252</v>
      </c>
      <c r="E41" s="139">
        <v>-218012</v>
      </c>
      <c r="F41" s="140">
        <v>1149097</v>
      </c>
      <c r="G41" s="141">
        <v>-0.18972462725078909</v>
      </c>
      <c r="H41" s="142">
        <v>0.32931726907630521</v>
      </c>
      <c r="I41" s="142">
        <v>0.33</v>
      </c>
      <c r="J41" s="142">
        <v>0.20799999999999999</v>
      </c>
      <c r="K41" s="142">
        <v>0.61199999999999999</v>
      </c>
      <c r="L41" s="142">
        <v>0.53900000000000003</v>
      </c>
    </row>
    <row r="42" spans="1:12" ht="14.25" customHeight="1">
      <c r="A42" s="134" t="s">
        <v>485</v>
      </c>
      <c r="B42" s="136" t="s">
        <v>525</v>
      </c>
      <c r="C42" s="137" t="s">
        <v>479</v>
      </c>
      <c r="D42" s="138" t="s">
        <v>253</v>
      </c>
      <c r="E42" s="139">
        <v>53775</v>
      </c>
      <c r="F42" s="140">
        <v>24294</v>
      </c>
      <c r="G42" s="141">
        <v>2.2135095085206222</v>
      </c>
      <c r="H42" s="142">
        <v>4.0869565217391308</v>
      </c>
      <c r="I42" s="142">
        <v>3.0449999999999999</v>
      </c>
      <c r="J42" s="142">
        <v>2.84</v>
      </c>
      <c r="K42" s="142">
        <v>2.3330000000000002</v>
      </c>
      <c r="L42" s="142">
        <v>2.9169999999999998</v>
      </c>
    </row>
    <row r="43" spans="1:12" ht="14.25" customHeight="1">
      <c r="A43" s="134" t="s">
        <v>499</v>
      </c>
      <c r="B43" s="136" t="s">
        <v>526</v>
      </c>
      <c r="C43" s="137" t="s">
        <v>492</v>
      </c>
      <c r="D43" s="138" t="s">
        <v>254</v>
      </c>
      <c r="E43" s="139">
        <v>277864</v>
      </c>
      <c r="F43" s="140">
        <v>1456243</v>
      </c>
      <c r="G43" s="141">
        <v>0.19080881418829138</v>
      </c>
      <c r="H43" s="142">
        <v>0.19535928143712575</v>
      </c>
      <c r="I43" s="142">
        <v>0.21299999999999999</v>
      </c>
      <c r="J43" s="142">
        <v>-0.13900000000000001</v>
      </c>
      <c r="K43" s="142">
        <v>-6.4000000000000001E-2</v>
      </c>
      <c r="L43" s="143" t="s">
        <v>506</v>
      </c>
    </row>
    <row r="44" spans="1:12" ht="14.25" customHeight="1">
      <c r="A44" s="134" t="s">
        <v>499</v>
      </c>
      <c r="B44" s="136" t="s">
        <v>527</v>
      </c>
      <c r="C44" s="137" t="s">
        <v>492</v>
      </c>
      <c r="D44" s="138" t="s">
        <v>256</v>
      </c>
      <c r="E44" s="139">
        <v>2784645</v>
      </c>
      <c r="F44" s="140">
        <v>2985324</v>
      </c>
      <c r="G44" s="141">
        <v>0.9327781507132894</v>
      </c>
      <c r="H44" s="142">
        <v>0.97876712328767124</v>
      </c>
      <c r="I44" s="142">
        <v>1.3640000000000001</v>
      </c>
      <c r="J44" s="142">
        <v>0.51900000000000002</v>
      </c>
      <c r="K44" s="142">
        <v>0.22</v>
      </c>
      <c r="L44" s="142">
        <v>1.4570000000000001</v>
      </c>
    </row>
    <row r="45" spans="1:12" ht="14.25" customHeight="1">
      <c r="A45" s="134" t="s">
        <v>497</v>
      </c>
      <c r="B45" s="136" t="s">
        <v>528</v>
      </c>
      <c r="C45" s="137" t="s">
        <v>492</v>
      </c>
      <c r="D45" s="268" t="s">
        <v>257</v>
      </c>
      <c r="E45" s="139">
        <v>356806</v>
      </c>
      <c r="F45" s="140">
        <v>1324954</v>
      </c>
      <c r="G45" s="141">
        <v>0.26929689634508064</v>
      </c>
      <c r="H45" s="142">
        <v>0.42095914742451157</v>
      </c>
      <c r="I45" s="142">
        <v>0.36099999999999999</v>
      </c>
      <c r="J45" s="142">
        <v>0.23300000000000001</v>
      </c>
      <c r="K45" s="142">
        <v>0.14899999999999999</v>
      </c>
      <c r="L45" s="142">
        <v>2.9359999999999999</v>
      </c>
    </row>
    <row r="46" spans="1:12" ht="14.25" customHeight="1">
      <c r="A46" s="134" t="s">
        <v>497</v>
      </c>
      <c r="B46" s="136" t="s">
        <v>529</v>
      </c>
      <c r="C46" s="137" t="s">
        <v>492</v>
      </c>
      <c r="D46" s="268" t="s">
        <v>258</v>
      </c>
      <c r="E46" s="139">
        <v>1016228</v>
      </c>
      <c r="F46" s="140">
        <v>2000991</v>
      </c>
      <c r="G46" s="141">
        <v>0.50786235420349213</v>
      </c>
      <c r="H46" s="142">
        <v>2.2171860245514639</v>
      </c>
      <c r="I46" s="142">
        <v>0.23100000000000001</v>
      </c>
      <c r="J46" s="142">
        <v>0.125</v>
      </c>
      <c r="K46" s="142">
        <v>4.9000000000000002E-2</v>
      </c>
      <c r="L46" s="142">
        <v>0.69699999999999995</v>
      </c>
    </row>
    <row r="47" spans="1:12" ht="14.25" customHeight="1">
      <c r="A47" s="134" t="s">
        <v>503</v>
      </c>
      <c r="B47" s="136" t="s">
        <v>530</v>
      </c>
      <c r="C47" s="137" t="s">
        <v>492</v>
      </c>
      <c r="D47" s="138" t="s">
        <v>259</v>
      </c>
      <c r="E47" s="139">
        <v>33388</v>
      </c>
      <c r="F47" s="140">
        <v>2824782</v>
      </c>
      <c r="G47" s="141">
        <v>1.1819673164159217E-2</v>
      </c>
      <c r="H47" s="142">
        <v>7.4864498644986455E-2</v>
      </c>
      <c r="I47" s="142">
        <v>0.47899999999999998</v>
      </c>
      <c r="J47" s="142">
        <v>0.59499999999999997</v>
      </c>
      <c r="K47" s="142">
        <v>0.58199999999999996</v>
      </c>
      <c r="L47" s="142">
        <v>4.5999999999999999E-2</v>
      </c>
    </row>
    <row r="48" spans="1:12" ht="14.25" customHeight="1">
      <c r="A48" s="134" t="s">
        <v>477</v>
      </c>
      <c r="B48" s="136" t="s">
        <v>531</v>
      </c>
      <c r="C48" s="137" t="s">
        <v>492</v>
      </c>
      <c r="D48" s="138" t="s">
        <v>260</v>
      </c>
      <c r="E48" s="139">
        <v>539676</v>
      </c>
      <c r="F48" s="140">
        <v>1857900</v>
      </c>
      <c r="G48" s="141">
        <v>0.29047634425964797</v>
      </c>
      <c r="H48" s="142">
        <v>0.35630906058921624</v>
      </c>
      <c r="I48" s="142">
        <v>0.18099999999999999</v>
      </c>
      <c r="J48" s="142">
        <v>0.23499999999999999</v>
      </c>
      <c r="K48" s="142">
        <v>0.17599999999999999</v>
      </c>
      <c r="L48" s="142">
        <v>0.315</v>
      </c>
    </row>
    <row r="49" spans="1:12" ht="14.25" customHeight="1">
      <c r="A49" s="134" t="s">
        <v>499</v>
      </c>
      <c r="B49" s="136" t="s">
        <v>532</v>
      </c>
      <c r="C49" s="137" t="s">
        <v>494</v>
      </c>
      <c r="D49" s="138" t="s">
        <v>261</v>
      </c>
      <c r="E49" s="139">
        <v>-172363</v>
      </c>
      <c r="F49" s="140">
        <v>2098000</v>
      </c>
      <c r="G49" s="141">
        <v>-8.2155862726406098E-2</v>
      </c>
      <c r="H49" s="142">
        <v>0.53946415640839973</v>
      </c>
      <c r="I49" s="142">
        <v>0.80500000000000005</v>
      </c>
      <c r="J49" s="142">
        <v>0.64600000000000002</v>
      </c>
      <c r="K49" s="142">
        <v>0.63800000000000001</v>
      </c>
      <c r="L49" s="142">
        <v>1.754</v>
      </c>
    </row>
    <row r="50" spans="1:12" ht="14.25" customHeight="1">
      <c r="A50" s="134" t="s">
        <v>485</v>
      </c>
      <c r="B50" s="136" t="s">
        <v>533</v>
      </c>
      <c r="C50" s="137" t="s">
        <v>489</v>
      </c>
      <c r="D50" s="138" t="s">
        <v>262</v>
      </c>
      <c r="E50" s="139">
        <v>534745</v>
      </c>
      <c r="F50" s="140">
        <v>1012407</v>
      </c>
      <c r="G50" s="141">
        <v>0.52819172526464164</v>
      </c>
      <c r="H50" s="142">
        <v>0.53333333333333333</v>
      </c>
      <c r="I50" s="142">
        <v>0.38300000000000001</v>
      </c>
      <c r="J50" s="142">
        <v>0.122</v>
      </c>
      <c r="K50" s="142">
        <v>0.17499999999999999</v>
      </c>
      <c r="L50" s="142">
        <v>0.32800000000000001</v>
      </c>
    </row>
    <row r="51" spans="1:12" ht="14.25" customHeight="1">
      <c r="A51" s="134" t="s">
        <v>503</v>
      </c>
      <c r="B51" s="136" t="s">
        <v>534</v>
      </c>
      <c r="C51" s="137" t="s">
        <v>476</v>
      </c>
      <c r="D51" s="138" t="s">
        <v>263</v>
      </c>
      <c r="E51" s="139">
        <v>1248001</v>
      </c>
      <c r="F51" s="140">
        <v>11320185</v>
      </c>
      <c r="G51" s="141">
        <v>0.11024563644498743</v>
      </c>
      <c r="H51" s="142">
        <v>0.29807692307692307</v>
      </c>
      <c r="I51" s="142">
        <v>0.58299999999999996</v>
      </c>
      <c r="J51" s="142">
        <v>0.69299999999999995</v>
      </c>
      <c r="K51" s="142">
        <v>0.18</v>
      </c>
      <c r="L51" s="142">
        <v>0.29399999999999998</v>
      </c>
    </row>
    <row r="52" spans="1:12" ht="14.25" customHeight="1">
      <c r="A52" s="134" t="s">
        <v>497</v>
      </c>
      <c r="B52" s="136" t="s">
        <v>535</v>
      </c>
      <c r="C52" s="137" t="s">
        <v>479</v>
      </c>
      <c r="D52" s="138" t="s">
        <v>264</v>
      </c>
      <c r="E52" s="139">
        <v>62755</v>
      </c>
      <c r="F52" s="140">
        <v>62149</v>
      </c>
      <c r="G52" s="141">
        <v>1.0097507602696745</v>
      </c>
      <c r="H52" s="142">
        <v>0.51315789473684215</v>
      </c>
      <c r="I52" s="142">
        <v>0.63</v>
      </c>
      <c r="J52" s="142">
        <v>1.075</v>
      </c>
      <c r="K52" s="142">
        <v>0.49199999999999999</v>
      </c>
      <c r="L52" s="142">
        <v>0.33900000000000002</v>
      </c>
    </row>
    <row r="53" spans="1:12" ht="14.25" customHeight="1">
      <c r="A53" s="134" t="s">
        <v>477</v>
      </c>
      <c r="B53" s="136" t="s">
        <v>536</v>
      </c>
      <c r="C53" s="137" t="s">
        <v>482</v>
      </c>
      <c r="D53" s="138" t="s">
        <v>265</v>
      </c>
      <c r="E53" s="139">
        <v>8234</v>
      </c>
      <c r="F53" s="140">
        <v>1949294</v>
      </c>
      <c r="G53" s="141">
        <v>4.2240934410099247E-3</v>
      </c>
      <c r="H53" s="142">
        <v>0.10213243546576879</v>
      </c>
      <c r="I53" s="142">
        <v>0.41699999999999998</v>
      </c>
      <c r="J53" s="142">
        <v>0.29099999999999998</v>
      </c>
      <c r="K53" s="142">
        <v>1.373</v>
      </c>
      <c r="L53" s="142">
        <v>0.85</v>
      </c>
    </row>
    <row r="54" spans="1:12" ht="14.25" customHeight="1">
      <c r="A54" s="134" t="s">
        <v>485</v>
      </c>
      <c r="B54" s="136" t="s">
        <v>537</v>
      </c>
      <c r="C54" s="137" t="s">
        <v>482</v>
      </c>
      <c r="D54" s="138" t="s">
        <v>266</v>
      </c>
      <c r="E54" s="139">
        <v>743291</v>
      </c>
      <c r="F54" s="140">
        <v>1280085</v>
      </c>
      <c r="G54" s="141">
        <v>0.5806575344606022</v>
      </c>
      <c r="H54" s="142">
        <v>0.42216358839050133</v>
      </c>
      <c r="I54" s="142">
        <v>2.7E-2</v>
      </c>
      <c r="J54" s="142">
        <v>0.182</v>
      </c>
      <c r="K54" s="142">
        <v>2.1190000000000002</v>
      </c>
      <c r="L54" s="142">
        <v>1.036</v>
      </c>
    </row>
    <row r="55" spans="1:12" ht="14.25" customHeight="1">
      <c r="A55" s="134" t="s">
        <v>477</v>
      </c>
      <c r="B55" s="136" t="s">
        <v>538</v>
      </c>
      <c r="C55" s="137" t="s">
        <v>492</v>
      </c>
      <c r="D55" s="138" t="s">
        <v>267</v>
      </c>
      <c r="E55" s="139">
        <v>189128</v>
      </c>
      <c r="F55" s="140">
        <v>1988162</v>
      </c>
      <c r="G55" s="141">
        <v>9.5127057050682987E-2</v>
      </c>
      <c r="H55" s="142">
        <v>0.21329639889196675</v>
      </c>
      <c r="I55" s="142">
        <v>0.34399999999999997</v>
      </c>
      <c r="J55" s="142">
        <v>5.5E-2</v>
      </c>
      <c r="K55" s="142">
        <v>0.379</v>
      </c>
      <c r="L55" s="142">
        <v>0.16500000000000001</v>
      </c>
    </row>
    <row r="56" spans="1:12" ht="14.25" customHeight="1">
      <c r="A56" s="134" t="s">
        <v>497</v>
      </c>
      <c r="B56" s="136" t="s">
        <v>539</v>
      </c>
      <c r="C56" s="137" t="s">
        <v>484</v>
      </c>
      <c r="D56" s="138" t="s">
        <v>268</v>
      </c>
      <c r="E56" s="139">
        <v>56108</v>
      </c>
      <c r="F56" s="140">
        <v>51404</v>
      </c>
      <c r="G56" s="141">
        <v>1.0915103882966306</v>
      </c>
      <c r="H56" s="142">
        <v>1.4210526315789473</v>
      </c>
      <c r="I56" s="142">
        <v>2.5859999999999999</v>
      </c>
      <c r="J56" s="142">
        <v>0.71399999999999997</v>
      </c>
      <c r="K56" s="142">
        <v>1.556</v>
      </c>
      <c r="L56" s="142">
        <v>0.78100000000000003</v>
      </c>
    </row>
    <row r="57" spans="1:12" ht="14.25" customHeight="1">
      <c r="A57" s="134" t="s">
        <v>485</v>
      </c>
      <c r="B57" s="136" t="s">
        <v>540</v>
      </c>
      <c r="C57" s="137" t="s">
        <v>489</v>
      </c>
      <c r="D57" s="144" t="s">
        <v>269</v>
      </c>
      <c r="E57" s="139">
        <v>140597</v>
      </c>
      <c r="F57" s="140">
        <v>1154500</v>
      </c>
      <c r="G57" s="141">
        <v>0.12178172368990905</v>
      </c>
      <c r="H57" s="142">
        <v>0.39507620164126611</v>
      </c>
      <c r="I57" s="142">
        <v>0.54</v>
      </c>
      <c r="J57" s="142">
        <v>0.70599999999999996</v>
      </c>
      <c r="K57" s="142">
        <v>0.61099999999999999</v>
      </c>
      <c r="L57" s="142">
        <v>0.34699999999999998</v>
      </c>
    </row>
    <row r="58" spans="1:12" ht="14.25" customHeight="1">
      <c r="A58" s="134" t="s">
        <v>474</v>
      </c>
      <c r="B58" s="136" t="s">
        <v>542</v>
      </c>
      <c r="C58" s="137" t="s">
        <v>476</v>
      </c>
      <c r="D58" s="138" t="s">
        <v>270</v>
      </c>
      <c r="E58" s="139">
        <v>-2655752</v>
      </c>
      <c r="F58" s="140">
        <v>30686604</v>
      </c>
      <c r="G58" s="141">
        <v>-8.6544343583929983E-2</v>
      </c>
      <c r="H58" s="142">
        <v>1.922540125610607E-2</v>
      </c>
      <c r="I58" s="142">
        <v>0.214</v>
      </c>
      <c r="J58" s="142">
        <v>0.26700000000000002</v>
      </c>
      <c r="K58" s="142">
        <v>0.41399999999999998</v>
      </c>
      <c r="L58" s="142">
        <v>7.1999999999999995E-2</v>
      </c>
    </row>
    <row r="59" spans="1:12" ht="14.25" customHeight="1">
      <c r="A59" s="134" t="s">
        <v>485</v>
      </c>
      <c r="B59" s="136" t="s">
        <v>543</v>
      </c>
      <c r="C59" s="137" t="s">
        <v>479</v>
      </c>
      <c r="D59" s="138" t="s">
        <v>271</v>
      </c>
      <c r="E59" s="139">
        <v>4257</v>
      </c>
      <c r="F59" s="140">
        <v>118365</v>
      </c>
      <c r="G59" s="141">
        <v>3.5965023444430366E-2</v>
      </c>
      <c r="H59" s="142">
        <v>0.19130434782608696</v>
      </c>
      <c r="I59" s="142">
        <v>7.2999999999999995E-2</v>
      </c>
      <c r="J59" s="142">
        <v>0.39600000000000002</v>
      </c>
      <c r="K59" s="142">
        <v>1.1890000000000001</v>
      </c>
      <c r="L59" s="142">
        <v>0.52200000000000002</v>
      </c>
    </row>
    <row r="60" spans="1:12" ht="14.25" customHeight="1">
      <c r="A60" s="134" t="s">
        <v>497</v>
      </c>
      <c r="B60" s="136" t="s">
        <v>544</v>
      </c>
      <c r="C60" s="137" t="s">
        <v>482</v>
      </c>
      <c r="D60" s="138" t="s">
        <v>272</v>
      </c>
      <c r="E60" s="139">
        <v>-128568</v>
      </c>
      <c r="F60" s="140">
        <v>953509</v>
      </c>
      <c r="G60" s="141">
        <v>-0.13483669267935594</v>
      </c>
      <c r="H60" s="142">
        <v>-0.31774891774891773</v>
      </c>
      <c r="I60" s="142">
        <v>9.0999999999999998E-2</v>
      </c>
      <c r="J60" s="142">
        <v>0.16200000000000001</v>
      </c>
      <c r="K60" s="142">
        <v>-0.17299999999999999</v>
      </c>
      <c r="L60" s="142">
        <v>1.0999999999999999E-2</v>
      </c>
    </row>
    <row r="61" spans="1:12" ht="14.25" customHeight="1">
      <c r="A61" s="134" t="s">
        <v>474</v>
      </c>
      <c r="B61" s="136" t="s">
        <v>545</v>
      </c>
      <c r="C61" s="137" t="s">
        <v>476</v>
      </c>
      <c r="D61" s="138" t="s">
        <v>273</v>
      </c>
      <c r="E61" s="139">
        <v>7977392</v>
      </c>
      <c r="F61" s="140">
        <v>14652638</v>
      </c>
      <c r="G61" s="141">
        <v>0.54443384187884802</v>
      </c>
      <c r="H61" s="142">
        <v>0.56273513299452183</v>
      </c>
      <c r="I61" s="142">
        <v>0.80600000000000005</v>
      </c>
      <c r="J61" s="142">
        <v>0.45</v>
      </c>
      <c r="K61" s="142">
        <v>0.36899999999999999</v>
      </c>
      <c r="L61" s="142">
        <v>1.07</v>
      </c>
    </row>
    <row r="62" spans="1:12" ht="14.25" customHeight="1">
      <c r="A62" s="134" t="s">
        <v>497</v>
      </c>
      <c r="B62" s="136" t="s">
        <v>546</v>
      </c>
      <c r="C62" s="137" t="s">
        <v>479</v>
      </c>
      <c r="D62" s="138" t="s">
        <v>275</v>
      </c>
      <c r="E62" s="139">
        <v>-20203</v>
      </c>
      <c r="F62" s="140">
        <v>304133</v>
      </c>
      <c r="G62" s="141">
        <v>-6.6428174515754626E-2</v>
      </c>
      <c r="H62" s="142">
        <v>0.25187969924812031</v>
      </c>
      <c r="I62" s="142">
        <v>0.28799999999999998</v>
      </c>
      <c r="J62" s="142">
        <v>8.6999999999999994E-2</v>
      </c>
      <c r="K62" s="142">
        <v>0.182</v>
      </c>
      <c r="L62" s="142">
        <v>0.96699999999999997</v>
      </c>
    </row>
    <row r="63" spans="1:12" ht="14.25" customHeight="1">
      <c r="A63" s="134" t="s">
        <v>485</v>
      </c>
      <c r="B63" s="136" t="s">
        <v>547</v>
      </c>
      <c r="C63" s="137" t="s">
        <v>479</v>
      </c>
      <c r="D63" s="138" t="s">
        <v>276</v>
      </c>
      <c r="E63" s="139">
        <v>18474</v>
      </c>
      <c r="F63" s="140">
        <v>70000</v>
      </c>
      <c r="G63" s="141">
        <v>0.26391428571428571</v>
      </c>
      <c r="H63" s="142">
        <v>0.21621621621621623</v>
      </c>
      <c r="I63" s="142">
        <v>2</v>
      </c>
      <c r="J63" s="142">
        <v>0.379</v>
      </c>
      <c r="K63" s="142">
        <v>0.39300000000000002</v>
      </c>
      <c r="L63" s="142">
        <v>0.82599999999999996</v>
      </c>
    </row>
    <row r="64" spans="1:12" ht="14.25" customHeight="1">
      <c r="A64" s="134" t="s">
        <v>503</v>
      </c>
      <c r="B64" s="136" t="s">
        <v>548</v>
      </c>
      <c r="C64" s="137" t="s">
        <v>492</v>
      </c>
      <c r="D64" s="138" t="s">
        <v>277</v>
      </c>
      <c r="E64" s="139">
        <v>1062384</v>
      </c>
      <c r="F64" s="140">
        <v>5142573</v>
      </c>
      <c r="G64" s="141">
        <v>0.20658608054761693</v>
      </c>
      <c r="H64" s="142">
        <v>0.90268178048106162</v>
      </c>
      <c r="I64" s="142">
        <v>0.57099999999999995</v>
      </c>
      <c r="J64" s="142">
        <v>0.39500000000000002</v>
      </c>
      <c r="K64" s="142">
        <v>0.33300000000000002</v>
      </c>
      <c r="L64" s="142">
        <v>0.29899999999999999</v>
      </c>
    </row>
    <row r="65" spans="1:12" ht="14.25" customHeight="1">
      <c r="A65" s="134" t="s">
        <v>485</v>
      </c>
      <c r="B65" s="136" t="s">
        <v>549</v>
      </c>
      <c r="C65" s="137" t="s">
        <v>479</v>
      </c>
      <c r="D65" s="138" t="s">
        <v>278</v>
      </c>
      <c r="E65" s="139">
        <v>24940</v>
      </c>
      <c r="F65" s="140">
        <v>31874</v>
      </c>
      <c r="G65" s="141">
        <v>0.78245592018573129</v>
      </c>
      <c r="H65" s="142">
        <v>0.58064516129032262</v>
      </c>
      <c r="I65" s="142">
        <v>0.48</v>
      </c>
      <c r="J65" s="142">
        <v>0.95</v>
      </c>
      <c r="K65" s="142">
        <v>0.7</v>
      </c>
      <c r="L65" s="142">
        <v>1.3120000000000001</v>
      </c>
    </row>
    <row r="66" spans="1:12" ht="14.25" customHeight="1">
      <c r="A66" s="134" t="s">
        <v>480</v>
      </c>
      <c r="B66" s="136" t="s">
        <v>550</v>
      </c>
      <c r="C66" s="137" t="s">
        <v>494</v>
      </c>
      <c r="D66" s="138" t="s">
        <v>279</v>
      </c>
      <c r="E66" s="139">
        <v>70254</v>
      </c>
      <c r="F66" s="140">
        <v>196000</v>
      </c>
      <c r="G66" s="141">
        <v>0.35843877551020409</v>
      </c>
      <c r="H66" s="142">
        <v>1.1987577639751552</v>
      </c>
      <c r="I66" s="142">
        <v>0.89900000000000002</v>
      </c>
      <c r="J66" s="142">
        <v>6.5000000000000002E-2</v>
      </c>
      <c r="K66" s="142">
        <v>-2.3E-2</v>
      </c>
      <c r="L66" s="142">
        <v>-0.13</v>
      </c>
    </row>
    <row r="67" spans="1:12" ht="14.25" customHeight="1">
      <c r="A67" s="134" t="s">
        <v>497</v>
      </c>
      <c r="B67" s="136" t="s">
        <v>551</v>
      </c>
      <c r="C67" s="137" t="s">
        <v>494</v>
      </c>
      <c r="D67" s="138" t="s">
        <v>280</v>
      </c>
      <c r="E67" s="139">
        <v>181632</v>
      </c>
      <c r="F67" s="140">
        <v>196104</v>
      </c>
      <c r="G67" s="141">
        <v>0.92620242320401425</v>
      </c>
      <c r="H67" s="142">
        <v>0.91674727169501857</v>
      </c>
      <c r="I67" s="142">
        <v>0.35899999999999999</v>
      </c>
      <c r="J67" s="142">
        <v>0.318</v>
      </c>
      <c r="K67" s="142">
        <v>0.14499999999999999</v>
      </c>
      <c r="L67" s="142">
        <v>0.41199999999999998</v>
      </c>
    </row>
    <row r="68" spans="1:12" ht="14.25" customHeight="1">
      <c r="A68" s="134" t="s">
        <v>477</v>
      </c>
      <c r="B68" s="136" t="s">
        <v>552</v>
      </c>
      <c r="C68" s="137" t="s">
        <v>492</v>
      </c>
      <c r="D68" s="138" t="s">
        <v>281</v>
      </c>
      <c r="E68" s="139">
        <v>432494</v>
      </c>
      <c r="F68" s="140">
        <v>1331072</v>
      </c>
      <c r="G68" s="141">
        <v>0.324921566977594</v>
      </c>
      <c r="H68" s="142">
        <v>0.16546242774566475</v>
      </c>
      <c r="I68" s="142">
        <v>0.10100000000000001</v>
      </c>
      <c r="J68" s="142">
        <v>0.16400000000000001</v>
      </c>
      <c r="K68" s="142">
        <v>0.13100000000000001</v>
      </c>
      <c r="L68" s="142">
        <v>5.0999999999999997E-2</v>
      </c>
    </row>
    <row r="69" spans="1:12" ht="14.25" customHeight="1">
      <c r="A69" s="134" t="s">
        <v>477</v>
      </c>
      <c r="B69" s="136" t="s">
        <v>553</v>
      </c>
      <c r="C69" s="137" t="s">
        <v>492</v>
      </c>
      <c r="D69" s="138" t="s">
        <v>282</v>
      </c>
      <c r="E69" s="139">
        <v>329027</v>
      </c>
      <c r="F69" s="140">
        <v>949497</v>
      </c>
      <c r="G69" s="141">
        <v>0.34652768781786569</v>
      </c>
      <c r="H69" s="142">
        <v>0.26417233560090703</v>
      </c>
      <c r="I69" s="142">
        <v>0.23400000000000001</v>
      </c>
      <c r="J69" s="142">
        <v>-6.4000000000000001E-2</v>
      </c>
      <c r="K69" s="142">
        <v>-3.5000000000000003E-2</v>
      </c>
      <c r="L69" s="142">
        <v>1.19</v>
      </c>
    </row>
    <row r="70" spans="1:12" ht="14.25" customHeight="1">
      <c r="A70" s="134" t="s">
        <v>503</v>
      </c>
      <c r="B70" s="136" t="s">
        <v>554</v>
      </c>
      <c r="C70" s="137" t="s">
        <v>492</v>
      </c>
      <c r="D70" s="138" t="s">
        <v>283</v>
      </c>
      <c r="E70" s="139">
        <v>502870</v>
      </c>
      <c r="F70" s="140">
        <v>3900000</v>
      </c>
      <c r="G70" s="141">
        <v>0.12894102564102564</v>
      </c>
      <c r="H70" s="142">
        <v>7.8449905482041588E-2</v>
      </c>
      <c r="I70" s="142">
        <v>-6.9000000000000006E-2</v>
      </c>
      <c r="J70" s="142">
        <v>0.34100000000000003</v>
      </c>
      <c r="K70" s="142">
        <v>0.13600000000000001</v>
      </c>
      <c r="L70" s="142">
        <v>0.82899999999999996</v>
      </c>
    </row>
    <row r="71" spans="1:12" ht="14.25" customHeight="1">
      <c r="A71" s="134" t="s">
        <v>503</v>
      </c>
      <c r="B71" s="136" t="s">
        <v>555</v>
      </c>
      <c r="C71" s="137" t="s">
        <v>492</v>
      </c>
      <c r="D71" s="138" t="s">
        <v>284</v>
      </c>
      <c r="E71" s="139">
        <v>801042</v>
      </c>
      <c r="F71" s="140">
        <v>4624588</v>
      </c>
      <c r="G71" s="141">
        <v>0.17321370033395408</v>
      </c>
      <c r="H71" s="142">
        <v>6.4698983580922589E-2</v>
      </c>
      <c r="I71" s="142">
        <v>0.17599999999999999</v>
      </c>
      <c r="J71" s="142">
        <v>0.192</v>
      </c>
      <c r="K71" s="142">
        <v>0.16900000000000001</v>
      </c>
      <c r="L71" s="142">
        <v>9.7000000000000003E-2</v>
      </c>
    </row>
    <row r="72" spans="1:12" ht="14.25" customHeight="1">
      <c r="A72" s="134" t="s">
        <v>499</v>
      </c>
      <c r="B72" s="136" t="s">
        <v>556</v>
      </c>
      <c r="C72" s="137" t="s">
        <v>492</v>
      </c>
      <c r="D72" s="138" t="s">
        <v>285</v>
      </c>
      <c r="E72" s="139">
        <v>501029</v>
      </c>
      <c r="F72" s="140">
        <v>2527000</v>
      </c>
      <c r="G72" s="141">
        <v>0.19827028096557184</v>
      </c>
      <c r="H72" s="142">
        <v>0.24732415902140673</v>
      </c>
      <c r="I72" s="142">
        <v>0.34799999999999998</v>
      </c>
      <c r="J72" s="142">
        <v>0.55300000000000005</v>
      </c>
      <c r="K72" s="142">
        <v>1.0589999999999999</v>
      </c>
      <c r="L72" s="142">
        <v>0.55700000000000005</v>
      </c>
    </row>
    <row r="73" spans="1:12" ht="14.25" customHeight="1">
      <c r="A73" s="134" t="s">
        <v>477</v>
      </c>
      <c r="B73" s="136" t="s">
        <v>557</v>
      </c>
      <c r="C73" s="137" t="s">
        <v>492</v>
      </c>
      <c r="D73" s="138" t="s">
        <v>286</v>
      </c>
      <c r="E73" s="139">
        <v>2439633</v>
      </c>
      <c r="F73" s="140">
        <v>0</v>
      </c>
      <c r="G73" s="176" t="s">
        <v>586</v>
      </c>
      <c r="H73" s="142">
        <v>1.6220955721174924E-2</v>
      </c>
      <c r="I73" s="142">
        <v>0.185</v>
      </c>
      <c r="J73" s="142">
        <v>0.35599999999999998</v>
      </c>
      <c r="K73" s="142">
        <v>0.58199999999999996</v>
      </c>
      <c r="L73" s="142">
        <v>2.802</v>
      </c>
    </row>
    <row r="74" spans="1:12" ht="14.25" customHeight="1">
      <c r="A74" s="134" t="s">
        <v>485</v>
      </c>
      <c r="B74" s="136" t="s">
        <v>558</v>
      </c>
      <c r="C74" s="137" t="s">
        <v>479</v>
      </c>
      <c r="D74" s="138" t="s">
        <v>287</v>
      </c>
      <c r="E74" s="139">
        <v>31184</v>
      </c>
      <c r="F74" s="140">
        <v>126471</v>
      </c>
      <c r="G74" s="141">
        <v>0.24657036000347907</v>
      </c>
      <c r="H74" s="142">
        <v>0.12413793103448276</v>
      </c>
      <c r="I74" s="142">
        <v>0.2</v>
      </c>
      <c r="J74" s="142">
        <v>0.47499999999999998</v>
      </c>
      <c r="K74" s="142">
        <v>0.40600000000000003</v>
      </c>
      <c r="L74" s="142">
        <v>4.84</v>
      </c>
    </row>
    <row r="75" spans="1:12" ht="14.25" customHeight="1">
      <c r="A75" s="134" t="s">
        <v>477</v>
      </c>
      <c r="B75" s="136" t="s">
        <v>559</v>
      </c>
      <c r="C75" s="137" t="s">
        <v>492</v>
      </c>
      <c r="D75" s="138" t="s">
        <v>288</v>
      </c>
      <c r="E75" s="139">
        <v>481746</v>
      </c>
      <c r="F75" s="140">
        <v>1249344</v>
      </c>
      <c r="G75" s="141">
        <v>0.38559916244044873</v>
      </c>
      <c r="H75" s="142">
        <v>0.15866558177379983</v>
      </c>
      <c r="I75" s="142">
        <v>0.20799999999999999</v>
      </c>
      <c r="J75" s="142">
        <v>0.45600000000000002</v>
      </c>
      <c r="K75" s="142">
        <v>0.32100000000000001</v>
      </c>
      <c r="L75" s="142">
        <v>0.34899999999999998</v>
      </c>
    </row>
    <row r="76" spans="1:12" ht="14.25" customHeight="1">
      <c r="A76" s="134" t="s">
        <v>499</v>
      </c>
      <c r="B76" s="136" t="s">
        <v>560</v>
      </c>
      <c r="C76" s="137" t="s">
        <v>492</v>
      </c>
      <c r="D76" s="138" t="s">
        <v>289</v>
      </c>
      <c r="E76" s="139">
        <v>579908</v>
      </c>
      <c r="F76" s="140">
        <v>2168972</v>
      </c>
      <c r="G76" s="141">
        <v>0.26736536940080369</v>
      </c>
      <c r="H76" s="142">
        <v>0.63828464885021752</v>
      </c>
      <c r="I76" s="142">
        <v>0.55000000000000004</v>
      </c>
      <c r="J76" s="142">
        <v>0.53</v>
      </c>
      <c r="K76" s="142">
        <v>0.56999999999999995</v>
      </c>
      <c r="L76" s="142">
        <v>0.39600000000000002</v>
      </c>
    </row>
    <row r="77" spans="1:12" ht="14.25" customHeight="1">
      <c r="A77" s="134" t="s">
        <v>477</v>
      </c>
      <c r="B77" s="136" t="s">
        <v>561</v>
      </c>
      <c r="C77" s="137" t="s">
        <v>492</v>
      </c>
      <c r="D77" s="138" t="s">
        <v>290</v>
      </c>
      <c r="E77" s="139">
        <v>252114</v>
      </c>
      <c r="F77" s="140">
        <v>1135678</v>
      </c>
      <c r="G77" s="141">
        <v>0.22199426245819678</v>
      </c>
      <c r="H77" s="142">
        <v>0.25671641791044775</v>
      </c>
      <c r="I77" s="142">
        <v>0.111</v>
      </c>
      <c r="J77" s="142">
        <v>0.21</v>
      </c>
      <c r="K77" s="142">
        <v>5.8000000000000003E-2</v>
      </c>
      <c r="L77" s="142">
        <v>1.583</v>
      </c>
    </row>
    <row r="78" spans="1:12" ht="14.25" customHeight="1">
      <c r="A78" s="134" t="s">
        <v>480</v>
      </c>
      <c r="B78" s="136" t="s">
        <v>562</v>
      </c>
      <c r="C78" s="137" t="s">
        <v>479</v>
      </c>
      <c r="D78" s="138" t="s">
        <v>291</v>
      </c>
      <c r="E78" s="139">
        <v>30266</v>
      </c>
      <c r="F78" s="140">
        <v>72269</v>
      </c>
      <c r="G78" s="141">
        <v>0.41879644107431957</v>
      </c>
      <c r="H78" s="142">
        <v>0.43548387096774194</v>
      </c>
      <c r="I78" s="142">
        <v>1.679</v>
      </c>
      <c r="J78" s="142">
        <v>0.183</v>
      </c>
      <c r="K78" s="142">
        <v>0</v>
      </c>
      <c r="L78" s="142">
        <v>1.9E-2</v>
      </c>
    </row>
    <row r="79" spans="1:12" ht="14.25" customHeight="1">
      <c r="A79" s="134" t="s">
        <v>474</v>
      </c>
      <c r="B79" s="136" t="s">
        <v>563</v>
      </c>
      <c r="C79" s="137" t="s">
        <v>476</v>
      </c>
      <c r="D79" s="138" t="s">
        <v>292</v>
      </c>
      <c r="E79" s="139">
        <v>2269980</v>
      </c>
      <c r="F79" s="140">
        <v>11025563</v>
      </c>
      <c r="G79" s="141">
        <v>0.20588336396064311</v>
      </c>
      <c r="H79" s="142">
        <v>0.33060747663551404</v>
      </c>
      <c r="I79" s="142">
        <v>0.33600000000000002</v>
      </c>
      <c r="J79" s="142">
        <v>0.40699999999999997</v>
      </c>
      <c r="K79" s="142">
        <v>0.504</v>
      </c>
      <c r="L79" s="142">
        <v>0.54200000000000004</v>
      </c>
    </row>
    <row r="80" spans="1:12" ht="14.25" customHeight="1">
      <c r="A80" s="134" t="s">
        <v>477</v>
      </c>
      <c r="B80" s="136" t="s">
        <v>564</v>
      </c>
      <c r="C80" s="137" t="s">
        <v>482</v>
      </c>
      <c r="D80" s="138" t="s">
        <v>293</v>
      </c>
      <c r="E80" s="139">
        <v>-133606</v>
      </c>
      <c r="F80" s="140">
        <v>1682789</v>
      </c>
      <c r="G80" s="141">
        <v>-7.9395574846281972E-2</v>
      </c>
      <c r="H80" s="142">
        <v>0.8132992327365729</v>
      </c>
      <c r="I80" s="142">
        <v>0.47699999999999998</v>
      </c>
      <c r="J80" s="142">
        <v>7.0000000000000007E-2</v>
      </c>
      <c r="K80" s="142">
        <v>3.9E-2</v>
      </c>
      <c r="L80" s="142">
        <v>-5.7000000000000002E-2</v>
      </c>
    </row>
    <row r="81" spans="1:12" ht="14.25" customHeight="1">
      <c r="A81" s="134" t="s">
        <v>477</v>
      </c>
      <c r="B81" s="136" t="s">
        <v>565</v>
      </c>
      <c r="C81" s="137" t="s">
        <v>492</v>
      </c>
      <c r="D81" s="138" t="s">
        <v>294</v>
      </c>
      <c r="E81" s="139">
        <v>275104</v>
      </c>
      <c r="F81" s="140">
        <v>1087524</v>
      </c>
      <c r="G81" s="141">
        <v>0.25296361275705181</v>
      </c>
      <c r="H81" s="142">
        <v>0.35216572504708099</v>
      </c>
      <c r="I81" s="142">
        <v>0.49199999999999999</v>
      </c>
      <c r="J81" s="142">
        <v>0.317</v>
      </c>
      <c r="K81" s="142">
        <v>0.435</v>
      </c>
      <c r="L81" s="142">
        <v>0.29099999999999998</v>
      </c>
    </row>
    <row r="82" spans="1:12" ht="14.25" customHeight="1">
      <c r="A82" s="134" t="s">
        <v>499</v>
      </c>
      <c r="B82" s="136" t="s">
        <v>566</v>
      </c>
      <c r="C82" s="137" t="s">
        <v>492</v>
      </c>
      <c r="D82" s="138" t="s">
        <v>295</v>
      </c>
      <c r="E82" s="139">
        <v>156533</v>
      </c>
      <c r="F82" s="140">
        <v>2809569</v>
      </c>
      <c r="G82" s="141">
        <v>5.5714239443843523E-2</v>
      </c>
      <c r="H82" s="142">
        <v>0.30592816962353958</v>
      </c>
      <c r="I82" s="142">
        <v>0.215</v>
      </c>
      <c r="J82" s="142">
        <v>0.216</v>
      </c>
      <c r="K82" s="142">
        <v>0.43</v>
      </c>
      <c r="L82" s="142">
        <v>6.7000000000000004E-2</v>
      </c>
    </row>
    <row r="83" spans="1:12" ht="14.25" customHeight="1">
      <c r="A83" s="134" t="s">
        <v>499</v>
      </c>
      <c r="B83" s="136" t="s">
        <v>567</v>
      </c>
      <c r="C83" s="137" t="s">
        <v>492</v>
      </c>
      <c r="D83" s="138" t="s">
        <v>296</v>
      </c>
      <c r="E83" s="139">
        <v>723351</v>
      </c>
      <c r="F83" s="140">
        <v>2524099</v>
      </c>
      <c r="G83" s="141">
        <v>0.28657790364007119</v>
      </c>
      <c r="H83" s="142">
        <v>0.43778049775601796</v>
      </c>
      <c r="I83" s="142">
        <v>1.0999999999999999E-2</v>
      </c>
      <c r="J83" s="142">
        <v>0.158</v>
      </c>
      <c r="K83" s="142">
        <v>0.14699999999999999</v>
      </c>
      <c r="L83" s="142">
        <v>0.128</v>
      </c>
    </row>
    <row r="84" spans="1:12" ht="14.25" customHeight="1">
      <c r="A84" s="134" t="s">
        <v>477</v>
      </c>
      <c r="B84" s="136" t="s">
        <v>568</v>
      </c>
      <c r="C84" s="137" t="s">
        <v>492</v>
      </c>
      <c r="D84" s="145" t="s">
        <v>297</v>
      </c>
      <c r="E84" s="139">
        <v>531600</v>
      </c>
      <c r="F84" s="140">
        <v>889391</v>
      </c>
      <c r="G84" s="141">
        <v>0.59771236722656285</v>
      </c>
      <c r="H84" s="142">
        <v>0.47890818858560796</v>
      </c>
      <c r="I84" s="142">
        <v>1.0980000000000001</v>
      </c>
      <c r="J84" s="142">
        <v>0.183</v>
      </c>
      <c r="K84" s="142">
        <v>6.3E-2</v>
      </c>
      <c r="L84" s="142">
        <v>0.25600000000000001</v>
      </c>
    </row>
    <row r="85" spans="1:12" ht="14.25" customHeight="1">
      <c r="A85" s="134" t="s">
        <v>477</v>
      </c>
      <c r="B85" s="136" t="s">
        <v>569</v>
      </c>
      <c r="C85" s="137" t="s">
        <v>492</v>
      </c>
      <c r="D85" s="138" t="s">
        <v>298</v>
      </c>
      <c r="E85" s="139">
        <v>287257</v>
      </c>
      <c r="F85" s="140">
        <v>1105273</v>
      </c>
      <c r="G85" s="141">
        <v>0.25989687615638851</v>
      </c>
      <c r="H85" s="142">
        <v>0.11198600174978128</v>
      </c>
      <c r="I85" s="142">
        <v>0.153</v>
      </c>
      <c r="J85" s="142">
        <v>0.161</v>
      </c>
      <c r="K85" s="142">
        <v>0.26300000000000001</v>
      </c>
      <c r="L85" s="142">
        <v>1.522</v>
      </c>
    </row>
    <row r="86" spans="1:12" ht="14.25" customHeight="1">
      <c r="A86" s="134" t="s">
        <v>499</v>
      </c>
      <c r="B86" s="136" t="s">
        <v>570</v>
      </c>
      <c r="C86" s="137" t="s">
        <v>492</v>
      </c>
      <c r="D86" s="138" t="s">
        <v>299</v>
      </c>
      <c r="E86" s="139">
        <v>-462331</v>
      </c>
      <c r="F86" s="140">
        <v>2806953</v>
      </c>
      <c r="G86" s="141">
        <v>-0.16470920603230621</v>
      </c>
      <c r="H86" s="142">
        <v>-0.12429590687194893</v>
      </c>
      <c r="I86" s="142">
        <v>0.43099999999999999</v>
      </c>
      <c r="J86" s="142">
        <v>0.45700000000000002</v>
      </c>
      <c r="K86" s="142">
        <v>1.4999999999999999E-2</v>
      </c>
      <c r="L86" s="142">
        <v>0.04</v>
      </c>
    </row>
    <row r="87" spans="1:12" ht="14.25" customHeight="1">
      <c r="A87" s="134" t="s">
        <v>487</v>
      </c>
      <c r="B87" s="136" t="s">
        <v>571</v>
      </c>
      <c r="C87" s="137" t="s">
        <v>479</v>
      </c>
      <c r="D87" s="138" t="s">
        <v>300</v>
      </c>
      <c r="E87" s="139">
        <v>-830</v>
      </c>
      <c r="F87" s="140">
        <v>24428</v>
      </c>
      <c r="G87" s="141">
        <v>-3.3977402980186672E-2</v>
      </c>
      <c r="H87" s="142">
        <v>9.0909090909090912E-2</v>
      </c>
      <c r="I87" s="142">
        <v>0.28599999999999998</v>
      </c>
      <c r="J87" s="142">
        <v>4.4999999999999998E-2</v>
      </c>
      <c r="K87" s="142">
        <v>-0.47199999999999998</v>
      </c>
      <c r="L87" s="142">
        <v>-8.7999999999999995E-2</v>
      </c>
    </row>
    <row r="88" spans="1:12" ht="14.25" customHeight="1">
      <c r="A88" s="134" t="s">
        <v>477</v>
      </c>
      <c r="B88" s="136" t="s">
        <v>572</v>
      </c>
      <c r="C88" s="137" t="s">
        <v>492</v>
      </c>
      <c r="D88" s="138" t="s">
        <v>301</v>
      </c>
      <c r="E88" s="139">
        <v>220334</v>
      </c>
      <c r="F88" s="140">
        <v>1147708</v>
      </c>
      <c r="G88" s="141">
        <v>0.19197740191756091</v>
      </c>
      <c r="H88" s="142">
        <v>0.46118721461187212</v>
      </c>
      <c r="I88" s="142">
        <v>0.625</v>
      </c>
      <c r="J88" s="142">
        <v>0.58499999999999996</v>
      </c>
      <c r="K88" s="142">
        <v>0.30099999999999999</v>
      </c>
      <c r="L88" s="142">
        <v>1.1319999999999999</v>
      </c>
    </row>
    <row r="89" spans="1:12" ht="14.25" customHeight="1">
      <c r="A89" s="134" t="s">
        <v>487</v>
      </c>
      <c r="B89" s="136" t="s">
        <v>573</v>
      </c>
      <c r="C89" s="137" t="s">
        <v>574</v>
      </c>
      <c r="D89" s="138" t="s">
        <v>575</v>
      </c>
      <c r="E89" s="139">
        <v>318392</v>
      </c>
      <c r="F89" s="140">
        <v>0</v>
      </c>
      <c r="G89" s="176" t="s">
        <v>586</v>
      </c>
      <c r="H89" s="142">
        <v>1.0175438596491229</v>
      </c>
      <c r="I89" s="142">
        <v>0.30099999999999999</v>
      </c>
      <c r="J89" s="142">
        <v>0.27700000000000002</v>
      </c>
      <c r="K89" s="142">
        <v>-0.39300000000000002</v>
      </c>
      <c r="L89" s="142">
        <v>-0.13900000000000001</v>
      </c>
    </row>
    <row r="90" spans="1:12" ht="14.25" customHeight="1">
      <c r="A90" s="134" t="s">
        <v>487</v>
      </c>
      <c r="B90" s="136" t="s">
        <v>576</v>
      </c>
      <c r="C90" s="137" t="s">
        <v>574</v>
      </c>
      <c r="D90" s="138" t="s">
        <v>577</v>
      </c>
      <c r="E90" s="139">
        <v>32840</v>
      </c>
      <c r="F90" s="140">
        <v>59923</v>
      </c>
      <c r="G90" s="141">
        <v>0.54803664703035559</v>
      </c>
      <c r="H90" s="142">
        <v>4.1666666666666664E-2</v>
      </c>
      <c r="I90" s="142">
        <v>1.3</v>
      </c>
      <c r="J90" s="142">
        <v>0.25</v>
      </c>
      <c r="K90" s="142">
        <v>1.7370000000000001</v>
      </c>
      <c r="L90" s="142">
        <v>1.833</v>
      </c>
    </row>
    <row r="91" spans="1:12" ht="14.25" customHeight="1">
      <c r="A91" s="134" t="s">
        <v>485</v>
      </c>
      <c r="B91" s="136" t="s">
        <v>578</v>
      </c>
      <c r="C91" s="137" t="s">
        <v>574</v>
      </c>
      <c r="D91" s="146" t="s">
        <v>579</v>
      </c>
      <c r="E91" s="139">
        <v>-192976</v>
      </c>
      <c r="F91" s="140">
        <v>1103443</v>
      </c>
      <c r="G91" s="141">
        <v>-0.17488533617051358</v>
      </c>
      <c r="H91" s="142">
        <v>0.1144578313253012</v>
      </c>
      <c r="I91" s="142">
        <v>0.36899999999999999</v>
      </c>
      <c r="J91" s="142">
        <v>0.23699999999999999</v>
      </c>
      <c r="K91" s="142">
        <v>0.25</v>
      </c>
      <c r="L91" s="142">
        <v>0.36399999999999999</v>
      </c>
    </row>
    <row r="92" spans="1:12" ht="14.25" customHeight="1">
      <c r="A92" s="134" t="s">
        <v>485</v>
      </c>
      <c r="B92" s="136" t="s">
        <v>580</v>
      </c>
      <c r="C92" s="137" t="s">
        <v>574</v>
      </c>
      <c r="D92" s="146" t="s">
        <v>581</v>
      </c>
      <c r="E92" s="139">
        <v>347177</v>
      </c>
      <c r="F92" s="140">
        <v>1350087</v>
      </c>
      <c r="G92" s="141">
        <v>0.25715157615768464</v>
      </c>
      <c r="H92" s="142">
        <v>0.21702721563154223</v>
      </c>
      <c r="I92" s="142">
        <v>0.157</v>
      </c>
      <c r="J92" s="142">
        <v>1.7000000000000001E-2</v>
      </c>
      <c r="K92" s="142">
        <v>-6.5000000000000002E-2</v>
      </c>
      <c r="L92" s="142">
        <v>-0.38600000000000001</v>
      </c>
    </row>
    <row r="93" spans="1:12" ht="14.25" customHeight="1">
      <c r="A93" s="130"/>
      <c r="B93" s="147"/>
      <c r="C93" s="147"/>
      <c r="D93" s="148" t="s">
        <v>582</v>
      </c>
      <c r="E93" s="149">
        <f>SUM(E7:E92)</f>
        <v>38987976</v>
      </c>
      <c r="F93" s="150">
        <f>SUM(F7:F92)</f>
        <v>255684067</v>
      </c>
      <c r="G93" s="151">
        <f>IF(ISERR(E93/F93),"　 　 －",E93/F93)</f>
        <v>0.15248496497046099</v>
      </c>
      <c r="H93" s="152">
        <v>0.28861681460924077</v>
      </c>
      <c r="I93" s="152">
        <v>0.3582468029718619</v>
      </c>
      <c r="J93" s="152">
        <v>0.28100000000000003</v>
      </c>
      <c r="K93" s="152">
        <v>0.34899999999999998</v>
      </c>
      <c r="L93" s="152">
        <v>0.52100000000000002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0.27967099576181259</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9FDEF-6419-4303-8DB2-D3D85A2EF1D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775</v>
      </c>
      <c r="B1" s="304"/>
      <c r="C1" s="304"/>
      <c r="D1" s="304"/>
      <c r="E1" s="304"/>
      <c r="F1" s="304"/>
      <c r="G1" s="304"/>
      <c r="H1" s="304"/>
      <c r="I1" s="304"/>
      <c r="J1" s="304"/>
      <c r="K1" s="304"/>
      <c r="L1" s="304"/>
      <c r="M1" s="123"/>
    </row>
    <row r="2" spans="1:13" s="126" customFormat="1" ht="57" customHeight="1">
      <c r="A2" s="305" t="s">
        <v>776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1260116</v>
      </c>
      <c r="F7" s="140">
        <v>21616053</v>
      </c>
      <c r="G7" s="141">
        <v>5.8295378901966975E-2</v>
      </c>
      <c r="H7" s="142">
        <v>6.2708597753020262E-2</v>
      </c>
      <c r="I7" s="142">
        <v>2.1000000000000001E-2</v>
      </c>
      <c r="J7" s="142">
        <v>6.0000000000000001E-3</v>
      </c>
      <c r="K7" s="142">
        <v>1.7999999999999999E-2</v>
      </c>
      <c r="L7" s="142">
        <v>-7.0000000000000001E-3</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2948</v>
      </c>
      <c r="F12" s="140">
        <v>15386381</v>
      </c>
      <c r="G12" s="141">
        <v>1.9159801125423842E-4</v>
      </c>
      <c r="H12" s="142">
        <v>2.0490403660952122E-4</v>
      </c>
      <c r="I12" s="142">
        <v>3.5999999999999997E-2</v>
      </c>
      <c r="J12" s="142">
        <v>5.8000000000000003E-2</v>
      </c>
      <c r="K12" s="142">
        <v>7.9000000000000001E-2</v>
      </c>
      <c r="L12" s="142">
        <v>6.0999999999999999E-2</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694750</v>
      </c>
      <c r="F14" s="140">
        <v>14567404</v>
      </c>
      <c r="G14" s="141">
        <v>4.7692093937945289E-2</v>
      </c>
      <c r="H14" s="142">
        <v>3.0258041710851891E-2</v>
      </c>
      <c r="I14" s="142">
        <v>0.02</v>
      </c>
      <c r="J14" s="142">
        <v>3.3000000000000002E-2</v>
      </c>
      <c r="K14" s="142">
        <v>2.1999999999999999E-2</v>
      </c>
      <c r="L14" s="142">
        <v>1.4999999999999999E-2</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-408548</v>
      </c>
      <c r="F16" s="140">
        <v>29218775</v>
      </c>
      <c r="G16" s="141">
        <v>-1.3982379480317022E-2</v>
      </c>
      <c r="H16" s="142">
        <v>0.14853288085088773</v>
      </c>
      <c r="I16" s="142">
        <v>0.112</v>
      </c>
      <c r="J16" s="142">
        <v>1.6E-2</v>
      </c>
      <c r="K16" s="142">
        <v>8.9999999999999993E-3</v>
      </c>
      <c r="L16" s="142">
        <v>-0.03</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1486470</v>
      </c>
      <c r="F18" s="140">
        <v>11801630</v>
      </c>
      <c r="G18" s="141">
        <v>0.12595463508006946</v>
      </c>
      <c r="H18" s="142">
        <v>7.6095246165579195E-2</v>
      </c>
      <c r="I18" s="142">
        <v>3.5000000000000003E-2</v>
      </c>
      <c r="J18" s="142">
        <v>-2.7E-2</v>
      </c>
      <c r="K18" s="142">
        <v>-2.9000000000000001E-2</v>
      </c>
      <c r="L18" s="142">
        <v>-8.5999999999999993E-2</v>
      </c>
    </row>
    <row r="19" spans="1:12" ht="14.25" customHeight="1">
      <c r="A19" s="134" t="s">
        <v>499</v>
      </c>
      <c r="B19" s="136" t="s">
        <v>500</v>
      </c>
      <c r="C19" s="137" t="s">
        <v>492</v>
      </c>
      <c r="D19" s="138" t="s">
        <v>190</v>
      </c>
      <c r="E19" s="139">
        <v>1734577</v>
      </c>
      <c r="F19" s="140">
        <v>10518542</v>
      </c>
      <c r="G19" s="141">
        <v>0.16490660017329398</v>
      </c>
      <c r="H19" s="142">
        <v>0.10713940682059704</v>
      </c>
      <c r="I19" s="142">
        <v>8.6999999999999994E-2</v>
      </c>
      <c r="J19" s="142">
        <v>7.0000000000000007E-2</v>
      </c>
      <c r="K19" s="142">
        <v>3.7999999999999999E-2</v>
      </c>
      <c r="L19" s="142">
        <v>6.6000000000000003E-2</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1053190</v>
      </c>
      <c r="F22" s="140">
        <v>18280285</v>
      </c>
      <c r="G22" s="141">
        <v>5.7613434363851551E-2</v>
      </c>
      <c r="H22" s="142">
        <v>2.5360632852489531E-2</v>
      </c>
      <c r="I22" s="142">
        <v>3.6999999999999998E-2</v>
      </c>
      <c r="J22" s="142">
        <v>0.221</v>
      </c>
      <c r="K22" s="142">
        <v>0.152</v>
      </c>
      <c r="L22" s="142">
        <v>5.0999999999999997E-2</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449450</v>
      </c>
      <c r="F25" s="140">
        <v>18192052</v>
      </c>
      <c r="G25" s="141">
        <v>2.4705844068607544E-2</v>
      </c>
      <c r="H25" s="142">
        <v>1.4117779402666066E-2</v>
      </c>
      <c r="I25" s="142">
        <v>5.0000000000000001E-3</v>
      </c>
      <c r="J25" s="142">
        <v>0.03</v>
      </c>
      <c r="K25" s="142">
        <v>7.1999999999999995E-2</v>
      </c>
      <c r="L25" s="142">
        <v>4.8000000000000001E-2</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1119892</v>
      </c>
      <c r="F27" s="140">
        <v>20897887</v>
      </c>
      <c r="G27" s="141">
        <v>5.3588767132294282E-2</v>
      </c>
      <c r="H27" s="142">
        <v>3.0578886485942765E-2</v>
      </c>
      <c r="I27" s="142">
        <v>5.8000000000000003E-2</v>
      </c>
      <c r="J27" s="142">
        <v>8.2000000000000003E-2</v>
      </c>
      <c r="K27" s="142">
        <v>6.0999999999999999E-2</v>
      </c>
      <c r="L27" s="142">
        <v>1.9E-2</v>
      </c>
    </row>
    <row r="28" spans="1:12" ht="14.25" customHeight="1">
      <c r="A28" s="134" t="s">
        <v>474</v>
      </c>
      <c r="B28" s="136" t="s">
        <v>511</v>
      </c>
      <c r="C28" s="137" t="s">
        <v>476</v>
      </c>
      <c r="D28" s="138" t="s">
        <v>200</v>
      </c>
      <c r="E28" s="139">
        <v>890400</v>
      </c>
      <c r="F28" s="140">
        <v>37573027</v>
      </c>
      <c r="G28" s="141">
        <v>2.3697851120698898E-2</v>
      </c>
      <c r="H28" s="142">
        <v>5.7320500809130398E-2</v>
      </c>
      <c r="I28" s="142">
        <v>0.14499999999999999</v>
      </c>
      <c r="J28" s="142">
        <v>6.7000000000000004E-2</v>
      </c>
      <c r="K28" s="142">
        <v>6.2E-2</v>
      </c>
      <c r="L28" s="142">
        <v>1.7999999999999999E-2</v>
      </c>
    </row>
    <row r="29" spans="1:12" ht="14.25" customHeight="1">
      <c r="A29" s="134" t="s">
        <v>480</v>
      </c>
      <c r="B29" s="136" t="s">
        <v>512</v>
      </c>
      <c r="C29" s="137" t="s">
        <v>489</v>
      </c>
      <c r="D29" s="138" t="s">
        <v>201</v>
      </c>
      <c r="E29" s="139">
        <v>1544730</v>
      </c>
      <c r="F29" s="140">
        <v>25476576</v>
      </c>
      <c r="G29" s="141">
        <v>6.063334413541286E-2</v>
      </c>
      <c r="H29" s="142">
        <v>-4.8310935972225195E-3</v>
      </c>
      <c r="I29" s="142">
        <v>1.2999999999999999E-2</v>
      </c>
      <c r="J29" s="142">
        <v>2.9000000000000001E-2</v>
      </c>
      <c r="K29" s="142">
        <v>5.1999999999999998E-2</v>
      </c>
      <c r="L29" s="142">
        <v>9.7000000000000003E-2</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379371</v>
      </c>
      <c r="F40" s="140">
        <v>19037636</v>
      </c>
      <c r="G40" s="141">
        <v>1.992742166096673E-2</v>
      </c>
      <c r="H40" s="142">
        <v>5.6484901151422984E-3</v>
      </c>
      <c r="I40" s="142">
        <v>3.9E-2</v>
      </c>
      <c r="J40" s="142">
        <v>0.13900000000000001</v>
      </c>
      <c r="K40" s="142">
        <v>4.2000000000000003E-2</v>
      </c>
      <c r="L40" s="142">
        <v>2.4E-2</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528391</v>
      </c>
      <c r="F43" s="140">
        <v>12712057</v>
      </c>
      <c r="G43" s="141">
        <v>4.1566128912102894E-2</v>
      </c>
      <c r="H43" s="142">
        <v>3.5272484119023735E-2</v>
      </c>
      <c r="I43" s="142">
        <v>3.0000000000000001E-3</v>
      </c>
      <c r="J43" s="142">
        <v>6.7000000000000004E-2</v>
      </c>
      <c r="K43" s="142">
        <v>5.1999999999999998E-2</v>
      </c>
      <c r="L43" s="143" t="s">
        <v>506</v>
      </c>
    </row>
    <row r="44" spans="1:12" ht="14.25" customHeight="1">
      <c r="A44" s="134" t="s">
        <v>499</v>
      </c>
      <c r="B44" s="136" t="s">
        <v>527</v>
      </c>
      <c r="C44" s="137" t="s">
        <v>492</v>
      </c>
      <c r="D44" s="138" t="s">
        <v>256</v>
      </c>
      <c r="E44" s="139">
        <v>159566</v>
      </c>
      <c r="F44" s="140">
        <v>19753715</v>
      </c>
      <c r="G44" s="141">
        <v>8.0777717001586785E-3</v>
      </c>
      <c r="H44" s="142">
        <v>3.8416825195518915E-2</v>
      </c>
      <c r="I44" s="142">
        <v>1E-3</v>
      </c>
      <c r="J44" s="142">
        <v>0.02</v>
      </c>
      <c r="K44" s="142">
        <v>8.9999999999999993E-3</v>
      </c>
      <c r="L44" s="142">
        <v>1.9E-2</v>
      </c>
    </row>
    <row r="45" spans="1:12" ht="14.25" customHeight="1">
      <c r="A45" s="134" t="s">
        <v>497</v>
      </c>
      <c r="B45" s="136" t="s">
        <v>528</v>
      </c>
      <c r="C45" s="137" t="s">
        <v>492</v>
      </c>
      <c r="D45" s="268" t="s">
        <v>257</v>
      </c>
      <c r="E45" s="139">
        <v>1800339</v>
      </c>
      <c r="F45" s="140">
        <v>10555943</v>
      </c>
      <c r="G45" s="141">
        <v>0.17055217141661339</v>
      </c>
      <c r="H45" s="142">
        <v>0.11045850701023115</v>
      </c>
      <c r="I45" s="142">
        <v>8.1000000000000003E-2</v>
      </c>
      <c r="J45" s="142">
        <v>-0.02</v>
      </c>
      <c r="K45" s="142">
        <v>1.2E-2</v>
      </c>
      <c r="L45" s="142">
        <v>-1.6E-2</v>
      </c>
    </row>
    <row r="46" spans="1:12" ht="14.25" customHeight="1">
      <c r="A46" s="134" t="s">
        <v>497</v>
      </c>
      <c r="B46" s="136" t="s">
        <v>529</v>
      </c>
      <c r="C46" s="137" t="s">
        <v>492</v>
      </c>
      <c r="D46" s="268" t="s">
        <v>258</v>
      </c>
      <c r="E46" s="139">
        <v>223268</v>
      </c>
      <c r="F46" s="140">
        <v>12577443</v>
      </c>
      <c r="G46" s="141">
        <v>1.7751461882991638E-2</v>
      </c>
      <c r="H46" s="142">
        <v>2.4260803639120546E-2</v>
      </c>
      <c r="I46" s="142">
        <v>5.8000000000000003E-2</v>
      </c>
      <c r="J46" s="142">
        <v>7.3999999999999996E-2</v>
      </c>
      <c r="K46" s="142">
        <v>0.04</v>
      </c>
      <c r="L46" s="142">
        <v>6.0000000000000001E-3</v>
      </c>
    </row>
    <row r="47" spans="1:12" ht="14.25" customHeight="1">
      <c r="A47" s="134" t="s">
        <v>503</v>
      </c>
      <c r="B47" s="136" t="s">
        <v>530</v>
      </c>
      <c r="C47" s="137" t="s">
        <v>492</v>
      </c>
      <c r="D47" s="138" t="s">
        <v>259</v>
      </c>
      <c r="E47" s="139">
        <v>1004648</v>
      </c>
      <c r="F47" s="140">
        <v>16670006</v>
      </c>
      <c r="G47" s="141">
        <v>6.0266804942961626E-2</v>
      </c>
      <c r="H47" s="142">
        <v>3.0479045656111422E-2</v>
      </c>
      <c r="I47" s="142">
        <v>1.6E-2</v>
      </c>
      <c r="J47" s="142">
        <v>0.246</v>
      </c>
      <c r="K47" s="142">
        <v>8.5000000000000006E-2</v>
      </c>
      <c r="L47" s="142">
        <v>9.5000000000000001E-2</v>
      </c>
    </row>
    <row r="48" spans="1:12" ht="14.25" customHeight="1">
      <c r="A48" s="134" t="s">
        <v>477</v>
      </c>
      <c r="B48" s="136" t="s">
        <v>531</v>
      </c>
      <c r="C48" s="137" t="s">
        <v>492</v>
      </c>
      <c r="D48" s="138" t="s">
        <v>260</v>
      </c>
      <c r="E48" s="139">
        <v>492843</v>
      </c>
      <c r="F48" s="140">
        <v>14430233</v>
      </c>
      <c r="G48" s="141">
        <v>3.4153502580311766E-2</v>
      </c>
      <c r="H48" s="142">
        <v>2.8279484780887962E-2</v>
      </c>
      <c r="I48" s="142">
        <v>-1.2999999999999999E-2</v>
      </c>
      <c r="J48" s="142">
        <v>0.24099999999999999</v>
      </c>
      <c r="K48" s="142">
        <v>0.215</v>
      </c>
      <c r="L48" s="142">
        <v>3.1E-2</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270647</v>
      </c>
      <c r="F50" s="140">
        <v>12407206</v>
      </c>
      <c r="G50" s="141">
        <v>2.181369439662725E-2</v>
      </c>
      <c r="H50" s="142">
        <v>3.6941580756013746E-2</v>
      </c>
      <c r="I50" s="142">
        <v>8.0000000000000002E-3</v>
      </c>
      <c r="J50" s="142">
        <v>2.7E-2</v>
      </c>
      <c r="K50" s="142">
        <v>5.5E-2</v>
      </c>
      <c r="L50" s="142">
        <v>0.03</v>
      </c>
    </row>
    <row r="51" spans="1:12" ht="14.25" customHeight="1">
      <c r="A51" s="134" t="s">
        <v>503</v>
      </c>
      <c r="B51" s="136" t="s">
        <v>534</v>
      </c>
      <c r="C51" s="137" t="s">
        <v>476</v>
      </c>
      <c r="D51" s="138" t="s">
        <v>263</v>
      </c>
      <c r="E51" s="139">
        <v>216662</v>
      </c>
      <c r="F51" s="140">
        <v>25200977</v>
      </c>
      <c r="G51" s="141">
        <v>8.5973650942183701E-3</v>
      </c>
      <c r="H51" s="142">
        <v>0.2263588603758335</v>
      </c>
      <c r="I51" s="142">
        <v>0.16800000000000001</v>
      </c>
      <c r="J51" s="142">
        <v>0.11799999999999999</v>
      </c>
      <c r="K51" s="142">
        <v>8.7999999999999995E-2</v>
      </c>
      <c r="L51" s="142">
        <v>6.3E-2</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26420</v>
      </c>
      <c r="F55" s="140">
        <v>13889981</v>
      </c>
      <c r="G55" s="141">
        <v>1.9020904348249288E-3</v>
      </c>
      <c r="H55" s="142">
        <v>9.1504834971629506E-2</v>
      </c>
      <c r="I55" s="142">
        <v>8.5999999999999993E-2</v>
      </c>
      <c r="J55" s="142">
        <v>5.5E-2</v>
      </c>
      <c r="K55" s="142">
        <v>1.9E-2</v>
      </c>
      <c r="L55" s="142">
        <v>-2.8000000000000001E-2</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-116641</v>
      </c>
      <c r="F57" s="140">
        <v>14452829</v>
      </c>
      <c r="G57" s="141">
        <v>-8.0704614992677219E-3</v>
      </c>
      <c r="H57" s="142">
        <v>1.798795967215493E-2</v>
      </c>
      <c r="I57" s="142">
        <v>5.2999999999999999E-2</v>
      </c>
      <c r="J57" s="142">
        <v>2.5000000000000001E-2</v>
      </c>
      <c r="K57" s="142">
        <v>2.7E-2</v>
      </c>
      <c r="L57" s="142">
        <v>0.113</v>
      </c>
    </row>
    <row r="58" spans="1:12" ht="14.25" customHeight="1">
      <c r="A58" s="134" t="s">
        <v>474</v>
      </c>
      <c r="B58" s="136" t="s">
        <v>542</v>
      </c>
      <c r="C58" s="137" t="s">
        <v>476</v>
      </c>
      <c r="D58" s="138" t="s">
        <v>270</v>
      </c>
      <c r="E58" s="139">
        <v>3480143</v>
      </c>
      <c r="F58" s="140">
        <v>24526546</v>
      </c>
      <c r="G58" s="141">
        <v>0.14189291064465417</v>
      </c>
      <c r="H58" s="142">
        <v>0.1008263776421245</v>
      </c>
      <c r="I58" s="142">
        <v>4.3999999999999997E-2</v>
      </c>
      <c r="J58" s="142">
        <v>5.7000000000000002E-2</v>
      </c>
      <c r="K58" s="142">
        <v>0.05</v>
      </c>
      <c r="L58" s="142">
        <v>2.1999999999999999E-2</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-107286</v>
      </c>
      <c r="F61" s="140">
        <v>28686787</v>
      </c>
      <c r="G61" s="141">
        <v>-3.7399099452999039E-3</v>
      </c>
      <c r="H61" s="142">
        <v>0.20818728092138208</v>
      </c>
      <c r="I61" s="142">
        <v>0.11899999999999999</v>
      </c>
      <c r="J61" s="142">
        <v>4.5999999999999999E-2</v>
      </c>
      <c r="K61" s="142">
        <v>7.4999999999999997E-2</v>
      </c>
      <c r="L61" s="142">
        <v>1.2E-2</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-26453</v>
      </c>
      <c r="F64" s="140">
        <v>23991987</v>
      </c>
      <c r="G64" s="141">
        <v>-1.1025764560475962E-3</v>
      </c>
      <c r="H64" s="142">
        <v>-1.3556871074156085E-4</v>
      </c>
      <c r="I64" s="142">
        <v>-2E-3</v>
      </c>
      <c r="J64" s="142">
        <v>-1.7999999999999999E-2</v>
      </c>
      <c r="K64" s="142">
        <v>9.1999999999999998E-2</v>
      </c>
      <c r="L64" s="142">
        <v>3.6999999999999998E-2</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1131884</v>
      </c>
      <c r="F68" s="140">
        <v>15000000</v>
      </c>
      <c r="G68" s="141">
        <v>7.5458933333333339E-2</v>
      </c>
      <c r="H68" s="142">
        <v>0.15925700365408038</v>
      </c>
      <c r="I68" s="142">
        <v>0.123</v>
      </c>
      <c r="J68" s="142">
        <v>9.7000000000000003E-2</v>
      </c>
      <c r="K68" s="142">
        <v>0.115</v>
      </c>
      <c r="L68" s="142">
        <v>3.5999999999999997E-2</v>
      </c>
    </row>
    <row r="69" spans="1:12" ht="14.25" customHeight="1">
      <c r="A69" s="134" t="s">
        <v>477</v>
      </c>
      <c r="B69" s="136" t="s">
        <v>553</v>
      </c>
      <c r="C69" s="137" t="s">
        <v>492</v>
      </c>
      <c r="D69" s="138" t="s">
        <v>282</v>
      </c>
      <c r="E69" s="139">
        <v>901647</v>
      </c>
      <c r="F69" s="140">
        <v>10433790</v>
      </c>
      <c r="G69" s="141">
        <v>8.6416057827500836E-2</v>
      </c>
      <c r="H69" s="142">
        <v>4.8016101207590568E-2</v>
      </c>
      <c r="I69" s="142">
        <v>1E-3</v>
      </c>
      <c r="J69" s="142">
        <v>-0.03</v>
      </c>
      <c r="K69" s="142">
        <v>5.0999999999999997E-2</v>
      </c>
      <c r="L69" s="142">
        <v>3.5000000000000003E-2</v>
      </c>
    </row>
    <row r="70" spans="1:12" ht="14.25" customHeight="1">
      <c r="A70" s="134" t="s">
        <v>503</v>
      </c>
      <c r="B70" s="136" t="s">
        <v>554</v>
      </c>
      <c r="C70" s="137" t="s">
        <v>492</v>
      </c>
      <c r="D70" s="138" t="s">
        <v>283</v>
      </c>
      <c r="E70" s="139">
        <v>1186248</v>
      </c>
      <c r="F70" s="140">
        <v>22656000</v>
      </c>
      <c r="G70" s="141">
        <v>5.2359110169491525E-2</v>
      </c>
      <c r="H70" s="142">
        <v>4.5403899721448468E-2</v>
      </c>
      <c r="I70" s="142">
        <v>3.5999999999999997E-2</v>
      </c>
      <c r="J70" s="142">
        <v>9.4E-2</v>
      </c>
      <c r="K70" s="142">
        <v>6.2E-2</v>
      </c>
      <c r="L70" s="142">
        <v>3.2000000000000001E-2</v>
      </c>
    </row>
    <row r="71" spans="1:12" ht="14.25" customHeight="1">
      <c r="A71" s="134" t="s">
        <v>503</v>
      </c>
      <c r="B71" s="136" t="s">
        <v>555</v>
      </c>
      <c r="C71" s="137" t="s">
        <v>492</v>
      </c>
      <c r="D71" s="138" t="s">
        <v>284</v>
      </c>
      <c r="E71" s="139">
        <v>1473395</v>
      </c>
      <c r="F71" s="140">
        <v>20435041</v>
      </c>
      <c r="G71" s="141">
        <v>7.2101396811486695E-2</v>
      </c>
      <c r="H71" s="142">
        <v>5.0680167740615734E-2</v>
      </c>
      <c r="I71" s="142">
        <v>0.02</v>
      </c>
      <c r="J71" s="142">
        <v>6.9000000000000006E-2</v>
      </c>
      <c r="K71" s="142">
        <v>6.0999999999999999E-2</v>
      </c>
      <c r="L71" s="142">
        <v>5.6000000000000001E-2</v>
      </c>
    </row>
    <row r="72" spans="1:12" ht="14.25" customHeight="1">
      <c r="A72" s="134" t="s">
        <v>499</v>
      </c>
      <c r="B72" s="136" t="s">
        <v>556</v>
      </c>
      <c r="C72" s="137" t="s">
        <v>492</v>
      </c>
      <c r="D72" s="138" t="s">
        <v>285</v>
      </c>
      <c r="E72" s="139">
        <v>403413</v>
      </c>
      <c r="F72" s="140">
        <v>16416000</v>
      </c>
      <c r="G72" s="141">
        <v>2.4574378654970759E-2</v>
      </c>
      <c r="H72" s="142">
        <v>0.10076775431861804</v>
      </c>
      <c r="I72" s="142">
        <v>5.8000000000000003E-2</v>
      </c>
      <c r="J72" s="142">
        <v>4.4999999999999998E-2</v>
      </c>
      <c r="K72" s="142">
        <v>3.3000000000000002E-2</v>
      </c>
      <c r="L72" s="142">
        <v>2.3E-2</v>
      </c>
    </row>
    <row r="73" spans="1:12" ht="14.25" customHeight="1">
      <c r="A73" s="134" t="s">
        <v>477</v>
      </c>
      <c r="B73" s="136" t="s">
        <v>557</v>
      </c>
      <c r="C73" s="137" t="s">
        <v>492</v>
      </c>
      <c r="D73" s="138" t="s">
        <v>286</v>
      </c>
      <c r="E73" s="139">
        <v>1168038</v>
      </c>
      <c r="F73" s="140">
        <v>15228644</v>
      </c>
      <c r="G73" s="141">
        <v>7.6700066007190135E-2</v>
      </c>
      <c r="H73" s="142">
        <v>3.1942853292000806E-2</v>
      </c>
      <c r="I73" s="142">
        <v>0.14299999999999999</v>
      </c>
      <c r="J73" s="142">
        <v>9.9000000000000005E-2</v>
      </c>
      <c r="K73" s="142">
        <v>0.107</v>
      </c>
      <c r="L73" s="142">
        <v>2.8000000000000001E-2</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1590649</v>
      </c>
      <c r="F75" s="140">
        <v>10430040</v>
      </c>
      <c r="G75" s="141">
        <v>0.15250651004214749</v>
      </c>
      <c r="H75" s="142">
        <v>0.137104506232023</v>
      </c>
      <c r="I75" s="142">
        <v>0.11899999999999999</v>
      </c>
      <c r="J75" s="142">
        <v>8.5999999999999993E-2</v>
      </c>
      <c r="K75" s="142">
        <v>1.7999999999999999E-2</v>
      </c>
      <c r="L75" s="142">
        <v>6.0999999999999999E-2</v>
      </c>
    </row>
    <row r="76" spans="1:12" ht="14.25" customHeight="1">
      <c r="A76" s="134" t="s">
        <v>499</v>
      </c>
      <c r="B76" s="136" t="s">
        <v>560</v>
      </c>
      <c r="C76" s="137" t="s">
        <v>492</v>
      </c>
      <c r="D76" s="138" t="s">
        <v>289</v>
      </c>
      <c r="E76" s="139">
        <v>2168325</v>
      </c>
      <c r="F76" s="140">
        <v>11255276</v>
      </c>
      <c r="G76" s="141">
        <v>0.19264965159450553</v>
      </c>
      <c r="H76" s="142">
        <v>0.15727083521853227</v>
      </c>
      <c r="I76" s="142">
        <v>0.124</v>
      </c>
      <c r="J76" s="142">
        <v>9.8000000000000004E-2</v>
      </c>
      <c r="K76" s="142">
        <v>7.0999999999999994E-2</v>
      </c>
      <c r="L76" s="142">
        <v>2.7E-2</v>
      </c>
    </row>
    <row r="77" spans="1:12" ht="14.25" customHeight="1">
      <c r="A77" s="134" t="s">
        <v>477</v>
      </c>
      <c r="B77" s="136" t="s">
        <v>561</v>
      </c>
      <c r="C77" s="137" t="s">
        <v>492</v>
      </c>
      <c r="D77" s="138" t="s">
        <v>290</v>
      </c>
      <c r="E77" s="139">
        <v>499251</v>
      </c>
      <c r="F77" s="140">
        <v>12401147</v>
      </c>
      <c r="G77" s="141">
        <v>4.0258453512404944E-2</v>
      </c>
      <c r="H77" s="142">
        <v>0.19648207209819271</v>
      </c>
      <c r="I77" s="142">
        <v>0.124</v>
      </c>
      <c r="J77" s="142">
        <v>6.5000000000000002E-2</v>
      </c>
      <c r="K77" s="142">
        <v>1.2E-2</v>
      </c>
      <c r="L77" s="142">
        <v>6.0000000000000001E-3</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4696564</v>
      </c>
      <c r="F79" s="140">
        <v>26513980</v>
      </c>
      <c r="G79" s="141">
        <v>0.177135382918747</v>
      </c>
      <c r="H79" s="142">
        <v>0.14927781192378611</v>
      </c>
      <c r="I79" s="142">
        <v>0.11700000000000001</v>
      </c>
      <c r="J79" s="142">
        <v>5.5E-2</v>
      </c>
      <c r="K79" s="142">
        <v>4.5999999999999999E-2</v>
      </c>
      <c r="L79" s="142">
        <v>3.1E-2</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1037446</v>
      </c>
      <c r="F81" s="140">
        <v>12119410</v>
      </c>
      <c r="G81" s="141">
        <v>8.5602021880603105E-2</v>
      </c>
      <c r="H81" s="142">
        <v>0.11210122972732134</v>
      </c>
      <c r="I81" s="142">
        <v>4.5999999999999999E-2</v>
      </c>
      <c r="J81" s="142">
        <v>4.5999999999999999E-2</v>
      </c>
      <c r="K81" s="142">
        <v>5.1999999999999998E-2</v>
      </c>
      <c r="L81" s="142">
        <v>7.2999999999999995E-2</v>
      </c>
    </row>
    <row r="82" spans="1:12" ht="14.25" customHeight="1">
      <c r="A82" s="134" t="s">
        <v>499</v>
      </c>
      <c r="B82" s="136" t="s">
        <v>566</v>
      </c>
      <c r="C82" s="137" t="s">
        <v>492</v>
      </c>
      <c r="D82" s="138" t="s">
        <v>295</v>
      </c>
      <c r="E82" s="139">
        <v>4008933</v>
      </c>
      <c r="F82" s="140">
        <v>14933276</v>
      </c>
      <c r="G82" s="141">
        <v>0.26845636550211754</v>
      </c>
      <c r="H82" s="142">
        <v>0.17847310817162426</v>
      </c>
      <c r="I82" s="142">
        <v>0.109</v>
      </c>
      <c r="J82" s="142">
        <v>6.6000000000000003E-2</v>
      </c>
      <c r="K82" s="142">
        <v>6.4000000000000001E-2</v>
      </c>
      <c r="L82" s="142">
        <v>7.0999999999999994E-2</v>
      </c>
    </row>
    <row r="83" spans="1:12" ht="14.25" customHeight="1">
      <c r="A83" s="134" t="s">
        <v>499</v>
      </c>
      <c r="B83" s="136" t="s">
        <v>567</v>
      </c>
      <c r="C83" s="137" t="s">
        <v>492</v>
      </c>
      <c r="D83" s="138" t="s">
        <v>296</v>
      </c>
      <c r="E83" s="139">
        <v>3324596</v>
      </c>
      <c r="F83" s="140">
        <v>15629747</v>
      </c>
      <c r="G83" s="141">
        <v>0.21270952114579975</v>
      </c>
      <c r="H83" s="142">
        <v>0.1898989898989899</v>
      </c>
      <c r="I83" s="142">
        <v>0.13900000000000001</v>
      </c>
      <c r="J83" s="142">
        <v>7.2999999999999995E-2</v>
      </c>
      <c r="K83" s="142">
        <v>4.8000000000000001E-2</v>
      </c>
      <c r="L83" s="142">
        <v>2.7E-2</v>
      </c>
    </row>
    <row r="84" spans="1:12" ht="14.25" customHeight="1">
      <c r="A84" s="134" t="s">
        <v>477</v>
      </c>
      <c r="B84" s="136" t="s">
        <v>568</v>
      </c>
      <c r="C84" s="137" t="s">
        <v>492</v>
      </c>
      <c r="D84" s="145" t="s">
        <v>297</v>
      </c>
      <c r="E84" s="139">
        <v>3238275</v>
      </c>
      <c r="F84" s="140">
        <v>10751596</v>
      </c>
      <c r="G84" s="141">
        <v>0.30119016748769206</v>
      </c>
      <c r="H84" s="142">
        <v>0.2102177554438861</v>
      </c>
      <c r="I84" s="142">
        <v>0.105</v>
      </c>
      <c r="J84" s="142">
        <v>2.1000000000000001E-2</v>
      </c>
      <c r="K84" s="142">
        <v>3.2000000000000001E-2</v>
      </c>
      <c r="L84" s="142">
        <v>3.1E-2</v>
      </c>
    </row>
    <row r="85" spans="1:12" ht="14.25" customHeight="1">
      <c r="A85" s="134" t="s">
        <v>477</v>
      </c>
      <c r="B85" s="136" t="s">
        <v>569</v>
      </c>
      <c r="C85" s="137" t="s">
        <v>492</v>
      </c>
      <c r="D85" s="138" t="s">
        <v>298</v>
      </c>
      <c r="E85" s="139">
        <v>2856725</v>
      </c>
      <c r="F85" s="140">
        <v>10821762</v>
      </c>
      <c r="G85" s="141">
        <v>0.26397965506910981</v>
      </c>
      <c r="H85" s="142">
        <v>0.18217270194986074</v>
      </c>
      <c r="I85" s="142">
        <v>0.115</v>
      </c>
      <c r="J85" s="142">
        <v>4.9000000000000002E-2</v>
      </c>
      <c r="K85" s="142">
        <v>3.1E-2</v>
      </c>
      <c r="L85" s="142">
        <v>4.2000000000000003E-2</v>
      </c>
    </row>
    <row r="86" spans="1:12" ht="14.25" customHeight="1">
      <c r="A86" s="134" t="s">
        <v>499</v>
      </c>
      <c r="B86" s="136" t="s">
        <v>570</v>
      </c>
      <c r="C86" s="137" t="s">
        <v>492</v>
      </c>
      <c r="D86" s="138" t="s">
        <v>299</v>
      </c>
      <c r="E86" s="139">
        <v>514658</v>
      </c>
      <c r="F86" s="140">
        <v>13704428</v>
      </c>
      <c r="G86" s="141">
        <v>3.7554139435808633E-2</v>
      </c>
      <c r="H86" s="142">
        <v>9.5524137425829603E-2</v>
      </c>
      <c r="I86" s="142">
        <v>5.6000000000000001E-2</v>
      </c>
      <c r="J86" s="142">
        <v>3.6999999999999998E-2</v>
      </c>
      <c r="K86" s="142">
        <v>1E-3</v>
      </c>
      <c r="L86" s="142">
        <v>-2.4E-2</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349731</v>
      </c>
      <c r="F88" s="140">
        <v>12334029</v>
      </c>
      <c r="G88" s="141">
        <v>2.8354968194091324E-2</v>
      </c>
      <c r="H88" s="142">
        <v>-1.1651428109070314E-2</v>
      </c>
      <c r="I88" s="142">
        <v>3.6999999999999998E-2</v>
      </c>
      <c r="J88" s="142">
        <v>9.6000000000000002E-2</v>
      </c>
      <c r="K88" s="142">
        <v>8.6999999999999994E-2</v>
      </c>
      <c r="L88" s="142">
        <v>3.3000000000000002E-2</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48709671</v>
      </c>
      <c r="F93" s="150">
        <f>SUM(F7:F92)</f>
        <v>723486124</v>
      </c>
      <c r="G93" s="151">
        <f>IF(ISERR(E93/F93),"　 　 －",E93/F93)</f>
        <v>6.7326337553918314E-2</v>
      </c>
      <c r="H93" s="152">
        <v>8.1670235873649938E-2</v>
      </c>
      <c r="I93" s="152">
        <v>6.5325657853334482E-2</v>
      </c>
      <c r="J93" s="152">
        <v>6.3E-2</v>
      </c>
      <c r="K93" s="152">
        <v>5.3999999999999999E-2</v>
      </c>
      <c r="L93" s="152">
        <v>2.9000000000000001E-2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7.7735531495187998E-2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C3721-18B4-4409-B805-45C3F893A597}">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777</v>
      </c>
      <c r="B1" s="304"/>
      <c r="C1" s="304"/>
      <c r="D1" s="304"/>
      <c r="E1" s="304"/>
      <c r="F1" s="304"/>
      <c r="G1" s="304"/>
      <c r="H1" s="304"/>
      <c r="I1" s="304"/>
      <c r="J1" s="304"/>
      <c r="K1" s="304"/>
      <c r="L1" s="304"/>
      <c r="M1" s="123"/>
    </row>
    <row r="2" spans="1:13" s="126" customFormat="1" ht="57" customHeight="1">
      <c r="A2" s="305" t="s">
        <v>778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87977207</v>
      </c>
      <c r="F7" s="140">
        <v>280943328</v>
      </c>
      <c r="G7" s="141">
        <v>0.31314930176950134</v>
      </c>
      <c r="H7" s="142">
        <v>0.32355815551641981</v>
      </c>
      <c r="I7" s="142">
        <v>0.33100000000000002</v>
      </c>
      <c r="J7" s="142">
        <v>0.33300000000000002</v>
      </c>
      <c r="K7" s="142">
        <v>0.32900000000000001</v>
      </c>
      <c r="L7" s="142">
        <v>0.318</v>
      </c>
    </row>
    <row r="8" spans="1:13" ht="14.25" customHeight="1">
      <c r="A8" s="134" t="s">
        <v>477</v>
      </c>
      <c r="B8" s="136" t="s">
        <v>478</v>
      </c>
      <c r="C8" s="137" t="s">
        <v>479</v>
      </c>
      <c r="D8" s="138" t="s">
        <v>179</v>
      </c>
      <c r="E8" s="139">
        <v>11014101</v>
      </c>
      <c r="F8" s="140">
        <v>48469163</v>
      </c>
      <c r="G8" s="141">
        <v>0.22723934803660628</v>
      </c>
      <c r="H8" s="142">
        <v>0.22629913084356326</v>
      </c>
      <c r="I8" s="142">
        <v>0.23699999999999999</v>
      </c>
      <c r="J8" s="142">
        <v>0.24</v>
      </c>
      <c r="K8" s="142">
        <v>0.23699999999999999</v>
      </c>
      <c r="L8" s="142">
        <v>0.23799999999999999</v>
      </c>
    </row>
    <row r="9" spans="1:13" ht="14.25" customHeight="1">
      <c r="A9" s="134" t="s">
        <v>480</v>
      </c>
      <c r="B9" s="136" t="s">
        <v>481</v>
      </c>
      <c r="C9" s="137" t="s">
        <v>482</v>
      </c>
      <c r="D9" s="138" t="s">
        <v>180</v>
      </c>
      <c r="E9" s="139">
        <v>5528307</v>
      </c>
      <c r="F9" s="140">
        <v>18711985</v>
      </c>
      <c r="G9" s="141">
        <v>0.29544203888577292</v>
      </c>
      <c r="H9" s="142">
        <v>0.3224681915832136</v>
      </c>
      <c r="I9" s="142">
        <v>0.33</v>
      </c>
      <c r="J9" s="142">
        <v>0.32200000000000001</v>
      </c>
      <c r="K9" s="142">
        <v>0.315</v>
      </c>
      <c r="L9" s="142">
        <v>0.315</v>
      </c>
    </row>
    <row r="10" spans="1:13" ht="14.25" customHeight="1">
      <c r="A10" s="134" t="s">
        <v>480</v>
      </c>
      <c r="B10" s="136" t="s">
        <v>483</v>
      </c>
      <c r="C10" s="137" t="s">
        <v>484</v>
      </c>
      <c r="D10" s="138" t="s">
        <v>181</v>
      </c>
      <c r="E10" s="139">
        <v>2989542</v>
      </c>
      <c r="F10" s="140">
        <v>7573340</v>
      </c>
      <c r="G10" s="141">
        <v>0.39474551518880707</v>
      </c>
      <c r="H10" s="142">
        <v>0.41749190405540509</v>
      </c>
      <c r="I10" s="142">
        <v>0.41899999999999998</v>
      </c>
      <c r="J10" s="142">
        <v>0.40899999999999997</v>
      </c>
      <c r="K10" s="142">
        <v>0.40300000000000002</v>
      </c>
      <c r="L10" s="142">
        <v>0.47199999999999998</v>
      </c>
    </row>
    <row r="11" spans="1:13" ht="14.25" customHeight="1">
      <c r="A11" s="134" t="s">
        <v>485</v>
      </c>
      <c r="B11" s="136" t="s">
        <v>486</v>
      </c>
      <c r="C11" s="137" t="s">
        <v>482</v>
      </c>
      <c r="D11" s="138" t="s">
        <v>182</v>
      </c>
      <c r="E11" s="139">
        <v>4748490</v>
      </c>
      <c r="F11" s="140">
        <v>10977172</v>
      </c>
      <c r="G11" s="141">
        <v>0.43257862771941624</v>
      </c>
      <c r="H11" s="142">
        <v>0.47886568510067395</v>
      </c>
      <c r="I11" s="142">
        <v>0.51</v>
      </c>
      <c r="J11" s="142">
        <v>0.51</v>
      </c>
      <c r="K11" s="142">
        <v>0.51100000000000001</v>
      </c>
      <c r="L11" s="142">
        <v>0.58199999999999996</v>
      </c>
    </row>
    <row r="12" spans="1:13" ht="14.25" customHeight="1">
      <c r="A12" s="134" t="s">
        <v>487</v>
      </c>
      <c r="B12" s="136" t="s">
        <v>488</v>
      </c>
      <c r="C12" s="137" t="s">
        <v>489</v>
      </c>
      <c r="D12" s="138" t="s">
        <v>183</v>
      </c>
      <c r="E12" s="139">
        <v>23129748</v>
      </c>
      <c r="F12" s="140">
        <v>27662403</v>
      </c>
      <c r="G12" s="141">
        <v>0.83614384477010184</v>
      </c>
      <c r="H12" s="142">
        <v>0.84479306726670511</v>
      </c>
      <c r="I12" s="142">
        <v>0.80400000000000005</v>
      </c>
      <c r="J12" s="142">
        <v>0.70499999999999996</v>
      </c>
      <c r="K12" s="142">
        <v>0.63500000000000001</v>
      </c>
      <c r="L12" s="142">
        <v>0.64200000000000002</v>
      </c>
    </row>
    <row r="13" spans="1:13" ht="14.25" customHeight="1">
      <c r="A13" s="134" t="s">
        <v>485</v>
      </c>
      <c r="B13" s="136" t="s">
        <v>490</v>
      </c>
      <c r="C13" s="137" t="s">
        <v>482</v>
      </c>
      <c r="D13" s="138" t="s">
        <v>184</v>
      </c>
      <c r="E13" s="139">
        <v>4203684</v>
      </c>
      <c r="F13" s="140">
        <v>10695223</v>
      </c>
      <c r="G13" s="141">
        <v>0.3930431371089691</v>
      </c>
      <c r="H13" s="142">
        <v>0.39343716431213349</v>
      </c>
      <c r="I13" s="142">
        <v>0.433</v>
      </c>
      <c r="J13" s="142">
        <v>0.40200000000000002</v>
      </c>
      <c r="K13" s="142">
        <v>0.46200000000000002</v>
      </c>
      <c r="L13" s="142">
        <v>0.47799999999999998</v>
      </c>
    </row>
    <row r="14" spans="1:13" ht="14.25" customHeight="1">
      <c r="A14" s="134" t="s">
        <v>477</v>
      </c>
      <c r="B14" s="136" t="s">
        <v>491</v>
      </c>
      <c r="C14" s="137" t="s">
        <v>492</v>
      </c>
      <c r="D14" s="138" t="s">
        <v>185</v>
      </c>
      <c r="E14" s="139">
        <v>32333839</v>
      </c>
      <c r="F14" s="140">
        <v>79477617</v>
      </c>
      <c r="G14" s="141">
        <v>0.40682949766850712</v>
      </c>
      <c r="H14" s="142">
        <v>0.43375669552444729</v>
      </c>
      <c r="I14" s="142">
        <v>0.45300000000000001</v>
      </c>
      <c r="J14" s="142">
        <v>0.46200000000000002</v>
      </c>
      <c r="K14" s="142">
        <v>0.48399999999999999</v>
      </c>
      <c r="L14" s="142">
        <v>0.51800000000000002</v>
      </c>
    </row>
    <row r="15" spans="1:13" ht="14.25" customHeight="1">
      <c r="A15" s="134" t="s">
        <v>477</v>
      </c>
      <c r="B15" s="136" t="s">
        <v>493</v>
      </c>
      <c r="C15" s="137" t="s">
        <v>494</v>
      </c>
      <c r="D15" s="138" t="s">
        <v>186</v>
      </c>
      <c r="E15" s="139">
        <v>12290187</v>
      </c>
      <c r="F15" s="140">
        <v>62674443</v>
      </c>
      <c r="G15" s="141">
        <v>0.19609567172379977</v>
      </c>
      <c r="H15" s="142">
        <v>0.20426037128087698</v>
      </c>
      <c r="I15" s="142">
        <v>0.20699999999999999</v>
      </c>
      <c r="J15" s="142">
        <v>0.20599999999999999</v>
      </c>
      <c r="K15" s="142">
        <v>0.20200000000000001</v>
      </c>
      <c r="L15" s="142">
        <v>0.2</v>
      </c>
    </row>
    <row r="16" spans="1:13" ht="14.25" customHeight="1">
      <c r="A16" s="134" t="s">
        <v>474</v>
      </c>
      <c r="B16" s="136" t="s">
        <v>495</v>
      </c>
      <c r="C16" s="137" t="s">
        <v>476</v>
      </c>
      <c r="D16" s="138" t="s">
        <v>187</v>
      </c>
      <c r="E16" s="139">
        <v>120236565</v>
      </c>
      <c r="F16" s="140">
        <v>366373375</v>
      </c>
      <c r="G16" s="141">
        <v>0.32818041158149114</v>
      </c>
      <c r="H16" s="142">
        <v>0.33829426695815834</v>
      </c>
      <c r="I16" s="142">
        <v>0.33900000000000002</v>
      </c>
      <c r="J16" s="142">
        <v>0.33500000000000002</v>
      </c>
      <c r="K16" s="142">
        <v>0.32100000000000001</v>
      </c>
      <c r="L16" s="142">
        <v>0.32200000000000001</v>
      </c>
    </row>
    <row r="17" spans="1:12" ht="14.25" customHeight="1">
      <c r="A17" s="134" t="s">
        <v>485</v>
      </c>
      <c r="B17" s="136" t="s">
        <v>496</v>
      </c>
      <c r="C17" s="137" t="s">
        <v>479</v>
      </c>
      <c r="D17" s="138" t="s">
        <v>188</v>
      </c>
      <c r="E17" s="139">
        <v>4101444</v>
      </c>
      <c r="F17" s="140">
        <v>25890861</v>
      </c>
      <c r="G17" s="141">
        <v>0.15841280828783563</v>
      </c>
      <c r="H17" s="142">
        <v>0.16215553414247716</v>
      </c>
      <c r="I17" s="142">
        <v>0.16700000000000001</v>
      </c>
      <c r="J17" s="142">
        <v>0.17</v>
      </c>
      <c r="K17" s="142">
        <v>0.17399999999999999</v>
      </c>
      <c r="L17" s="142">
        <v>0.17499999999999999</v>
      </c>
    </row>
    <row r="18" spans="1:12" ht="14.25" customHeight="1">
      <c r="A18" s="134" t="s">
        <v>497</v>
      </c>
      <c r="B18" s="136" t="s">
        <v>498</v>
      </c>
      <c r="C18" s="137" t="s">
        <v>492</v>
      </c>
      <c r="D18" s="138" t="s">
        <v>189</v>
      </c>
      <c r="E18" s="139">
        <v>28064833</v>
      </c>
      <c r="F18" s="140">
        <v>57864217</v>
      </c>
      <c r="G18" s="141">
        <v>0.48501188567020614</v>
      </c>
      <c r="H18" s="142">
        <v>0.53179299864883423</v>
      </c>
      <c r="I18" s="142">
        <v>0.56499999999999995</v>
      </c>
      <c r="J18" s="142">
        <v>0.59199999999999997</v>
      </c>
      <c r="K18" s="142">
        <v>0.60499999999999998</v>
      </c>
      <c r="L18" s="142">
        <v>0.60099999999999998</v>
      </c>
    </row>
    <row r="19" spans="1:12" ht="14.25" customHeight="1">
      <c r="A19" s="134" t="s">
        <v>499</v>
      </c>
      <c r="B19" s="136" t="s">
        <v>500</v>
      </c>
      <c r="C19" s="137" t="s">
        <v>492</v>
      </c>
      <c r="D19" s="138" t="s">
        <v>190</v>
      </c>
      <c r="E19" s="139">
        <v>33172162</v>
      </c>
      <c r="F19" s="140">
        <v>101275897</v>
      </c>
      <c r="G19" s="141">
        <v>0.3275425148789351</v>
      </c>
      <c r="H19" s="142">
        <v>0.34285793237320711</v>
      </c>
      <c r="I19" s="142">
        <v>0.34100000000000003</v>
      </c>
      <c r="J19" s="142">
        <v>0.35699999999999998</v>
      </c>
      <c r="K19" s="142">
        <v>0.36899999999999999</v>
      </c>
      <c r="L19" s="142">
        <v>0.372</v>
      </c>
    </row>
    <row r="20" spans="1:12" ht="14.25" customHeight="1">
      <c r="A20" s="134" t="s">
        <v>497</v>
      </c>
      <c r="B20" s="136" t="s">
        <v>501</v>
      </c>
      <c r="C20" s="137" t="s">
        <v>494</v>
      </c>
      <c r="D20" s="138" t="s">
        <v>191</v>
      </c>
      <c r="E20" s="139">
        <v>6661072</v>
      </c>
      <c r="F20" s="140">
        <v>32529840</v>
      </c>
      <c r="G20" s="141">
        <v>0.20476805296306408</v>
      </c>
      <c r="H20" s="142">
        <v>0.20809657668785286</v>
      </c>
      <c r="I20" s="142">
        <v>0.20599999999999999</v>
      </c>
      <c r="J20" s="142">
        <v>0.20399999999999999</v>
      </c>
      <c r="K20" s="142">
        <v>0.2</v>
      </c>
      <c r="L20" s="142">
        <v>0.2</v>
      </c>
    </row>
    <row r="21" spans="1:12" ht="14.25" customHeight="1">
      <c r="A21" s="134" t="s">
        <v>477</v>
      </c>
      <c r="B21" s="136" t="s">
        <v>502</v>
      </c>
      <c r="C21" s="137" t="s">
        <v>494</v>
      </c>
      <c r="D21" s="138" t="s">
        <v>192</v>
      </c>
      <c r="E21" s="139">
        <v>14080096</v>
      </c>
      <c r="F21" s="140">
        <v>51716613</v>
      </c>
      <c r="G21" s="141">
        <v>0.27225479750578407</v>
      </c>
      <c r="H21" s="142">
        <v>0.28027436311612752</v>
      </c>
      <c r="I21" s="142">
        <v>0.27100000000000002</v>
      </c>
      <c r="J21" s="142">
        <v>0.28399999999999997</v>
      </c>
      <c r="K21" s="142">
        <v>0.28499999999999998</v>
      </c>
      <c r="L21" s="142">
        <v>0.27200000000000002</v>
      </c>
    </row>
    <row r="22" spans="1:12" ht="14.25" customHeight="1">
      <c r="A22" s="134" t="s">
        <v>503</v>
      </c>
      <c r="B22" s="136" t="s">
        <v>504</v>
      </c>
      <c r="C22" s="137" t="s">
        <v>492</v>
      </c>
      <c r="D22" s="138" t="s">
        <v>193</v>
      </c>
      <c r="E22" s="139">
        <v>77161875</v>
      </c>
      <c r="F22" s="140">
        <v>370016529</v>
      </c>
      <c r="G22" s="141">
        <v>0.20853629217196404</v>
      </c>
      <c r="H22" s="142">
        <v>0.20767027851547476</v>
      </c>
      <c r="I22" s="142">
        <v>0.20599999999999999</v>
      </c>
      <c r="J22" s="142">
        <v>0.21</v>
      </c>
      <c r="K22" s="142">
        <v>0.20899999999999999</v>
      </c>
      <c r="L22" s="142">
        <v>0.248</v>
      </c>
    </row>
    <row r="23" spans="1:12" ht="14.25" customHeight="1">
      <c r="A23" s="134" t="s">
        <v>487</v>
      </c>
      <c r="B23" s="136" t="s">
        <v>505</v>
      </c>
      <c r="C23" s="137" t="s">
        <v>482</v>
      </c>
      <c r="D23" s="138" t="s">
        <v>194</v>
      </c>
      <c r="E23" s="139">
        <v>3030205</v>
      </c>
      <c r="F23" s="140">
        <v>12897049</v>
      </c>
      <c r="G23" s="141">
        <v>0.23495336026094032</v>
      </c>
      <c r="H23" s="142">
        <v>0.23554646583670827</v>
      </c>
      <c r="I23" s="142">
        <v>0.24099999999999999</v>
      </c>
      <c r="J23" s="142">
        <v>0.23400000000000001</v>
      </c>
      <c r="K23" s="142">
        <v>0.10299999999999999</v>
      </c>
      <c r="L23" s="143" t="s">
        <v>506</v>
      </c>
    </row>
    <row r="24" spans="1:12" ht="14.25" customHeight="1">
      <c r="A24" s="134" t="s">
        <v>497</v>
      </c>
      <c r="B24" s="136" t="s">
        <v>507</v>
      </c>
      <c r="C24" s="137" t="s">
        <v>494</v>
      </c>
      <c r="D24" s="138" t="s">
        <v>196</v>
      </c>
      <c r="E24" s="139">
        <v>10285399</v>
      </c>
      <c r="F24" s="140">
        <v>81497570</v>
      </c>
      <c r="G24" s="141">
        <v>0.12620497764534575</v>
      </c>
      <c r="H24" s="142">
        <v>0.12645628735261413</v>
      </c>
      <c r="I24" s="142">
        <v>0.129</v>
      </c>
      <c r="J24" s="142">
        <v>0.129</v>
      </c>
      <c r="K24" s="142">
        <v>0.127</v>
      </c>
      <c r="L24" s="142">
        <v>0.123</v>
      </c>
    </row>
    <row r="25" spans="1:12" ht="14.25" customHeight="1">
      <c r="A25" s="134" t="s">
        <v>477</v>
      </c>
      <c r="B25" s="136" t="s">
        <v>508</v>
      </c>
      <c r="C25" s="137" t="s">
        <v>492</v>
      </c>
      <c r="D25" s="138" t="s">
        <v>197</v>
      </c>
      <c r="E25" s="139">
        <v>39364863</v>
      </c>
      <c r="F25" s="140">
        <v>99785169</v>
      </c>
      <c r="G25" s="141">
        <v>0.39449612998099948</v>
      </c>
      <c r="H25" s="142">
        <v>0.38499665835738761</v>
      </c>
      <c r="I25" s="142">
        <v>0.38200000000000001</v>
      </c>
      <c r="J25" s="142">
        <v>0.40500000000000003</v>
      </c>
      <c r="K25" s="142">
        <v>0.435</v>
      </c>
      <c r="L25" s="142">
        <v>0.437</v>
      </c>
    </row>
    <row r="26" spans="1:12" ht="14.25" customHeight="1">
      <c r="A26" s="134" t="s">
        <v>477</v>
      </c>
      <c r="B26" s="136" t="s">
        <v>509</v>
      </c>
      <c r="C26" s="137" t="s">
        <v>494</v>
      </c>
      <c r="D26" s="138" t="s">
        <v>198</v>
      </c>
      <c r="E26" s="139">
        <v>12908441</v>
      </c>
      <c r="F26" s="140">
        <v>78162326</v>
      </c>
      <c r="G26" s="141">
        <v>0.16514914103247133</v>
      </c>
      <c r="H26" s="142">
        <v>0.16828075283743552</v>
      </c>
      <c r="I26" s="142">
        <v>0.16800000000000001</v>
      </c>
      <c r="J26" s="142">
        <v>0.17199999999999999</v>
      </c>
      <c r="K26" s="142">
        <v>0.16500000000000001</v>
      </c>
      <c r="L26" s="142">
        <v>0.16300000000000001</v>
      </c>
    </row>
    <row r="27" spans="1:12" ht="14.25" customHeight="1">
      <c r="A27" s="134" t="s">
        <v>503</v>
      </c>
      <c r="B27" s="136" t="s">
        <v>510</v>
      </c>
      <c r="C27" s="137" t="s">
        <v>492</v>
      </c>
      <c r="D27" s="138" t="s">
        <v>199</v>
      </c>
      <c r="E27" s="139">
        <v>55777873</v>
      </c>
      <c r="F27" s="140">
        <v>214530753</v>
      </c>
      <c r="G27" s="141">
        <v>0.25999942768112133</v>
      </c>
      <c r="H27" s="142">
        <v>0.26029589041308882</v>
      </c>
      <c r="I27" s="142">
        <v>0.251</v>
      </c>
      <c r="J27" s="142">
        <v>0.24099999999999999</v>
      </c>
      <c r="K27" s="142">
        <v>0.24199999999999999</v>
      </c>
      <c r="L27" s="142">
        <v>0.245</v>
      </c>
    </row>
    <row r="28" spans="1:12" ht="14.25" customHeight="1">
      <c r="A28" s="134" t="s">
        <v>474</v>
      </c>
      <c r="B28" s="136" t="s">
        <v>511</v>
      </c>
      <c r="C28" s="137" t="s">
        <v>476</v>
      </c>
      <c r="D28" s="138" t="s">
        <v>200</v>
      </c>
      <c r="E28" s="139">
        <v>209895440</v>
      </c>
      <c r="F28" s="140">
        <v>1314681289</v>
      </c>
      <c r="G28" s="141">
        <v>0.15965499909081007</v>
      </c>
      <c r="H28" s="142">
        <v>0.1574805640908008</v>
      </c>
      <c r="I28" s="142">
        <v>0.14899999999999999</v>
      </c>
      <c r="J28" s="142">
        <v>0.14199999999999999</v>
      </c>
      <c r="K28" s="142">
        <v>0.14299999999999999</v>
      </c>
      <c r="L28" s="142">
        <v>0.13600000000000001</v>
      </c>
    </row>
    <row r="29" spans="1:12" ht="14.25" customHeight="1">
      <c r="A29" s="134" t="s">
        <v>480</v>
      </c>
      <c r="B29" s="136" t="s">
        <v>512</v>
      </c>
      <c r="C29" s="137" t="s">
        <v>489</v>
      </c>
      <c r="D29" s="138" t="s">
        <v>201</v>
      </c>
      <c r="E29" s="139">
        <v>50468733</v>
      </c>
      <c r="F29" s="140">
        <v>174847457</v>
      </c>
      <c r="G29" s="141">
        <v>0.2886443638697016</v>
      </c>
      <c r="H29" s="142">
        <v>0.28367962003603486</v>
      </c>
      <c r="I29" s="142">
        <v>0.28799999999999998</v>
      </c>
      <c r="J29" s="142">
        <v>0.28000000000000003</v>
      </c>
      <c r="K29" s="142">
        <v>0.27800000000000002</v>
      </c>
      <c r="L29" s="142">
        <v>0.28799999999999998</v>
      </c>
    </row>
    <row r="30" spans="1:12" ht="14.25" customHeight="1">
      <c r="A30" s="134" t="s">
        <v>497</v>
      </c>
      <c r="B30" s="136" t="s">
        <v>513</v>
      </c>
      <c r="C30" s="137" t="s">
        <v>484</v>
      </c>
      <c r="D30" s="138" t="s">
        <v>202</v>
      </c>
      <c r="E30" s="139">
        <v>6318504</v>
      </c>
      <c r="F30" s="140">
        <v>45947661</v>
      </c>
      <c r="G30" s="141">
        <v>0.13751524805582596</v>
      </c>
      <c r="H30" s="142">
        <v>0.13953110016338546</v>
      </c>
      <c r="I30" s="142">
        <v>0.13600000000000001</v>
      </c>
      <c r="J30" s="142">
        <v>0.124</v>
      </c>
      <c r="K30" s="142">
        <v>0.128</v>
      </c>
      <c r="L30" s="142">
        <v>0.13600000000000001</v>
      </c>
    </row>
    <row r="31" spans="1:12" ht="14.25" customHeight="1">
      <c r="A31" s="134" t="s">
        <v>497</v>
      </c>
      <c r="B31" s="136" t="s">
        <v>514</v>
      </c>
      <c r="C31" s="137" t="s">
        <v>479</v>
      </c>
      <c r="D31" s="138" t="s">
        <v>203</v>
      </c>
      <c r="E31" s="139">
        <v>13078023</v>
      </c>
      <c r="F31" s="140">
        <v>174215287</v>
      </c>
      <c r="G31" s="141">
        <v>7.5068171256406455E-2</v>
      </c>
      <c r="H31" s="142">
        <v>7.6735274727846109E-2</v>
      </c>
      <c r="I31" s="142">
        <v>8.1000000000000003E-2</v>
      </c>
      <c r="J31" s="142">
        <v>7.6999999999999999E-2</v>
      </c>
      <c r="K31" s="142">
        <v>7.3999999999999996E-2</v>
      </c>
      <c r="L31" s="142">
        <v>7.4999999999999997E-2</v>
      </c>
    </row>
    <row r="32" spans="1:12" ht="14.25" customHeight="1">
      <c r="A32" s="134" t="s">
        <v>497</v>
      </c>
      <c r="B32" s="136" t="s">
        <v>515</v>
      </c>
      <c r="C32" s="137" t="s">
        <v>482</v>
      </c>
      <c r="D32" s="138" t="s">
        <v>204</v>
      </c>
      <c r="E32" s="139">
        <v>13923069</v>
      </c>
      <c r="F32" s="140">
        <v>100716468</v>
      </c>
      <c r="G32" s="141">
        <v>0.13824024289652412</v>
      </c>
      <c r="H32" s="142">
        <v>0.14683753253291032</v>
      </c>
      <c r="I32" s="142">
        <v>0.14599999999999999</v>
      </c>
      <c r="J32" s="142">
        <v>0.14399999999999999</v>
      </c>
      <c r="K32" s="142">
        <v>0.13200000000000001</v>
      </c>
      <c r="L32" s="142">
        <v>0.129</v>
      </c>
    </row>
    <row r="33" spans="1:12" ht="14.25" customHeight="1">
      <c r="A33" s="134" t="s">
        <v>480</v>
      </c>
      <c r="B33" s="136" t="s">
        <v>516</v>
      </c>
      <c r="C33" s="137" t="s">
        <v>484</v>
      </c>
      <c r="D33" s="138" t="s">
        <v>205</v>
      </c>
      <c r="E33" s="139">
        <v>7858168</v>
      </c>
      <c r="F33" s="140">
        <v>70824661</v>
      </c>
      <c r="G33" s="141">
        <v>0.11095242658485863</v>
      </c>
      <c r="H33" s="142">
        <v>0.10993862854303871</v>
      </c>
      <c r="I33" s="142">
        <v>0.111</v>
      </c>
      <c r="J33" s="142">
        <v>0.111</v>
      </c>
      <c r="K33" s="142">
        <v>0.104</v>
      </c>
      <c r="L33" s="142">
        <v>9.8000000000000004E-2</v>
      </c>
    </row>
    <row r="34" spans="1:12" ht="14.25" customHeight="1">
      <c r="A34" s="134" t="s">
        <v>499</v>
      </c>
      <c r="B34" s="136" t="s">
        <v>517</v>
      </c>
      <c r="C34" s="137" t="s">
        <v>482</v>
      </c>
      <c r="D34" s="138" t="s">
        <v>206</v>
      </c>
      <c r="E34" s="139">
        <v>43369061</v>
      </c>
      <c r="F34" s="140">
        <v>234664990</v>
      </c>
      <c r="G34" s="141">
        <v>0.1848126599540903</v>
      </c>
      <c r="H34" s="142">
        <v>0.18464177688049452</v>
      </c>
      <c r="I34" s="142">
        <v>0.186</v>
      </c>
      <c r="J34" s="142">
        <v>0.17199999999999999</v>
      </c>
      <c r="K34" s="142">
        <v>0.16900000000000001</v>
      </c>
      <c r="L34" s="142">
        <v>0.16600000000000001</v>
      </c>
    </row>
    <row r="35" spans="1:12" ht="14.25" customHeight="1">
      <c r="A35" s="134" t="s">
        <v>480</v>
      </c>
      <c r="B35" s="136" t="s">
        <v>518</v>
      </c>
      <c r="C35" s="137" t="s">
        <v>482</v>
      </c>
      <c r="D35" s="138" t="s">
        <v>207</v>
      </c>
      <c r="E35" s="139">
        <v>9219235</v>
      </c>
      <c r="F35" s="140">
        <v>104331666</v>
      </c>
      <c r="G35" s="141">
        <v>8.8364686901482054E-2</v>
      </c>
      <c r="H35" s="142">
        <v>8.3658893637269804E-2</v>
      </c>
      <c r="I35" s="142">
        <v>8.6999999999999994E-2</v>
      </c>
      <c r="J35" s="142">
        <v>8.2000000000000003E-2</v>
      </c>
      <c r="K35" s="142">
        <v>7.4999999999999997E-2</v>
      </c>
      <c r="L35" s="142">
        <v>7.3999999999999996E-2</v>
      </c>
    </row>
    <row r="36" spans="1:12" ht="14.25" customHeight="1">
      <c r="A36" s="134" t="s">
        <v>480</v>
      </c>
      <c r="B36" s="136" t="s">
        <v>519</v>
      </c>
      <c r="C36" s="137" t="s">
        <v>494</v>
      </c>
      <c r="D36" s="138" t="s">
        <v>208</v>
      </c>
      <c r="E36" s="139">
        <v>8153987</v>
      </c>
      <c r="F36" s="140">
        <v>90456551</v>
      </c>
      <c r="G36" s="141">
        <v>9.0142581270868924E-2</v>
      </c>
      <c r="H36" s="142">
        <v>9.0405983841561025E-2</v>
      </c>
      <c r="I36" s="142">
        <v>8.8999999999999996E-2</v>
      </c>
      <c r="J36" s="142">
        <v>8.4000000000000005E-2</v>
      </c>
      <c r="K36" s="142">
        <v>8.1000000000000003E-2</v>
      </c>
      <c r="L36" s="142">
        <v>7.8E-2</v>
      </c>
    </row>
    <row r="37" spans="1:12" ht="14.25" customHeight="1">
      <c r="A37" s="134" t="s">
        <v>497</v>
      </c>
      <c r="B37" s="136" t="s">
        <v>520</v>
      </c>
      <c r="C37" s="137" t="s">
        <v>482</v>
      </c>
      <c r="D37" s="138" t="s">
        <v>248</v>
      </c>
      <c r="E37" s="139">
        <v>10467285</v>
      </c>
      <c r="F37" s="140">
        <v>46159992</v>
      </c>
      <c r="G37" s="141">
        <v>0.22676097950796872</v>
      </c>
      <c r="H37" s="142">
        <v>0.22764111276879381</v>
      </c>
      <c r="I37" s="142">
        <v>0.23</v>
      </c>
      <c r="J37" s="142">
        <v>0.23200000000000001</v>
      </c>
      <c r="K37" s="142">
        <v>0.20899999999999999</v>
      </c>
      <c r="L37" s="142">
        <v>0.21099999999999999</v>
      </c>
    </row>
    <row r="38" spans="1:12" ht="14.25" customHeight="1">
      <c r="A38" s="134" t="s">
        <v>477</v>
      </c>
      <c r="B38" s="136" t="s">
        <v>521</v>
      </c>
      <c r="C38" s="137" t="s">
        <v>484</v>
      </c>
      <c r="D38" s="138" t="s">
        <v>249</v>
      </c>
      <c r="E38" s="139">
        <v>11281182</v>
      </c>
      <c r="F38" s="140">
        <v>177862992</v>
      </c>
      <c r="G38" s="141">
        <v>6.3426246647194595E-2</v>
      </c>
      <c r="H38" s="142">
        <v>6.4491364269825158E-2</v>
      </c>
      <c r="I38" s="142">
        <v>6.2E-2</v>
      </c>
      <c r="J38" s="142">
        <v>6.0999999999999999E-2</v>
      </c>
      <c r="K38" s="142">
        <v>6.0999999999999999E-2</v>
      </c>
      <c r="L38" s="142">
        <v>5.7000000000000002E-2</v>
      </c>
    </row>
    <row r="39" spans="1:12" ht="14.25" customHeight="1">
      <c r="A39" s="134" t="s">
        <v>499</v>
      </c>
      <c r="B39" s="136" t="s">
        <v>522</v>
      </c>
      <c r="C39" s="137" t="s">
        <v>494</v>
      </c>
      <c r="D39" s="138" t="s">
        <v>250</v>
      </c>
      <c r="E39" s="139">
        <v>17951255</v>
      </c>
      <c r="F39" s="140">
        <v>110709903</v>
      </c>
      <c r="G39" s="141">
        <v>0.16214678645324077</v>
      </c>
      <c r="H39" s="142">
        <v>0.1686807083483686</v>
      </c>
      <c r="I39" s="142">
        <v>0.16300000000000001</v>
      </c>
      <c r="J39" s="142">
        <v>0.16</v>
      </c>
      <c r="K39" s="142">
        <v>0.157</v>
      </c>
      <c r="L39" s="142">
        <v>0.152</v>
      </c>
    </row>
    <row r="40" spans="1:12" ht="14.25" customHeight="1">
      <c r="A40" s="134" t="s">
        <v>503</v>
      </c>
      <c r="B40" s="136" t="s">
        <v>523</v>
      </c>
      <c r="C40" s="137" t="s">
        <v>492</v>
      </c>
      <c r="D40" s="138" t="s">
        <v>251</v>
      </c>
      <c r="E40" s="139">
        <v>49695620</v>
      </c>
      <c r="F40" s="140">
        <v>134920422</v>
      </c>
      <c r="G40" s="141">
        <v>0.36833282362547015</v>
      </c>
      <c r="H40" s="142">
        <v>0.36607508458109356</v>
      </c>
      <c r="I40" s="142">
        <v>0.373</v>
      </c>
      <c r="J40" s="142">
        <v>0.38200000000000001</v>
      </c>
      <c r="K40" s="142">
        <v>0.35399999999999998</v>
      </c>
      <c r="L40" s="142">
        <v>0.35699999999999998</v>
      </c>
    </row>
    <row r="41" spans="1:12" ht="14.25" customHeight="1">
      <c r="A41" s="134" t="s">
        <v>485</v>
      </c>
      <c r="B41" s="136" t="s">
        <v>524</v>
      </c>
      <c r="C41" s="137" t="s">
        <v>482</v>
      </c>
      <c r="D41" s="138" t="s">
        <v>252</v>
      </c>
      <c r="E41" s="139">
        <v>7348937</v>
      </c>
      <c r="F41" s="140">
        <v>18920946</v>
      </c>
      <c r="G41" s="141">
        <v>0.38840219722629088</v>
      </c>
      <c r="H41" s="142">
        <v>0.38909360172902679</v>
      </c>
      <c r="I41" s="142">
        <v>0.38100000000000001</v>
      </c>
      <c r="J41" s="142">
        <v>0.38100000000000001</v>
      </c>
      <c r="K41" s="142">
        <v>0.38400000000000001</v>
      </c>
      <c r="L41" s="142">
        <v>0.34100000000000003</v>
      </c>
    </row>
    <row r="42" spans="1:12" ht="14.25" customHeight="1">
      <c r="A42" s="134" t="s">
        <v>485</v>
      </c>
      <c r="B42" s="136" t="s">
        <v>525</v>
      </c>
      <c r="C42" s="137" t="s">
        <v>479</v>
      </c>
      <c r="D42" s="138" t="s">
        <v>253</v>
      </c>
      <c r="E42" s="139">
        <v>4061322</v>
      </c>
      <c r="F42" s="140">
        <v>16334717</v>
      </c>
      <c r="G42" s="141">
        <v>0.24863130472355291</v>
      </c>
      <c r="H42" s="142">
        <v>0.26889085778346256</v>
      </c>
      <c r="I42" s="142">
        <v>0.28199999999999997</v>
      </c>
      <c r="J42" s="142">
        <v>0.26600000000000001</v>
      </c>
      <c r="K42" s="142">
        <v>0.26600000000000001</v>
      </c>
      <c r="L42" s="142">
        <v>0.25900000000000001</v>
      </c>
    </row>
    <row r="43" spans="1:12" ht="14.25" customHeight="1">
      <c r="A43" s="134" t="s">
        <v>499</v>
      </c>
      <c r="B43" s="136" t="s">
        <v>526</v>
      </c>
      <c r="C43" s="137" t="s">
        <v>492</v>
      </c>
      <c r="D43" s="138" t="s">
        <v>254</v>
      </c>
      <c r="E43" s="139">
        <v>35187330</v>
      </c>
      <c r="F43" s="140">
        <v>74936192</v>
      </c>
      <c r="G43" s="141">
        <v>0.46956389243798241</v>
      </c>
      <c r="H43" s="142">
        <v>0.49069600769979849</v>
      </c>
      <c r="I43" s="142">
        <v>0.49099999999999999</v>
      </c>
      <c r="J43" s="142">
        <v>0.48699999999999999</v>
      </c>
      <c r="K43" s="142">
        <v>0.22500000000000001</v>
      </c>
      <c r="L43" s="143" t="s">
        <v>506</v>
      </c>
    </row>
    <row r="44" spans="1:12" ht="14.25" customHeight="1">
      <c r="A44" s="134" t="s">
        <v>499</v>
      </c>
      <c r="B44" s="136" t="s">
        <v>527</v>
      </c>
      <c r="C44" s="137" t="s">
        <v>492</v>
      </c>
      <c r="D44" s="138" t="s">
        <v>256</v>
      </c>
      <c r="E44" s="139">
        <v>46677390</v>
      </c>
      <c r="F44" s="140">
        <v>154367691</v>
      </c>
      <c r="G44" s="141">
        <v>0.30237797623079044</v>
      </c>
      <c r="H44" s="142">
        <v>0.30289281113747757</v>
      </c>
      <c r="I44" s="142">
        <v>0.28100000000000003</v>
      </c>
      <c r="J44" s="142">
        <v>0.27900000000000003</v>
      </c>
      <c r="K44" s="142">
        <v>0.27600000000000002</v>
      </c>
      <c r="L44" s="142">
        <v>0.27</v>
      </c>
    </row>
    <row r="45" spans="1:12" ht="14.25" customHeight="1">
      <c r="A45" s="134" t="s">
        <v>497</v>
      </c>
      <c r="B45" s="136" t="s">
        <v>528</v>
      </c>
      <c r="C45" s="137" t="s">
        <v>492</v>
      </c>
      <c r="D45" s="268" t="s">
        <v>257</v>
      </c>
      <c r="E45" s="139">
        <v>28196233</v>
      </c>
      <c r="F45" s="140">
        <v>81135051</v>
      </c>
      <c r="G45" s="141">
        <v>0.34752221946591244</v>
      </c>
      <c r="H45" s="142">
        <v>0.3318914711232952</v>
      </c>
      <c r="I45" s="142">
        <v>0.33200000000000002</v>
      </c>
      <c r="J45" s="142">
        <v>0.34200000000000003</v>
      </c>
      <c r="K45" s="142">
        <v>0.34300000000000003</v>
      </c>
      <c r="L45" s="142">
        <v>0.34899999999999998</v>
      </c>
    </row>
    <row r="46" spans="1:12" ht="14.25" customHeight="1">
      <c r="A46" s="134" t="s">
        <v>497</v>
      </c>
      <c r="B46" s="136" t="s">
        <v>529</v>
      </c>
      <c r="C46" s="137" t="s">
        <v>492</v>
      </c>
      <c r="D46" s="268" t="s">
        <v>258</v>
      </c>
      <c r="E46" s="139">
        <v>28855661</v>
      </c>
      <c r="F46" s="140">
        <v>63041182</v>
      </c>
      <c r="G46" s="141">
        <v>0.45772715682900744</v>
      </c>
      <c r="H46" s="142">
        <v>0.46803143798581098</v>
      </c>
      <c r="I46" s="142">
        <v>0.48899999999999999</v>
      </c>
      <c r="J46" s="142">
        <v>0.47399999999999998</v>
      </c>
      <c r="K46" s="142">
        <v>0.47299999999999998</v>
      </c>
      <c r="L46" s="142">
        <v>0.46200000000000002</v>
      </c>
    </row>
    <row r="47" spans="1:12" ht="14.25" customHeight="1">
      <c r="A47" s="134" t="s">
        <v>503</v>
      </c>
      <c r="B47" s="136" t="s">
        <v>530</v>
      </c>
      <c r="C47" s="137" t="s">
        <v>492</v>
      </c>
      <c r="D47" s="138" t="s">
        <v>259</v>
      </c>
      <c r="E47" s="139">
        <v>45188652</v>
      </c>
      <c r="F47" s="140">
        <v>106467816</v>
      </c>
      <c r="G47" s="141">
        <v>0.42443485456675473</v>
      </c>
      <c r="H47" s="142">
        <v>0.4353367547999103</v>
      </c>
      <c r="I47" s="142">
        <v>0.42099999999999999</v>
      </c>
      <c r="J47" s="142">
        <v>0.42099999999999999</v>
      </c>
      <c r="K47" s="142">
        <v>0.40100000000000002</v>
      </c>
      <c r="L47" s="142">
        <v>0.38500000000000001</v>
      </c>
    </row>
    <row r="48" spans="1:12" ht="14.25" customHeight="1">
      <c r="A48" s="134" t="s">
        <v>477</v>
      </c>
      <c r="B48" s="136" t="s">
        <v>531</v>
      </c>
      <c r="C48" s="137" t="s">
        <v>492</v>
      </c>
      <c r="D48" s="138" t="s">
        <v>260</v>
      </c>
      <c r="E48" s="139">
        <v>36525084</v>
      </c>
      <c r="F48" s="140">
        <v>117541272</v>
      </c>
      <c r="G48" s="141">
        <v>0.31074263004402403</v>
      </c>
      <c r="H48" s="142">
        <v>0.3084798956504925</v>
      </c>
      <c r="I48" s="142">
        <v>0.29499999999999998</v>
      </c>
      <c r="J48" s="142">
        <v>0.28000000000000003</v>
      </c>
      <c r="K48" s="142">
        <v>0.25600000000000001</v>
      </c>
      <c r="L48" s="142">
        <v>0.222</v>
      </c>
    </row>
    <row r="49" spans="1:12" ht="14.25" customHeight="1">
      <c r="A49" s="134" t="s">
        <v>499</v>
      </c>
      <c r="B49" s="136" t="s">
        <v>532</v>
      </c>
      <c r="C49" s="137" t="s">
        <v>494</v>
      </c>
      <c r="D49" s="138" t="s">
        <v>261</v>
      </c>
      <c r="E49" s="139">
        <v>18210975</v>
      </c>
      <c r="F49" s="140">
        <v>66941237</v>
      </c>
      <c r="G49" s="141">
        <v>0.27204419601627616</v>
      </c>
      <c r="H49" s="142">
        <v>0.29695339712326219</v>
      </c>
      <c r="I49" s="142">
        <v>0.29899999999999999</v>
      </c>
      <c r="J49" s="142">
        <v>0.30399999999999999</v>
      </c>
      <c r="K49" s="142">
        <v>0.28999999999999998</v>
      </c>
      <c r="L49" s="142">
        <v>0.29799999999999999</v>
      </c>
    </row>
    <row r="50" spans="1:12" ht="14.25" customHeight="1">
      <c r="A50" s="134" t="s">
        <v>485</v>
      </c>
      <c r="B50" s="136" t="s">
        <v>533</v>
      </c>
      <c r="C50" s="137" t="s">
        <v>489</v>
      </c>
      <c r="D50" s="138" t="s">
        <v>262</v>
      </c>
      <c r="E50" s="139">
        <v>21313272</v>
      </c>
      <c r="F50" s="140">
        <v>43886071</v>
      </c>
      <c r="G50" s="141">
        <v>0.48565003688755826</v>
      </c>
      <c r="H50" s="142">
        <v>0.48573647809576742</v>
      </c>
      <c r="I50" s="142">
        <v>0.58699999999999997</v>
      </c>
      <c r="J50" s="142">
        <v>0.753</v>
      </c>
      <c r="K50" s="142">
        <v>0.78900000000000003</v>
      </c>
      <c r="L50" s="142">
        <v>0.79</v>
      </c>
    </row>
    <row r="51" spans="1:12" ht="14.25" customHeight="1">
      <c r="A51" s="134" t="s">
        <v>503</v>
      </c>
      <c r="B51" s="136" t="s">
        <v>534</v>
      </c>
      <c r="C51" s="137" t="s">
        <v>476</v>
      </c>
      <c r="D51" s="138" t="s">
        <v>263</v>
      </c>
      <c r="E51" s="139">
        <v>85593637</v>
      </c>
      <c r="F51" s="140">
        <v>240038955</v>
      </c>
      <c r="G51" s="141">
        <v>0.35658227640592755</v>
      </c>
      <c r="H51" s="142">
        <v>0.37134855136775013</v>
      </c>
      <c r="I51" s="142">
        <v>0.36599999999999999</v>
      </c>
      <c r="J51" s="142">
        <v>0.36799999999999999</v>
      </c>
      <c r="K51" s="142">
        <v>0.34399999999999997</v>
      </c>
      <c r="L51" s="142">
        <v>0.36199999999999999</v>
      </c>
    </row>
    <row r="52" spans="1:12" ht="14.25" customHeight="1">
      <c r="A52" s="134" t="s">
        <v>497</v>
      </c>
      <c r="B52" s="136" t="s">
        <v>535</v>
      </c>
      <c r="C52" s="137" t="s">
        <v>479</v>
      </c>
      <c r="D52" s="138" t="s">
        <v>264</v>
      </c>
      <c r="E52" s="139">
        <v>8019756</v>
      </c>
      <c r="F52" s="140">
        <v>49121489</v>
      </c>
      <c r="G52" s="141">
        <v>0.16326369911140112</v>
      </c>
      <c r="H52" s="142">
        <v>0.16388214822815586</v>
      </c>
      <c r="I52" s="142">
        <v>0.16800000000000001</v>
      </c>
      <c r="J52" s="142">
        <v>0.17100000000000001</v>
      </c>
      <c r="K52" s="142">
        <v>0.16400000000000001</v>
      </c>
      <c r="L52" s="142">
        <v>0.16800000000000001</v>
      </c>
    </row>
    <row r="53" spans="1:12" ht="14.25" customHeight="1">
      <c r="A53" s="134" t="s">
        <v>477</v>
      </c>
      <c r="B53" s="136" t="s">
        <v>536</v>
      </c>
      <c r="C53" s="137" t="s">
        <v>482</v>
      </c>
      <c r="D53" s="138" t="s">
        <v>265</v>
      </c>
      <c r="E53" s="139">
        <v>11072341</v>
      </c>
      <c r="F53" s="140">
        <v>40792901</v>
      </c>
      <c r="G53" s="141">
        <v>0.27142813402753579</v>
      </c>
      <c r="H53" s="142">
        <v>0.27222127010205738</v>
      </c>
      <c r="I53" s="142">
        <v>0.28799999999999998</v>
      </c>
      <c r="J53" s="142">
        <v>0.27300000000000002</v>
      </c>
      <c r="K53" s="142">
        <v>0.27300000000000002</v>
      </c>
      <c r="L53" s="142">
        <v>0.27</v>
      </c>
    </row>
    <row r="54" spans="1:12" ht="14.25" customHeight="1">
      <c r="A54" s="134" t="s">
        <v>485</v>
      </c>
      <c r="B54" s="136" t="s">
        <v>537</v>
      </c>
      <c r="C54" s="137" t="s">
        <v>482</v>
      </c>
      <c r="D54" s="138" t="s">
        <v>266</v>
      </c>
      <c r="E54" s="139">
        <v>7238880</v>
      </c>
      <c r="F54" s="140">
        <v>24756021</v>
      </c>
      <c r="G54" s="141">
        <v>0.29240886489795753</v>
      </c>
      <c r="H54" s="142">
        <v>0.29175377374983891</v>
      </c>
      <c r="I54" s="142">
        <v>0.30399999999999999</v>
      </c>
      <c r="J54" s="142">
        <v>0.30499999999999999</v>
      </c>
      <c r="K54" s="142">
        <v>0.27500000000000002</v>
      </c>
      <c r="L54" s="142">
        <v>0.253</v>
      </c>
    </row>
    <row r="55" spans="1:12" ht="14.25" customHeight="1">
      <c r="A55" s="134" t="s">
        <v>477</v>
      </c>
      <c r="B55" s="136" t="s">
        <v>538</v>
      </c>
      <c r="C55" s="137" t="s">
        <v>492</v>
      </c>
      <c r="D55" s="138" t="s">
        <v>267</v>
      </c>
      <c r="E55" s="139">
        <v>33718735</v>
      </c>
      <c r="F55" s="140">
        <v>65670600</v>
      </c>
      <c r="G55" s="141">
        <v>0.51345251908768919</v>
      </c>
      <c r="H55" s="142">
        <v>0.5727618073631997</v>
      </c>
      <c r="I55" s="142">
        <v>0.64200000000000002</v>
      </c>
      <c r="J55" s="142">
        <v>0.69799999999999995</v>
      </c>
      <c r="K55" s="142">
        <v>0.69099999999999995</v>
      </c>
      <c r="L55" s="142">
        <v>0.65800000000000003</v>
      </c>
    </row>
    <row r="56" spans="1:12" ht="14.25" customHeight="1">
      <c r="A56" s="134" t="s">
        <v>497</v>
      </c>
      <c r="B56" s="136" t="s">
        <v>539</v>
      </c>
      <c r="C56" s="137" t="s">
        <v>484</v>
      </c>
      <c r="D56" s="138" t="s">
        <v>268</v>
      </c>
      <c r="E56" s="139">
        <v>6053951</v>
      </c>
      <c r="F56" s="140">
        <v>23588940</v>
      </c>
      <c r="G56" s="141">
        <v>0.25664362196860052</v>
      </c>
      <c r="H56" s="142">
        <v>0.2562502995713189</v>
      </c>
      <c r="I56" s="142">
        <v>0.249</v>
      </c>
      <c r="J56" s="142">
        <v>0.253</v>
      </c>
      <c r="K56" s="142">
        <v>0.24199999999999999</v>
      </c>
      <c r="L56" s="142">
        <v>0.247</v>
      </c>
    </row>
    <row r="57" spans="1:12" ht="14.25" customHeight="1">
      <c r="A57" s="134" t="s">
        <v>485</v>
      </c>
      <c r="B57" s="136" t="s">
        <v>540</v>
      </c>
      <c r="C57" s="137" t="s">
        <v>489</v>
      </c>
      <c r="D57" s="144" t="s">
        <v>269</v>
      </c>
      <c r="E57" s="139">
        <v>22922892</v>
      </c>
      <c r="F57" s="140">
        <v>45464537</v>
      </c>
      <c r="G57" s="141">
        <v>0.50419279536487971</v>
      </c>
      <c r="H57" s="142">
        <v>0.54972863252829929</v>
      </c>
      <c r="I57" s="142">
        <v>0.54500000000000004</v>
      </c>
      <c r="J57" s="142">
        <v>0.55100000000000005</v>
      </c>
      <c r="K57" s="142">
        <v>0.57899999999999996</v>
      </c>
      <c r="L57" s="142">
        <v>0.59199999999999997</v>
      </c>
    </row>
    <row r="58" spans="1:12" ht="14.25" customHeight="1">
      <c r="A58" s="134" t="s">
        <v>474</v>
      </c>
      <c r="B58" s="136" t="s">
        <v>542</v>
      </c>
      <c r="C58" s="137" t="s">
        <v>476</v>
      </c>
      <c r="D58" s="138" t="s">
        <v>270</v>
      </c>
      <c r="E58" s="139">
        <v>141831276</v>
      </c>
      <c r="F58" s="140">
        <v>459958744</v>
      </c>
      <c r="G58" s="141">
        <v>0.3083565164270472</v>
      </c>
      <c r="H58" s="142">
        <v>0.31341950020069187</v>
      </c>
      <c r="I58" s="142">
        <v>0.309</v>
      </c>
      <c r="J58" s="142">
        <v>0.315</v>
      </c>
      <c r="K58" s="142">
        <v>0.31</v>
      </c>
      <c r="L58" s="142">
        <v>0.311</v>
      </c>
    </row>
    <row r="59" spans="1:12" ht="14.25" customHeight="1">
      <c r="A59" s="134" t="s">
        <v>485</v>
      </c>
      <c r="B59" s="136" t="s">
        <v>543</v>
      </c>
      <c r="C59" s="137" t="s">
        <v>479</v>
      </c>
      <c r="D59" s="138" t="s">
        <v>271</v>
      </c>
      <c r="E59" s="139">
        <v>5386191</v>
      </c>
      <c r="F59" s="140">
        <v>39290403</v>
      </c>
      <c r="G59" s="141">
        <v>0.13708668246543565</v>
      </c>
      <c r="H59" s="142">
        <v>0.1418179075243915</v>
      </c>
      <c r="I59" s="142">
        <v>0.14299999999999999</v>
      </c>
      <c r="J59" s="142">
        <v>0.14099999999999999</v>
      </c>
      <c r="K59" s="142">
        <v>0.14199999999999999</v>
      </c>
      <c r="L59" s="142">
        <v>0.14399999999999999</v>
      </c>
    </row>
    <row r="60" spans="1:12" ht="14.25" customHeight="1">
      <c r="A60" s="134" t="s">
        <v>497</v>
      </c>
      <c r="B60" s="136" t="s">
        <v>544</v>
      </c>
      <c r="C60" s="137" t="s">
        <v>482</v>
      </c>
      <c r="D60" s="138" t="s">
        <v>272</v>
      </c>
      <c r="E60" s="139">
        <v>8683180</v>
      </c>
      <c r="F60" s="140">
        <v>39735601</v>
      </c>
      <c r="G60" s="141">
        <v>0.21852393776553172</v>
      </c>
      <c r="H60" s="142">
        <v>0.22996644682778733</v>
      </c>
      <c r="I60" s="142">
        <v>0.22900000000000001</v>
      </c>
      <c r="J60" s="142">
        <v>0.24299999999999999</v>
      </c>
      <c r="K60" s="142">
        <v>0.23100000000000001</v>
      </c>
      <c r="L60" s="142">
        <v>0.23</v>
      </c>
    </row>
    <row r="61" spans="1:12" ht="14.25" customHeight="1">
      <c r="A61" s="134" t="s">
        <v>474</v>
      </c>
      <c r="B61" s="136" t="s">
        <v>545</v>
      </c>
      <c r="C61" s="137" t="s">
        <v>476</v>
      </c>
      <c r="D61" s="138" t="s">
        <v>273</v>
      </c>
      <c r="E61" s="139">
        <v>125889303</v>
      </c>
      <c r="F61" s="140">
        <v>442577065</v>
      </c>
      <c r="G61" s="141">
        <v>0.28444606138820139</v>
      </c>
      <c r="H61" s="142">
        <v>0.29581413940323464</v>
      </c>
      <c r="I61" s="142">
        <v>0.29099999999999998</v>
      </c>
      <c r="J61" s="142">
        <v>0.27400000000000002</v>
      </c>
      <c r="K61" s="142">
        <v>0.27200000000000002</v>
      </c>
      <c r="L61" s="142">
        <v>0.25600000000000001</v>
      </c>
    </row>
    <row r="62" spans="1:12" ht="14.25" customHeight="1">
      <c r="A62" s="134" t="s">
        <v>497</v>
      </c>
      <c r="B62" s="136" t="s">
        <v>546</v>
      </c>
      <c r="C62" s="137" t="s">
        <v>479</v>
      </c>
      <c r="D62" s="138" t="s">
        <v>275</v>
      </c>
      <c r="E62" s="139">
        <v>9822776</v>
      </c>
      <c r="F62" s="140">
        <v>78569200</v>
      </c>
      <c r="G62" s="141">
        <v>0.12502069513244377</v>
      </c>
      <c r="H62" s="142">
        <v>0.124011109902381</v>
      </c>
      <c r="I62" s="142">
        <v>0.126</v>
      </c>
      <c r="J62" s="142">
        <v>0.129</v>
      </c>
      <c r="K62" s="142">
        <v>0.128</v>
      </c>
      <c r="L62" s="142">
        <v>0.127</v>
      </c>
    </row>
    <row r="63" spans="1:12" ht="14.25" customHeight="1">
      <c r="A63" s="134" t="s">
        <v>485</v>
      </c>
      <c r="B63" s="136" t="s">
        <v>547</v>
      </c>
      <c r="C63" s="137" t="s">
        <v>479</v>
      </c>
      <c r="D63" s="138" t="s">
        <v>276</v>
      </c>
      <c r="E63" s="139">
        <v>4935069</v>
      </c>
      <c r="F63" s="140">
        <v>15148715</v>
      </c>
      <c r="G63" s="141">
        <v>0.3257747604334757</v>
      </c>
      <c r="H63" s="142">
        <v>0.33291761274918291</v>
      </c>
      <c r="I63" s="142">
        <v>0.33800000000000002</v>
      </c>
      <c r="J63" s="142">
        <v>0.33100000000000002</v>
      </c>
      <c r="K63" s="142">
        <v>0.33700000000000002</v>
      </c>
      <c r="L63" s="142">
        <v>0.32600000000000001</v>
      </c>
    </row>
    <row r="64" spans="1:12" ht="14.25" customHeight="1">
      <c r="A64" s="134" t="s">
        <v>503</v>
      </c>
      <c r="B64" s="136" t="s">
        <v>548</v>
      </c>
      <c r="C64" s="137" t="s">
        <v>492</v>
      </c>
      <c r="D64" s="138" t="s">
        <v>277</v>
      </c>
      <c r="E64" s="139">
        <v>64808538</v>
      </c>
      <c r="F64" s="140">
        <v>199361243</v>
      </c>
      <c r="G64" s="141">
        <v>0.32508092859352811</v>
      </c>
      <c r="H64" s="142">
        <v>0.32246027846105668</v>
      </c>
      <c r="I64" s="142">
        <v>0.29899999999999999</v>
      </c>
      <c r="J64" s="142">
        <v>0.30299999999999999</v>
      </c>
      <c r="K64" s="142">
        <v>0.29299999999999998</v>
      </c>
      <c r="L64" s="142">
        <v>0.27600000000000002</v>
      </c>
    </row>
    <row r="65" spans="1:12" ht="14.25" customHeight="1">
      <c r="A65" s="134" t="s">
        <v>485</v>
      </c>
      <c r="B65" s="136" t="s">
        <v>549</v>
      </c>
      <c r="C65" s="137" t="s">
        <v>479</v>
      </c>
      <c r="D65" s="138" t="s">
        <v>278</v>
      </c>
      <c r="E65" s="139">
        <v>3680801</v>
      </c>
      <c r="F65" s="140">
        <v>17672386</v>
      </c>
      <c r="G65" s="141">
        <v>0.20827979877759573</v>
      </c>
      <c r="H65" s="142">
        <v>0.20965204229081913</v>
      </c>
      <c r="I65" s="142">
        <v>0.19900000000000001</v>
      </c>
      <c r="J65" s="142">
        <v>0.20399999999999999</v>
      </c>
      <c r="K65" s="142">
        <v>0.20599999999999999</v>
      </c>
      <c r="L65" s="142">
        <v>0.20100000000000001</v>
      </c>
    </row>
    <row r="66" spans="1:12" ht="14.25" customHeight="1">
      <c r="A66" s="134" t="s">
        <v>480</v>
      </c>
      <c r="B66" s="136" t="s">
        <v>550</v>
      </c>
      <c r="C66" s="137" t="s">
        <v>494</v>
      </c>
      <c r="D66" s="138" t="s">
        <v>279</v>
      </c>
      <c r="E66" s="139">
        <v>6027979</v>
      </c>
      <c r="F66" s="140">
        <v>36014282</v>
      </c>
      <c r="G66" s="141">
        <v>0.16737745875372442</v>
      </c>
      <c r="H66" s="142">
        <v>0.1681779550564044</v>
      </c>
      <c r="I66" s="142">
        <v>0.17399999999999999</v>
      </c>
      <c r="J66" s="142">
        <v>0.17100000000000001</v>
      </c>
      <c r="K66" s="142">
        <v>0.17299999999999999</v>
      </c>
      <c r="L66" s="142">
        <v>0.17100000000000001</v>
      </c>
    </row>
    <row r="67" spans="1:12" ht="14.25" customHeight="1">
      <c r="A67" s="134" t="s">
        <v>497</v>
      </c>
      <c r="B67" s="136" t="s">
        <v>551</v>
      </c>
      <c r="C67" s="137" t="s">
        <v>494</v>
      </c>
      <c r="D67" s="138" t="s">
        <v>280</v>
      </c>
      <c r="E67" s="139">
        <v>7273654</v>
      </c>
      <c r="F67" s="140">
        <v>31827487</v>
      </c>
      <c r="G67" s="141">
        <v>0.22853371992579874</v>
      </c>
      <c r="H67" s="142">
        <v>0.23251458906199324</v>
      </c>
      <c r="I67" s="142">
        <v>0.224</v>
      </c>
      <c r="J67" s="142">
        <v>0.214</v>
      </c>
      <c r="K67" s="142">
        <v>0.219</v>
      </c>
      <c r="L67" s="142">
        <v>0.217</v>
      </c>
    </row>
    <row r="68" spans="1:12" ht="14.25" customHeight="1">
      <c r="A68" s="134" t="s">
        <v>477</v>
      </c>
      <c r="B68" s="136" t="s">
        <v>552</v>
      </c>
      <c r="C68" s="137" t="s">
        <v>492</v>
      </c>
      <c r="D68" s="138" t="s">
        <v>281</v>
      </c>
      <c r="E68" s="139">
        <v>34212685</v>
      </c>
      <c r="F68" s="140">
        <v>87459090</v>
      </c>
      <c r="G68" s="141">
        <v>0.39118501004298123</v>
      </c>
      <c r="H68" s="142">
        <v>0.38959923798628809</v>
      </c>
      <c r="I68" s="142">
        <v>0.40699999999999997</v>
      </c>
      <c r="J68" s="142">
        <v>0.41899999999999998</v>
      </c>
      <c r="K68" s="142">
        <v>0.42599999999999999</v>
      </c>
      <c r="L68" s="142">
        <v>0.42</v>
      </c>
    </row>
    <row r="69" spans="1:12" ht="14.25" customHeight="1">
      <c r="A69" s="134" t="s">
        <v>477</v>
      </c>
      <c r="B69" s="136" t="s">
        <v>553</v>
      </c>
      <c r="C69" s="137" t="s">
        <v>492</v>
      </c>
      <c r="D69" s="138" t="s">
        <v>282</v>
      </c>
      <c r="E69" s="139">
        <v>28377832</v>
      </c>
      <c r="F69" s="140">
        <v>61784655</v>
      </c>
      <c r="G69" s="141">
        <v>0.4593022652631143</v>
      </c>
      <c r="H69" s="142">
        <v>0.47373818362616527</v>
      </c>
      <c r="I69" s="142">
        <v>0.46800000000000003</v>
      </c>
      <c r="J69" s="142">
        <v>0.46300000000000002</v>
      </c>
      <c r="K69" s="142">
        <v>0.45300000000000001</v>
      </c>
      <c r="L69" s="142">
        <v>0.45800000000000002</v>
      </c>
    </row>
    <row r="70" spans="1:12" ht="14.25" customHeight="1">
      <c r="A70" s="134" t="s">
        <v>503</v>
      </c>
      <c r="B70" s="136" t="s">
        <v>554</v>
      </c>
      <c r="C70" s="137" t="s">
        <v>492</v>
      </c>
      <c r="D70" s="138" t="s">
        <v>283</v>
      </c>
      <c r="E70" s="139">
        <v>57058007</v>
      </c>
      <c r="F70" s="140">
        <v>137639402</v>
      </c>
      <c r="G70" s="141">
        <v>0.41454704227790817</v>
      </c>
      <c r="H70" s="142">
        <v>0.40677645623568998</v>
      </c>
      <c r="I70" s="142">
        <v>0.39500000000000002</v>
      </c>
      <c r="J70" s="142">
        <v>0.40899999999999997</v>
      </c>
      <c r="K70" s="142">
        <v>0.41399999999999998</v>
      </c>
      <c r="L70" s="142">
        <v>0.42099999999999999</v>
      </c>
    </row>
    <row r="71" spans="1:12" ht="14.25" customHeight="1">
      <c r="A71" s="134" t="s">
        <v>503</v>
      </c>
      <c r="B71" s="136" t="s">
        <v>555</v>
      </c>
      <c r="C71" s="137" t="s">
        <v>492</v>
      </c>
      <c r="D71" s="138" t="s">
        <v>284</v>
      </c>
      <c r="E71" s="139">
        <v>66070536</v>
      </c>
      <c r="F71" s="140">
        <v>202511736</v>
      </c>
      <c r="G71" s="141">
        <v>0.3262553435421639</v>
      </c>
      <c r="H71" s="142">
        <v>0.32458212138725584</v>
      </c>
      <c r="I71" s="142">
        <v>0.32</v>
      </c>
      <c r="J71" s="142">
        <v>0.309</v>
      </c>
      <c r="K71" s="142">
        <v>0.29799999999999999</v>
      </c>
      <c r="L71" s="142">
        <v>0.29099999999999998</v>
      </c>
    </row>
    <row r="72" spans="1:12" ht="14.25" customHeight="1">
      <c r="A72" s="134" t="s">
        <v>499</v>
      </c>
      <c r="B72" s="136" t="s">
        <v>556</v>
      </c>
      <c r="C72" s="137" t="s">
        <v>492</v>
      </c>
      <c r="D72" s="138" t="s">
        <v>285</v>
      </c>
      <c r="E72" s="139">
        <v>40408000</v>
      </c>
      <c r="F72" s="140">
        <v>72668365</v>
      </c>
      <c r="G72" s="141">
        <v>0.55606039849664979</v>
      </c>
      <c r="H72" s="142">
        <v>0.59338068380863707</v>
      </c>
      <c r="I72" s="142">
        <v>0.61299999999999999</v>
      </c>
      <c r="J72" s="142">
        <v>0.60499999999999998</v>
      </c>
      <c r="K72" s="142">
        <v>0.60399999999999998</v>
      </c>
      <c r="L72" s="142">
        <v>0.61699999999999999</v>
      </c>
    </row>
    <row r="73" spans="1:12" ht="14.25" customHeight="1">
      <c r="A73" s="134" t="s">
        <v>477</v>
      </c>
      <c r="B73" s="136" t="s">
        <v>557</v>
      </c>
      <c r="C73" s="137" t="s">
        <v>492</v>
      </c>
      <c r="D73" s="138" t="s">
        <v>286</v>
      </c>
      <c r="E73" s="139">
        <v>39467062</v>
      </c>
      <c r="F73" s="140">
        <v>109751713</v>
      </c>
      <c r="G73" s="141">
        <v>0.35960315261776371</v>
      </c>
      <c r="H73" s="142">
        <v>0.36123701644703282</v>
      </c>
      <c r="I73" s="142">
        <v>0.372</v>
      </c>
      <c r="J73" s="142">
        <v>0.374</v>
      </c>
      <c r="K73" s="142">
        <v>0.371</v>
      </c>
      <c r="L73" s="142">
        <v>0.35199999999999998</v>
      </c>
    </row>
    <row r="74" spans="1:12" ht="14.25" customHeight="1">
      <c r="A74" s="134" t="s">
        <v>485</v>
      </c>
      <c r="B74" s="136" t="s">
        <v>558</v>
      </c>
      <c r="C74" s="137" t="s">
        <v>479</v>
      </c>
      <c r="D74" s="138" t="s">
        <v>287</v>
      </c>
      <c r="E74" s="139">
        <v>4549575</v>
      </c>
      <c r="F74" s="140">
        <v>15715574</v>
      </c>
      <c r="G74" s="141">
        <v>0.28949467579103377</v>
      </c>
      <c r="H74" s="142">
        <v>0.28771520681155888</v>
      </c>
      <c r="I74" s="142">
        <v>0.29599999999999999</v>
      </c>
      <c r="J74" s="142">
        <v>0.28499999999999998</v>
      </c>
      <c r="K74" s="142">
        <v>0.29899999999999999</v>
      </c>
      <c r="L74" s="142">
        <v>0.30099999999999999</v>
      </c>
    </row>
    <row r="75" spans="1:12" ht="14.25" customHeight="1">
      <c r="A75" s="134" t="s">
        <v>477</v>
      </c>
      <c r="B75" s="136" t="s">
        <v>559</v>
      </c>
      <c r="C75" s="137" t="s">
        <v>492</v>
      </c>
      <c r="D75" s="138" t="s">
        <v>288</v>
      </c>
      <c r="E75" s="139">
        <v>28595214</v>
      </c>
      <c r="F75" s="140">
        <v>57787634</v>
      </c>
      <c r="G75" s="141">
        <v>0.49483275262662596</v>
      </c>
      <c r="H75" s="142">
        <v>0.52736782848288888</v>
      </c>
      <c r="I75" s="142">
        <v>0.53200000000000003</v>
      </c>
      <c r="J75" s="142">
        <v>0.56499999999999995</v>
      </c>
      <c r="K75" s="142">
        <v>0.57899999999999996</v>
      </c>
      <c r="L75" s="142">
        <v>0.57299999999999995</v>
      </c>
    </row>
    <row r="76" spans="1:12" ht="14.25" customHeight="1">
      <c r="A76" s="134" t="s">
        <v>499</v>
      </c>
      <c r="B76" s="136" t="s">
        <v>560</v>
      </c>
      <c r="C76" s="137" t="s">
        <v>492</v>
      </c>
      <c r="D76" s="138" t="s">
        <v>289</v>
      </c>
      <c r="E76" s="139">
        <v>36229189</v>
      </c>
      <c r="F76" s="140">
        <v>89622006</v>
      </c>
      <c r="G76" s="141">
        <v>0.4042443437385233</v>
      </c>
      <c r="H76" s="142">
        <v>0.45187828210223285</v>
      </c>
      <c r="I76" s="142">
        <v>0.443</v>
      </c>
      <c r="J76" s="142">
        <v>0.44900000000000001</v>
      </c>
      <c r="K76" s="142">
        <v>0.44500000000000001</v>
      </c>
      <c r="L76" s="142">
        <v>0.45300000000000001</v>
      </c>
    </row>
    <row r="77" spans="1:12" ht="14.25" customHeight="1">
      <c r="A77" s="134" t="s">
        <v>477</v>
      </c>
      <c r="B77" s="136" t="s">
        <v>561</v>
      </c>
      <c r="C77" s="137" t="s">
        <v>492</v>
      </c>
      <c r="D77" s="138" t="s">
        <v>290</v>
      </c>
      <c r="E77" s="139">
        <v>28063855</v>
      </c>
      <c r="F77" s="140">
        <v>60554460</v>
      </c>
      <c r="G77" s="141">
        <v>0.46344819192508696</v>
      </c>
      <c r="H77" s="142">
        <v>0.46003611891888874</v>
      </c>
      <c r="I77" s="142">
        <v>0.443</v>
      </c>
      <c r="J77" s="142">
        <v>0.45100000000000001</v>
      </c>
      <c r="K77" s="142">
        <v>0.45800000000000002</v>
      </c>
      <c r="L77" s="142">
        <v>0.49299999999999999</v>
      </c>
    </row>
    <row r="78" spans="1:12" ht="14.25" customHeight="1">
      <c r="A78" s="134" t="s">
        <v>480</v>
      </c>
      <c r="B78" s="136" t="s">
        <v>562</v>
      </c>
      <c r="C78" s="137" t="s">
        <v>479</v>
      </c>
      <c r="D78" s="138" t="s">
        <v>291</v>
      </c>
      <c r="E78" s="139">
        <v>6081151</v>
      </c>
      <c r="F78" s="140">
        <v>31432171</v>
      </c>
      <c r="G78" s="141">
        <v>0.19346900982436116</v>
      </c>
      <c r="H78" s="142">
        <v>0.18739334411901162</v>
      </c>
      <c r="I78" s="142">
        <v>0.193</v>
      </c>
      <c r="J78" s="142">
        <v>0.20200000000000001</v>
      </c>
      <c r="K78" s="142">
        <v>0.20699999999999999</v>
      </c>
      <c r="L78" s="142">
        <v>0.20699999999999999</v>
      </c>
    </row>
    <row r="79" spans="1:12" ht="14.25" customHeight="1">
      <c r="A79" s="134" t="s">
        <v>474</v>
      </c>
      <c r="B79" s="136" t="s">
        <v>563</v>
      </c>
      <c r="C79" s="137" t="s">
        <v>476</v>
      </c>
      <c r="D79" s="138" t="s">
        <v>292</v>
      </c>
      <c r="E79" s="139">
        <v>108738013</v>
      </c>
      <c r="F79" s="140">
        <v>412607847</v>
      </c>
      <c r="G79" s="141">
        <v>0.26353840284574132</v>
      </c>
      <c r="H79" s="142">
        <v>0.27110301062702741</v>
      </c>
      <c r="I79" s="142">
        <v>0.28299999999999997</v>
      </c>
      <c r="J79" s="142">
        <v>0.27500000000000002</v>
      </c>
      <c r="K79" s="142">
        <v>0.28299999999999997</v>
      </c>
      <c r="L79" s="142">
        <v>0.27800000000000002</v>
      </c>
    </row>
    <row r="80" spans="1:12" ht="14.25" customHeight="1">
      <c r="A80" s="134" t="s">
        <v>477</v>
      </c>
      <c r="B80" s="136" t="s">
        <v>564</v>
      </c>
      <c r="C80" s="137" t="s">
        <v>482</v>
      </c>
      <c r="D80" s="138" t="s">
        <v>293</v>
      </c>
      <c r="E80" s="139">
        <v>11765394</v>
      </c>
      <c r="F80" s="140">
        <v>55799724</v>
      </c>
      <c r="G80" s="141">
        <v>0.21085039775465556</v>
      </c>
      <c r="H80" s="142">
        <v>0.21410861259408179</v>
      </c>
      <c r="I80" s="142">
        <v>0.219</v>
      </c>
      <c r="J80" s="142">
        <v>0.218</v>
      </c>
      <c r="K80" s="142">
        <v>0.219</v>
      </c>
      <c r="L80" s="142">
        <v>0.20799999999999999</v>
      </c>
    </row>
    <row r="81" spans="1:12" ht="14.25" customHeight="1">
      <c r="A81" s="134" t="s">
        <v>477</v>
      </c>
      <c r="B81" s="136" t="s">
        <v>565</v>
      </c>
      <c r="C81" s="137" t="s">
        <v>492</v>
      </c>
      <c r="D81" s="138" t="s">
        <v>294</v>
      </c>
      <c r="E81" s="139">
        <v>30371850</v>
      </c>
      <c r="F81" s="140">
        <v>80733774</v>
      </c>
      <c r="G81" s="141">
        <v>0.37619757500745599</v>
      </c>
      <c r="H81" s="142">
        <v>0.38452021547036452</v>
      </c>
      <c r="I81" s="142">
        <v>0.376</v>
      </c>
      <c r="J81" s="142">
        <v>0.38200000000000001</v>
      </c>
      <c r="K81" s="142">
        <v>0.38200000000000001</v>
      </c>
      <c r="L81" s="142">
        <v>0.38</v>
      </c>
    </row>
    <row r="82" spans="1:12" ht="14.25" customHeight="1">
      <c r="A82" s="134" t="s">
        <v>499</v>
      </c>
      <c r="B82" s="136" t="s">
        <v>566</v>
      </c>
      <c r="C82" s="137" t="s">
        <v>492</v>
      </c>
      <c r="D82" s="138" t="s">
        <v>295</v>
      </c>
      <c r="E82" s="139">
        <v>44549823</v>
      </c>
      <c r="F82" s="140">
        <v>126913509</v>
      </c>
      <c r="G82" s="141">
        <v>0.35102506700055075</v>
      </c>
      <c r="H82" s="142">
        <v>0.37238691516148437</v>
      </c>
      <c r="I82" s="142">
        <v>0.35</v>
      </c>
      <c r="J82" s="142">
        <v>0.378</v>
      </c>
      <c r="K82" s="142">
        <v>0.41899999999999998</v>
      </c>
      <c r="L82" s="142">
        <v>0.44600000000000001</v>
      </c>
    </row>
    <row r="83" spans="1:12" ht="14.25" customHeight="1">
      <c r="A83" s="134" t="s">
        <v>499</v>
      </c>
      <c r="B83" s="136" t="s">
        <v>567</v>
      </c>
      <c r="C83" s="137" t="s">
        <v>492</v>
      </c>
      <c r="D83" s="138" t="s">
        <v>296</v>
      </c>
      <c r="E83" s="139">
        <v>46616237</v>
      </c>
      <c r="F83" s="140">
        <v>140759250</v>
      </c>
      <c r="G83" s="141">
        <v>0.33117707717254818</v>
      </c>
      <c r="H83" s="142">
        <v>0.35405738908054696</v>
      </c>
      <c r="I83" s="142">
        <v>0.35099999999999998</v>
      </c>
      <c r="J83" s="142">
        <v>0.33700000000000002</v>
      </c>
      <c r="K83" s="142">
        <v>0.33400000000000002</v>
      </c>
      <c r="L83" s="142">
        <v>0.34899999999999998</v>
      </c>
    </row>
    <row r="84" spans="1:12" ht="14.25" customHeight="1">
      <c r="A84" s="134" t="s">
        <v>477</v>
      </c>
      <c r="B84" s="136" t="s">
        <v>568</v>
      </c>
      <c r="C84" s="137" t="s">
        <v>492</v>
      </c>
      <c r="D84" s="145" t="s">
        <v>297</v>
      </c>
      <c r="E84" s="139">
        <v>29262025</v>
      </c>
      <c r="F84" s="140">
        <v>60914857</v>
      </c>
      <c r="G84" s="141">
        <v>0.48037583015256852</v>
      </c>
      <c r="H84" s="142">
        <v>0.49333591539136495</v>
      </c>
      <c r="I84" s="142">
        <v>0.47699999999999998</v>
      </c>
      <c r="J84" s="142">
        <v>0.48</v>
      </c>
      <c r="K84" s="142">
        <v>0.48599999999999999</v>
      </c>
      <c r="L84" s="142">
        <v>0.48399999999999999</v>
      </c>
    </row>
    <row r="85" spans="1:12" ht="14.25" customHeight="1">
      <c r="A85" s="134" t="s">
        <v>477</v>
      </c>
      <c r="B85" s="136" t="s">
        <v>569</v>
      </c>
      <c r="C85" s="137" t="s">
        <v>492</v>
      </c>
      <c r="D85" s="138" t="s">
        <v>298</v>
      </c>
      <c r="E85" s="139">
        <v>29723113</v>
      </c>
      <c r="F85" s="140">
        <v>74342098</v>
      </c>
      <c r="G85" s="141">
        <v>0.3998153643713418</v>
      </c>
      <c r="H85" s="142">
        <v>0.3986818150523373</v>
      </c>
      <c r="I85" s="142">
        <v>0.41</v>
      </c>
      <c r="J85" s="142">
        <v>0.39200000000000002</v>
      </c>
      <c r="K85" s="142">
        <v>0.41499999999999998</v>
      </c>
      <c r="L85" s="142">
        <v>0.41499999999999998</v>
      </c>
    </row>
    <row r="86" spans="1:12" ht="14.25" customHeight="1">
      <c r="A86" s="134" t="s">
        <v>499</v>
      </c>
      <c r="B86" s="136" t="s">
        <v>570</v>
      </c>
      <c r="C86" s="137" t="s">
        <v>492</v>
      </c>
      <c r="D86" s="138" t="s">
        <v>299</v>
      </c>
      <c r="E86" s="139">
        <v>41546620</v>
      </c>
      <c r="F86" s="140">
        <v>118586688</v>
      </c>
      <c r="G86" s="141">
        <v>0.35034809303384878</v>
      </c>
      <c r="H86" s="142">
        <v>0.34912088664298735</v>
      </c>
      <c r="I86" s="142">
        <v>0.38200000000000001</v>
      </c>
      <c r="J86" s="142">
        <v>0.39500000000000002</v>
      </c>
      <c r="K86" s="142">
        <v>0.374</v>
      </c>
      <c r="L86" s="142">
        <v>0.372</v>
      </c>
    </row>
    <row r="87" spans="1:12" ht="14.25" customHeight="1">
      <c r="A87" s="134" t="s">
        <v>487</v>
      </c>
      <c r="B87" s="136" t="s">
        <v>571</v>
      </c>
      <c r="C87" s="137" t="s">
        <v>479</v>
      </c>
      <c r="D87" s="138" t="s">
        <v>300</v>
      </c>
      <c r="E87" s="139">
        <v>2001978</v>
      </c>
      <c r="F87" s="140">
        <v>6620575</v>
      </c>
      <c r="G87" s="141">
        <v>0.30238733040559168</v>
      </c>
      <c r="H87" s="142">
        <v>0.32376494372738324</v>
      </c>
      <c r="I87" s="142">
        <v>0.3</v>
      </c>
      <c r="J87" s="142">
        <v>0.31</v>
      </c>
      <c r="K87" s="142">
        <v>0.308</v>
      </c>
      <c r="L87" s="142">
        <v>0.29099999999999998</v>
      </c>
    </row>
    <row r="88" spans="1:12" ht="14.25" customHeight="1">
      <c r="A88" s="134" t="s">
        <v>477</v>
      </c>
      <c r="B88" s="136" t="s">
        <v>572</v>
      </c>
      <c r="C88" s="137" t="s">
        <v>492</v>
      </c>
      <c r="D88" s="138" t="s">
        <v>301</v>
      </c>
      <c r="E88" s="139">
        <v>32560285</v>
      </c>
      <c r="F88" s="140">
        <v>48972235</v>
      </c>
      <c r="G88" s="141">
        <v>0.66487235062888184</v>
      </c>
      <c r="H88" s="142">
        <v>0.70318135287207095</v>
      </c>
      <c r="I88" s="142">
        <v>0.746</v>
      </c>
      <c r="J88" s="142">
        <v>0.77800000000000002</v>
      </c>
      <c r="K88" s="142">
        <v>0.76900000000000002</v>
      </c>
      <c r="L88" s="142">
        <v>0.76600000000000001</v>
      </c>
    </row>
    <row r="89" spans="1:12" ht="14.25" customHeight="1">
      <c r="A89" s="134" t="s">
        <v>487</v>
      </c>
      <c r="B89" s="136" t="s">
        <v>573</v>
      </c>
      <c r="C89" s="137" t="s">
        <v>574</v>
      </c>
      <c r="D89" s="138" t="s">
        <v>575</v>
      </c>
      <c r="E89" s="139">
        <v>2861130</v>
      </c>
      <c r="F89" s="140">
        <v>28016965</v>
      </c>
      <c r="G89" s="141">
        <v>0.10212133969543097</v>
      </c>
      <c r="H89" s="142">
        <v>9.7210705574217945E-2</v>
      </c>
      <c r="I89" s="142">
        <v>8.8999999999999996E-2</v>
      </c>
      <c r="J89" s="142">
        <v>0.09</v>
      </c>
      <c r="K89" s="142">
        <v>9.0999999999999998E-2</v>
      </c>
      <c r="L89" s="142">
        <v>8.8999999999999996E-2</v>
      </c>
    </row>
    <row r="90" spans="1:12" ht="14.25" customHeight="1">
      <c r="A90" s="134" t="s">
        <v>487</v>
      </c>
      <c r="B90" s="136" t="s">
        <v>576</v>
      </c>
      <c r="C90" s="137" t="s">
        <v>574</v>
      </c>
      <c r="D90" s="138" t="s">
        <v>577</v>
      </c>
      <c r="E90" s="139">
        <v>2628899</v>
      </c>
      <c r="F90" s="140">
        <v>5099513</v>
      </c>
      <c r="G90" s="141">
        <v>0.51551961922638501</v>
      </c>
      <c r="H90" s="142">
        <v>0.47993274943957864</v>
      </c>
      <c r="I90" s="142">
        <v>0.48</v>
      </c>
      <c r="J90" s="142">
        <v>0.44</v>
      </c>
      <c r="K90" s="142">
        <v>0.439</v>
      </c>
      <c r="L90" s="142">
        <v>0.45100000000000001</v>
      </c>
    </row>
    <row r="91" spans="1:12" ht="14.25" customHeight="1">
      <c r="A91" s="134" t="s">
        <v>485</v>
      </c>
      <c r="B91" s="136" t="s">
        <v>578</v>
      </c>
      <c r="C91" s="137" t="s">
        <v>574</v>
      </c>
      <c r="D91" s="146" t="s">
        <v>579</v>
      </c>
      <c r="E91" s="139">
        <v>7842085</v>
      </c>
      <c r="F91" s="140">
        <v>21739603</v>
      </c>
      <c r="G91" s="141">
        <v>0.36072806849324707</v>
      </c>
      <c r="H91" s="142">
        <v>0.34776364745880917</v>
      </c>
      <c r="I91" s="142">
        <v>0.34399999999999997</v>
      </c>
      <c r="J91" s="142">
        <v>0.34100000000000003</v>
      </c>
      <c r="K91" s="142">
        <v>0.34</v>
      </c>
      <c r="L91" s="142">
        <v>0.34899999999999998</v>
      </c>
    </row>
    <row r="92" spans="1:12" ht="14.25" customHeight="1">
      <c r="A92" s="134" t="s">
        <v>485</v>
      </c>
      <c r="B92" s="136" t="s">
        <v>580</v>
      </c>
      <c r="C92" s="137" t="s">
        <v>574</v>
      </c>
      <c r="D92" s="146" t="s">
        <v>581</v>
      </c>
      <c r="E92" s="139">
        <v>9377504</v>
      </c>
      <c r="F92" s="140">
        <v>33009477</v>
      </c>
      <c r="G92" s="141">
        <v>0.28408520377344965</v>
      </c>
      <c r="H92" s="142">
        <v>0.29532679472925244</v>
      </c>
      <c r="I92" s="142">
        <v>0.29299999999999998</v>
      </c>
      <c r="J92" s="142">
        <v>0.27300000000000002</v>
      </c>
      <c r="K92" s="142">
        <v>0.27100000000000002</v>
      </c>
      <c r="L92" s="142">
        <v>0.34499999999999997</v>
      </c>
    </row>
    <row r="93" spans="1:12" ht="14.25" customHeight="1">
      <c r="A93" s="130"/>
      <c r="B93" s="147"/>
      <c r="C93" s="147"/>
      <c r="D93" s="148" t="s">
        <v>582</v>
      </c>
      <c r="E93" s="149">
        <f>SUM(E7:E92)</f>
        <v>2634221372</v>
      </c>
      <c r="F93" s="150">
        <f>SUM(F7:F92)</f>
        <v>9554267877</v>
      </c>
      <c r="G93" s="151">
        <f>IF(ISERR(E93/F93),"　 　 －",E93/F93)</f>
        <v>0.27571148369634518</v>
      </c>
      <c r="H93" s="152">
        <v>0.27914604664500081</v>
      </c>
      <c r="I93" s="152">
        <v>0.27683016045862913</v>
      </c>
      <c r="J93" s="152">
        <v>0.27400000000000002</v>
      </c>
      <c r="K93" s="152">
        <v>0.26800000000000002</v>
      </c>
      <c r="L93" s="152">
        <v>0.26800000000000002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0.30806827720126645</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14DEF-5477-4BC5-BDDC-D45E39BF48B2}">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779</v>
      </c>
      <c r="B1" s="304"/>
      <c r="C1" s="304"/>
      <c r="D1" s="304"/>
      <c r="E1" s="304"/>
      <c r="F1" s="304"/>
      <c r="G1" s="304"/>
      <c r="H1" s="304"/>
      <c r="I1" s="304"/>
      <c r="J1" s="304"/>
      <c r="K1" s="304"/>
      <c r="L1" s="304"/>
      <c r="M1" s="123"/>
    </row>
    <row r="2" spans="1:13" s="126" customFormat="1" ht="57" customHeight="1">
      <c r="A2" s="305" t="s">
        <v>780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29748593</v>
      </c>
      <c r="F7" s="140">
        <v>25867379</v>
      </c>
      <c r="G7" s="141">
        <v>1.1500428010120392</v>
      </c>
      <c r="H7" s="142">
        <v>1.1697948196295802</v>
      </c>
      <c r="I7" s="142">
        <v>1.337</v>
      </c>
      <c r="J7" s="142">
        <v>1.2849999999999999</v>
      </c>
      <c r="K7" s="142">
        <v>1.2450000000000001</v>
      </c>
      <c r="L7" s="142">
        <v>1.1639999999999999</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18584581</v>
      </c>
      <c r="F12" s="140">
        <v>15067431</v>
      </c>
      <c r="G12" s="141">
        <v>1.233427317503561</v>
      </c>
      <c r="H12" s="142">
        <v>1.2130672838097045</v>
      </c>
      <c r="I12" s="142">
        <v>1.073</v>
      </c>
      <c r="J12" s="142">
        <v>0.94099999999999995</v>
      </c>
      <c r="K12" s="142">
        <v>0.80600000000000005</v>
      </c>
      <c r="L12" s="142">
        <v>0.874</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18632420</v>
      </c>
      <c r="F14" s="140">
        <v>27068738</v>
      </c>
      <c r="G14" s="141">
        <v>0.68833722503058692</v>
      </c>
      <c r="H14" s="142">
        <v>0.72615210801989161</v>
      </c>
      <c r="I14" s="142">
        <v>0.746</v>
      </c>
      <c r="J14" s="142">
        <v>0.73</v>
      </c>
      <c r="K14" s="142">
        <v>0.79</v>
      </c>
      <c r="L14" s="142">
        <v>0.89800000000000002</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37286414</v>
      </c>
      <c r="F16" s="140">
        <v>57370007</v>
      </c>
      <c r="G16" s="141">
        <v>0.64992869880598059</v>
      </c>
      <c r="H16" s="142">
        <v>0.68459468891548014</v>
      </c>
      <c r="I16" s="142">
        <v>0.67100000000000004</v>
      </c>
      <c r="J16" s="142">
        <v>0.623</v>
      </c>
      <c r="K16" s="142">
        <v>0.54500000000000004</v>
      </c>
      <c r="L16" s="142">
        <v>0.76200000000000001</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16241736</v>
      </c>
      <c r="F18" s="140">
        <v>18600185</v>
      </c>
      <c r="G18" s="141">
        <v>0.87320292782034159</v>
      </c>
      <c r="H18" s="142">
        <v>1.0922080505272678</v>
      </c>
      <c r="I18" s="142">
        <v>1.2829999999999999</v>
      </c>
      <c r="J18" s="142">
        <v>2.0110000000000001</v>
      </c>
      <c r="K18" s="142">
        <v>1.5109999999999999</v>
      </c>
      <c r="L18" s="142">
        <v>1.391</v>
      </c>
    </row>
    <row r="19" spans="1:12" ht="14.25" customHeight="1">
      <c r="A19" s="134" t="s">
        <v>499</v>
      </c>
      <c r="B19" s="136" t="s">
        <v>500</v>
      </c>
      <c r="C19" s="137" t="s">
        <v>492</v>
      </c>
      <c r="D19" s="138" t="s">
        <v>190</v>
      </c>
      <c r="E19" s="139">
        <v>15059616</v>
      </c>
      <c r="F19" s="140">
        <v>24702408</v>
      </c>
      <c r="G19" s="141">
        <v>0.60964161874421308</v>
      </c>
      <c r="H19" s="142">
        <v>0.70400340952447327</v>
      </c>
      <c r="I19" s="142">
        <v>0.754</v>
      </c>
      <c r="J19" s="142">
        <v>0.86799999999999999</v>
      </c>
      <c r="K19" s="142">
        <v>0.92300000000000004</v>
      </c>
      <c r="L19" s="142">
        <v>1.036</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22945692</v>
      </c>
      <c r="F22" s="140">
        <v>20120936</v>
      </c>
      <c r="G22" s="141">
        <v>1.1403888964211208</v>
      </c>
      <c r="H22" s="142">
        <v>1.0973230419654529</v>
      </c>
      <c r="I22" s="142">
        <v>1.212</v>
      </c>
      <c r="J22" s="142">
        <v>1.266</v>
      </c>
      <c r="K22" s="142">
        <v>1.0840000000000001</v>
      </c>
      <c r="L22" s="142">
        <v>0.88200000000000001</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23503868</v>
      </c>
      <c r="F25" s="140">
        <v>33566762</v>
      </c>
      <c r="G25" s="141">
        <v>0.70021254954529122</v>
      </c>
      <c r="H25" s="142">
        <v>0.6366488582607065</v>
      </c>
      <c r="I25" s="142">
        <v>0.64500000000000002</v>
      </c>
      <c r="J25" s="142">
        <v>0.60299999999999998</v>
      </c>
      <c r="K25" s="142">
        <v>0.71399999999999997</v>
      </c>
      <c r="L25" s="142">
        <v>0.76700000000000002</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26710463</v>
      </c>
      <c r="F27" s="140">
        <v>36794001</v>
      </c>
      <c r="G27" s="141">
        <v>0.72594613996993695</v>
      </c>
      <c r="H27" s="142">
        <v>0.74077832145960587</v>
      </c>
      <c r="I27" s="142">
        <v>0.74199999999999999</v>
      </c>
      <c r="J27" s="142">
        <v>0.73</v>
      </c>
      <c r="K27" s="142">
        <v>0.88700000000000001</v>
      </c>
      <c r="L27" s="142">
        <v>1.054</v>
      </c>
    </row>
    <row r="28" spans="1:12" ht="14.25" customHeight="1">
      <c r="A28" s="134" t="s">
        <v>474</v>
      </c>
      <c r="B28" s="136" t="s">
        <v>511</v>
      </c>
      <c r="C28" s="137" t="s">
        <v>476</v>
      </c>
      <c r="D28" s="138" t="s">
        <v>200</v>
      </c>
      <c r="E28" s="139">
        <v>53103194</v>
      </c>
      <c r="F28" s="140">
        <v>148797268</v>
      </c>
      <c r="G28" s="141">
        <v>0.35688285620942989</v>
      </c>
      <c r="H28" s="142">
        <v>0.37132329585583612</v>
      </c>
      <c r="I28" s="142">
        <v>0.35199999999999998</v>
      </c>
      <c r="J28" s="142">
        <v>0.311</v>
      </c>
      <c r="K28" s="142">
        <v>0.317</v>
      </c>
      <c r="L28" s="142">
        <v>0.35899999999999999</v>
      </c>
    </row>
    <row r="29" spans="1:12" ht="14.25" customHeight="1">
      <c r="A29" s="134" t="s">
        <v>480</v>
      </c>
      <c r="B29" s="136" t="s">
        <v>512</v>
      </c>
      <c r="C29" s="137" t="s">
        <v>489</v>
      </c>
      <c r="D29" s="138" t="s">
        <v>201</v>
      </c>
      <c r="E29" s="139">
        <v>34478276</v>
      </c>
      <c r="F29" s="140">
        <v>59915510</v>
      </c>
      <c r="G29" s="141">
        <v>0.57544826039200869</v>
      </c>
      <c r="H29" s="142">
        <v>0.55831357651449454</v>
      </c>
      <c r="I29" s="142">
        <v>0.53500000000000003</v>
      </c>
      <c r="J29" s="142">
        <v>0.52200000000000002</v>
      </c>
      <c r="K29" s="142">
        <v>0.51200000000000001</v>
      </c>
      <c r="L29" s="142">
        <v>0.48499999999999999</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24814248</v>
      </c>
      <c r="F40" s="140">
        <v>39415470</v>
      </c>
      <c r="G40" s="141">
        <v>0.62955606009518594</v>
      </c>
      <c r="H40" s="142">
        <v>0.65432864754142817</v>
      </c>
      <c r="I40" s="142">
        <v>0.67400000000000004</v>
      </c>
      <c r="J40" s="142">
        <v>0.65700000000000003</v>
      </c>
      <c r="K40" s="142">
        <v>0.53300000000000003</v>
      </c>
      <c r="L40" s="142">
        <v>0.58699999999999997</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16101914</v>
      </c>
      <c r="F43" s="140">
        <v>13891105</v>
      </c>
      <c r="G43" s="141">
        <v>1.1591528535706843</v>
      </c>
      <c r="H43" s="142">
        <v>1.3995651207087421</v>
      </c>
      <c r="I43" s="142">
        <v>1.7270000000000001</v>
      </c>
      <c r="J43" s="142">
        <v>1.7310000000000001</v>
      </c>
      <c r="K43" s="142">
        <v>0.85899999999999999</v>
      </c>
      <c r="L43" s="143" t="s">
        <v>506</v>
      </c>
    </row>
    <row r="44" spans="1:12" ht="14.25" customHeight="1">
      <c r="A44" s="134" t="s">
        <v>499</v>
      </c>
      <c r="B44" s="136" t="s">
        <v>527</v>
      </c>
      <c r="C44" s="137" t="s">
        <v>492</v>
      </c>
      <c r="D44" s="138" t="s">
        <v>256</v>
      </c>
      <c r="E44" s="139">
        <v>23847441</v>
      </c>
      <c r="F44" s="140">
        <v>45363604</v>
      </c>
      <c r="G44" s="141">
        <v>0.5256954672296319</v>
      </c>
      <c r="H44" s="142">
        <v>0.51719392856174384</v>
      </c>
      <c r="I44" s="142">
        <v>0.54200000000000004</v>
      </c>
      <c r="J44" s="142">
        <v>0.49099999999999999</v>
      </c>
      <c r="K44" s="142">
        <v>0.46600000000000003</v>
      </c>
      <c r="L44" s="142">
        <v>0.53100000000000003</v>
      </c>
    </row>
    <row r="45" spans="1:12" ht="14.25" customHeight="1">
      <c r="A45" s="134" t="s">
        <v>497</v>
      </c>
      <c r="B45" s="136" t="s">
        <v>528</v>
      </c>
      <c r="C45" s="137" t="s">
        <v>492</v>
      </c>
      <c r="D45" s="268" t="s">
        <v>257</v>
      </c>
      <c r="E45" s="139">
        <v>14664529</v>
      </c>
      <c r="F45" s="140">
        <v>18018950</v>
      </c>
      <c r="G45" s="141">
        <v>0.81383926366408699</v>
      </c>
      <c r="H45" s="142">
        <v>0.77379316330479686</v>
      </c>
      <c r="I45" s="142">
        <v>0.78600000000000003</v>
      </c>
      <c r="J45" s="142">
        <v>0.75700000000000001</v>
      </c>
      <c r="K45" s="142">
        <v>0.79500000000000004</v>
      </c>
      <c r="L45" s="142">
        <v>0.86699999999999999</v>
      </c>
    </row>
    <row r="46" spans="1:12" ht="14.25" customHeight="1">
      <c r="A46" s="134" t="s">
        <v>497</v>
      </c>
      <c r="B46" s="136" t="s">
        <v>529</v>
      </c>
      <c r="C46" s="137" t="s">
        <v>492</v>
      </c>
      <c r="D46" s="268" t="s">
        <v>258</v>
      </c>
      <c r="E46" s="139">
        <v>15520910</v>
      </c>
      <c r="F46" s="140">
        <v>12657950</v>
      </c>
      <c r="G46" s="141">
        <v>1.2261788046247615</v>
      </c>
      <c r="H46" s="142">
        <v>1.0225347273475354</v>
      </c>
      <c r="I46" s="142">
        <v>1.2769999999999999</v>
      </c>
      <c r="J46" s="142">
        <v>1.1850000000000001</v>
      </c>
      <c r="K46" s="142">
        <v>1.0920000000000001</v>
      </c>
      <c r="L46" s="142">
        <v>0.97</v>
      </c>
    </row>
    <row r="47" spans="1:12" ht="14.25" customHeight="1">
      <c r="A47" s="134" t="s">
        <v>503</v>
      </c>
      <c r="B47" s="136" t="s">
        <v>530</v>
      </c>
      <c r="C47" s="137" t="s">
        <v>492</v>
      </c>
      <c r="D47" s="138" t="s">
        <v>259</v>
      </c>
      <c r="E47" s="139">
        <v>22077649</v>
      </c>
      <c r="F47" s="140">
        <v>26343422</v>
      </c>
      <c r="G47" s="141">
        <v>0.8380706576389354</v>
      </c>
      <c r="H47" s="142">
        <v>0.80273147367337305</v>
      </c>
      <c r="I47" s="142">
        <v>0.80500000000000005</v>
      </c>
      <c r="J47" s="142">
        <v>0.81799999999999995</v>
      </c>
      <c r="K47" s="142">
        <v>0.74399999999999999</v>
      </c>
      <c r="L47" s="142">
        <v>0.68</v>
      </c>
    </row>
    <row r="48" spans="1:12" ht="14.25" customHeight="1">
      <c r="A48" s="134" t="s">
        <v>477</v>
      </c>
      <c r="B48" s="136" t="s">
        <v>531</v>
      </c>
      <c r="C48" s="137" t="s">
        <v>492</v>
      </c>
      <c r="D48" s="138" t="s">
        <v>260</v>
      </c>
      <c r="E48" s="139">
        <v>20557936</v>
      </c>
      <c r="F48" s="140">
        <v>42097474</v>
      </c>
      <c r="G48" s="141">
        <v>0.48834131948154419</v>
      </c>
      <c r="H48" s="142">
        <v>0.49235630434076655</v>
      </c>
      <c r="I48" s="142">
        <v>0.438</v>
      </c>
      <c r="J48" s="142">
        <v>0.38200000000000001</v>
      </c>
      <c r="K48" s="142">
        <v>0.33400000000000002</v>
      </c>
      <c r="L48" s="142">
        <v>0.25700000000000001</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15814773</v>
      </c>
      <c r="F50" s="140">
        <v>24327133</v>
      </c>
      <c r="G50" s="141">
        <v>0.65008782580339408</v>
      </c>
      <c r="H50" s="142">
        <v>0.7142912636803691</v>
      </c>
      <c r="I50" s="142">
        <v>1.0009999999999999</v>
      </c>
      <c r="J50" s="142">
        <v>1.444</v>
      </c>
      <c r="K50" s="142">
        <v>1.347</v>
      </c>
      <c r="L50" s="142">
        <v>1.3480000000000001</v>
      </c>
    </row>
    <row r="51" spans="1:12" ht="14.25" customHeight="1">
      <c r="A51" s="134" t="s">
        <v>503</v>
      </c>
      <c r="B51" s="136" t="s">
        <v>534</v>
      </c>
      <c r="C51" s="137" t="s">
        <v>476</v>
      </c>
      <c r="D51" s="138" t="s">
        <v>263</v>
      </c>
      <c r="E51" s="139">
        <v>31283654</v>
      </c>
      <c r="F51" s="140">
        <v>43487169</v>
      </c>
      <c r="G51" s="141">
        <v>0.71937665107609094</v>
      </c>
      <c r="H51" s="142">
        <v>0.6962904981214465</v>
      </c>
      <c r="I51" s="142">
        <v>0.72199999999999998</v>
      </c>
      <c r="J51" s="142">
        <v>0.61099999999999999</v>
      </c>
      <c r="K51" s="142">
        <v>0.61499999999999999</v>
      </c>
      <c r="L51" s="142">
        <v>1.091</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17186193</v>
      </c>
      <c r="F55" s="140">
        <v>16953962</v>
      </c>
      <c r="G55" s="141">
        <v>1.0136977421560813</v>
      </c>
      <c r="H55" s="142">
        <v>1.4270558921105361</v>
      </c>
      <c r="I55" s="142">
        <v>1.7909999999999999</v>
      </c>
      <c r="J55" s="142">
        <v>1.843</v>
      </c>
      <c r="K55" s="142">
        <v>1.786</v>
      </c>
      <c r="L55" s="142">
        <v>1.6</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17588583</v>
      </c>
      <c r="F57" s="140">
        <v>24110782</v>
      </c>
      <c r="G57" s="141">
        <v>0.7294903582969644</v>
      </c>
      <c r="H57" s="142">
        <v>0.86216997377177473</v>
      </c>
      <c r="I57" s="142">
        <v>0.873</v>
      </c>
      <c r="J57" s="142">
        <v>0.90600000000000003</v>
      </c>
      <c r="K57" s="142">
        <v>0.97699999999999998</v>
      </c>
      <c r="L57" s="142">
        <v>3.3959999999999999</v>
      </c>
    </row>
    <row r="58" spans="1:12" ht="14.25" customHeight="1">
      <c r="A58" s="134" t="s">
        <v>474</v>
      </c>
      <c r="B58" s="136" t="s">
        <v>542</v>
      </c>
      <c r="C58" s="137" t="s">
        <v>476</v>
      </c>
      <c r="D58" s="138" t="s">
        <v>270</v>
      </c>
      <c r="E58" s="139">
        <v>36948046</v>
      </c>
      <c r="F58" s="140">
        <v>52868910</v>
      </c>
      <c r="G58" s="141">
        <v>0.69886150480499787</v>
      </c>
      <c r="H58" s="142">
        <v>0.8071078247239819</v>
      </c>
      <c r="I58" s="142">
        <v>0.78300000000000003</v>
      </c>
      <c r="J58" s="142">
        <v>0.80800000000000005</v>
      </c>
      <c r="K58" s="142">
        <v>0.70099999999999996</v>
      </c>
      <c r="L58" s="142">
        <v>0.628</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41292489</v>
      </c>
      <c r="F61" s="140">
        <v>51623237</v>
      </c>
      <c r="G61" s="141">
        <v>0.79988182453572221</v>
      </c>
      <c r="H61" s="142">
        <v>0.85924562290058448</v>
      </c>
      <c r="I61" s="142">
        <v>0.82899999999999996</v>
      </c>
      <c r="J61" s="142">
        <v>0.63500000000000001</v>
      </c>
      <c r="K61" s="142">
        <v>0.65800000000000003</v>
      </c>
      <c r="L61" s="142">
        <v>0.64700000000000002</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28360856</v>
      </c>
      <c r="F64" s="140">
        <v>30841503</v>
      </c>
      <c r="G64" s="141">
        <v>0.91956789524816607</v>
      </c>
      <c r="H64" s="142">
        <v>0.85783777244042825</v>
      </c>
      <c r="I64" s="142">
        <v>0.77300000000000002</v>
      </c>
      <c r="J64" s="142">
        <v>0.73299999999999998</v>
      </c>
      <c r="K64" s="142">
        <v>0.66200000000000003</v>
      </c>
      <c r="L64" s="142">
        <v>0.55800000000000005</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19133547</v>
      </c>
      <c r="F68" s="140">
        <v>17534398</v>
      </c>
      <c r="G68" s="141">
        <v>1.0912006788028878</v>
      </c>
      <c r="H68" s="142">
        <v>1.1186378048571053</v>
      </c>
      <c r="I68" s="142">
        <v>1.2150000000000001</v>
      </c>
      <c r="J68" s="142">
        <v>1.331</v>
      </c>
      <c r="K68" s="142">
        <v>1.127</v>
      </c>
      <c r="L68" s="142">
        <v>1.1459999999999999</v>
      </c>
    </row>
    <row r="69" spans="1:12" ht="14.25" customHeight="1">
      <c r="A69" s="134" t="s">
        <v>477</v>
      </c>
      <c r="B69" s="136" t="s">
        <v>553</v>
      </c>
      <c r="C69" s="137" t="s">
        <v>492</v>
      </c>
      <c r="D69" s="138" t="s">
        <v>282</v>
      </c>
      <c r="E69" s="139">
        <v>14535903</v>
      </c>
      <c r="F69" s="140">
        <v>13273910</v>
      </c>
      <c r="G69" s="141">
        <v>1.0950731924504535</v>
      </c>
      <c r="H69" s="142">
        <v>1.1509371035489151</v>
      </c>
      <c r="I69" s="142">
        <v>1.25</v>
      </c>
      <c r="J69" s="142">
        <v>1.298</v>
      </c>
      <c r="K69" s="142">
        <v>1.321</v>
      </c>
      <c r="L69" s="142">
        <v>1.292</v>
      </c>
    </row>
    <row r="70" spans="1:12" ht="14.25" customHeight="1">
      <c r="A70" s="134" t="s">
        <v>503</v>
      </c>
      <c r="B70" s="136" t="s">
        <v>554</v>
      </c>
      <c r="C70" s="137" t="s">
        <v>492</v>
      </c>
      <c r="D70" s="138" t="s">
        <v>283</v>
      </c>
      <c r="E70" s="139">
        <v>28620526</v>
      </c>
      <c r="F70" s="140">
        <v>35289779</v>
      </c>
      <c r="G70" s="141">
        <v>0.81101460000642112</v>
      </c>
      <c r="H70" s="142">
        <v>0.73566116874930743</v>
      </c>
      <c r="I70" s="142">
        <v>0.66700000000000004</v>
      </c>
      <c r="J70" s="142">
        <v>0.76800000000000002</v>
      </c>
      <c r="K70" s="142">
        <v>0.81100000000000005</v>
      </c>
      <c r="L70" s="142">
        <v>0.876</v>
      </c>
    </row>
    <row r="71" spans="1:12" ht="14.25" customHeight="1">
      <c r="A71" s="134" t="s">
        <v>503</v>
      </c>
      <c r="B71" s="136" t="s">
        <v>555</v>
      </c>
      <c r="C71" s="137" t="s">
        <v>492</v>
      </c>
      <c r="D71" s="138" t="s">
        <v>284</v>
      </c>
      <c r="E71" s="139">
        <v>27160840</v>
      </c>
      <c r="F71" s="140">
        <v>38266027</v>
      </c>
      <c r="G71" s="141">
        <v>0.70978991364846944</v>
      </c>
      <c r="H71" s="142">
        <v>0.67816539363397033</v>
      </c>
      <c r="I71" s="142">
        <v>0.64900000000000002</v>
      </c>
      <c r="J71" s="142">
        <v>0.59399999999999997</v>
      </c>
      <c r="K71" s="142">
        <v>0.54900000000000004</v>
      </c>
      <c r="L71" s="142">
        <v>0.51700000000000002</v>
      </c>
    </row>
    <row r="72" spans="1:12" ht="14.25" customHeight="1">
      <c r="A72" s="134" t="s">
        <v>499</v>
      </c>
      <c r="B72" s="136" t="s">
        <v>556</v>
      </c>
      <c r="C72" s="137" t="s">
        <v>492</v>
      </c>
      <c r="D72" s="138" t="s">
        <v>285</v>
      </c>
      <c r="E72" s="139">
        <v>19867818</v>
      </c>
      <c r="F72" s="140">
        <v>15778800</v>
      </c>
      <c r="G72" s="141">
        <v>1.2591463229142901</v>
      </c>
      <c r="H72" s="142">
        <v>1.4966983129842899</v>
      </c>
      <c r="I72" s="142">
        <v>1.4410000000000001</v>
      </c>
      <c r="J72" s="142">
        <v>1.41</v>
      </c>
      <c r="K72" s="142">
        <v>1.3580000000000001</v>
      </c>
      <c r="L72" s="142">
        <v>1.3660000000000001</v>
      </c>
    </row>
    <row r="73" spans="1:12" ht="14.25" customHeight="1">
      <c r="A73" s="134" t="s">
        <v>477</v>
      </c>
      <c r="B73" s="136" t="s">
        <v>557</v>
      </c>
      <c r="C73" s="137" t="s">
        <v>492</v>
      </c>
      <c r="D73" s="138" t="s">
        <v>286</v>
      </c>
      <c r="E73" s="139">
        <v>21535408</v>
      </c>
      <c r="F73" s="140">
        <v>32917111</v>
      </c>
      <c r="G73" s="141">
        <v>0.65423141174205723</v>
      </c>
      <c r="H73" s="142">
        <v>0.6771409383554633</v>
      </c>
      <c r="I73" s="142">
        <v>0.68600000000000005</v>
      </c>
      <c r="J73" s="142">
        <v>0.65300000000000002</v>
      </c>
      <c r="K73" s="142">
        <v>0.64500000000000002</v>
      </c>
      <c r="L73" s="142">
        <v>0.54700000000000004</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14768096</v>
      </c>
      <c r="F75" s="140">
        <v>10312841</v>
      </c>
      <c r="G75" s="141">
        <v>1.4320104421274409</v>
      </c>
      <c r="H75" s="142">
        <v>1.6354472130433597</v>
      </c>
      <c r="I75" s="142">
        <v>1.73</v>
      </c>
      <c r="J75" s="142">
        <v>1.8740000000000001</v>
      </c>
      <c r="K75" s="142">
        <v>1.782</v>
      </c>
      <c r="L75" s="142">
        <v>1.724</v>
      </c>
    </row>
    <row r="76" spans="1:12" ht="14.25" customHeight="1">
      <c r="A76" s="134" t="s">
        <v>499</v>
      </c>
      <c r="B76" s="136" t="s">
        <v>560</v>
      </c>
      <c r="C76" s="137" t="s">
        <v>492</v>
      </c>
      <c r="D76" s="138" t="s">
        <v>289</v>
      </c>
      <c r="E76" s="139">
        <v>16530385</v>
      </c>
      <c r="F76" s="140">
        <v>19610744</v>
      </c>
      <c r="G76" s="141">
        <v>0.84292492931425755</v>
      </c>
      <c r="H76" s="142">
        <v>1.0383196693016619</v>
      </c>
      <c r="I76" s="142">
        <v>1.006</v>
      </c>
      <c r="J76" s="142">
        <v>0.91400000000000003</v>
      </c>
      <c r="K76" s="142">
        <v>0.72799999999999998</v>
      </c>
      <c r="L76" s="142">
        <v>0.72799999999999998</v>
      </c>
    </row>
    <row r="77" spans="1:12" ht="14.25" customHeight="1">
      <c r="A77" s="134" t="s">
        <v>477</v>
      </c>
      <c r="B77" s="136" t="s">
        <v>561</v>
      </c>
      <c r="C77" s="137" t="s">
        <v>492</v>
      </c>
      <c r="D77" s="138" t="s">
        <v>290</v>
      </c>
      <c r="E77" s="139">
        <v>15281920</v>
      </c>
      <c r="F77" s="140">
        <v>12221639</v>
      </c>
      <c r="G77" s="141">
        <v>1.250398575837496</v>
      </c>
      <c r="H77" s="142">
        <v>1.158035913866329</v>
      </c>
      <c r="I77" s="142">
        <v>1.097</v>
      </c>
      <c r="J77" s="142">
        <v>1.1000000000000001</v>
      </c>
      <c r="K77" s="142">
        <v>0.53</v>
      </c>
      <c r="L77" s="142">
        <v>0.97399999999999998</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41779488</v>
      </c>
      <c r="F79" s="140">
        <v>85347580</v>
      </c>
      <c r="G79" s="141">
        <v>0.48952164783113944</v>
      </c>
      <c r="H79" s="142">
        <v>0.51095125230810001</v>
      </c>
      <c r="I79" s="142">
        <v>0.48499999999999999</v>
      </c>
      <c r="J79" s="142">
        <v>0.432</v>
      </c>
      <c r="K79" s="142">
        <v>0.40899999999999997</v>
      </c>
      <c r="L79" s="142">
        <v>0.52600000000000002</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16191865</v>
      </c>
      <c r="F81" s="140">
        <v>22956073</v>
      </c>
      <c r="G81" s="141">
        <v>0.70534124020253808</v>
      </c>
      <c r="H81" s="142">
        <v>0.71943301822368477</v>
      </c>
      <c r="I81" s="142">
        <v>0.69</v>
      </c>
      <c r="J81" s="142">
        <v>0.67900000000000005</v>
      </c>
      <c r="K81" s="142">
        <v>0.71299999999999997</v>
      </c>
      <c r="L81" s="142">
        <v>0.65200000000000002</v>
      </c>
    </row>
    <row r="82" spans="1:12" ht="14.25" customHeight="1">
      <c r="A82" s="134" t="s">
        <v>499</v>
      </c>
      <c r="B82" s="136" t="s">
        <v>566</v>
      </c>
      <c r="C82" s="137" t="s">
        <v>492</v>
      </c>
      <c r="D82" s="138" t="s">
        <v>295</v>
      </c>
      <c r="E82" s="139">
        <v>23966860</v>
      </c>
      <c r="F82" s="140">
        <v>39990995</v>
      </c>
      <c r="G82" s="141">
        <v>0.59930641885754532</v>
      </c>
      <c r="H82" s="142">
        <v>0.58478602768413612</v>
      </c>
      <c r="I82" s="142">
        <v>0.57799999999999996</v>
      </c>
      <c r="J82" s="142">
        <v>0.72199999999999998</v>
      </c>
      <c r="K82" s="142">
        <v>1.4219999999999999</v>
      </c>
      <c r="L82" s="142">
        <v>1.3740000000000001</v>
      </c>
    </row>
    <row r="83" spans="1:12" ht="14.25" customHeight="1">
      <c r="A83" s="134" t="s">
        <v>499</v>
      </c>
      <c r="B83" s="136" t="s">
        <v>567</v>
      </c>
      <c r="C83" s="137" t="s">
        <v>492</v>
      </c>
      <c r="D83" s="138" t="s">
        <v>296</v>
      </c>
      <c r="E83" s="139">
        <v>23454502</v>
      </c>
      <c r="F83" s="140">
        <v>44166660</v>
      </c>
      <c r="G83" s="141">
        <v>0.53104540845968429</v>
      </c>
      <c r="H83" s="142">
        <v>0.59397515443163107</v>
      </c>
      <c r="I83" s="142">
        <v>0.56100000000000005</v>
      </c>
      <c r="J83" s="142">
        <v>0.47099999999999997</v>
      </c>
      <c r="K83" s="142">
        <v>0.63900000000000001</v>
      </c>
      <c r="L83" s="142">
        <v>0.58499999999999996</v>
      </c>
    </row>
    <row r="84" spans="1:12" ht="14.25" customHeight="1">
      <c r="A84" s="134" t="s">
        <v>477</v>
      </c>
      <c r="B84" s="136" t="s">
        <v>568</v>
      </c>
      <c r="C84" s="137" t="s">
        <v>492</v>
      </c>
      <c r="D84" s="145" t="s">
        <v>297</v>
      </c>
      <c r="E84" s="139">
        <v>16773084</v>
      </c>
      <c r="F84" s="140">
        <v>13642928</v>
      </c>
      <c r="G84" s="141">
        <v>1.2294343267075807</v>
      </c>
      <c r="H84" s="142">
        <v>1.4002630103111791</v>
      </c>
      <c r="I84" s="142">
        <v>1.288</v>
      </c>
      <c r="J84" s="142">
        <v>1.2569999999999999</v>
      </c>
      <c r="K84" s="142">
        <v>1.19</v>
      </c>
      <c r="L84" s="142">
        <v>0.85799999999999998</v>
      </c>
    </row>
    <row r="85" spans="1:12" ht="14.25" customHeight="1">
      <c r="A85" s="134" t="s">
        <v>477</v>
      </c>
      <c r="B85" s="136" t="s">
        <v>569</v>
      </c>
      <c r="C85" s="137" t="s">
        <v>492</v>
      </c>
      <c r="D85" s="138" t="s">
        <v>298</v>
      </c>
      <c r="E85" s="139">
        <v>16654054</v>
      </c>
      <c r="F85" s="140">
        <v>18779145</v>
      </c>
      <c r="G85" s="141">
        <v>0.88683771279256851</v>
      </c>
      <c r="H85" s="142">
        <v>1.1051636527471687</v>
      </c>
      <c r="I85" s="142">
        <v>1.129</v>
      </c>
      <c r="J85" s="142">
        <v>1.286</v>
      </c>
      <c r="K85" s="142">
        <v>1.532</v>
      </c>
      <c r="L85" s="142">
        <v>1.512</v>
      </c>
    </row>
    <row r="86" spans="1:12" ht="14.25" customHeight="1">
      <c r="A86" s="134" t="s">
        <v>499</v>
      </c>
      <c r="B86" s="136" t="s">
        <v>570</v>
      </c>
      <c r="C86" s="137" t="s">
        <v>492</v>
      </c>
      <c r="D86" s="138" t="s">
        <v>299</v>
      </c>
      <c r="E86" s="139">
        <v>18628873</v>
      </c>
      <c r="F86" s="140">
        <v>19734476</v>
      </c>
      <c r="G86" s="141">
        <v>0.94397606503461251</v>
      </c>
      <c r="H86" s="142">
        <v>1.1471401359428268</v>
      </c>
      <c r="I86" s="142">
        <v>1.2410000000000001</v>
      </c>
      <c r="J86" s="142">
        <v>1.238</v>
      </c>
      <c r="K86" s="142">
        <v>1.103</v>
      </c>
      <c r="L86" s="142">
        <v>1.151</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15440132</v>
      </c>
      <c r="F88" s="140">
        <v>11975340</v>
      </c>
      <c r="G88" s="141">
        <v>1.2893272341328097</v>
      </c>
      <c r="H88" s="142">
        <v>1.3339674677547959</v>
      </c>
      <c r="I88" s="142">
        <v>1.8240000000000001</v>
      </c>
      <c r="J88" s="142">
        <v>1.9650000000000001</v>
      </c>
      <c r="K88" s="142">
        <v>1.8520000000000001</v>
      </c>
      <c r="L88" s="142">
        <v>2.4380000000000002</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972677375</v>
      </c>
      <c r="F93" s="150">
        <f>SUM(F7:F92)</f>
        <v>1361669742</v>
      </c>
      <c r="G93" s="151">
        <f>IF(ISERR(E93/F93),"　 　 －",E93/F93)</f>
        <v>0.71432693625940913</v>
      </c>
      <c r="H93" s="152">
        <v>0.73704724435123226</v>
      </c>
      <c r="I93" s="152">
        <v>0.73365350939819207</v>
      </c>
      <c r="J93" s="152">
        <v>0.70199999999999996</v>
      </c>
      <c r="K93" s="152">
        <v>0.67900000000000005</v>
      </c>
      <c r="L93" s="152">
        <v>0.71799999999999997</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0.85085327715578596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67FF4-00BB-4402-9BA2-3621DF954428}">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781</v>
      </c>
      <c r="B1" s="304"/>
      <c r="C1" s="304"/>
      <c r="D1" s="304"/>
      <c r="E1" s="304"/>
      <c r="F1" s="304"/>
      <c r="G1" s="304"/>
      <c r="H1" s="304"/>
      <c r="I1" s="304"/>
      <c r="J1" s="304"/>
      <c r="K1" s="304"/>
      <c r="L1" s="304"/>
      <c r="M1" s="123"/>
    </row>
    <row r="2" spans="1:13" s="126" customFormat="1" ht="57" customHeight="1">
      <c r="A2" s="305" t="s">
        <v>782</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58228614</v>
      </c>
      <c r="F7" s="140">
        <v>255075949</v>
      </c>
      <c r="G7" s="141">
        <v>0.22827951529056156</v>
      </c>
      <c r="H7" s="142">
        <v>0.24073738309501311</v>
      </c>
      <c r="I7" s="142">
        <v>0.24099999999999999</v>
      </c>
      <c r="J7" s="142">
        <v>0.247</v>
      </c>
      <c r="K7" s="142">
        <v>0.24299999999999999</v>
      </c>
      <c r="L7" s="142">
        <v>0.23699999999999999</v>
      </c>
    </row>
    <row r="8" spans="1:13" ht="14.25" customHeight="1">
      <c r="A8" s="134" t="s">
        <v>477</v>
      </c>
      <c r="B8" s="136" t="s">
        <v>478</v>
      </c>
      <c r="C8" s="137" t="s">
        <v>479</v>
      </c>
      <c r="D8" s="138" t="s">
        <v>179</v>
      </c>
      <c r="E8" s="139">
        <v>11014101</v>
      </c>
      <c r="F8" s="140">
        <v>48469163</v>
      </c>
      <c r="G8" s="141">
        <v>0.22723934803660628</v>
      </c>
      <c r="H8" s="142">
        <v>0.22629913084356326</v>
      </c>
      <c r="I8" s="142">
        <v>0.23699999999999999</v>
      </c>
      <c r="J8" s="142">
        <v>0.24</v>
      </c>
      <c r="K8" s="142">
        <v>0.23699999999999999</v>
      </c>
      <c r="L8" s="142">
        <v>0.23799999999999999</v>
      </c>
    </row>
    <row r="9" spans="1:13" ht="14.25" customHeight="1">
      <c r="A9" s="134" t="s">
        <v>480</v>
      </c>
      <c r="B9" s="136" t="s">
        <v>481</v>
      </c>
      <c r="C9" s="137" t="s">
        <v>482</v>
      </c>
      <c r="D9" s="138" t="s">
        <v>180</v>
      </c>
      <c r="E9" s="139">
        <v>5528307</v>
      </c>
      <c r="F9" s="140">
        <v>18711985</v>
      </c>
      <c r="G9" s="141">
        <v>0.29544203888577292</v>
      </c>
      <c r="H9" s="142">
        <v>0.3224681915832136</v>
      </c>
      <c r="I9" s="142">
        <v>0.33</v>
      </c>
      <c r="J9" s="142">
        <v>0.32200000000000001</v>
      </c>
      <c r="K9" s="142">
        <v>0.315</v>
      </c>
      <c r="L9" s="142">
        <v>0.315</v>
      </c>
    </row>
    <row r="10" spans="1:13" ht="14.25" customHeight="1">
      <c r="A10" s="134" t="s">
        <v>480</v>
      </c>
      <c r="B10" s="136" t="s">
        <v>483</v>
      </c>
      <c r="C10" s="137" t="s">
        <v>484</v>
      </c>
      <c r="D10" s="138" t="s">
        <v>181</v>
      </c>
      <c r="E10" s="139">
        <v>2989542</v>
      </c>
      <c r="F10" s="140">
        <v>7573340</v>
      </c>
      <c r="G10" s="141">
        <v>0.39474551518880707</v>
      </c>
      <c r="H10" s="142">
        <v>0.41749190405540509</v>
      </c>
      <c r="I10" s="142">
        <v>0.41899999999999998</v>
      </c>
      <c r="J10" s="142">
        <v>0.40899999999999997</v>
      </c>
      <c r="K10" s="142">
        <v>0.40300000000000002</v>
      </c>
      <c r="L10" s="142">
        <v>0.47199999999999998</v>
      </c>
    </row>
    <row r="11" spans="1:13" ht="14.25" customHeight="1">
      <c r="A11" s="134" t="s">
        <v>485</v>
      </c>
      <c r="B11" s="136" t="s">
        <v>486</v>
      </c>
      <c r="C11" s="137" t="s">
        <v>482</v>
      </c>
      <c r="D11" s="138" t="s">
        <v>182</v>
      </c>
      <c r="E11" s="139">
        <v>4748490</v>
      </c>
      <c r="F11" s="140">
        <v>10977172</v>
      </c>
      <c r="G11" s="141">
        <v>0.43257862771941624</v>
      </c>
      <c r="H11" s="142">
        <v>0.47886568510067395</v>
      </c>
      <c r="I11" s="142">
        <v>0.51</v>
      </c>
      <c r="J11" s="142">
        <v>0.51</v>
      </c>
      <c r="K11" s="142">
        <v>0.51100000000000001</v>
      </c>
      <c r="L11" s="142">
        <v>0.58199999999999996</v>
      </c>
    </row>
    <row r="12" spans="1:13" ht="14.25" customHeight="1">
      <c r="A12" s="134" t="s">
        <v>487</v>
      </c>
      <c r="B12" s="136" t="s">
        <v>488</v>
      </c>
      <c r="C12" s="137" t="s">
        <v>489</v>
      </c>
      <c r="D12" s="138" t="s">
        <v>183</v>
      </c>
      <c r="E12" s="139">
        <v>4545167</v>
      </c>
      <c r="F12" s="140">
        <v>12594972</v>
      </c>
      <c r="G12" s="141">
        <v>0.36087154461319959</v>
      </c>
      <c r="H12" s="142">
        <v>0.37961746378648908</v>
      </c>
      <c r="I12" s="142">
        <v>0.40600000000000003</v>
      </c>
      <c r="J12" s="142">
        <v>0.36199999999999999</v>
      </c>
      <c r="K12" s="142">
        <v>0.40100000000000002</v>
      </c>
      <c r="L12" s="142">
        <v>0.377</v>
      </c>
    </row>
    <row r="13" spans="1:13" ht="14.25" customHeight="1">
      <c r="A13" s="134" t="s">
        <v>485</v>
      </c>
      <c r="B13" s="136" t="s">
        <v>490</v>
      </c>
      <c r="C13" s="137" t="s">
        <v>482</v>
      </c>
      <c r="D13" s="138" t="s">
        <v>184</v>
      </c>
      <c r="E13" s="139">
        <v>4203684</v>
      </c>
      <c r="F13" s="140">
        <v>10695223</v>
      </c>
      <c r="G13" s="141">
        <v>0.3930431371089691</v>
      </c>
      <c r="H13" s="142">
        <v>0.39343716431213349</v>
      </c>
      <c r="I13" s="142">
        <v>0.433</v>
      </c>
      <c r="J13" s="142">
        <v>0.40200000000000002</v>
      </c>
      <c r="K13" s="142">
        <v>0.46200000000000002</v>
      </c>
      <c r="L13" s="142">
        <v>0.47799999999999998</v>
      </c>
    </row>
    <row r="14" spans="1:13" ht="14.25" customHeight="1">
      <c r="A14" s="134" t="s">
        <v>477</v>
      </c>
      <c r="B14" s="136" t="s">
        <v>491</v>
      </c>
      <c r="C14" s="137" t="s">
        <v>492</v>
      </c>
      <c r="D14" s="138" t="s">
        <v>185</v>
      </c>
      <c r="E14" s="139">
        <v>13701419</v>
      </c>
      <c r="F14" s="140">
        <v>52408879</v>
      </c>
      <c r="G14" s="141">
        <v>0.26143316288066382</v>
      </c>
      <c r="H14" s="142">
        <v>0.28773212308401219</v>
      </c>
      <c r="I14" s="142">
        <v>0.308</v>
      </c>
      <c r="J14" s="142">
        <v>0.33</v>
      </c>
      <c r="K14" s="142">
        <v>0.34200000000000003</v>
      </c>
      <c r="L14" s="142">
        <v>0.34699999999999998</v>
      </c>
    </row>
    <row r="15" spans="1:13" ht="14.25" customHeight="1">
      <c r="A15" s="134" t="s">
        <v>477</v>
      </c>
      <c r="B15" s="136" t="s">
        <v>493</v>
      </c>
      <c r="C15" s="137" t="s">
        <v>494</v>
      </c>
      <c r="D15" s="138" t="s">
        <v>186</v>
      </c>
      <c r="E15" s="139">
        <v>12290187</v>
      </c>
      <c r="F15" s="140">
        <v>62674443</v>
      </c>
      <c r="G15" s="141">
        <v>0.19609567172379977</v>
      </c>
      <c r="H15" s="142">
        <v>0.20426037128087698</v>
      </c>
      <c r="I15" s="142">
        <v>0.20699999999999999</v>
      </c>
      <c r="J15" s="142">
        <v>0.20599999999999999</v>
      </c>
      <c r="K15" s="142">
        <v>0.20200000000000001</v>
      </c>
      <c r="L15" s="142">
        <v>0.2</v>
      </c>
    </row>
    <row r="16" spans="1:13" ht="14.25" customHeight="1">
      <c r="A16" s="134" t="s">
        <v>474</v>
      </c>
      <c r="B16" s="136" t="s">
        <v>495</v>
      </c>
      <c r="C16" s="137" t="s">
        <v>476</v>
      </c>
      <c r="D16" s="138" t="s">
        <v>187</v>
      </c>
      <c r="E16" s="139">
        <v>82950151</v>
      </c>
      <c r="F16" s="140">
        <v>309003368</v>
      </c>
      <c r="G16" s="141">
        <v>0.26844416466036708</v>
      </c>
      <c r="H16" s="142">
        <v>0.27732207477611892</v>
      </c>
      <c r="I16" s="142">
        <v>0.27900000000000003</v>
      </c>
      <c r="J16" s="142">
        <v>0.28100000000000003</v>
      </c>
      <c r="K16" s="142">
        <v>0.27200000000000002</v>
      </c>
      <c r="L16" s="142">
        <v>0.25600000000000001</v>
      </c>
    </row>
    <row r="17" spans="1:12" ht="14.25" customHeight="1">
      <c r="A17" s="134" t="s">
        <v>485</v>
      </c>
      <c r="B17" s="136" t="s">
        <v>496</v>
      </c>
      <c r="C17" s="137" t="s">
        <v>479</v>
      </c>
      <c r="D17" s="138" t="s">
        <v>188</v>
      </c>
      <c r="E17" s="139">
        <v>4101444</v>
      </c>
      <c r="F17" s="140">
        <v>25890861</v>
      </c>
      <c r="G17" s="141">
        <v>0.15841280828783563</v>
      </c>
      <c r="H17" s="142">
        <v>0.16215553414247716</v>
      </c>
      <c r="I17" s="142">
        <v>0.16700000000000001</v>
      </c>
      <c r="J17" s="142">
        <v>0.17</v>
      </c>
      <c r="K17" s="142">
        <v>0.17399999999999999</v>
      </c>
      <c r="L17" s="142">
        <v>0.17499999999999999</v>
      </c>
    </row>
    <row r="18" spans="1:12" ht="14.25" customHeight="1">
      <c r="A18" s="134" t="s">
        <v>497</v>
      </c>
      <c r="B18" s="136" t="s">
        <v>498</v>
      </c>
      <c r="C18" s="137" t="s">
        <v>492</v>
      </c>
      <c r="D18" s="138" t="s">
        <v>189</v>
      </c>
      <c r="E18" s="139">
        <v>11823097</v>
      </c>
      <c r="F18" s="140">
        <v>39264032</v>
      </c>
      <c r="G18" s="141">
        <v>0.30111775071902958</v>
      </c>
      <c r="H18" s="142">
        <v>0.31065558569591306</v>
      </c>
      <c r="I18" s="142">
        <v>0.33900000000000002</v>
      </c>
      <c r="J18" s="142">
        <v>0.33</v>
      </c>
      <c r="K18" s="142">
        <v>0.36399999999999999</v>
      </c>
      <c r="L18" s="142">
        <v>0.373</v>
      </c>
    </row>
    <row r="19" spans="1:12" ht="14.25" customHeight="1">
      <c r="A19" s="134" t="s">
        <v>499</v>
      </c>
      <c r="B19" s="136" t="s">
        <v>500</v>
      </c>
      <c r="C19" s="137" t="s">
        <v>492</v>
      </c>
      <c r="D19" s="138" t="s">
        <v>190</v>
      </c>
      <c r="E19" s="139">
        <v>18112546</v>
      </c>
      <c r="F19" s="140">
        <v>76573489</v>
      </c>
      <c r="G19" s="141">
        <v>0.23653807912553129</v>
      </c>
      <c r="H19" s="142">
        <v>0.24126219391665998</v>
      </c>
      <c r="I19" s="142">
        <v>0.23699999999999999</v>
      </c>
      <c r="J19" s="142">
        <v>0.246</v>
      </c>
      <c r="K19" s="142">
        <v>0.26600000000000001</v>
      </c>
      <c r="L19" s="142">
        <v>0.25700000000000001</v>
      </c>
    </row>
    <row r="20" spans="1:12" ht="14.25" customHeight="1">
      <c r="A20" s="134" t="s">
        <v>497</v>
      </c>
      <c r="B20" s="136" t="s">
        <v>501</v>
      </c>
      <c r="C20" s="137" t="s">
        <v>494</v>
      </c>
      <c r="D20" s="138" t="s">
        <v>191</v>
      </c>
      <c r="E20" s="139">
        <v>6661072</v>
      </c>
      <c r="F20" s="140">
        <v>32529840</v>
      </c>
      <c r="G20" s="141">
        <v>0.20476805296306408</v>
      </c>
      <c r="H20" s="142">
        <v>0.20809657668785286</v>
      </c>
      <c r="I20" s="142">
        <v>0.20599999999999999</v>
      </c>
      <c r="J20" s="142">
        <v>0.20399999999999999</v>
      </c>
      <c r="K20" s="142">
        <v>0.2</v>
      </c>
      <c r="L20" s="142">
        <v>0.2</v>
      </c>
    </row>
    <row r="21" spans="1:12" ht="14.25" customHeight="1">
      <c r="A21" s="134" t="s">
        <v>477</v>
      </c>
      <c r="B21" s="136" t="s">
        <v>502</v>
      </c>
      <c r="C21" s="137" t="s">
        <v>494</v>
      </c>
      <c r="D21" s="138" t="s">
        <v>192</v>
      </c>
      <c r="E21" s="139">
        <v>14080096</v>
      </c>
      <c r="F21" s="140">
        <v>51716613</v>
      </c>
      <c r="G21" s="141">
        <v>0.27225479750578407</v>
      </c>
      <c r="H21" s="142">
        <v>0.28027436311612752</v>
      </c>
      <c r="I21" s="142">
        <v>0.27100000000000002</v>
      </c>
      <c r="J21" s="142">
        <v>0.28399999999999997</v>
      </c>
      <c r="K21" s="142">
        <v>0.28499999999999998</v>
      </c>
      <c r="L21" s="142">
        <v>0.27200000000000002</v>
      </c>
    </row>
    <row r="22" spans="1:12" ht="14.25" customHeight="1">
      <c r="A22" s="134" t="s">
        <v>503</v>
      </c>
      <c r="B22" s="136" t="s">
        <v>504</v>
      </c>
      <c r="C22" s="137" t="s">
        <v>492</v>
      </c>
      <c r="D22" s="138" t="s">
        <v>193</v>
      </c>
      <c r="E22" s="139">
        <v>54216183</v>
      </c>
      <c r="F22" s="140">
        <v>349895593</v>
      </c>
      <c r="G22" s="141">
        <v>0.15494960235180785</v>
      </c>
      <c r="H22" s="142">
        <v>0.15795939833237188</v>
      </c>
      <c r="I22" s="142">
        <v>0.158</v>
      </c>
      <c r="J22" s="142">
        <v>0.16400000000000001</v>
      </c>
      <c r="K22" s="142">
        <v>0.16400000000000001</v>
      </c>
      <c r="L22" s="142">
        <v>0.20200000000000001</v>
      </c>
    </row>
    <row r="23" spans="1:12" ht="14.25" customHeight="1">
      <c r="A23" s="134" t="s">
        <v>487</v>
      </c>
      <c r="B23" s="136" t="s">
        <v>505</v>
      </c>
      <c r="C23" s="137" t="s">
        <v>482</v>
      </c>
      <c r="D23" s="138" t="s">
        <v>194</v>
      </c>
      <c r="E23" s="139">
        <v>2845625</v>
      </c>
      <c r="F23" s="140">
        <v>12651870</v>
      </c>
      <c r="G23" s="141">
        <v>0.22491734423448867</v>
      </c>
      <c r="H23" s="142">
        <v>0.22423523406827225</v>
      </c>
      <c r="I23" s="142">
        <v>0.22900000000000001</v>
      </c>
      <c r="J23" s="142">
        <v>0.23400000000000001</v>
      </c>
      <c r="K23" s="142">
        <v>9.8000000000000004E-2</v>
      </c>
      <c r="L23" s="143" t="s">
        <v>506</v>
      </c>
    </row>
    <row r="24" spans="1:12" ht="14.25" customHeight="1">
      <c r="A24" s="134" t="s">
        <v>497</v>
      </c>
      <c r="B24" s="136" t="s">
        <v>507</v>
      </c>
      <c r="C24" s="137" t="s">
        <v>494</v>
      </c>
      <c r="D24" s="138" t="s">
        <v>196</v>
      </c>
      <c r="E24" s="139">
        <v>10285399</v>
      </c>
      <c r="F24" s="140">
        <v>81497570</v>
      </c>
      <c r="G24" s="141">
        <v>0.12620497764534575</v>
      </c>
      <c r="H24" s="142">
        <v>0.12645628735261413</v>
      </c>
      <c r="I24" s="142">
        <v>0.129</v>
      </c>
      <c r="J24" s="142">
        <v>0.129</v>
      </c>
      <c r="K24" s="142">
        <v>0.127</v>
      </c>
      <c r="L24" s="142">
        <v>0.123</v>
      </c>
    </row>
    <row r="25" spans="1:12" ht="14.25" customHeight="1">
      <c r="A25" s="134" t="s">
        <v>477</v>
      </c>
      <c r="B25" s="136" t="s">
        <v>508</v>
      </c>
      <c r="C25" s="137" t="s">
        <v>492</v>
      </c>
      <c r="D25" s="138" t="s">
        <v>197</v>
      </c>
      <c r="E25" s="139">
        <v>15860995</v>
      </c>
      <c r="F25" s="140">
        <v>66218407</v>
      </c>
      <c r="G25" s="141">
        <v>0.2395254691040816</v>
      </c>
      <c r="H25" s="142">
        <v>0.25098773361612803</v>
      </c>
      <c r="I25" s="142">
        <v>0.247</v>
      </c>
      <c r="J25" s="142">
        <v>0.28399999999999997</v>
      </c>
      <c r="K25" s="142">
        <v>0.28499999999999998</v>
      </c>
      <c r="L25" s="142">
        <v>0.28100000000000003</v>
      </c>
    </row>
    <row r="26" spans="1:12" ht="14.25" customHeight="1">
      <c r="A26" s="134" t="s">
        <v>477</v>
      </c>
      <c r="B26" s="136" t="s">
        <v>509</v>
      </c>
      <c r="C26" s="137" t="s">
        <v>494</v>
      </c>
      <c r="D26" s="138" t="s">
        <v>198</v>
      </c>
      <c r="E26" s="139">
        <v>12908441</v>
      </c>
      <c r="F26" s="140">
        <v>78162326</v>
      </c>
      <c r="G26" s="141">
        <v>0.16514914103247133</v>
      </c>
      <c r="H26" s="142">
        <v>0.16828075283743552</v>
      </c>
      <c r="I26" s="142">
        <v>0.16800000000000001</v>
      </c>
      <c r="J26" s="142">
        <v>0.17199999999999999</v>
      </c>
      <c r="K26" s="142">
        <v>0.16500000000000001</v>
      </c>
      <c r="L26" s="142">
        <v>0.16300000000000001</v>
      </c>
    </row>
    <row r="27" spans="1:12" ht="14.25" customHeight="1">
      <c r="A27" s="134" t="s">
        <v>503</v>
      </c>
      <c r="B27" s="136" t="s">
        <v>510</v>
      </c>
      <c r="C27" s="137" t="s">
        <v>492</v>
      </c>
      <c r="D27" s="138" t="s">
        <v>199</v>
      </c>
      <c r="E27" s="139">
        <v>29067410</v>
      </c>
      <c r="F27" s="140">
        <v>177736752</v>
      </c>
      <c r="G27" s="141">
        <v>0.16354192181929825</v>
      </c>
      <c r="H27" s="142">
        <v>0.16526490918447212</v>
      </c>
      <c r="I27" s="142">
        <v>0.16400000000000001</v>
      </c>
      <c r="J27" s="142">
        <v>0.16</v>
      </c>
      <c r="K27" s="142">
        <v>0.156</v>
      </c>
      <c r="L27" s="142">
        <v>0.157</v>
      </c>
    </row>
    <row r="28" spans="1:12" ht="14.25" customHeight="1">
      <c r="A28" s="134" t="s">
        <v>474</v>
      </c>
      <c r="B28" s="136" t="s">
        <v>511</v>
      </c>
      <c r="C28" s="137" t="s">
        <v>476</v>
      </c>
      <c r="D28" s="138" t="s">
        <v>200</v>
      </c>
      <c r="E28" s="139">
        <v>156792246</v>
      </c>
      <c r="F28" s="140">
        <v>1165884021</v>
      </c>
      <c r="G28" s="141">
        <v>0.13448357055748686</v>
      </c>
      <c r="H28" s="142">
        <v>0.12980359557395685</v>
      </c>
      <c r="I28" s="142">
        <v>0.122</v>
      </c>
      <c r="J28" s="142">
        <v>0.11899999999999999</v>
      </c>
      <c r="K28" s="142">
        <v>0.11899999999999999</v>
      </c>
      <c r="L28" s="142">
        <v>0.11</v>
      </c>
    </row>
    <row r="29" spans="1:12" ht="14.25" customHeight="1">
      <c r="A29" s="134" t="s">
        <v>480</v>
      </c>
      <c r="B29" s="136" t="s">
        <v>512</v>
      </c>
      <c r="C29" s="137" t="s">
        <v>489</v>
      </c>
      <c r="D29" s="138" t="s">
        <v>201</v>
      </c>
      <c r="E29" s="139">
        <v>15990457</v>
      </c>
      <c r="F29" s="140">
        <v>114931947</v>
      </c>
      <c r="G29" s="141">
        <v>0.13912978434098919</v>
      </c>
      <c r="H29" s="142">
        <v>0.13471511672112654</v>
      </c>
      <c r="I29" s="142">
        <v>0.14599999999999999</v>
      </c>
      <c r="J29" s="142">
        <v>0.14399999999999999</v>
      </c>
      <c r="K29" s="142">
        <v>0.13600000000000001</v>
      </c>
      <c r="L29" s="142">
        <v>0.153</v>
      </c>
    </row>
    <row r="30" spans="1:12" ht="14.25" customHeight="1">
      <c r="A30" s="134" t="s">
        <v>497</v>
      </c>
      <c r="B30" s="136" t="s">
        <v>513</v>
      </c>
      <c r="C30" s="137" t="s">
        <v>484</v>
      </c>
      <c r="D30" s="138" t="s">
        <v>202</v>
      </c>
      <c r="E30" s="139">
        <v>6318504</v>
      </c>
      <c r="F30" s="140">
        <v>45947661</v>
      </c>
      <c r="G30" s="141">
        <v>0.13751524805582596</v>
      </c>
      <c r="H30" s="142">
        <v>0.13953110016338546</v>
      </c>
      <c r="I30" s="142">
        <v>0.13600000000000001</v>
      </c>
      <c r="J30" s="142">
        <v>0.124</v>
      </c>
      <c r="K30" s="142">
        <v>0.128</v>
      </c>
      <c r="L30" s="142">
        <v>0.13600000000000001</v>
      </c>
    </row>
    <row r="31" spans="1:12" ht="14.25" customHeight="1">
      <c r="A31" s="134" t="s">
        <v>497</v>
      </c>
      <c r="B31" s="136" t="s">
        <v>514</v>
      </c>
      <c r="C31" s="137" t="s">
        <v>479</v>
      </c>
      <c r="D31" s="138" t="s">
        <v>203</v>
      </c>
      <c r="E31" s="139">
        <v>13078023</v>
      </c>
      <c r="F31" s="140">
        <v>174215287</v>
      </c>
      <c r="G31" s="141">
        <v>7.5068171256406455E-2</v>
      </c>
      <c r="H31" s="142">
        <v>7.6735274727846109E-2</v>
      </c>
      <c r="I31" s="142">
        <v>8.1000000000000003E-2</v>
      </c>
      <c r="J31" s="142">
        <v>7.6999999999999999E-2</v>
      </c>
      <c r="K31" s="142">
        <v>7.3999999999999996E-2</v>
      </c>
      <c r="L31" s="142">
        <v>7.4999999999999997E-2</v>
      </c>
    </row>
    <row r="32" spans="1:12" ht="14.25" customHeight="1">
      <c r="A32" s="134" t="s">
        <v>497</v>
      </c>
      <c r="B32" s="136" t="s">
        <v>515</v>
      </c>
      <c r="C32" s="137" t="s">
        <v>482</v>
      </c>
      <c r="D32" s="138" t="s">
        <v>204</v>
      </c>
      <c r="E32" s="139">
        <v>13923069</v>
      </c>
      <c r="F32" s="140">
        <v>100716468</v>
      </c>
      <c r="G32" s="141">
        <v>0.13824024289652412</v>
      </c>
      <c r="H32" s="142">
        <v>0.14683753253291032</v>
      </c>
      <c r="I32" s="142">
        <v>0.14599999999999999</v>
      </c>
      <c r="J32" s="142">
        <v>0.14399999999999999</v>
      </c>
      <c r="K32" s="142">
        <v>0.13200000000000001</v>
      </c>
      <c r="L32" s="142">
        <v>0.129</v>
      </c>
    </row>
    <row r="33" spans="1:12" ht="14.25" customHeight="1">
      <c r="A33" s="134" t="s">
        <v>480</v>
      </c>
      <c r="B33" s="136" t="s">
        <v>516</v>
      </c>
      <c r="C33" s="137" t="s">
        <v>484</v>
      </c>
      <c r="D33" s="138" t="s">
        <v>205</v>
      </c>
      <c r="E33" s="139">
        <v>7858168</v>
      </c>
      <c r="F33" s="140">
        <v>70824661</v>
      </c>
      <c r="G33" s="141">
        <v>0.11095242658485863</v>
      </c>
      <c r="H33" s="142">
        <v>0.10993862854303871</v>
      </c>
      <c r="I33" s="142">
        <v>0.111</v>
      </c>
      <c r="J33" s="142">
        <v>0.111</v>
      </c>
      <c r="K33" s="142">
        <v>0.104</v>
      </c>
      <c r="L33" s="142">
        <v>9.8000000000000004E-2</v>
      </c>
    </row>
    <row r="34" spans="1:12" ht="14.25" customHeight="1">
      <c r="A34" s="134" t="s">
        <v>499</v>
      </c>
      <c r="B34" s="136" t="s">
        <v>517</v>
      </c>
      <c r="C34" s="137" t="s">
        <v>482</v>
      </c>
      <c r="D34" s="138" t="s">
        <v>206</v>
      </c>
      <c r="E34" s="139">
        <v>43369061</v>
      </c>
      <c r="F34" s="140">
        <v>234664990</v>
      </c>
      <c r="G34" s="141">
        <v>0.1848126599540903</v>
      </c>
      <c r="H34" s="142">
        <v>0.18464177688049452</v>
      </c>
      <c r="I34" s="142">
        <v>0.186</v>
      </c>
      <c r="J34" s="142">
        <v>0.17199999999999999</v>
      </c>
      <c r="K34" s="142">
        <v>0.16900000000000001</v>
      </c>
      <c r="L34" s="142">
        <v>0.16600000000000001</v>
      </c>
    </row>
    <row r="35" spans="1:12" ht="14.25" customHeight="1">
      <c r="A35" s="134" t="s">
        <v>480</v>
      </c>
      <c r="B35" s="136" t="s">
        <v>518</v>
      </c>
      <c r="C35" s="137" t="s">
        <v>482</v>
      </c>
      <c r="D35" s="138" t="s">
        <v>207</v>
      </c>
      <c r="E35" s="139">
        <v>9219235</v>
      </c>
      <c r="F35" s="140">
        <v>104331666</v>
      </c>
      <c r="G35" s="141">
        <v>8.8364686901482054E-2</v>
      </c>
      <c r="H35" s="142">
        <v>8.3658893637269804E-2</v>
      </c>
      <c r="I35" s="142">
        <v>8.6999999999999994E-2</v>
      </c>
      <c r="J35" s="142">
        <v>8.2000000000000003E-2</v>
      </c>
      <c r="K35" s="142">
        <v>7.4999999999999997E-2</v>
      </c>
      <c r="L35" s="142">
        <v>7.3999999999999996E-2</v>
      </c>
    </row>
    <row r="36" spans="1:12" ht="14.25" customHeight="1">
      <c r="A36" s="134" t="s">
        <v>480</v>
      </c>
      <c r="B36" s="136" t="s">
        <v>519</v>
      </c>
      <c r="C36" s="137" t="s">
        <v>494</v>
      </c>
      <c r="D36" s="138" t="s">
        <v>208</v>
      </c>
      <c r="E36" s="139">
        <v>8153987</v>
      </c>
      <c r="F36" s="140">
        <v>90456551</v>
      </c>
      <c r="G36" s="141">
        <v>9.0142581270868924E-2</v>
      </c>
      <c r="H36" s="142">
        <v>9.0405983841561025E-2</v>
      </c>
      <c r="I36" s="142">
        <v>8.8999999999999996E-2</v>
      </c>
      <c r="J36" s="142">
        <v>8.4000000000000005E-2</v>
      </c>
      <c r="K36" s="142">
        <v>8.1000000000000003E-2</v>
      </c>
      <c r="L36" s="142">
        <v>7.8E-2</v>
      </c>
    </row>
    <row r="37" spans="1:12" ht="14.25" customHeight="1">
      <c r="A37" s="134" t="s">
        <v>497</v>
      </c>
      <c r="B37" s="136" t="s">
        <v>520</v>
      </c>
      <c r="C37" s="137" t="s">
        <v>482</v>
      </c>
      <c r="D37" s="138" t="s">
        <v>248</v>
      </c>
      <c r="E37" s="139">
        <v>10467285</v>
      </c>
      <c r="F37" s="140">
        <v>46159992</v>
      </c>
      <c r="G37" s="141">
        <v>0.22676097950796872</v>
      </c>
      <c r="H37" s="142">
        <v>0.22764111276879381</v>
      </c>
      <c r="I37" s="142">
        <v>0.23</v>
      </c>
      <c r="J37" s="142">
        <v>0.23200000000000001</v>
      </c>
      <c r="K37" s="142">
        <v>0.20899999999999999</v>
      </c>
      <c r="L37" s="142">
        <v>0.21099999999999999</v>
      </c>
    </row>
    <row r="38" spans="1:12" ht="14.25" customHeight="1">
      <c r="A38" s="134" t="s">
        <v>477</v>
      </c>
      <c r="B38" s="136" t="s">
        <v>521</v>
      </c>
      <c r="C38" s="137" t="s">
        <v>484</v>
      </c>
      <c r="D38" s="138" t="s">
        <v>249</v>
      </c>
      <c r="E38" s="139">
        <v>11281182</v>
      </c>
      <c r="F38" s="140">
        <v>177862992</v>
      </c>
      <c r="G38" s="141">
        <v>6.3426246647194595E-2</v>
      </c>
      <c r="H38" s="142">
        <v>6.4491364269825158E-2</v>
      </c>
      <c r="I38" s="142">
        <v>6.2E-2</v>
      </c>
      <c r="J38" s="142">
        <v>6.0999999999999999E-2</v>
      </c>
      <c r="K38" s="142">
        <v>6.0999999999999999E-2</v>
      </c>
      <c r="L38" s="142">
        <v>5.7000000000000002E-2</v>
      </c>
    </row>
    <row r="39" spans="1:12" ht="14.25" customHeight="1">
      <c r="A39" s="134" t="s">
        <v>499</v>
      </c>
      <c r="B39" s="136" t="s">
        <v>522</v>
      </c>
      <c r="C39" s="137" t="s">
        <v>494</v>
      </c>
      <c r="D39" s="138" t="s">
        <v>250</v>
      </c>
      <c r="E39" s="139">
        <v>17951255</v>
      </c>
      <c r="F39" s="140">
        <v>110709903</v>
      </c>
      <c r="G39" s="141">
        <v>0.16214678645324077</v>
      </c>
      <c r="H39" s="142">
        <v>0.1686807083483686</v>
      </c>
      <c r="I39" s="142">
        <v>0.16300000000000001</v>
      </c>
      <c r="J39" s="142">
        <v>0.16</v>
      </c>
      <c r="K39" s="142">
        <v>0.157</v>
      </c>
      <c r="L39" s="142">
        <v>0.152</v>
      </c>
    </row>
    <row r="40" spans="1:12" ht="14.25" customHeight="1">
      <c r="A40" s="134" t="s">
        <v>503</v>
      </c>
      <c r="B40" s="136" t="s">
        <v>523</v>
      </c>
      <c r="C40" s="137" t="s">
        <v>492</v>
      </c>
      <c r="D40" s="138" t="s">
        <v>251</v>
      </c>
      <c r="E40" s="139">
        <v>24881372</v>
      </c>
      <c r="F40" s="140">
        <v>95504952</v>
      </c>
      <c r="G40" s="141">
        <v>0.26052441762391548</v>
      </c>
      <c r="H40" s="142">
        <v>0.2586975219532629</v>
      </c>
      <c r="I40" s="142">
        <v>0.26200000000000001</v>
      </c>
      <c r="J40" s="142">
        <v>0.28000000000000003</v>
      </c>
      <c r="K40" s="142">
        <v>0.27400000000000002</v>
      </c>
      <c r="L40" s="142">
        <v>0.26700000000000002</v>
      </c>
    </row>
    <row r="41" spans="1:12" ht="14.25" customHeight="1">
      <c r="A41" s="134" t="s">
        <v>485</v>
      </c>
      <c r="B41" s="136" t="s">
        <v>524</v>
      </c>
      <c r="C41" s="137" t="s">
        <v>482</v>
      </c>
      <c r="D41" s="138" t="s">
        <v>252</v>
      </c>
      <c r="E41" s="139">
        <v>7348937</v>
      </c>
      <c r="F41" s="140">
        <v>18920946</v>
      </c>
      <c r="G41" s="141">
        <v>0.38840219722629088</v>
      </c>
      <c r="H41" s="142">
        <v>0.38909360172902679</v>
      </c>
      <c r="I41" s="142">
        <v>0.38100000000000001</v>
      </c>
      <c r="J41" s="142">
        <v>0.38100000000000001</v>
      </c>
      <c r="K41" s="142">
        <v>0.38400000000000001</v>
      </c>
      <c r="L41" s="142">
        <v>0.34100000000000003</v>
      </c>
    </row>
    <row r="42" spans="1:12" ht="14.25" customHeight="1">
      <c r="A42" s="134" t="s">
        <v>485</v>
      </c>
      <c r="B42" s="136" t="s">
        <v>525</v>
      </c>
      <c r="C42" s="137" t="s">
        <v>479</v>
      </c>
      <c r="D42" s="138" t="s">
        <v>253</v>
      </c>
      <c r="E42" s="139">
        <v>4061322</v>
      </c>
      <c r="F42" s="140">
        <v>16334717</v>
      </c>
      <c r="G42" s="141">
        <v>0.24863130472355291</v>
      </c>
      <c r="H42" s="142">
        <v>0.26889085778346256</v>
      </c>
      <c r="I42" s="142">
        <v>0.28199999999999997</v>
      </c>
      <c r="J42" s="142">
        <v>0.26600000000000001</v>
      </c>
      <c r="K42" s="142">
        <v>0.26600000000000001</v>
      </c>
      <c r="L42" s="142">
        <v>0.25900000000000001</v>
      </c>
    </row>
    <row r="43" spans="1:12" ht="14.25" customHeight="1">
      <c r="A43" s="134" t="s">
        <v>499</v>
      </c>
      <c r="B43" s="136" t="s">
        <v>526</v>
      </c>
      <c r="C43" s="137" t="s">
        <v>492</v>
      </c>
      <c r="D43" s="138" t="s">
        <v>254</v>
      </c>
      <c r="E43" s="139">
        <v>19085416</v>
      </c>
      <c r="F43" s="140">
        <v>61045087</v>
      </c>
      <c r="G43" s="141">
        <v>0.31264458677894913</v>
      </c>
      <c r="H43" s="142">
        <v>0.32445244032860798</v>
      </c>
      <c r="I43" s="142">
        <v>0.32</v>
      </c>
      <c r="J43" s="142">
        <v>0.32200000000000001</v>
      </c>
      <c r="K43" s="142">
        <v>0.14000000000000001</v>
      </c>
      <c r="L43" s="143" t="s">
        <v>506</v>
      </c>
    </row>
    <row r="44" spans="1:12" ht="14.25" customHeight="1">
      <c r="A44" s="134" t="s">
        <v>499</v>
      </c>
      <c r="B44" s="136" t="s">
        <v>527</v>
      </c>
      <c r="C44" s="137" t="s">
        <v>492</v>
      </c>
      <c r="D44" s="138" t="s">
        <v>256</v>
      </c>
      <c r="E44" s="139">
        <v>22829949</v>
      </c>
      <c r="F44" s="140">
        <v>109004087</v>
      </c>
      <c r="G44" s="141">
        <v>0.20944122030947335</v>
      </c>
      <c r="H44" s="142">
        <v>0.21391345391071126</v>
      </c>
      <c r="I44" s="142">
        <v>0.191</v>
      </c>
      <c r="J44" s="142">
        <v>0.20100000000000001</v>
      </c>
      <c r="K44" s="142">
        <v>0.20300000000000001</v>
      </c>
      <c r="L44" s="142">
        <v>0.189</v>
      </c>
    </row>
    <row r="45" spans="1:12" ht="14.25" customHeight="1">
      <c r="A45" s="134" t="s">
        <v>497</v>
      </c>
      <c r="B45" s="136" t="s">
        <v>528</v>
      </c>
      <c r="C45" s="137" t="s">
        <v>492</v>
      </c>
      <c r="D45" s="268" t="s">
        <v>257</v>
      </c>
      <c r="E45" s="139">
        <v>13531704</v>
      </c>
      <c r="F45" s="140">
        <v>63116101</v>
      </c>
      <c r="G45" s="141">
        <v>0.21439385173681752</v>
      </c>
      <c r="H45" s="142">
        <v>0.20807085333893219</v>
      </c>
      <c r="I45" s="142">
        <v>0.20399999999999999</v>
      </c>
      <c r="J45" s="142">
        <v>0.221</v>
      </c>
      <c r="K45" s="142">
        <v>0.215</v>
      </c>
      <c r="L45" s="142">
        <v>0.21199999999999999</v>
      </c>
    </row>
    <row r="46" spans="1:12" ht="14.25" customHeight="1">
      <c r="A46" s="134" t="s">
        <v>497</v>
      </c>
      <c r="B46" s="136" t="s">
        <v>529</v>
      </c>
      <c r="C46" s="137" t="s">
        <v>492</v>
      </c>
      <c r="D46" s="268" t="s">
        <v>258</v>
      </c>
      <c r="E46" s="139">
        <v>13334751</v>
      </c>
      <c r="F46" s="140">
        <v>50383232</v>
      </c>
      <c r="G46" s="141">
        <v>0.26466644696394231</v>
      </c>
      <c r="H46" s="142">
        <v>0.29279100411681885</v>
      </c>
      <c r="I46" s="142">
        <v>0.28599999999999998</v>
      </c>
      <c r="J46" s="142">
        <v>0.28599999999999998</v>
      </c>
      <c r="K46" s="142">
        <v>0.29899999999999999</v>
      </c>
      <c r="L46" s="142">
        <v>0.32800000000000001</v>
      </c>
    </row>
    <row r="47" spans="1:12" ht="14.25" customHeight="1">
      <c r="A47" s="134" t="s">
        <v>503</v>
      </c>
      <c r="B47" s="136" t="s">
        <v>530</v>
      </c>
      <c r="C47" s="137" t="s">
        <v>492</v>
      </c>
      <c r="D47" s="138" t="s">
        <v>259</v>
      </c>
      <c r="E47" s="139">
        <v>23111003</v>
      </c>
      <c r="F47" s="140">
        <v>80124394</v>
      </c>
      <c r="G47" s="141">
        <v>0.28843903643127711</v>
      </c>
      <c r="H47" s="142">
        <v>0.31251185180943347</v>
      </c>
      <c r="I47" s="142">
        <v>0.29799999999999999</v>
      </c>
      <c r="J47" s="142">
        <v>0.29199999999999998</v>
      </c>
      <c r="K47" s="142">
        <v>0.28399999999999997</v>
      </c>
      <c r="L47" s="142">
        <v>0.28000000000000003</v>
      </c>
    </row>
    <row r="48" spans="1:12" ht="14.25" customHeight="1">
      <c r="A48" s="134" t="s">
        <v>477</v>
      </c>
      <c r="B48" s="136" t="s">
        <v>531</v>
      </c>
      <c r="C48" s="137" t="s">
        <v>492</v>
      </c>
      <c r="D48" s="138" t="s">
        <v>260</v>
      </c>
      <c r="E48" s="139">
        <v>15967148</v>
      </c>
      <c r="F48" s="140">
        <v>75443798</v>
      </c>
      <c r="G48" s="141">
        <v>0.21164295042516285</v>
      </c>
      <c r="H48" s="142">
        <v>0.2100173201196063</v>
      </c>
      <c r="I48" s="142">
        <v>0.215</v>
      </c>
      <c r="J48" s="142">
        <v>0.219</v>
      </c>
      <c r="K48" s="142">
        <v>0.20499999999999999</v>
      </c>
      <c r="L48" s="142">
        <v>0.19700000000000001</v>
      </c>
    </row>
    <row r="49" spans="1:12" ht="14.25" customHeight="1">
      <c r="A49" s="134" t="s">
        <v>499</v>
      </c>
      <c r="B49" s="136" t="s">
        <v>532</v>
      </c>
      <c r="C49" s="137" t="s">
        <v>494</v>
      </c>
      <c r="D49" s="138" t="s">
        <v>261</v>
      </c>
      <c r="E49" s="139">
        <v>18210975</v>
      </c>
      <c r="F49" s="140">
        <v>66941237</v>
      </c>
      <c r="G49" s="141">
        <v>0.27204419601627616</v>
      </c>
      <c r="H49" s="142">
        <v>0.29695339712326219</v>
      </c>
      <c r="I49" s="142">
        <v>0.29899999999999999</v>
      </c>
      <c r="J49" s="142">
        <v>0.30399999999999999</v>
      </c>
      <c r="K49" s="142">
        <v>0.28999999999999998</v>
      </c>
      <c r="L49" s="142">
        <v>0.29799999999999999</v>
      </c>
    </row>
    <row r="50" spans="1:12" ht="14.25" customHeight="1">
      <c r="A50" s="134" t="s">
        <v>485</v>
      </c>
      <c r="B50" s="136" t="s">
        <v>533</v>
      </c>
      <c r="C50" s="137" t="s">
        <v>489</v>
      </c>
      <c r="D50" s="138" t="s">
        <v>262</v>
      </c>
      <c r="E50" s="139">
        <v>5498499</v>
      </c>
      <c r="F50" s="140">
        <v>19558938</v>
      </c>
      <c r="G50" s="141">
        <v>0.28112461934282934</v>
      </c>
      <c r="H50" s="142">
        <v>0.25771666294558787</v>
      </c>
      <c r="I50" s="142">
        <v>0.26600000000000001</v>
      </c>
      <c r="J50" s="142">
        <v>0.33</v>
      </c>
      <c r="K50" s="142">
        <v>0.371</v>
      </c>
      <c r="L50" s="142">
        <v>0.379</v>
      </c>
    </row>
    <row r="51" spans="1:12" ht="14.25" customHeight="1">
      <c r="A51" s="134" t="s">
        <v>503</v>
      </c>
      <c r="B51" s="136" t="s">
        <v>534</v>
      </c>
      <c r="C51" s="137" t="s">
        <v>476</v>
      </c>
      <c r="D51" s="138" t="s">
        <v>263</v>
      </c>
      <c r="E51" s="139">
        <v>54309983</v>
      </c>
      <c r="F51" s="140">
        <v>196551786</v>
      </c>
      <c r="G51" s="141">
        <v>0.276313861630339</v>
      </c>
      <c r="H51" s="142">
        <v>0.29040895127635452</v>
      </c>
      <c r="I51" s="142">
        <v>0.28799999999999998</v>
      </c>
      <c r="J51" s="142">
        <v>0.30599999999999999</v>
      </c>
      <c r="K51" s="142">
        <v>0.27700000000000002</v>
      </c>
      <c r="L51" s="142">
        <v>0.26700000000000002</v>
      </c>
    </row>
    <row r="52" spans="1:12" ht="14.25" customHeight="1">
      <c r="A52" s="134" t="s">
        <v>497</v>
      </c>
      <c r="B52" s="136" t="s">
        <v>535</v>
      </c>
      <c r="C52" s="137" t="s">
        <v>479</v>
      </c>
      <c r="D52" s="138" t="s">
        <v>264</v>
      </c>
      <c r="E52" s="139">
        <v>8019756</v>
      </c>
      <c r="F52" s="140">
        <v>49121489</v>
      </c>
      <c r="G52" s="141">
        <v>0.16326369911140112</v>
      </c>
      <c r="H52" s="142">
        <v>0.16388214822815586</v>
      </c>
      <c r="I52" s="142">
        <v>0.16800000000000001</v>
      </c>
      <c r="J52" s="142">
        <v>0.17100000000000001</v>
      </c>
      <c r="K52" s="142">
        <v>0.16400000000000001</v>
      </c>
      <c r="L52" s="142">
        <v>0.16800000000000001</v>
      </c>
    </row>
    <row r="53" spans="1:12" ht="14.25" customHeight="1">
      <c r="A53" s="134" t="s">
        <v>477</v>
      </c>
      <c r="B53" s="136" t="s">
        <v>536</v>
      </c>
      <c r="C53" s="137" t="s">
        <v>482</v>
      </c>
      <c r="D53" s="138" t="s">
        <v>265</v>
      </c>
      <c r="E53" s="139">
        <v>11072341</v>
      </c>
      <c r="F53" s="140">
        <v>40792901</v>
      </c>
      <c r="G53" s="141">
        <v>0.27142813402753579</v>
      </c>
      <c r="H53" s="142">
        <v>0.27222127010205738</v>
      </c>
      <c r="I53" s="142">
        <v>0.28799999999999998</v>
      </c>
      <c r="J53" s="142">
        <v>0.27300000000000002</v>
      </c>
      <c r="K53" s="142">
        <v>0.27300000000000002</v>
      </c>
      <c r="L53" s="142">
        <v>0.27</v>
      </c>
    </row>
    <row r="54" spans="1:12" ht="14.25" customHeight="1">
      <c r="A54" s="134" t="s">
        <v>485</v>
      </c>
      <c r="B54" s="136" t="s">
        <v>537</v>
      </c>
      <c r="C54" s="137" t="s">
        <v>482</v>
      </c>
      <c r="D54" s="138" t="s">
        <v>266</v>
      </c>
      <c r="E54" s="139">
        <v>7238880</v>
      </c>
      <c r="F54" s="140">
        <v>24756021</v>
      </c>
      <c r="G54" s="141">
        <v>0.29240886489795753</v>
      </c>
      <c r="H54" s="142">
        <v>0.29175377374983891</v>
      </c>
      <c r="I54" s="142">
        <v>0.30399999999999999</v>
      </c>
      <c r="J54" s="142">
        <v>0.30499999999999999</v>
      </c>
      <c r="K54" s="142">
        <v>0.27500000000000002</v>
      </c>
      <c r="L54" s="142">
        <v>0.253</v>
      </c>
    </row>
    <row r="55" spans="1:12" ht="14.25" customHeight="1">
      <c r="A55" s="134" t="s">
        <v>477</v>
      </c>
      <c r="B55" s="136" t="s">
        <v>538</v>
      </c>
      <c r="C55" s="137" t="s">
        <v>492</v>
      </c>
      <c r="D55" s="138" t="s">
        <v>267</v>
      </c>
      <c r="E55" s="139">
        <v>16532542</v>
      </c>
      <c r="F55" s="140">
        <v>48716638</v>
      </c>
      <c r="G55" s="141">
        <v>0.33936130814281562</v>
      </c>
      <c r="H55" s="142">
        <v>0.35447190412188451</v>
      </c>
      <c r="I55" s="142">
        <v>0.38600000000000001</v>
      </c>
      <c r="J55" s="142">
        <v>0.44400000000000001</v>
      </c>
      <c r="K55" s="142">
        <v>0.439</v>
      </c>
      <c r="L55" s="142">
        <v>0.42699999999999999</v>
      </c>
    </row>
    <row r="56" spans="1:12" ht="14.25" customHeight="1">
      <c r="A56" s="134" t="s">
        <v>497</v>
      </c>
      <c r="B56" s="136" t="s">
        <v>539</v>
      </c>
      <c r="C56" s="137" t="s">
        <v>484</v>
      </c>
      <c r="D56" s="138" t="s">
        <v>268</v>
      </c>
      <c r="E56" s="139">
        <v>6053951</v>
      </c>
      <c r="F56" s="140">
        <v>23588940</v>
      </c>
      <c r="G56" s="141">
        <v>0.25664362196860052</v>
      </c>
      <c r="H56" s="142">
        <v>0.2562502995713189</v>
      </c>
      <c r="I56" s="142">
        <v>0.249</v>
      </c>
      <c r="J56" s="142">
        <v>0.253</v>
      </c>
      <c r="K56" s="142">
        <v>0.24199999999999999</v>
      </c>
      <c r="L56" s="142">
        <v>0.247</v>
      </c>
    </row>
    <row r="57" spans="1:12" ht="14.25" customHeight="1">
      <c r="A57" s="134" t="s">
        <v>485</v>
      </c>
      <c r="B57" s="136" t="s">
        <v>540</v>
      </c>
      <c r="C57" s="137" t="s">
        <v>489</v>
      </c>
      <c r="D57" s="144" t="s">
        <v>269</v>
      </c>
      <c r="E57" s="139">
        <v>5334309</v>
      </c>
      <c r="F57" s="140">
        <v>21353755</v>
      </c>
      <c r="G57" s="141">
        <v>0.24980660310095343</v>
      </c>
      <c r="H57" s="142">
        <v>0.2596252041377306</v>
      </c>
      <c r="I57" s="142">
        <v>0.26800000000000002</v>
      </c>
      <c r="J57" s="142">
        <v>0.27900000000000003</v>
      </c>
      <c r="K57" s="142">
        <v>0.27</v>
      </c>
      <c r="L57" s="142">
        <v>0.184</v>
      </c>
    </row>
    <row r="58" spans="1:12" ht="14.25" customHeight="1">
      <c r="A58" s="134" t="s">
        <v>474</v>
      </c>
      <c r="B58" s="136" t="s">
        <v>542</v>
      </c>
      <c r="C58" s="137" t="s">
        <v>476</v>
      </c>
      <c r="D58" s="138" t="s">
        <v>270</v>
      </c>
      <c r="E58" s="139">
        <v>104883230</v>
      </c>
      <c r="F58" s="140">
        <v>407089834</v>
      </c>
      <c r="G58" s="141">
        <v>0.25764148657173297</v>
      </c>
      <c r="H58" s="142">
        <v>0.25528729371281095</v>
      </c>
      <c r="I58" s="142">
        <v>0.252</v>
      </c>
      <c r="J58" s="142">
        <v>0.255</v>
      </c>
      <c r="K58" s="142">
        <v>0.253</v>
      </c>
      <c r="L58" s="142">
        <v>0.25600000000000001</v>
      </c>
    </row>
    <row r="59" spans="1:12" ht="14.25" customHeight="1">
      <c r="A59" s="134" t="s">
        <v>485</v>
      </c>
      <c r="B59" s="136" t="s">
        <v>543</v>
      </c>
      <c r="C59" s="137" t="s">
        <v>479</v>
      </c>
      <c r="D59" s="138" t="s">
        <v>271</v>
      </c>
      <c r="E59" s="139">
        <v>5386191</v>
      </c>
      <c r="F59" s="140">
        <v>39290403</v>
      </c>
      <c r="G59" s="141">
        <v>0.13708668246543565</v>
      </c>
      <c r="H59" s="142">
        <v>0.1418179075243915</v>
      </c>
      <c r="I59" s="142">
        <v>0.14299999999999999</v>
      </c>
      <c r="J59" s="142">
        <v>0.14099999999999999</v>
      </c>
      <c r="K59" s="142">
        <v>0.14199999999999999</v>
      </c>
      <c r="L59" s="142">
        <v>0.14399999999999999</v>
      </c>
    </row>
    <row r="60" spans="1:12" ht="14.25" customHeight="1">
      <c r="A60" s="134" t="s">
        <v>497</v>
      </c>
      <c r="B60" s="136" t="s">
        <v>544</v>
      </c>
      <c r="C60" s="137" t="s">
        <v>482</v>
      </c>
      <c r="D60" s="138" t="s">
        <v>272</v>
      </c>
      <c r="E60" s="139">
        <v>8683180</v>
      </c>
      <c r="F60" s="140">
        <v>39735601</v>
      </c>
      <c r="G60" s="141">
        <v>0.21852393776553172</v>
      </c>
      <c r="H60" s="142">
        <v>0.22996644682778733</v>
      </c>
      <c r="I60" s="142">
        <v>0.22900000000000001</v>
      </c>
      <c r="J60" s="142">
        <v>0.24299999999999999</v>
      </c>
      <c r="K60" s="142">
        <v>0.23100000000000001</v>
      </c>
      <c r="L60" s="142">
        <v>0.23</v>
      </c>
    </row>
    <row r="61" spans="1:12" ht="14.25" customHeight="1">
      <c r="A61" s="134" t="s">
        <v>474</v>
      </c>
      <c r="B61" s="136" t="s">
        <v>545</v>
      </c>
      <c r="C61" s="137" t="s">
        <v>476</v>
      </c>
      <c r="D61" s="138" t="s">
        <v>273</v>
      </c>
      <c r="E61" s="139">
        <v>84596814</v>
      </c>
      <c r="F61" s="140">
        <v>390953828</v>
      </c>
      <c r="G61" s="141">
        <v>0.21638569043503522</v>
      </c>
      <c r="H61" s="142">
        <v>0.22564887697721139</v>
      </c>
      <c r="I61" s="142">
        <v>0.223</v>
      </c>
      <c r="J61" s="142">
        <v>0.216</v>
      </c>
      <c r="K61" s="142">
        <v>0.21199999999999999</v>
      </c>
      <c r="L61" s="142">
        <v>0.19500000000000001</v>
      </c>
    </row>
    <row r="62" spans="1:12" ht="14.25" customHeight="1">
      <c r="A62" s="134" t="s">
        <v>497</v>
      </c>
      <c r="B62" s="136" t="s">
        <v>546</v>
      </c>
      <c r="C62" s="137" t="s">
        <v>479</v>
      </c>
      <c r="D62" s="138" t="s">
        <v>275</v>
      </c>
      <c r="E62" s="139">
        <v>9822776</v>
      </c>
      <c r="F62" s="140">
        <v>78569200</v>
      </c>
      <c r="G62" s="141">
        <v>0.12502069513244377</v>
      </c>
      <c r="H62" s="142">
        <v>0.124011109902381</v>
      </c>
      <c r="I62" s="142">
        <v>0.126</v>
      </c>
      <c r="J62" s="142">
        <v>0.129</v>
      </c>
      <c r="K62" s="142">
        <v>0.128</v>
      </c>
      <c r="L62" s="142">
        <v>0.127</v>
      </c>
    </row>
    <row r="63" spans="1:12" ht="14.25" customHeight="1">
      <c r="A63" s="134" t="s">
        <v>485</v>
      </c>
      <c r="B63" s="136" t="s">
        <v>547</v>
      </c>
      <c r="C63" s="137" t="s">
        <v>479</v>
      </c>
      <c r="D63" s="138" t="s">
        <v>276</v>
      </c>
      <c r="E63" s="139">
        <v>4935069</v>
      </c>
      <c r="F63" s="140">
        <v>15148715</v>
      </c>
      <c r="G63" s="141">
        <v>0.3257747604334757</v>
      </c>
      <c r="H63" s="142">
        <v>0.33291761274918291</v>
      </c>
      <c r="I63" s="142">
        <v>0.33800000000000002</v>
      </c>
      <c r="J63" s="142">
        <v>0.33100000000000002</v>
      </c>
      <c r="K63" s="142">
        <v>0.33700000000000002</v>
      </c>
      <c r="L63" s="142">
        <v>0.32600000000000001</v>
      </c>
    </row>
    <row r="64" spans="1:12" ht="14.25" customHeight="1">
      <c r="A64" s="134" t="s">
        <v>503</v>
      </c>
      <c r="B64" s="136" t="s">
        <v>548</v>
      </c>
      <c r="C64" s="137" t="s">
        <v>492</v>
      </c>
      <c r="D64" s="138" t="s">
        <v>277</v>
      </c>
      <c r="E64" s="139">
        <v>36447682</v>
      </c>
      <c r="F64" s="140">
        <v>168519740</v>
      </c>
      <c r="G64" s="141">
        <v>0.21628138044836764</v>
      </c>
      <c r="H64" s="142">
        <v>0.22038226981552711</v>
      </c>
      <c r="I64" s="142">
        <v>0.20599999999999999</v>
      </c>
      <c r="J64" s="142">
        <v>0.216</v>
      </c>
      <c r="K64" s="142">
        <v>0.21199999999999999</v>
      </c>
      <c r="L64" s="142">
        <v>0.20599999999999999</v>
      </c>
    </row>
    <row r="65" spans="1:12" ht="14.25" customHeight="1">
      <c r="A65" s="134" t="s">
        <v>485</v>
      </c>
      <c r="B65" s="136" t="s">
        <v>549</v>
      </c>
      <c r="C65" s="137" t="s">
        <v>479</v>
      </c>
      <c r="D65" s="138" t="s">
        <v>278</v>
      </c>
      <c r="E65" s="139">
        <v>3680801</v>
      </c>
      <c r="F65" s="140">
        <v>17672386</v>
      </c>
      <c r="G65" s="141">
        <v>0.20827979877759573</v>
      </c>
      <c r="H65" s="142">
        <v>0.20965204229081913</v>
      </c>
      <c r="I65" s="142">
        <v>0.19900000000000001</v>
      </c>
      <c r="J65" s="142">
        <v>0.20399999999999999</v>
      </c>
      <c r="K65" s="142">
        <v>0.20599999999999999</v>
      </c>
      <c r="L65" s="142">
        <v>0.20100000000000001</v>
      </c>
    </row>
    <row r="66" spans="1:12" ht="14.25" customHeight="1">
      <c r="A66" s="134" t="s">
        <v>480</v>
      </c>
      <c r="B66" s="136" t="s">
        <v>550</v>
      </c>
      <c r="C66" s="137" t="s">
        <v>494</v>
      </c>
      <c r="D66" s="138" t="s">
        <v>279</v>
      </c>
      <c r="E66" s="139">
        <v>6027979</v>
      </c>
      <c r="F66" s="140">
        <v>36014282</v>
      </c>
      <c r="G66" s="141">
        <v>0.16737745875372442</v>
      </c>
      <c r="H66" s="142">
        <v>0.1681779550564044</v>
      </c>
      <c r="I66" s="142">
        <v>0.17399999999999999</v>
      </c>
      <c r="J66" s="142">
        <v>0.17100000000000001</v>
      </c>
      <c r="K66" s="142">
        <v>0.17299999999999999</v>
      </c>
      <c r="L66" s="142">
        <v>0.17100000000000001</v>
      </c>
    </row>
    <row r="67" spans="1:12" ht="14.25" customHeight="1">
      <c r="A67" s="134" t="s">
        <v>497</v>
      </c>
      <c r="B67" s="136" t="s">
        <v>551</v>
      </c>
      <c r="C67" s="137" t="s">
        <v>494</v>
      </c>
      <c r="D67" s="138" t="s">
        <v>280</v>
      </c>
      <c r="E67" s="139">
        <v>7273654</v>
      </c>
      <c r="F67" s="140">
        <v>31827487</v>
      </c>
      <c r="G67" s="141">
        <v>0.22853371992579874</v>
      </c>
      <c r="H67" s="142">
        <v>0.23251458906199324</v>
      </c>
      <c r="I67" s="142">
        <v>0.224</v>
      </c>
      <c r="J67" s="142">
        <v>0.214</v>
      </c>
      <c r="K67" s="142">
        <v>0.219</v>
      </c>
      <c r="L67" s="142">
        <v>0.217</v>
      </c>
    </row>
    <row r="68" spans="1:12" ht="14.25" customHeight="1">
      <c r="A68" s="134" t="s">
        <v>477</v>
      </c>
      <c r="B68" s="136" t="s">
        <v>552</v>
      </c>
      <c r="C68" s="137" t="s">
        <v>492</v>
      </c>
      <c r="D68" s="138" t="s">
        <v>281</v>
      </c>
      <c r="E68" s="139">
        <v>15079138</v>
      </c>
      <c r="F68" s="140">
        <v>69924692</v>
      </c>
      <c r="G68" s="141">
        <v>0.21564825769986945</v>
      </c>
      <c r="H68" s="142">
        <v>0.21900360530281915</v>
      </c>
      <c r="I68" s="142">
        <v>0.22700000000000001</v>
      </c>
      <c r="J68" s="142">
        <v>0.23599999999999999</v>
      </c>
      <c r="K68" s="142">
        <v>0.24399999999999999</v>
      </c>
      <c r="L68" s="142">
        <v>0.23699999999999999</v>
      </c>
    </row>
    <row r="69" spans="1:12" ht="14.25" customHeight="1">
      <c r="A69" s="134" t="s">
        <v>477</v>
      </c>
      <c r="B69" s="136" t="s">
        <v>553</v>
      </c>
      <c r="C69" s="137" t="s">
        <v>492</v>
      </c>
      <c r="D69" s="138" t="s">
        <v>282</v>
      </c>
      <c r="E69" s="139">
        <v>13841929</v>
      </c>
      <c r="F69" s="140">
        <v>48510745</v>
      </c>
      <c r="G69" s="141">
        <v>0.28533738247062584</v>
      </c>
      <c r="H69" s="142">
        <v>0.29788863039594654</v>
      </c>
      <c r="I69" s="142">
        <v>0.29299999999999998</v>
      </c>
      <c r="J69" s="142">
        <v>0.29599999999999999</v>
      </c>
      <c r="K69" s="142">
        <v>0.28199999999999997</v>
      </c>
      <c r="L69" s="142">
        <v>0.28599999999999998</v>
      </c>
    </row>
    <row r="70" spans="1:12" ht="14.25" customHeight="1">
      <c r="A70" s="134" t="s">
        <v>503</v>
      </c>
      <c r="B70" s="136" t="s">
        <v>554</v>
      </c>
      <c r="C70" s="137" t="s">
        <v>492</v>
      </c>
      <c r="D70" s="138" t="s">
        <v>283</v>
      </c>
      <c r="E70" s="139">
        <v>28437481</v>
      </c>
      <c r="F70" s="140">
        <v>102349623</v>
      </c>
      <c r="G70" s="141">
        <v>0.27784646554096248</v>
      </c>
      <c r="H70" s="142">
        <v>0.286548134357273</v>
      </c>
      <c r="I70" s="142">
        <v>0.28899999999999998</v>
      </c>
      <c r="J70" s="142">
        <v>0.29099999999999998</v>
      </c>
      <c r="K70" s="142">
        <v>0.28899999999999998</v>
      </c>
      <c r="L70" s="142">
        <v>0.28399999999999997</v>
      </c>
    </row>
    <row r="71" spans="1:12" ht="14.25" customHeight="1">
      <c r="A71" s="134" t="s">
        <v>503</v>
      </c>
      <c r="B71" s="136" t="s">
        <v>555</v>
      </c>
      <c r="C71" s="137" t="s">
        <v>492</v>
      </c>
      <c r="D71" s="138" t="s">
        <v>284</v>
      </c>
      <c r="E71" s="139">
        <v>38909696</v>
      </c>
      <c r="F71" s="140">
        <v>164245709</v>
      </c>
      <c r="G71" s="141">
        <v>0.23689931528135083</v>
      </c>
      <c r="H71" s="142">
        <v>0.2417004466646894</v>
      </c>
      <c r="I71" s="142">
        <v>0.24199999999999999</v>
      </c>
      <c r="J71" s="142">
        <v>0.24199999999999999</v>
      </c>
      <c r="K71" s="142">
        <v>0.23799999999999999</v>
      </c>
      <c r="L71" s="142">
        <v>0.23400000000000001</v>
      </c>
    </row>
    <row r="72" spans="1:12" ht="14.25" customHeight="1">
      <c r="A72" s="134" t="s">
        <v>499</v>
      </c>
      <c r="B72" s="136" t="s">
        <v>556</v>
      </c>
      <c r="C72" s="137" t="s">
        <v>492</v>
      </c>
      <c r="D72" s="138" t="s">
        <v>285</v>
      </c>
      <c r="E72" s="139">
        <v>20540182</v>
      </c>
      <c r="F72" s="140">
        <v>56889565</v>
      </c>
      <c r="G72" s="141">
        <v>0.36105359568138728</v>
      </c>
      <c r="H72" s="142">
        <v>0.37559848720707117</v>
      </c>
      <c r="I72" s="142">
        <v>0.40400000000000003</v>
      </c>
      <c r="J72" s="142">
        <v>0.40500000000000003</v>
      </c>
      <c r="K72" s="142">
        <v>0.41299999999999998</v>
      </c>
      <c r="L72" s="142">
        <v>0.41599999999999998</v>
      </c>
    </row>
    <row r="73" spans="1:12" ht="14.25" customHeight="1">
      <c r="A73" s="134" t="s">
        <v>477</v>
      </c>
      <c r="B73" s="136" t="s">
        <v>557</v>
      </c>
      <c r="C73" s="137" t="s">
        <v>492</v>
      </c>
      <c r="D73" s="138" t="s">
        <v>286</v>
      </c>
      <c r="E73" s="139">
        <v>17931654</v>
      </c>
      <c r="F73" s="140">
        <v>76834602</v>
      </c>
      <c r="G73" s="141">
        <v>0.23337992952706385</v>
      </c>
      <c r="H73" s="142">
        <v>0.23252896911653587</v>
      </c>
      <c r="I73" s="142">
        <v>0.246</v>
      </c>
      <c r="J73" s="142">
        <v>0.26100000000000001</v>
      </c>
      <c r="K73" s="142">
        <v>0.255</v>
      </c>
      <c r="L73" s="142">
        <v>0.25600000000000001</v>
      </c>
    </row>
    <row r="74" spans="1:12" ht="14.25" customHeight="1">
      <c r="A74" s="134" t="s">
        <v>485</v>
      </c>
      <c r="B74" s="136" t="s">
        <v>558</v>
      </c>
      <c r="C74" s="137" t="s">
        <v>479</v>
      </c>
      <c r="D74" s="138" t="s">
        <v>287</v>
      </c>
      <c r="E74" s="139">
        <v>3688758</v>
      </c>
      <c r="F74" s="140">
        <v>10103907</v>
      </c>
      <c r="G74" s="141">
        <v>0.36508233894076814</v>
      </c>
      <c r="H74" s="142">
        <v>0.28771520681155888</v>
      </c>
      <c r="I74" s="142">
        <v>0.29599999999999999</v>
      </c>
      <c r="J74" s="142">
        <v>0.28499999999999998</v>
      </c>
      <c r="K74" s="142">
        <v>0.29899999999999999</v>
      </c>
      <c r="L74" s="142">
        <v>0.30099999999999999</v>
      </c>
    </row>
    <row r="75" spans="1:12" ht="14.25" customHeight="1">
      <c r="A75" s="134" t="s">
        <v>477</v>
      </c>
      <c r="B75" s="136" t="s">
        <v>559</v>
      </c>
      <c r="C75" s="137" t="s">
        <v>492</v>
      </c>
      <c r="D75" s="138" t="s">
        <v>288</v>
      </c>
      <c r="E75" s="139">
        <v>13827118</v>
      </c>
      <c r="F75" s="140">
        <v>47474793</v>
      </c>
      <c r="G75" s="141">
        <v>0.29125178070813285</v>
      </c>
      <c r="H75" s="142">
        <v>0.30879797319847646</v>
      </c>
      <c r="I75" s="142">
        <v>0.312</v>
      </c>
      <c r="J75" s="142">
        <v>0.34300000000000003</v>
      </c>
      <c r="K75" s="142">
        <v>0.36199999999999999</v>
      </c>
      <c r="L75" s="142">
        <v>0.35599999999999998</v>
      </c>
    </row>
    <row r="76" spans="1:12" ht="14.25" customHeight="1">
      <c r="A76" s="134" t="s">
        <v>499</v>
      </c>
      <c r="B76" s="136" t="s">
        <v>560</v>
      </c>
      <c r="C76" s="137" t="s">
        <v>492</v>
      </c>
      <c r="D76" s="138" t="s">
        <v>289</v>
      </c>
      <c r="E76" s="139">
        <v>19698804</v>
      </c>
      <c r="F76" s="140">
        <v>70011262</v>
      </c>
      <c r="G76" s="141">
        <v>0.28136621790934152</v>
      </c>
      <c r="H76" s="142">
        <v>0.30654816554328584</v>
      </c>
      <c r="I76" s="142">
        <v>0.30299999999999999</v>
      </c>
      <c r="J76" s="142">
        <v>0.32800000000000001</v>
      </c>
      <c r="K76" s="142">
        <v>0.34799999999999998</v>
      </c>
      <c r="L76" s="142">
        <v>0.35899999999999999</v>
      </c>
    </row>
    <row r="77" spans="1:12" ht="14.25" customHeight="1">
      <c r="A77" s="134" t="s">
        <v>477</v>
      </c>
      <c r="B77" s="136" t="s">
        <v>561</v>
      </c>
      <c r="C77" s="137" t="s">
        <v>492</v>
      </c>
      <c r="D77" s="138" t="s">
        <v>290</v>
      </c>
      <c r="E77" s="139">
        <v>12781935</v>
      </c>
      <c r="F77" s="140">
        <v>48332821</v>
      </c>
      <c r="G77" s="141">
        <v>0.26445663082649368</v>
      </c>
      <c r="H77" s="142">
        <v>0.27473283612983807</v>
      </c>
      <c r="I77" s="142">
        <v>0.27600000000000002</v>
      </c>
      <c r="J77" s="142">
        <v>0.28699999999999998</v>
      </c>
      <c r="K77" s="142">
        <v>0.41199999999999998</v>
      </c>
      <c r="L77" s="142">
        <v>0.33700000000000002</v>
      </c>
    </row>
    <row r="78" spans="1:12" ht="14.25" customHeight="1">
      <c r="A78" s="134" t="s">
        <v>480</v>
      </c>
      <c r="B78" s="136" t="s">
        <v>562</v>
      </c>
      <c r="C78" s="137" t="s">
        <v>479</v>
      </c>
      <c r="D78" s="138" t="s">
        <v>291</v>
      </c>
      <c r="E78" s="139">
        <v>6081151</v>
      </c>
      <c r="F78" s="140">
        <v>31432171</v>
      </c>
      <c r="G78" s="141">
        <v>0.19346900982436116</v>
      </c>
      <c r="H78" s="142">
        <v>0.18739334411901162</v>
      </c>
      <c r="I78" s="142">
        <v>0.193</v>
      </c>
      <c r="J78" s="142">
        <v>0.20200000000000001</v>
      </c>
      <c r="K78" s="142">
        <v>0.20699999999999999</v>
      </c>
      <c r="L78" s="142">
        <v>0.20699999999999999</v>
      </c>
    </row>
    <row r="79" spans="1:12" ht="14.25" customHeight="1">
      <c r="A79" s="134" t="s">
        <v>474</v>
      </c>
      <c r="B79" s="136" t="s">
        <v>563</v>
      </c>
      <c r="C79" s="137" t="s">
        <v>476</v>
      </c>
      <c r="D79" s="138" t="s">
        <v>292</v>
      </c>
      <c r="E79" s="139">
        <v>66958525</v>
      </c>
      <c r="F79" s="140">
        <v>327260267</v>
      </c>
      <c r="G79" s="141">
        <v>0.20460328292771332</v>
      </c>
      <c r="H79" s="142">
        <v>0.21004025946180535</v>
      </c>
      <c r="I79" s="142">
        <v>0.22600000000000001</v>
      </c>
      <c r="J79" s="142">
        <v>0.22800000000000001</v>
      </c>
      <c r="K79" s="142">
        <v>0.23899999999999999</v>
      </c>
      <c r="L79" s="142">
        <v>0.216</v>
      </c>
    </row>
    <row r="80" spans="1:12" ht="14.25" customHeight="1">
      <c r="A80" s="134" t="s">
        <v>477</v>
      </c>
      <c r="B80" s="136" t="s">
        <v>564</v>
      </c>
      <c r="C80" s="137" t="s">
        <v>482</v>
      </c>
      <c r="D80" s="138" t="s">
        <v>293</v>
      </c>
      <c r="E80" s="139">
        <v>11765394</v>
      </c>
      <c r="F80" s="140">
        <v>55799724</v>
      </c>
      <c r="G80" s="141">
        <v>0.21085039775465556</v>
      </c>
      <c r="H80" s="142">
        <v>0.21410861259408179</v>
      </c>
      <c r="I80" s="142">
        <v>0.219</v>
      </c>
      <c r="J80" s="142">
        <v>0.218</v>
      </c>
      <c r="K80" s="142">
        <v>0.219</v>
      </c>
      <c r="L80" s="142">
        <v>0.20799999999999999</v>
      </c>
    </row>
    <row r="81" spans="1:12" ht="14.25" customHeight="1">
      <c r="A81" s="134" t="s">
        <v>477</v>
      </c>
      <c r="B81" s="136" t="s">
        <v>565</v>
      </c>
      <c r="C81" s="137" t="s">
        <v>492</v>
      </c>
      <c r="D81" s="138" t="s">
        <v>294</v>
      </c>
      <c r="E81" s="139">
        <v>14179985</v>
      </c>
      <c r="F81" s="140">
        <v>57777701</v>
      </c>
      <c r="G81" s="141">
        <v>0.24542314343729252</v>
      </c>
      <c r="H81" s="142">
        <v>0.25945479983634384</v>
      </c>
      <c r="I81" s="142">
        <v>0.26200000000000001</v>
      </c>
      <c r="J81" s="142">
        <v>0.27600000000000002</v>
      </c>
      <c r="K81" s="142">
        <v>0.26900000000000002</v>
      </c>
      <c r="L81" s="142">
        <v>0.27300000000000002</v>
      </c>
    </row>
    <row r="82" spans="1:12" ht="14.25" customHeight="1">
      <c r="A82" s="134" t="s">
        <v>499</v>
      </c>
      <c r="B82" s="136" t="s">
        <v>566</v>
      </c>
      <c r="C82" s="137" t="s">
        <v>492</v>
      </c>
      <c r="D82" s="138" t="s">
        <v>295</v>
      </c>
      <c r="E82" s="139">
        <v>20582963</v>
      </c>
      <c r="F82" s="140">
        <v>86922514</v>
      </c>
      <c r="G82" s="141">
        <v>0.23679668307798829</v>
      </c>
      <c r="H82" s="142">
        <v>0.27054979705602961</v>
      </c>
      <c r="I82" s="142">
        <v>0.252</v>
      </c>
      <c r="J82" s="142">
        <v>0.26200000000000001</v>
      </c>
      <c r="K82" s="142">
        <v>0.25900000000000001</v>
      </c>
      <c r="L82" s="142">
        <v>0.27500000000000002</v>
      </c>
    </row>
    <row r="83" spans="1:12" ht="14.25" customHeight="1">
      <c r="A83" s="134" t="s">
        <v>499</v>
      </c>
      <c r="B83" s="136" t="s">
        <v>567</v>
      </c>
      <c r="C83" s="137" t="s">
        <v>492</v>
      </c>
      <c r="D83" s="138" t="s">
        <v>296</v>
      </c>
      <c r="E83" s="139">
        <v>23161735</v>
      </c>
      <c r="F83" s="140">
        <v>96592590</v>
      </c>
      <c r="G83" s="141">
        <v>0.23978790712620918</v>
      </c>
      <c r="H83" s="142">
        <v>0.25012226981183305</v>
      </c>
      <c r="I83" s="142">
        <v>0.25900000000000001</v>
      </c>
      <c r="J83" s="142">
        <v>0.26900000000000002</v>
      </c>
      <c r="K83" s="142">
        <v>0.23499999999999999</v>
      </c>
      <c r="L83" s="142">
        <v>0.26300000000000001</v>
      </c>
    </row>
    <row r="84" spans="1:12" ht="14.25" customHeight="1">
      <c r="A84" s="134" t="s">
        <v>477</v>
      </c>
      <c r="B84" s="136" t="s">
        <v>568</v>
      </c>
      <c r="C84" s="137" t="s">
        <v>492</v>
      </c>
      <c r="D84" s="145" t="s">
        <v>297</v>
      </c>
      <c r="E84" s="139">
        <v>12488941</v>
      </c>
      <c r="F84" s="140">
        <v>47271929</v>
      </c>
      <c r="G84" s="141">
        <v>0.26419359785381297</v>
      </c>
      <c r="H84" s="142">
        <v>0.26707518736009961</v>
      </c>
      <c r="I84" s="142">
        <v>0.27</v>
      </c>
      <c r="J84" s="142">
        <v>0.28299999999999997</v>
      </c>
      <c r="K84" s="142">
        <v>0.29499999999999998</v>
      </c>
      <c r="L84" s="142">
        <v>0.32800000000000001</v>
      </c>
    </row>
    <row r="85" spans="1:12" ht="14.25" customHeight="1">
      <c r="A85" s="134" t="s">
        <v>477</v>
      </c>
      <c r="B85" s="136" t="s">
        <v>569</v>
      </c>
      <c r="C85" s="137" t="s">
        <v>492</v>
      </c>
      <c r="D85" s="138" t="s">
        <v>298</v>
      </c>
      <c r="E85" s="139">
        <v>13069059</v>
      </c>
      <c r="F85" s="140">
        <v>55562953</v>
      </c>
      <c r="G85" s="141">
        <v>0.23521174261562375</v>
      </c>
      <c r="H85" s="142">
        <v>0.22231580950390165</v>
      </c>
      <c r="I85" s="142">
        <v>0.23899999999999999</v>
      </c>
      <c r="J85" s="142">
        <v>0.22800000000000001</v>
      </c>
      <c r="K85" s="142">
        <v>0.24</v>
      </c>
      <c r="L85" s="142">
        <v>0.23899999999999999</v>
      </c>
    </row>
    <row r="86" spans="1:12" ht="14.25" customHeight="1">
      <c r="A86" s="134" t="s">
        <v>499</v>
      </c>
      <c r="B86" s="136" t="s">
        <v>570</v>
      </c>
      <c r="C86" s="137" t="s">
        <v>492</v>
      </c>
      <c r="D86" s="138" t="s">
        <v>299</v>
      </c>
      <c r="E86" s="139">
        <v>22917747</v>
      </c>
      <c r="F86" s="140">
        <v>98852212</v>
      </c>
      <c r="G86" s="141">
        <v>0.23183848430220255</v>
      </c>
      <c r="H86" s="142">
        <v>0.21815281306544987</v>
      </c>
      <c r="I86" s="142">
        <v>0.24399999999999999</v>
      </c>
      <c r="J86" s="142">
        <v>0.26100000000000001</v>
      </c>
      <c r="K86" s="142">
        <v>0.25</v>
      </c>
      <c r="L86" s="142">
        <v>0.254</v>
      </c>
    </row>
    <row r="87" spans="1:12" ht="14.25" customHeight="1">
      <c r="A87" s="134" t="s">
        <v>487</v>
      </c>
      <c r="B87" s="136" t="s">
        <v>571</v>
      </c>
      <c r="C87" s="137" t="s">
        <v>479</v>
      </c>
      <c r="D87" s="138" t="s">
        <v>300</v>
      </c>
      <c r="E87" s="139">
        <v>2001978</v>
      </c>
      <c r="F87" s="140">
        <v>6620575</v>
      </c>
      <c r="G87" s="141">
        <v>0.30238733040559168</v>
      </c>
      <c r="H87" s="142">
        <v>0.32376494372738324</v>
      </c>
      <c r="I87" s="142">
        <v>0.3</v>
      </c>
      <c r="J87" s="142">
        <v>0.31</v>
      </c>
      <c r="K87" s="142">
        <v>0.308</v>
      </c>
      <c r="L87" s="142">
        <v>0.29099999999999998</v>
      </c>
    </row>
    <row r="88" spans="1:12" ht="14.25" customHeight="1">
      <c r="A88" s="134" t="s">
        <v>477</v>
      </c>
      <c r="B88" s="136" t="s">
        <v>572</v>
      </c>
      <c r="C88" s="137" t="s">
        <v>492</v>
      </c>
      <c r="D88" s="138" t="s">
        <v>301</v>
      </c>
      <c r="E88" s="139">
        <v>17120153</v>
      </c>
      <c r="F88" s="140">
        <v>36996895</v>
      </c>
      <c r="G88" s="141">
        <v>0.46274567095427871</v>
      </c>
      <c r="H88" s="142">
        <v>0.49171081198297389</v>
      </c>
      <c r="I88" s="142">
        <v>0.48099999999999998</v>
      </c>
      <c r="J88" s="142">
        <v>0.503</v>
      </c>
      <c r="K88" s="142">
        <v>0.50600000000000001</v>
      </c>
      <c r="L88" s="142">
        <v>0.47499999999999998</v>
      </c>
    </row>
    <row r="89" spans="1:12" ht="14.25" customHeight="1">
      <c r="A89" s="134" t="s">
        <v>487</v>
      </c>
      <c r="B89" s="136" t="s">
        <v>573</v>
      </c>
      <c r="C89" s="137" t="s">
        <v>574</v>
      </c>
      <c r="D89" s="138" t="s">
        <v>575</v>
      </c>
      <c r="E89" s="139">
        <v>2861130</v>
      </c>
      <c r="F89" s="140">
        <v>28016965</v>
      </c>
      <c r="G89" s="141">
        <v>0.10212133969543097</v>
      </c>
      <c r="H89" s="142">
        <v>9.7210705574217945E-2</v>
      </c>
      <c r="I89" s="142">
        <v>8.8999999999999996E-2</v>
      </c>
      <c r="J89" s="142">
        <v>0.09</v>
      </c>
      <c r="K89" s="142">
        <v>9.0999999999999998E-2</v>
      </c>
      <c r="L89" s="142">
        <v>8.8999999999999996E-2</v>
      </c>
    </row>
    <row r="90" spans="1:12" ht="14.25" customHeight="1">
      <c r="A90" s="134" t="s">
        <v>487</v>
      </c>
      <c r="B90" s="136" t="s">
        <v>576</v>
      </c>
      <c r="C90" s="137" t="s">
        <v>574</v>
      </c>
      <c r="D90" s="138" t="s">
        <v>577</v>
      </c>
      <c r="E90" s="139">
        <v>2628899</v>
      </c>
      <c r="F90" s="140">
        <v>5099513</v>
      </c>
      <c r="G90" s="141">
        <v>0.51551961922638501</v>
      </c>
      <c r="H90" s="142">
        <v>0.47993274943957864</v>
      </c>
      <c r="I90" s="142">
        <v>0.48</v>
      </c>
      <c r="J90" s="142">
        <v>0.44</v>
      </c>
      <c r="K90" s="142">
        <v>0.439</v>
      </c>
      <c r="L90" s="142">
        <v>0.45100000000000001</v>
      </c>
    </row>
    <row r="91" spans="1:12" ht="14.25" customHeight="1">
      <c r="A91" s="134" t="s">
        <v>485</v>
      </c>
      <c r="B91" s="136" t="s">
        <v>578</v>
      </c>
      <c r="C91" s="137" t="s">
        <v>574</v>
      </c>
      <c r="D91" s="146" t="s">
        <v>579</v>
      </c>
      <c r="E91" s="139">
        <v>7842085</v>
      </c>
      <c r="F91" s="140">
        <v>21739603</v>
      </c>
      <c r="G91" s="141">
        <v>0.36072806849324707</v>
      </c>
      <c r="H91" s="142">
        <v>0.34776364745880917</v>
      </c>
      <c r="I91" s="142">
        <v>0.34399999999999997</v>
      </c>
      <c r="J91" s="142">
        <v>0.34100000000000003</v>
      </c>
      <c r="K91" s="142">
        <v>0.34</v>
      </c>
      <c r="L91" s="142">
        <v>0.34899999999999998</v>
      </c>
    </row>
    <row r="92" spans="1:12" ht="14.25" customHeight="1">
      <c r="A92" s="134" t="s">
        <v>485</v>
      </c>
      <c r="B92" s="136" t="s">
        <v>580</v>
      </c>
      <c r="C92" s="137" t="s">
        <v>574</v>
      </c>
      <c r="D92" s="146" t="s">
        <v>581</v>
      </c>
      <c r="E92" s="139">
        <v>9377504</v>
      </c>
      <c r="F92" s="140">
        <v>33009477</v>
      </c>
      <c r="G92" s="141">
        <v>0.28408520377344965</v>
      </c>
      <c r="H92" s="142">
        <v>0.29532679472925244</v>
      </c>
      <c r="I92" s="142">
        <v>0.29299999999999998</v>
      </c>
      <c r="J92" s="142">
        <v>0.27300000000000002</v>
      </c>
      <c r="K92" s="142">
        <v>0.27100000000000002</v>
      </c>
      <c r="L92" s="142">
        <v>0.34499999999999997</v>
      </c>
    </row>
    <row r="93" spans="1:12" ht="14.25" customHeight="1">
      <c r="A93" s="130"/>
      <c r="B93" s="147"/>
      <c r="C93" s="147"/>
      <c r="D93" s="148" t="s">
        <v>582</v>
      </c>
      <c r="E93" s="149">
        <f>SUM(E7:E92)</f>
        <v>1660498600</v>
      </c>
      <c r="F93" s="150">
        <f>SUM(F7:F92)</f>
        <v>8186741289</v>
      </c>
      <c r="G93" s="151">
        <f>IF(ISERR(E93/F93),"　 　 －",E93/F93)</f>
        <v>0.20282778475375857</v>
      </c>
      <c r="H93" s="152">
        <v>0.20590142019861066</v>
      </c>
      <c r="I93" s="152">
        <v>0.20561208100957731</v>
      </c>
      <c r="J93" s="152">
        <v>0.20699999999999999</v>
      </c>
      <c r="K93" s="152">
        <v>0.20300000000000001</v>
      </c>
      <c r="L93" s="152">
        <v>0.20100000000000001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0.24024146491331752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4201E-8590-4AF4-B0F8-3D0CEF6016F6}">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783</v>
      </c>
      <c r="B1" s="304"/>
      <c r="C1" s="304"/>
      <c r="D1" s="304"/>
      <c r="E1" s="304"/>
      <c r="F1" s="304"/>
      <c r="G1" s="304"/>
      <c r="H1" s="304"/>
      <c r="I1" s="304"/>
      <c r="J1" s="304"/>
      <c r="K1" s="304"/>
      <c r="L1" s="304"/>
      <c r="M1" s="123"/>
    </row>
    <row r="2" spans="1:13" s="126" customFormat="1" ht="57" customHeight="1">
      <c r="A2" s="305" t="s">
        <v>784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43" t="s">
        <v>506</v>
      </c>
    </row>
    <row r="8" spans="1:13" ht="14.25" customHeight="1">
      <c r="A8" s="134" t="s">
        <v>477</v>
      </c>
      <c r="B8" s="136" t="s">
        <v>478</v>
      </c>
      <c r="C8" s="137" t="s">
        <v>479</v>
      </c>
      <c r="D8" s="138" t="s">
        <v>179</v>
      </c>
      <c r="E8" s="139">
        <v>9608372</v>
      </c>
      <c r="F8" s="140">
        <v>38226018</v>
      </c>
      <c r="G8" s="141">
        <v>0.25135686379889216</v>
      </c>
      <c r="H8" s="178">
        <v>0.24863296030680665</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43"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12752305</v>
      </c>
      <c r="F14" s="140">
        <v>48382411</v>
      </c>
      <c r="G14" s="141">
        <v>0.26357316091585431</v>
      </c>
      <c r="H14" s="178">
        <v>0.28851416329245344</v>
      </c>
      <c r="I14" s="143" t="s">
        <v>506</v>
      </c>
      <c r="J14" s="143" t="s">
        <v>506</v>
      </c>
      <c r="K14" s="143" t="s">
        <v>506</v>
      </c>
      <c r="L14" s="143" t="s">
        <v>506</v>
      </c>
    </row>
    <row r="15" spans="1:13" ht="14.25" customHeight="1">
      <c r="A15" s="134" t="s">
        <v>477</v>
      </c>
      <c r="B15" s="136" t="s">
        <v>493</v>
      </c>
      <c r="C15" s="137" t="s">
        <v>494</v>
      </c>
      <c r="D15" s="138" t="s">
        <v>186</v>
      </c>
      <c r="E15" s="139">
        <v>11364582</v>
      </c>
      <c r="F15" s="140">
        <v>56369113</v>
      </c>
      <c r="G15" s="141">
        <v>0.20161009097304761</v>
      </c>
      <c r="H15" s="178">
        <v>0.21154800436566817</v>
      </c>
      <c r="I15" s="143" t="s">
        <v>506</v>
      </c>
      <c r="J15" s="143" t="s">
        <v>506</v>
      </c>
      <c r="K15" s="143" t="s">
        <v>506</v>
      </c>
      <c r="L15" s="143"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43" t="s">
        <v>506</v>
      </c>
    </row>
    <row r="17" spans="1:12" ht="14.25" customHeight="1">
      <c r="A17" s="134" t="s">
        <v>485</v>
      </c>
      <c r="B17" s="136" t="s">
        <v>496</v>
      </c>
      <c r="C17" s="137" t="s">
        <v>479</v>
      </c>
      <c r="D17" s="138" t="s">
        <v>188</v>
      </c>
      <c r="E17" s="139">
        <v>3306672</v>
      </c>
      <c r="F17" s="140">
        <v>15373936</v>
      </c>
      <c r="G17" s="141">
        <v>0.21508298200278705</v>
      </c>
      <c r="H17" s="178">
        <v>0.22060088190090466</v>
      </c>
      <c r="I17" s="143" t="s">
        <v>506</v>
      </c>
      <c r="J17" s="143" t="s">
        <v>506</v>
      </c>
      <c r="K17" s="143" t="s">
        <v>506</v>
      </c>
      <c r="L17" s="143" t="s">
        <v>506</v>
      </c>
    </row>
    <row r="18" spans="1:12" ht="14.25" customHeight="1">
      <c r="A18" s="134" t="s">
        <v>497</v>
      </c>
      <c r="B18" s="136" t="s">
        <v>498</v>
      </c>
      <c r="C18" s="137" t="s">
        <v>492</v>
      </c>
      <c r="D18" s="138" t="s">
        <v>189</v>
      </c>
      <c r="E18" s="139">
        <v>10999282</v>
      </c>
      <c r="F18" s="140">
        <v>33851491</v>
      </c>
      <c r="G18" s="141">
        <v>0.32492754898152049</v>
      </c>
      <c r="H18" s="178">
        <v>0.33902297801753245</v>
      </c>
      <c r="I18" s="143" t="s">
        <v>506</v>
      </c>
      <c r="J18" s="143" t="s">
        <v>506</v>
      </c>
      <c r="K18" s="143" t="s">
        <v>506</v>
      </c>
      <c r="L18" s="143" t="s">
        <v>506</v>
      </c>
    </row>
    <row r="19" spans="1:12" ht="14.25" customHeight="1">
      <c r="A19" s="134" t="s">
        <v>499</v>
      </c>
      <c r="B19" s="136" t="s">
        <v>500</v>
      </c>
      <c r="C19" s="137" t="s">
        <v>492</v>
      </c>
      <c r="D19" s="138" t="s">
        <v>190</v>
      </c>
      <c r="E19" s="139">
        <v>18053578</v>
      </c>
      <c r="F19" s="140">
        <v>67159193</v>
      </c>
      <c r="G19" s="141">
        <v>0.26881767325584155</v>
      </c>
      <c r="H19" s="178">
        <v>0.27685497237928769</v>
      </c>
      <c r="I19" s="143" t="s">
        <v>506</v>
      </c>
      <c r="J19" s="143" t="s">
        <v>506</v>
      </c>
      <c r="K19" s="143" t="s">
        <v>506</v>
      </c>
      <c r="L19" s="143" t="s">
        <v>506</v>
      </c>
    </row>
    <row r="20" spans="1:12" ht="14.25" customHeight="1">
      <c r="A20" s="134" t="s">
        <v>497</v>
      </c>
      <c r="B20" s="136" t="s">
        <v>501</v>
      </c>
      <c r="C20" s="137" t="s">
        <v>494</v>
      </c>
      <c r="D20" s="138" t="s">
        <v>191</v>
      </c>
      <c r="E20" s="139">
        <v>6622289</v>
      </c>
      <c r="F20" s="140">
        <v>25064444</v>
      </c>
      <c r="G20" s="141">
        <v>0.26421048877046704</v>
      </c>
      <c r="H20" s="178">
        <v>0.27010156671405611</v>
      </c>
      <c r="I20" s="143" t="s">
        <v>506</v>
      </c>
      <c r="J20" s="143" t="s">
        <v>506</v>
      </c>
      <c r="K20" s="143" t="s">
        <v>506</v>
      </c>
      <c r="L20" s="143" t="s">
        <v>506</v>
      </c>
    </row>
    <row r="21" spans="1:12" ht="14.25" customHeight="1">
      <c r="A21" s="134" t="s">
        <v>477</v>
      </c>
      <c r="B21" s="136" t="s">
        <v>502</v>
      </c>
      <c r="C21" s="137" t="s">
        <v>494</v>
      </c>
      <c r="D21" s="138" t="s">
        <v>192</v>
      </c>
      <c r="E21" s="139">
        <v>13324855</v>
      </c>
      <c r="F21" s="140">
        <v>46481581</v>
      </c>
      <c r="G21" s="141">
        <v>0.28666957348116018</v>
      </c>
      <c r="H21" s="178">
        <v>0.29729818596891372</v>
      </c>
      <c r="I21" s="143" t="s">
        <v>506</v>
      </c>
      <c r="J21" s="143" t="s">
        <v>506</v>
      </c>
      <c r="K21" s="143" t="s">
        <v>506</v>
      </c>
      <c r="L21" s="143" t="s">
        <v>506</v>
      </c>
    </row>
    <row r="22" spans="1:12" ht="14.25" customHeight="1">
      <c r="A22" s="134" t="s">
        <v>503</v>
      </c>
      <c r="B22" s="136" t="s">
        <v>504</v>
      </c>
      <c r="C22" s="137" t="s">
        <v>492</v>
      </c>
      <c r="D22" s="138" t="s">
        <v>193</v>
      </c>
      <c r="E22" s="139">
        <v>53611298</v>
      </c>
      <c r="F22" s="140">
        <v>275889768</v>
      </c>
      <c r="G22" s="141">
        <v>0.19432144362816675</v>
      </c>
      <c r="H22" s="178">
        <v>0.19950792725370461</v>
      </c>
      <c r="I22" s="143" t="s">
        <v>506</v>
      </c>
      <c r="J22" s="143" t="s">
        <v>506</v>
      </c>
      <c r="K22" s="143" t="s">
        <v>506</v>
      </c>
      <c r="L22" s="143"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39">
        <v>9590085</v>
      </c>
      <c r="F24" s="140">
        <v>72773807</v>
      </c>
      <c r="G24" s="141">
        <v>0.13177935022692985</v>
      </c>
      <c r="H24" s="178">
        <v>0.13107229378466001</v>
      </c>
      <c r="I24" s="143" t="s">
        <v>506</v>
      </c>
      <c r="J24" s="143" t="s">
        <v>506</v>
      </c>
      <c r="K24" s="143" t="s">
        <v>506</v>
      </c>
      <c r="L24" s="143" t="s">
        <v>506</v>
      </c>
    </row>
    <row r="25" spans="1:12" ht="14.25" customHeight="1">
      <c r="A25" s="134" t="s">
        <v>477</v>
      </c>
      <c r="B25" s="136" t="s">
        <v>508</v>
      </c>
      <c r="C25" s="137" t="s">
        <v>492</v>
      </c>
      <c r="D25" s="138" t="s">
        <v>197</v>
      </c>
      <c r="E25" s="139">
        <v>14803409</v>
      </c>
      <c r="F25" s="140">
        <v>61057548</v>
      </c>
      <c r="G25" s="141">
        <v>0.24245010625058183</v>
      </c>
      <c r="H25" s="178">
        <v>0.25438264718205927</v>
      </c>
      <c r="I25" s="143" t="s">
        <v>506</v>
      </c>
      <c r="J25" s="143" t="s">
        <v>506</v>
      </c>
      <c r="K25" s="143" t="s">
        <v>506</v>
      </c>
      <c r="L25" s="143" t="s">
        <v>506</v>
      </c>
    </row>
    <row r="26" spans="1:12" ht="14.25" customHeight="1">
      <c r="A26" s="134" t="s">
        <v>477</v>
      </c>
      <c r="B26" s="136" t="s">
        <v>509</v>
      </c>
      <c r="C26" s="137" t="s">
        <v>494</v>
      </c>
      <c r="D26" s="138" t="s">
        <v>198</v>
      </c>
      <c r="E26" s="139">
        <v>12325768</v>
      </c>
      <c r="F26" s="140">
        <v>61289936</v>
      </c>
      <c r="G26" s="141">
        <v>0.20110590423850336</v>
      </c>
      <c r="H26" s="178">
        <v>0.20659030141861029</v>
      </c>
      <c r="I26" s="143" t="s">
        <v>506</v>
      </c>
      <c r="J26" s="143" t="s">
        <v>506</v>
      </c>
      <c r="K26" s="143" t="s">
        <v>506</v>
      </c>
      <c r="L26" s="143" t="s">
        <v>506</v>
      </c>
    </row>
    <row r="27" spans="1:12" ht="14.25" customHeight="1">
      <c r="A27" s="134" t="s">
        <v>503</v>
      </c>
      <c r="B27" s="136" t="s">
        <v>510</v>
      </c>
      <c r="C27" s="137" t="s">
        <v>492</v>
      </c>
      <c r="D27" s="138" t="s">
        <v>199</v>
      </c>
      <c r="E27" s="139">
        <v>28304251</v>
      </c>
      <c r="F27" s="140">
        <v>164757238</v>
      </c>
      <c r="G27" s="141">
        <v>0.17179367257904626</v>
      </c>
      <c r="H27" s="178">
        <v>0.17427140629851567</v>
      </c>
      <c r="I27" s="143" t="s">
        <v>506</v>
      </c>
      <c r="J27" s="143" t="s">
        <v>506</v>
      </c>
      <c r="K27" s="143" t="s">
        <v>506</v>
      </c>
      <c r="L27" s="143" t="s">
        <v>506</v>
      </c>
    </row>
    <row r="28" spans="1:12" ht="14.25" customHeight="1">
      <c r="A28" s="134" t="s">
        <v>474</v>
      </c>
      <c r="B28" s="136" t="s">
        <v>511</v>
      </c>
      <c r="C28" s="137" t="s">
        <v>476</v>
      </c>
      <c r="D28" s="138" t="s">
        <v>200</v>
      </c>
      <c r="E28" s="139">
        <v>156284203</v>
      </c>
      <c r="F28" s="140">
        <v>1146808036</v>
      </c>
      <c r="G28" s="141">
        <v>0.13627756180111036</v>
      </c>
      <c r="H28" s="178">
        <v>0.13150978048791798</v>
      </c>
      <c r="I28" s="143" t="s">
        <v>506</v>
      </c>
      <c r="J28" s="143" t="s">
        <v>506</v>
      </c>
      <c r="K28" s="143" t="s">
        <v>506</v>
      </c>
      <c r="L28" s="143"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43"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39">
        <v>9053522</v>
      </c>
      <c r="F31" s="140">
        <v>81452910</v>
      </c>
      <c r="G31" s="141">
        <v>0.11115038124481987</v>
      </c>
      <c r="H31" s="178">
        <v>0.11256501443955017</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39">
        <v>7662163</v>
      </c>
      <c r="F33" s="140">
        <v>70819119</v>
      </c>
      <c r="G33" s="141">
        <v>0.10819342443387357</v>
      </c>
      <c r="H33" s="178">
        <v>0.10757969648823398</v>
      </c>
      <c r="I33" s="143" t="s">
        <v>506</v>
      </c>
      <c r="J33" s="143" t="s">
        <v>506</v>
      </c>
      <c r="K33" s="143" t="s">
        <v>506</v>
      </c>
      <c r="L33" s="143" t="s">
        <v>506</v>
      </c>
    </row>
    <row r="34" spans="1:12" ht="14.25" customHeight="1">
      <c r="A34" s="134" t="s">
        <v>499</v>
      </c>
      <c r="B34" s="136" t="s">
        <v>517</v>
      </c>
      <c r="C34" s="137" t="s">
        <v>482</v>
      </c>
      <c r="D34" s="138" t="s">
        <v>206</v>
      </c>
      <c r="E34" s="139">
        <v>42744252</v>
      </c>
      <c r="F34" s="140">
        <v>233423243</v>
      </c>
      <c r="G34" s="141">
        <v>0.18311909067255996</v>
      </c>
      <c r="H34" s="178">
        <v>0.1829701179447861</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39">
        <v>7023886</v>
      </c>
      <c r="F36" s="140">
        <v>68073556</v>
      </c>
      <c r="G36" s="141">
        <v>0.10318082986585864</v>
      </c>
      <c r="H36" s="178">
        <v>0.10510687874021132</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39">
        <v>17899528</v>
      </c>
      <c r="F39" s="140">
        <v>90366942</v>
      </c>
      <c r="G39" s="141">
        <v>0.198076061929815</v>
      </c>
      <c r="H39" s="178">
        <v>0.20409532351550413</v>
      </c>
      <c r="I39" s="143" t="s">
        <v>506</v>
      </c>
      <c r="J39" s="143" t="s">
        <v>506</v>
      </c>
      <c r="K39" s="143" t="s">
        <v>506</v>
      </c>
      <c r="L39" s="143" t="s">
        <v>506</v>
      </c>
    </row>
    <row r="40" spans="1:12" ht="14.25" customHeight="1">
      <c r="A40" s="134" t="s">
        <v>503</v>
      </c>
      <c r="B40" s="136" t="s">
        <v>523</v>
      </c>
      <c r="C40" s="137" t="s">
        <v>492</v>
      </c>
      <c r="D40" s="138" t="s">
        <v>251</v>
      </c>
      <c r="E40" s="139">
        <v>24758523</v>
      </c>
      <c r="F40" s="140">
        <v>87090034</v>
      </c>
      <c r="G40" s="141">
        <v>0.28428652353035022</v>
      </c>
      <c r="H40" s="178">
        <v>0.28312301248704219</v>
      </c>
      <c r="I40" s="143" t="s">
        <v>506</v>
      </c>
      <c r="J40" s="143" t="s">
        <v>506</v>
      </c>
      <c r="K40" s="143" t="s">
        <v>506</v>
      </c>
      <c r="L40" s="143"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39">
        <v>3597813</v>
      </c>
      <c r="F42" s="140">
        <v>12142196</v>
      </c>
      <c r="G42" s="141">
        <v>0.29630661537665837</v>
      </c>
      <c r="H42" s="178">
        <v>0.3240076189071967</v>
      </c>
      <c r="I42" s="143" t="s">
        <v>506</v>
      </c>
      <c r="J42" s="143" t="s">
        <v>506</v>
      </c>
      <c r="K42" s="143" t="s">
        <v>506</v>
      </c>
      <c r="L42" s="143" t="s">
        <v>506</v>
      </c>
    </row>
    <row r="43" spans="1:12" ht="14.25" customHeight="1">
      <c r="A43" s="134" t="s">
        <v>499</v>
      </c>
      <c r="B43" s="136" t="s">
        <v>526</v>
      </c>
      <c r="C43" s="137" t="s">
        <v>492</v>
      </c>
      <c r="D43" s="138" t="s">
        <v>254</v>
      </c>
      <c r="E43" s="139">
        <v>18335224</v>
      </c>
      <c r="F43" s="140">
        <v>58166944</v>
      </c>
      <c r="G43" s="141">
        <v>0.31521724778939736</v>
      </c>
      <c r="H43" s="178">
        <v>0.32810343969561656</v>
      </c>
      <c r="I43" s="143" t="s">
        <v>506</v>
      </c>
      <c r="J43" s="143" t="s">
        <v>506</v>
      </c>
      <c r="K43" s="143" t="s">
        <v>506</v>
      </c>
      <c r="L43" s="143" t="s">
        <v>506</v>
      </c>
    </row>
    <row r="44" spans="1:12" ht="14.25" customHeight="1">
      <c r="A44" s="134" t="s">
        <v>499</v>
      </c>
      <c r="B44" s="136" t="s">
        <v>527</v>
      </c>
      <c r="C44" s="137" t="s">
        <v>492</v>
      </c>
      <c r="D44" s="138" t="s">
        <v>256</v>
      </c>
      <c r="E44" s="139">
        <v>21613420</v>
      </c>
      <c r="F44" s="140">
        <v>100643837</v>
      </c>
      <c r="G44" s="141">
        <v>0.21475155006262331</v>
      </c>
      <c r="H44" s="178">
        <v>0.21984468782837616</v>
      </c>
      <c r="I44" s="143" t="s">
        <v>506</v>
      </c>
      <c r="J44" s="143" t="s">
        <v>506</v>
      </c>
      <c r="K44" s="143" t="s">
        <v>506</v>
      </c>
      <c r="L44" s="143" t="s">
        <v>506</v>
      </c>
    </row>
    <row r="45" spans="1:12" ht="14.25" customHeight="1">
      <c r="A45" s="134" t="s">
        <v>497</v>
      </c>
      <c r="B45" s="136" t="s">
        <v>528</v>
      </c>
      <c r="C45" s="137" t="s">
        <v>492</v>
      </c>
      <c r="D45" s="268" t="s">
        <v>257</v>
      </c>
      <c r="E45" s="139">
        <v>12900653</v>
      </c>
      <c r="F45" s="140">
        <v>57769014</v>
      </c>
      <c r="G45" s="141">
        <v>0.22331440519306769</v>
      </c>
      <c r="H45" s="178">
        <v>0.21675547082641522</v>
      </c>
      <c r="I45" s="143" t="s">
        <v>506</v>
      </c>
      <c r="J45" s="143" t="s">
        <v>506</v>
      </c>
      <c r="K45" s="143" t="s">
        <v>506</v>
      </c>
      <c r="L45" s="143" t="s">
        <v>506</v>
      </c>
    </row>
    <row r="46" spans="1:12" ht="14.25" customHeight="1">
      <c r="A46" s="134" t="s">
        <v>497</v>
      </c>
      <c r="B46" s="136" t="s">
        <v>529</v>
      </c>
      <c r="C46" s="137" t="s">
        <v>492</v>
      </c>
      <c r="D46" s="268" t="s">
        <v>258</v>
      </c>
      <c r="E46" s="139">
        <v>12603522</v>
      </c>
      <c r="F46" s="140">
        <v>45664429</v>
      </c>
      <c r="G46" s="141">
        <v>0.27600305699650818</v>
      </c>
      <c r="H46" s="178">
        <v>0.30459784422656044</v>
      </c>
      <c r="I46" s="143" t="s">
        <v>506</v>
      </c>
      <c r="J46" s="143" t="s">
        <v>506</v>
      </c>
      <c r="K46" s="143" t="s">
        <v>506</v>
      </c>
      <c r="L46" s="143"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43" t="s">
        <v>506</v>
      </c>
    </row>
    <row r="48" spans="1:12" ht="14.25" customHeight="1">
      <c r="A48" s="134" t="s">
        <v>477</v>
      </c>
      <c r="B48" s="136" t="s">
        <v>531</v>
      </c>
      <c r="C48" s="137" t="s">
        <v>492</v>
      </c>
      <c r="D48" s="138" t="s">
        <v>260</v>
      </c>
      <c r="E48" s="139">
        <v>15930641</v>
      </c>
      <c r="F48" s="140">
        <v>71852398</v>
      </c>
      <c r="G48" s="141">
        <v>0.22171342145045736</v>
      </c>
      <c r="H48" s="178">
        <v>0.21992648440702045</v>
      </c>
      <c r="I48" s="143" t="s">
        <v>506</v>
      </c>
      <c r="J48" s="143" t="s">
        <v>506</v>
      </c>
      <c r="K48" s="143" t="s">
        <v>506</v>
      </c>
      <c r="L48" s="143" t="s">
        <v>506</v>
      </c>
    </row>
    <row r="49" spans="1:12" ht="14.25" customHeight="1">
      <c r="A49" s="134" t="s">
        <v>499</v>
      </c>
      <c r="B49" s="136" t="s">
        <v>532</v>
      </c>
      <c r="C49" s="137" t="s">
        <v>494</v>
      </c>
      <c r="D49" s="138" t="s">
        <v>261</v>
      </c>
      <c r="E49" s="139">
        <v>16848725</v>
      </c>
      <c r="F49" s="140">
        <v>54892736</v>
      </c>
      <c r="G49" s="141">
        <v>0.30693906384990538</v>
      </c>
      <c r="H49" s="178">
        <v>0.33797870394500962</v>
      </c>
      <c r="I49" s="143" t="s">
        <v>506</v>
      </c>
      <c r="J49" s="143" t="s">
        <v>506</v>
      </c>
      <c r="K49" s="143" t="s">
        <v>506</v>
      </c>
      <c r="L49" s="143"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43" t="s">
        <v>506</v>
      </c>
    </row>
    <row r="51" spans="1:12" ht="14.25" customHeight="1">
      <c r="A51" s="134" t="s">
        <v>503</v>
      </c>
      <c r="B51" s="136" t="s">
        <v>534</v>
      </c>
      <c r="C51" s="137" t="s">
        <v>476</v>
      </c>
      <c r="D51" s="138" t="s">
        <v>263</v>
      </c>
      <c r="E51" s="139">
        <v>53799119</v>
      </c>
      <c r="F51" s="140">
        <v>193986154</v>
      </c>
      <c r="G51" s="141">
        <v>0.2773348400937935</v>
      </c>
      <c r="H51" s="178">
        <v>0.29201828300634292</v>
      </c>
      <c r="I51" s="143" t="s">
        <v>506</v>
      </c>
      <c r="J51" s="143" t="s">
        <v>506</v>
      </c>
      <c r="K51" s="143" t="s">
        <v>506</v>
      </c>
      <c r="L51" s="143" t="s">
        <v>506</v>
      </c>
    </row>
    <row r="52" spans="1:12" ht="14.25" customHeight="1">
      <c r="A52" s="134" t="s">
        <v>497</v>
      </c>
      <c r="B52" s="136" t="s">
        <v>535</v>
      </c>
      <c r="C52" s="137" t="s">
        <v>479</v>
      </c>
      <c r="D52" s="138" t="s">
        <v>264</v>
      </c>
      <c r="E52" s="139">
        <v>6443945</v>
      </c>
      <c r="F52" s="140">
        <v>32992887</v>
      </c>
      <c r="G52" s="141">
        <v>0.19531315946979724</v>
      </c>
      <c r="H52" s="178">
        <v>0.1966450526470313</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15548865</v>
      </c>
      <c r="F55" s="140">
        <v>46625121</v>
      </c>
      <c r="G55" s="141">
        <v>0.33348685572311976</v>
      </c>
      <c r="H55" s="178">
        <v>0.33943748880175628</v>
      </c>
      <c r="I55" s="143" t="s">
        <v>506</v>
      </c>
      <c r="J55" s="143" t="s">
        <v>506</v>
      </c>
      <c r="K55" s="143" t="s">
        <v>506</v>
      </c>
      <c r="L55" s="143" t="s">
        <v>506</v>
      </c>
    </row>
    <row r="56" spans="1:12" ht="14.25" customHeight="1">
      <c r="A56" s="134" t="s">
        <v>497</v>
      </c>
      <c r="B56" s="136" t="s">
        <v>539</v>
      </c>
      <c r="C56" s="137" t="s">
        <v>484</v>
      </c>
      <c r="D56" s="138" t="s">
        <v>268</v>
      </c>
      <c r="E56" s="139">
        <v>5961386</v>
      </c>
      <c r="F56" s="140">
        <v>19459743</v>
      </c>
      <c r="G56" s="141">
        <v>0.30634453908255621</v>
      </c>
      <c r="H56" s="178">
        <v>0.27591041545197298</v>
      </c>
      <c r="I56" s="143" t="s">
        <v>506</v>
      </c>
      <c r="J56" s="143" t="s">
        <v>506</v>
      </c>
      <c r="K56" s="143" t="s">
        <v>506</v>
      </c>
      <c r="L56" s="143"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43"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43" t="s">
        <v>506</v>
      </c>
    </row>
    <row r="59" spans="1:12" ht="14.25" customHeight="1">
      <c r="A59" s="134" t="s">
        <v>485</v>
      </c>
      <c r="B59" s="136" t="s">
        <v>543</v>
      </c>
      <c r="C59" s="137" t="s">
        <v>479</v>
      </c>
      <c r="D59" s="138" t="s">
        <v>271</v>
      </c>
      <c r="E59" s="139">
        <v>3357213</v>
      </c>
      <c r="F59" s="140">
        <v>21172563</v>
      </c>
      <c r="G59" s="141">
        <v>0.15856431741400415</v>
      </c>
      <c r="H59" s="178">
        <v>0.17010617047730028</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43" t="s">
        <v>506</v>
      </c>
    </row>
    <row r="62" spans="1:12" ht="14.25" customHeight="1">
      <c r="A62" s="134" t="s">
        <v>497</v>
      </c>
      <c r="B62" s="136" t="s">
        <v>546</v>
      </c>
      <c r="C62" s="137" t="s">
        <v>479</v>
      </c>
      <c r="D62" s="138" t="s">
        <v>275</v>
      </c>
      <c r="E62" s="139">
        <v>9123030</v>
      </c>
      <c r="F62" s="140">
        <v>39540596</v>
      </c>
      <c r="G62" s="141">
        <v>0.23072565724603644</v>
      </c>
      <c r="H62" s="178">
        <v>0.23555145337266559</v>
      </c>
      <c r="I62" s="143" t="s">
        <v>506</v>
      </c>
      <c r="J62" s="143" t="s">
        <v>506</v>
      </c>
      <c r="K62" s="143" t="s">
        <v>506</v>
      </c>
      <c r="L62" s="143" t="s">
        <v>506</v>
      </c>
    </row>
    <row r="63" spans="1:12" ht="14.25" customHeight="1">
      <c r="A63" s="134" t="s">
        <v>485</v>
      </c>
      <c r="B63" s="136" t="s">
        <v>547</v>
      </c>
      <c r="C63" s="137" t="s">
        <v>479</v>
      </c>
      <c r="D63" s="138" t="s">
        <v>276</v>
      </c>
      <c r="E63" s="139">
        <v>4268155</v>
      </c>
      <c r="F63" s="140">
        <v>12361337</v>
      </c>
      <c r="G63" s="141">
        <v>0.34528263407105558</v>
      </c>
      <c r="H63" s="178">
        <v>0.36077300293977793</v>
      </c>
      <c r="I63" s="143" t="s">
        <v>506</v>
      </c>
      <c r="J63" s="143" t="s">
        <v>506</v>
      </c>
      <c r="K63" s="143" t="s">
        <v>506</v>
      </c>
      <c r="L63" s="143" t="s">
        <v>506</v>
      </c>
    </row>
    <row r="64" spans="1:12" ht="14.25" customHeight="1">
      <c r="A64" s="134" t="s">
        <v>503</v>
      </c>
      <c r="B64" s="136" t="s">
        <v>548</v>
      </c>
      <c r="C64" s="137" t="s">
        <v>492</v>
      </c>
      <c r="D64" s="138" t="s">
        <v>277</v>
      </c>
      <c r="E64" s="139">
        <v>35012248</v>
      </c>
      <c r="F64" s="140">
        <v>159199639</v>
      </c>
      <c r="G64" s="141">
        <v>0.21992667960760892</v>
      </c>
      <c r="H64" s="178">
        <v>0.22434374940502808</v>
      </c>
      <c r="I64" s="143" t="s">
        <v>506</v>
      </c>
      <c r="J64" s="143" t="s">
        <v>506</v>
      </c>
      <c r="K64" s="143" t="s">
        <v>506</v>
      </c>
      <c r="L64" s="143" t="s">
        <v>506</v>
      </c>
    </row>
    <row r="65" spans="1:12" ht="14.25" customHeight="1">
      <c r="A65" s="134" t="s">
        <v>485</v>
      </c>
      <c r="B65" s="136" t="s">
        <v>549</v>
      </c>
      <c r="C65" s="137" t="s">
        <v>479</v>
      </c>
      <c r="D65" s="138" t="s">
        <v>278</v>
      </c>
      <c r="E65" s="139">
        <v>2938422</v>
      </c>
      <c r="F65" s="140">
        <v>13475554</v>
      </c>
      <c r="G65" s="141">
        <v>0.21805574746685738</v>
      </c>
      <c r="H65" s="178">
        <v>0.21395485120786015</v>
      </c>
      <c r="I65" s="143" t="s">
        <v>506</v>
      </c>
      <c r="J65" s="143" t="s">
        <v>506</v>
      </c>
      <c r="K65" s="143" t="s">
        <v>506</v>
      </c>
      <c r="L65" s="143" t="s">
        <v>506</v>
      </c>
    </row>
    <row r="66" spans="1:12" ht="14.25" customHeight="1">
      <c r="A66" s="134" t="s">
        <v>480</v>
      </c>
      <c r="B66" s="136" t="s">
        <v>550</v>
      </c>
      <c r="C66" s="137" t="s">
        <v>494</v>
      </c>
      <c r="D66" s="138" t="s">
        <v>279</v>
      </c>
      <c r="E66" s="139">
        <v>5256689</v>
      </c>
      <c r="F66" s="140">
        <v>26607655</v>
      </c>
      <c r="G66" s="141">
        <v>0.19756303214244172</v>
      </c>
      <c r="H66" s="178">
        <v>0.19685140597845283</v>
      </c>
      <c r="I66" s="143" t="s">
        <v>506</v>
      </c>
      <c r="J66" s="143" t="s">
        <v>506</v>
      </c>
      <c r="K66" s="143" t="s">
        <v>506</v>
      </c>
      <c r="L66" s="143" t="s">
        <v>506</v>
      </c>
    </row>
    <row r="67" spans="1:12" ht="14.25" customHeight="1">
      <c r="A67" s="134" t="s">
        <v>497</v>
      </c>
      <c r="B67" s="136" t="s">
        <v>551</v>
      </c>
      <c r="C67" s="137" t="s">
        <v>494</v>
      </c>
      <c r="D67" s="138" t="s">
        <v>280</v>
      </c>
      <c r="E67" s="139">
        <v>7187428</v>
      </c>
      <c r="F67" s="140">
        <v>23897579</v>
      </c>
      <c r="G67" s="141">
        <v>0.30075967109471635</v>
      </c>
      <c r="H67" s="178">
        <v>0.3063348266642244</v>
      </c>
      <c r="I67" s="143" t="s">
        <v>506</v>
      </c>
      <c r="J67" s="143" t="s">
        <v>506</v>
      </c>
      <c r="K67" s="143" t="s">
        <v>506</v>
      </c>
      <c r="L67" s="143" t="s">
        <v>506</v>
      </c>
    </row>
    <row r="68" spans="1:12" ht="14.25" customHeight="1">
      <c r="A68" s="134" t="s">
        <v>477</v>
      </c>
      <c r="B68" s="136" t="s">
        <v>552</v>
      </c>
      <c r="C68" s="137" t="s">
        <v>492</v>
      </c>
      <c r="D68" s="138" t="s">
        <v>281</v>
      </c>
      <c r="E68" s="139">
        <v>14234433</v>
      </c>
      <c r="F68" s="140">
        <v>65015814</v>
      </c>
      <c r="G68" s="141">
        <v>0.21893801098914181</v>
      </c>
      <c r="H68" s="178">
        <v>0.22310748139972014</v>
      </c>
      <c r="I68" s="143" t="s">
        <v>506</v>
      </c>
      <c r="J68" s="143" t="s">
        <v>506</v>
      </c>
      <c r="K68" s="143" t="s">
        <v>506</v>
      </c>
      <c r="L68" s="143" t="s">
        <v>506</v>
      </c>
    </row>
    <row r="69" spans="1:12" ht="14.25" customHeight="1">
      <c r="A69" s="134" t="s">
        <v>477</v>
      </c>
      <c r="B69" s="136" t="s">
        <v>553</v>
      </c>
      <c r="C69" s="137" t="s">
        <v>492</v>
      </c>
      <c r="D69" s="138" t="s">
        <v>282</v>
      </c>
      <c r="E69" s="139">
        <v>13262596</v>
      </c>
      <c r="F69" s="140">
        <v>43860562</v>
      </c>
      <c r="G69" s="141">
        <v>0.30238089516500039</v>
      </c>
      <c r="H69" s="178">
        <v>0.31713335278769178</v>
      </c>
      <c r="I69" s="143" t="s">
        <v>506</v>
      </c>
      <c r="J69" s="143" t="s">
        <v>506</v>
      </c>
      <c r="K69" s="143" t="s">
        <v>506</v>
      </c>
      <c r="L69" s="143" t="s">
        <v>506</v>
      </c>
    </row>
    <row r="70" spans="1:12" ht="14.25" customHeight="1">
      <c r="A70" s="134" t="s">
        <v>503</v>
      </c>
      <c r="B70" s="136" t="s">
        <v>554</v>
      </c>
      <c r="C70" s="137" t="s">
        <v>492</v>
      </c>
      <c r="D70" s="138" t="s">
        <v>283</v>
      </c>
      <c r="E70" s="139">
        <v>27656013</v>
      </c>
      <c r="F70" s="140">
        <v>97217912</v>
      </c>
      <c r="G70" s="141">
        <v>0.28447445980942276</v>
      </c>
      <c r="H70" s="178">
        <v>0.29212070720249605</v>
      </c>
      <c r="I70" s="143" t="s">
        <v>506</v>
      </c>
      <c r="J70" s="143" t="s">
        <v>506</v>
      </c>
      <c r="K70" s="143" t="s">
        <v>506</v>
      </c>
      <c r="L70" s="143" t="s">
        <v>506</v>
      </c>
    </row>
    <row r="71" spans="1:12" ht="14.25" customHeight="1">
      <c r="A71" s="134" t="s">
        <v>503</v>
      </c>
      <c r="B71" s="136" t="s">
        <v>555</v>
      </c>
      <c r="C71" s="137" t="s">
        <v>492</v>
      </c>
      <c r="D71" s="138" t="s">
        <v>284</v>
      </c>
      <c r="E71" s="139">
        <v>38302823</v>
      </c>
      <c r="F71" s="140">
        <v>137180311</v>
      </c>
      <c r="G71" s="141">
        <v>0.27921516375626237</v>
      </c>
      <c r="H71" s="178">
        <v>0.28439761831946891</v>
      </c>
      <c r="I71" s="143" t="s">
        <v>506</v>
      </c>
      <c r="J71" s="143" t="s">
        <v>506</v>
      </c>
      <c r="K71" s="143" t="s">
        <v>506</v>
      </c>
      <c r="L71" s="143" t="s">
        <v>506</v>
      </c>
    </row>
    <row r="72" spans="1:12" ht="14.25" customHeight="1">
      <c r="A72" s="134" t="s">
        <v>499</v>
      </c>
      <c r="B72" s="136" t="s">
        <v>556</v>
      </c>
      <c r="C72" s="137" t="s">
        <v>492</v>
      </c>
      <c r="D72" s="138" t="s">
        <v>285</v>
      </c>
      <c r="E72" s="139">
        <v>19288025</v>
      </c>
      <c r="F72" s="140">
        <v>52226667</v>
      </c>
      <c r="G72" s="141">
        <v>0.36931372626171988</v>
      </c>
      <c r="H72" s="178">
        <v>0.38484705818318143</v>
      </c>
      <c r="I72" s="143" t="s">
        <v>506</v>
      </c>
      <c r="J72" s="143" t="s">
        <v>506</v>
      </c>
      <c r="K72" s="143" t="s">
        <v>506</v>
      </c>
      <c r="L72" s="143"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43" t="s">
        <v>506</v>
      </c>
    </row>
    <row r="74" spans="1:12" ht="14.25" customHeight="1">
      <c r="A74" s="134" t="s">
        <v>485</v>
      </c>
      <c r="B74" s="136" t="s">
        <v>558</v>
      </c>
      <c r="C74" s="137" t="s">
        <v>479</v>
      </c>
      <c r="D74" s="138" t="s">
        <v>287</v>
      </c>
      <c r="E74" s="139">
        <v>3688758</v>
      </c>
      <c r="F74" s="140">
        <v>10103907</v>
      </c>
      <c r="G74" s="141">
        <v>0.36508233894076814</v>
      </c>
      <c r="H74" s="178">
        <v>0.36364026743008426</v>
      </c>
      <c r="I74" s="143" t="s">
        <v>506</v>
      </c>
      <c r="J74" s="143" t="s">
        <v>506</v>
      </c>
      <c r="K74" s="143" t="s">
        <v>506</v>
      </c>
      <c r="L74" s="143" t="s">
        <v>506</v>
      </c>
    </row>
    <row r="75" spans="1:12" ht="14.25" customHeight="1">
      <c r="A75" s="134" t="s">
        <v>477</v>
      </c>
      <c r="B75" s="136" t="s">
        <v>559</v>
      </c>
      <c r="C75" s="137" t="s">
        <v>492</v>
      </c>
      <c r="D75" s="138" t="s">
        <v>288</v>
      </c>
      <c r="E75" s="139">
        <v>12879798</v>
      </c>
      <c r="F75" s="140">
        <v>42512482</v>
      </c>
      <c r="G75" s="141">
        <v>0.30296509152300261</v>
      </c>
      <c r="H75" s="178">
        <v>0.32304488928501529</v>
      </c>
      <c r="I75" s="143" t="s">
        <v>506</v>
      </c>
      <c r="J75" s="143" t="s">
        <v>506</v>
      </c>
      <c r="K75" s="143" t="s">
        <v>506</v>
      </c>
      <c r="L75" s="143" t="s">
        <v>506</v>
      </c>
    </row>
    <row r="76" spans="1:12" ht="14.25" customHeight="1">
      <c r="A76" s="134" t="s">
        <v>499</v>
      </c>
      <c r="B76" s="136" t="s">
        <v>560</v>
      </c>
      <c r="C76" s="137" t="s">
        <v>492</v>
      </c>
      <c r="D76" s="138" t="s">
        <v>289</v>
      </c>
      <c r="E76" s="139">
        <v>18731264</v>
      </c>
      <c r="F76" s="140">
        <v>62391647</v>
      </c>
      <c r="G76" s="141">
        <v>0.30022070101787823</v>
      </c>
      <c r="H76" s="178">
        <v>0.33051007598742288</v>
      </c>
      <c r="I76" s="143" t="s">
        <v>506</v>
      </c>
      <c r="J76" s="143" t="s">
        <v>506</v>
      </c>
      <c r="K76" s="143" t="s">
        <v>506</v>
      </c>
      <c r="L76" s="143" t="s">
        <v>506</v>
      </c>
    </row>
    <row r="77" spans="1:12" ht="14.25" customHeight="1">
      <c r="A77" s="134" t="s">
        <v>477</v>
      </c>
      <c r="B77" s="136" t="s">
        <v>561</v>
      </c>
      <c r="C77" s="137" t="s">
        <v>492</v>
      </c>
      <c r="D77" s="138" t="s">
        <v>290</v>
      </c>
      <c r="E77" s="139">
        <v>11917790</v>
      </c>
      <c r="F77" s="140">
        <v>41197509</v>
      </c>
      <c r="G77" s="141">
        <v>0.28928423803487729</v>
      </c>
      <c r="H77" s="178">
        <v>0.30121349031996586</v>
      </c>
      <c r="I77" s="143" t="s">
        <v>506</v>
      </c>
      <c r="J77" s="143" t="s">
        <v>506</v>
      </c>
      <c r="K77" s="143" t="s">
        <v>506</v>
      </c>
      <c r="L77" s="143" t="s">
        <v>506</v>
      </c>
    </row>
    <row r="78" spans="1:12" ht="14.25" customHeight="1">
      <c r="A78" s="134" t="s">
        <v>480</v>
      </c>
      <c r="B78" s="136" t="s">
        <v>562</v>
      </c>
      <c r="C78" s="137" t="s">
        <v>479</v>
      </c>
      <c r="D78" s="138" t="s">
        <v>291</v>
      </c>
      <c r="E78" s="139">
        <v>4996734</v>
      </c>
      <c r="F78" s="140">
        <v>14982989</v>
      </c>
      <c r="G78" s="141">
        <v>0.3334938042068909</v>
      </c>
      <c r="H78" s="178">
        <v>0.32880772761670984</v>
      </c>
      <c r="I78" s="143" t="s">
        <v>506</v>
      </c>
      <c r="J78" s="143" t="s">
        <v>506</v>
      </c>
      <c r="K78" s="143" t="s">
        <v>506</v>
      </c>
      <c r="L78" s="143"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43"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13314354</v>
      </c>
      <c r="F81" s="140">
        <v>53943548</v>
      </c>
      <c r="G81" s="141">
        <v>0.2468201387124184</v>
      </c>
      <c r="H81" s="178">
        <v>0.26045993705525433</v>
      </c>
      <c r="I81" s="143" t="s">
        <v>506</v>
      </c>
      <c r="J81" s="143" t="s">
        <v>506</v>
      </c>
      <c r="K81" s="143" t="s">
        <v>506</v>
      </c>
      <c r="L81" s="143" t="s">
        <v>506</v>
      </c>
    </row>
    <row r="82" spans="1:12" ht="14.25" customHeight="1">
      <c r="A82" s="134" t="s">
        <v>499</v>
      </c>
      <c r="B82" s="136" t="s">
        <v>566</v>
      </c>
      <c r="C82" s="137" t="s">
        <v>492</v>
      </c>
      <c r="D82" s="138" t="s">
        <v>295</v>
      </c>
      <c r="E82" s="139">
        <v>19636684</v>
      </c>
      <c r="F82" s="140">
        <v>79628535</v>
      </c>
      <c r="G82" s="141">
        <v>0.24660360761377814</v>
      </c>
      <c r="H82" s="178">
        <v>0.28431741424192719</v>
      </c>
      <c r="I82" s="143" t="s">
        <v>506</v>
      </c>
      <c r="J82" s="143" t="s">
        <v>506</v>
      </c>
      <c r="K82" s="143" t="s">
        <v>506</v>
      </c>
      <c r="L82" s="143"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43" t="s">
        <v>506</v>
      </c>
    </row>
    <row r="84" spans="1:12" ht="14.25" customHeight="1">
      <c r="A84" s="134" t="s">
        <v>477</v>
      </c>
      <c r="B84" s="136" t="s">
        <v>568</v>
      </c>
      <c r="C84" s="137" t="s">
        <v>492</v>
      </c>
      <c r="D84" s="145" t="s">
        <v>297</v>
      </c>
      <c r="E84" s="139">
        <v>11685101</v>
      </c>
      <c r="F84" s="140">
        <v>39981451</v>
      </c>
      <c r="G84" s="141">
        <v>0.29226305468503383</v>
      </c>
      <c r="H84" s="178">
        <v>0.29882749393907965</v>
      </c>
      <c r="I84" s="143" t="s">
        <v>506</v>
      </c>
      <c r="J84" s="143" t="s">
        <v>506</v>
      </c>
      <c r="K84" s="143" t="s">
        <v>506</v>
      </c>
      <c r="L84" s="143" t="s">
        <v>506</v>
      </c>
    </row>
    <row r="85" spans="1:12" ht="14.25" customHeight="1">
      <c r="A85" s="134" t="s">
        <v>477</v>
      </c>
      <c r="B85" s="136" t="s">
        <v>569</v>
      </c>
      <c r="C85" s="137" t="s">
        <v>492</v>
      </c>
      <c r="D85" s="138" t="s">
        <v>298</v>
      </c>
      <c r="E85" s="139">
        <v>12605553</v>
      </c>
      <c r="F85" s="140">
        <v>48265488</v>
      </c>
      <c r="G85" s="141">
        <v>0.26117114987006868</v>
      </c>
      <c r="H85" s="178">
        <v>0.24341422863687237</v>
      </c>
      <c r="I85" s="143" t="s">
        <v>506</v>
      </c>
      <c r="J85" s="143" t="s">
        <v>506</v>
      </c>
      <c r="K85" s="143" t="s">
        <v>506</v>
      </c>
      <c r="L85" s="143" t="s">
        <v>506</v>
      </c>
    </row>
    <row r="86" spans="1:12" ht="14.25" customHeight="1">
      <c r="A86" s="134" t="s">
        <v>499</v>
      </c>
      <c r="B86" s="136" t="s">
        <v>570</v>
      </c>
      <c r="C86" s="137" t="s">
        <v>492</v>
      </c>
      <c r="D86" s="138" t="s">
        <v>299</v>
      </c>
      <c r="E86" s="139">
        <v>22078593</v>
      </c>
      <c r="F86" s="140">
        <v>95571934</v>
      </c>
      <c r="G86" s="141">
        <v>0.23101544643849103</v>
      </c>
      <c r="H86" s="178">
        <v>0.21612706808774212</v>
      </c>
      <c r="I86" s="143" t="s">
        <v>506</v>
      </c>
      <c r="J86" s="143" t="s">
        <v>506</v>
      </c>
      <c r="K86" s="143" t="s">
        <v>506</v>
      </c>
      <c r="L86" s="143"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17113636</v>
      </c>
      <c r="F88" s="140">
        <v>36153434</v>
      </c>
      <c r="G88" s="141">
        <v>0.4733612856803589</v>
      </c>
      <c r="H88" s="178">
        <v>0.50350044317905107</v>
      </c>
      <c r="I88" s="143" t="s">
        <v>506</v>
      </c>
      <c r="J88" s="143" t="s">
        <v>506</v>
      </c>
      <c r="K88" s="143" t="s">
        <v>506</v>
      </c>
      <c r="L88" s="143"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982211476</v>
      </c>
      <c r="F93" s="150">
        <f>SUM(F7:F92)</f>
        <v>4655394896</v>
      </c>
      <c r="G93" s="151">
        <f>IF(ISERR(E93/F93),"　 　 －",E93/F93)</f>
        <v>0.21098349290281132</v>
      </c>
      <c r="H93" s="178">
        <v>0.21382374875442242</v>
      </c>
      <c r="I93" s="143" t="s">
        <v>506</v>
      </c>
      <c r="J93" s="143" t="s">
        <v>506</v>
      </c>
      <c r="K93" s="143" t="s">
        <v>506</v>
      </c>
      <c r="L93" s="143"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0.25141089517438714</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1138E-A334-4293-B399-9FF18B6DCB9F}">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785</v>
      </c>
      <c r="B1" s="304"/>
      <c r="C1" s="304"/>
      <c r="D1" s="304"/>
      <c r="E1" s="304"/>
      <c r="F1" s="304"/>
      <c r="G1" s="304"/>
      <c r="H1" s="304"/>
      <c r="I1" s="304"/>
      <c r="J1" s="304"/>
      <c r="K1" s="304"/>
      <c r="L1" s="304"/>
      <c r="M1" s="123"/>
    </row>
    <row r="2" spans="1:13" s="126" customFormat="1" ht="57" customHeight="1">
      <c r="A2" s="305" t="s">
        <v>786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87977207</v>
      </c>
      <c r="F7" s="140">
        <v>194538477</v>
      </c>
      <c r="G7" s="141">
        <v>0.45223550814577418</v>
      </c>
      <c r="H7" s="142">
        <v>0.4724252993539283</v>
      </c>
      <c r="I7" s="142">
        <v>0.48499999999999999</v>
      </c>
      <c r="J7" s="142">
        <v>0.49399999999999999</v>
      </c>
      <c r="K7" s="142">
        <v>0.49</v>
      </c>
      <c r="L7" s="142">
        <v>0.52100000000000002</v>
      </c>
    </row>
    <row r="8" spans="1:13" ht="14.25" customHeight="1">
      <c r="A8" s="134" t="s">
        <v>477</v>
      </c>
      <c r="B8" s="136" t="s">
        <v>478</v>
      </c>
      <c r="C8" s="137" t="s">
        <v>479</v>
      </c>
      <c r="D8" s="138" t="s">
        <v>179</v>
      </c>
      <c r="E8" s="139">
        <v>11014101</v>
      </c>
      <c r="F8" s="140">
        <v>42162084</v>
      </c>
      <c r="G8" s="141">
        <v>0.26123236697692648</v>
      </c>
      <c r="H8" s="142">
        <v>0.26662895334483472</v>
      </c>
      <c r="I8" s="142">
        <v>0.27400000000000002</v>
      </c>
      <c r="J8" s="142">
        <v>0.27500000000000002</v>
      </c>
      <c r="K8" s="142">
        <v>0.26800000000000002</v>
      </c>
      <c r="L8" s="142">
        <v>0.26900000000000002</v>
      </c>
    </row>
    <row r="9" spans="1:13" ht="14.25" customHeight="1">
      <c r="A9" s="134" t="s">
        <v>480</v>
      </c>
      <c r="B9" s="136" t="s">
        <v>481</v>
      </c>
      <c r="C9" s="137" t="s">
        <v>482</v>
      </c>
      <c r="D9" s="138" t="s">
        <v>180</v>
      </c>
      <c r="E9" s="139">
        <v>5528307</v>
      </c>
      <c r="F9" s="140">
        <v>13663087</v>
      </c>
      <c r="G9" s="141">
        <v>0.40461624814362962</v>
      </c>
      <c r="H9" s="142">
        <v>0.41409366589265778</v>
      </c>
      <c r="I9" s="142">
        <v>0.433</v>
      </c>
      <c r="J9" s="142">
        <v>0.42499999999999999</v>
      </c>
      <c r="K9" s="142">
        <v>0.41299999999999998</v>
      </c>
      <c r="L9" s="142">
        <v>0.41099999999999998</v>
      </c>
    </row>
    <row r="10" spans="1:13" ht="14.25" customHeight="1">
      <c r="A10" s="134" t="s">
        <v>480</v>
      </c>
      <c r="B10" s="136" t="s">
        <v>483</v>
      </c>
      <c r="C10" s="137" t="s">
        <v>484</v>
      </c>
      <c r="D10" s="138" t="s">
        <v>181</v>
      </c>
      <c r="E10" s="139">
        <v>2989542</v>
      </c>
      <c r="F10" s="140">
        <v>4384780</v>
      </c>
      <c r="G10" s="141">
        <v>0.68179977102614042</v>
      </c>
      <c r="H10" s="142">
        <v>0.72032202468393236</v>
      </c>
      <c r="I10" s="142">
        <v>0.73399999999999999</v>
      </c>
      <c r="J10" s="142">
        <v>0.70199999999999996</v>
      </c>
      <c r="K10" s="142">
        <v>0.70099999999999996</v>
      </c>
      <c r="L10" s="142">
        <v>0.79400000000000004</v>
      </c>
    </row>
    <row r="11" spans="1:13" ht="14.25" customHeight="1">
      <c r="A11" s="134" t="s">
        <v>485</v>
      </c>
      <c r="B11" s="136" t="s">
        <v>486</v>
      </c>
      <c r="C11" s="137" t="s">
        <v>482</v>
      </c>
      <c r="D11" s="138" t="s">
        <v>182</v>
      </c>
      <c r="E11" s="139">
        <v>4748490</v>
      </c>
      <c r="F11" s="140">
        <v>7653246</v>
      </c>
      <c r="G11" s="141">
        <v>0.62045437974945528</v>
      </c>
      <c r="H11" s="142">
        <v>0.65159794964863083</v>
      </c>
      <c r="I11" s="142">
        <v>0.70299999999999996</v>
      </c>
      <c r="J11" s="142">
        <v>0.74399999999999999</v>
      </c>
      <c r="K11" s="142">
        <v>0.747</v>
      </c>
      <c r="L11" s="142">
        <v>1.0069999999999999</v>
      </c>
    </row>
    <row r="12" spans="1:13" ht="14.25" customHeight="1">
      <c r="A12" s="134" t="s">
        <v>487</v>
      </c>
      <c r="B12" s="136" t="s">
        <v>488</v>
      </c>
      <c r="C12" s="137" t="s">
        <v>489</v>
      </c>
      <c r="D12" s="138" t="s">
        <v>183</v>
      </c>
      <c r="E12" s="139">
        <v>23129748</v>
      </c>
      <c r="F12" s="140">
        <v>2920528</v>
      </c>
      <c r="G12" s="141">
        <v>7.9197145173749401</v>
      </c>
      <c r="H12" s="142">
        <v>13.112444926699867</v>
      </c>
      <c r="I12" s="142">
        <v>24.504999999999999</v>
      </c>
      <c r="J12" s="142">
        <v>15.458</v>
      </c>
      <c r="K12" s="142">
        <v>9.7829999999999995</v>
      </c>
      <c r="L12" s="142">
        <v>6.6440000000000001</v>
      </c>
    </row>
    <row r="13" spans="1:13" ht="14.25" customHeight="1">
      <c r="A13" s="134" t="s">
        <v>485</v>
      </c>
      <c r="B13" s="136" t="s">
        <v>490</v>
      </c>
      <c r="C13" s="137" t="s">
        <v>482</v>
      </c>
      <c r="D13" s="138" t="s">
        <v>184</v>
      </c>
      <c r="E13" s="139">
        <v>4203684</v>
      </c>
      <c r="F13" s="140">
        <v>7838277</v>
      </c>
      <c r="G13" s="141">
        <v>0.53630204699323591</v>
      </c>
      <c r="H13" s="142">
        <v>0.55789266818725669</v>
      </c>
      <c r="I13" s="142">
        <v>0.61699999999999999</v>
      </c>
      <c r="J13" s="142">
        <v>0.625</v>
      </c>
      <c r="K13" s="142">
        <v>0.67600000000000005</v>
      </c>
      <c r="L13" s="142">
        <v>1.0249999999999999</v>
      </c>
    </row>
    <row r="14" spans="1:13" ht="14.25" customHeight="1">
      <c r="A14" s="134" t="s">
        <v>477</v>
      </c>
      <c r="B14" s="136" t="s">
        <v>491</v>
      </c>
      <c r="C14" s="137" t="s">
        <v>492</v>
      </c>
      <c r="D14" s="138" t="s">
        <v>185</v>
      </c>
      <c r="E14" s="139">
        <v>32333839</v>
      </c>
      <c r="F14" s="140">
        <v>39696141</v>
      </c>
      <c r="G14" s="141">
        <v>0.81453355881620837</v>
      </c>
      <c r="H14" s="142">
        <v>0.84963335203760781</v>
      </c>
      <c r="I14" s="142">
        <v>0.92300000000000004</v>
      </c>
      <c r="J14" s="142">
        <v>0.97099999999999997</v>
      </c>
      <c r="K14" s="142">
        <v>0.997</v>
      </c>
      <c r="L14" s="142">
        <v>1.1539999999999999</v>
      </c>
    </row>
    <row r="15" spans="1:13" ht="14.25" customHeight="1">
      <c r="A15" s="134" t="s">
        <v>477</v>
      </c>
      <c r="B15" s="136" t="s">
        <v>493</v>
      </c>
      <c r="C15" s="137" t="s">
        <v>494</v>
      </c>
      <c r="D15" s="138" t="s">
        <v>186</v>
      </c>
      <c r="E15" s="139">
        <v>12290187</v>
      </c>
      <c r="F15" s="140">
        <v>53541261</v>
      </c>
      <c r="G15" s="141">
        <v>0.22954608782934716</v>
      </c>
      <c r="H15" s="142">
        <v>0.23939860494621584</v>
      </c>
      <c r="I15" s="142">
        <v>0.24199999999999999</v>
      </c>
      <c r="J15" s="142">
        <v>0.24</v>
      </c>
      <c r="K15" s="142">
        <v>0.23200000000000001</v>
      </c>
      <c r="L15" s="142">
        <v>0.22500000000000001</v>
      </c>
    </row>
    <row r="16" spans="1:13" ht="14.25" customHeight="1">
      <c r="A16" s="134" t="s">
        <v>474</v>
      </c>
      <c r="B16" s="136" t="s">
        <v>495</v>
      </c>
      <c r="C16" s="137" t="s">
        <v>476</v>
      </c>
      <c r="D16" s="138" t="s">
        <v>187</v>
      </c>
      <c r="E16" s="139">
        <v>120236565</v>
      </c>
      <c r="F16" s="140">
        <v>205118761</v>
      </c>
      <c r="G16" s="141">
        <v>0.58618024218662279</v>
      </c>
      <c r="H16" s="142">
        <v>0.60226451406998327</v>
      </c>
      <c r="I16" s="142">
        <v>0.59299999999999997</v>
      </c>
      <c r="J16" s="142">
        <v>0.58199999999999996</v>
      </c>
      <c r="K16" s="142">
        <v>0.54500000000000004</v>
      </c>
      <c r="L16" s="142">
        <v>0.54900000000000004</v>
      </c>
    </row>
    <row r="17" spans="1:12" ht="14.25" customHeight="1">
      <c r="A17" s="134" t="s">
        <v>485</v>
      </c>
      <c r="B17" s="136" t="s">
        <v>496</v>
      </c>
      <c r="C17" s="137" t="s">
        <v>479</v>
      </c>
      <c r="D17" s="138" t="s">
        <v>188</v>
      </c>
      <c r="E17" s="139">
        <v>4101444</v>
      </c>
      <c r="F17" s="140">
        <v>22919598</v>
      </c>
      <c r="G17" s="141">
        <v>0.17894921193643973</v>
      </c>
      <c r="H17" s="142">
        <v>0.18276350316963733</v>
      </c>
      <c r="I17" s="142">
        <v>0.186</v>
      </c>
      <c r="J17" s="142">
        <v>0.189</v>
      </c>
      <c r="K17" s="142">
        <v>0.191</v>
      </c>
      <c r="L17" s="142">
        <v>0.193</v>
      </c>
    </row>
    <row r="18" spans="1:12" ht="14.25" customHeight="1">
      <c r="A18" s="134" t="s">
        <v>497</v>
      </c>
      <c r="B18" s="136" t="s">
        <v>498</v>
      </c>
      <c r="C18" s="137" t="s">
        <v>492</v>
      </c>
      <c r="D18" s="138" t="s">
        <v>189</v>
      </c>
      <c r="E18" s="139">
        <v>28064833</v>
      </c>
      <c r="F18" s="140">
        <v>28986409</v>
      </c>
      <c r="G18" s="141">
        <v>0.96820661710803846</v>
      </c>
      <c r="H18" s="142">
        <v>0.99493736936424471</v>
      </c>
      <c r="I18" s="142">
        <v>1.0409999999999999</v>
      </c>
      <c r="J18" s="142">
        <v>1.034</v>
      </c>
      <c r="K18" s="142">
        <v>1.0409999999999999</v>
      </c>
      <c r="L18" s="142">
        <v>1.1399999999999999</v>
      </c>
    </row>
    <row r="19" spans="1:12" ht="14.25" customHeight="1">
      <c r="A19" s="134" t="s">
        <v>499</v>
      </c>
      <c r="B19" s="136" t="s">
        <v>500</v>
      </c>
      <c r="C19" s="137" t="s">
        <v>492</v>
      </c>
      <c r="D19" s="138" t="s">
        <v>190</v>
      </c>
      <c r="E19" s="139">
        <v>33172162</v>
      </c>
      <c r="F19" s="140">
        <v>63084366</v>
      </c>
      <c r="G19" s="141">
        <v>0.52583808165718904</v>
      </c>
      <c r="H19" s="142">
        <v>0.5282809259123149</v>
      </c>
      <c r="I19" s="142">
        <v>0.52200000000000002</v>
      </c>
      <c r="J19" s="142">
        <v>0.51600000000000001</v>
      </c>
      <c r="K19" s="142">
        <v>0.50800000000000001</v>
      </c>
      <c r="L19" s="142">
        <v>0.54500000000000004</v>
      </c>
    </row>
    <row r="20" spans="1:12" ht="14.25" customHeight="1">
      <c r="A20" s="134" t="s">
        <v>497</v>
      </c>
      <c r="B20" s="136" t="s">
        <v>501</v>
      </c>
      <c r="C20" s="137" t="s">
        <v>494</v>
      </c>
      <c r="D20" s="138" t="s">
        <v>191</v>
      </c>
      <c r="E20" s="139">
        <v>6661072</v>
      </c>
      <c r="F20" s="140">
        <v>26475347</v>
      </c>
      <c r="G20" s="141">
        <v>0.25159526709885993</v>
      </c>
      <c r="H20" s="142">
        <v>0.25005886201501332</v>
      </c>
      <c r="I20" s="142">
        <v>0.25</v>
      </c>
      <c r="J20" s="142">
        <v>0.24299999999999999</v>
      </c>
      <c r="K20" s="142">
        <v>0.24299999999999999</v>
      </c>
      <c r="L20" s="142">
        <v>0.22900000000000001</v>
      </c>
    </row>
    <row r="21" spans="1:12" ht="14.25" customHeight="1">
      <c r="A21" s="134" t="s">
        <v>477</v>
      </c>
      <c r="B21" s="136" t="s">
        <v>502</v>
      </c>
      <c r="C21" s="137" t="s">
        <v>494</v>
      </c>
      <c r="D21" s="138" t="s">
        <v>192</v>
      </c>
      <c r="E21" s="139">
        <v>14080096</v>
      </c>
      <c r="F21" s="140">
        <v>41721174</v>
      </c>
      <c r="G21" s="141">
        <v>0.33748081969121962</v>
      </c>
      <c r="H21" s="142">
        <v>0.33866565827241757</v>
      </c>
      <c r="I21" s="142">
        <v>0.33700000000000002</v>
      </c>
      <c r="J21" s="142">
        <v>0.34599999999999997</v>
      </c>
      <c r="K21" s="142">
        <v>0.34300000000000003</v>
      </c>
      <c r="L21" s="142">
        <v>0.34200000000000003</v>
      </c>
    </row>
    <row r="22" spans="1:12" ht="14.25" customHeight="1">
      <c r="A22" s="134" t="s">
        <v>503</v>
      </c>
      <c r="B22" s="136" t="s">
        <v>504</v>
      </c>
      <c r="C22" s="137" t="s">
        <v>492</v>
      </c>
      <c r="D22" s="138" t="s">
        <v>193</v>
      </c>
      <c r="E22" s="139">
        <v>77161875</v>
      </c>
      <c r="F22" s="140">
        <v>274909819</v>
      </c>
      <c r="G22" s="141">
        <v>0.28068068023426984</v>
      </c>
      <c r="H22" s="142">
        <v>0.2814467742351105</v>
      </c>
      <c r="I22" s="142">
        <v>0.28399999999999997</v>
      </c>
      <c r="J22" s="142">
        <v>0.29399999999999998</v>
      </c>
      <c r="K22" s="142">
        <v>0.29499999999999998</v>
      </c>
      <c r="L22" s="142">
        <v>0.30099999999999999</v>
      </c>
    </row>
    <row r="23" spans="1:12" ht="14.25" customHeight="1">
      <c r="A23" s="134" t="s">
        <v>487</v>
      </c>
      <c r="B23" s="136" t="s">
        <v>505</v>
      </c>
      <c r="C23" s="137" t="s">
        <v>482</v>
      </c>
      <c r="D23" s="138" t="s">
        <v>194</v>
      </c>
      <c r="E23" s="139">
        <v>3030205</v>
      </c>
      <c r="F23" s="140">
        <v>11447347</v>
      </c>
      <c r="G23" s="141">
        <v>0.26470805855714863</v>
      </c>
      <c r="H23" s="142">
        <v>0.26834513681999578</v>
      </c>
      <c r="I23" s="142">
        <v>0.26900000000000002</v>
      </c>
      <c r="J23" s="142">
        <v>0.26400000000000001</v>
      </c>
      <c r="K23" s="142">
        <v>0.112</v>
      </c>
      <c r="L23" s="143" t="s">
        <v>506</v>
      </c>
    </row>
    <row r="24" spans="1:12" ht="14.25" customHeight="1">
      <c r="A24" s="134" t="s">
        <v>497</v>
      </c>
      <c r="B24" s="136" t="s">
        <v>507</v>
      </c>
      <c r="C24" s="137" t="s">
        <v>494</v>
      </c>
      <c r="D24" s="138" t="s">
        <v>196</v>
      </c>
      <c r="E24" s="139">
        <v>10285399</v>
      </c>
      <c r="F24" s="140">
        <v>73115062</v>
      </c>
      <c r="G24" s="141">
        <v>0.14067414727761565</v>
      </c>
      <c r="H24" s="142">
        <v>0.14105283018459941</v>
      </c>
      <c r="I24" s="142">
        <v>0.14299999999999999</v>
      </c>
      <c r="J24" s="142">
        <v>0.14099999999999999</v>
      </c>
      <c r="K24" s="142">
        <v>0.13800000000000001</v>
      </c>
      <c r="L24" s="142">
        <v>0.13300000000000001</v>
      </c>
    </row>
    <row r="25" spans="1:12" ht="14.25" customHeight="1">
      <c r="A25" s="134" t="s">
        <v>477</v>
      </c>
      <c r="B25" s="136" t="s">
        <v>508</v>
      </c>
      <c r="C25" s="137" t="s">
        <v>492</v>
      </c>
      <c r="D25" s="138" t="s">
        <v>197</v>
      </c>
      <c r="E25" s="139">
        <v>39364863</v>
      </c>
      <c r="F25" s="140">
        <v>46454564</v>
      </c>
      <c r="G25" s="141">
        <v>0.84738418812842586</v>
      </c>
      <c r="H25" s="142">
        <v>0.86114594882575701</v>
      </c>
      <c r="I25" s="142">
        <v>0.9</v>
      </c>
      <c r="J25" s="142">
        <v>0.85599999999999998</v>
      </c>
      <c r="K25" s="142">
        <v>0.86</v>
      </c>
      <c r="L25" s="142">
        <v>0.91300000000000003</v>
      </c>
    </row>
    <row r="26" spans="1:12" ht="14.25" customHeight="1">
      <c r="A26" s="134" t="s">
        <v>477</v>
      </c>
      <c r="B26" s="136" t="s">
        <v>509</v>
      </c>
      <c r="C26" s="137" t="s">
        <v>494</v>
      </c>
      <c r="D26" s="138" t="s">
        <v>198</v>
      </c>
      <c r="E26" s="139">
        <v>12908441</v>
      </c>
      <c r="F26" s="140">
        <v>67953759</v>
      </c>
      <c r="G26" s="141">
        <v>0.18995918974842879</v>
      </c>
      <c r="H26" s="142">
        <v>0.1911209484633514</v>
      </c>
      <c r="I26" s="142">
        <v>0.192</v>
      </c>
      <c r="J26" s="142">
        <v>0.19600000000000001</v>
      </c>
      <c r="K26" s="142">
        <v>0.183</v>
      </c>
      <c r="L26" s="142">
        <v>0.189</v>
      </c>
    </row>
    <row r="27" spans="1:12" ht="14.25" customHeight="1">
      <c r="A27" s="134" t="s">
        <v>503</v>
      </c>
      <c r="B27" s="136" t="s">
        <v>510</v>
      </c>
      <c r="C27" s="137" t="s">
        <v>492</v>
      </c>
      <c r="D27" s="138" t="s">
        <v>199</v>
      </c>
      <c r="E27" s="139">
        <v>55777873</v>
      </c>
      <c r="F27" s="140">
        <v>164384322</v>
      </c>
      <c r="G27" s="141">
        <v>0.33931382458723769</v>
      </c>
      <c r="H27" s="142">
        <v>0.33193739690058788</v>
      </c>
      <c r="I27" s="142">
        <v>0.318</v>
      </c>
      <c r="J27" s="142">
        <v>0.3</v>
      </c>
      <c r="K27" s="142">
        <v>0.29099999999999998</v>
      </c>
      <c r="L27" s="142">
        <v>0.307</v>
      </c>
    </row>
    <row r="28" spans="1:12" ht="14.25" customHeight="1">
      <c r="A28" s="134" t="s">
        <v>474</v>
      </c>
      <c r="B28" s="136" t="s">
        <v>511</v>
      </c>
      <c r="C28" s="137" t="s">
        <v>476</v>
      </c>
      <c r="D28" s="138" t="s">
        <v>200</v>
      </c>
      <c r="E28" s="139">
        <v>209895440</v>
      </c>
      <c r="F28" s="140">
        <v>1067471838</v>
      </c>
      <c r="G28" s="141">
        <v>0.19662855030747894</v>
      </c>
      <c r="H28" s="142">
        <v>0.19406798146668675</v>
      </c>
      <c r="I28" s="142">
        <v>0.183</v>
      </c>
      <c r="J28" s="142">
        <v>0.17299999999999999</v>
      </c>
      <c r="K28" s="142">
        <v>0.17299999999999999</v>
      </c>
      <c r="L28" s="142">
        <v>0.17100000000000001</v>
      </c>
    </row>
    <row r="29" spans="1:12" ht="14.25" customHeight="1">
      <c r="A29" s="134" t="s">
        <v>480</v>
      </c>
      <c r="B29" s="136" t="s">
        <v>512</v>
      </c>
      <c r="C29" s="137" t="s">
        <v>489</v>
      </c>
      <c r="D29" s="138" t="s">
        <v>201</v>
      </c>
      <c r="E29" s="139">
        <v>50468733</v>
      </c>
      <c r="F29" s="140">
        <v>120298146</v>
      </c>
      <c r="G29" s="141">
        <v>0.41953043066848261</v>
      </c>
      <c r="H29" s="142">
        <v>0.47365575412152866</v>
      </c>
      <c r="I29" s="142">
        <v>0.48399999999999999</v>
      </c>
      <c r="J29" s="142">
        <v>0.52</v>
      </c>
      <c r="K29" s="142">
        <v>0.505</v>
      </c>
      <c r="L29" s="142">
        <v>0.52800000000000002</v>
      </c>
    </row>
    <row r="30" spans="1:12" ht="14.25" customHeight="1">
      <c r="A30" s="134" t="s">
        <v>497</v>
      </c>
      <c r="B30" s="136" t="s">
        <v>513</v>
      </c>
      <c r="C30" s="137" t="s">
        <v>484</v>
      </c>
      <c r="D30" s="138" t="s">
        <v>202</v>
      </c>
      <c r="E30" s="139">
        <v>6318504</v>
      </c>
      <c r="F30" s="140">
        <v>40932053</v>
      </c>
      <c r="G30" s="141">
        <v>0.15436567523256164</v>
      </c>
      <c r="H30" s="142">
        <v>0.15572867039809593</v>
      </c>
      <c r="I30" s="142">
        <v>0.152</v>
      </c>
      <c r="J30" s="142">
        <v>0.13700000000000001</v>
      </c>
      <c r="K30" s="142">
        <v>0.14199999999999999</v>
      </c>
      <c r="L30" s="142">
        <v>0.152</v>
      </c>
    </row>
    <row r="31" spans="1:12" ht="14.25" customHeight="1">
      <c r="A31" s="134" t="s">
        <v>497</v>
      </c>
      <c r="B31" s="136" t="s">
        <v>514</v>
      </c>
      <c r="C31" s="137" t="s">
        <v>479</v>
      </c>
      <c r="D31" s="138" t="s">
        <v>203</v>
      </c>
      <c r="E31" s="139">
        <v>13078023</v>
      </c>
      <c r="F31" s="140">
        <v>165114083</v>
      </c>
      <c r="G31" s="141">
        <v>7.9205981478878459E-2</v>
      </c>
      <c r="H31" s="142">
        <v>8.068844660358146E-2</v>
      </c>
      <c r="I31" s="142">
        <v>8.5000000000000006E-2</v>
      </c>
      <c r="J31" s="142">
        <v>0.08</v>
      </c>
      <c r="K31" s="142">
        <v>7.6999999999999999E-2</v>
      </c>
      <c r="L31" s="142">
        <v>7.6999999999999999E-2</v>
      </c>
    </row>
    <row r="32" spans="1:12" ht="14.25" customHeight="1">
      <c r="A32" s="134" t="s">
        <v>497</v>
      </c>
      <c r="B32" s="136" t="s">
        <v>515</v>
      </c>
      <c r="C32" s="137" t="s">
        <v>482</v>
      </c>
      <c r="D32" s="138" t="s">
        <v>204</v>
      </c>
      <c r="E32" s="139">
        <v>13923069</v>
      </c>
      <c r="F32" s="140">
        <v>89394720</v>
      </c>
      <c r="G32" s="141">
        <v>0.15574822539854702</v>
      </c>
      <c r="H32" s="142">
        <v>0.16190105178763961</v>
      </c>
      <c r="I32" s="142">
        <v>0.16</v>
      </c>
      <c r="J32" s="142">
        <v>0.156</v>
      </c>
      <c r="K32" s="142">
        <v>0.14299999999999999</v>
      </c>
      <c r="L32" s="142">
        <v>0.14699999999999999</v>
      </c>
    </row>
    <row r="33" spans="1:12" ht="14.25" customHeight="1">
      <c r="A33" s="134" t="s">
        <v>480</v>
      </c>
      <c r="B33" s="136" t="s">
        <v>516</v>
      </c>
      <c r="C33" s="137" t="s">
        <v>484</v>
      </c>
      <c r="D33" s="138" t="s">
        <v>205</v>
      </c>
      <c r="E33" s="139">
        <v>7858168</v>
      </c>
      <c r="F33" s="140">
        <v>63993500</v>
      </c>
      <c r="G33" s="141">
        <v>0.12279634650394181</v>
      </c>
      <c r="H33" s="142">
        <v>0.12153946509500911</v>
      </c>
      <c r="I33" s="142">
        <v>0.121</v>
      </c>
      <c r="J33" s="142">
        <v>0.122</v>
      </c>
      <c r="K33" s="142">
        <v>0.113</v>
      </c>
      <c r="L33" s="142">
        <v>0.11600000000000001</v>
      </c>
    </row>
    <row r="34" spans="1:12" ht="14.25" customHeight="1">
      <c r="A34" s="134" t="s">
        <v>499</v>
      </c>
      <c r="B34" s="136" t="s">
        <v>517</v>
      </c>
      <c r="C34" s="137" t="s">
        <v>482</v>
      </c>
      <c r="D34" s="138" t="s">
        <v>206</v>
      </c>
      <c r="E34" s="139">
        <v>43369061</v>
      </c>
      <c r="F34" s="140">
        <v>191924653</v>
      </c>
      <c r="G34" s="141">
        <v>0.22596920365410275</v>
      </c>
      <c r="H34" s="142">
        <v>0.22036852163689916</v>
      </c>
      <c r="I34" s="142">
        <v>0.218</v>
      </c>
      <c r="J34" s="142">
        <v>0.2</v>
      </c>
      <c r="K34" s="142">
        <v>0.19600000000000001</v>
      </c>
      <c r="L34" s="142">
        <v>0.20599999999999999</v>
      </c>
    </row>
    <row r="35" spans="1:12" ht="14.25" customHeight="1">
      <c r="A35" s="134" t="s">
        <v>480</v>
      </c>
      <c r="B35" s="136" t="s">
        <v>518</v>
      </c>
      <c r="C35" s="137" t="s">
        <v>482</v>
      </c>
      <c r="D35" s="138" t="s">
        <v>207</v>
      </c>
      <c r="E35" s="139">
        <v>9219235</v>
      </c>
      <c r="F35" s="140">
        <v>98018125</v>
      </c>
      <c r="G35" s="141">
        <v>9.4056430889695147E-2</v>
      </c>
      <c r="H35" s="142">
        <v>8.8411392960405455E-2</v>
      </c>
      <c r="I35" s="142">
        <v>9.1999999999999998E-2</v>
      </c>
      <c r="J35" s="142">
        <v>8.6999999999999994E-2</v>
      </c>
      <c r="K35" s="142">
        <v>7.9000000000000001E-2</v>
      </c>
      <c r="L35" s="142">
        <v>7.8E-2</v>
      </c>
    </row>
    <row r="36" spans="1:12" ht="14.25" customHeight="1">
      <c r="A36" s="134" t="s">
        <v>480</v>
      </c>
      <c r="B36" s="136" t="s">
        <v>519</v>
      </c>
      <c r="C36" s="137" t="s">
        <v>494</v>
      </c>
      <c r="D36" s="138" t="s">
        <v>208</v>
      </c>
      <c r="E36" s="139">
        <v>8153987</v>
      </c>
      <c r="F36" s="140">
        <v>81648126</v>
      </c>
      <c r="G36" s="141">
        <v>9.9867411531282424E-2</v>
      </c>
      <c r="H36" s="142">
        <v>9.8335100610409093E-2</v>
      </c>
      <c r="I36" s="142">
        <v>9.7000000000000003E-2</v>
      </c>
      <c r="J36" s="142">
        <v>0.09</v>
      </c>
      <c r="K36" s="142">
        <v>8.7999999999999995E-2</v>
      </c>
      <c r="L36" s="142">
        <v>8.3000000000000004E-2</v>
      </c>
    </row>
    <row r="37" spans="1:12" ht="14.25" customHeight="1">
      <c r="A37" s="134" t="s">
        <v>497</v>
      </c>
      <c r="B37" s="136" t="s">
        <v>520</v>
      </c>
      <c r="C37" s="137" t="s">
        <v>482</v>
      </c>
      <c r="D37" s="138" t="s">
        <v>248</v>
      </c>
      <c r="E37" s="139">
        <v>10467285</v>
      </c>
      <c r="F37" s="140">
        <v>37898080</v>
      </c>
      <c r="G37" s="141">
        <v>0.27619565423894826</v>
      </c>
      <c r="H37" s="142">
        <v>0.2664295702671694</v>
      </c>
      <c r="I37" s="142">
        <v>0.26700000000000002</v>
      </c>
      <c r="J37" s="142">
        <v>0.26800000000000002</v>
      </c>
      <c r="K37" s="142">
        <v>0.24</v>
      </c>
      <c r="L37" s="142">
        <v>0.249</v>
      </c>
    </row>
    <row r="38" spans="1:12" ht="14.25" customHeight="1">
      <c r="A38" s="134" t="s">
        <v>477</v>
      </c>
      <c r="B38" s="136" t="s">
        <v>521</v>
      </c>
      <c r="C38" s="137" t="s">
        <v>484</v>
      </c>
      <c r="D38" s="138" t="s">
        <v>249</v>
      </c>
      <c r="E38" s="139">
        <v>11281182</v>
      </c>
      <c r="F38" s="140">
        <v>156989986</v>
      </c>
      <c r="G38" s="141">
        <v>7.1859245850241685E-2</v>
      </c>
      <c r="H38" s="142">
        <v>7.2611823092457131E-2</v>
      </c>
      <c r="I38" s="142">
        <v>6.9000000000000006E-2</v>
      </c>
      <c r="J38" s="142">
        <v>6.8000000000000005E-2</v>
      </c>
      <c r="K38" s="142">
        <v>6.7000000000000004E-2</v>
      </c>
      <c r="L38" s="142">
        <v>6.4000000000000001E-2</v>
      </c>
    </row>
    <row r="39" spans="1:12" ht="14.25" customHeight="1">
      <c r="A39" s="134" t="s">
        <v>499</v>
      </c>
      <c r="B39" s="136" t="s">
        <v>522</v>
      </c>
      <c r="C39" s="137" t="s">
        <v>494</v>
      </c>
      <c r="D39" s="138" t="s">
        <v>250</v>
      </c>
      <c r="E39" s="139">
        <v>17951255</v>
      </c>
      <c r="F39" s="140">
        <v>96496870</v>
      </c>
      <c r="G39" s="141">
        <v>0.18602940178266922</v>
      </c>
      <c r="H39" s="142">
        <v>0.19193339553492814</v>
      </c>
      <c r="I39" s="142">
        <v>0.186</v>
      </c>
      <c r="J39" s="142">
        <v>0.18099999999999999</v>
      </c>
      <c r="K39" s="142">
        <v>0.17599999999999999</v>
      </c>
      <c r="L39" s="142">
        <v>0.17299999999999999</v>
      </c>
    </row>
    <row r="40" spans="1:12" ht="14.25" customHeight="1">
      <c r="A40" s="134" t="s">
        <v>503</v>
      </c>
      <c r="B40" s="136" t="s">
        <v>523</v>
      </c>
      <c r="C40" s="137" t="s">
        <v>492</v>
      </c>
      <c r="D40" s="138" t="s">
        <v>251</v>
      </c>
      <c r="E40" s="139">
        <v>49695620</v>
      </c>
      <c r="F40" s="140">
        <v>77553234</v>
      </c>
      <c r="G40" s="141">
        <v>0.64079365149363077</v>
      </c>
      <c r="H40" s="142">
        <v>0.62856991202769386</v>
      </c>
      <c r="I40" s="142">
        <v>0.628</v>
      </c>
      <c r="J40" s="142">
        <v>0.63800000000000001</v>
      </c>
      <c r="K40" s="142">
        <v>0.58499999999999996</v>
      </c>
      <c r="L40" s="142">
        <v>0.622</v>
      </c>
    </row>
    <row r="41" spans="1:12" ht="14.25" customHeight="1">
      <c r="A41" s="134" t="s">
        <v>485</v>
      </c>
      <c r="B41" s="136" t="s">
        <v>524</v>
      </c>
      <c r="C41" s="137" t="s">
        <v>482</v>
      </c>
      <c r="D41" s="138" t="s">
        <v>252</v>
      </c>
      <c r="E41" s="139">
        <v>7348937</v>
      </c>
      <c r="F41" s="140">
        <v>13196595</v>
      </c>
      <c r="G41" s="141">
        <v>0.55688130157817228</v>
      </c>
      <c r="H41" s="142">
        <v>0.55565786952169383</v>
      </c>
      <c r="I41" s="142">
        <v>0.53100000000000003</v>
      </c>
      <c r="J41" s="142">
        <v>0.51300000000000001</v>
      </c>
      <c r="K41" s="142">
        <v>0.495</v>
      </c>
      <c r="L41" s="142">
        <v>0.47499999999999998</v>
      </c>
    </row>
    <row r="42" spans="1:12" ht="14.25" customHeight="1">
      <c r="A42" s="134" t="s">
        <v>485</v>
      </c>
      <c r="B42" s="136" t="s">
        <v>525</v>
      </c>
      <c r="C42" s="137" t="s">
        <v>479</v>
      </c>
      <c r="D42" s="138" t="s">
        <v>253</v>
      </c>
      <c r="E42" s="139">
        <v>4061322</v>
      </c>
      <c r="F42" s="140">
        <v>13334228</v>
      </c>
      <c r="G42" s="141">
        <v>0.30457871276837323</v>
      </c>
      <c r="H42" s="142">
        <v>0.32782713941359931</v>
      </c>
      <c r="I42" s="142">
        <v>0.33800000000000002</v>
      </c>
      <c r="J42" s="142">
        <v>0.32</v>
      </c>
      <c r="K42" s="142">
        <v>0.311</v>
      </c>
      <c r="L42" s="142">
        <v>0.29899999999999999</v>
      </c>
    </row>
    <row r="43" spans="1:12" ht="14.25" customHeight="1">
      <c r="A43" s="134" t="s">
        <v>499</v>
      </c>
      <c r="B43" s="136" t="s">
        <v>526</v>
      </c>
      <c r="C43" s="137" t="s">
        <v>492</v>
      </c>
      <c r="D43" s="138" t="s">
        <v>254</v>
      </c>
      <c r="E43" s="139">
        <v>35187330</v>
      </c>
      <c r="F43" s="140">
        <v>41843276</v>
      </c>
      <c r="G43" s="141">
        <v>0.84093152744541322</v>
      </c>
      <c r="H43" s="142">
        <v>0.84352104967330477</v>
      </c>
      <c r="I43" s="142">
        <v>0.82</v>
      </c>
      <c r="J43" s="142">
        <v>0.80600000000000005</v>
      </c>
      <c r="K43" s="142">
        <v>0.36899999999999999</v>
      </c>
      <c r="L43" s="143" t="s">
        <v>506</v>
      </c>
    </row>
    <row r="44" spans="1:12" ht="14.25" customHeight="1">
      <c r="A44" s="134" t="s">
        <v>499</v>
      </c>
      <c r="B44" s="136" t="s">
        <v>527</v>
      </c>
      <c r="C44" s="137" t="s">
        <v>492</v>
      </c>
      <c r="D44" s="138" t="s">
        <v>256</v>
      </c>
      <c r="E44" s="139">
        <v>46677390</v>
      </c>
      <c r="F44" s="140">
        <v>89029404</v>
      </c>
      <c r="G44" s="141">
        <v>0.52429183958144887</v>
      </c>
      <c r="H44" s="142">
        <v>0.5267010492923675</v>
      </c>
      <c r="I44" s="142">
        <v>0.499</v>
      </c>
      <c r="J44" s="142">
        <v>0.47</v>
      </c>
      <c r="K44" s="142">
        <v>0.438</v>
      </c>
      <c r="L44" s="142">
        <v>0.52100000000000002</v>
      </c>
    </row>
    <row r="45" spans="1:12" ht="14.25" customHeight="1">
      <c r="A45" s="134" t="s">
        <v>497</v>
      </c>
      <c r="B45" s="136" t="s">
        <v>528</v>
      </c>
      <c r="C45" s="137" t="s">
        <v>492</v>
      </c>
      <c r="D45" s="268" t="s">
        <v>257</v>
      </c>
      <c r="E45" s="139">
        <v>28196233</v>
      </c>
      <c r="F45" s="140">
        <v>58295170</v>
      </c>
      <c r="G45" s="141">
        <v>0.48368043184366732</v>
      </c>
      <c r="H45" s="142">
        <v>0.45928383878106849</v>
      </c>
      <c r="I45" s="142">
        <v>0.45600000000000002</v>
      </c>
      <c r="J45" s="142">
        <v>0.46500000000000002</v>
      </c>
      <c r="K45" s="142">
        <v>0.46</v>
      </c>
      <c r="L45" s="142">
        <v>0.48599999999999999</v>
      </c>
    </row>
    <row r="46" spans="1:12" ht="14.25" customHeight="1">
      <c r="A46" s="134" t="s">
        <v>497</v>
      </c>
      <c r="B46" s="136" t="s">
        <v>529</v>
      </c>
      <c r="C46" s="137" t="s">
        <v>492</v>
      </c>
      <c r="D46" s="268" t="s">
        <v>258</v>
      </c>
      <c r="E46" s="139">
        <v>28855661</v>
      </c>
      <c r="F46" s="140">
        <v>41311689</v>
      </c>
      <c r="G46" s="141">
        <v>0.69848659540402713</v>
      </c>
      <c r="H46" s="142">
        <v>0.71477063013436537</v>
      </c>
      <c r="I46" s="142">
        <v>0.69699999999999995</v>
      </c>
      <c r="J46" s="142">
        <v>0.70399999999999996</v>
      </c>
      <c r="K46" s="142">
        <v>0.70199999999999996</v>
      </c>
      <c r="L46" s="142">
        <v>0.71399999999999997</v>
      </c>
    </row>
    <row r="47" spans="1:12" ht="14.25" customHeight="1">
      <c r="A47" s="134" t="s">
        <v>503</v>
      </c>
      <c r="B47" s="136" t="s">
        <v>530</v>
      </c>
      <c r="C47" s="137" t="s">
        <v>492</v>
      </c>
      <c r="D47" s="138" t="s">
        <v>259</v>
      </c>
      <c r="E47" s="139">
        <v>45188652</v>
      </c>
      <c r="F47" s="140">
        <v>55534358</v>
      </c>
      <c r="G47" s="141">
        <v>0.81370621048684855</v>
      </c>
      <c r="H47" s="142">
        <v>0.8219753896123595</v>
      </c>
      <c r="I47" s="142">
        <v>0.81799999999999995</v>
      </c>
      <c r="J47" s="142">
        <v>0.80200000000000005</v>
      </c>
      <c r="K47" s="142">
        <v>0.77100000000000002</v>
      </c>
      <c r="L47" s="142">
        <v>0.80700000000000005</v>
      </c>
    </row>
    <row r="48" spans="1:12" ht="14.25" customHeight="1">
      <c r="A48" s="134" t="s">
        <v>477</v>
      </c>
      <c r="B48" s="136" t="s">
        <v>531</v>
      </c>
      <c r="C48" s="137" t="s">
        <v>492</v>
      </c>
      <c r="D48" s="138" t="s">
        <v>260</v>
      </c>
      <c r="E48" s="139">
        <v>36525084</v>
      </c>
      <c r="F48" s="140">
        <v>55173148</v>
      </c>
      <c r="G48" s="141">
        <v>0.66200833782404445</v>
      </c>
      <c r="H48" s="142">
        <v>0.66543652386445273</v>
      </c>
      <c r="I48" s="142">
        <v>0.65200000000000002</v>
      </c>
      <c r="J48" s="142">
        <v>0.63300000000000001</v>
      </c>
      <c r="K48" s="142">
        <v>0.56699999999999995</v>
      </c>
      <c r="L48" s="142">
        <v>0.55500000000000005</v>
      </c>
    </row>
    <row r="49" spans="1:12" ht="14.25" customHeight="1">
      <c r="A49" s="134" t="s">
        <v>499</v>
      </c>
      <c r="B49" s="136" t="s">
        <v>532</v>
      </c>
      <c r="C49" s="137" t="s">
        <v>494</v>
      </c>
      <c r="D49" s="138" t="s">
        <v>261</v>
      </c>
      <c r="E49" s="139">
        <v>18210975</v>
      </c>
      <c r="F49" s="140">
        <v>50976258</v>
      </c>
      <c r="G49" s="141">
        <v>0.35724424888150874</v>
      </c>
      <c r="H49" s="142">
        <v>0.37575969897183653</v>
      </c>
      <c r="I49" s="142">
        <v>0.378</v>
      </c>
      <c r="J49" s="142">
        <v>0.38600000000000001</v>
      </c>
      <c r="K49" s="142">
        <v>0.36199999999999999</v>
      </c>
      <c r="L49" s="142">
        <v>0.38100000000000001</v>
      </c>
    </row>
    <row r="50" spans="1:12" ht="14.25" customHeight="1">
      <c r="A50" s="134" t="s">
        <v>485</v>
      </c>
      <c r="B50" s="136" t="s">
        <v>533</v>
      </c>
      <c r="C50" s="137" t="s">
        <v>489</v>
      </c>
      <c r="D50" s="138" t="s">
        <v>262</v>
      </c>
      <c r="E50" s="139">
        <v>21313272</v>
      </c>
      <c r="F50" s="140">
        <v>13878930</v>
      </c>
      <c r="G50" s="141">
        <v>1.5356567112882622</v>
      </c>
      <c r="H50" s="142">
        <v>1.6677310969765067</v>
      </c>
      <c r="I50" s="142">
        <v>1.7090000000000001</v>
      </c>
      <c r="J50" s="142">
        <v>1.8120000000000001</v>
      </c>
      <c r="K50" s="142">
        <v>2.0139999999999998</v>
      </c>
      <c r="L50" s="142">
        <v>2.2999999999999998</v>
      </c>
    </row>
    <row r="51" spans="1:12" ht="14.25" customHeight="1">
      <c r="A51" s="134" t="s">
        <v>503</v>
      </c>
      <c r="B51" s="136" t="s">
        <v>534</v>
      </c>
      <c r="C51" s="137" t="s">
        <v>476</v>
      </c>
      <c r="D51" s="138" t="s">
        <v>263</v>
      </c>
      <c r="E51" s="139">
        <v>85593637</v>
      </c>
      <c r="F51" s="140">
        <v>115771877</v>
      </c>
      <c r="G51" s="141">
        <v>0.73933013109910972</v>
      </c>
      <c r="H51" s="142">
        <v>0.75323676939581119</v>
      </c>
      <c r="I51" s="142">
        <v>0.73499999999999999</v>
      </c>
      <c r="J51" s="142">
        <v>0.745</v>
      </c>
      <c r="K51" s="142">
        <v>0.69899999999999995</v>
      </c>
      <c r="L51" s="142">
        <v>0.878</v>
      </c>
    </row>
    <row r="52" spans="1:12" ht="14.25" customHeight="1">
      <c r="A52" s="134" t="s">
        <v>497</v>
      </c>
      <c r="B52" s="136" t="s">
        <v>535</v>
      </c>
      <c r="C52" s="137" t="s">
        <v>479</v>
      </c>
      <c r="D52" s="138" t="s">
        <v>264</v>
      </c>
      <c r="E52" s="139">
        <v>8019756</v>
      </c>
      <c r="F52" s="140">
        <v>44240740</v>
      </c>
      <c r="G52" s="141">
        <v>0.18127535841398676</v>
      </c>
      <c r="H52" s="142">
        <v>0.18192134373650698</v>
      </c>
      <c r="I52" s="142">
        <v>0.184</v>
      </c>
      <c r="J52" s="142">
        <v>0.186</v>
      </c>
      <c r="K52" s="142">
        <v>0.17799999999999999</v>
      </c>
      <c r="L52" s="142">
        <v>0.18099999999999999</v>
      </c>
    </row>
    <row r="53" spans="1:12" ht="14.25" customHeight="1">
      <c r="A53" s="134" t="s">
        <v>477</v>
      </c>
      <c r="B53" s="136" t="s">
        <v>536</v>
      </c>
      <c r="C53" s="137" t="s">
        <v>482</v>
      </c>
      <c r="D53" s="138" t="s">
        <v>265</v>
      </c>
      <c r="E53" s="139">
        <v>11072341</v>
      </c>
      <c r="F53" s="140">
        <v>30579311</v>
      </c>
      <c r="G53" s="141">
        <v>0.36208601953130992</v>
      </c>
      <c r="H53" s="142">
        <v>0.35961211900842899</v>
      </c>
      <c r="I53" s="142">
        <v>0.38100000000000001</v>
      </c>
      <c r="J53" s="142">
        <v>0.36099999999999999</v>
      </c>
      <c r="K53" s="142">
        <v>0.35599999999999998</v>
      </c>
      <c r="L53" s="142">
        <v>0.36399999999999999</v>
      </c>
    </row>
    <row r="54" spans="1:12" ht="14.25" customHeight="1">
      <c r="A54" s="134" t="s">
        <v>485</v>
      </c>
      <c r="B54" s="136" t="s">
        <v>537</v>
      </c>
      <c r="C54" s="137" t="s">
        <v>482</v>
      </c>
      <c r="D54" s="138" t="s">
        <v>266</v>
      </c>
      <c r="E54" s="139">
        <v>7238880</v>
      </c>
      <c r="F54" s="140">
        <v>18567726</v>
      </c>
      <c r="G54" s="141">
        <v>0.38986357295449103</v>
      </c>
      <c r="H54" s="142">
        <v>0.37667796386439639</v>
      </c>
      <c r="I54" s="142">
        <v>0.38800000000000001</v>
      </c>
      <c r="J54" s="142">
        <v>0.378</v>
      </c>
      <c r="K54" s="142">
        <v>0.34200000000000003</v>
      </c>
      <c r="L54" s="142">
        <v>0.33100000000000002</v>
      </c>
    </row>
    <row r="55" spans="1:12" ht="14.25" customHeight="1">
      <c r="A55" s="134" t="s">
        <v>477</v>
      </c>
      <c r="B55" s="136" t="s">
        <v>538</v>
      </c>
      <c r="C55" s="137" t="s">
        <v>492</v>
      </c>
      <c r="D55" s="138" t="s">
        <v>267</v>
      </c>
      <c r="E55" s="139">
        <v>33718735</v>
      </c>
      <c r="F55" s="140">
        <v>33075472</v>
      </c>
      <c r="G55" s="141">
        <v>1.0194483392406313</v>
      </c>
      <c r="H55" s="142">
        <v>1.0632489313499842</v>
      </c>
      <c r="I55" s="142">
        <v>1.2150000000000001</v>
      </c>
      <c r="J55" s="142">
        <v>1.2989999999999999</v>
      </c>
      <c r="K55" s="142">
        <v>1.2849999999999999</v>
      </c>
      <c r="L55" s="142">
        <v>1.538</v>
      </c>
    </row>
    <row r="56" spans="1:12" ht="14.25" customHeight="1">
      <c r="A56" s="134" t="s">
        <v>497</v>
      </c>
      <c r="B56" s="136" t="s">
        <v>539</v>
      </c>
      <c r="C56" s="137" t="s">
        <v>484</v>
      </c>
      <c r="D56" s="138" t="s">
        <v>268</v>
      </c>
      <c r="E56" s="139">
        <v>6053951</v>
      </c>
      <c r="F56" s="140">
        <v>18949153</v>
      </c>
      <c r="G56" s="141">
        <v>0.31948398960101276</v>
      </c>
      <c r="H56" s="142">
        <v>0.31659880375432564</v>
      </c>
      <c r="I56" s="142">
        <v>0.309</v>
      </c>
      <c r="J56" s="142">
        <v>0.30599999999999999</v>
      </c>
      <c r="K56" s="142">
        <v>0.29099999999999998</v>
      </c>
      <c r="L56" s="142">
        <v>0.28999999999999998</v>
      </c>
    </row>
    <row r="57" spans="1:12" ht="14.25" customHeight="1">
      <c r="A57" s="134" t="s">
        <v>485</v>
      </c>
      <c r="B57" s="136" t="s">
        <v>540</v>
      </c>
      <c r="C57" s="137" t="s">
        <v>489</v>
      </c>
      <c r="D57" s="144" t="s">
        <v>269</v>
      </c>
      <c r="E57" s="139">
        <v>22922892</v>
      </c>
      <c r="F57" s="140">
        <v>18100602</v>
      </c>
      <c r="G57" s="141">
        <v>1.2664160009705754</v>
      </c>
      <c r="H57" s="142">
        <v>1.2913340109120275</v>
      </c>
      <c r="I57" s="142">
        <v>1.246</v>
      </c>
      <c r="J57" s="142">
        <v>1.218</v>
      </c>
      <c r="K57" s="142">
        <v>1.145</v>
      </c>
      <c r="L57" s="142">
        <v>1.246</v>
      </c>
    </row>
    <row r="58" spans="1:12" ht="14.25" customHeight="1">
      <c r="A58" s="134" t="s">
        <v>474</v>
      </c>
      <c r="B58" s="136" t="s">
        <v>542</v>
      </c>
      <c r="C58" s="137" t="s">
        <v>476</v>
      </c>
      <c r="D58" s="138" t="s">
        <v>270</v>
      </c>
      <c r="E58" s="139">
        <v>141831276</v>
      </c>
      <c r="F58" s="140">
        <v>293932371</v>
      </c>
      <c r="G58" s="141">
        <v>0.48253030286344339</v>
      </c>
      <c r="H58" s="142">
        <v>0.48815457829357595</v>
      </c>
      <c r="I58" s="142">
        <v>0.47199999999999998</v>
      </c>
      <c r="J58" s="142">
        <v>0.47299999999999998</v>
      </c>
      <c r="K58" s="142">
        <v>0.46</v>
      </c>
      <c r="L58" s="142">
        <v>0.47699999999999998</v>
      </c>
    </row>
    <row r="59" spans="1:12" ht="14.25" customHeight="1">
      <c r="A59" s="134" t="s">
        <v>485</v>
      </c>
      <c r="B59" s="136" t="s">
        <v>543</v>
      </c>
      <c r="C59" s="137" t="s">
        <v>479</v>
      </c>
      <c r="D59" s="138" t="s">
        <v>271</v>
      </c>
      <c r="E59" s="139">
        <v>5386191</v>
      </c>
      <c r="F59" s="140">
        <v>36145011</v>
      </c>
      <c r="G59" s="141">
        <v>0.14901616712746332</v>
      </c>
      <c r="H59" s="142">
        <v>0.15298236694328302</v>
      </c>
      <c r="I59" s="142">
        <v>0.158</v>
      </c>
      <c r="J59" s="142">
        <v>0.153</v>
      </c>
      <c r="K59" s="142">
        <v>0.15</v>
      </c>
      <c r="L59" s="142">
        <v>0.152</v>
      </c>
    </row>
    <row r="60" spans="1:12" ht="14.25" customHeight="1">
      <c r="A60" s="134" t="s">
        <v>497</v>
      </c>
      <c r="B60" s="136" t="s">
        <v>544</v>
      </c>
      <c r="C60" s="137" t="s">
        <v>482</v>
      </c>
      <c r="D60" s="138" t="s">
        <v>272</v>
      </c>
      <c r="E60" s="139">
        <v>8683180</v>
      </c>
      <c r="F60" s="140">
        <v>31636491</v>
      </c>
      <c r="G60" s="141">
        <v>0.27446722836612947</v>
      </c>
      <c r="H60" s="142">
        <v>0.27987091980450163</v>
      </c>
      <c r="I60" s="142">
        <v>0.27300000000000002</v>
      </c>
      <c r="J60" s="142">
        <v>0.28699999999999998</v>
      </c>
      <c r="K60" s="142">
        <v>0.27100000000000002</v>
      </c>
      <c r="L60" s="142">
        <v>0.28100000000000003</v>
      </c>
    </row>
    <row r="61" spans="1:12" ht="14.25" customHeight="1">
      <c r="A61" s="134" t="s">
        <v>474</v>
      </c>
      <c r="B61" s="136" t="s">
        <v>545</v>
      </c>
      <c r="C61" s="137" t="s">
        <v>476</v>
      </c>
      <c r="D61" s="138" t="s">
        <v>273</v>
      </c>
      <c r="E61" s="139">
        <v>125889303</v>
      </c>
      <c r="F61" s="140">
        <v>304612173</v>
      </c>
      <c r="G61" s="141">
        <v>0.41327732165188291</v>
      </c>
      <c r="H61" s="142">
        <v>0.42490350836707425</v>
      </c>
      <c r="I61" s="142">
        <v>0.41599999999999998</v>
      </c>
      <c r="J61" s="142">
        <v>0.39400000000000002</v>
      </c>
      <c r="K61" s="142">
        <v>0.39100000000000001</v>
      </c>
      <c r="L61" s="142">
        <v>0.40300000000000002</v>
      </c>
    </row>
    <row r="62" spans="1:12" ht="14.25" customHeight="1">
      <c r="A62" s="134" t="s">
        <v>497</v>
      </c>
      <c r="B62" s="136" t="s">
        <v>546</v>
      </c>
      <c r="C62" s="137" t="s">
        <v>479</v>
      </c>
      <c r="D62" s="138" t="s">
        <v>275</v>
      </c>
      <c r="E62" s="139">
        <v>9822776</v>
      </c>
      <c r="F62" s="140">
        <v>72252466</v>
      </c>
      <c r="G62" s="141">
        <v>0.1359507369616976</v>
      </c>
      <c r="H62" s="142">
        <v>0.1346915347817004</v>
      </c>
      <c r="I62" s="142">
        <v>0.13700000000000001</v>
      </c>
      <c r="J62" s="142">
        <v>0.13900000000000001</v>
      </c>
      <c r="K62" s="142">
        <v>0.13700000000000001</v>
      </c>
      <c r="L62" s="142">
        <v>0.13400000000000001</v>
      </c>
    </row>
    <row r="63" spans="1:12" ht="14.25" customHeight="1">
      <c r="A63" s="134" t="s">
        <v>485</v>
      </c>
      <c r="B63" s="136" t="s">
        <v>547</v>
      </c>
      <c r="C63" s="137" t="s">
        <v>479</v>
      </c>
      <c r="D63" s="138" t="s">
        <v>276</v>
      </c>
      <c r="E63" s="139">
        <v>4935069</v>
      </c>
      <c r="F63" s="140">
        <v>11571105</v>
      </c>
      <c r="G63" s="141">
        <v>0.4264993706305491</v>
      </c>
      <c r="H63" s="142">
        <v>0.424845900495531</v>
      </c>
      <c r="I63" s="142">
        <v>0.433</v>
      </c>
      <c r="J63" s="142">
        <v>0.41599999999999998</v>
      </c>
      <c r="K63" s="142">
        <v>0.41599999999999998</v>
      </c>
      <c r="L63" s="142">
        <v>0.39500000000000002</v>
      </c>
    </row>
    <row r="64" spans="1:12" ht="14.25" customHeight="1">
      <c r="A64" s="134" t="s">
        <v>503</v>
      </c>
      <c r="B64" s="136" t="s">
        <v>548</v>
      </c>
      <c r="C64" s="137" t="s">
        <v>492</v>
      </c>
      <c r="D64" s="138" t="s">
        <v>277</v>
      </c>
      <c r="E64" s="139">
        <v>64808538</v>
      </c>
      <c r="F64" s="140">
        <v>134219549</v>
      </c>
      <c r="G64" s="141">
        <v>0.48285468460335834</v>
      </c>
      <c r="H64" s="142">
        <v>0.48655366539126976</v>
      </c>
      <c r="I64" s="142">
        <v>0.46</v>
      </c>
      <c r="J64" s="142">
        <v>0.46100000000000002</v>
      </c>
      <c r="K64" s="142">
        <v>0.44400000000000001</v>
      </c>
      <c r="L64" s="142">
        <v>0.438</v>
      </c>
    </row>
    <row r="65" spans="1:12" ht="14.25" customHeight="1">
      <c r="A65" s="134" t="s">
        <v>485</v>
      </c>
      <c r="B65" s="136" t="s">
        <v>549</v>
      </c>
      <c r="C65" s="137" t="s">
        <v>479</v>
      </c>
      <c r="D65" s="138" t="s">
        <v>278</v>
      </c>
      <c r="E65" s="139">
        <v>3680801</v>
      </c>
      <c r="F65" s="140">
        <v>15687148</v>
      </c>
      <c r="G65" s="141">
        <v>0.2346379979330851</v>
      </c>
      <c r="H65" s="142">
        <v>0.24425221058819399</v>
      </c>
      <c r="I65" s="142">
        <v>0.22900000000000001</v>
      </c>
      <c r="J65" s="142">
        <v>0.23200000000000001</v>
      </c>
      <c r="K65" s="142">
        <v>0.23200000000000001</v>
      </c>
      <c r="L65" s="142">
        <v>0.22600000000000001</v>
      </c>
    </row>
    <row r="66" spans="1:12" ht="14.25" customHeight="1">
      <c r="A66" s="134" t="s">
        <v>480</v>
      </c>
      <c r="B66" s="136" t="s">
        <v>550</v>
      </c>
      <c r="C66" s="137" t="s">
        <v>494</v>
      </c>
      <c r="D66" s="138" t="s">
        <v>279</v>
      </c>
      <c r="E66" s="139">
        <v>6027979</v>
      </c>
      <c r="F66" s="140">
        <v>30847230</v>
      </c>
      <c r="G66" s="141">
        <v>0.19541394802709999</v>
      </c>
      <c r="H66" s="142">
        <v>0.19392451516229084</v>
      </c>
      <c r="I66" s="142">
        <v>0.20200000000000001</v>
      </c>
      <c r="J66" s="142">
        <v>0.19600000000000001</v>
      </c>
      <c r="K66" s="142">
        <v>0.19800000000000001</v>
      </c>
      <c r="L66" s="142">
        <v>0.2</v>
      </c>
    </row>
    <row r="67" spans="1:12" ht="14.25" customHeight="1">
      <c r="A67" s="134" t="s">
        <v>497</v>
      </c>
      <c r="B67" s="136" t="s">
        <v>551</v>
      </c>
      <c r="C67" s="137" t="s">
        <v>494</v>
      </c>
      <c r="D67" s="138" t="s">
        <v>280</v>
      </c>
      <c r="E67" s="139">
        <v>7273654</v>
      </c>
      <c r="F67" s="140">
        <v>25293080</v>
      </c>
      <c r="G67" s="141">
        <v>0.28757486237342389</v>
      </c>
      <c r="H67" s="142">
        <v>0.28384560381836488</v>
      </c>
      <c r="I67" s="142">
        <v>0.27100000000000002</v>
      </c>
      <c r="J67" s="142">
        <v>0.25600000000000001</v>
      </c>
      <c r="K67" s="142">
        <v>0.25800000000000001</v>
      </c>
      <c r="L67" s="142">
        <v>0.26300000000000001</v>
      </c>
    </row>
    <row r="68" spans="1:12" ht="14.25" customHeight="1">
      <c r="A68" s="134" t="s">
        <v>477</v>
      </c>
      <c r="B68" s="136" t="s">
        <v>552</v>
      </c>
      <c r="C68" s="137" t="s">
        <v>492</v>
      </c>
      <c r="D68" s="138" t="s">
        <v>281</v>
      </c>
      <c r="E68" s="139">
        <v>34212685</v>
      </c>
      <c r="F68" s="140">
        <v>54771647</v>
      </c>
      <c r="G68" s="141">
        <v>0.62464225331766998</v>
      </c>
      <c r="H68" s="142">
        <v>0.63710736565191517</v>
      </c>
      <c r="I68" s="142">
        <v>0.66900000000000004</v>
      </c>
      <c r="J68" s="142">
        <v>0.69</v>
      </c>
      <c r="K68" s="142">
        <v>0.72499999999999998</v>
      </c>
      <c r="L68" s="142">
        <v>0.78300000000000003</v>
      </c>
    </row>
    <row r="69" spans="1:12" ht="14.25" customHeight="1">
      <c r="A69" s="134" t="s">
        <v>477</v>
      </c>
      <c r="B69" s="136" t="s">
        <v>553</v>
      </c>
      <c r="C69" s="137" t="s">
        <v>492</v>
      </c>
      <c r="D69" s="138" t="s">
        <v>282</v>
      </c>
      <c r="E69" s="139">
        <v>28377832</v>
      </c>
      <c r="F69" s="140">
        <v>39261871</v>
      </c>
      <c r="G69" s="141">
        <v>0.72278348629895905</v>
      </c>
      <c r="H69" s="142">
        <v>0.7142049163286065</v>
      </c>
      <c r="I69" s="142">
        <v>0.69199999999999995</v>
      </c>
      <c r="J69" s="142">
        <v>0.67300000000000004</v>
      </c>
      <c r="K69" s="142">
        <v>0.67600000000000005</v>
      </c>
      <c r="L69" s="142">
        <v>0.67100000000000004</v>
      </c>
    </row>
    <row r="70" spans="1:12" ht="14.25" customHeight="1">
      <c r="A70" s="134" t="s">
        <v>503</v>
      </c>
      <c r="B70" s="136" t="s">
        <v>554</v>
      </c>
      <c r="C70" s="137" t="s">
        <v>492</v>
      </c>
      <c r="D70" s="138" t="s">
        <v>283</v>
      </c>
      <c r="E70" s="139">
        <v>57058007</v>
      </c>
      <c r="F70" s="140">
        <v>83347450</v>
      </c>
      <c r="G70" s="141">
        <v>0.68458011612832781</v>
      </c>
      <c r="H70" s="142">
        <v>0.69791787351609713</v>
      </c>
      <c r="I70" s="142">
        <v>0.67600000000000005</v>
      </c>
      <c r="J70" s="142">
        <v>0.67100000000000004</v>
      </c>
      <c r="K70" s="142">
        <v>0.65700000000000003</v>
      </c>
      <c r="L70" s="142">
        <v>0.70599999999999996</v>
      </c>
    </row>
    <row r="71" spans="1:12" ht="14.25" customHeight="1">
      <c r="A71" s="134" t="s">
        <v>503</v>
      </c>
      <c r="B71" s="136" t="s">
        <v>555</v>
      </c>
      <c r="C71" s="137" t="s">
        <v>492</v>
      </c>
      <c r="D71" s="138" t="s">
        <v>284</v>
      </c>
      <c r="E71" s="139">
        <v>66070536</v>
      </c>
      <c r="F71" s="140">
        <v>148819968</v>
      </c>
      <c r="G71" s="141">
        <v>0.44396284240566425</v>
      </c>
      <c r="H71" s="142">
        <v>0.43882914656064265</v>
      </c>
      <c r="I71" s="142">
        <v>0.439</v>
      </c>
      <c r="J71" s="142">
        <v>0.41899999999999998</v>
      </c>
      <c r="K71" s="142">
        <v>0.40500000000000003</v>
      </c>
      <c r="L71" s="142">
        <v>0.39700000000000002</v>
      </c>
    </row>
    <row r="72" spans="1:12" ht="14.25" customHeight="1">
      <c r="A72" s="134" t="s">
        <v>499</v>
      </c>
      <c r="B72" s="136" t="s">
        <v>556</v>
      </c>
      <c r="C72" s="137" t="s">
        <v>492</v>
      </c>
      <c r="D72" s="138" t="s">
        <v>285</v>
      </c>
      <c r="E72" s="139">
        <v>40408000</v>
      </c>
      <c r="F72" s="140">
        <v>33468044</v>
      </c>
      <c r="G72" s="141">
        <v>1.2073606691804277</v>
      </c>
      <c r="H72" s="142">
        <v>1.2818248799633318</v>
      </c>
      <c r="I72" s="142">
        <v>1.351</v>
      </c>
      <c r="J72" s="142">
        <v>1.4159999999999999</v>
      </c>
      <c r="K72" s="142">
        <v>1.504</v>
      </c>
      <c r="L72" s="142">
        <v>2.0859999999999999</v>
      </c>
    </row>
    <row r="73" spans="1:12" ht="14.25" customHeight="1">
      <c r="A73" s="134" t="s">
        <v>477</v>
      </c>
      <c r="B73" s="136" t="s">
        <v>557</v>
      </c>
      <c r="C73" s="137" t="s">
        <v>492</v>
      </c>
      <c r="D73" s="138" t="s">
        <v>286</v>
      </c>
      <c r="E73" s="139">
        <v>39467062</v>
      </c>
      <c r="F73" s="140">
        <v>61633103</v>
      </c>
      <c r="G73" s="141">
        <v>0.6403549404286849</v>
      </c>
      <c r="H73" s="142">
        <v>0.64478913507929081</v>
      </c>
      <c r="I73" s="142">
        <v>0.68200000000000005</v>
      </c>
      <c r="J73" s="142">
        <v>0.69399999999999995</v>
      </c>
      <c r="K73" s="142">
        <v>0.69799999999999995</v>
      </c>
      <c r="L73" s="142">
        <v>0.74299999999999999</v>
      </c>
    </row>
    <row r="74" spans="1:12" ht="14.25" customHeight="1">
      <c r="A74" s="134" t="s">
        <v>485</v>
      </c>
      <c r="B74" s="136" t="s">
        <v>558</v>
      </c>
      <c r="C74" s="137" t="s">
        <v>479</v>
      </c>
      <c r="D74" s="138" t="s">
        <v>287</v>
      </c>
      <c r="E74" s="139">
        <v>4549575</v>
      </c>
      <c r="F74" s="140">
        <v>12667307</v>
      </c>
      <c r="G74" s="141">
        <v>0.3591588172608432</v>
      </c>
      <c r="H74" s="142">
        <v>0.35013249887892367</v>
      </c>
      <c r="I74" s="142">
        <v>0.36099999999999999</v>
      </c>
      <c r="J74" s="142">
        <v>0.34300000000000003</v>
      </c>
      <c r="K74" s="142">
        <v>0.36</v>
      </c>
      <c r="L74" s="142">
        <v>0.35499999999999998</v>
      </c>
    </row>
    <row r="75" spans="1:12" ht="14.25" customHeight="1">
      <c r="A75" s="134" t="s">
        <v>477</v>
      </c>
      <c r="B75" s="136" t="s">
        <v>559</v>
      </c>
      <c r="C75" s="137" t="s">
        <v>492</v>
      </c>
      <c r="D75" s="138" t="s">
        <v>288</v>
      </c>
      <c r="E75" s="139">
        <v>28595214</v>
      </c>
      <c r="F75" s="140">
        <v>34959830</v>
      </c>
      <c r="G75" s="141">
        <v>0.81794488131092169</v>
      </c>
      <c r="H75" s="142">
        <v>0.84241970785457876</v>
      </c>
      <c r="I75" s="142">
        <v>0.85499999999999998</v>
      </c>
      <c r="J75" s="142">
        <v>0.89900000000000002</v>
      </c>
      <c r="K75" s="142">
        <v>0.94099999999999995</v>
      </c>
      <c r="L75" s="142">
        <v>1.0229999999999999</v>
      </c>
    </row>
    <row r="76" spans="1:12" ht="14.25" customHeight="1">
      <c r="A76" s="134" t="s">
        <v>499</v>
      </c>
      <c r="B76" s="136" t="s">
        <v>560</v>
      </c>
      <c r="C76" s="137" t="s">
        <v>492</v>
      </c>
      <c r="D76" s="138" t="s">
        <v>289</v>
      </c>
      <c r="E76" s="139">
        <v>36229189</v>
      </c>
      <c r="F76" s="140">
        <v>46761162</v>
      </c>
      <c r="G76" s="141">
        <v>0.77477093062828506</v>
      </c>
      <c r="H76" s="142">
        <v>0.80955507371364643</v>
      </c>
      <c r="I76" s="142">
        <v>0.82199999999999995</v>
      </c>
      <c r="J76" s="142">
        <v>0.85199999999999998</v>
      </c>
      <c r="K76" s="142">
        <v>0.86599999999999999</v>
      </c>
      <c r="L76" s="142">
        <v>0.91500000000000004</v>
      </c>
    </row>
    <row r="77" spans="1:12" ht="14.25" customHeight="1">
      <c r="A77" s="134" t="s">
        <v>477</v>
      </c>
      <c r="B77" s="136" t="s">
        <v>561</v>
      </c>
      <c r="C77" s="137" t="s">
        <v>492</v>
      </c>
      <c r="D77" s="138" t="s">
        <v>290</v>
      </c>
      <c r="E77" s="139">
        <v>28063855</v>
      </c>
      <c r="F77" s="140">
        <v>39110853</v>
      </c>
      <c r="G77" s="141">
        <v>0.71754648255817888</v>
      </c>
      <c r="H77" s="142">
        <v>0.73181078061146931</v>
      </c>
      <c r="I77" s="142">
        <v>0.72499999999999998</v>
      </c>
      <c r="J77" s="142">
        <v>0.72699999999999998</v>
      </c>
      <c r="K77" s="142">
        <v>0.70199999999999996</v>
      </c>
      <c r="L77" s="142">
        <v>0.88700000000000001</v>
      </c>
    </row>
    <row r="78" spans="1:12" ht="14.25" customHeight="1">
      <c r="A78" s="134" t="s">
        <v>480</v>
      </c>
      <c r="B78" s="136" t="s">
        <v>562</v>
      </c>
      <c r="C78" s="137" t="s">
        <v>479</v>
      </c>
      <c r="D78" s="138" t="s">
        <v>291</v>
      </c>
      <c r="E78" s="139">
        <v>6081151</v>
      </c>
      <c r="F78" s="140">
        <v>27810413</v>
      </c>
      <c r="G78" s="141">
        <v>0.21866453403622593</v>
      </c>
      <c r="H78" s="142">
        <v>0.21359478943075805</v>
      </c>
      <c r="I78" s="142">
        <v>0.22</v>
      </c>
      <c r="J78" s="142">
        <v>0.22600000000000001</v>
      </c>
      <c r="K78" s="142">
        <v>0.22700000000000001</v>
      </c>
      <c r="L78" s="142">
        <v>0.22800000000000001</v>
      </c>
    </row>
    <row r="79" spans="1:12" ht="14.25" customHeight="1">
      <c r="A79" s="134" t="s">
        <v>474</v>
      </c>
      <c r="B79" s="136" t="s">
        <v>563</v>
      </c>
      <c r="C79" s="137" t="s">
        <v>476</v>
      </c>
      <c r="D79" s="138" t="s">
        <v>292</v>
      </c>
      <c r="E79" s="139">
        <v>108738013</v>
      </c>
      <c r="F79" s="140">
        <v>262062286</v>
      </c>
      <c r="G79" s="141">
        <v>0.41493194102718006</v>
      </c>
      <c r="H79" s="142">
        <v>0.45317092421183552</v>
      </c>
      <c r="I79" s="142">
        <v>0.46400000000000002</v>
      </c>
      <c r="J79" s="142">
        <v>0.45200000000000001</v>
      </c>
      <c r="K79" s="142">
        <v>0.44400000000000001</v>
      </c>
      <c r="L79" s="142">
        <v>0.503</v>
      </c>
    </row>
    <row r="80" spans="1:12" ht="14.25" customHeight="1">
      <c r="A80" s="134" t="s">
        <v>477</v>
      </c>
      <c r="B80" s="136" t="s">
        <v>564</v>
      </c>
      <c r="C80" s="137" t="s">
        <v>482</v>
      </c>
      <c r="D80" s="138" t="s">
        <v>293</v>
      </c>
      <c r="E80" s="139">
        <v>11765394</v>
      </c>
      <c r="F80" s="140">
        <v>44029914</v>
      </c>
      <c r="G80" s="141">
        <v>0.2672136493384929</v>
      </c>
      <c r="H80" s="142">
        <v>0.26382061512369803</v>
      </c>
      <c r="I80" s="142">
        <v>0.26600000000000001</v>
      </c>
      <c r="J80" s="142">
        <v>0.25900000000000001</v>
      </c>
      <c r="K80" s="142">
        <v>0.26200000000000001</v>
      </c>
      <c r="L80" s="142">
        <v>0.25900000000000001</v>
      </c>
    </row>
    <row r="81" spans="1:12" ht="14.25" customHeight="1">
      <c r="A81" s="134" t="s">
        <v>477</v>
      </c>
      <c r="B81" s="136" t="s">
        <v>565</v>
      </c>
      <c r="C81" s="137" t="s">
        <v>492</v>
      </c>
      <c r="D81" s="138" t="s">
        <v>294</v>
      </c>
      <c r="E81" s="139">
        <v>30371850</v>
      </c>
      <c r="F81" s="140">
        <v>56949506</v>
      </c>
      <c r="G81" s="141">
        <v>0.53331191318850069</v>
      </c>
      <c r="H81" s="142">
        <v>0.53387025181863657</v>
      </c>
      <c r="I81" s="142">
        <v>0.52500000000000002</v>
      </c>
      <c r="J81" s="142">
        <v>0.52300000000000002</v>
      </c>
      <c r="K81" s="142">
        <v>0.53100000000000003</v>
      </c>
      <c r="L81" s="142">
        <v>0.58699999999999997</v>
      </c>
    </row>
    <row r="82" spans="1:12" ht="14.25" customHeight="1">
      <c r="A82" s="134" t="s">
        <v>499</v>
      </c>
      <c r="B82" s="136" t="s">
        <v>566</v>
      </c>
      <c r="C82" s="137" t="s">
        <v>492</v>
      </c>
      <c r="D82" s="138" t="s">
        <v>295</v>
      </c>
      <c r="E82" s="139">
        <v>44549823</v>
      </c>
      <c r="F82" s="140">
        <v>71582357</v>
      </c>
      <c r="G82" s="141">
        <v>0.62235758735913094</v>
      </c>
      <c r="H82" s="142">
        <v>0.62658843662094943</v>
      </c>
      <c r="I82" s="142">
        <v>0.60699999999999998</v>
      </c>
      <c r="J82" s="142">
        <v>0.61699999999999999</v>
      </c>
      <c r="K82" s="142">
        <v>0.621</v>
      </c>
      <c r="L82" s="142">
        <v>0.64500000000000002</v>
      </c>
    </row>
    <row r="83" spans="1:12" ht="14.25" customHeight="1">
      <c r="A83" s="134" t="s">
        <v>499</v>
      </c>
      <c r="B83" s="136" t="s">
        <v>567</v>
      </c>
      <c r="C83" s="137" t="s">
        <v>492</v>
      </c>
      <c r="D83" s="138" t="s">
        <v>296</v>
      </c>
      <c r="E83" s="139">
        <v>46616237</v>
      </c>
      <c r="F83" s="140">
        <v>71955378</v>
      </c>
      <c r="G83" s="141">
        <v>0.6478492406780213</v>
      </c>
      <c r="H83" s="142">
        <v>0.66838452750456367</v>
      </c>
      <c r="I83" s="142">
        <v>0.66200000000000003</v>
      </c>
      <c r="J83" s="142">
        <v>0.625</v>
      </c>
      <c r="K83" s="142">
        <v>0.59899999999999998</v>
      </c>
      <c r="L83" s="142">
        <v>0.59599999999999997</v>
      </c>
    </row>
    <row r="84" spans="1:12" ht="14.25" customHeight="1">
      <c r="A84" s="134" t="s">
        <v>477</v>
      </c>
      <c r="B84" s="136" t="s">
        <v>568</v>
      </c>
      <c r="C84" s="137" t="s">
        <v>492</v>
      </c>
      <c r="D84" s="145" t="s">
        <v>297</v>
      </c>
      <c r="E84" s="139">
        <v>29262025</v>
      </c>
      <c r="F84" s="140">
        <v>39716414</v>
      </c>
      <c r="G84" s="141">
        <v>0.73677409546591999</v>
      </c>
      <c r="H84" s="142">
        <v>0.72954089070466011</v>
      </c>
      <c r="I84" s="142">
        <v>0.73299999999999998</v>
      </c>
      <c r="J84" s="142">
        <v>0.70799999999999996</v>
      </c>
      <c r="K84" s="142">
        <v>0.72799999999999998</v>
      </c>
      <c r="L84" s="142">
        <v>0.73599999999999999</v>
      </c>
    </row>
    <row r="85" spans="1:12" ht="14.25" customHeight="1">
      <c r="A85" s="134" t="s">
        <v>477</v>
      </c>
      <c r="B85" s="136" t="s">
        <v>569</v>
      </c>
      <c r="C85" s="137" t="s">
        <v>492</v>
      </c>
      <c r="D85" s="138" t="s">
        <v>298</v>
      </c>
      <c r="E85" s="139">
        <v>29723113</v>
      </c>
      <c r="F85" s="140">
        <v>47939338</v>
      </c>
      <c r="G85" s="141">
        <v>0.62001509073821581</v>
      </c>
      <c r="H85" s="142">
        <v>0.59576126045051381</v>
      </c>
      <c r="I85" s="142">
        <v>0.60199999999999998</v>
      </c>
      <c r="J85" s="142">
        <v>0.56699999999999995</v>
      </c>
      <c r="K85" s="142">
        <v>0.56699999999999995</v>
      </c>
      <c r="L85" s="142">
        <v>0.56599999999999995</v>
      </c>
    </row>
    <row r="86" spans="1:12" ht="14.25" customHeight="1">
      <c r="A86" s="134" t="s">
        <v>499</v>
      </c>
      <c r="B86" s="136" t="s">
        <v>570</v>
      </c>
      <c r="C86" s="137" t="s">
        <v>492</v>
      </c>
      <c r="D86" s="138" t="s">
        <v>299</v>
      </c>
      <c r="E86" s="139">
        <v>41546620</v>
      </c>
      <c r="F86" s="140">
        <v>79510758</v>
      </c>
      <c r="G86" s="141">
        <v>0.52252828478883317</v>
      </c>
      <c r="H86" s="142">
        <v>0.52857243267025811</v>
      </c>
      <c r="I86" s="142">
        <v>0.54100000000000004</v>
      </c>
      <c r="J86" s="142">
        <v>0.53800000000000003</v>
      </c>
      <c r="K86" s="142">
        <v>0.51300000000000001</v>
      </c>
      <c r="L86" s="142">
        <v>0.52200000000000002</v>
      </c>
    </row>
    <row r="87" spans="1:12" ht="14.25" customHeight="1">
      <c r="A87" s="134" t="s">
        <v>487</v>
      </c>
      <c r="B87" s="136" t="s">
        <v>571</v>
      </c>
      <c r="C87" s="137" t="s">
        <v>479</v>
      </c>
      <c r="D87" s="138" t="s">
        <v>300</v>
      </c>
      <c r="E87" s="139">
        <v>2001978</v>
      </c>
      <c r="F87" s="140">
        <v>5249733</v>
      </c>
      <c r="G87" s="141">
        <v>0.38134853715417527</v>
      </c>
      <c r="H87" s="142">
        <v>0.40390507062667935</v>
      </c>
      <c r="I87" s="142">
        <v>0.36699999999999999</v>
      </c>
      <c r="J87" s="142">
        <v>0.378</v>
      </c>
      <c r="K87" s="142">
        <v>0.36499999999999999</v>
      </c>
      <c r="L87" s="142">
        <v>0.34399999999999997</v>
      </c>
    </row>
    <row r="88" spans="1:12" ht="14.25" customHeight="1">
      <c r="A88" s="134" t="s">
        <v>477</v>
      </c>
      <c r="B88" s="136" t="s">
        <v>572</v>
      </c>
      <c r="C88" s="137" t="s">
        <v>492</v>
      </c>
      <c r="D88" s="138" t="s">
        <v>301</v>
      </c>
      <c r="E88" s="139">
        <v>32560285</v>
      </c>
      <c r="F88" s="140">
        <v>24281624</v>
      </c>
      <c r="G88" s="141">
        <v>1.3409434640780205</v>
      </c>
      <c r="H88" s="142">
        <v>1.3861742486602442</v>
      </c>
      <c r="I88" s="142">
        <v>1.389</v>
      </c>
      <c r="J88" s="142">
        <v>1.446</v>
      </c>
      <c r="K88" s="142">
        <v>1.492</v>
      </c>
      <c r="L88" s="142">
        <v>1.871</v>
      </c>
    </row>
    <row r="89" spans="1:12" ht="14.25" customHeight="1">
      <c r="A89" s="134" t="s">
        <v>487</v>
      </c>
      <c r="B89" s="136" t="s">
        <v>573</v>
      </c>
      <c r="C89" s="137" t="s">
        <v>574</v>
      </c>
      <c r="D89" s="138" t="s">
        <v>575</v>
      </c>
      <c r="E89" s="139">
        <v>2861130</v>
      </c>
      <c r="F89" s="140">
        <v>21375977</v>
      </c>
      <c r="G89" s="141">
        <v>0.13384791722034506</v>
      </c>
      <c r="H89" s="142">
        <v>0.1316679118586116</v>
      </c>
      <c r="I89" s="142">
        <v>0.124</v>
      </c>
      <c r="J89" s="142">
        <v>0.129</v>
      </c>
      <c r="K89" s="142">
        <v>0.13300000000000001</v>
      </c>
      <c r="L89" s="142">
        <v>0.13500000000000001</v>
      </c>
    </row>
    <row r="90" spans="1:12" ht="14.25" customHeight="1">
      <c r="A90" s="134" t="s">
        <v>487</v>
      </c>
      <c r="B90" s="136" t="s">
        <v>576</v>
      </c>
      <c r="C90" s="137" t="s">
        <v>574</v>
      </c>
      <c r="D90" s="138" t="s">
        <v>577</v>
      </c>
      <c r="E90" s="139">
        <v>2628899</v>
      </c>
      <c r="F90" s="140">
        <v>3884596</v>
      </c>
      <c r="G90" s="141">
        <v>0.67674965427550249</v>
      </c>
      <c r="H90" s="142">
        <v>0.61327849213321617</v>
      </c>
      <c r="I90" s="142">
        <v>0.61</v>
      </c>
      <c r="J90" s="142">
        <v>0.54400000000000004</v>
      </c>
      <c r="K90" s="142">
        <v>0.53100000000000003</v>
      </c>
      <c r="L90" s="142">
        <v>0.53400000000000003</v>
      </c>
    </row>
    <row r="91" spans="1:12" ht="14.25" customHeight="1">
      <c r="A91" s="134" t="s">
        <v>485</v>
      </c>
      <c r="B91" s="136" t="s">
        <v>578</v>
      </c>
      <c r="C91" s="137" t="s">
        <v>574</v>
      </c>
      <c r="D91" s="146" t="s">
        <v>579</v>
      </c>
      <c r="E91" s="139">
        <v>7842085</v>
      </c>
      <c r="F91" s="140">
        <v>13966351</v>
      </c>
      <c r="G91" s="141">
        <v>0.56149849019260645</v>
      </c>
      <c r="H91" s="142">
        <v>0.53717396176985921</v>
      </c>
      <c r="I91" s="142">
        <v>0.51600000000000001</v>
      </c>
      <c r="J91" s="142">
        <v>0.47599999999999998</v>
      </c>
      <c r="K91" s="142">
        <v>0.46300000000000002</v>
      </c>
      <c r="L91" s="142">
        <v>0.46700000000000003</v>
      </c>
    </row>
    <row r="92" spans="1:12" ht="14.25" customHeight="1">
      <c r="A92" s="134" t="s">
        <v>485</v>
      </c>
      <c r="B92" s="136" t="s">
        <v>580</v>
      </c>
      <c r="C92" s="137" t="s">
        <v>574</v>
      </c>
      <c r="D92" s="146" t="s">
        <v>581</v>
      </c>
      <c r="E92" s="139">
        <v>9377504</v>
      </c>
      <c r="F92" s="140">
        <v>18830774</v>
      </c>
      <c r="G92" s="141">
        <v>0.49798823988859936</v>
      </c>
      <c r="H92" s="142">
        <v>0.5050589612670956</v>
      </c>
      <c r="I92" s="142">
        <v>0.505</v>
      </c>
      <c r="J92" s="142">
        <v>0.48299999999999998</v>
      </c>
      <c r="K92" s="142">
        <v>0.48099999999999998</v>
      </c>
      <c r="L92" s="142">
        <v>0.498</v>
      </c>
    </row>
    <row r="93" spans="1:12" ht="14.25" customHeight="1">
      <c r="A93" s="130"/>
      <c r="B93" s="147"/>
      <c r="C93" s="147"/>
      <c r="D93" s="148" t="s">
        <v>582</v>
      </c>
      <c r="E93" s="149">
        <f>SUM(E7:E92)</f>
        <v>2634221372</v>
      </c>
      <c r="F93" s="150">
        <f>SUM(F7:F92)</f>
        <v>6692703038</v>
      </c>
      <c r="G93" s="151">
        <f>IF(ISERR(E93/F93),"　 　 －",E93/F93)</f>
        <v>0.39359603392580705</v>
      </c>
      <c r="H93" s="152">
        <v>0.39637407864824914</v>
      </c>
      <c r="I93" s="152">
        <v>0.39139376205266213</v>
      </c>
      <c r="J93" s="152">
        <v>0.38300000000000001</v>
      </c>
      <c r="K93" s="152">
        <v>0.372</v>
      </c>
      <c r="L93" s="152">
        <v>0.38400000000000001</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0.56815315151972512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C1BFA-DB1A-4EC9-BEAF-D9D95E2D2B9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787</v>
      </c>
      <c r="B1" s="304"/>
      <c r="C1" s="304"/>
      <c r="D1" s="304"/>
      <c r="E1" s="304"/>
      <c r="F1" s="304"/>
      <c r="G1" s="304"/>
      <c r="H1" s="304"/>
      <c r="I1" s="304"/>
      <c r="J1" s="304"/>
      <c r="K1" s="304"/>
      <c r="L1" s="304"/>
      <c r="M1" s="123"/>
    </row>
    <row r="2" spans="1:13" s="126" customFormat="1" ht="57" customHeight="1">
      <c r="A2" s="305" t="s">
        <v>788</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468</v>
      </c>
      <c r="H6" s="135" t="s">
        <v>469</v>
      </c>
      <c r="I6" s="135" t="s">
        <v>470</v>
      </c>
      <c r="J6" s="135" t="s">
        <v>471</v>
      </c>
      <c r="K6" s="135" t="s">
        <v>661</v>
      </c>
      <c r="L6" s="135" t="s">
        <v>473</v>
      </c>
    </row>
    <row r="7" spans="1:13" ht="14.25" customHeight="1">
      <c r="A7" s="134" t="s">
        <v>474</v>
      </c>
      <c r="B7" s="136" t="s">
        <v>475</v>
      </c>
      <c r="C7" s="137" t="s">
        <v>476</v>
      </c>
      <c r="D7" s="138" t="s">
        <v>178</v>
      </c>
      <c r="E7" s="139">
        <v>26544013</v>
      </c>
      <c r="F7" s="140">
        <v>2079</v>
      </c>
      <c r="G7" s="139">
        <v>12767.68302068302</v>
      </c>
      <c r="H7" s="186">
        <v>12636.402684563758</v>
      </c>
      <c r="I7" s="186">
        <v>12368.5</v>
      </c>
      <c r="J7" s="186">
        <v>12526.7</v>
      </c>
      <c r="K7" s="186">
        <v>12400.4</v>
      </c>
      <c r="L7" s="186">
        <v>12329.8</v>
      </c>
    </row>
    <row r="8" spans="1:13" ht="14.25" customHeight="1">
      <c r="A8" s="134" t="s">
        <v>477</v>
      </c>
      <c r="B8" s="136" t="s">
        <v>478</v>
      </c>
      <c r="C8" s="137" t="s">
        <v>479</v>
      </c>
      <c r="D8" s="138" t="s">
        <v>179</v>
      </c>
      <c r="E8" s="139">
        <v>6094469</v>
      </c>
      <c r="F8" s="140">
        <v>559</v>
      </c>
      <c r="G8" s="139">
        <v>10902.44901610018</v>
      </c>
      <c r="H8" s="186">
        <v>11149.664930555555</v>
      </c>
      <c r="I8" s="186">
        <v>11277.4</v>
      </c>
      <c r="J8" s="186">
        <v>11248.6</v>
      </c>
      <c r="K8" s="186">
        <v>10940.8</v>
      </c>
      <c r="L8" s="186">
        <v>10881.4</v>
      </c>
    </row>
    <row r="9" spans="1:13" ht="14.25" customHeight="1">
      <c r="A9" s="134" t="s">
        <v>480</v>
      </c>
      <c r="B9" s="136" t="s">
        <v>481</v>
      </c>
      <c r="C9" s="137" t="s">
        <v>482</v>
      </c>
      <c r="D9" s="138" t="s">
        <v>180</v>
      </c>
      <c r="E9" s="139">
        <v>2173686</v>
      </c>
      <c r="F9" s="140">
        <v>190</v>
      </c>
      <c r="G9" s="139">
        <v>11440.452631578948</v>
      </c>
      <c r="H9" s="186">
        <v>11697.438144329897</v>
      </c>
      <c r="I9" s="186">
        <v>11614.7</v>
      </c>
      <c r="J9" s="186">
        <v>11830.2</v>
      </c>
      <c r="K9" s="186">
        <v>12414.3</v>
      </c>
      <c r="L9" s="186">
        <v>11927</v>
      </c>
    </row>
    <row r="10" spans="1:13" ht="14.25" customHeight="1">
      <c r="A10" s="134" t="s">
        <v>480</v>
      </c>
      <c r="B10" s="136" t="s">
        <v>483</v>
      </c>
      <c r="C10" s="137" t="s">
        <v>484</v>
      </c>
      <c r="D10" s="138" t="s">
        <v>181</v>
      </c>
      <c r="E10" s="139">
        <v>1372871</v>
      </c>
      <c r="F10" s="140">
        <v>131</v>
      </c>
      <c r="G10" s="139">
        <v>10479.931297709923</v>
      </c>
      <c r="H10" s="186">
        <v>10506.884615384615</v>
      </c>
      <c r="I10" s="186">
        <v>10443.200000000001</v>
      </c>
      <c r="J10" s="186">
        <v>10006.6</v>
      </c>
      <c r="K10" s="186">
        <v>10374.200000000001</v>
      </c>
      <c r="L10" s="186">
        <v>10478.6</v>
      </c>
    </row>
    <row r="11" spans="1:13" ht="14.25" customHeight="1">
      <c r="A11" s="134" t="s">
        <v>485</v>
      </c>
      <c r="B11" s="136" t="s">
        <v>486</v>
      </c>
      <c r="C11" s="137" t="s">
        <v>482</v>
      </c>
      <c r="D11" s="138" t="s">
        <v>182</v>
      </c>
      <c r="E11" s="139">
        <v>1391600</v>
      </c>
      <c r="F11" s="140">
        <v>133</v>
      </c>
      <c r="G11" s="139">
        <v>10463.157894736842</v>
      </c>
      <c r="H11" s="186">
        <v>10743.388888888889</v>
      </c>
      <c r="I11" s="186">
        <v>12645.2</v>
      </c>
      <c r="J11" s="186">
        <v>11060.2</v>
      </c>
      <c r="K11" s="186">
        <v>11307.9</v>
      </c>
      <c r="L11" s="186">
        <v>11884.1</v>
      </c>
    </row>
    <row r="12" spans="1:13" ht="14.25" customHeight="1">
      <c r="A12" s="134" t="s">
        <v>487</v>
      </c>
      <c r="B12" s="136" t="s">
        <v>488</v>
      </c>
      <c r="C12" s="137" t="s">
        <v>489</v>
      </c>
      <c r="D12" s="138" t="s">
        <v>183</v>
      </c>
      <c r="E12" s="139">
        <v>2897490</v>
      </c>
      <c r="F12" s="140">
        <v>279</v>
      </c>
      <c r="G12" s="139">
        <v>10385.268817204302</v>
      </c>
      <c r="H12" s="186">
        <v>10632.705223880597</v>
      </c>
      <c r="I12" s="186">
        <v>10077.799999999999</v>
      </c>
      <c r="J12" s="186">
        <v>10146.4</v>
      </c>
      <c r="K12" s="186">
        <v>9727.7000000000007</v>
      </c>
      <c r="L12" s="186">
        <v>9534.5</v>
      </c>
    </row>
    <row r="13" spans="1:13" ht="14.25" customHeight="1">
      <c r="A13" s="134" t="s">
        <v>485</v>
      </c>
      <c r="B13" s="136" t="s">
        <v>490</v>
      </c>
      <c r="C13" s="137" t="s">
        <v>482</v>
      </c>
      <c r="D13" s="138" t="s">
        <v>184</v>
      </c>
      <c r="E13" s="139">
        <v>1733272</v>
      </c>
      <c r="F13" s="140">
        <v>153</v>
      </c>
      <c r="G13" s="139">
        <v>11328.575163398693</v>
      </c>
      <c r="H13" s="186">
        <v>10617.50641025641</v>
      </c>
      <c r="I13" s="186">
        <v>11213.2</v>
      </c>
      <c r="J13" s="186">
        <v>11966.7</v>
      </c>
      <c r="K13" s="186">
        <v>11442</v>
      </c>
      <c r="L13" s="186">
        <v>10756.6</v>
      </c>
    </row>
    <row r="14" spans="1:13" ht="14.25" customHeight="1">
      <c r="A14" s="134" t="s">
        <v>477</v>
      </c>
      <c r="B14" s="136" t="s">
        <v>491</v>
      </c>
      <c r="C14" s="137" t="s">
        <v>492</v>
      </c>
      <c r="D14" s="138" t="s">
        <v>185</v>
      </c>
      <c r="E14" s="139">
        <v>8372695</v>
      </c>
      <c r="F14" s="140">
        <v>777</v>
      </c>
      <c r="G14" s="139">
        <v>10775.66924066924</v>
      </c>
      <c r="H14" s="186">
        <v>11121.581935483871</v>
      </c>
      <c r="I14" s="186">
        <v>11224.9</v>
      </c>
      <c r="J14" s="186">
        <v>11303.6</v>
      </c>
      <c r="K14" s="186">
        <v>11465.7</v>
      </c>
      <c r="L14" s="186">
        <v>11021.9</v>
      </c>
    </row>
    <row r="15" spans="1:13" ht="14.25" customHeight="1">
      <c r="A15" s="134" t="s">
        <v>477</v>
      </c>
      <c r="B15" s="136" t="s">
        <v>493</v>
      </c>
      <c r="C15" s="137" t="s">
        <v>494</v>
      </c>
      <c r="D15" s="138" t="s">
        <v>186</v>
      </c>
      <c r="E15" s="139">
        <v>5202751</v>
      </c>
      <c r="F15" s="140">
        <v>510</v>
      </c>
      <c r="G15" s="139">
        <v>10201.472549019607</v>
      </c>
      <c r="H15" s="186">
        <v>11379.121513944223</v>
      </c>
      <c r="I15" s="186">
        <v>11292.6</v>
      </c>
      <c r="J15" s="186">
        <v>11401.2</v>
      </c>
      <c r="K15" s="186">
        <v>11224.3</v>
      </c>
      <c r="L15" s="186">
        <v>11092.1</v>
      </c>
    </row>
    <row r="16" spans="1:13" ht="14.25" customHeight="1">
      <c r="A16" s="134" t="s">
        <v>474</v>
      </c>
      <c r="B16" s="136" t="s">
        <v>495</v>
      </c>
      <c r="C16" s="137" t="s">
        <v>476</v>
      </c>
      <c r="D16" s="138" t="s">
        <v>187</v>
      </c>
      <c r="E16" s="139">
        <v>30515660</v>
      </c>
      <c r="F16" s="140">
        <v>2637</v>
      </c>
      <c r="G16" s="139">
        <v>11572.112248767538</v>
      </c>
      <c r="H16" s="186">
        <v>11623.350133638793</v>
      </c>
      <c r="I16" s="186">
        <v>11381.4</v>
      </c>
      <c r="J16" s="186">
        <v>11570.2</v>
      </c>
      <c r="K16" s="186">
        <v>11576.8</v>
      </c>
      <c r="L16" s="186">
        <v>11241</v>
      </c>
    </row>
    <row r="17" spans="1:12" ht="14.25" customHeight="1">
      <c r="A17" s="134" t="s">
        <v>485</v>
      </c>
      <c r="B17" s="136" t="s">
        <v>496</v>
      </c>
      <c r="C17" s="137" t="s">
        <v>479</v>
      </c>
      <c r="D17" s="138" t="s">
        <v>188</v>
      </c>
      <c r="E17" s="139">
        <v>2240890</v>
      </c>
      <c r="F17" s="140">
        <v>216</v>
      </c>
      <c r="G17" s="139">
        <v>10374.490740740741</v>
      </c>
      <c r="H17" s="186">
        <v>10578.52036199095</v>
      </c>
      <c r="I17" s="186">
        <v>10408.1</v>
      </c>
      <c r="J17" s="186">
        <v>10627.6</v>
      </c>
      <c r="K17" s="186">
        <v>10515</v>
      </c>
      <c r="L17" s="186">
        <v>10829.4</v>
      </c>
    </row>
    <row r="18" spans="1:12" ht="14.25" customHeight="1">
      <c r="A18" s="134" t="s">
        <v>497</v>
      </c>
      <c r="B18" s="136" t="s">
        <v>498</v>
      </c>
      <c r="C18" s="137" t="s">
        <v>492</v>
      </c>
      <c r="D18" s="138" t="s">
        <v>189</v>
      </c>
      <c r="E18" s="139">
        <v>6955149</v>
      </c>
      <c r="F18" s="140">
        <v>638</v>
      </c>
      <c r="G18" s="139">
        <v>10901.487460815048</v>
      </c>
      <c r="H18" s="186">
        <v>10541.376344086022</v>
      </c>
      <c r="I18" s="186">
        <v>11114.5</v>
      </c>
      <c r="J18" s="186">
        <v>10955</v>
      </c>
      <c r="K18" s="186">
        <v>11150.5</v>
      </c>
      <c r="L18" s="186">
        <v>10390.200000000001</v>
      </c>
    </row>
    <row r="19" spans="1:12" ht="14.25" customHeight="1">
      <c r="A19" s="134" t="s">
        <v>499</v>
      </c>
      <c r="B19" s="136" t="s">
        <v>500</v>
      </c>
      <c r="C19" s="137" t="s">
        <v>492</v>
      </c>
      <c r="D19" s="138" t="s">
        <v>190</v>
      </c>
      <c r="E19" s="139">
        <v>9372821</v>
      </c>
      <c r="F19" s="140">
        <v>886</v>
      </c>
      <c r="G19" s="139">
        <v>10578.80474040632</v>
      </c>
      <c r="H19" s="186">
        <v>10749.8224852071</v>
      </c>
      <c r="I19" s="186">
        <v>10894.6</v>
      </c>
      <c r="J19" s="186">
        <v>10976.9</v>
      </c>
      <c r="K19" s="186">
        <v>10606.8</v>
      </c>
      <c r="L19" s="186">
        <v>10937.2</v>
      </c>
    </row>
    <row r="20" spans="1:12" ht="14.25" customHeight="1">
      <c r="A20" s="134" t="s">
        <v>497</v>
      </c>
      <c r="B20" s="136" t="s">
        <v>501</v>
      </c>
      <c r="C20" s="137" t="s">
        <v>494</v>
      </c>
      <c r="D20" s="138" t="s">
        <v>191</v>
      </c>
      <c r="E20" s="139">
        <v>3338869</v>
      </c>
      <c r="F20" s="140">
        <v>343</v>
      </c>
      <c r="G20" s="139">
        <v>9734.3119533527697</v>
      </c>
      <c r="H20" s="186">
        <v>10128.679411764706</v>
      </c>
      <c r="I20" s="186">
        <v>10181.200000000001</v>
      </c>
      <c r="J20" s="186">
        <v>10470.1</v>
      </c>
      <c r="K20" s="186">
        <v>10482.5</v>
      </c>
      <c r="L20" s="186">
        <v>10554</v>
      </c>
    </row>
    <row r="21" spans="1:12" ht="14.25" customHeight="1">
      <c r="A21" s="134" t="s">
        <v>477</v>
      </c>
      <c r="B21" s="136" t="s">
        <v>502</v>
      </c>
      <c r="C21" s="137" t="s">
        <v>494</v>
      </c>
      <c r="D21" s="138" t="s">
        <v>192</v>
      </c>
      <c r="E21" s="139">
        <v>7208911</v>
      </c>
      <c r="F21" s="140">
        <v>608</v>
      </c>
      <c r="G21" s="139">
        <v>11856.761513157895</v>
      </c>
      <c r="H21" s="186">
        <v>11623.531045751633</v>
      </c>
      <c r="I21" s="186">
        <v>11670.7</v>
      </c>
      <c r="J21" s="186">
        <v>11572.5</v>
      </c>
      <c r="K21" s="186">
        <v>11668.2</v>
      </c>
      <c r="L21" s="186">
        <v>10780.6</v>
      </c>
    </row>
    <row r="22" spans="1:12" ht="14.25" customHeight="1">
      <c r="A22" s="134" t="s">
        <v>503</v>
      </c>
      <c r="B22" s="136" t="s">
        <v>504</v>
      </c>
      <c r="C22" s="137" t="s">
        <v>492</v>
      </c>
      <c r="D22" s="138" t="s">
        <v>193</v>
      </c>
      <c r="E22" s="139">
        <v>24705601</v>
      </c>
      <c r="F22" s="140">
        <v>2185</v>
      </c>
      <c r="G22" s="139">
        <v>11306.911212814646</v>
      </c>
      <c r="H22" s="186">
        <v>11387.721131903241</v>
      </c>
      <c r="I22" s="186">
        <v>11668</v>
      </c>
      <c r="J22" s="186">
        <v>11790.4</v>
      </c>
      <c r="K22" s="186">
        <v>12084.8</v>
      </c>
      <c r="L22" s="186">
        <v>11987.3</v>
      </c>
    </row>
    <row r="23" spans="1:12" ht="14.25" customHeight="1">
      <c r="A23" s="134" t="s">
        <v>487</v>
      </c>
      <c r="B23" s="136" t="s">
        <v>505</v>
      </c>
      <c r="C23" s="137" t="s">
        <v>482</v>
      </c>
      <c r="D23" s="138" t="s">
        <v>194</v>
      </c>
      <c r="E23" s="139">
        <v>1238989</v>
      </c>
      <c r="F23" s="140">
        <v>112</v>
      </c>
      <c r="G23" s="139">
        <v>11062.401785714286</v>
      </c>
      <c r="H23" s="186">
        <v>10990.6</v>
      </c>
      <c r="I23" s="186">
        <v>11745.7</v>
      </c>
      <c r="J23" s="186">
        <v>10713.2</v>
      </c>
      <c r="K23" s="186">
        <v>6088.2</v>
      </c>
      <c r="L23" s="187" t="s">
        <v>506</v>
      </c>
    </row>
    <row r="24" spans="1:12" ht="14.25" customHeight="1">
      <c r="A24" s="134" t="s">
        <v>497</v>
      </c>
      <c r="B24" s="136" t="s">
        <v>507</v>
      </c>
      <c r="C24" s="137" t="s">
        <v>494</v>
      </c>
      <c r="D24" s="138" t="s">
        <v>196</v>
      </c>
      <c r="E24" s="139">
        <v>4907750</v>
      </c>
      <c r="F24" s="140">
        <v>442</v>
      </c>
      <c r="G24" s="139">
        <v>11103.506787330316</v>
      </c>
      <c r="H24" s="186">
        <v>11243.131403118041</v>
      </c>
      <c r="I24" s="186">
        <v>11417.2</v>
      </c>
      <c r="J24" s="186">
        <v>11187.9</v>
      </c>
      <c r="K24" s="186">
        <v>11194.6</v>
      </c>
      <c r="L24" s="186">
        <v>12899.8</v>
      </c>
    </row>
    <row r="25" spans="1:12" ht="14.25" customHeight="1">
      <c r="A25" s="134" t="s">
        <v>477</v>
      </c>
      <c r="B25" s="136" t="s">
        <v>508</v>
      </c>
      <c r="C25" s="137" t="s">
        <v>492</v>
      </c>
      <c r="D25" s="138" t="s">
        <v>197</v>
      </c>
      <c r="E25" s="139">
        <v>8847461</v>
      </c>
      <c r="F25" s="140">
        <v>861</v>
      </c>
      <c r="G25" s="139">
        <v>10275.796747967479</v>
      </c>
      <c r="H25" s="186">
        <v>10996.667836257309</v>
      </c>
      <c r="I25" s="186">
        <v>11072.4</v>
      </c>
      <c r="J25" s="186">
        <v>9306.4</v>
      </c>
      <c r="K25" s="186">
        <v>10865.3</v>
      </c>
      <c r="L25" s="186">
        <v>10247</v>
      </c>
    </row>
    <row r="26" spans="1:12" ht="14.25" customHeight="1">
      <c r="A26" s="134" t="s">
        <v>477</v>
      </c>
      <c r="B26" s="136" t="s">
        <v>509</v>
      </c>
      <c r="C26" s="137" t="s">
        <v>494</v>
      </c>
      <c r="D26" s="138" t="s">
        <v>198</v>
      </c>
      <c r="E26" s="139">
        <v>6570044</v>
      </c>
      <c r="F26" s="140">
        <v>562</v>
      </c>
      <c r="G26" s="139">
        <v>11690.469750889679</v>
      </c>
      <c r="H26" s="186">
        <v>11644.852049910873</v>
      </c>
      <c r="I26" s="186">
        <v>11720.5</v>
      </c>
      <c r="J26" s="186">
        <v>12635.7</v>
      </c>
      <c r="K26" s="186">
        <v>12008.4</v>
      </c>
      <c r="L26" s="186">
        <v>13959.8</v>
      </c>
    </row>
    <row r="27" spans="1:12" ht="14.25" customHeight="1">
      <c r="A27" s="134" t="s">
        <v>503</v>
      </c>
      <c r="B27" s="136" t="s">
        <v>510</v>
      </c>
      <c r="C27" s="137" t="s">
        <v>492</v>
      </c>
      <c r="D27" s="138" t="s">
        <v>199</v>
      </c>
      <c r="E27" s="139">
        <v>15496191</v>
      </c>
      <c r="F27" s="140">
        <v>1299</v>
      </c>
      <c r="G27" s="139">
        <v>11929.323325635103</v>
      </c>
      <c r="H27" s="186">
        <v>11735.698484848484</v>
      </c>
      <c r="I27" s="186">
        <v>11749.6</v>
      </c>
      <c r="J27" s="186">
        <v>11537.1</v>
      </c>
      <c r="K27" s="186">
        <v>11230</v>
      </c>
      <c r="L27" s="186">
        <v>11219.4</v>
      </c>
    </row>
    <row r="28" spans="1:12" ht="14.25" customHeight="1">
      <c r="A28" s="134" t="s">
        <v>474</v>
      </c>
      <c r="B28" s="136" t="s">
        <v>511</v>
      </c>
      <c r="C28" s="137" t="s">
        <v>476</v>
      </c>
      <c r="D28" s="138" t="s">
        <v>200</v>
      </c>
      <c r="E28" s="139">
        <v>52102708</v>
      </c>
      <c r="F28" s="140">
        <v>4698</v>
      </c>
      <c r="G28" s="139">
        <v>11090.401873137505</v>
      </c>
      <c r="H28" s="186">
        <v>9696.4740976248358</v>
      </c>
      <c r="I28" s="186">
        <v>14202.2</v>
      </c>
      <c r="J28" s="186">
        <v>11503.8</v>
      </c>
      <c r="K28" s="186">
        <v>11571.2</v>
      </c>
      <c r="L28" s="186">
        <v>11407.1</v>
      </c>
    </row>
    <row r="29" spans="1:12" ht="14.25" customHeight="1">
      <c r="A29" s="134" t="s">
        <v>480</v>
      </c>
      <c r="B29" s="136" t="s">
        <v>512</v>
      </c>
      <c r="C29" s="137" t="s">
        <v>489</v>
      </c>
      <c r="D29" s="138" t="s">
        <v>201</v>
      </c>
      <c r="E29" s="139">
        <v>8525275</v>
      </c>
      <c r="F29" s="140">
        <v>717</v>
      </c>
      <c r="G29" s="139">
        <v>11890.202231520223</v>
      </c>
      <c r="H29" s="186">
        <v>11989.152238805969</v>
      </c>
      <c r="I29" s="186">
        <v>12173.4</v>
      </c>
      <c r="J29" s="186">
        <v>12084.8</v>
      </c>
      <c r="K29" s="186">
        <v>11684.6</v>
      </c>
      <c r="L29" s="186">
        <v>11457</v>
      </c>
    </row>
    <row r="30" spans="1:12" ht="14.25" customHeight="1">
      <c r="A30" s="134" t="s">
        <v>497</v>
      </c>
      <c r="B30" s="136" t="s">
        <v>513</v>
      </c>
      <c r="C30" s="137" t="s">
        <v>484</v>
      </c>
      <c r="D30" s="138" t="s">
        <v>202</v>
      </c>
      <c r="E30" s="139">
        <v>3268634</v>
      </c>
      <c r="F30" s="140">
        <v>248</v>
      </c>
      <c r="G30" s="139">
        <v>13179.975806451614</v>
      </c>
      <c r="H30" s="186">
        <v>13067.741176470588</v>
      </c>
      <c r="I30" s="186">
        <v>12987.6</v>
      </c>
      <c r="J30" s="186">
        <v>11990.5</v>
      </c>
      <c r="K30" s="186">
        <v>13279.2</v>
      </c>
      <c r="L30" s="186">
        <v>12636</v>
      </c>
    </row>
    <row r="31" spans="1:12" ht="14.25" customHeight="1">
      <c r="A31" s="134" t="s">
        <v>497</v>
      </c>
      <c r="B31" s="136" t="s">
        <v>514</v>
      </c>
      <c r="C31" s="137" t="s">
        <v>479</v>
      </c>
      <c r="D31" s="138" t="s">
        <v>203</v>
      </c>
      <c r="E31" s="139">
        <v>7581970</v>
      </c>
      <c r="F31" s="140">
        <v>668</v>
      </c>
      <c r="G31" s="139">
        <v>11350.254491017964</v>
      </c>
      <c r="H31" s="186">
        <v>11148.930199430199</v>
      </c>
      <c r="I31" s="186">
        <v>11980.1</v>
      </c>
      <c r="J31" s="186">
        <v>11590</v>
      </c>
      <c r="K31" s="186">
        <v>11149.4</v>
      </c>
      <c r="L31" s="186">
        <v>11140</v>
      </c>
    </row>
    <row r="32" spans="1:12" ht="14.25" customHeight="1">
      <c r="A32" s="134" t="s">
        <v>497</v>
      </c>
      <c r="B32" s="136" t="s">
        <v>515</v>
      </c>
      <c r="C32" s="137" t="s">
        <v>482</v>
      </c>
      <c r="D32" s="138" t="s">
        <v>204</v>
      </c>
      <c r="E32" s="139">
        <v>4959474</v>
      </c>
      <c r="F32" s="140">
        <v>424</v>
      </c>
      <c r="G32" s="139">
        <v>11696.872641509433</v>
      </c>
      <c r="H32" s="186">
        <v>12180.572727272727</v>
      </c>
      <c r="I32" s="186">
        <v>12256.7</v>
      </c>
      <c r="J32" s="186">
        <v>12350.7</v>
      </c>
      <c r="K32" s="186">
        <v>11878.8</v>
      </c>
      <c r="L32" s="186">
        <v>11921.5</v>
      </c>
    </row>
    <row r="33" spans="1:12" ht="14.25" customHeight="1">
      <c r="A33" s="134" t="s">
        <v>480</v>
      </c>
      <c r="B33" s="136" t="s">
        <v>516</v>
      </c>
      <c r="C33" s="137" t="s">
        <v>484</v>
      </c>
      <c r="D33" s="138" t="s">
        <v>205</v>
      </c>
      <c r="E33" s="139">
        <v>3901739</v>
      </c>
      <c r="F33" s="140">
        <v>235</v>
      </c>
      <c r="G33" s="139">
        <v>16603.144680851063</v>
      </c>
      <c r="H33" s="186">
        <v>17773.004444444443</v>
      </c>
      <c r="I33" s="186">
        <v>17085.599999999999</v>
      </c>
      <c r="J33" s="186">
        <v>17662.3</v>
      </c>
      <c r="K33" s="186">
        <v>17450.2</v>
      </c>
      <c r="L33" s="186">
        <v>17434.2</v>
      </c>
    </row>
    <row r="34" spans="1:12" ht="14.25" customHeight="1">
      <c r="A34" s="134" t="s">
        <v>499</v>
      </c>
      <c r="B34" s="136" t="s">
        <v>517</v>
      </c>
      <c r="C34" s="137" t="s">
        <v>482</v>
      </c>
      <c r="D34" s="138" t="s">
        <v>206</v>
      </c>
      <c r="E34" s="139">
        <v>13669568</v>
      </c>
      <c r="F34" s="140">
        <v>1133</v>
      </c>
      <c r="G34" s="139">
        <v>12064.932038834952</v>
      </c>
      <c r="H34" s="186">
        <v>12067.306086956522</v>
      </c>
      <c r="I34" s="186">
        <v>10448.5</v>
      </c>
      <c r="J34" s="186">
        <v>10861.5</v>
      </c>
      <c r="K34" s="186">
        <v>10990.8</v>
      </c>
      <c r="L34" s="186">
        <v>11939.5</v>
      </c>
    </row>
    <row r="35" spans="1:12" ht="14.25" customHeight="1">
      <c r="A35" s="134" t="s">
        <v>480</v>
      </c>
      <c r="B35" s="136" t="s">
        <v>518</v>
      </c>
      <c r="C35" s="137" t="s">
        <v>482</v>
      </c>
      <c r="D35" s="138" t="s">
        <v>207</v>
      </c>
      <c r="E35" s="139">
        <v>3758807</v>
      </c>
      <c r="F35" s="140">
        <v>251</v>
      </c>
      <c r="G35" s="139">
        <v>14975.326693227091</v>
      </c>
      <c r="H35" s="186">
        <v>14671.552941176471</v>
      </c>
      <c r="I35" s="186">
        <v>14592.1</v>
      </c>
      <c r="J35" s="186">
        <v>15668.7</v>
      </c>
      <c r="K35" s="186">
        <v>14580.1</v>
      </c>
      <c r="L35" s="186">
        <v>14687.9</v>
      </c>
    </row>
    <row r="36" spans="1:12" ht="14.25" customHeight="1">
      <c r="A36" s="134" t="s">
        <v>480</v>
      </c>
      <c r="B36" s="136" t="s">
        <v>519</v>
      </c>
      <c r="C36" s="137" t="s">
        <v>494</v>
      </c>
      <c r="D36" s="138" t="s">
        <v>208</v>
      </c>
      <c r="E36" s="139">
        <v>4239645</v>
      </c>
      <c r="F36" s="140">
        <v>372</v>
      </c>
      <c r="G36" s="139">
        <v>11396.895161290322</v>
      </c>
      <c r="H36" s="186">
        <v>10498.614173228347</v>
      </c>
      <c r="I36" s="186">
        <v>11408.6</v>
      </c>
      <c r="J36" s="186">
        <v>12096</v>
      </c>
      <c r="K36" s="186">
        <v>12283.3</v>
      </c>
      <c r="L36" s="186">
        <v>11869.6</v>
      </c>
    </row>
    <row r="37" spans="1:12" ht="14.25" customHeight="1">
      <c r="A37" s="134" t="s">
        <v>497</v>
      </c>
      <c r="B37" s="136" t="s">
        <v>520</v>
      </c>
      <c r="C37" s="137" t="s">
        <v>482</v>
      </c>
      <c r="D37" s="138" t="s">
        <v>248</v>
      </c>
      <c r="E37" s="139">
        <v>4157695</v>
      </c>
      <c r="F37" s="140">
        <v>344</v>
      </c>
      <c r="G37" s="139">
        <v>12086.322674418605</v>
      </c>
      <c r="H37" s="186">
        <v>12519.826347305388</v>
      </c>
      <c r="I37" s="186">
        <v>11636.2</v>
      </c>
      <c r="J37" s="186">
        <v>12566.1</v>
      </c>
      <c r="K37" s="186">
        <v>12711.7</v>
      </c>
      <c r="L37" s="186">
        <v>12254.7</v>
      </c>
    </row>
    <row r="38" spans="1:12" ht="14.25" customHeight="1">
      <c r="A38" s="134" t="s">
        <v>477</v>
      </c>
      <c r="B38" s="136" t="s">
        <v>521</v>
      </c>
      <c r="C38" s="137" t="s">
        <v>484</v>
      </c>
      <c r="D38" s="138" t="s">
        <v>249</v>
      </c>
      <c r="E38" s="139">
        <v>5703301</v>
      </c>
      <c r="F38" s="140">
        <v>401</v>
      </c>
      <c r="G38" s="139">
        <v>14222.695760598504</v>
      </c>
      <c r="H38" s="186">
        <v>13412.463235294117</v>
      </c>
      <c r="I38" s="186">
        <v>12959.4</v>
      </c>
      <c r="J38" s="186">
        <v>13340.5</v>
      </c>
      <c r="K38" s="186">
        <v>12705.9</v>
      </c>
      <c r="L38" s="186">
        <v>12318.9</v>
      </c>
    </row>
    <row r="39" spans="1:12" ht="14.25" customHeight="1">
      <c r="A39" s="134" t="s">
        <v>499</v>
      </c>
      <c r="B39" s="136" t="s">
        <v>522</v>
      </c>
      <c r="C39" s="137" t="s">
        <v>494</v>
      </c>
      <c r="D39" s="138" t="s">
        <v>250</v>
      </c>
      <c r="E39" s="139">
        <v>8425942</v>
      </c>
      <c r="F39" s="140">
        <v>708</v>
      </c>
      <c r="G39" s="139">
        <v>11901.04802259887</v>
      </c>
      <c r="H39" s="186">
        <v>11759.60351826793</v>
      </c>
      <c r="I39" s="186">
        <v>12329.4</v>
      </c>
      <c r="J39" s="186">
        <v>12201.8</v>
      </c>
      <c r="K39" s="186">
        <v>11956.4</v>
      </c>
      <c r="L39" s="186">
        <v>11741.1</v>
      </c>
    </row>
    <row r="40" spans="1:12" ht="14.25" customHeight="1">
      <c r="A40" s="134" t="s">
        <v>503</v>
      </c>
      <c r="B40" s="136" t="s">
        <v>523</v>
      </c>
      <c r="C40" s="137" t="s">
        <v>492</v>
      </c>
      <c r="D40" s="138" t="s">
        <v>251</v>
      </c>
      <c r="E40" s="139">
        <v>14472282</v>
      </c>
      <c r="F40" s="140">
        <v>1208</v>
      </c>
      <c r="G40" s="139">
        <v>11980.365894039734</v>
      </c>
      <c r="H40" s="186">
        <v>11622.431372549019</v>
      </c>
      <c r="I40" s="186">
        <v>11927.3</v>
      </c>
      <c r="J40" s="186">
        <v>12296.1</v>
      </c>
      <c r="K40" s="186">
        <v>11870.6</v>
      </c>
      <c r="L40" s="186">
        <v>11036.7</v>
      </c>
    </row>
    <row r="41" spans="1:12" ht="14.25" customHeight="1">
      <c r="A41" s="134" t="s">
        <v>485</v>
      </c>
      <c r="B41" s="136" t="s">
        <v>524</v>
      </c>
      <c r="C41" s="137" t="s">
        <v>482</v>
      </c>
      <c r="D41" s="138" t="s">
        <v>252</v>
      </c>
      <c r="E41" s="139">
        <v>2433403</v>
      </c>
      <c r="F41" s="140">
        <v>232</v>
      </c>
      <c r="G41" s="139">
        <v>10488.806034482759</v>
      </c>
      <c r="H41" s="186">
        <v>10263.238095238095</v>
      </c>
      <c r="I41" s="186">
        <v>10263.200000000001</v>
      </c>
      <c r="J41" s="186">
        <v>10872</v>
      </c>
      <c r="K41" s="186">
        <v>11069.7</v>
      </c>
      <c r="L41" s="186">
        <v>11125.2</v>
      </c>
    </row>
    <row r="42" spans="1:12" ht="14.25" customHeight="1">
      <c r="A42" s="134" t="s">
        <v>485</v>
      </c>
      <c r="B42" s="136" t="s">
        <v>525</v>
      </c>
      <c r="C42" s="137" t="s">
        <v>479</v>
      </c>
      <c r="D42" s="138" t="s">
        <v>253</v>
      </c>
      <c r="E42" s="139">
        <v>1939337</v>
      </c>
      <c r="F42" s="140">
        <v>200</v>
      </c>
      <c r="G42" s="139">
        <v>9696.6849999999995</v>
      </c>
      <c r="H42" s="186">
        <v>10941.396984924622</v>
      </c>
      <c r="I42" s="186">
        <v>11021.7</v>
      </c>
      <c r="J42" s="186">
        <v>10544.1</v>
      </c>
      <c r="K42" s="186">
        <v>10266.299999999999</v>
      </c>
      <c r="L42" s="186">
        <v>10600.7</v>
      </c>
    </row>
    <row r="43" spans="1:12" ht="14.25" customHeight="1">
      <c r="A43" s="134" t="s">
        <v>499</v>
      </c>
      <c r="B43" s="136" t="s">
        <v>526</v>
      </c>
      <c r="C43" s="137" t="s">
        <v>492</v>
      </c>
      <c r="D43" s="138" t="s">
        <v>254</v>
      </c>
      <c r="E43" s="139">
        <v>10106290</v>
      </c>
      <c r="F43" s="140">
        <v>975</v>
      </c>
      <c r="G43" s="139">
        <v>10365.42564102564</v>
      </c>
      <c r="H43" s="186">
        <v>10595.611971104232</v>
      </c>
      <c r="I43" s="186">
        <v>10674.7</v>
      </c>
      <c r="J43" s="186">
        <v>10859.2</v>
      </c>
      <c r="K43" s="186">
        <v>5736</v>
      </c>
      <c r="L43" s="187" t="s">
        <v>506</v>
      </c>
    </row>
    <row r="44" spans="1:12" ht="14.25" customHeight="1">
      <c r="A44" s="134" t="s">
        <v>499</v>
      </c>
      <c r="B44" s="136" t="s">
        <v>527</v>
      </c>
      <c r="C44" s="137" t="s">
        <v>492</v>
      </c>
      <c r="D44" s="138" t="s">
        <v>256</v>
      </c>
      <c r="E44" s="139">
        <v>12255360</v>
      </c>
      <c r="F44" s="140">
        <v>1127</v>
      </c>
      <c r="G44" s="139">
        <v>10874.321206743567</v>
      </c>
      <c r="H44" s="186">
        <v>11179.305982905982</v>
      </c>
      <c r="I44" s="186">
        <v>11042.6</v>
      </c>
      <c r="J44" s="186">
        <v>11099.9</v>
      </c>
      <c r="K44" s="186">
        <v>11020.6</v>
      </c>
      <c r="L44" s="186">
        <v>10976</v>
      </c>
    </row>
    <row r="45" spans="1:12" ht="14.25" customHeight="1">
      <c r="A45" s="134" t="s">
        <v>497</v>
      </c>
      <c r="B45" s="136" t="s">
        <v>528</v>
      </c>
      <c r="C45" s="137" t="s">
        <v>492</v>
      </c>
      <c r="D45" s="268" t="s">
        <v>257</v>
      </c>
      <c r="E45" s="139">
        <v>7754153</v>
      </c>
      <c r="F45" s="140">
        <v>627</v>
      </c>
      <c r="G45" s="139">
        <v>12367.070175438597</v>
      </c>
      <c r="H45" s="186">
        <v>11233.183359013867</v>
      </c>
      <c r="I45" s="186">
        <v>11481.6</v>
      </c>
      <c r="J45" s="186">
        <v>11630.5</v>
      </c>
      <c r="K45" s="186">
        <v>11459.8</v>
      </c>
      <c r="L45" s="186">
        <v>11178.9</v>
      </c>
    </row>
    <row r="46" spans="1:12" ht="14.25" customHeight="1">
      <c r="A46" s="134" t="s">
        <v>497</v>
      </c>
      <c r="B46" s="136" t="s">
        <v>529</v>
      </c>
      <c r="C46" s="137" t="s">
        <v>492</v>
      </c>
      <c r="D46" s="268" t="s">
        <v>258</v>
      </c>
      <c r="E46" s="139">
        <v>7073793</v>
      </c>
      <c r="F46" s="140">
        <v>714</v>
      </c>
      <c r="G46" s="139">
        <v>9907.273109243697</v>
      </c>
      <c r="H46" s="186">
        <v>10942.187125748504</v>
      </c>
      <c r="I46" s="186">
        <v>10939</v>
      </c>
      <c r="J46" s="186">
        <v>12274.2</v>
      </c>
      <c r="K46" s="186">
        <v>12052.5</v>
      </c>
      <c r="L46" s="186">
        <v>11876.2</v>
      </c>
    </row>
    <row r="47" spans="1:12" ht="14.25" customHeight="1">
      <c r="A47" s="134" t="s">
        <v>503</v>
      </c>
      <c r="B47" s="136" t="s">
        <v>530</v>
      </c>
      <c r="C47" s="137" t="s">
        <v>492</v>
      </c>
      <c r="D47" s="138" t="s">
        <v>259</v>
      </c>
      <c r="E47" s="139">
        <v>12018015</v>
      </c>
      <c r="F47" s="140">
        <v>1159</v>
      </c>
      <c r="G47" s="139">
        <v>10369.296807592753</v>
      </c>
      <c r="H47" s="186">
        <v>10575.382352941177</v>
      </c>
      <c r="I47" s="186">
        <v>11065.7</v>
      </c>
      <c r="J47" s="186">
        <v>10719.7</v>
      </c>
      <c r="K47" s="186">
        <v>10621.5</v>
      </c>
      <c r="L47" s="186">
        <v>11984.1</v>
      </c>
    </row>
    <row r="48" spans="1:12" ht="14.25" customHeight="1">
      <c r="A48" s="134" t="s">
        <v>477</v>
      </c>
      <c r="B48" s="136" t="s">
        <v>531</v>
      </c>
      <c r="C48" s="137" t="s">
        <v>492</v>
      </c>
      <c r="D48" s="138" t="s">
        <v>260</v>
      </c>
      <c r="E48" s="139">
        <v>9662651</v>
      </c>
      <c r="F48" s="140">
        <v>810</v>
      </c>
      <c r="G48" s="139">
        <v>11929.198765432098</v>
      </c>
      <c r="H48" s="186">
        <v>12205.764705882353</v>
      </c>
      <c r="I48" s="186">
        <v>12815</v>
      </c>
      <c r="J48" s="186">
        <v>12512.5</v>
      </c>
      <c r="K48" s="186">
        <v>11369.5</v>
      </c>
      <c r="L48" s="186">
        <v>11233.6</v>
      </c>
    </row>
    <row r="49" spans="1:12" ht="14.25" customHeight="1">
      <c r="A49" s="134" t="s">
        <v>499</v>
      </c>
      <c r="B49" s="136" t="s">
        <v>532</v>
      </c>
      <c r="C49" s="137" t="s">
        <v>494</v>
      </c>
      <c r="D49" s="138" t="s">
        <v>261</v>
      </c>
      <c r="E49" s="139">
        <v>8842408</v>
      </c>
      <c r="F49" s="140">
        <v>821</v>
      </c>
      <c r="G49" s="139">
        <v>10770.289890377588</v>
      </c>
      <c r="H49" s="186">
        <v>11273.248506571088</v>
      </c>
      <c r="I49" s="186">
        <v>11518.6</v>
      </c>
      <c r="J49" s="186">
        <v>11497.3</v>
      </c>
      <c r="K49" s="186">
        <v>11124.8</v>
      </c>
      <c r="L49" s="186">
        <v>11393.5</v>
      </c>
    </row>
    <row r="50" spans="1:12" ht="14.25" customHeight="1">
      <c r="A50" s="134" t="s">
        <v>485</v>
      </c>
      <c r="B50" s="136" t="s">
        <v>533</v>
      </c>
      <c r="C50" s="137" t="s">
        <v>489</v>
      </c>
      <c r="D50" s="138" t="s">
        <v>262</v>
      </c>
      <c r="E50" s="139">
        <v>3050102</v>
      </c>
      <c r="F50" s="140">
        <v>319</v>
      </c>
      <c r="G50" s="139">
        <v>9561.4482758620688</v>
      </c>
      <c r="H50" s="186">
        <v>9675.4059405940588</v>
      </c>
      <c r="I50" s="186">
        <v>9787</v>
      </c>
      <c r="J50" s="186">
        <v>9981.7999999999993</v>
      </c>
      <c r="K50" s="186">
        <v>10431.700000000001</v>
      </c>
      <c r="L50" s="186">
        <v>9703.9</v>
      </c>
    </row>
    <row r="51" spans="1:12" ht="14.25" customHeight="1">
      <c r="A51" s="134" t="s">
        <v>503</v>
      </c>
      <c r="B51" s="136" t="s">
        <v>534</v>
      </c>
      <c r="C51" s="137" t="s">
        <v>476</v>
      </c>
      <c r="D51" s="138" t="s">
        <v>263</v>
      </c>
      <c r="E51" s="139">
        <v>24084124</v>
      </c>
      <c r="F51" s="140">
        <v>1751</v>
      </c>
      <c r="G51" s="139">
        <v>13754.496858937749</v>
      </c>
      <c r="H51" s="186">
        <v>11095.558385391638</v>
      </c>
      <c r="I51" s="186">
        <v>11246</v>
      </c>
      <c r="J51" s="186">
        <v>12723.5</v>
      </c>
      <c r="K51" s="186">
        <v>12306.3</v>
      </c>
      <c r="L51" s="186">
        <v>12663.8</v>
      </c>
    </row>
    <row r="52" spans="1:12" ht="14.25" customHeight="1">
      <c r="A52" s="134" t="s">
        <v>497</v>
      </c>
      <c r="B52" s="136" t="s">
        <v>535</v>
      </c>
      <c r="C52" s="137" t="s">
        <v>479</v>
      </c>
      <c r="D52" s="138" t="s">
        <v>264</v>
      </c>
      <c r="E52" s="139">
        <v>4804807</v>
      </c>
      <c r="F52" s="140">
        <v>448</v>
      </c>
      <c r="G52" s="139">
        <v>10725.015625</v>
      </c>
      <c r="H52" s="186">
        <v>11076.839643652562</v>
      </c>
      <c r="I52" s="186">
        <v>10710.4</v>
      </c>
      <c r="J52" s="186">
        <v>10859.9</v>
      </c>
      <c r="K52" s="186">
        <v>17510.599999999999</v>
      </c>
      <c r="L52" s="186">
        <v>10458.6</v>
      </c>
    </row>
    <row r="53" spans="1:12" ht="14.25" customHeight="1">
      <c r="A53" s="134" t="s">
        <v>477</v>
      </c>
      <c r="B53" s="136" t="s">
        <v>536</v>
      </c>
      <c r="C53" s="137" t="s">
        <v>482</v>
      </c>
      <c r="D53" s="138" t="s">
        <v>265</v>
      </c>
      <c r="E53" s="139">
        <v>4300052</v>
      </c>
      <c r="F53" s="140">
        <v>354</v>
      </c>
      <c r="G53" s="139">
        <v>12147.0395480226</v>
      </c>
      <c r="H53" s="186">
        <v>12032.408219178082</v>
      </c>
      <c r="I53" s="186">
        <v>12031.4</v>
      </c>
      <c r="J53" s="186">
        <v>12220</v>
      </c>
      <c r="K53" s="186">
        <v>11964.4</v>
      </c>
      <c r="L53" s="186">
        <v>12782.3</v>
      </c>
    </row>
    <row r="54" spans="1:12" ht="14.25" customHeight="1">
      <c r="A54" s="134" t="s">
        <v>485</v>
      </c>
      <c r="B54" s="136" t="s">
        <v>537</v>
      </c>
      <c r="C54" s="137" t="s">
        <v>482</v>
      </c>
      <c r="D54" s="138" t="s">
        <v>266</v>
      </c>
      <c r="E54" s="139">
        <v>2520958</v>
      </c>
      <c r="F54" s="140">
        <v>211</v>
      </c>
      <c r="G54" s="139">
        <v>11947.668246445497</v>
      </c>
      <c r="H54" s="186">
        <v>11422.985981308411</v>
      </c>
      <c r="I54" s="186">
        <v>11122.2</v>
      </c>
      <c r="J54" s="186">
        <v>11180.4</v>
      </c>
      <c r="K54" s="186">
        <v>11053.6</v>
      </c>
      <c r="L54" s="186">
        <v>11104.9</v>
      </c>
    </row>
    <row r="55" spans="1:12" ht="14.25" customHeight="1">
      <c r="A55" s="134" t="s">
        <v>477</v>
      </c>
      <c r="B55" s="136" t="s">
        <v>538</v>
      </c>
      <c r="C55" s="137" t="s">
        <v>492</v>
      </c>
      <c r="D55" s="138" t="s">
        <v>267</v>
      </c>
      <c r="E55" s="139">
        <v>9663560</v>
      </c>
      <c r="F55" s="140">
        <v>834</v>
      </c>
      <c r="G55" s="139">
        <v>11587.002398081535</v>
      </c>
      <c r="H55" s="186">
        <v>11332.507042253521</v>
      </c>
      <c r="I55" s="186">
        <v>11612.5</v>
      </c>
      <c r="J55" s="186">
        <v>13141.2</v>
      </c>
      <c r="K55" s="186">
        <v>12781.3</v>
      </c>
      <c r="L55" s="186">
        <v>12511.6</v>
      </c>
    </row>
    <row r="56" spans="1:12" ht="14.25" customHeight="1">
      <c r="A56" s="134" t="s">
        <v>497</v>
      </c>
      <c r="B56" s="136" t="s">
        <v>539</v>
      </c>
      <c r="C56" s="137" t="s">
        <v>484</v>
      </c>
      <c r="D56" s="138" t="s">
        <v>268</v>
      </c>
      <c r="E56" s="139">
        <v>3128719</v>
      </c>
      <c r="F56" s="140">
        <v>308</v>
      </c>
      <c r="G56" s="139">
        <v>10158.178571428571</v>
      </c>
      <c r="H56" s="186">
        <v>10471.231746031746</v>
      </c>
      <c r="I56" s="186">
        <v>10605.1</v>
      </c>
      <c r="J56" s="186">
        <v>10879.8</v>
      </c>
      <c r="K56" s="186">
        <v>10936.4</v>
      </c>
      <c r="L56" s="186">
        <v>10677</v>
      </c>
    </row>
    <row r="57" spans="1:12" ht="14.25" customHeight="1">
      <c r="A57" s="134" t="s">
        <v>485</v>
      </c>
      <c r="B57" s="136" t="s">
        <v>540</v>
      </c>
      <c r="C57" s="137" t="s">
        <v>489</v>
      </c>
      <c r="D57" s="144" t="s">
        <v>269</v>
      </c>
      <c r="E57" s="139">
        <v>3127265</v>
      </c>
      <c r="F57" s="140">
        <v>293</v>
      </c>
      <c r="G57" s="139">
        <v>10673.259385665529</v>
      </c>
      <c r="H57" s="186">
        <v>10861.159863945579</v>
      </c>
      <c r="I57" s="186">
        <v>11272.3</v>
      </c>
      <c r="J57" s="186">
        <v>10909.2</v>
      </c>
      <c r="K57" s="186">
        <v>10343</v>
      </c>
      <c r="L57" s="186">
        <v>10163.4</v>
      </c>
    </row>
    <row r="58" spans="1:12" ht="14.25" customHeight="1">
      <c r="A58" s="134" t="s">
        <v>474</v>
      </c>
      <c r="B58" s="136" t="s">
        <v>542</v>
      </c>
      <c r="C58" s="137" t="s">
        <v>476</v>
      </c>
      <c r="D58" s="138" t="s">
        <v>270</v>
      </c>
      <c r="E58" s="139">
        <v>37889382</v>
      </c>
      <c r="F58" s="140">
        <v>3507</v>
      </c>
      <c r="G58" s="139">
        <v>10803.929854576561</v>
      </c>
      <c r="H58" s="186">
        <v>11368.070288520565</v>
      </c>
      <c r="I58" s="186">
        <v>11678.4</v>
      </c>
      <c r="J58" s="186">
        <v>11846.7</v>
      </c>
      <c r="K58" s="186">
        <v>11769.6</v>
      </c>
      <c r="L58" s="186">
        <v>12268.3</v>
      </c>
    </row>
    <row r="59" spans="1:12" ht="14.25" customHeight="1">
      <c r="A59" s="134" t="s">
        <v>485</v>
      </c>
      <c r="B59" s="136" t="s">
        <v>543</v>
      </c>
      <c r="C59" s="137" t="s">
        <v>479</v>
      </c>
      <c r="D59" s="138" t="s">
        <v>271</v>
      </c>
      <c r="E59" s="139">
        <v>3093091</v>
      </c>
      <c r="F59" s="140">
        <v>292</v>
      </c>
      <c r="G59" s="139">
        <v>10592.777397260274</v>
      </c>
      <c r="H59" s="186">
        <v>11108.304794520547</v>
      </c>
      <c r="I59" s="186">
        <v>11601.4</v>
      </c>
      <c r="J59" s="186">
        <v>11186.7</v>
      </c>
      <c r="K59" s="186">
        <v>10800.5</v>
      </c>
      <c r="L59" s="186">
        <v>11257.3</v>
      </c>
    </row>
    <row r="60" spans="1:12" ht="14.25" customHeight="1">
      <c r="A60" s="134" t="s">
        <v>497</v>
      </c>
      <c r="B60" s="136" t="s">
        <v>544</v>
      </c>
      <c r="C60" s="137" t="s">
        <v>482</v>
      </c>
      <c r="D60" s="138" t="s">
        <v>272</v>
      </c>
      <c r="E60" s="139">
        <v>3716086</v>
      </c>
      <c r="F60" s="140">
        <v>305</v>
      </c>
      <c r="G60" s="139">
        <v>12183.888524590164</v>
      </c>
      <c r="H60" s="186">
        <v>12231.807189542484</v>
      </c>
      <c r="I60" s="186">
        <v>12623.7</v>
      </c>
      <c r="J60" s="186">
        <v>13297.1</v>
      </c>
      <c r="K60" s="186">
        <v>13075</v>
      </c>
      <c r="L60" s="186">
        <v>13193.1</v>
      </c>
    </row>
    <row r="61" spans="1:12" ht="14.25" customHeight="1">
      <c r="A61" s="134" t="s">
        <v>474</v>
      </c>
      <c r="B61" s="136" t="s">
        <v>545</v>
      </c>
      <c r="C61" s="137" t="s">
        <v>476</v>
      </c>
      <c r="D61" s="138" t="s">
        <v>273</v>
      </c>
      <c r="E61" s="139">
        <v>36100247</v>
      </c>
      <c r="F61" s="140">
        <v>3062</v>
      </c>
      <c r="G61" s="139">
        <v>11789.760613977793</v>
      </c>
      <c r="H61" s="186">
        <v>12111.209375</v>
      </c>
      <c r="I61" s="186">
        <v>12827.7</v>
      </c>
      <c r="J61" s="186">
        <v>12408.2</v>
      </c>
      <c r="K61" s="186">
        <v>12364.7</v>
      </c>
      <c r="L61" s="186">
        <v>12572.2</v>
      </c>
    </row>
    <row r="62" spans="1:12" ht="14.25" customHeight="1">
      <c r="A62" s="134" t="s">
        <v>497</v>
      </c>
      <c r="B62" s="136" t="s">
        <v>546</v>
      </c>
      <c r="C62" s="137" t="s">
        <v>479</v>
      </c>
      <c r="D62" s="138" t="s">
        <v>275</v>
      </c>
      <c r="E62" s="139">
        <v>5759802</v>
      </c>
      <c r="F62" s="140">
        <v>533</v>
      </c>
      <c r="G62" s="139">
        <v>10806.382739212007</v>
      </c>
      <c r="H62" s="186">
        <v>10864.797752808989</v>
      </c>
      <c r="I62" s="186">
        <v>11124.5</v>
      </c>
      <c r="J62" s="186">
        <v>11404.3</v>
      </c>
      <c r="K62" s="186">
        <v>11293.5</v>
      </c>
      <c r="L62" s="186">
        <v>11067.8</v>
      </c>
    </row>
    <row r="63" spans="1:12" ht="14.25" customHeight="1">
      <c r="A63" s="134" t="s">
        <v>485</v>
      </c>
      <c r="B63" s="136" t="s">
        <v>547</v>
      </c>
      <c r="C63" s="137" t="s">
        <v>479</v>
      </c>
      <c r="D63" s="138" t="s">
        <v>276</v>
      </c>
      <c r="E63" s="139">
        <v>2293827</v>
      </c>
      <c r="F63" s="140">
        <v>216</v>
      </c>
      <c r="G63" s="139">
        <v>10619.569444444445</v>
      </c>
      <c r="H63" s="186">
        <v>10607.87330316742</v>
      </c>
      <c r="I63" s="186">
        <v>11233.4</v>
      </c>
      <c r="J63" s="186">
        <v>11038.7</v>
      </c>
      <c r="K63" s="186">
        <v>10876.8</v>
      </c>
      <c r="L63" s="186">
        <v>10315.4</v>
      </c>
    </row>
    <row r="64" spans="1:12" ht="14.25" customHeight="1">
      <c r="A64" s="134" t="s">
        <v>503</v>
      </c>
      <c r="B64" s="136" t="s">
        <v>548</v>
      </c>
      <c r="C64" s="137" t="s">
        <v>492</v>
      </c>
      <c r="D64" s="138" t="s">
        <v>277</v>
      </c>
      <c r="E64" s="139">
        <v>18657305</v>
      </c>
      <c r="F64" s="140">
        <v>1602</v>
      </c>
      <c r="G64" s="139">
        <v>11646.257802746566</v>
      </c>
      <c r="H64" s="186">
        <v>11888.02304737516</v>
      </c>
      <c r="I64" s="186">
        <v>12072.2</v>
      </c>
      <c r="J64" s="186">
        <v>12335.9</v>
      </c>
      <c r="K64" s="186">
        <v>11968.2</v>
      </c>
      <c r="L64" s="186">
        <v>11637.8</v>
      </c>
    </row>
    <row r="65" spans="1:12" ht="14.25" customHeight="1">
      <c r="A65" s="134" t="s">
        <v>485</v>
      </c>
      <c r="B65" s="136" t="s">
        <v>549</v>
      </c>
      <c r="C65" s="137" t="s">
        <v>479</v>
      </c>
      <c r="D65" s="138" t="s">
        <v>278</v>
      </c>
      <c r="E65" s="139">
        <v>1987252</v>
      </c>
      <c r="F65" s="140">
        <v>175</v>
      </c>
      <c r="G65" s="139">
        <v>11355.725714285714</v>
      </c>
      <c r="H65" s="186">
        <v>11604.628571428571</v>
      </c>
      <c r="I65" s="186">
        <v>11228.3</v>
      </c>
      <c r="J65" s="186">
        <v>11094.8</v>
      </c>
      <c r="K65" s="186">
        <v>11752.2</v>
      </c>
      <c r="L65" s="186">
        <v>17267.2</v>
      </c>
    </row>
    <row r="66" spans="1:12" ht="14.25" customHeight="1">
      <c r="A66" s="134" t="s">
        <v>480</v>
      </c>
      <c r="B66" s="136" t="s">
        <v>550</v>
      </c>
      <c r="C66" s="137" t="s">
        <v>494</v>
      </c>
      <c r="D66" s="138" t="s">
        <v>279</v>
      </c>
      <c r="E66" s="139">
        <v>3298206</v>
      </c>
      <c r="F66" s="140">
        <v>277</v>
      </c>
      <c r="G66" s="139">
        <v>11906.880866425992</v>
      </c>
      <c r="H66" s="186">
        <v>11708.432727272728</v>
      </c>
      <c r="I66" s="186">
        <v>12105.6</v>
      </c>
      <c r="J66" s="186">
        <v>11324.7</v>
      </c>
      <c r="K66" s="186">
        <v>11827.2</v>
      </c>
      <c r="L66" s="186">
        <v>11472.6</v>
      </c>
    </row>
    <row r="67" spans="1:12" ht="14.25" customHeight="1">
      <c r="A67" s="134" t="s">
        <v>497</v>
      </c>
      <c r="B67" s="136" t="s">
        <v>551</v>
      </c>
      <c r="C67" s="137" t="s">
        <v>494</v>
      </c>
      <c r="D67" s="138" t="s">
        <v>280</v>
      </c>
      <c r="E67" s="139">
        <v>3794060</v>
      </c>
      <c r="F67" s="140">
        <v>368</v>
      </c>
      <c r="G67" s="139">
        <v>10309.945652173914</v>
      </c>
      <c r="H67" s="186">
        <v>10943.954177897574</v>
      </c>
      <c r="I67" s="186">
        <v>10736.1</v>
      </c>
      <c r="J67" s="186">
        <v>10466.700000000001</v>
      </c>
      <c r="K67" s="186">
        <v>11079.1</v>
      </c>
      <c r="L67" s="186">
        <v>10503.5</v>
      </c>
    </row>
    <row r="68" spans="1:12" ht="14.25" customHeight="1">
      <c r="A68" s="134" t="s">
        <v>477</v>
      </c>
      <c r="B68" s="136" t="s">
        <v>552</v>
      </c>
      <c r="C68" s="137" t="s">
        <v>492</v>
      </c>
      <c r="D68" s="138" t="s">
        <v>281</v>
      </c>
      <c r="E68" s="139">
        <v>8283286</v>
      </c>
      <c r="F68" s="140">
        <v>804</v>
      </c>
      <c r="G68" s="139">
        <v>10302.594527363184</v>
      </c>
      <c r="H68" s="186">
        <v>10521.948232323231</v>
      </c>
      <c r="I68" s="186">
        <v>10721.6</v>
      </c>
      <c r="J68" s="186">
        <v>10789.4</v>
      </c>
      <c r="K68" s="186">
        <v>10808.3</v>
      </c>
      <c r="L68" s="186">
        <v>10873</v>
      </c>
    </row>
    <row r="69" spans="1:12" ht="14.25" customHeight="1">
      <c r="A69" s="134" t="s">
        <v>477</v>
      </c>
      <c r="B69" s="136" t="s">
        <v>553</v>
      </c>
      <c r="C69" s="137" t="s">
        <v>492</v>
      </c>
      <c r="D69" s="138" t="s">
        <v>282</v>
      </c>
      <c r="E69" s="139">
        <v>7645815</v>
      </c>
      <c r="F69" s="140">
        <v>763</v>
      </c>
      <c r="G69" s="139">
        <v>10020.727391874181</v>
      </c>
      <c r="H69" s="186">
        <v>9995.5639686684081</v>
      </c>
      <c r="I69" s="186">
        <v>10489.7</v>
      </c>
      <c r="J69" s="186">
        <v>10114.299999999999</v>
      </c>
      <c r="K69" s="186">
        <v>10885.8</v>
      </c>
      <c r="L69" s="186">
        <v>11298.8</v>
      </c>
    </row>
    <row r="70" spans="1:12" ht="14.25" customHeight="1">
      <c r="A70" s="134" t="s">
        <v>503</v>
      </c>
      <c r="B70" s="136" t="s">
        <v>554</v>
      </c>
      <c r="C70" s="137" t="s">
        <v>492</v>
      </c>
      <c r="D70" s="138" t="s">
        <v>283</v>
      </c>
      <c r="E70" s="139">
        <v>16421574</v>
      </c>
      <c r="F70" s="140">
        <v>1508</v>
      </c>
      <c r="G70" s="139">
        <v>10889.637931034482</v>
      </c>
      <c r="H70" s="186">
        <v>11342.340199335547</v>
      </c>
      <c r="I70" s="186">
        <v>11426.2</v>
      </c>
      <c r="J70" s="186">
        <v>11385.9</v>
      </c>
      <c r="K70" s="186">
        <v>11438.7</v>
      </c>
      <c r="L70" s="186">
        <v>11454.1</v>
      </c>
    </row>
    <row r="71" spans="1:12" ht="14.25" customHeight="1">
      <c r="A71" s="134" t="s">
        <v>503</v>
      </c>
      <c r="B71" s="136" t="s">
        <v>555</v>
      </c>
      <c r="C71" s="137" t="s">
        <v>492</v>
      </c>
      <c r="D71" s="138" t="s">
        <v>284</v>
      </c>
      <c r="E71" s="139">
        <v>22464585</v>
      </c>
      <c r="F71" s="140">
        <v>1803</v>
      </c>
      <c r="G71" s="139">
        <v>12459.559068219634</v>
      </c>
      <c r="H71" s="186">
        <v>12034.031422271224</v>
      </c>
      <c r="I71" s="186">
        <v>11990.7</v>
      </c>
      <c r="J71" s="186">
        <v>12024</v>
      </c>
      <c r="K71" s="186">
        <v>11868.9</v>
      </c>
      <c r="L71" s="186">
        <v>11777.3</v>
      </c>
    </row>
    <row r="72" spans="1:12" ht="14.25" customHeight="1">
      <c r="A72" s="134" t="s">
        <v>499</v>
      </c>
      <c r="B72" s="136" t="s">
        <v>556</v>
      </c>
      <c r="C72" s="137" t="s">
        <v>492</v>
      </c>
      <c r="D72" s="138" t="s">
        <v>285</v>
      </c>
      <c r="E72" s="139">
        <v>11618762</v>
      </c>
      <c r="F72" s="140">
        <v>1015</v>
      </c>
      <c r="G72" s="139">
        <v>11447.056157635468</v>
      </c>
      <c r="H72" s="186">
        <v>11401.920039486673</v>
      </c>
      <c r="I72" s="186">
        <v>11474.3</v>
      </c>
      <c r="J72" s="186">
        <v>12782.3</v>
      </c>
      <c r="K72" s="186">
        <v>13086.8</v>
      </c>
      <c r="L72" s="186">
        <v>12918.1</v>
      </c>
    </row>
    <row r="73" spans="1:12" ht="14.25" customHeight="1">
      <c r="A73" s="134" t="s">
        <v>477</v>
      </c>
      <c r="B73" s="136" t="s">
        <v>557</v>
      </c>
      <c r="C73" s="137" t="s">
        <v>492</v>
      </c>
      <c r="D73" s="138" t="s">
        <v>286</v>
      </c>
      <c r="E73" s="139">
        <v>10066807</v>
      </c>
      <c r="F73" s="140">
        <v>857</v>
      </c>
      <c r="G73" s="139">
        <v>11746.565927654608</v>
      </c>
      <c r="H73" s="186">
        <v>11556.514417531718</v>
      </c>
      <c r="I73" s="186">
        <v>11684.2</v>
      </c>
      <c r="J73" s="186">
        <v>10504.8</v>
      </c>
      <c r="K73" s="186">
        <v>11381.2</v>
      </c>
      <c r="L73" s="186">
        <v>11291.8</v>
      </c>
    </row>
    <row r="74" spans="1:12" ht="14.25" customHeight="1">
      <c r="A74" s="134" t="s">
        <v>485</v>
      </c>
      <c r="B74" s="136" t="s">
        <v>558</v>
      </c>
      <c r="C74" s="137" t="s">
        <v>479</v>
      </c>
      <c r="D74" s="138" t="s">
        <v>287</v>
      </c>
      <c r="E74" s="139">
        <v>2328918</v>
      </c>
      <c r="F74" s="140">
        <v>239</v>
      </c>
      <c r="G74" s="139">
        <v>9744.4267782426778</v>
      </c>
      <c r="H74" s="186">
        <v>9661.3021276595737</v>
      </c>
      <c r="I74" s="186">
        <v>10637.4</v>
      </c>
      <c r="J74" s="186">
        <v>9711.9</v>
      </c>
      <c r="K74" s="186">
        <v>10059.700000000001</v>
      </c>
      <c r="L74" s="186">
        <v>9522.1</v>
      </c>
    </row>
    <row r="75" spans="1:12" ht="14.25" customHeight="1">
      <c r="A75" s="134" t="s">
        <v>477</v>
      </c>
      <c r="B75" s="136" t="s">
        <v>559</v>
      </c>
      <c r="C75" s="137" t="s">
        <v>492</v>
      </c>
      <c r="D75" s="138" t="s">
        <v>288</v>
      </c>
      <c r="E75" s="139">
        <v>8417725</v>
      </c>
      <c r="F75" s="140">
        <v>758</v>
      </c>
      <c r="G75" s="139">
        <v>11105.178100263853</v>
      </c>
      <c r="H75" s="186">
        <v>11059.383439490446</v>
      </c>
      <c r="I75" s="186">
        <v>11051</v>
      </c>
      <c r="J75" s="186">
        <v>11107.7</v>
      </c>
      <c r="K75" s="186">
        <v>10912.4</v>
      </c>
      <c r="L75" s="186">
        <v>11291.3</v>
      </c>
    </row>
    <row r="76" spans="1:12" ht="14.25" customHeight="1">
      <c r="A76" s="134" t="s">
        <v>499</v>
      </c>
      <c r="B76" s="136" t="s">
        <v>560</v>
      </c>
      <c r="C76" s="137" t="s">
        <v>492</v>
      </c>
      <c r="D76" s="138" t="s">
        <v>289</v>
      </c>
      <c r="E76" s="139">
        <v>11768820</v>
      </c>
      <c r="F76" s="140">
        <v>1070</v>
      </c>
      <c r="G76" s="139">
        <v>10998.897196261682</v>
      </c>
      <c r="H76" s="186">
        <v>11647.062372188138</v>
      </c>
      <c r="I76" s="186">
        <v>11522.6</v>
      </c>
      <c r="J76" s="186">
        <v>11706</v>
      </c>
      <c r="K76" s="186">
        <v>11935.7</v>
      </c>
      <c r="L76" s="186">
        <v>11623.7</v>
      </c>
    </row>
    <row r="77" spans="1:12" ht="14.25" customHeight="1">
      <c r="A77" s="134" t="s">
        <v>477</v>
      </c>
      <c r="B77" s="136" t="s">
        <v>561</v>
      </c>
      <c r="C77" s="137" t="s">
        <v>492</v>
      </c>
      <c r="D77" s="138" t="s">
        <v>290</v>
      </c>
      <c r="E77" s="139">
        <v>7147731</v>
      </c>
      <c r="F77" s="140">
        <v>691</v>
      </c>
      <c r="G77" s="139">
        <v>10344.039073806078</v>
      </c>
      <c r="H77" s="186">
        <v>10475.171875</v>
      </c>
      <c r="I77" s="186">
        <v>10338.200000000001</v>
      </c>
      <c r="J77" s="186">
        <v>10505</v>
      </c>
      <c r="K77" s="186">
        <v>10740.4</v>
      </c>
      <c r="L77" s="186">
        <v>10968.1</v>
      </c>
    </row>
    <row r="78" spans="1:12" ht="14.25" customHeight="1">
      <c r="A78" s="134" t="s">
        <v>480</v>
      </c>
      <c r="B78" s="136" t="s">
        <v>562</v>
      </c>
      <c r="C78" s="137" t="s">
        <v>479</v>
      </c>
      <c r="D78" s="138" t="s">
        <v>291</v>
      </c>
      <c r="E78" s="139">
        <v>3253346</v>
      </c>
      <c r="F78" s="140">
        <v>322</v>
      </c>
      <c r="G78" s="139">
        <v>10103.559006211181</v>
      </c>
      <c r="H78" s="186">
        <v>10027.987301587302</v>
      </c>
      <c r="I78" s="186">
        <v>10296.4</v>
      </c>
      <c r="J78" s="186">
        <v>10912.2</v>
      </c>
      <c r="K78" s="186">
        <v>17110.400000000001</v>
      </c>
      <c r="L78" s="186">
        <v>10924.3</v>
      </c>
    </row>
    <row r="79" spans="1:12" ht="14.25" customHeight="1">
      <c r="A79" s="134" t="s">
        <v>474</v>
      </c>
      <c r="B79" s="136" t="s">
        <v>563</v>
      </c>
      <c r="C79" s="137" t="s">
        <v>476</v>
      </c>
      <c r="D79" s="138" t="s">
        <v>292</v>
      </c>
      <c r="E79" s="139">
        <v>28910422</v>
      </c>
      <c r="F79" s="140">
        <v>2139</v>
      </c>
      <c r="G79" s="139">
        <v>13515.858812529219</v>
      </c>
      <c r="H79" s="186">
        <v>12623.428635346756</v>
      </c>
      <c r="I79" s="186">
        <v>8656.7000000000007</v>
      </c>
      <c r="J79" s="186">
        <v>12401.3</v>
      </c>
      <c r="K79" s="186">
        <v>12240.9</v>
      </c>
      <c r="L79" s="186">
        <v>12199.1</v>
      </c>
    </row>
    <row r="80" spans="1:12" ht="14.25" customHeight="1">
      <c r="A80" s="134" t="s">
        <v>477</v>
      </c>
      <c r="B80" s="136" t="s">
        <v>564</v>
      </c>
      <c r="C80" s="137" t="s">
        <v>482</v>
      </c>
      <c r="D80" s="138" t="s">
        <v>293</v>
      </c>
      <c r="E80" s="139">
        <v>4539050</v>
      </c>
      <c r="F80" s="140">
        <v>394</v>
      </c>
      <c r="G80" s="139">
        <v>11520.431472081218</v>
      </c>
      <c r="H80" s="186">
        <v>11227.834645669291</v>
      </c>
      <c r="I80" s="186">
        <v>11519.2</v>
      </c>
      <c r="J80" s="186">
        <v>11661.3</v>
      </c>
      <c r="K80" s="186">
        <v>12090.8</v>
      </c>
      <c r="L80" s="186">
        <v>11586.7</v>
      </c>
    </row>
    <row r="81" spans="1:12" ht="14.25" customHeight="1">
      <c r="A81" s="134" t="s">
        <v>477</v>
      </c>
      <c r="B81" s="136" t="s">
        <v>565</v>
      </c>
      <c r="C81" s="137" t="s">
        <v>492</v>
      </c>
      <c r="D81" s="138" t="s">
        <v>294</v>
      </c>
      <c r="E81" s="139">
        <v>8703916</v>
      </c>
      <c r="F81" s="140">
        <v>761</v>
      </c>
      <c r="G81" s="139">
        <v>11437.471747700394</v>
      </c>
      <c r="H81" s="186">
        <v>11714.168164313221</v>
      </c>
      <c r="I81" s="186">
        <v>11619.3</v>
      </c>
      <c r="J81" s="186">
        <v>11400.1</v>
      </c>
      <c r="K81" s="186">
        <v>11310.2</v>
      </c>
      <c r="L81" s="186">
        <v>11458.3</v>
      </c>
    </row>
    <row r="82" spans="1:12" ht="14.25" customHeight="1">
      <c r="A82" s="134" t="s">
        <v>499</v>
      </c>
      <c r="B82" s="136" t="s">
        <v>566</v>
      </c>
      <c r="C82" s="137" t="s">
        <v>492</v>
      </c>
      <c r="D82" s="138" t="s">
        <v>295</v>
      </c>
      <c r="E82" s="139">
        <v>12582131</v>
      </c>
      <c r="F82" s="140">
        <v>1089</v>
      </c>
      <c r="G82" s="139">
        <v>11553.83930211203</v>
      </c>
      <c r="H82" s="186">
        <v>11617.686714542191</v>
      </c>
      <c r="I82" s="186">
        <v>11672.4</v>
      </c>
      <c r="J82" s="186">
        <v>11750.9</v>
      </c>
      <c r="K82" s="186">
        <v>11875.2</v>
      </c>
      <c r="L82" s="186">
        <v>12741.9</v>
      </c>
    </row>
    <row r="83" spans="1:12" ht="14.25" customHeight="1">
      <c r="A83" s="134" t="s">
        <v>499</v>
      </c>
      <c r="B83" s="136" t="s">
        <v>567</v>
      </c>
      <c r="C83" s="137" t="s">
        <v>492</v>
      </c>
      <c r="D83" s="138" t="s">
        <v>296</v>
      </c>
      <c r="E83" s="139">
        <v>12808792</v>
      </c>
      <c r="F83" s="140">
        <v>1098</v>
      </c>
      <c r="G83" s="139">
        <v>11665.566484517305</v>
      </c>
      <c r="H83" s="186">
        <v>12560.979207920793</v>
      </c>
      <c r="I83" s="186">
        <v>12762</v>
      </c>
      <c r="J83" s="186">
        <v>12475.4</v>
      </c>
      <c r="K83" s="186">
        <v>12132.2</v>
      </c>
      <c r="L83" s="186">
        <v>12182.8</v>
      </c>
    </row>
    <row r="84" spans="1:12" ht="14.25" customHeight="1">
      <c r="A84" s="134" t="s">
        <v>477</v>
      </c>
      <c r="B84" s="136" t="s">
        <v>568</v>
      </c>
      <c r="C84" s="137" t="s">
        <v>492</v>
      </c>
      <c r="D84" s="145" t="s">
        <v>297</v>
      </c>
      <c r="E84" s="139">
        <v>7932739</v>
      </c>
      <c r="F84" s="140">
        <v>665</v>
      </c>
      <c r="G84" s="139">
        <v>11928.930827067668</v>
      </c>
      <c r="H84" s="186">
        <v>10803.461309523809</v>
      </c>
      <c r="I84" s="186">
        <v>11542.9</v>
      </c>
      <c r="J84" s="186">
        <v>10931.7</v>
      </c>
      <c r="K84" s="186">
        <v>11373.2</v>
      </c>
      <c r="L84" s="186">
        <v>11035.4</v>
      </c>
    </row>
    <row r="85" spans="1:12" ht="14.25" customHeight="1">
      <c r="A85" s="134" t="s">
        <v>477</v>
      </c>
      <c r="B85" s="136" t="s">
        <v>569</v>
      </c>
      <c r="C85" s="137" t="s">
        <v>492</v>
      </c>
      <c r="D85" s="138" t="s">
        <v>298</v>
      </c>
      <c r="E85" s="139">
        <v>6960628</v>
      </c>
      <c r="F85" s="140">
        <v>656</v>
      </c>
      <c r="G85" s="139">
        <v>10610.713414634147</v>
      </c>
      <c r="H85" s="186">
        <v>10394.943597560976</v>
      </c>
      <c r="I85" s="186">
        <v>10958.5</v>
      </c>
      <c r="J85" s="186">
        <v>10491.9</v>
      </c>
      <c r="K85" s="186">
        <v>10450.4</v>
      </c>
      <c r="L85" s="186">
        <v>10293.9</v>
      </c>
    </row>
    <row r="86" spans="1:12" ht="14.25" customHeight="1">
      <c r="A86" s="134" t="s">
        <v>499</v>
      </c>
      <c r="B86" s="136" t="s">
        <v>570</v>
      </c>
      <c r="C86" s="137" t="s">
        <v>492</v>
      </c>
      <c r="D86" s="138" t="s">
        <v>299</v>
      </c>
      <c r="E86" s="139">
        <v>11916960</v>
      </c>
      <c r="F86" s="140">
        <v>1121</v>
      </c>
      <c r="G86" s="139">
        <v>10630.65120428189</v>
      </c>
      <c r="H86" s="186">
        <v>10551.827375762859</v>
      </c>
      <c r="I86" s="186">
        <v>10570.5</v>
      </c>
      <c r="J86" s="186">
        <v>10981.6</v>
      </c>
      <c r="K86" s="186">
        <v>10712.9</v>
      </c>
      <c r="L86" s="186">
        <v>10214.200000000001</v>
      </c>
    </row>
    <row r="87" spans="1:12" ht="14.25" customHeight="1">
      <c r="A87" s="134" t="s">
        <v>487</v>
      </c>
      <c r="B87" s="136" t="s">
        <v>571</v>
      </c>
      <c r="C87" s="137" t="s">
        <v>479</v>
      </c>
      <c r="D87" s="138" t="s">
        <v>300</v>
      </c>
      <c r="E87" s="139">
        <v>602198</v>
      </c>
      <c r="F87" s="140">
        <v>64</v>
      </c>
      <c r="G87" s="139">
        <v>9409.34375</v>
      </c>
      <c r="H87" s="186">
        <v>10357.868852459016</v>
      </c>
      <c r="I87" s="186">
        <v>10278.700000000001</v>
      </c>
      <c r="J87" s="186">
        <v>11303.5</v>
      </c>
      <c r="K87" s="186">
        <v>11366.7</v>
      </c>
      <c r="L87" s="186">
        <v>10209.5</v>
      </c>
    </row>
    <row r="88" spans="1:12" ht="14.25" customHeight="1">
      <c r="A88" s="134" t="s">
        <v>477</v>
      </c>
      <c r="B88" s="136" t="s">
        <v>572</v>
      </c>
      <c r="C88" s="137" t="s">
        <v>492</v>
      </c>
      <c r="D88" s="138" t="s">
        <v>301</v>
      </c>
      <c r="E88" s="139">
        <v>8982317</v>
      </c>
      <c r="F88" s="140">
        <v>841</v>
      </c>
      <c r="G88" s="139">
        <v>10680.519619500594</v>
      </c>
      <c r="H88" s="186">
        <v>11212.804423748545</v>
      </c>
      <c r="I88" s="186">
        <v>10684.8</v>
      </c>
      <c r="J88" s="186">
        <v>11130.6</v>
      </c>
      <c r="K88" s="186">
        <v>10982.5</v>
      </c>
      <c r="L88" s="186">
        <v>10959.2</v>
      </c>
    </row>
    <row r="89" spans="1:12" ht="14.25" customHeight="1">
      <c r="A89" s="134" t="s">
        <v>487</v>
      </c>
      <c r="B89" s="136" t="s">
        <v>573</v>
      </c>
      <c r="C89" s="137" t="s">
        <v>574</v>
      </c>
      <c r="D89" s="138" t="s">
        <v>575</v>
      </c>
      <c r="E89" s="139">
        <v>855374</v>
      </c>
      <c r="F89" s="140">
        <v>74</v>
      </c>
      <c r="G89" s="139">
        <v>11559.108108108108</v>
      </c>
      <c r="H89" s="186">
        <v>12775.214285714286</v>
      </c>
      <c r="I89" s="186">
        <v>11336.8</v>
      </c>
      <c r="J89" s="186">
        <v>10320.1</v>
      </c>
      <c r="K89" s="186">
        <v>10820.4</v>
      </c>
      <c r="L89" s="186">
        <v>12735.4</v>
      </c>
    </row>
    <row r="90" spans="1:12" ht="14.25" customHeight="1">
      <c r="A90" s="134" t="s">
        <v>487</v>
      </c>
      <c r="B90" s="136" t="s">
        <v>576</v>
      </c>
      <c r="C90" s="137" t="s">
        <v>574</v>
      </c>
      <c r="D90" s="138" t="s">
        <v>577</v>
      </c>
      <c r="E90" s="139">
        <v>315646</v>
      </c>
      <c r="F90" s="140">
        <v>17</v>
      </c>
      <c r="G90" s="139">
        <v>18567.411764705881</v>
      </c>
      <c r="H90" s="186">
        <v>18292.428571428572</v>
      </c>
      <c r="I90" s="186">
        <v>14462.5</v>
      </c>
      <c r="J90" s="186">
        <v>14663.6</v>
      </c>
      <c r="K90" s="186">
        <v>13539.6</v>
      </c>
      <c r="L90" s="186">
        <v>11186.3</v>
      </c>
    </row>
    <row r="91" spans="1:12" ht="14.25" customHeight="1">
      <c r="A91" s="134" t="s">
        <v>485</v>
      </c>
      <c r="B91" s="136" t="s">
        <v>578</v>
      </c>
      <c r="C91" s="137" t="s">
        <v>574</v>
      </c>
      <c r="D91" s="146" t="s">
        <v>579</v>
      </c>
      <c r="E91" s="139">
        <v>1484879</v>
      </c>
      <c r="F91" s="140">
        <v>145</v>
      </c>
      <c r="G91" s="139">
        <v>10240.544827586207</v>
      </c>
      <c r="H91" s="186">
        <v>10376.912751677852</v>
      </c>
      <c r="I91" s="186">
        <v>9197.7000000000007</v>
      </c>
      <c r="J91" s="186">
        <v>9448.4</v>
      </c>
      <c r="K91" s="186">
        <v>10144</v>
      </c>
      <c r="L91" s="186">
        <v>9204.4</v>
      </c>
    </row>
    <row r="92" spans="1:12" ht="14.25" customHeight="1">
      <c r="A92" s="134" t="s">
        <v>485</v>
      </c>
      <c r="B92" s="136" t="s">
        <v>580</v>
      </c>
      <c r="C92" s="137" t="s">
        <v>574</v>
      </c>
      <c r="D92" s="146" t="s">
        <v>581</v>
      </c>
      <c r="E92" s="139">
        <v>2498980</v>
      </c>
      <c r="F92" s="140">
        <v>217</v>
      </c>
      <c r="G92" s="139">
        <v>11516.036866359447</v>
      </c>
      <c r="H92" s="186">
        <v>11833.067632850241</v>
      </c>
      <c r="I92" s="186">
        <v>11099.9</v>
      </c>
      <c r="J92" s="186">
        <v>10887.9</v>
      </c>
      <c r="K92" s="186">
        <v>10234.9</v>
      </c>
      <c r="L92" s="186">
        <v>10615.8</v>
      </c>
    </row>
    <row r="93" spans="1:12" ht="14.25" customHeight="1">
      <c r="A93" s="130"/>
      <c r="B93" s="147"/>
      <c r="C93" s="147"/>
      <c r="D93" s="148" t="s">
        <v>582</v>
      </c>
      <c r="E93" s="149">
        <f>SUM(E7:E92)</f>
        <v>773813879</v>
      </c>
      <c r="F93" s="150">
        <f>SUM(F7:F92)</f>
        <v>67638</v>
      </c>
      <c r="G93" s="149">
        <f>IF(ISERR(E93/F93),"　  　－",E93/F93)</f>
        <v>11440.519811348649</v>
      </c>
      <c r="H93" s="188">
        <v>11338.92449075158</v>
      </c>
      <c r="I93" s="188">
        <v>11531.566081310079</v>
      </c>
      <c r="J93" s="188">
        <v>11646.2</v>
      </c>
      <c r="K93" s="188">
        <v>11569.6</v>
      </c>
      <c r="L93" s="188">
        <v>11626.6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11382.624876481552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D72AD-25D1-43FF-94FB-A2DFB1107E62}">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84"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789</v>
      </c>
      <c r="B1" s="304"/>
      <c r="C1" s="304"/>
      <c r="D1" s="304"/>
      <c r="E1" s="304"/>
      <c r="F1" s="304"/>
      <c r="G1" s="304"/>
      <c r="H1" s="304"/>
      <c r="I1" s="304"/>
      <c r="J1" s="304"/>
      <c r="K1" s="304"/>
      <c r="L1" s="304"/>
      <c r="M1" s="123"/>
    </row>
    <row r="2" spans="1:13" s="126" customFormat="1" ht="57" customHeight="1">
      <c r="A2" s="305" t="s">
        <v>790</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c r="L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791</v>
      </c>
      <c r="H6" s="135" t="s">
        <v>469</v>
      </c>
      <c r="I6" s="135" t="s">
        <v>470</v>
      </c>
      <c r="J6" s="135" t="s">
        <v>471</v>
      </c>
      <c r="K6" s="135" t="s">
        <v>661</v>
      </c>
      <c r="L6" s="135" t="s">
        <v>473</v>
      </c>
    </row>
    <row r="7" spans="1:13" ht="14.25" customHeight="1">
      <c r="A7" s="134" t="s">
        <v>474</v>
      </c>
      <c r="B7" s="136" t="s">
        <v>475</v>
      </c>
      <c r="C7" s="137" t="s">
        <v>476</v>
      </c>
      <c r="D7" s="138" t="s">
        <v>178</v>
      </c>
      <c r="E7" s="169" t="s">
        <v>586</v>
      </c>
      <c r="F7" s="170" t="s">
        <v>586</v>
      </c>
      <c r="G7" s="139">
        <v>8708</v>
      </c>
      <c r="H7" s="186">
        <v>8957</v>
      </c>
      <c r="I7" s="186">
        <v>9007</v>
      </c>
      <c r="J7" s="186">
        <v>9008</v>
      </c>
      <c r="K7" s="186">
        <v>10376.5</v>
      </c>
      <c r="L7" s="187" t="s">
        <v>506</v>
      </c>
    </row>
    <row r="8" spans="1:13" ht="14.25" customHeight="1">
      <c r="A8" s="134" t="s">
        <v>477</v>
      </c>
      <c r="B8" s="136" t="s">
        <v>478</v>
      </c>
      <c r="C8" s="137" t="s">
        <v>479</v>
      </c>
      <c r="D8" s="138" t="s">
        <v>179</v>
      </c>
      <c r="E8" s="169" t="s">
        <v>586</v>
      </c>
      <c r="F8" s="170" t="s">
        <v>586</v>
      </c>
      <c r="G8" s="139">
        <v>8943</v>
      </c>
      <c r="H8" s="186">
        <v>9315</v>
      </c>
      <c r="I8" s="186">
        <v>9334</v>
      </c>
      <c r="J8" s="186">
        <v>7687.7</v>
      </c>
      <c r="K8" s="186">
        <v>7750.7</v>
      </c>
      <c r="L8" s="187" t="s">
        <v>506</v>
      </c>
    </row>
    <row r="9" spans="1:13" ht="14.25" customHeight="1">
      <c r="A9" s="134" t="s">
        <v>480</v>
      </c>
      <c r="B9" s="136" t="s">
        <v>481</v>
      </c>
      <c r="C9" s="137" t="s">
        <v>482</v>
      </c>
      <c r="D9" s="138" t="s">
        <v>180</v>
      </c>
      <c r="E9" s="169" t="s">
        <v>586</v>
      </c>
      <c r="F9" s="170" t="s">
        <v>586</v>
      </c>
      <c r="G9" s="139">
        <v>8692</v>
      </c>
      <c r="H9" s="186">
        <v>8854</v>
      </c>
      <c r="I9" s="186">
        <v>8964</v>
      </c>
      <c r="J9" s="186">
        <v>9022</v>
      </c>
      <c r="K9" s="186">
        <v>9109</v>
      </c>
      <c r="L9" s="187" t="s">
        <v>506</v>
      </c>
    </row>
    <row r="10" spans="1:13" ht="14.25" customHeight="1">
      <c r="A10" s="134" t="s">
        <v>480</v>
      </c>
      <c r="B10" s="136" t="s">
        <v>483</v>
      </c>
      <c r="C10" s="137" t="s">
        <v>484</v>
      </c>
      <c r="D10" s="138" t="s">
        <v>181</v>
      </c>
      <c r="E10" s="169" t="s">
        <v>586</v>
      </c>
      <c r="F10" s="170" t="s">
        <v>586</v>
      </c>
      <c r="G10" s="139">
        <v>8489</v>
      </c>
      <c r="H10" s="186">
        <v>8752</v>
      </c>
      <c r="I10" s="186">
        <v>8779</v>
      </c>
      <c r="J10" s="186">
        <v>8813</v>
      </c>
      <c r="K10" s="186">
        <v>9013</v>
      </c>
      <c r="L10" s="187" t="s">
        <v>506</v>
      </c>
    </row>
    <row r="11" spans="1:13" ht="14.25" customHeight="1">
      <c r="A11" s="134" t="s">
        <v>485</v>
      </c>
      <c r="B11" s="136" t="s">
        <v>486</v>
      </c>
      <c r="C11" s="137" t="s">
        <v>482</v>
      </c>
      <c r="D11" s="138" t="s">
        <v>182</v>
      </c>
      <c r="E11" s="169" t="s">
        <v>586</v>
      </c>
      <c r="F11" s="170" t="s">
        <v>586</v>
      </c>
      <c r="G11" s="139">
        <v>8598</v>
      </c>
      <c r="H11" s="186">
        <v>9010</v>
      </c>
      <c r="I11" s="186">
        <v>9036</v>
      </c>
      <c r="J11" s="186">
        <v>9123</v>
      </c>
      <c r="K11" s="186">
        <v>9247</v>
      </c>
      <c r="L11" s="187" t="s">
        <v>506</v>
      </c>
    </row>
    <row r="12" spans="1:13" ht="14.25" customHeight="1">
      <c r="A12" s="134" t="s">
        <v>487</v>
      </c>
      <c r="B12" s="136" t="s">
        <v>488</v>
      </c>
      <c r="C12" s="137" t="s">
        <v>489</v>
      </c>
      <c r="D12" s="138" t="s">
        <v>183</v>
      </c>
      <c r="E12" s="169" t="s">
        <v>586</v>
      </c>
      <c r="F12" s="170" t="s">
        <v>586</v>
      </c>
      <c r="G12" s="139">
        <v>7904</v>
      </c>
      <c r="H12" s="186">
        <v>8144</v>
      </c>
      <c r="I12" s="186">
        <v>8156</v>
      </c>
      <c r="J12" s="186">
        <v>8134</v>
      </c>
      <c r="K12" s="186">
        <v>8168</v>
      </c>
      <c r="L12" s="187" t="s">
        <v>506</v>
      </c>
    </row>
    <row r="13" spans="1:13" ht="14.25" customHeight="1">
      <c r="A13" s="134" t="s">
        <v>485</v>
      </c>
      <c r="B13" s="136" t="s">
        <v>490</v>
      </c>
      <c r="C13" s="137" t="s">
        <v>482</v>
      </c>
      <c r="D13" s="138" t="s">
        <v>184</v>
      </c>
      <c r="E13" s="169" t="s">
        <v>586</v>
      </c>
      <c r="F13" s="170" t="s">
        <v>586</v>
      </c>
      <c r="G13" s="139">
        <v>8587</v>
      </c>
      <c r="H13" s="186">
        <v>8782</v>
      </c>
      <c r="I13" s="186">
        <v>8737</v>
      </c>
      <c r="J13" s="186">
        <v>8801</v>
      </c>
      <c r="K13" s="186">
        <v>8807</v>
      </c>
      <c r="L13" s="187" t="s">
        <v>506</v>
      </c>
    </row>
    <row r="14" spans="1:13" ht="14.25" customHeight="1">
      <c r="A14" s="134" t="s">
        <v>477</v>
      </c>
      <c r="B14" s="136" t="s">
        <v>491</v>
      </c>
      <c r="C14" s="137" t="s">
        <v>492</v>
      </c>
      <c r="D14" s="138" t="s">
        <v>185</v>
      </c>
      <c r="E14" s="169" t="s">
        <v>586</v>
      </c>
      <c r="F14" s="170" t="s">
        <v>586</v>
      </c>
      <c r="G14" s="139">
        <v>8243</v>
      </c>
      <c r="H14" s="186">
        <v>8493</v>
      </c>
      <c r="I14" s="186">
        <v>8656</v>
      </c>
      <c r="J14" s="186">
        <v>7454.3</v>
      </c>
      <c r="K14" s="186">
        <v>7436.3</v>
      </c>
      <c r="L14" s="187" t="s">
        <v>506</v>
      </c>
    </row>
    <row r="15" spans="1:13" ht="14.25" customHeight="1">
      <c r="A15" s="134" t="s">
        <v>477</v>
      </c>
      <c r="B15" s="136" t="s">
        <v>493</v>
      </c>
      <c r="C15" s="137" t="s">
        <v>494</v>
      </c>
      <c r="D15" s="138" t="s">
        <v>186</v>
      </c>
      <c r="E15" s="169" t="s">
        <v>586</v>
      </c>
      <c r="F15" s="170" t="s">
        <v>586</v>
      </c>
      <c r="G15" s="139">
        <v>8734</v>
      </c>
      <c r="H15" s="186">
        <v>8987</v>
      </c>
      <c r="I15" s="186">
        <v>9106</v>
      </c>
      <c r="J15" s="186">
        <v>7692.3</v>
      </c>
      <c r="K15" s="186">
        <v>8264.5</v>
      </c>
      <c r="L15" s="187" t="s">
        <v>506</v>
      </c>
    </row>
    <row r="16" spans="1:13" ht="14.25" customHeight="1">
      <c r="A16" s="134" t="s">
        <v>474</v>
      </c>
      <c r="B16" s="136" t="s">
        <v>495</v>
      </c>
      <c r="C16" s="137" t="s">
        <v>476</v>
      </c>
      <c r="D16" s="138" t="s">
        <v>187</v>
      </c>
      <c r="E16" s="169" t="s">
        <v>586</v>
      </c>
      <c r="F16" s="170" t="s">
        <v>586</v>
      </c>
      <c r="G16" s="139">
        <v>8697</v>
      </c>
      <c r="H16" s="186">
        <v>8866</v>
      </c>
      <c r="I16" s="186">
        <v>8836</v>
      </c>
      <c r="J16" s="186">
        <v>8373</v>
      </c>
      <c r="K16" s="186">
        <v>8606</v>
      </c>
      <c r="L16" s="187" t="s">
        <v>506</v>
      </c>
    </row>
    <row r="17" spans="1:12" ht="14.25" customHeight="1">
      <c r="A17" s="134" t="s">
        <v>485</v>
      </c>
      <c r="B17" s="136" t="s">
        <v>496</v>
      </c>
      <c r="C17" s="137" t="s">
        <v>479</v>
      </c>
      <c r="D17" s="138" t="s">
        <v>188</v>
      </c>
      <c r="E17" s="169" t="s">
        <v>586</v>
      </c>
      <c r="F17" s="170" t="s">
        <v>586</v>
      </c>
      <c r="G17" s="139">
        <v>9248</v>
      </c>
      <c r="H17" s="186">
        <v>9637</v>
      </c>
      <c r="I17" s="186">
        <v>9481</v>
      </c>
      <c r="J17" s="186">
        <v>7723.7</v>
      </c>
      <c r="K17" s="186">
        <v>7763.3</v>
      </c>
      <c r="L17" s="187" t="s">
        <v>506</v>
      </c>
    </row>
    <row r="18" spans="1:12" ht="14.25" customHeight="1">
      <c r="A18" s="134" t="s">
        <v>497</v>
      </c>
      <c r="B18" s="136" t="s">
        <v>498</v>
      </c>
      <c r="C18" s="137" t="s">
        <v>492</v>
      </c>
      <c r="D18" s="138" t="s">
        <v>189</v>
      </c>
      <c r="E18" s="169" t="s">
        <v>586</v>
      </c>
      <c r="F18" s="170" t="s">
        <v>586</v>
      </c>
      <c r="G18" s="139">
        <v>8047</v>
      </c>
      <c r="H18" s="186">
        <v>8257</v>
      </c>
      <c r="I18" s="186">
        <v>8283</v>
      </c>
      <c r="J18" s="186">
        <v>7392.7</v>
      </c>
      <c r="K18" s="186">
        <v>7452.7</v>
      </c>
      <c r="L18" s="187" t="s">
        <v>506</v>
      </c>
    </row>
    <row r="19" spans="1:12" ht="14.25" customHeight="1">
      <c r="A19" s="134" t="s">
        <v>499</v>
      </c>
      <c r="B19" s="136" t="s">
        <v>500</v>
      </c>
      <c r="C19" s="137" t="s">
        <v>492</v>
      </c>
      <c r="D19" s="138" t="s">
        <v>190</v>
      </c>
      <c r="E19" s="169" t="s">
        <v>586</v>
      </c>
      <c r="F19" s="170" t="s">
        <v>586</v>
      </c>
      <c r="G19" s="139">
        <v>8406</v>
      </c>
      <c r="H19" s="186">
        <v>8701</v>
      </c>
      <c r="I19" s="186">
        <v>8732</v>
      </c>
      <c r="J19" s="186">
        <v>7686.2</v>
      </c>
      <c r="K19" s="186">
        <v>7706.7</v>
      </c>
      <c r="L19" s="187" t="s">
        <v>506</v>
      </c>
    </row>
    <row r="20" spans="1:12" ht="14.25" customHeight="1">
      <c r="A20" s="134" t="s">
        <v>497</v>
      </c>
      <c r="B20" s="136" t="s">
        <v>501</v>
      </c>
      <c r="C20" s="137" t="s">
        <v>494</v>
      </c>
      <c r="D20" s="138" t="s">
        <v>191</v>
      </c>
      <c r="E20" s="169" t="s">
        <v>586</v>
      </c>
      <c r="F20" s="170" t="s">
        <v>586</v>
      </c>
      <c r="G20" s="139">
        <v>8483</v>
      </c>
      <c r="H20" s="186">
        <v>8772</v>
      </c>
      <c r="I20" s="186">
        <v>8774</v>
      </c>
      <c r="J20" s="186">
        <v>7538</v>
      </c>
      <c r="K20" s="186">
        <v>7588.7</v>
      </c>
      <c r="L20" s="187" t="s">
        <v>506</v>
      </c>
    </row>
    <row r="21" spans="1:12" ht="14.25" customHeight="1">
      <c r="A21" s="134" t="s">
        <v>477</v>
      </c>
      <c r="B21" s="136" t="s">
        <v>502</v>
      </c>
      <c r="C21" s="137" t="s">
        <v>494</v>
      </c>
      <c r="D21" s="138" t="s">
        <v>192</v>
      </c>
      <c r="E21" s="169" t="s">
        <v>586</v>
      </c>
      <c r="F21" s="170" t="s">
        <v>586</v>
      </c>
      <c r="G21" s="139">
        <v>9208</v>
      </c>
      <c r="H21" s="186">
        <v>9269</v>
      </c>
      <c r="I21" s="186">
        <v>9281</v>
      </c>
      <c r="J21" s="186">
        <v>8234.2000000000007</v>
      </c>
      <c r="K21" s="186">
        <v>8238</v>
      </c>
      <c r="L21" s="187" t="s">
        <v>506</v>
      </c>
    </row>
    <row r="22" spans="1:12" ht="14.25" customHeight="1">
      <c r="A22" s="134" t="s">
        <v>503</v>
      </c>
      <c r="B22" s="136" t="s">
        <v>504</v>
      </c>
      <c r="C22" s="137" t="s">
        <v>492</v>
      </c>
      <c r="D22" s="138" t="s">
        <v>193</v>
      </c>
      <c r="E22" s="169" t="s">
        <v>586</v>
      </c>
      <c r="F22" s="170" t="s">
        <v>586</v>
      </c>
      <c r="G22" s="139">
        <v>9314</v>
      </c>
      <c r="H22" s="186">
        <v>9611</v>
      </c>
      <c r="I22" s="186">
        <v>9658</v>
      </c>
      <c r="J22" s="186">
        <v>8856</v>
      </c>
      <c r="K22" s="186">
        <v>8874.7000000000007</v>
      </c>
      <c r="L22" s="187" t="s">
        <v>506</v>
      </c>
    </row>
    <row r="23" spans="1:12" ht="14.25" customHeight="1">
      <c r="A23" s="134" t="s">
        <v>487</v>
      </c>
      <c r="B23" s="136" t="s">
        <v>505</v>
      </c>
      <c r="C23" s="137" t="s">
        <v>482</v>
      </c>
      <c r="D23" s="138" t="s">
        <v>194</v>
      </c>
      <c r="E23" s="169" t="s">
        <v>586</v>
      </c>
      <c r="F23" s="170" t="s">
        <v>586</v>
      </c>
      <c r="G23" s="139">
        <v>9020</v>
      </c>
      <c r="H23" s="186">
        <v>9073</v>
      </c>
      <c r="I23" s="186">
        <v>9132</v>
      </c>
      <c r="J23" s="186">
        <v>9138</v>
      </c>
      <c r="K23" s="186">
        <v>8999</v>
      </c>
      <c r="L23" s="187" t="s">
        <v>506</v>
      </c>
    </row>
    <row r="24" spans="1:12" ht="14.25" customHeight="1">
      <c r="A24" s="134" t="s">
        <v>497</v>
      </c>
      <c r="B24" s="136" t="s">
        <v>507</v>
      </c>
      <c r="C24" s="137" t="s">
        <v>494</v>
      </c>
      <c r="D24" s="138" t="s">
        <v>196</v>
      </c>
      <c r="E24" s="169" t="s">
        <v>586</v>
      </c>
      <c r="F24" s="170" t="s">
        <v>586</v>
      </c>
      <c r="G24" s="139">
        <v>8914</v>
      </c>
      <c r="H24" s="186">
        <v>9111</v>
      </c>
      <c r="I24" s="186">
        <v>9093</v>
      </c>
      <c r="J24" s="186">
        <v>7730</v>
      </c>
      <c r="K24" s="186">
        <v>7833</v>
      </c>
      <c r="L24" s="187" t="s">
        <v>506</v>
      </c>
    </row>
    <row r="25" spans="1:12" ht="14.25" customHeight="1">
      <c r="A25" s="134" t="s">
        <v>477</v>
      </c>
      <c r="B25" s="136" t="s">
        <v>508</v>
      </c>
      <c r="C25" s="137" t="s">
        <v>492</v>
      </c>
      <c r="D25" s="138" t="s">
        <v>197</v>
      </c>
      <c r="E25" s="169" t="s">
        <v>586</v>
      </c>
      <c r="F25" s="170" t="s">
        <v>586</v>
      </c>
      <c r="G25" s="139">
        <v>8265</v>
      </c>
      <c r="H25" s="186">
        <v>8536</v>
      </c>
      <c r="I25" s="186">
        <v>8622</v>
      </c>
      <c r="J25" s="186">
        <v>7226</v>
      </c>
      <c r="K25" s="186">
        <v>7260</v>
      </c>
      <c r="L25" s="187" t="s">
        <v>506</v>
      </c>
    </row>
    <row r="26" spans="1:12" ht="14.25" customHeight="1">
      <c r="A26" s="134" t="s">
        <v>477</v>
      </c>
      <c r="B26" s="136" t="s">
        <v>509</v>
      </c>
      <c r="C26" s="137" t="s">
        <v>494</v>
      </c>
      <c r="D26" s="138" t="s">
        <v>198</v>
      </c>
      <c r="E26" s="169" t="s">
        <v>586</v>
      </c>
      <c r="F26" s="170" t="s">
        <v>586</v>
      </c>
      <c r="G26" s="139">
        <v>9448</v>
      </c>
      <c r="H26" s="186">
        <v>9645</v>
      </c>
      <c r="I26" s="186">
        <v>9726</v>
      </c>
      <c r="J26" s="186">
        <v>7905.3</v>
      </c>
      <c r="K26" s="186">
        <v>7955</v>
      </c>
      <c r="L26" s="187" t="s">
        <v>506</v>
      </c>
    </row>
    <row r="27" spans="1:12" ht="14.25" customHeight="1">
      <c r="A27" s="134" t="s">
        <v>503</v>
      </c>
      <c r="B27" s="136" t="s">
        <v>510</v>
      </c>
      <c r="C27" s="137" t="s">
        <v>492</v>
      </c>
      <c r="D27" s="138" t="s">
        <v>199</v>
      </c>
      <c r="E27" s="169" t="s">
        <v>586</v>
      </c>
      <c r="F27" s="170" t="s">
        <v>586</v>
      </c>
      <c r="G27" s="139">
        <v>9171</v>
      </c>
      <c r="H27" s="186">
        <v>9323</v>
      </c>
      <c r="I27" s="186">
        <v>9258</v>
      </c>
      <c r="J27" s="186">
        <v>8342.5</v>
      </c>
      <c r="K27" s="186">
        <v>8245.5</v>
      </c>
      <c r="L27" s="187" t="s">
        <v>506</v>
      </c>
    </row>
    <row r="28" spans="1:12" ht="14.25" customHeight="1">
      <c r="A28" s="134" t="s">
        <v>474</v>
      </c>
      <c r="B28" s="136" t="s">
        <v>511</v>
      </c>
      <c r="C28" s="137" t="s">
        <v>476</v>
      </c>
      <c r="D28" s="138" t="s">
        <v>200</v>
      </c>
      <c r="E28" s="169" t="s">
        <v>586</v>
      </c>
      <c r="F28" s="170" t="s">
        <v>586</v>
      </c>
      <c r="G28" s="139">
        <v>9596</v>
      </c>
      <c r="H28" s="186">
        <v>9782</v>
      </c>
      <c r="I28" s="186">
        <v>9831</v>
      </c>
      <c r="J28" s="186">
        <v>8981</v>
      </c>
      <c r="K28" s="186">
        <v>8913</v>
      </c>
      <c r="L28" s="187" t="s">
        <v>506</v>
      </c>
    </row>
    <row r="29" spans="1:12" ht="14.25" customHeight="1">
      <c r="A29" s="134" t="s">
        <v>480</v>
      </c>
      <c r="B29" s="136" t="s">
        <v>512</v>
      </c>
      <c r="C29" s="137" t="s">
        <v>489</v>
      </c>
      <c r="D29" s="138" t="s">
        <v>201</v>
      </c>
      <c r="E29" s="169" t="s">
        <v>586</v>
      </c>
      <c r="F29" s="170" t="s">
        <v>586</v>
      </c>
      <c r="G29" s="139">
        <v>9479</v>
      </c>
      <c r="H29" s="186">
        <v>9667</v>
      </c>
      <c r="I29" s="186">
        <v>9602</v>
      </c>
      <c r="J29" s="186">
        <v>9051.5</v>
      </c>
      <c r="K29" s="186">
        <v>8983.5</v>
      </c>
      <c r="L29" s="187" t="s">
        <v>506</v>
      </c>
    </row>
    <row r="30" spans="1:12" ht="14.25" customHeight="1">
      <c r="A30" s="134" t="s">
        <v>497</v>
      </c>
      <c r="B30" s="136" t="s">
        <v>513</v>
      </c>
      <c r="C30" s="137" t="s">
        <v>484</v>
      </c>
      <c r="D30" s="138" t="s">
        <v>202</v>
      </c>
      <c r="E30" s="169" t="s">
        <v>586</v>
      </c>
      <c r="F30" s="170" t="s">
        <v>586</v>
      </c>
      <c r="G30" s="139">
        <v>9765</v>
      </c>
      <c r="H30" s="186">
        <v>10087</v>
      </c>
      <c r="I30" s="186">
        <v>10198</v>
      </c>
      <c r="J30" s="186">
        <v>10132</v>
      </c>
      <c r="K30" s="186">
        <v>9994</v>
      </c>
      <c r="L30" s="187" t="s">
        <v>506</v>
      </c>
    </row>
    <row r="31" spans="1:12" ht="14.25" customHeight="1">
      <c r="A31" s="134" t="s">
        <v>497</v>
      </c>
      <c r="B31" s="136" t="s">
        <v>514</v>
      </c>
      <c r="C31" s="137" t="s">
        <v>479</v>
      </c>
      <c r="D31" s="138" t="s">
        <v>203</v>
      </c>
      <c r="E31" s="169" t="s">
        <v>586</v>
      </c>
      <c r="F31" s="170" t="s">
        <v>586</v>
      </c>
      <c r="G31" s="139">
        <v>9713</v>
      </c>
      <c r="H31" s="186">
        <v>10123</v>
      </c>
      <c r="I31" s="186">
        <v>10068</v>
      </c>
      <c r="J31" s="186">
        <v>8607.2999999999993</v>
      </c>
      <c r="K31" s="186">
        <v>8538.2999999999993</v>
      </c>
      <c r="L31" s="187" t="s">
        <v>506</v>
      </c>
    </row>
    <row r="32" spans="1:12" ht="14.25" customHeight="1">
      <c r="A32" s="134" t="s">
        <v>497</v>
      </c>
      <c r="B32" s="136" t="s">
        <v>515</v>
      </c>
      <c r="C32" s="137" t="s">
        <v>482</v>
      </c>
      <c r="D32" s="138" t="s">
        <v>204</v>
      </c>
      <c r="E32" s="169" t="s">
        <v>586</v>
      </c>
      <c r="F32" s="170" t="s">
        <v>586</v>
      </c>
      <c r="G32" s="139">
        <v>9663</v>
      </c>
      <c r="H32" s="186">
        <v>9967</v>
      </c>
      <c r="I32" s="186">
        <v>9988</v>
      </c>
      <c r="J32" s="186">
        <v>9991</v>
      </c>
      <c r="K32" s="186">
        <v>9913</v>
      </c>
      <c r="L32" s="187" t="s">
        <v>506</v>
      </c>
    </row>
    <row r="33" spans="1:12" ht="14.25" customHeight="1">
      <c r="A33" s="134" t="s">
        <v>480</v>
      </c>
      <c r="B33" s="136" t="s">
        <v>516</v>
      </c>
      <c r="C33" s="137" t="s">
        <v>484</v>
      </c>
      <c r="D33" s="138" t="s">
        <v>205</v>
      </c>
      <c r="E33" s="169" t="s">
        <v>586</v>
      </c>
      <c r="F33" s="170" t="s">
        <v>586</v>
      </c>
      <c r="G33" s="139">
        <v>9809</v>
      </c>
      <c r="H33" s="186">
        <v>10016</v>
      </c>
      <c r="I33" s="186">
        <v>10194</v>
      </c>
      <c r="J33" s="186">
        <v>9108.5</v>
      </c>
      <c r="K33" s="186">
        <v>9265</v>
      </c>
      <c r="L33" s="187" t="s">
        <v>506</v>
      </c>
    </row>
    <row r="34" spans="1:12" ht="14.25" customHeight="1">
      <c r="A34" s="134" t="s">
        <v>499</v>
      </c>
      <c r="B34" s="136" t="s">
        <v>517</v>
      </c>
      <c r="C34" s="137" t="s">
        <v>482</v>
      </c>
      <c r="D34" s="138" t="s">
        <v>206</v>
      </c>
      <c r="E34" s="169" t="s">
        <v>586</v>
      </c>
      <c r="F34" s="170" t="s">
        <v>586</v>
      </c>
      <c r="G34" s="139">
        <v>9360</v>
      </c>
      <c r="H34" s="186">
        <v>9612</v>
      </c>
      <c r="I34" s="186">
        <v>9663</v>
      </c>
      <c r="J34" s="186">
        <v>8893.5</v>
      </c>
      <c r="K34" s="186">
        <v>8998.5</v>
      </c>
      <c r="L34" s="187" t="s">
        <v>506</v>
      </c>
    </row>
    <row r="35" spans="1:12" ht="14.25" customHeight="1">
      <c r="A35" s="134" t="s">
        <v>480</v>
      </c>
      <c r="B35" s="136" t="s">
        <v>518</v>
      </c>
      <c r="C35" s="137" t="s">
        <v>482</v>
      </c>
      <c r="D35" s="138" t="s">
        <v>207</v>
      </c>
      <c r="E35" s="169" t="s">
        <v>586</v>
      </c>
      <c r="F35" s="170" t="s">
        <v>586</v>
      </c>
      <c r="G35" s="139">
        <v>9261</v>
      </c>
      <c r="H35" s="186">
        <v>9391</v>
      </c>
      <c r="I35" s="186">
        <v>9902</v>
      </c>
      <c r="J35" s="186">
        <v>9884</v>
      </c>
      <c r="K35" s="186">
        <v>9830</v>
      </c>
      <c r="L35" s="187" t="s">
        <v>506</v>
      </c>
    </row>
    <row r="36" spans="1:12" ht="14.25" customHeight="1">
      <c r="A36" s="134" t="s">
        <v>480</v>
      </c>
      <c r="B36" s="136" t="s">
        <v>519</v>
      </c>
      <c r="C36" s="137" t="s">
        <v>494</v>
      </c>
      <c r="D36" s="138" t="s">
        <v>208</v>
      </c>
      <c r="E36" s="169" t="s">
        <v>586</v>
      </c>
      <c r="F36" s="170" t="s">
        <v>586</v>
      </c>
      <c r="G36" s="139">
        <v>10411</v>
      </c>
      <c r="H36" s="186">
        <v>10496</v>
      </c>
      <c r="I36" s="186">
        <v>10587</v>
      </c>
      <c r="J36" s="186">
        <v>9154.7000000000007</v>
      </c>
      <c r="K36" s="186">
        <v>9090.7000000000007</v>
      </c>
      <c r="L36" s="187" t="s">
        <v>506</v>
      </c>
    </row>
    <row r="37" spans="1:12" ht="14.25" customHeight="1">
      <c r="A37" s="134" t="s">
        <v>497</v>
      </c>
      <c r="B37" s="136" t="s">
        <v>520</v>
      </c>
      <c r="C37" s="137" t="s">
        <v>482</v>
      </c>
      <c r="D37" s="138" t="s">
        <v>248</v>
      </c>
      <c r="E37" s="169" t="s">
        <v>586</v>
      </c>
      <c r="F37" s="170" t="s">
        <v>586</v>
      </c>
      <c r="G37" s="139">
        <v>9363</v>
      </c>
      <c r="H37" s="186">
        <v>9662</v>
      </c>
      <c r="I37" s="186">
        <v>9613</v>
      </c>
      <c r="J37" s="186">
        <v>9636</v>
      </c>
      <c r="K37" s="186">
        <v>9450</v>
      </c>
      <c r="L37" s="187" t="s">
        <v>506</v>
      </c>
    </row>
    <row r="38" spans="1:12" ht="14.25" customHeight="1">
      <c r="A38" s="134" t="s">
        <v>477</v>
      </c>
      <c r="B38" s="136" t="s">
        <v>521</v>
      </c>
      <c r="C38" s="137" t="s">
        <v>484</v>
      </c>
      <c r="D38" s="138" t="s">
        <v>249</v>
      </c>
      <c r="E38" s="169" t="s">
        <v>586</v>
      </c>
      <c r="F38" s="170" t="s">
        <v>586</v>
      </c>
      <c r="G38" s="139">
        <v>9593</v>
      </c>
      <c r="H38" s="186">
        <v>9947</v>
      </c>
      <c r="I38" s="186">
        <v>10011</v>
      </c>
      <c r="J38" s="186">
        <v>9922</v>
      </c>
      <c r="K38" s="186">
        <v>9827</v>
      </c>
      <c r="L38" s="187" t="s">
        <v>506</v>
      </c>
    </row>
    <row r="39" spans="1:12" ht="14.25" customHeight="1">
      <c r="A39" s="134" t="s">
        <v>499</v>
      </c>
      <c r="B39" s="136" t="s">
        <v>522</v>
      </c>
      <c r="C39" s="137" t="s">
        <v>494</v>
      </c>
      <c r="D39" s="138" t="s">
        <v>250</v>
      </c>
      <c r="E39" s="169" t="s">
        <v>586</v>
      </c>
      <c r="F39" s="170" t="s">
        <v>586</v>
      </c>
      <c r="G39" s="139">
        <v>9755</v>
      </c>
      <c r="H39" s="186">
        <v>9988</v>
      </c>
      <c r="I39" s="186">
        <v>10004</v>
      </c>
      <c r="J39" s="186">
        <v>8424.7000000000007</v>
      </c>
      <c r="K39" s="186">
        <v>8956.2000000000007</v>
      </c>
      <c r="L39" s="187" t="s">
        <v>506</v>
      </c>
    </row>
    <row r="40" spans="1:12" ht="14.25" customHeight="1">
      <c r="A40" s="134" t="s">
        <v>503</v>
      </c>
      <c r="B40" s="136" t="s">
        <v>523</v>
      </c>
      <c r="C40" s="137" t="s">
        <v>492</v>
      </c>
      <c r="D40" s="138" t="s">
        <v>251</v>
      </c>
      <c r="E40" s="169" t="s">
        <v>586</v>
      </c>
      <c r="F40" s="170" t="s">
        <v>586</v>
      </c>
      <c r="G40" s="139">
        <v>8392</v>
      </c>
      <c r="H40" s="186">
        <v>8660</v>
      </c>
      <c r="I40" s="186">
        <v>8828</v>
      </c>
      <c r="J40" s="186">
        <v>7642</v>
      </c>
      <c r="K40" s="186">
        <v>7573.7</v>
      </c>
      <c r="L40" s="187" t="s">
        <v>506</v>
      </c>
    </row>
    <row r="41" spans="1:12" ht="14.25" customHeight="1">
      <c r="A41" s="134" t="s">
        <v>485</v>
      </c>
      <c r="B41" s="136" t="s">
        <v>524</v>
      </c>
      <c r="C41" s="137" t="s">
        <v>482</v>
      </c>
      <c r="D41" s="138" t="s">
        <v>252</v>
      </c>
      <c r="E41" s="169" t="s">
        <v>586</v>
      </c>
      <c r="F41" s="170" t="s">
        <v>586</v>
      </c>
      <c r="G41" s="139">
        <v>8256</v>
      </c>
      <c r="H41" s="186">
        <v>8588</v>
      </c>
      <c r="I41" s="186">
        <v>8782</v>
      </c>
      <c r="J41" s="186">
        <v>8698</v>
      </c>
      <c r="K41" s="186">
        <v>8767</v>
      </c>
      <c r="L41" s="187" t="s">
        <v>506</v>
      </c>
    </row>
    <row r="42" spans="1:12" ht="14.25" customHeight="1">
      <c r="A42" s="134" t="s">
        <v>485</v>
      </c>
      <c r="B42" s="136" t="s">
        <v>525</v>
      </c>
      <c r="C42" s="137" t="s">
        <v>479</v>
      </c>
      <c r="D42" s="138" t="s">
        <v>253</v>
      </c>
      <c r="E42" s="169" t="s">
        <v>586</v>
      </c>
      <c r="F42" s="170" t="s">
        <v>586</v>
      </c>
      <c r="G42" s="139">
        <v>8740</v>
      </c>
      <c r="H42" s="186">
        <v>8974</v>
      </c>
      <c r="I42" s="186">
        <v>9082</v>
      </c>
      <c r="J42" s="186">
        <v>7975.5</v>
      </c>
      <c r="K42" s="186">
        <v>8014</v>
      </c>
      <c r="L42" s="187" t="s">
        <v>506</v>
      </c>
    </row>
    <row r="43" spans="1:12" ht="14.25" customHeight="1">
      <c r="A43" s="134" t="s">
        <v>499</v>
      </c>
      <c r="B43" s="136" t="s">
        <v>526</v>
      </c>
      <c r="C43" s="137" t="s">
        <v>492</v>
      </c>
      <c r="D43" s="138" t="s">
        <v>254</v>
      </c>
      <c r="E43" s="169" t="s">
        <v>586</v>
      </c>
      <c r="F43" s="170" t="s">
        <v>586</v>
      </c>
      <c r="G43" s="139">
        <v>8453</v>
      </c>
      <c r="H43" s="186">
        <v>8663</v>
      </c>
      <c r="I43" s="186">
        <v>8631</v>
      </c>
      <c r="J43" s="186">
        <v>7341</v>
      </c>
      <c r="K43" s="186">
        <v>7438.7</v>
      </c>
      <c r="L43" s="187" t="s">
        <v>506</v>
      </c>
    </row>
    <row r="44" spans="1:12" ht="14.25" customHeight="1">
      <c r="A44" s="134" t="s">
        <v>499</v>
      </c>
      <c r="B44" s="136" t="s">
        <v>527</v>
      </c>
      <c r="C44" s="137" t="s">
        <v>492</v>
      </c>
      <c r="D44" s="138" t="s">
        <v>256</v>
      </c>
      <c r="E44" s="169" t="s">
        <v>586</v>
      </c>
      <c r="F44" s="170" t="s">
        <v>586</v>
      </c>
      <c r="G44" s="139">
        <v>8642</v>
      </c>
      <c r="H44" s="186">
        <v>8905</v>
      </c>
      <c r="I44" s="186">
        <v>8978</v>
      </c>
      <c r="J44" s="186">
        <v>7840.3</v>
      </c>
      <c r="K44" s="186">
        <v>7856.7</v>
      </c>
      <c r="L44" s="187" t="s">
        <v>506</v>
      </c>
    </row>
    <row r="45" spans="1:12" ht="14.25" customHeight="1">
      <c r="A45" s="134" t="s">
        <v>497</v>
      </c>
      <c r="B45" s="136" t="s">
        <v>528</v>
      </c>
      <c r="C45" s="137" t="s">
        <v>492</v>
      </c>
      <c r="D45" s="268" t="s">
        <v>257</v>
      </c>
      <c r="E45" s="169" t="s">
        <v>586</v>
      </c>
      <c r="F45" s="170" t="s">
        <v>586</v>
      </c>
      <c r="G45" s="139">
        <v>8419</v>
      </c>
      <c r="H45" s="186">
        <v>8547</v>
      </c>
      <c r="I45" s="186">
        <v>8593</v>
      </c>
      <c r="J45" s="186">
        <v>7769.7</v>
      </c>
      <c r="K45" s="186">
        <v>7636.7</v>
      </c>
      <c r="L45" s="187" t="s">
        <v>506</v>
      </c>
    </row>
    <row r="46" spans="1:12" ht="14.25" customHeight="1">
      <c r="A46" s="134" t="s">
        <v>497</v>
      </c>
      <c r="B46" s="136" t="s">
        <v>529</v>
      </c>
      <c r="C46" s="137" t="s">
        <v>492</v>
      </c>
      <c r="D46" s="268" t="s">
        <v>258</v>
      </c>
      <c r="E46" s="169" t="s">
        <v>586</v>
      </c>
      <c r="F46" s="170" t="s">
        <v>586</v>
      </c>
      <c r="G46" s="139">
        <v>8087</v>
      </c>
      <c r="H46" s="186">
        <v>8329</v>
      </c>
      <c r="I46" s="186">
        <v>8427</v>
      </c>
      <c r="J46" s="186">
        <v>7532</v>
      </c>
      <c r="K46" s="186">
        <v>7663</v>
      </c>
      <c r="L46" s="187" t="s">
        <v>506</v>
      </c>
    </row>
    <row r="47" spans="1:12" ht="14.25" customHeight="1">
      <c r="A47" s="134" t="s">
        <v>503</v>
      </c>
      <c r="B47" s="136" t="s">
        <v>530</v>
      </c>
      <c r="C47" s="137" t="s">
        <v>492</v>
      </c>
      <c r="D47" s="138" t="s">
        <v>259</v>
      </c>
      <c r="E47" s="169" t="s">
        <v>586</v>
      </c>
      <c r="F47" s="170" t="s">
        <v>586</v>
      </c>
      <c r="G47" s="139">
        <v>8525</v>
      </c>
      <c r="H47" s="186">
        <v>8768</v>
      </c>
      <c r="I47" s="186">
        <v>8828</v>
      </c>
      <c r="J47" s="186">
        <v>7952.7</v>
      </c>
      <c r="K47" s="186">
        <v>7944</v>
      </c>
      <c r="L47" s="187" t="s">
        <v>506</v>
      </c>
    </row>
    <row r="48" spans="1:12" ht="14.25" customHeight="1">
      <c r="A48" s="134" t="s">
        <v>477</v>
      </c>
      <c r="B48" s="136" t="s">
        <v>531</v>
      </c>
      <c r="C48" s="137" t="s">
        <v>492</v>
      </c>
      <c r="D48" s="138" t="s">
        <v>260</v>
      </c>
      <c r="E48" s="169" t="s">
        <v>586</v>
      </c>
      <c r="F48" s="170" t="s">
        <v>586</v>
      </c>
      <c r="G48" s="139">
        <v>8616</v>
      </c>
      <c r="H48" s="186">
        <v>9035</v>
      </c>
      <c r="I48" s="186">
        <v>8950</v>
      </c>
      <c r="J48" s="186">
        <v>7486</v>
      </c>
      <c r="K48" s="186">
        <v>7593</v>
      </c>
      <c r="L48" s="187" t="s">
        <v>506</v>
      </c>
    </row>
    <row r="49" spans="1:12" ht="14.25" customHeight="1">
      <c r="A49" s="134" t="s">
        <v>499</v>
      </c>
      <c r="B49" s="136" t="s">
        <v>532</v>
      </c>
      <c r="C49" s="137" t="s">
        <v>494</v>
      </c>
      <c r="D49" s="138" t="s">
        <v>261</v>
      </c>
      <c r="E49" s="169" t="s">
        <v>586</v>
      </c>
      <c r="F49" s="170" t="s">
        <v>586</v>
      </c>
      <c r="G49" s="139">
        <v>8755</v>
      </c>
      <c r="H49" s="186">
        <v>9136</v>
      </c>
      <c r="I49" s="186">
        <v>9249</v>
      </c>
      <c r="J49" s="186">
        <v>7839.3</v>
      </c>
      <c r="K49" s="186">
        <v>7792</v>
      </c>
      <c r="L49" s="187" t="s">
        <v>506</v>
      </c>
    </row>
    <row r="50" spans="1:12" ht="14.25" customHeight="1">
      <c r="A50" s="134" t="s">
        <v>485</v>
      </c>
      <c r="B50" s="136" t="s">
        <v>533</v>
      </c>
      <c r="C50" s="137" t="s">
        <v>489</v>
      </c>
      <c r="D50" s="138" t="s">
        <v>262</v>
      </c>
      <c r="E50" s="169" t="s">
        <v>586</v>
      </c>
      <c r="F50" s="170" t="s">
        <v>586</v>
      </c>
      <c r="G50" s="139">
        <v>7986</v>
      </c>
      <c r="H50" s="186">
        <v>8147</v>
      </c>
      <c r="I50" s="186">
        <v>8212</v>
      </c>
      <c r="J50" s="186">
        <v>8246</v>
      </c>
      <c r="K50" s="186">
        <v>8256</v>
      </c>
      <c r="L50" s="187" t="s">
        <v>506</v>
      </c>
    </row>
    <row r="51" spans="1:12" ht="14.25" customHeight="1">
      <c r="A51" s="134" t="s">
        <v>503</v>
      </c>
      <c r="B51" s="136" t="s">
        <v>534</v>
      </c>
      <c r="C51" s="137" t="s">
        <v>476</v>
      </c>
      <c r="D51" s="138" t="s">
        <v>263</v>
      </c>
      <c r="E51" s="169" t="s">
        <v>586</v>
      </c>
      <c r="F51" s="170" t="s">
        <v>586</v>
      </c>
      <c r="G51" s="139">
        <v>9293</v>
      </c>
      <c r="H51" s="186">
        <v>9474</v>
      </c>
      <c r="I51" s="186">
        <v>9518</v>
      </c>
      <c r="J51" s="186">
        <v>8932.2999999999993</v>
      </c>
      <c r="K51" s="186">
        <v>8813</v>
      </c>
      <c r="L51" s="187" t="s">
        <v>506</v>
      </c>
    </row>
    <row r="52" spans="1:12" ht="14.25" customHeight="1">
      <c r="A52" s="134" t="s">
        <v>497</v>
      </c>
      <c r="B52" s="136" t="s">
        <v>535</v>
      </c>
      <c r="C52" s="137" t="s">
        <v>479</v>
      </c>
      <c r="D52" s="138" t="s">
        <v>264</v>
      </c>
      <c r="E52" s="169" t="s">
        <v>586</v>
      </c>
      <c r="F52" s="170" t="s">
        <v>586</v>
      </c>
      <c r="G52" s="139">
        <v>9339</v>
      </c>
      <c r="H52" s="186">
        <v>9390</v>
      </c>
      <c r="I52" s="186">
        <v>9295</v>
      </c>
      <c r="J52" s="186">
        <v>7886</v>
      </c>
      <c r="K52" s="186">
        <v>7856</v>
      </c>
      <c r="L52" s="187" t="s">
        <v>506</v>
      </c>
    </row>
    <row r="53" spans="1:12" ht="14.25" customHeight="1">
      <c r="A53" s="134" t="s">
        <v>477</v>
      </c>
      <c r="B53" s="136" t="s">
        <v>536</v>
      </c>
      <c r="C53" s="137" t="s">
        <v>482</v>
      </c>
      <c r="D53" s="138" t="s">
        <v>265</v>
      </c>
      <c r="E53" s="169" t="s">
        <v>586</v>
      </c>
      <c r="F53" s="170" t="s">
        <v>586</v>
      </c>
      <c r="G53" s="139">
        <v>9439</v>
      </c>
      <c r="H53" s="186">
        <v>9796</v>
      </c>
      <c r="I53" s="186">
        <v>9836</v>
      </c>
      <c r="J53" s="186">
        <v>9733</v>
      </c>
      <c r="K53" s="186">
        <v>9698</v>
      </c>
      <c r="L53" s="187" t="s">
        <v>506</v>
      </c>
    </row>
    <row r="54" spans="1:12" ht="14.25" customHeight="1">
      <c r="A54" s="134" t="s">
        <v>485</v>
      </c>
      <c r="B54" s="136" t="s">
        <v>537</v>
      </c>
      <c r="C54" s="137" t="s">
        <v>482</v>
      </c>
      <c r="D54" s="138" t="s">
        <v>266</v>
      </c>
      <c r="E54" s="169" t="s">
        <v>586</v>
      </c>
      <c r="F54" s="170" t="s">
        <v>586</v>
      </c>
      <c r="G54" s="139">
        <v>8453</v>
      </c>
      <c r="H54" s="186">
        <v>8767</v>
      </c>
      <c r="I54" s="186">
        <v>8684</v>
      </c>
      <c r="J54" s="186">
        <v>8564</v>
      </c>
      <c r="K54" s="186">
        <v>8772</v>
      </c>
      <c r="L54" s="187" t="s">
        <v>506</v>
      </c>
    </row>
    <row r="55" spans="1:12" ht="14.25" customHeight="1">
      <c r="A55" s="134" t="s">
        <v>477</v>
      </c>
      <c r="B55" s="136" t="s">
        <v>538</v>
      </c>
      <c r="C55" s="137" t="s">
        <v>492</v>
      </c>
      <c r="D55" s="138" t="s">
        <v>267</v>
      </c>
      <c r="E55" s="169" t="s">
        <v>586</v>
      </c>
      <c r="F55" s="170" t="s">
        <v>586</v>
      </c>
      <c r="G55" s="139">
        <v>8564</v>
      </c>
      <c r="H55" s="186">
        <v>8748</v>
      </c>
      <c r="I55" s="186">
        <v>8895</v>
      </c>
      <c r="J55" s="186">
        <v>7807</v>
      </c>
      <c r="K55" s="186">
        <v>7723.3</v>
      </c>
      <c r="L55" s="187" t="s">
        <v>506</v>
      </c>
    </row>
    <row r="56" spans="1:12" ht="14.25" customHeight="1">
      <c r="A56" s="134" t="s">
        <v>497</v>
      </c>
      <c r="B56" s="136" t="s">
        <v>539</v>
      </c>
      <c r="C56" s="137" t="s">
        <v>484</v>
      </c>
      <c r="D56" s="138" t="s">
        <v>268</v>
      </c>
      <c r="E56" s="169" t="s">
        <v>586</v>
      </c>
      <c r="F56" s="170" t="s">
        <v>586</v>
      </c>
      <c r="G56" s="139">
        <v>9176</v>
      </c>
      <c r="H56" s="186">
        <v>9391</v>
      </c>
      <c r="I56" s="186">
        <v>9317</v>
      </c>
      <c r="J56" s="186">
        <v>7878.7</v>
      </c>
      <c r="K56" s="186">
        <v>7825</v>
      </c>
      <c r="L56" s="187" t="s">
        <v>506</v>
      </c>
    </row>
    <row r="57" spans="1:12" ht="14.25" customHeight="1">
      <c r="A57" s="134" t="s">
        <v>485</v>
      </c>
      <c r="B57" s="136" t="s">
        <v>540</v>
      </c>
      <c r="C57" s="137" t="s">
        <v>489</v>
      </c>
      <c r="D57" s="144" t="s">
        <v>269</v>
      </c>
      <c r="E57" s="169" t="s">
        <v>586</v>
      </c>
      <c r="F57" s="170" t="s">
        <v>586</v>
      </c>
      <c r="G57" s="139">
        <v>7957</v>
      </c>
      <c r="H57" s="186">
        <v>8246</v>
      </c>
      <c r="I57" s="186">
        <v>8386</v>
      </c>
      <c r="J57" s="186">
        <v>8478</v>
      </c>
      <c r="K57" s="186">
        <v>8484</v>
      </c>
      <c r="L57" s="187" t="s">
        <v>506</v>
      </c>
    </row>
    <row r="58" spans="1:12" ht="14.25" customHeight="1">
      <c r="A58" s="134" t="s">
        <v>474</v>
      </c>
      <c r="B58" s="136" t="s">
        <v>542</v>
      </c>
      <c r="C58" s="137" t="s">
        <v>476</v>
      </c>
      <c r="D58" s="138" t="s">
        <v>270</v>
      </c>
      <c r="E58" s="169" t="s">
        <v>586</v>
      </c>
      <c r="F58" s="170" t="s">
        <v>586</v>
      </c>
      <c r="G58" s="139">
        <v>9084</v>
      </c>
      <c r="H58" s="186">
        <v>9393</v>
      </c>
      <c r="I58" s="186">
        <v>9475</v>
      </c>
      <c r="J58" s="186">
        <v>9502</v>
      </c>
      <c r="K58" s="186">
        <v>9515</v>
      </c>
      <c r="L58" s="187" t="s">
        <v>506</v>
      </c>
    </row>
    <row r="59" spans="1:12" ht="14.25" customHeight="1">
      <c r="A59" s="134" t="s">
        <v>485</v>
      </c>
      <c r="B59" s="136" t="s">
        <v>543</v>
      </c>
      <c r="C59" s="137" t="s">
        <v>479</v>
      </c>
      <c r="D59" s="138" t="s">
        <v>271</v>
      </c>
      <c r="E59" s="169" t="s">
        <v>586</v>
      </c>
      <c r="F59" s="170" t="s">
        <v>586</v>
      </c>
      <c r="G59" s="139">
        <v>9565</v>
      </c>
      <c r="H59" s="186">
        <v>9844</v>
      </c>
      <c r="I59" s="186">
        <v>9895</v>
      </c>
      <c r="J59" s="186">
        <v>8865</v>
      </c>
      <c r="K59" s="186">
        <v>8868</v>
      </c>
      <c r="L59" s="187" t="s">
        <v>506</v>
      </c>
    </row>
    <row r="60" spans="1:12" ht="14.25" customHeight="1">
      <c r="A60" s="134" t="s">
        <v>497</v>
      </c>
      <c r="B60" s="136" t="s">
        <v>544</v>
      </c>
      <c r="C60" s="137" t="s">
        <v>482</v>
      </c>
      <c r="D60" s="138" t="s">
        <v>272</v>
      </c>
      <c r="E60" s="169" t="s">
        <v>586</v>
      </c>
      <c r="F60" s="170" t="s">
        <v>586</v>
      </c>
      <c r="G60" s="139">
        <v>9431</v>
      </c>
      <c r="H60" s="186">
        <v>9747</v>
      </c>
      <c r="I60" s="186">
        <v>9848</v>
      </c>
      <c r="J60" s="186">
        <v>9802</v>
      </c>
      <c r="K60" s="186">
        <v>9808</v>
      </c>
      <c r="L60" s="187" t="s">
        <v>506</v>
      </c>
    </row>
    <row r="61" spans="1:12" ht="14.25" customHeight="1">
      <c r="A61" s="134" t="s">
        <v>474</v>
      </c>
      <c r="B61" s="136" t="s">
        <v>545</v>
      </c>
      <c r="C61" s="137" t="s">
        <v>476</v>
      </c>
      <c r="D61" s="138" t="s">
        <v>273</v>
      </c>
      <c r="E61" s="169" t="s">
        <v>586</v>
      </c>
      <c r="F61" s="170" t="s">
        <v>586</v>
      </c>
      <c r="G61" s="139">
        <v>9186</v>
      </c>
      <c r="H61" s="186">
        <v>9479</v>
      </c>
      <c r="I61" s="186">
        <v>9453</v>
      </c>
      <c r="J61" s="186">
        <v>9247.7000000000007</v>
      </c>
      <c r="K61" s="186">
        <v>9168</v>
      </c>
      <c r="L61" s="187" t="s">
        <v>506</v>
      </c>
    </row>
    <row r="62" spans="1:12" ht="14.25" customHeight="1">
      <c r="A62" s="134" t="s">
        <v>497</v>
      </c>
      <c r="B62" s="136" t="s">
        <v>546</v>
      </c>
      <c r="C62" s="137" t="s">
        <v>479</v>
      </c>
      <c r="D62" s="138" t="s">
        <v>275</v>
      </c>
      <c r="E62" s="169" t="s">
        <v>586</v>
      </c>
      <c r="F62" s="170" t="s">
        <v>586</v>
      </c>
      <c r="G62" s="139">
        <v>9176</v>
      </c>
      <c r="H62" s="186">
        <v>9472</v>
      </c>
      <c r="I62" s="186">
        <v>9434</v>
      </c>
      <c r="J62" s="186">
        <v>8396</v>
      </c>
      <c r="K62" s="186">
        <v>8401.7000000000007</v>
      </c>
      <c r="L62" s="187" t="s">
        <v>506</v>
      </c>
    </row>
    <row r="63" spans="1:12" ht="14.25" customHeight="1">
      <c r="A63" s="134" t="s">
        <v>485</v>
      </c>
      <c r="B63" s="136" t="s">
        <v>547</v>
      </c>
      <c r="C63" s="137" t="s">
        <v>479</v>
      </c>
      <c r="D63" s="138" t="s">
        <v>276</v>
      </c>
      <c r="E63" s="169" t="s">
        <v>586</v>
      </c>
      <c r="F63" s="170" t="s">
        <v>586</v>
      </c>
      <c r="G63" s="139">
        <v>8745</v>
      </c>
      <c r="H63" s="186">
        <v>9200</v>
      </c>
      <c r="I63" s="186">
        <v>9138</v>
      </c>
      <c r="J63" s="186">
        <v>7865.5</v>
      </c>
      <c r="K63" s="186">
        <v>7766</v>
      </c>
      <c r="L63" s="187" t="s">
        <v>506</v>
      </c>
    </row>
    <row r="64" spans="1:12" ht="14.25" customHeight="1">
      <c r="A64" s="134" t="s">
        <v>503</v>
      </c>
      <c r="B64" s="136" t="s">
        <v>548</v>
      </c>
      <c r="C64" s="137" t="s">
        <v>492</v>
      </c>
      <c r="D64" s="138" t="s">
        <v>277</v>
      </c>
      <c r="E64" s="169" t="s">
        <v>586</v>
      </c>
      <c r="F64" s="170" t="s">
        <v>586</v>
      </c>
      <c r="G64" s="139">
        <v>9320</v>
      </c>
      <c r="H64" s="186">
        <v>9651</v>
      </c>
      <c r="I64" s="186">
        <v>9773</v>
      </c>
      <c r="J64" s="186">
        <v>8608</v>
      </c>
      <c r="K64" s="186">
        <v>8516.7000000000007</v>
      </c>
      <c r="L64" s="187" t="s">
        <v>506</v>
      </c>
    </row>
    <row r="65" spans="1:12" ht="14.25" customHeight="1">
      <c r="A65" s="134" t="s">
        <v>485</v>
      </c>
      <c r="B65" s="136" t="s">
        <v>549</v>
      </c>
      <c r="C65" s="137" t="s">
        <v>479</v>
      </c>
      <c r="D65" s="138" t="s">
        <v>278</v>
      </c>
      <c r="E65" s="169" t="s">
        <v>586</v>
      </c>
      <c r="F65" s="170" t="s">
        <v>586</v>
      </c>
      <c r="G65" s="139">
        <v>9462</v>
      </c>
      <c r="H65" s="186">
        <v>9698</v>
      </c>
      <c r="I65" s="186">
        <v>9790</v>
      </c>
      <c r="J65" s="186">
        <v>8503.5</v>
      </c>
      <c r="K65" s="186">
        <v>8491.5</v>
      </c>
      <c r="L65" s="187" t="s">
        <v>506</v>
      </c>
    </row>
    <row r="66" spans="1:12" ht="14.25" customHeight="1">
      <c r="A66" s="134" t="s">
        <v>480</v>
      </c>
      <c r="B66" s="136" t="s">
        <v>550</v>
      </c>
      <c r="C66" s="137" t="s">
        <v>494</v>
      </c>
      <c r="D66" s="138" t="s">
        <v>279</v>
      </c>
      <c r="E66" s="169" t="s">
        <v>586</v>
      </c>
      <c r="F66" s="170" t="s">
        <v>586</v>
      </c>
      <c r="G66" s="139">
        <v>9355</v>
      </c>
      <c r="H66" s="186">
        <v>9557</v>
      </c>
      <c r="I66" s="186">
        <v>9567</v>
      </c>
      <c r="J66" s="186">
        <v>8252.5</v>
      </c>
      <c r="K66" s="186">
        <v>7991.7</v>
      </c>
      <c r="L66" s="187" t="s">
        <v>506</v>
      </c>
    </row>
    <row r="67" spans="1:12" ht="14.25" customHeight="1">
      <c r="A67" s="134" t="s">
        <v>497</v>
      </c>
      <c r="B67" s="136" t="s">
        <v>551</v>
      </c>
      <c r="C67" s="137" t="s">
        <v>494</v>
      </c>
      <c r="D67" s="138" t="s">
        <v>280</v>
      </c>
      <c r="E67" s="169" t="s">
        <v>586</v>
      </c>
      <c r="F67" s="170" t="s">
        <v>586</v>
      </c>
      <c r="G67" s="139">
        <v>8840</v>
      </c>
      <c r="H67" s="186">
        <v>9125</v>
      </c>
      <c r="I67" s="186">
        <v>9290</v>
      </c>
      <c r="J67" s="186">
        <v>8006.3</v>
      </c>
      <c r="K67" s="186">
        <v>8092</v>
      </c>
      <c r="L67" s="187" t="s">
        <v>506</v>
      </c>
    </row>
    <row r="68" spans="1:12" ht="14.25" customHeight="1">
      <c r="A68" s="134" t="s">
        <v>477</v>
      </c>
      <c r="B68" s="136" t="s">
        <v>552</v>
      </c>
      <c r="C68" s="137" t="s">
        <v>492</v>
      </c>
      <c r="D68" s="138" t="s">
        <v>281</v>
      </c>
      <c r="E68" s="169" t="s">
        <v>586</v>
      </c>
      <c r="F68" s="170" t="s">
        <v>586</v>
      </c>
      <c r="G68" s="139">
        <v>8220</v>
      </c>
      <c r="H68" s="186">
        <v>8471</v>
      </c>
      <c r="I68" s="186">
        <v>8572</v>
      </c>
      <c r="J68" s="186">
        <v>7651</v>
      </c>
      <c r="K68" s="186">
        <v>7739</v>
      </c>
      <c r="L68" s="187" t="s">
        <v>506</v>
      </c>
    </row>
    <row r="69" spans="1:12" ht="14.25" customHeight="1">
      <c r="A69" s="134" t="s">
        <v>477</v>
      </c>
      <c r="B69" s="136" t="s">
        <v>553</v>
      </c>
      <c r="C69" s="137" t="s">
        <v>492</v>
      </c>
      <c r="D69" s="138" t="s">
        <v>282</v>
      </c>
      <c r="E69" s="169" t="s">
        <v>586</v>
      </c>
      <c r="F69" s="170" t="s">
        <v>586</v>
      </c>
      <c r="G69" s="139">
        <v>8182</v>
      </c>
      <c r="H69" s="186">
        <v>8460</v>
      </c>
      <c r="I69" s="186">
        <v>8550</v>
      </c>
      <c r="J69" s="186">
        <v>7688</v>
      </c>
      <c r="K69" s="186">
        <v>7855.5</v>
      </c>
      <c r="L69" s="187" t="s">
        <v>506</v>
      </c>
    </row>
    <row r="70" spans="1:12" ht="14.25" customHeight="1">
      <c r="A70" s="134" t="s">
        <v>503</v>
      </c>
      <c r="B70" s="136" t="s">
        <v>554</v>
      </c>
      <c r="C70" s="137" t="s">
        <v>492</v>
      </c>
      <c r="D70" s="138" t="s">
        <v>283</v>
      </c>
      <c r="E70" s="169" t="s">
        <v>586</v>
      </c>
      <c r="F70" s="170" t="s">
        <v>586</v>
      </c>
      <c r="G70" s="139">
        <v>8427</v>
      </c>
      <c r="H70" s="186">
        <v>8710</v>
      </c>
      <c r="I70" s="186">
        <v>8773</v>
      </c>
      <c r="J70" s="186">
        <v>7876</v>
      </c>
      <c r="K70" s="186">
        <v>7902.3</v>
      </c>
      <c r="L70" s="187" t="s">
        <v>506</v>
      </c>
    </row>
    <row r="71" spans="1:12" ht="14.25" customHeight="1">
      <c r="A71" s="134" t="s">
        <v>503</v>
      </c>
      <c r="B71" s="136" t="s">
        <v>555</v>
      </c>
      <c r="C71" s="137" t="s">
        <v>492</v>
      </c>
      <c r="D71" s="138" t="s">
        <v>284</v>
      </c>
      <c r="E71" s="169" t="s">
        <v>586</v>
      </c>
      <c r="F71" s="170" t="s">
        <v>586</v>
      </c>
      <c r="G71" s="139">
        <v>8872</v>
      </c>
      <c r="H71" s="186">
        <v>8953</v>
      </c>
      <c r="I71" s="186">
        <v>8961</v>
      </c>
      <c r="J71" s="186">
        <v>7857</v>
      </c>
      <c r="K71" s="186">
        <v>7886</v>
      </c>
      <c r="L71" s="187" t="s">
        <v>506</v>
      </c>
    </row>
    <row r="72" spans="1:12" ht="14.25" customHeight="1">
      <c r="A72" s="134" t="s">
        <v>499</v>
      </c>
      <c r="B72" s="136" t="s">
        <v>556</v>
      </c>
      <c r="C72" s="137" t="s">
        <v>492</v>
      </c>
      <c r="D72" s="138" t="s">
        <v>285</v>
      </c>
      <c r="E72" s="169" t="s">
        <v>586</v>
      </c>
      <c r="F72" s="170" t="s">
        <v>586</v>
      </c>
      <c r="G72" s="139">
        <v>8272</v>
      </c>
      <c r="H72" s="186">
        <v>8589</v>
      </c>
      <c r="I72" s="186">
        <v>8660</v>
      </c>
      <c r="J72" s="186">
        <v>7588.3</v>
      </c>
      <c r="K72" s="186">
        <v>7625</v>
      </c>
      <c r="L72" s="187" t="s">
        <v>506</v>
      </c>
    </row>
    <row r="73" spans="1:12" ht="14.25" customHeight="1">
      <c r="A73" s="134" t="s">
        <v>477</v>
      </c>
      <c r="B73" s="136" t="s">
        <v>557</v>
      </c>
      <c r="C73" s="137" t="s">
        <v>492</v>
      </c>
      <c r="D73" s="138" t="s">
        <v>286</v>
      </c>
      <c r="E73" s="169" t="s">
        <v>586</v>
      </c>
      <c r="F73" s="170" t="s">
        <v>586</v>
      </c>
      <c r="G73" s="139">
        <v>8045</v>
      </c>
      <c r="H73" s="186">
        <v>8361</v>
      </c>
      <c r="I73" s="186">
        <v>8512</v>
      </c>
      <c r="J73" s="186">
        <v>8449</v>
      </c>
      <c r="K73" s="186">
        <v>8536</v>
      </c>
      <c r="L73" s="187" t="s">
        <v>506</v>
      </c>
    </row>
    <row r="74" spans="1:12" ht="14.25" customHeight="1">
      <c r="A74" s="134" t="s">
        <v>485</v>
      </c>
      <c r="B74" s="136" t="s">
        <v>558</v>
      </c>
      <c r="C74" s="137" t="s">
        <v>479</v>
      </c>
      <c r="D74" s="138" t="s">
        <v>287</v>
      </c>
      <c r="E74" s="169" t="s">
        <v>586</v>
      </c>
      <c r="F74" s="170" t="s">
        <v>586</v>
      </c>
      <c r="G74" s="139">
        <v>8721</v>
      </c>
      <c r="H74" s="186">
        <v>8941</v>
      </c>
      <c r="I74" s="186">
        <v>8860</v>
      </c>
      <c r="J74" s="186">
        <v>7795.3</v>
      </c>
      <c r="K74" s="186">
        <v>7839</v>
      </c>
      <c r="L74" s="187" t="s">
        <v>506</v>
      </c>
    </row>
    <row r="75" spans="1:12" ht="14.25" customHeight="1">
      <c r="A75" s="134" t="s">
        <v>477</v>
      </c>
      <c r="B75" s="136" t="s">
        <v>559</v>
      </c>
      <c r="C75" s="137" t="s">
        <v>492</v>
      </c>
      <c r="D75" s="138" t="s">
        <v>288</v>
      </c>
      <c r="E75" s="169" t="s">
        <v>586</v>
      </c>
      <c r="F75" s="170" t="s">
        <v>586</v>
      </c>
      <c r="G75" s="139">
        <v>8177</v>
      </c>
      <c r="H75" s="186">
        <v>8439</v>
      </c>
      <c r="I75" s="186">
        <v>8471</v>
      </c>
      <c r="J75" s="186">
        <v>7632.3</v>
      </c>
      <c r="K75" s="186">
        <v>7572.7</v>
      </c>
      <c r="L75" s="187" t="s">
        <v>506</v>
      </c>
    </row>
    <row r="76" spans="1:12" ht="14.25" customHeight="1">
      <c r="A76" s="134" t="s">
        <v>499</v>
      </c>
      <c r="B76" s="136" t="s">
        <v>560</v>
      </c>
      <c r="C76" s="137" t="s">
        <v>492</v>
      </c>
      <c r="D76" s="138" t="s">
        <v>289</v>
      </c>
      <c r="E76" s="169" t="s">
        <v>586</v>
      </c>
      <c r="F76" s="170" t="s">
        <v>586</v>
      </c>
      <c r="G76" s="139">
        <v>8402</v>
      </c>
      <c r="H76" s="186">
        <v>8703</v>
      </c>
      <c r="I76" s="186">
        <v>8809</v>
      </c>
      <c r="J76" s="186">
        <v>7644.3</v>
      </c>
      <c r="K76" s="186">
        <v>7696.7</v>
      </c>
      <c r="L76" s="187" t="s">
        <v>506</v>
      </c>
    </row>
    <row r="77" spans="1:12" ht="14.25" customHeight="1">
      <c r="A77" s="134" t="s">
        <v>477</v>
      </c>
      <c r="B77" s="136" t="s">
        <v>561</v>
      </c>
      <c r="C77" s="137" t="s">
        <v>492</v>
      </c>
      <c r="D77" s="138" t="s">
        <v>290</v>
      </c>
      <c r="E77" s="169" t="s">
        <v>586</v>
      </c>
      <c r="F77" s="170" t="s">
        <v>586</v>
      </c>
      <c r="G77" s="139">
        <v>8203</v>
      </c>
      <c r="H77" s="186">
        <v>8500</v>
      </c>
      <c r="I77" s="186">
        <v>8582</v>
      </c>
      <c r="J77" s="186">
        <v>7763.3</v>
      </c>
      <c r="K77" s="186">
        <v>7544</v>
      </c>
      <c r="L77" s="187" t="s">
        <v>506</v>
      </c>
    </row>
    <row r="78" spans="1:12" ht="14.25" customHeight="1">
      <c r="A78" s="134" t="s">
        <v>480</v>
      </c>
      <c r="B78" s="136" t="s">
        <v>562</v>
      </c>
      <c r="C78" s="137" t="s">
        <v>479</v>
      </c>
      <c r="D78" s="138" t="s">
        <v>291</v>
      </c>
      <c r="E78" s="169" t="s">
        <v>586</v>
      </c>
      <c r="F78" s="170" t="s">
        <v>586</v>
      </c>
      <c r="G78" s="139">
        <v>8511</v>
      </c>
      <c r="H78" s="186">
        <v>8692</v>
      </c>
      <c r="I78" s="186">
        <v>8822</v>
      </c>
      <c r="J78" s="186">
        <v>8081.5</v>
      </c>
      <c r="K78" s="186">
        <v>8150</v>
      </c>
      <c r="L78" s="187" t="s">
        <v>506</v>
      </c>
    </row>
    <row r="79" spans="1:12" ht="14.25" customHeight="1">
      <c r="A79" s="134" t="s">
        <v>474</v>
      </c>
      <c r="B79" s="136" t="s">
        <v>563</v>
      </c>
      <c r="C79" s="137" t="s">
        <v>476</v>
      </c>
      <c r="D79" s="138" t="s">
        <v>292</v>
      </c>
      <c r="E79" s="169" t="s">
        <v>586</v>
      </c>
      <c r="F79" s="170" t="s">
        <v>586</v>
      </c>
      <c r="G79" s="139">
        <v>9122</v>
      </c>
      <c r="H79" s="186">
        <v>9319</v>
      </c>
      <c r="I79" s="186">
        <v>9264</v>
      </c>
      <c r="J79" s="186">
        <v>9224</v>
      </c>
      <c r="K79" s="186">
        <v>9201</v>
      </c>
      <c r="L79" s="187" t="s">
        <v>506</v>
      </c>
    </row>
    <row r="80" spans="1:12" ht="14.25" customHeight="1">
      <c r="A80" s="134" t="s">
        <v>477</v>
      </c>
      <c r="B80" s="136" t="s">
        <v>564</v>
      </c>
      <c r="C80" s="137" t="s">
        <v>482</v>
      </c>
      <c r="D80" s="138" t="s">
        <v>293</v>
      </c>
      <c r="E80" s="169" t="s">
        <v>586</v>
      </c>
      <c r="F80" s="170" t="s">
        <v>586</v>
      </c>
      <c r="G80" s="139">
        <v>8691</v>
      </c>
      <c r="H80" s="186">
        <v>8922</v>
      </c>
      <c r="I80" s="186">
        <v>9017</v>
      </c>
      <c r="J80" s="186">
        <v>8991</v>
      </c>
      <c r="K80" s="186">
        <v>9102</v>
      </c>
      <c r="L80" s="187" t="s">
        <v>506</v>
      </c>
    </row>
    <row r="81" spans="1:12" ht="14.25" customHeight="1">
      <c r="A81" s="134" t="s">
        <v>477</v>
      </c>
      <c r="B81" s="136" t="s">
        <v>565</v>
      </c>
      <c r="C81" s="137" t="s">
        <v>492</v>
      </c>
      <c r="D81" s="138" t="s">
        <v>294</v>
      </c>
      <c r="E81" s="169" t="s">
        <v>586</v>
      </c>
      <c r="F81" s="170" t="s">
        <v>586</v>
      </c>
      <c r="G81" s="139">
        <v>8295</v>
      </c>
      <c r="H81" s="186">
        <v>8508</v>
      </c>
      <c r="I81" s="186">
        <v>8587</v>
      </c>
      <c r="J81" s="186">
        <v>7621.7</v>
      </c>
      <c r="K81" s="186">
        <v>7741.7</v>
      </c>
      <c r="L81" s="187" t="s">
        <v>506</v>
      </c>
    </row>
    <row r="82" spans="1:12" ht="14.25" customHeight="1">
      <c r="A82" s="134" t="s">
        <v>499</v>
      </c>
      <c r="B82" s="136" t="s">
        <v>566</v>
      </c>
      <c r="C82" s="137" t="s">
        <v>492</v>
      </c>
      <c r="D82" s="138" t="s">
        <v>295</v>
      </c>
      <c r="E82" s="169" t="s">
        <v>586</v>
      </c>
      <c r="F82" s="170" t="s">
        <v>586</v>
      </c>
      <c r="G82" s="139">
        <v>8271</v>
      </c>
      <c r="H82" s="186">
        <v>8507</v>
      </c>
      <c r="I82" s="186">
        <v>8613</v>
      </c>
      <c r="J82" s="186">
        <v>7428.7</v>
      </c>
      <c r="K82" s="186">
        <v>7583</v>
      </c>
      <c r="L82" s="187" t="s">
        <v>506</v>
      </c>
    </row>
    <row r="83" spans="1:12" ht="14.25" customHeight="1">
      <c r="A83" s="134" t="s">
        <v>499</v>
      </c>
      <c r="B83" s="136" t="s">
        <v>567</v>
      </c>
      <c r="C83" s="137" t="s">
        <v>492</v>
      </c>
      <c r="D83" s="138" t="s">
        <v>296</v>
      </c>
      <c r="E83" s="169" t="s">
        <v>586</v>
      </c>
      <c r="F83" s="170" t="s">
        <v>586</v>
      </c>
      <c r="G83" s="139">
        <v>8402</v>
      </c>
      <c r="H83" s="186">
        <v>8592</v>
      </c>
      <c r="I83" s="186">
        <v>8690</v>
      </c>
      <c r="J83" s="186">
        <v>7646.3</v>
      </c>
      <c r="K83" s="186">
        <v>7777</v>
      </c>
      <c r="L83" s="187" t="s">
        <v>506</v>
      </c>
    </row>
    <row r="84" spans="1:12" ht="14.25" customHeight="1">
      <c r="A84" s="134" t="s">
        <v>477</v>
      </c>
      <c r="B84" s="136" t="s">
        <v>568</v>
      </c>
      <c r="C84" s="137" t="s">
        <v>492</v>
      </c>
      <c r="D84" s="145" t="s">
        <v>297</v>
      </c>
      <c r="E84" s="169" t="s">
        <v>586</v>
      </c>
      <c r="F84" s="170" t="s">
        <v>586</v>
      </c>
      <c r="G84" s="139">
        <v>8186</v>
      </c>
      <c r="H84" s="186">
        <v>8450</v>
      </c>
      <c r="I84" s="186">
        <v>8536</v>
      </c>
      <c r="J84" s="186">
        <v>7454.7</v>
      </c>
      <c r="K84" s="186">
        <v>7385.3</v>
      </c>
      <c r="L84" s="187" t="s">
        <v>506</v>
      </c>
    </row>
    <row r="85" spans="1:12" ht="14.25" customHeight="1">
      <c r="A85" s="134" t="s">
        <v>477</v>
      </c>
      <c r="B85" s="136" t="s">
        <v>569</v>
      </c>
      <c r="C85" s="137" t="s">
        <v>492</v>
      </c>
      <c r="D85" s="138" t="s">
        <v>298</v>
      </c>
      <c r="E85" s="169" t="s">
        <v>586</v>
      </c>
      <c r="F85" s="170" t="s">
        <v>586</v>
      </c>
      <c r="G85" s="139">
        <v>8214</v>
      </c>
      <c r="H85" s="186">
        <v>8344</v>
      </c>
      <c r="I85" s="186">
        <v>8466</v>
      </c>
      <c r="J85" s="186">
        <v>7724.5</v>
      </c>
      <c r="K85" s="186">
        <v>7825</v>
      </c>
      <c r="L85" s="187" t="s">
        <v>506</v>
      </c>
    </row>
    <row r="86" spans="1:12" ht="14.25" customHeight="1">
      <c r="A86" s="134" t="s">
        <v>499</v>
      </c>
      <c r="B86" s="136" t="s">
        <v>570</v>
      </c>
      <c r="C86" s="137" t="s">
        <v>492</v>
      </c>
      <c r="D86" s="138" t="s">
        <v>299</v>
      </c>
      <c r="E86" s="169" t="s">
        <v>586</v>
      </c>
      <c r="F86" s="170" t="s">
        <v>586</v>
      </c>
      <c r="G86" s="139">
        <v>8280</v>
      </c>
      <c r="H86" s="186">
        <v>8478</v>
      </c>
      <c r="I86" s="186">
        <v>8554</v>
      </c>
      <c r="J86" s="186">
        <v>7203.7</v>
      </c>
      <c r="K86" s="186">
        <v>7354.7</v>
      </c>
      <c r="L86" s="187" t="s">
        <v>506</v>
      </c>
    </row>
    <row r="87" spans="1:12" ht="14.25" customHeight="1">
      <c r="A87" s="134" t="s">
        <v>487</v>
      </c>
      <c r="B87" s="136" t="s">
        <v>571</v>
      </c>
      <c r="C87" s="137" t="s">
        <v>479</v>
      </c>
      <c r="D87" s="138" t="s">
        <v>300</v>
      </c>
      <c r="E87" s="169" t="s">
        <v>586</v>
      </c>
      <c r="F87" s="170" t="s">
        <v>586</v>
      </c>
      <c r="G87" s="139">
        <v>8061</v>
      </c>
      <c r="H87" s="186">
        <v>8467</v>
      </c>
      <c r="I87" s="186">
        <v>8467</v>
      </c>
      <c r="J87" s="186">
        <v>8383</v>
      </c>
      <c r="K87" s="186">
        <v>8843</v>
      </c>
      <c r="L87" s="187" t="s">
        <v>506</v>
      </c>
    </row>
    <row r="88" spans="1:12" ht="14.25" customHeight="1">
      <c r="A88" s="134" t="s">
        <v>477</v>
      </c>
      <c r="B88" s="136" t="s">
        <v>572</v>
      </c>
      <c r="C88" s="137" t="s">
        <v>492</v>
      </c>
      <c r="D88" s="138" t="s">
        <v>301</v>
      </c>
      <c r="E88" s="169" t="s">
        <v>586</v>
      </c>
      <c r="F88" s="170" t="s">
        <v>586</v>
      </c>
      <c r="G88" s="139">
        <v>8183</v>
      </c>
      <c r="H88" s="186">
        <v>8372</v>
      </c>
      <c r="I88" s="186">
        <v>8493</v>
      </c>
      <c r="J88" s="186">
        <v>8570</v>
      </c>
      <c r="K88" s="186">
        <v>7640</v>
      </c>
      <c r="L88" s="187" t="s">
        <v>506</v>
      </c>
    </row>
    <row r="89" spans="1:12" ht="14.25" customHeight="1">
      <c r="A89" s="134" t="s">
        <v>487</v>
      </c>
      <c r="B89" s="136" t="s">
        <v>573</v>
      </c>
      <c r="C89" s="137" t="s">
        <v>574</v>
      </c>
      <c r="D89" s="138" t="s">
        <v>575</v>
      </c>
      <c r="E89" s="169" t="s">
        <v>586</v>
      </c>
      <c r="F89" s="170" t="s">
        <v>586</v>
      </c>
      <c r="G89" s="139">
        <v>10235</v>
      </c>
      <c r="H89" s="186">
        <v>10305</v>
      </c>
      <c r="I89" s="186">
        <v>10419</v>
      </c>
      <c r="J89" s="186">
        <v>10214</v>
      </c>
      <c r="K89" s="186">
        <v>10717</v>
      </c>
      <c r="L89" s="187" t="s">
        <v>506</v>
      </c>
    </row>
    <row r="90" spans="1:12" ht="14.25" customHeight="1">
      <c r="A90" s="134" t="s">
        <v>487</v>
      </c>
      <c r="B90" s="136" t="s">
        <v>576</v>
      </c>
      <c r="C90" s="137" t="s">
        <v>574</v>
      </c>
      <c r="D90" s="138" t="s">
        <v>577</v>
      </c>
      <c r="E90" s="169" t="s">
        <v>586</v>
      </c>
      <c r="F90" s="170" t="s">
        <v>586</v>
      </c>
      <c r="G90" s="139">
        <v>9796</v>
      </c>
      <c r="H90" s="186">
        <v>10157</v>
      </c>
      <c r="I90" s="186">
        <v>9985</v>
      </c>
      <c r="J90" s="186">
        <v>9924</v>
      </c>
      <c r="K90" s="186">
        <v>10440</v>
      </c>
      <c r="L90" s="187" t="s">
        <v>506</v>
      </c>
    </row>
    <row r="91" spans="1:12" ht="14.25" customHeight="1">
      <c r="A91" s="134" t="s">
        <v>485</v>
      </c>
      <c r="B91" s="136" t="s">
        <v>578</v>
      </c>
      <c r="C91" s="137" t="s">
        <v>574</v>
      </c>
      <c r="D91" s="146" t="s">
        <v>579</v>
      </c>
      <c r="E91" s="169" t="s">
        <v>586</v>
      </c>
      <c r="F91" s="170" t="s">
        <v>586</v>
      </c>
      <c r="G91" s="139">
        <v>8315</v>
      </c>
      <c r="H91" s="186">
        <v>8576</v>
      </c>
      <c r="I91" s="186">
        <v>8539</v>
      </c>
      <c r="J91" s="186">
        <v>8623</v>
      </c>
      <c r="K91" s="186">
        <v>8701</v>
      </c>
      <c r="L91" s="187" t="s">
        <v>506</v>
      </c>
    </row>
    <row r="92" spans="1:12" ht="14.25" customHeight="1">
      <c r="A92" s="134" t="s">
        <v>485</v>
      </c>
      <c r="B92" s="136" t="s">
        <v>580</v>
      </c>
      <c r="C92" s="137" t="s">
        <v>574</v>
      </c>
      <c r="D92" s="146" t="s">
        <v>581</v>
      </c>
      <c r="E92" s="169" t="s">
        <v>586</v>
      </c>
      <c r="F92" s="170" t="s">
        <v>586</v>
      </c>
      <c r="G92" s="139">
        <v>8076</v>
      </c>
      <c r="H92" s="186">
        <v>8264</v>
      </c>
      <c r="I92" s="186">
        <v>8246</v>
      </c>
      <c r="J92" s="186">
        <v>8256</v>
      </c>
      <c r="K92" s="186">
        <v>8378</v>
      </c>
      <c r="L92" s="187" t="s">
        <v>506</v>
      </c>
    </row>
    <row r="93" spans="1:12" ht="14.25" customHeight="1">
      <c r="A93" s="130"/>
      <c r="B93" s="147"/>
      <c r="C93" s="147"/>
      <c r="D93" s="148" t="s">
        <v>582</v>
      </c>
      <c r="E93" s="169" t="s">
        <v>506</v>
      </c>
      <c r="F93" s="170" t="s">
        <v>506</v>
      </c>
      <c r="G93" s="149" t="str">
        <f>IF(ISERR(E93/F93),"　  　－",E93/F93)</f>
        <v>　  　－</v>
      </c>
      <c r="H93" s="187" t="s">
        <v>792</v>
      </c>
      <c r="I93" s="187" t="s">
        <v>792</v>
      </c>
      <c r="J93" s="187" t="s">
        <v>506</v>
      </c>
      <c r="K93" s="187" t="s">
        <v>506</v>
      </c>
      <c r="L93" s="187" t="s">
        <v>506</v>
      </c>
    </row>
    <row r="94" spans="1:12" ht="14.25" customHeight="1">
      <c r="A94" s="130"/>
      <c r="B94" s="130"/>
      <c r="C94" s="130"/>
      <c r="D94" s="130"/>
      <c r="E94" s="153"/>
      <c r="F94" s="153"/>
      <c r="G94" s="153"/>
      <c r="H94" s="153"/>
      <c r="I94" s="153"/>
      <c r="J94" s="153"/>
      <c r="K94" s="154"/>
      <c r="L94" s="182"/>
    </row>
    <row r="95" spans="1:12" ht="18">
      <c r="D95" s="155" t="s">
        <v>583</v>
      </c>
      <c r="E95" s="156"/>
      <c r="F95" s="157"/>
      <c r="G95" s="158"/>
      <c r="H95" s="158"/>
      <c r="I95" s="158"/>
      <c r="J95" s="158"/>
      <c r="K95" s="159"/>
      <c r="L95" s="183"/>
    </row>
    <row r="96" spans="1:12" ht="14.25" customHeight="1">
      <c r="D96" s="160"/>
      <c r="E96" s="161"/>
      <c r="F96" s="189">
        <f>IF(ISERR(AVERAGE(G7:G92)),"－     ",AVERAGE(G7:G92))</f>
        <v>8817.4651162790706</v>
      </c>
      <c r="G96" s="158"/>
      <c r="H96" s="158"/>
      <c r="I96" s="158"/>
      <c r="J96" s="158"/>
      <c r="K96" s="159"/>
      <c r="L96" s="183"/>
    </row>
    <row r="97" spans="4:13" ht="15" customHeight="1"/>
    <row r="98" spans="4:13" ht="14.25" customHeight="1">
      <c r="D98" s="163"/>
      <c r="E98" s="163"/>
      <c r="F98" s="164"/>
      <c r="G98" s="165"/>
      <c r="H98" s="165"/>
      <c r="I98" s="165"/>
      <c r="J98" s="165"/>
      <c r="K98" s="166"/>
      <c r="L98" s="185"/>
      <c r="M98" s="164"/>
    </row>
    <row r="99" spans="4:13" ht="14.25" customHeight="1">
      <c r="D99" s="163"/>
      <c r="E99" s="163"/>
      <c r="F99" s="164"/>
      <c r="G99" s="165"/>
      <c r="H99" s="165"/>
      <c r="I99" s="165"/>
      <c r="J99" s="165"/>
      <c r="K99" s="166"/>
      <c r="L99" s="185"/>
      <c r="M99" s="164"/>
    </row>
    <row r="100" spans="4:13" ht="14.25" customHeight="1">
      <c r="D100" s="163"/>
      <c r="E100" s="163"/>
      <c r="F100" s="164"/>
      <c r="G100" s="165"/>
      <c r="H100" s="165"/>
      <c r="I100" s="165"/>
      <c r="J100" s="165"/>
      <c r="K100" s="166"/>
      <c r="L100" s="185"/>
      <c r="M100" s="164"/>
    </row>
    <row r="101" spans="4:13" ht="18.75" customHeight="1">
      <c r="D101" s="163"/>
      <c r="E101" s="163"/>
      <c r="F101" s="164"/>
      <c r="G101" s="165"/>
      <c r="H101" s="165"/>
      <c r="I101" s="165"/>
      <c r="J101" s="165"/>
      <c r="K101" s="166"/>
      <c r="L101" s="185"/>
      <c r="M101" s="164"/>
    </row>
    <row r="102" spans="4:13" ht="14.25" customHeight="1">
      <c r="D102" s="163"/>
      <c r="E102" s="163"/>
      <c r="F102" s="164"/>
      <c r="G102" s="165"/>
      <c r="H102" s="165"/>
      <c r="I102" s="165"/>
      <c r="J102" s="165"/>
      <c r="K102" s="166"/>
      <c r="L102" s="185"/>
      <c r="M102" s="164"/>
    </row>
    <row r="103" spans="4:13" ht="14.25" customHeight="1">
      <c r="D103" s="163"/>
      <c r="E103" s="163"/>
      <c r="F103" s="164"/>
      <c r="G103" s="165"/>
      <c r="H103" s="165"/>
      <c r="I103" s="165"/>
      <c r="J103" s="165"/>
      <c r="K103" s="166"/>
      <c r="L103" s="185"/>
      <c r="M103" s="164"/>
    </row>
    <row r="104" spans="4:13" ht="14.25" customHeight="1">
      <c r="D104" s="163"/>
      <c r="E104" s="163"/>
      <c r="F104" s="164"/>
      <c r="G104" s="165"/>
      <c r="H104" s="165"/>
      <c r="I104" s="165"/>
      <c r="J104" s="165"/>
      <c r="K104" s="166"/>
      <c r="L104" s="185"/>
      <c r="M104" s="164"/>
    </row>
    <row r="105" spans="4:13" ht="14.25" customHeight="1">
      <c r="D105" s="163"/>
      <c r="E105" s="163"/>
      <c r="F105" s="164"/>
      <c r="G105" s="165"/>
      <c r="H105" s="165"/>
      <c r="I105" s="165"/>
      <c r="J105" s="165"/>
      <c r="K105" s="166"/>
      <c r="L105" s="185"/>
      <c r="M105" s="164"/>
    </row>
    <row r="106" spans="4:13" ht="14.25" customHeight="1">
      <c r="D106" s="163"/>
      <c r="E106" s="163"/>
      <c r="F106" s="164"/>
      <c r="G106" s="165"/>
      <c r="H106" s="165"/>
      <c r="I106" s="165"/>
      <c r="J106" s="165"/>
      <c r="K106" s="166"/>
      <c r="L106" s="185"/>
      <c r="M106" s="164"/>
    </row>
    <row r="107" spans="4:13" ht="14.25" customHeight="1">
      <c r="D107" s="163"/>
      <c r="E107" s="163"/>
      <c r="F107" s="164"/>
      <c r="G107" s="165"/>
      <c r="H107" s="165"/>
      <c r="I107" s="165"/>
      <c r="J107" s="165"/>
      <c r="K107" s="166"/>
      <c r="L107" s="185"/>
      <c r="M107" s="164"/>
    </row>
    <row r="108" spans="4:13" ht="14.25" customHeight="1">
      <c r="D108" s="163"/>
      <c r="E108" s="163"/>
      <c r="F108" s="164"/>
      <c r="G108" s="165"/>
      <c r="H108" s="165"/>
      <c r="I108" s="165"/>
      <c r="J108" s="165"/>
      <c r="K108" s="166"/>
      <c r="L108" s="185"/>
      <c r="M108" s="164"/>
    </row>
    <row r="109" spans="4:13" ht="14.25" customHeight="1">
      <c r="D109" s="163"/>
      <c r="E109" s="163"/>
      <c r="F109" s="164"/>
      <c r="G109" s="165"/>
      <c r="H109" s="165"/>
      <c r="I109" s="165"/>
      <c r="J109" s="165"/>
      <c r="K109" s="166"/>
      <c r="L109" s="185"/>
      <c r="M109" s="164"/>
    </row>
    <row r="110" spans="4:13" ht="14.25" customHeight="1">
      <c r="D110" s="163"/>
      <c r="E110" s="163"/>
      <c r="F110" s="164"/>
      <c r="G110" s="165"/>
      <c r="H110" s="165"/>
      <c r="I110" s="165"/>
      <c r="J110" s="165"/>
      <c r="K110" s="166"/>
      <c r="L110" s="185"/>
      <c r="M110" s="164"/>
    </row>
    <row r="111" spans="4:13" ht="14.25" customHeight="1">
      <c r="D111" s="163"/>
      <c r="E111" s="163"/>
      <c r="F111" s="164"/>
      <c r="G111" s="165"/>
      <c r="H111" s="165"/>
      <c r="I111" s="165"/>
      <c r="J111" s="165"/>
      <c r="K111" s="166"/>
      <c r="L111" s="185"/>
      <c r="M111" s="164"/>
    </row>
    <row r="112" spans="4:13" ht="14.25" customHeight="1">
      <c r="D112" s="163"/>
      <c r="E112" s="163"/>
      <c r="F112" s="164"/>
      <c r="G112" s="165"/>
      <c r="H112" s="165"/>
      <c r="I112" s="165"/>
      <c r="J112" s="165"/>
      <c r="K112" s="166"/>
      <c r="L112" s="185"/>
      <c r="M112" s="164"/>
    </row>
    <row r="113" spans="4:13" ht="14.25" customHeight="1">
      <c r="D113" s="163"/>
      <c r="E113" s="163"/>
      <c r="F113" s="164"/>
      <c r="G113" s="165"/>
      <c r="H113" s="165"/>
      <c r="I113" s="165"/>
      <c r="J113" s="165"/>
      <c r="K113" s="166"/>
      <c r="L113" s="185"/>
      <c r="M113" s="164"/>
    </row>
    <row r="114" spans="4:13" ht="14.25" customHeight="1">
      <c r="D114" s="163"/>
      <c r="E114" s="163"/>
      <c r="F114" s="164"/>
      <c r="G114" s="165"/>
      <c r="H114" s="165"/>
      <c r="I114" s="165"/>
      <c r="J114" s="165"/>
      <c r="K114" s="166"/>
      <c r="L114" s="185"/>
      <c r="M114" s="164"/>
    </row>
    <row r="115" spans="4:13" ht="14.25" customHeight="1">
      <c r="D115" s="163"/>
      <c r="E115" s="163"/>
      <c r="F115" s="164"/>
      <c r="G115" s="165"/>
      <c r="H115" s="165"/>
      <c r="I115" s="165"/>
      <c r="J115" s="165"/>
      <c r="K115" s="166"/>
      <c r="L115" s="185"/>
      <c r="M115" s="164"/>
    </row>
    <row r="116" spans="4:13" ht="14.25" customHeight="1">
      <c r="D116" s="163"/>
      <c r="E116" s="163"/>
      <c r="F116" s="164"/>
      <c r="G116" s="165"/>
      <c r="H116" s="165"/>
      <c r="I116" s="165"/>
      <c r="J116" s="165"/>
      <c r="K116" s="166"/>
      <c r="L116" s="185"/>
      <c r="M116" s="164"/>
    </row>
    <row r="117" spans="4:13" ht="14.25" customHeight="1">
      <c r="D117" s="163"/>
      <c r="E117" s="163"/>
      <c r="F117" s="164"/>
      <c r="G117" s="165"/>
      <c r="H117" s="165"/>
      <c r="I117" s="165"/>
      <c r="J117" s="165"/>
      <c r="K117" s="166"/>
      <c r="L117" s="185"/>
      <c r="M117" s="164"/>
    </row>
    <row r="118" spans="4:13" ht="14.25" customHeight="1">
      <c r="D118" s="163"/>
      <c r="E118" s="163"/>
      <c r="F118" s="164"/>
      <c r="G118" s="165"/>
      <c r="H118" s="165"/>
      <c r="I118" s="165"/>
      <c r="J118" s="165"/>
      <c r="K118" s="166"/>
      <c r="L118" s="185"/>
      <c r="M118" s="164"/>
    </row>
    <row r="119" spans="4:13" ht="14.25" customHeight="1">
      <c r="D119" s="163"/>
      <c r="E119" s="163"/>
      <c r="F119" s="164"/>
      <c r="G119" s="165"/>
      <c r="H119" s="165"/>
      <c r="I119" s="165"/>
      <c r="J119" s="165"/>
      <c r="K119" s="166"/>
      <c r="L119" s="185"/>
      <c r="M119" s="164"/>
    </row>
    <row r="120" spans="4:13" ht="14.25" customHeight="1">
      <c r="D120" s="163"/>
      <c r="E120" s="163"/>
      <c r="F120" s="164"/>
      <c r="G120" s="165"/>
      <c r="H120" s="165"/>
      <c r="I120" s="165"/>
      <c r="J120" s="165"/>
      <c r="K120" s="166"/>
      <c r="L120" s="185"/>
      <c r="M120" s="164"/>
    </row>
    <row r="121" spans="4:13" ht="14.25" customHeight="1">
      <c r="D121" s="163"/>
      <c r="E121" s="163"/>
      <c r="F121" s="164"/>
      <c r="G121" s="165"/>
      <c r="H121" s="165"/>
      <c r="I121" s="165"/>
      <c r="J121" s="165"/>
      <c r="K121" s="166"/>
      <c r="L121" s="185"/>
      <c r="M121" s="164"/>
    </row>
    <row r="122" spans="4:13" ht="14.25" customHeight="1">
      <c r="D122" s="163"/>
      <c r="E122" s="163"/>
      <c r="F122" s="164"/>
      <c r="G122" s="165"/>
      <c r="H122" s="165"/>
      <c r="I122" s="165"/>
      <c r="J122" s="165"/>
      <c r="K122" s="166"/>
      <c r="L122" s="185"/>
      <c r="M122" s="164"/>
    </row>
    <row r="123" spans="4:13" ht="14.25" customHeight="1">
      <c r="D123" s="163"/>
      <c r="E123" s="163"/>
      <c r="F123" s="164"/>
      <c r="G123" s="165"/>
      <c r="H123" s="165"/>
      <c r="I123" s="165"/>
      <c r="J123" s="165"/>
      <c r="K123" s="166"/>
      <c r="L123" s="185"/>
      <c r="M123" s="164"/>
    </row>
    <row r="124" spans="4:13" ht="14.25" customHeight="1">
      <c r="D124" s="163"/>
      <c r="E124" s="163"/>
      <c r="F124" s="164"/>
      <c r="G124" s="165"/>
      <c r="H124" s="165"/>
      <c r="I124" s="165"/>
      <c r="J124" s="165"/>
      <c r="K124" s="166"/>
      <c r="L124" s="185"/>
      <c r="M124" s="164"/>
    </row>
    <row r="125" spans="4:13" ht="14.25" customHeight="1">
      <c r="D125" s="163"/>
      <c r="E125" s="163"/>
      <c r="F125" s="164"/>
      <c r="G125" s="165"/>
      <c r="H125" s="165"/>
      <c r="I125" s="165"/>
      <c r="J125" s="165"/>
      <c r="K125" s="166"/>
      <c r="L125" s="185"/>
      <c r="M125" s="164"/>
    </row>
    <row r="126" spans="4:13" ht="14.25" customHeight="1">
      <c r="D126" s="163"/>
      <c r="E126" s="163"/>
      <c r="F126" s="164"/>
      <c r="G126" s="165"/>
      <c r="H126" s="165"/>
      <c r="I126" s="165"/>
      <c r="J126" s="165"/>
      <c r="K126" s="166"/>
      <c r="L126" s="185"/>
      <c r="M126" s="164"/>
    </row>
    <row r="127" spans="4:13" ht="14.25" customHeight="1">
      <c r="D127" s="163"/>
      <c r="E127" s="163"/>
      <c r="F127" s="164"/>
      <c r="G127" s="165"/>
      <c r="H127" s="165"/>
      <c r="I127" s="165"/>
      <c r="J127" s="165"/>
      <c r="K127" s="166"/>
      <c r="L127" s="185"/>
      <c r="M127" s="164"/>
    </row>
    <row r="128" spans="4:13" ht="14.25" customHeight="1">
      <c r="D128" s="163"/>
      <c r="E128" s="163"/>
      <c r="F128" s="164"/>
      <c r="G128" s="165"/>
      <c r="H128" s="165"/>
      <c r="I128" s="165"/>
      <c r="J128" s="165"/>
      <c r="K128" s="166"/>
      <c r="L128" s="185"/>
      <c r="M128" s="164"/>
    </row>
    <row r="129" spans="4:13" ht="14.25" customHeight="1">
      <c r="D129" s="163"/>
      <c r="E129" s="163"/>
      <c r="F129" s="164"/>
      <c r="G129" s="165"/>
      <c r="H129" s="165"/>
      <c r="I129" s="165"/>
      <c r="J129" s="165"/>
      <c r="K129" s="166"/>
      <c r="L129" s="185"/>
      <c r="M129" s="164"/>
    </row>
    <row r="130" spans="4:13" ht="14.25" customHeight="1">
      <c r="D130" s="163"/>
      <c r="E130" s="163"/>
      <c r="F130" s="164"/>
      <c r="G130" s="165"/>
      <c r="H130" s="165"/>
      <c r="I130" s="165"/>
      <c r="J130" s="165"/>
      <c r="K130" s="166"/>
      <c r="L130" s="185"/>
      <c r="M130" s="164"/>
    </row>
    <row r="131" spans="4:13" ht="14.25" customHeight="1">
      <c r="D131" s="163"/>
      <c r="E131" s="163"/>
      <c r="F131" s="164"/>
      <c r="G131" s="165"/>
      <c r="H131" s="165"/>
      <c r="I131" s="165"/>
      <c r="J131" s="165"/>
      <c r="K131" s="166"/>
      <c r="L131" s="185"/>
      <c r="M131" s="164"/>
    </row>
    <row r="132" spans="4:13" ht="14.25" customHeight="1">
      <c r="D132" s="163"/>
      <c r="E132" s="163"/>
      <c r="F132" s="164"/>
      <c r="G132" s="165"/>
      <c r="H132" s="165"/>
      <c r="I132" s="165"/>
      <c r="J132" s="165"/>
      <c r="K132" s="166"/>
      <c r="L132" s="185"/>
      <c r="M132" s="164"/>
    </row>
    <row r="133" spans="4:13" ht="14.25" customHeight="1">
      <c r="D133" s="163"/>
      <c r="E133" s="163"/>
      <c r="F133" s="164"/>
      <c r="G133" s="165"/>
      <c r="H133" s="165"/>
      <c r="I133" s="165"/>
      <c r="J133" s="165"/>
      <c r="K133" s="166"/>
      <c r="L133" s="185"/>
      <c r="M133" s="164"/>
    </row>
    <row r="134" spans="4:13" ht="14.25" customHeight="1">
      <c r="D134" s="163"/>
      <c r="E134" s="163"/>
      <c r="F134" s="164"/>
      <c r="G134" s="165"/>
      <c r="H134" s="165"/>
      <c r="I134" s="165"/>
      <c r="J134" s="165"/>
      <c r="K134" s="166"/>
      <c r="L134" s="185"/>
      <c r="M134" s="164"/>
    </row>
    <row r="135" spans="4:13" ht="14.25" customHeight="1">
      <c r="D135" s="163"/>
      <c r="E135" s="163"/>
      <c r="F135" s="164"/>
      <c r="G135" s="165"/>
      <c r="H135" s="165"/>
      <c r="I135" s="165"/>
      <c r="J135" s="165"/>
      <c r="K135" s="166"/>
      <c r="L135" s="185"/>
      <c r="M135" s="164"/>
    </row>
    <row r="136" spans="4:13" ht="14.25" customHeight="1">
      <c r="D136" s="163"/>
      <c r="E136" s="163"/>
      <c r="F136" s="164"/>
      <c r="G136" s="165"/>
      <c r="H136" s="165"/>
      <c r="I136" s="165"/>
      <c r="J136" s="165"/>
      <c r="K136" s="166"/>
      <c r="L136" s="185"/>
      <c r="M136" s="164"/>
    </row>
    <row r="137" spans="4:13" ht="14.25" customHeight="1">
      <c r="D137" s="163"/>
      <c r="E137" s="163"/>
      <c r="F137" s="164"/>
      <c r="G137" s="165"/>
      <c r="H137" s="165"/>
      <c r="I137" s="165"/>
      <c r="J137" s="165"/>
      <c r="K137" s="166"/>
      <c r="L137" s="185"/>
      <c r="M137" s="164"/>
    </row>
    <row r="138" spans="4:13" ht="14.25" customHeight="1">
      <c r="D138" s="163"/>
      <c r="E138" s="163"/>
      <c r="F138" s="164"/>
      <c r="G138" s="165"/>
      <c r="H138" s="165"/>
      <c r="I138" s="165"/>
      <c r="J138" s="165"/>
      <c r="K138" s="166"/>
      <c r="L138" s="185"/>
      <c r="M138" s="164"/>
    </row>
    <row r="139" spans="4:13" ht="14.25" customHeight="1">
      <c r="D139" s="163"/>
      <c r="E139" s="163"/>
      <c r="F139" s="164"/>
      <c r="G139" s="165"/>
      <c r="H139" s="165"/>
      <c r="I139" s="165"/>
      <c r="J139" s="165"/>
      <c r="K139" s="166"/>
      <c r="L139" s="185"/>
      <c r="M139" s="164"/>
    </row>
    <row r="140" spans="4:13" ht="14.25" customHeight="1">
      <c r="D140" s="163"/>
      <c r="E140" s="163"/>
      <c r="F140" s="164"/>
      <c r="G140" s="165"/>
      <c r="H140" s="165"/>
      <c r="I140" s="165"/>
      <c r="J140" s="165"/>
      <c r="K140" s="166"/>
      <c r="L140" s="185"/>
      <c r="M140" s="164"/>
    </row>
    <row r="141" spans="4:13" ht="14.25" customHeight="1">
      <c r="D141" s="163"/>
      <c r="E141" s="163"/>
      <c r="F141" s="164"/>
      <c r="G141" s="165"/>
      <c r="H141" s="165"/>
      <c r="I141" s="165"/>
      <c r="J141" s="165"/>
      <c r="K141" s="166"/>
      <c r="L141" s="185"/>
      <c r="M141" s="164"/>
    </row>
    <row r="142" spans="4:13" ht="14.25" customHeight="1">
      <c r="D142" s="163"/>
      <c r="E142" s="163"/>
      <c r="F142" s="164"/>
      <c r="G142" s="165"/>
      <c r="H142" s="165"/>
      <c r="I142" s="165"/>
      <c r="J142" s="165"/>
      <c r="K142" s="166"/>
      <c r="L142" s="185"/>
      <c r="M142" s="164"/>
    </row>
    <row r="143" spans="4:13" ht="14.25" customHeight="1">
      <c r="D143" s="163"/>
      <c r="E143" s="163"/>
      <c r="F143" s="164"/>
      <c r="G143" s="165"/>
      <c r="H143" s="165"/>
      <c r="I143" s="165"/>
      <c r="J143" s="165"/>
      <c r="K143" s="166"/>
      <c r="L143" s="185"/>
      <c r="M143" s="164"/>
    </row>
    <row r="144" spans="4:13" ht="14.25" customHeight="1">
      <c r="D144" s="163"/>
      <c r="E144" s="163"/>
      <c r="F144" s="164"/>
      <c r="G144" s="165"/>
      <c r="H144" s="165"/>
      <c r="I144" s="165"/>
      <c r="J144" s="165"/>
      <c r="K144" s="166"/>
      <c r="L144" s="185"/>
      <c r="M144" s="164"/>
    </row>
    <row r="145" spans="4:13" ht="14.25" customHeight="1">
      <c r="D145" s="163"/>
      <c r="E145" s="163"/>
      <c r="F145" s="164"/>
      <c r="G145" s="165"/>
      <c r="H145" s="165"/>
      <c r="I145" s="165"/>
      <c r="J145" s="165"/>
      <c r="K145" s="166"/>
      <c r="L145" s="185"/>
      <c r="M145" s="164"/>
    </row>
    <row r="146" spans="4:13" ht="14.25" customHeight="1">
      <c r="D146" s="163"/>
      <c r="E146" s="163"/>
      <c r="F146" s="164"/>
      <c r="G146" s="165"/>
      <c r="H146" s="165"/>
      <c r="I146" s="165"/>
      <c r="J146" s="165"/>
      <c r="K146" s="166"/>
      <c r="L146" s="185"/>
      <c r="M146" s="164"/>
    </row>
    <row r="147" spans="4:13" ht="14.25" customHeight="1">
      <c r="D147" s="163"/>
      <c r="E147" s="163"/>
      <c r="F147" s="164"/>
      <c r="G147" s="165"/>
      <c r="H147" s="165"/>
      <c r="I147" s="165"/>
      <c r="J147" s="165"/>
      <c r="K147" s="166"/>
      <c r="L147" s="185"/>
      <c r="M147" s="164"/>
    </row>
    <row r="148" spans="4:13" ht="14.25" customHeight="1">
      <c r="D148" s="163"/>
      <c r="E148" s="163"/>
      <c r="F148" s="164"/>
      <c r="G148" s="165"/>
      <c r="H148" s="165"/>
      <c r="I148" s="165"/>
      <c r="J148" s="165"/>
      <c r="K148" s="166"/>
      <c r="L148" s="185"/>
      <c r="M148" s="164"/>
    </row>
    <row r="149" spans="4:13" ht="14.25" customHeight="1">
      <c r="D149" s="163"/>
      <c r="E149" s="163"/>
      <c r="F149" s="164"/>
      <c r="G149" s="165"/>
      <c r="H149" s="165"/>
      <c r="I149" s="165"/>
      <c r="J149" s="165"/>
      <c r="K149" s="166"/>
      <c r="L149" s="185"/>
      <c r="M149" s="164"/>
    </row>
    <row r="150" spans="4:13" ht="14.25" customHeight="1">
      <c r="D150" s="163"/>
      <c r="E150" s="163"/>
      <c r="F150" s="164"/>
      <c r="G150" s="165"/>
      <c r="H150" s="165"/>
      <c r="I150" s="165"/>
      <c r="J150" s="165"/>
      <c r="K150" s="166"/>
      <c r="L150" s="185"/>
      <c r="M150" s="164"/>
    </row>
    <row r="151" spans="4:13" ht="14.25" customHeight="1">
      <c r="D151" s="163"/>
      <c r="E151" s="163"/>
      <c r="F151" s="164"/>
      <c r="G151" s="165"/>
      <c r="H151" s="165"/>
      <c r="I151" s="165"/>
      <c r="J151" s="165"/>
      <c r="K151" s="166"/>
      <c r="L151" s="185"/>
      <c r="M151" s="164"/>
    </row>
    <row r="152" spans="4:13" ht="14.25" customHeight="1">
      <c r="D152" s="163"/>
      <c r="E152" s="163"/>
      <c r="F152" s="164"/>
      <c r="G152" s="165"/>
      <c r="H152" s="165"/>
      <c r="I152" s="165"/>
      <c r="J152" s="165"/>
      <c r="K152" s="166"/>
      <c r="L152" s="185"/>
      <c r="M152" s="164"/>
    </row>
    <row r="153" spans="4:13" ht="14.25" customHeight="1">
      <c r="D153" s="163"/>
      <c r="E153" s="163"/>
      <c r="F153" s="164"/>
      <c r="G153" s="165"/>
      <c r="H153" s="165"/>
      <c r="I153" s="165"/>
      <c r="J153" s="165"/>
      <c r="K153" s="166"/>
      <c r="L153" s="185"/>
      <c r="M153" s="164"/>
    </row>
    <row r="154" spans="4:13" ht="14.25" customHeight="1">
      <c r="D154" s="163"/>
      <c r="E154" s="163"/>
      <c r="F154" s="164"/>
      <c r="G154" s="165"/>
      <c r="H154" s="165"/>
      <c r="I154" s="165"/>
      <c r="J154" s="165"/>
      <c r="K154" s="166"/>
      <c r="L154" s="185"/>
      <c r="M154" s="164"/>
    </row>
    <row r="155" spans="4:13" ht="14.25" customHeight="1">
      <c r="D155" s="163"/>
      <c r="E155" s="163"/>
      <c r="F155" s="164"/>
      <c r="G155" s="165"/>
      <c r="H155" s="165"/>
      <c r="I155" s="165"/>
      <c r="J155" s="165"/>
      <c r="K155" s="166"/>
      <c r="L155" s="185"/>
      <c r="M155" s="164"/>
    </row>
    <row r="156" spans="4:13" ht="14.25" customHeight="1">
      <c r="D156" s="163"/>
      <c r="E156" s="163"/>
      <c r="F156" s="164"/>
      <c r="G156" s="165"/>
      <c r="H156" s="165"/>
      <c r="I156" s="165"/>
      <c r="J156" s="165"/>
      <c r="K156" s="166"/>
      <c r="L156" s="185"/>
      <c r="M156" s="164"/>
    </row>
    <row r="157" spans="4:13" ht="14.25" customHeight="1">
      <c r="D157" s="163"/>
      <c r="E157" s="163"/>
      <c r="F157" s="164"/>
      <c r="G157" s="165"/>
      <c r="H157" s="165"/>
      <c r="I157" s="165"/>
      <c r="J157" s="165"/>
      <c r="K157" s="166"/>
      <c r="L157" s="185"/>
      <c r="M157" s="164"/>
    </row>
    <row r="158" spans="4:13" ht="14.25" customHeight="1">
      <c r="D158" s="163"/>
      <c r="E158" s="163"/>
      <c r="F158" s="164"/>
      <c r="G158" s="165"/>
      <c r="H158" s="165"/>
      <c r="I158" s="165"/>
      <c r="J158" s="165"/>
      <c r="K158" s="166"/>
      <c r="L158" s="185"/>
      <c r="M158" s="164"/>
    </row>
    <row r="159" spans="4:13" ht="14.25" customHeight="1">
      <c r="D159" s="163"/>
      <c r="E159" s="163"/>
      <c r="F159" s="164"/>
      <c r="G159" s="165"/>
      <c r="H159" s="165"/>
      <c r="I159" s="165"/>
      <c r="J159" s="165"/>
      <c r="K159" s="166"/>
      <c r="L159" s="185"/>
      <c r="M159" s="164"/>
    </row>
    <row r="160" spans="4:13" ht="14.25" customHeight="1">
      <c r="D160" s="163"/>
      <c r="E160" s="163"/>
      <c r="F160" s="164"/>
      <c r="G160" s="165"/>
      <c r="H160" s="165"/>
      <c r="I160" s="165"/>
      <c r="J160" s="165"/>
      <c r="K160" s="166"/>
      <c r="L160" s="185"/>
      <c r="M160" s="164"/>
    </row>
    <row r="161" spans="4:13" ht="14.25" customHeight="1">
      <c r="D161" s="163"/>
      <c r="E161" s="163"/>
      <c r="F161" s="164"/>
      <c r="G161" s="165"/>
      <c r="H161" s="165"/>
      <c r="I161" s="165"/>
      <c r="J161" s="165"/>
      <c r="K161" s="166"/>
      <c r="L161" s="185"/>
      <c r="M161" s="164"/>
    </row>
    <row r="162" spans="4:13" ht="14.25" customHeight="1">
      <c r="D162" s="163"/>
      <c r="E162" s="163"/>
      <c r="F162" s="164"/>
      <c r="G162" s="165"/>
      <c r="H162" s="165"/>
      <c r="I162" s="165"/>
      <c r="J162" s="165"/>
      <c r="K162" s="166"/>
      <c r="L162" s="185"/>
      <c r="M162" s="164"/>
    </row>
    <row r="163" spans="4:13" ht="14.25" customHeight="1">
      <c r="E163" s="163"/>
      <c r="F163" s="164"/>
      <c r="G163" s="165"/>
      <c r="H163" s="165"/>
      <c r="I163" s="165"/>
      <c r="J163" s="165"/>
      <c r="K163" s="166"/>
      <c r="L163" s="185"/>
      <c r="M163" s="164"/>
    </row>
    <row r="164" spans="4:13" ht="14.25" customHeight="1">
      <c r="E164" s="163"/>
      <c r="F164" s="164"/>
      <c r="G164" s="165"/>
      <c r="H164" s="165"/>
      <c r="I164" s="165"/>
      <c r="J164" s="165"/>
      <c r="K164" s="166"/>
      <c r="L164" s="185"/>
      <c r="M164" s="164"/>
    </row>
    <row r="165" spans="4:13" ht="14.25" customHeight="1">
      <c r="E165" s="163"/>
      <c r="F165" s="164"/>
      <c r="G165" s="165"/>
      <c r="H165" s="165"/>
      <c r="I165" s="165"/>
      <c r="J165" s="165"/>
      <c r="K165" s="166"/>
      <c r="L165" s="185"/>
      <c r="M165" s="164"/>
    </row>
    <row r="166" spans="4:13" ht="14.25" customHeight="1">
      <c r="G166" s="165"/>
      <c r="H166" s="165"/>
      <c r="I166" s="165"/>
      <c r="J166" s="165"/>
      <c r="K166" s="166"/>
      <c r="L166" s="185"/>
      <c r="M166" s="164"/>
    </row>
    <row r="167" spans="4:13" ht="14.25" customHeight="1">
      <c r="G167" s="165"/>
      <c r="H167" s="165"/>
      <c r="I167" s="165"/>
      <c r="J167" s="165"/>
      <c r="K167" s="166"/>
      <c r="L167" s="185"/>
      <c r="M167" s="164"/>
    </row>
    <row r="168" spans="4:13" ht="14.25" customHeight="1">
      <c r="G168" s="165"/>
      <c r="H168" s="165"/>
      <c r="I168" s="165"/>
      <c r="J168" s="165"/>
      <c r="K168" s="166"/>
      <c r="L168" s="185"/>
      <c r="M168" s="164"/>
    </row>
    <row r="169" spans="4:13" ht="14.25" customHeight="1">
      <c r="G169" s="165"/>
      <c r="H169" s="165"/>
      <c r="I169" s="165"/>
      <c r="J169" s="165"/>
      <c r="K169" s="166"/>
      <c r="L169" s="185"/>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F6F68-11CE-4F7E-A1B7-088CF41226FA}">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793</v>
      </c>
      <c r="B1" s="304"/>
      <c r="C1" s="304"/>
      <c r="D1" s="304"/>
      <c r="E1" s="304"/>
      <c r="F1" s="304"/>
      <c r="G1" s="304"/>
      <c r="H1" s="304"/>
      <c r="I1" s="304"/>
      <c r="J1" s="304"/>
      <c r="K1" s="304"/>
      <c r="L1" s="304"/>
      <c r="M1" s="123"/>
    </row>
    <row r="2" spans="1:13" s="126" customFormat="1" ht="57" customHeight="1">
      <c r="A2" s="305" t="s">
        <v>794</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791</v>
      </c>
      <c r="H6" s="135" t="s">
        <v>469</v>
      </c>
      <c r="I6" s="135" t="s">
        <v>470</v>
      </c>
      <c r="J6" s="135" t="s">
        <v>471</v>
      </c>
      <c r="K6" s="135" t="s">
        <v>661</v>
      </c>
      <c r="L6" s="135" t="s">
        <v>473</v>
      </c>
    </row>
    <row r="7" spans="1:13" ht="14.25" customHeight="1">
      <c r="A7" s="134" t="s">
        <v>474</v>
      </c>
      <c r="B7" s="136" t="s">
        <v>475</v>
      </c>
      <c r="C7" s="137" t="s">
        <v>476</v>
      </c>
      <c r="D7" s="138" t="s">
        <v>178</v>
      </c>
      <c r="E7" s="169" t="s">
        <v>586</v>
      </c>
      <c r="F7" s="170" t="s">
        <v>586</v>
      </c>
      <c r="G7" s="139">
        <v>5545.6938110749188</v>
      </c>
      <c r="H7" s="186">
        <v>5704.0821771611527</v>
      </c>
      <c r="I7" s="186">
        <v>5793.8</v>
      </c>
      <c r="J7" s="186">
        <v>7754</v>
      </c>
      <c r="K7" s="186">
        <v>5885</v>
      </c>
      <c r="L7" s="187" t="s">
        <v>506</v>
      </c>
    </row>
    <row r="8" spans="1:13" ht="14.25" customHeight="1">
      <c r="A8" s="134" t="s">
        <v>477</v>
      </c>
      <c r="B8" s="136" t="s">
        <v>478</v>
      </c>
      <c r="C8" s="137" t="s">
        <v>479</v>
      </c>
      <c r="D8" s="138" t="s">
        <v>179</v>
      </c>
      <c r="E8" s="169" t="s">
        <v>586</v>
      </c>
      <c r="F8" s="170" t="s">
        <v>586</v>
      </c>
      <c r="G8" s="139">
        <v>5497</v>
      </c>
      <c r="H8" s="186">
        <v>5623</v>
      </c>
      <c r="I8" s="186">
        <v>5644</v>
      </c>
      <c r="J8" s="186">
        <v>5614</v>
      </c>
      <c r="K8" s="186">
        <v>5729</v>
      </c>
      <c r="L8" s="187" t="s">
        <v>506</v>
      </c>
    </row>
    <row r="9" spans="1:13" ht="14.25" customHeight="1">
      <c r="A9" s="134" t="s">
        <v>480</v>
      </c>
      <c r="B9" s="136" t="s">
        <v>481</v>
      </c>
      <c r="C9" s="137" t="s">
        <v>482</v>
      </c>
      <c r="D9" s="138" t="s">
        <v>180</v>
      </c>
      <c r="E9" s="169" t="s">
        <v>586</v>
      </c>
      <c r="F9" s="170" t="s">
        <v>586</v>
      </c>
      <c r="G9" s="139">
        <v>5178</v>
      </c>
      <c r="H9" s="186">
        <v>5482</v>
      </c>
      <c r="I9" s="186">
        <v>5424</v>
      </c>
      <c r="J9" s="186">
        <v>5597</v>
      </c>
      <c r="K9" s="186">
        <v>5542</v>
      </c>
      <c r="L9" s="187" t="s">
        <v>506</v>
      </c>
    </row>
    <row r="10" spans="1:13" ht="14.25" customHeight="1">
      <c r="A10" s="134" t="s">
        <v>480</v>
      </c>
      <c r="B10" s="136" t="s">
        <v>483</v>
      </c>
      <c r="C10" s="137" t="s">
        <v>484</v>
      </c>
      <c r="D10" s="138" t="s">
        <v>181</v>
      </c>
      <c r="E10" s="169" t="s">
        <v>586</v>
      </c>
      <c r="F10" s="170" t="s">
        <v>586</v>
      </c>
      <c r="G10" s="139">
        <v>5682</v>
      </c>
      <c r="H10" s="186">
        <v>5821</v>
      </c>
      <c r="I10" s="186">
        <v>6028</v>
      </c>
      <c r="J10" s="186">
        <v>5776</v>
      </c>
      <c r="K10" s="186">
        <v>6069</v>
      </c>
      <c r="L10" s="187" t="s">
        <v>506</v>
      </c>
    </row>
    <row r="11" spans="1:13" ht="14.25" customHeight="1">
      <c r="A11" s="134" t="s">
        <v>485</v>
      </c>
      <c r="B11" s="136" t="s">
        <v>486</v>
      </c>
      <c r="C11" s="137" t="s">
        <v>482</v>
      </c>
      <c r="D11" s="138" t="s">
        <v>182</v>
      </c>
      <c r="E11" s="169" t="s">
        <v>586</v>
      </c>
      <c r="F11" s="170" t="s">
        <v>586</v>
      </c>
      <c r="G11" s="139">
        <v>5471</v>
      </c>
      <c r="H11" s="186">
        <v>5664</v>
      </c>
      <c r="I11" s="186">
        <v>5577</v>
      </c>
      <c r="J11" s="186">
        <v>5945</v>
      </c>
      <c r="K11" s="186">
        <v>5861</v>
      </c>
      <c r="L11" s="187" t="s">
        <v>506</v>
      </c>
    </row>
    <row r="12" spans="1:13" ht="14.25" customHeight="1">
      <c r="A12" s="134" t="s">
        <v>487</v>
      </c>
      <c r="B12" s="136" t="s">
        <v>488</v>
      </c>
      <c r="C12" s="137" t="s">
        <v>489</v>
      </c>
      <c r="D12" s="138" t="s">
        <v>183</v>
      </c>
      <c r="E12" s="169" t="s">
        <v>586</v>
      </c>
      <c r="F12" s="170" t="s">
        <v>586</v>
      </c>
      <c r="G12" s="139">
        <v>5449.36</v>
      </c>
      <c r="H12" s="186">
        <v>5630.4733333333334</v>
      </c>
      <c r="I12" s="186">
        <v>5698.7</v>
      </c>
      <c r="J12" s="186">
        <v>5577</v>
      </c>
      <c r="K12" s="186">
        <v>5596</v>
      </c>
      <c r="L12" s="187" t="s">
        <v>506</v>
      </c>
    </row>
    <row r="13" spans="1:13" ht="14.25" customHeight="1">
      <c r="A13" s="134" t="s">
        <v>485</v>
      </c>
      <c r="B13" s="136" t="s">
        <v>490</v>
      </c>
      <c r="C13" s="137" t="s">
        <v>482</v>
      </c>
      <c r="D13" s="138" t="s">
        <v>184</v>
      </c>
      <c r="E13" s="169" t="s">
        <v>586</v>
      </c>
      <c r="F13" s="170" t="s">
        <v>586</v>
      </c>
      <c r="G13" s="139">
        <v>5365</v>
      </c>
      <c r="H13" s="186">
        <v>5560</v>
      </c>
      <c r="I13" s="186">
        <v>5421</v>
      </c>
      <c r="J13" s="186">
        <v>5730</v>
      </c>
      <c r="K13" s="186">
        <v>5724</v>
      </c>
      <c r="L13" s="187" t="s">
        <v>506</v>
      </c>
    </row>
    <row r="14" spans="1:13" ht="14.25" customHeight="1">
      <c r="A14" s="134" t="s">
        <v>477</v>
      </c>
      <c r="B14" s="136" t="s">
        <v>491</v>
      </c>
      <c r="C14" s="137" t="s">
        <v>492</v>
      </c>
      <c r="D14" s="138" t="s">
        <v>185</v>
      </c>
      <c r="E14" s="169" t="s">
        <v>586</v>
      </c>
      <c r="F14" s="170" t="s">
        <v>586</v>
      </c>
      <c r="G14" s="139">
        <v>4984.5234899328862</v>
      </c>
      <c r="H14" s="186">
        <v>5120.3140794223827</v>
      </c>
      <c r="I14" s="186">
        <v>5227.7</v>
      </c>
      <c r="J14" s="186">
        <v>5300.5</v>
      </c>
      <c r="K14" s="186">
        <v>5371</v>
      </c>
      <c r="L14" s="187" t="s">
        <v>506</v>
      </c>
    </row>
    <row r="15" spans="1:13" ht="14.25" customHeight="1">
      <c r="A15" s="134" t="s">
        <v>477</v>
      </c>
      <c r="B15" s="136" t="s">
        <v>493</v>
      </c>
      <c r="C15" s="137" t="s">
        <v>494</v>
      </c>
      <c r="D15" s="138" t="s">
        <v>186</v>
      </c>
      <c r="E15" s="169" t="s">
        <v>586</v>
      </c>
      <c r="F15" s="170" t="s">
        <v>586</v>
      </c>
      <c r="G15" s="139">
        <v>5306.8965517241377</v>
      </c>
      <c r="H15" s="186">
        <v>5503.6808510638302</v>
      </c>
      <c r="I15" s="186">
        <v>5520.8</v>
      </c>
      <c r="J15" s="186">
        <v>5442.5</v>
      </c>
      <c r="K15" s="186">
        <v>5838</v>
      </c>
      <c r="L15" s="187" t="s">
        <v>506</v>
      </c>
    </row>
    <row r="16" spans="1:13" ht="14.25" customHeight="1">
      <c r="A16" s="134" t="s">
        <v>474</v>
      </c>
      <c r="B16" s="136" t="s">
        <v>495</v>
      </c>
      <c r="C16" s="137" t="s">
        <v>476</v>
      </c>
      <c r="D16" s="138" t="s">
        <v>187</v>
      </c>
      <c r="E16" s="169" t="s">
        <v>586</v>
      </c>
      <c r="F16" s="170" t="s">
        <v>586</v>
      </c>
      <c r="G16" s="139">
        <v>5297.4761476147614</v>
      </c>
      <c r="H16" s="186">
        <v>5525.1162162162163</v>
      </c>
      <c r="I16" s="186">
        <v>5642.6</v>
      </c>
      <c r="J16" s="186">
        <v>8980.2999999999993</v>
      </c>
      <c r="K16" s="186">
        <v>5723</v>
      </c>
      <c r="L16" s="187" t="s">
        <v>506</v>
      </c>
    </row>
    <row r="17" spans="1:12" ht="14.25" customHeight="1">
      <c r="A17" s="134" t="s">
        <v>485</v>
      </c>
      <c r="B17" s="136" t="s">
        <v>496</v>
      </c>
      <c r="C17" s="137" t="s">
        <v>479</v>
      </c>
      <c r="D17" s="138" t="s">
        <v>188</v>
      </c>
      <c r="E17" s="169" t="s">
        <v>586</v>
      </c>
      <c r="F17" s="170" t="s">
        <v>586</v>
      </c>
      <c r="G17" s="139">
        <v>5487</v>
      </c>
      <c r="H17" s="186">
        <v>6305.24</v>
      </c>
      <c r="I17" s="186">
        <v>5838</v>
      </c>
      <c r="J17" s="186">
        <v>6024</v>
      </c>
      <c r="K17" s="186">
        <v>5991</v>
      </c>
      <c r="L17" s="187" t="s">
        <v>506</v>
      </c>
    </row>
    <row r="18" spans="1:12" ht="14.25" customHeight="1">
      <c r="A18" s="134" t="s">
        <v>497</v>
      </c>
      <c r="B18" s="136" t="s">
        <v>498</v>
      </c>
      <c r="C18" s="137" t="s">
        <v>492</v>
      </c>
      <c r="D18" s="138" t="s">
        <v>189</v>
      </c>
      <c r="E18" s="169" t="s">
        <v>586</v>
      </c>
      <c r="F18" s="170" t="s">
        <v>586</v>
      </c>
      <c r="G18" s="139">
        <v>5297.5036496350367</v>
      </c>
      <c r="H18" s="186">
        <v>5619.7372262773724</v>
      </c>
      <c r="I18" s="186">
        <v>5684.5</v>
      </c>
      <c r="J18" s="186">
        <v>5779</v>
      </c>
      <c r="K18" s="186">
        <v>5965</v>
      </c>
      <c r="L18" s="187" t="s">
        <v>506</v>
      </c>
    </row>
    <row r="19" spans="1:12" ht="14.25" customHeight="1">
      <c r="A19" s="134" t="s">
        <v>499</v>
      </c>
      <c r="B19" s="136" t="s">
        <v>500</v>
      </c>
      <c r="C19" s="137" t="s">
        <v>492</v>
      </c>
      <c r="D19" s="138" t="s">
        <v>190</v>
      </c>
      <c r="E19" s="169" t="s">
        <v>586</v>
      </c>
      <c r="F19" s="170" t="s">
        <v>586</v>
      </c>
      <c r="G19" s="139">
        <v>5600.5585831062672</v>
      </c>
      <c r="H19" s="186">
        <v>5716.9604221635882</v>
      </c>
      <c r="I19" s="186">
        <v>5713.8</v>
      </c>
      <c r="J19" s="186">
        <v>5612</v>
      </c>
      <c r="K19" s="186">
        <v>5876</v>
      </c>
      <c r="L19" s="187" t="s">
        <v>506</v>
      </c>
    </row>
    <row r="20" spans="1:12" ht="14.25" customHeight="1">
      <c r="A20" s="134" t="s">
        <v>497</v>
      </c>
      <c r="B20" s="136" t="s">
        <v>501</v>
      </c>
      <c r="C20" s="137" t="s">
        <v>494</v>
      </c>
      <c r="D20" s="138" t="s">
        <v>191</v>
      </c>
      <c r="E20" s="169" t="s">
        <v>586</v>
      </c>
      <c r="F20" s="170" t="s">
        <v>586</v>
      </c>
      <c r="G20" s="139">
        <v>5266</v>
      </c>
      <c r="H20" s="186">
        <v>5405</v>
      </c>
      <c r="I20" s="186">
        <v>5319</v>
      </c>
      <c r="J20" s="186">
        <v>5519</v>
      </c>
      <c r="K20" s="186">
        <v>5569</v>
      </c>
      <c r="L20" s="187" t="s">
        <v>506</v>
      </c>
    </row>
    <row r="21" spans="1:12" ht="14.25" customHeight="1">
      <c r="A21" s="134" t="s">
        <v>477</v>
      </c>
      <c r="B21" s="136" t="s">
        <v>502</v>
      </c>
      <c r="C21" s="137" t="s">
        <v>494</v>
      </c>
      <c r="D21" s="138" t="s">
        <v>192</v>
      </c>
      <c r="E21" s="169" t="s">
        <v>586</v>
      </c>
      <c r="F21" s="170" t="s">
        <v>586</v>
      </c>
      <c r="G21" s="139">
        <v>5627.2413793103451</v>
      </c>
      <c r="H21" s="186">
        <v>5781.7709251101323</v>
      </c>
      <c r="I21" s="186">
        <v>5930.4</v>
      </c>
      <c r="J21" s="186">
        <v>5673.5</v>
      </c>
      <c r="K21" s="186">
        <v>5981</v>
      </c>
      <c r="L21" s="187" t="s">
        <v>506</v>
      </c>
    </row>
    <row r="22" spans="1:12" ht="14.25" customHeight="1">
      <c r="A22" s="134" t="s">
        <v>503</v>
      </c>
      <c r="B22" s="136" t="s">
        <v>504</v>
      </c>
      <c r="C22" s="137" t="s">
        <v>492</v>
      </c>
      <c r="D22" s="138" t="s">
        <v>193</v>
      </c>
      <c r="E22" s="169" t="s">
        <v>586</v>
      </c>
      <c r="F22" s="170" t="s">
        <v>586</v>
      </c>
      <c r="G22" s="139">
        <v>5901.9573560767594</v>
      </c>
      <c r="H22" s="186">
        <v>6083.9024134312695</v>
      </c>
      <c r="I22" s="186">
        <v>6093.8</v>
      </c>
      <c r="J22" s="186">
        <v>8634.2999999999993</v>
      </c>
      <c r="K22" s="186">
        <v>5962</v>
      </c>
      <c r="L22" s="187" t="s">
        <v>506</v>
      </c>
    </row>
    <row r="23" spans="1:12" ht="14.25" customHeight="1">
      <c r="A23" s="134" t="s">
        <v>487</v>
      </c>
      <c r="B23" s="136" t="s">
        <v>505</v>
      </c>
      <c r="C23" s="137" t="s">
        <v>482</v>
      </c>
      <c r="D23" s="138" t="s">
        <v>194</v>
      </c>
      <c r="E23" s="169" t="s">
        <v>586</v>
      </c>
      <c r="F23" s="170" t="s">
        <v>586</v>
      </c>
      <c r="G23" s="139">
        <v>6036</v>
      </c>
      <c r="H23" s="186">
        <v>6055</v>
      </c>
      <c r="I23" s="186">
        <v>5989</v>
      </c>
      <c r="J23" s="186">
        <v>5792</v>
      </c>
      <c r="K23" s="186">
        <v>6097</v>
      </c>
      <c r="L23" s="187" t="s">
        <v>506</v>
      </c>
    </row>
    <row r="24" spans="1:12" ht="14.25" customHeight="1">
      <c r="A24" s="134" t="s">
        <v>497</v>
      </c>
      <c r="B24" s="136" t="s">
        <v>507</v>
      </c>
      <c r="C24" s="137" t="s">
        <v>494</v>
      </c>
      <c r="D24" s="138" t="s">
        <v>196</v>
      </c>
      <c r="E24" s="169" t="s">
        <v>586</v>
      </c>
      <c r="F24" s="170" t="s">
        <v>586</v>
      </c>
      <c r="G24" s="139">
        <v>5387</v>
      </c>
      <c r="H24" s="186">
        <v>5499</v>
      </c>
      <c r="I24" s="186">
        <v>5586</v>
      </c>
      <c r="J24" s="186">
        <v>5534</v>
      </c>
      <c r="K24" s="186">
        <v>5713</v>
      </c>
      <c r="L24" s="187" t="s">
        <v>506</v>
      </c>
    </row>
    <row r="25" spans="1:12" ht="14.25" customHeight="1">
      <c r="A25" s="134" t="s">
        <v>477</v>
      </c>
      <c r="B25" s="136" t="s">
        <v>508</v>
      </c>
      <c r="C25" s="137" t="s">
        <v>492</v>
      </c>
      <c r="D25" s="138" t="s">
        <v>197</v>
      </c>
      <c r="E25" s="169" t="s">
        <v>586</v>
      </c>
      <c r="F25" s="170" t="s">
        <v>586</v>
      </c>
      <c r="G25" s="139">
        <v>5523</v>
      </c>
      <c r="H25" s="186">
        <v>5714</v>
      </c>
      <c r="I25" s="186">
        <v>5844</v>
      </c>
      <c r="J25" s="186">
        <v>5728</v>
      </c>
      <c r="K25" s="186">
        <v>5876</v>
      </c>
      <c r="L25" s="187" t="s">
        <v>506</v>
      </c>
    </row>
    <row r="26" spans="1:12" ht="14.25" customHeight="1">
      <c r="A26" s="134" t="s">
        <v>477</v>
      </c>
      <c r="B26" s="136" t="s">
        <v>509</v>
      </c>
      <c r="C26" s="137" t="s">
        <v>494</v>
      </c>
      <c r="D26" s="138" t="s">
        <v>198</v>
      </c>
      <c r="E26" s="169" t="s">
        <v>586</v>
      </c>
      <c r="F26" s="170" t="s">
        <v>586</v>
      </c>
      <c r="G26" s="139">
        <v>6241.96</v>
      </c>
      <c r="H26" s="186">
        <v>6466.7748691099478</v>
      </c>
      <c r="I26" s="186">
        <v>6545.8</v>
      </c>
      <c r="J26" s="186">
        <v>6401.5</v>
      </c>
      <c r="K26" s="186">
        <v>6407.5</v>
      </c>
      <c r="L26" s="187" t="s">
        <v>506</v>
      </c>
    </row>
    <row r="27" spans="1:12" ht="14.25" customHeight="1">
      <c r="A27" s="134" t="s">
        <v>503</v>
      </c>
      <c r="B27" s="136" t="s">
        <v>510</v>
      </c>
      <c r="C27" s="137" t="s">
        <v>492</v>
      </c>
      <c r="D27" s="138" t="s">
        <v>199</v>
      </c>
      <c r="E27" s="169" t="s">
        <v>586</v>
      </c>
      <c r="F27" s="170" t="s">
        <v>586</v>
      </c>
      <c r="G27" s="139">
        <v>5824.9226305609282</v>
      </c>
      <c r="H27" s="186">
        <v>5960.3411764705879</v>
      </c>
      <c r="I27" s="186">
        <v>5994.4</v>
      </c>
      <c r="J27" s="186">
        <v>5779.5</v>
      </c>
      <c r="K27" s="186">
        <v>6012</v>
      </c>
      <c r="L27" s="187" t="s">
        <v>506</v>
      </c>
    </row>
    <row r="28" spans="1:12" ht="14.25" customHeight="1">
      <c r="A28" s="134" t="s">
        <v>474</v>
      </c>
      <c r="B28" s="136" t="s">
        <v>511</v>
      </c>
      <c r="C28" s="137" t="s">
        <v>476</v>
      </c>
      <c r="D28" s="138" t="s">
        <v>200</v>
      </c>
      <c r="E28" s="169" t="s">
        <v>586</v>
      </c>
      <c r="F28" s="170" t="s">
        <v>586</v>
      </c>
      <c r="G28" s="139">
        <v>6209.0264290104487</v>
      </c>
      <c r="H28" s="186">
        <v>6300.6987372218882</v>
      </c>
      <c r="I28" s="186">
        <v>6361.7</v>
      </c>
      <c r="J28" s="186">
        <v>6018.5</v>
      </c>
      <c r="K28" s="186">
        <v>6233</v>
      </c>
      <c r="L28" s="187" t="s">
        <v>506</v>
      </c>
    </row>
    <row r="29" spans="1:12" ht="14.25" customHeight="1">
      <c r="A29" s="134" t="s">
        <v>480</v>
      </c>
      <c r="B29" s="136" t="s">
        <v>512</v>
      </c>
      <c r="C29" s="137" t="s">
        <v>489</v>
      </c>
      <c r="D29" s="138" t="s">
        <v>201</v>
      </c>
      <c r="E29" s="169" t="s">
        <v>586</v>
      </c>
      <c r="F29" s="170" t="s">
        <v>586</v>
      </c>
      <c r="G29" s="139">
        <v>6393.9792531120329</v>
      </c>
      <c r="H29" s="186">
        <v>6389.3463414634143</v>
      </c>
      <c r="I29" s="186">
        <v>6467.5</v>
      </c>
      <c r="J29" s="186">
        <v>6283</v>
      </c>
      <c r="K29" s="186">
        <v>6401</v>
      </c>
      <c r="L29" s="187" t="s">
        <v>506</v>
      </c>
    </row>
    <row r="30" spans="1:12" ht="14.25" customHeight="1">
      <c r="A30" s="134" t="s">
        <v>497</v>
      </c>
      <c r="B30" s="136" t="s">
        <v>513</v>
      </c>
      <c r="C30" s="137" t="s">
        <v>484</v>
      </c>
      <c r="D30" s="138" t="s">
        <v>202</v>
      </c>
      <c r="E30" s="169" t="s">
        <v>586</v>
      </c>
      <c r="F30" s="170" t="s">
        <v>586</v>
      </c>
      <c r="G30" s="139">
        <v>6299.7142857142853</v>
      </c>
      <c r="H30" s="186">
        <v>6274</v>
      </c>
      <c r="I30" s="186">
        <v>6263</v>
      </c>
      <c r="J30" s="186">
        <v>6403</v>
      </c>
      <c r="K30" s="186">
        <v>6282</v>
      </c>
      <c r="L30" s="187" t="s">
        <v>506</v>
      </c>
    </row>
    <row r="31" spans="1:12" ht="14.25" customHeight="1">
      <c r="A31" s="134" t="s">
        <v>497</v>
      </c>
      <c r="B31" s="136" t="s">
        <v>514</v>
      </c>
      <c r="C31" s="137" t="s">
        <v>479</v>
      </c>
      <c r="D31" s="138" t="s">
        <v>203</v>
      </c>
      <c r="E31" s="169" t="s">
        <v>586</v>
      </c>
      <c r="F31" s="170" t="s">
        <v>586</v>
      </c>
      <c r="G31" s="139">
        <v>6109.2460732984291</v>
      </c>
      <c r="H31" s="186">
        <v>6260.0888888888885</v>
      </c>
      <c r="I31" s="186">
        <v>6318.8</v>
      </c>
      <c r="J31" s="186">
        <v>5943</v>
      </c>
      <c r="K31" s="186">
        <v>6551</v>
      </c>
      <c r="L31" s="187" t="s">
        <v>506</v>
      </c>
    </row>
    <row r="32" spans="1:12" ht="14.25" customHeight="1">
      <c r="A32" s="134" t="s">
        <v>497</v>
      </c>
      <c r="B32" s="136" t="s">
        <v>515</v>
      </c>
      <c r="C32" s="137" t="s">
        <v>482</v>
      </c>
      <c r="D32" s="138" t="s">
        <v>204</v>
      </c>
      <c r="E32" s="169" t="s">
        <v>586</v>
      </c>
      <c r="F32" s="170" t="s">
        <v>586</v>
      </c>
      <c r="G32" s="139">
        <v>5877</v>
      </c>
      <c r="H32" s="186">
        <v>5975.5027624309396</v>
      </c>
      <c r="I32" s="186">
        <v>5987.5</v>
      </c>
      <c r="J32" s="186">
        <v>5412</v>
      </c>
      <c r="K32" s="186">
        <v>6033</v>
      </c>
      <c r="L32" s="187" t="s">
        <v>506</v>
      </c>
    </row>
    <row r="33" spans="1:12" ht="14.25" customHeight="1">
      <c r="A33" s="134" t="s">
        <v>480</v>
      </c>
      <c r="B33" s="136" t="s">
        <v>516</v>
      </c>
      <c r="C33" s="137" t="s">
        <v>484</v>
      </c>
      <c r="D33" s="138" t="s">
        <v>205</v>
      </c>
      <c r="E33" s="169" t="s">
        <v>586</v>
      </c>
      <c r="F33" s="170" t="s">
        <v>586</v>
      </c>
      <c r="G33" s="139">
        <v>6141</v>
      </c>
      <c r="H33" s="186">
        <v>6455</v>
      </c>
      <c r="I33" s="186">
        <v>6424</v>
      </c>
      <c r="J33" s="186">
        <v>6537</v>
      </c>
      <c r="K33" s="186">
        <v>6437</v>
      </c>
      <c r="L33" s="187" t="s">
        <v>506</v>
      </c>
    </row>
    <row r="34" spans="1:12" ht="14.25" customHeight="1">
      <c r="A34" s="134" t="s">
        <v>499</v>
      </c>
      <c r="B34" s="136" t="s">
        <v>517</v>
      </c>
      <c r="C34" s="137" t="s">
        <v>482</v>
      </c>
      <c r="D34" s="138" t="s">
        <v>206</v>
      </c>
      <c r="E34" s="169" t="s">
        <v>586</v>
      </c>
      <c r="F34" s="170" t="s">
        <v>586</v>
      </c>
      <c r="G34" s="139">
        <v>6006.3464203233252</v>
      </c>
      <c r="H34" s="186">
        <v>6091.8175675675675</v>
      </c>
      <c r="I34" s="186">
        <v>6049.3</v>
      </c>
      <c r="J34" s="186">
        <v>6056.5</v>
      </c>
      <c r="K34" s="186">
        <v>6006</v>
      </c>
      <c r="L34" s="187" t="s">
        <v>506</v>
      </c>
    </row>
    <row r="35" spans="1:12" ht="14.25" customHeight="1">
      <c r="A35" s="134" t="s">
        <v>480</v>
      </c>
      <c r="B35" s="136" t="s">
        <v>518</v>
      </c>
      <c r="C35" s="137" t="s">
        <v>482</v>
      </c>
      <c r="D35" s="138" t="s">
        <v>207</v>
      </c>
      <c r="E35" s="169" t="s">
        <v>586</v>
      </c>
      <c r="F35" s="170" t="s">
        <v>586</v>
      </c>
      <c r="G35" s="139">
        <v>6204.4576271186443</v>
      </c>
      <c r="H35" s="186">
        <v>6203</v>
      </c>
      <c r="I35" s="186">
        <v>6498.1</v>
      </c>
      <c r="J35" s="186">
        <v>7016.7</v>
      </c>
      <c r="K35" s="186">
        <v>6320</v>
      </c>
      <c r="L35" s="187" t="s">
        <v>506</v>
      </c>
    </row>
    <row r="36" spans="1:12" ht="14.25" customHeight="1">
      <c r="A36" s="134" t="s">
        <v>480</v>
      </c>
      <c r="B36" s="136" t="s">
        <v>519</v>
      </c>
      <c r="C36" s="137" t="s">
        <v>494</v>
      </c>
      <c r="D36" s="138" t="s">
        <v>208</v>
      </c>
      <c r="E36" s="169" t="s">
        <v>586</v>
      </c>
      <c r="F36" s="170" t="s">
        <v>586</v>
      </c>
      <c r="G36" s="139">
        <v>6316</v>
      </c>
      <c r="H36" s="186">
        <v>6271</v>
      </c>
      <c r="I36" s="186">
        <v>6403</v>
      </c>
      <c r="J36" s="186">
        <v>6283</v>
      </c>
      <c r="K36" s="186">
        <v>6246</v>
      </c>
      <c r="L36" s="187" t="s">
        <v>506</v>
      </c>
    </row>
    <row r="37" spans="1:12" ht="14.25" customHeight="1">
      <c r="A37" s="134" t="s">
        <v>497</v>
      </c>
      <c r="B37" s="136" t="s">
        <v>520</v>
      </c>
      <c r="C37" s="137" t="s">
        <v>482</v>
      </c>
      <c r="D37" s="138" t="s">
        <v>248</v>
      </c>
      <c r="E37" s="169" t="s">
        <v>586</v>
      </c>
      <c r="F37" s="170" t="s">
        <v>586</v>
      </c>
      <c r="G37" s="139">
        <v>6344</v>
      </c>
      <c r="H37" s="186">
        <v>6307</v>
      </c>
      <c r="I37" s="186">
        <v>6465</v>
      </c>
      <c r="J37" s="186">
        <v>6206</v>
      </c>
      <c r="K37" s="186">
        <v>6175</v>
      </c>
      <c r="L37" s="187" t="s">
        <v>506</v>
      </c>
    </row>
    <row r="38" spans="1:12" ht="14.25" customHeight="1">
      <c r="A38" s="134" t="s">
        <v>477</v>
      </c>
      <c r="B38" s="136" t="s">
        <v>521</v>
      </c>
      <c r="C38" s="137" t="s">
        <v>484</v>
      </c>
      <c r="D38" s="138" t="s">
        <v>249</v>
      </c>
      <c r="E38" s="169" t="s">
        <v>586</v>
      </c>
      <c r="F38" s="170" t="s">
        <v>586</v>
      </c>
      <c r="G38" s="139">
        <v>6032</v>
      </c>
      <c r="H38" s="186">
        <v>6159</v>
      </c>
      <c r="I38" s="186">
        <v>6194</v>
      </c>
      <c r="J38" s="186">
        <v>6364</v>
      </c>
      <c r="K38" s="186">
        <v>6040</v>
      </c>
      <c r="L38" s="187" t="s">
        <v>506</v>
      </c>
    </row>
    <row r="39" spans="1:12" ht="14.25" customHeight="1">
      <c r="A39" s="134" t="s">
        <v>499</v>
      </c>
      <c r="B39" s="136" t="s">
        <v>522</v>
      </c>
      <c r="C39" s="137" t="s">
        <v>494</v>
      </c>
      <c r="D39" s="138" t="s">
        <v>250</v>
      </c>
      <c r="E39" s="169" t="s">
        <v>586</v>
      </c>
      <c r="F39" s="170" t="s">
        <v>586</v>
      </c>
      <c r="G39" s="139">
        <v>5918.8609865470853</v>
      </c>
      <c r="H39" s="186">
        <v>6031.6580086580088</v>
      </c>
      <c r="I39" s="186">
        <v>6179.3</v>
      </c>
      <c r="J39" s="186">
        <v>5775</v>
      </c>
      <c r="K39" s="186">
        <v>6167</v>
      </c>
      <c r="L39" s="187" t="s">
        <v>506</v>
      </c>
    </row>
    <row r="40" spans="1:12" ht="14.25" customHeight="1">
      <c r="A40" s="134" t="s">
        <v>503</v>
      </c>
      <c r="B40" s="136" t="s">
        <v>523</v>
      </c>
      <c r="C40" s="137" t="s">
        <v>492</v>
      </c>
      <c r="D40" s="138" t="s">
        <v>251</v>
      </c>
      <c r="E40" s="169" t="s">
        <v>586</v>
      </c>
      <c r="F40" s="170" t="s">
        <v>586</v>
      </c>
      <c r="G40" s="139">
        <v>5349.5467289719627</v>
      </c>
      <c r="H40" s="186">
        <v>5589.6902050113895</v>
      </c>
      <c r="I40" s="186">
        <v>5709</v>
      </c>
      <c r="J40" s="186">
        <v>5490.5</v>
      </c>
      <c r="K40" s="186">
        <v>5900</v>
      </c>
      <c r="L40" s="187" t="s">
        <v>506</v>
      </c>
    </row>
    <row r="41" spans="1:12" ht="14.25" customHeight="1">
      <c r="A41" s="134" t="s">
        <v>485</v>
      </c>
      <c r="B41" s="136" t="s">
        <v>524</v>
      </c>
      <c r="C41" s="137" t="s">
        <v>482</v>
      </c>
      <c r="D41" s="138" t="s">
        <v>252</v>
      </c>
      <c r="E41" s="169" t="s">
        <v>586</v>
      </c>
      <c r="F41" s="170" t="s">
        <v>586</v>
      </c>
      <c r="G41" s="139">
        <v>5826</v>
      </c>
      <c r="H41" s="186">
        <v>5886</v>
      </c>
      <c r="I41" s="186">
        <v>5886</v>
      </c>
      <c r="J41" s="186">
        <v>5962</v>
      </c>
      <c r="K41" s="186">
        <v>5954</v>
      </c>
      <c r="L41" s="187" t="s">
        <v>506</v>
      </c>
    </row>
    <row r="42" spans="1:12" ht="14.25" customHeight="1">
      <c r="A42" s="134" t="s">
        <v>485</v>
      </c>
      <c r="B42" s="136" t="s">
        <v>525</v>
      </c>
      <c r="C42" s="137" t="s">
        <v>479</v>
      </c>
      <c r="D42" s="138" t="s">
        <v>253</v>
      </c>
      <c r="E42" s="169" t="s">
        <v>586</v>
      </c>
      <c r="F42" s="170" t="s">
        <v>586</v>
      </c>
      <c r="G42" s="139">
        <v>5770</v>
      </c>
      <c r="H42" s="186">
        <v>6016</v>
      </c>
      <c r="I42" s="186">
        <v>5926</v>
      </c>
      <c r="J42" s="186">
        <v>6058</v>
      </c>
      <c r="K42" s="186">
        <v>6016</v>
      </c>
      <c r="L42" s="187" t="s">
        <v>506</v>
      </c>
    </row>
    <row r="43" spans="1:12" ht="14.25" customHeight="1">
      <c r="A43" s="134" t="s">
        <v>499</v>
      </c>
      <c r="B43" s="136" t="s">
        <v>526</v>
      </c>
      <c r="C43" s="137" t="s">
        <v>492</v>
      </c>
      <c r="D43" s="138" t="s">
        <v>254</v>
      </c>
      <c r="E43" s="169" t="s">
        <v>586</v>
      </c>
      <c r="F43" s="170" t="s">
        <v>586</v>
      </c>
      <c r="G43" s="139">
        <v>5693.8350785340317</v>
      </c>
      <c r="H43" s="186">
        <v>5997.3543956043959</v>
      </c>
      <c r="I43" s="186">
        <v>6072.7</v>
      </c>
      <c r="J43" s="186">
        <v>5832.5</v>
      </c>
      <c r="K43" s="186">
        <v>6217</v>
      </c>
      <c r="L43" s="187" t="s">
        <v>506</v>
      </c>
    </row>
    <row r="44" spans="1:12" ht="14.25" customHeight="1">
      <c r="A44" s="134" t="s">
        <v>499</v>
      </c>
      <c r="B44" s="136" t="s">
        <v>527</v>
      </c>
      <c r="C44" s="137" t="s">
        <v>492</v>
      </c>
      <c r="D44" s="138" t="s">
        <v>256</v>
      </c>
      <c r="E44" s="169" t="s">
        <v>586</v>
      </c>
      <c r="F44" s="170" t="s">
        <v>586</v>
      </c>
      <c r="G44" s="139">
        <v>5340.6474820143885</v>
      </c>
      <c r="H44" s="186">
        <v>5470.176039119804</v>
      </c>
      <c r="I44" s="186">
        <v>5468.8</v>
      </c>
      <c r="J44" s="186">
        <v>5254.5</v>
      </c>
      <c r="K44" s="186">
        <v>5632</v>
      </c>
      <c r="L44" s="187" t="s">
        <v>506</v>
      </c>
    </row>
    <row r="45" spans="1:12" ht="14.25" customHeight="1">
      <c r="A45" s="134" t="s">
        <v>497</v>
      </c>
      <c r="B45" s="136" t="s">
        <v>528</v>
      </c>
      <c r="C45" s="137" t="s">
        <v>492</v>
      </c>
      <c r="D45" s="268" t="s">
        <v>257</v>
      </c>
      <c r="E45" s="169" t="s">
        <v>586</v>
      </c>
      <c r="F45" s="170" t="s">
        <v>586</v>
      </c>
      <c r="G45" s="139">
        <v>5801.9430604982208</v>
      </c>
      <c r="H45" s="186">
        <v>5914.123188405797</v>
      </c>
      <c r="I45" s="186">
        <v>5937.1</v>
      </c>
      <c r="J45" s="186">
        <v>5669.5</v>
      </c>
      <c r="K45" s="186">
        <v>6229</v>
      </c>
      <c r="L45" s="187" t="s">
        <v>506</v>
      </c>
    </row>
    <row r="46" spans="1:12" ht="14.25" customHeight="1">
      <c r="A46" s="134" t="s">
        <v>497</v>
      </c>
      <c r="B46" s="136" t="s">
        <v>529</v>
      </c>
      <c r="C46" s="137" t="s">
        <v>492</v>
      </c>
      <c r="D46" s="268" t="s">
        <v>258</v>
      </c>
      <c r="E46" s="169" t="s">
        <v>586</v>
      </c>
      <c r="F46" s="170" t="s">
        <v>586</v>
      </c>
      <c r="G46" s="139">
        <v>5486.5841924398628</v>
      </c>
      <c r="H46" s="186">
        <v>5662.1926910299007</v>
      </c>
      <c r="I46" s="186">
        <v>5599.5</v>
      </c>
      <c r="J46" s="186">
        <v>5469</v>
      </c>
      <c r="K46" s="186">
        <v>5755</v>
      </c>
      <c r="L46" s="187" t="s">
        <v>506</v>
      </c>
    </row>
    <row r="47" spans="1:12" ht="14.25" customHeight="1">
      <c r="A47" s="134" t="s">
        <v>503</v>
      </c>
      <c r="B47" s="136" t="s">
        <v>530</v>
      </c>
      <c r="C47" s="137" t="s">
        <v>492</v>
      </c>
      <c r="D47" s="138" t="s">
        <v>259</v>
      </c>
      <c r="E47" s="169" t="s">
        <v>586</v>
      </c>
      <c r="F47" s="170" t="s">
        <v>586</v>
      </c>
      <c r="G47" s="139">
        <v>5314.5156626506023</v>
      </c>
      <c r="H47" s="186">
        <v>5527.5380835380838</v>
      </c>
      <c r="I47" s="186">
        <v>5664.2</v>
      </c>
      <c r="J47" s="186">
        <v>8889.2999999999993</v>
      </c>
      <c r="K47" s="186">
        <v>5712</v>
      </c>
      <c r="L47" s="187" t="s">
        <v>506</v>
      </c>
    </row>
    <row r="48" spans="1:12" ht="14.25" customHeight="1">
      <c r="A48" s="134" t="s">
        <v>477</v>
      </c>
      <c r="B48" s="136" t="s">
        <v>531</v>
      </c>
      <c r="C48" s="137" t="s">
        <v>492</v>
      </c>
      <c r="D48" s="138" t="s">
        <v>260</v>
      </c>
      <c r="E48" s="169" t="s">
        <v>586</v>
      </c>
      <c r="F48" s="170" t="s">
        <v>586</v>
      </c>
      <c r="G48" s="139">
        <v>5415.2545454545452</v>
      </c>
      <c r="H48" s="186">
        <v>5635.0136054421773</v>
      </c>
      <c r="I48" s="186">
        <v>5664.8</v>
      </c>
      <c r="J48" s="186">
        <v>5479.5</v>
      </c>
      <c r="K48" s="186">
        <v>5877</v>
      </c>
      <c r="L48" s="187" t="s">
        <v>506</v>
      </c>
    </row>
    <row r="49" spans="1:12" ht="14.25" customHeight="1">
      <c r="A49" s="134" t="s">
        <v>499</v>
      </c>
      <c r="B49" s="136" t="s">
        <v>532</v>
      </c>
      <c r="C49" s="137" t="s">
        <v>494</v>
      </c>
      <c r="D49" s="138" t="s">
        <v>261</v>
      </c>
      <c r="E49" s="169" t="s">
        <v>586</v>
      </c>
      <c r="F49" s="170" t="s">
        <v>586</v>
      </c>
      <c r="G49" s="139">
        <v>5735</v>
      </c>
      <c r="H49" s="186">
        <v>6001.2811387900356</v>
      </c>
      <c r="I49" s="186">
        <v>6083.3</v>
      </c>
      <c r="J49" s="186">
        <v>5638</v>
      </c>
      <c r="K49" s="186">
        <v>6108</v>
      </c>
      <c r="L49" s="187" t="s">
        <v>506</v>
      </c>
    </row>
    <row r="50" spans="1:12" ht="14.25" customHeight="1">
      <c r="A50" s="134" t="s">
        <v>485</v>
      </c>
      <c r="B50" s="136" t="s">
        <v>533</v>
      </c>
      <c r="C50" s="137" t="s">
        <v>489</v>
      </c>
      <c r="D50" s="138" t="s">
        <v>262</v>
      </c>
      <c r="E50" s="169" t="s">
        <v>586</v>
      </c>
      <c r="F50" s="170" t="s">
        <v>586</v>
      </c>
      <c r="G50" s="139">
        <v>5812.0419161676646</v>
      </c>
      <c r="H50" s="186">
        <v>5879.30303030303</v>
      </c>
      <c r="I50" s="186">
        <v>5903.5</v>
      </c>
      <c r="J50" s="186">
        <v>5569.5</v>
      </c>
      <c r="K50" s="186">
        <v>5695</v>
      </c>
      <c r="L50" s="187" t="s">
        <v>506</v>
      </c>
    </row>
    <row r="51" spans="1:12" ht="14.25" customHeight="1">
      <c r="A51" s="134" t="s">
        <v>503</v>
      </c>
      <c r="B51" s="136" t="s">
        <v>534</v>
      </c>
      <c r="C51" s="137" t="s">
        <v>476</v>
      </c>
      <c r="D51" s="138" t="s">
        <v>263</v>
      </c>
      <c r="E51" s="169" t="s">
        <v>586</v>
      </c>
      <c r="F51" s="170" t="s">
        <v>586</v>
      </c>
      <c r="G51" s="139">
        <v>6100.9412550066754</v>
      </c>
      <c r="H51" s="186">
        <v>6256.7142857142853</v>
      </c>
      <c r="I51" s="186">
        <v>6334.6</v>
      </c>
      <c r="J51" s="186">
        <v>9285.2999999999993</v>
      </c>
      <c r="K51" s="186">
        <v>6373</v>
      </c>
      <c r="L51" s="187" t="s">
        <v>506</v>
      </c>
    </row>
    <row r="52" spans="1:12" ht="14.25" customHeight="1">
      <c r="A52" s="134" t="s">
        <v>497</v>
      </c>
      <c r="B52" s="136" t="s">
        <v>535</v>
      </c>
      <c r="C52" s="137" t="s">
        <v>479</v>
      </c>
      <c r="D52" s="138" t="s">
        <v>264</v>
      </c>
      <c r="E52" s="169" t="s">
        <v>586</v>
      </c>
      <c r="F52" s="170" t="s">
        <v>586</v>
      </c>
      <c r="G52" s="139">
        <v>6202</v>
      </c>
      <c r="H52" s="186">
        <v>6216</v>
      </c>
      <c r="I52" s="186">
        <v>6303</v>
      </c>
      <c r="J52" s="186">
        <v>6176</v>
      </c>
      <c r="K52" s="186">
        <v>6384</v>
      </c>
      <c r="L52" s="187" t="s">
        <v>506</v>
      </c>
    </row>
    <row r="53" spans="1:12" ht="14.25" customHeight="1">
      <c r="A53" s="134" t="s">
        <v>477</v>
      </c>
      <c r="B53" s="136" t="s">
        <v>536</v>
      </c>
      <c r="C53" s="137" t="s">
        <v>482</v>
      </c>
      <c r="D53" s="138" t="s">
        <v>265</v>
      </c>
      <c r="E53" s="169" t="s">
        <v>586</v>
      </c>
      <c r="F53" s="170" t="s">
        <v>586</v>
      </c>
      <c r="G53" s="139">
        <v>6042</v>
      </c>
      <c r="H53" s="186">
        <v>6304</v>
      </c>
      <c r="I53" s="186">
        <v>6490</v>
      </c>
      <c r="J53" s="186">
        <v>6278</v>
      </c>
      <c r="K53" s="186">
        <v>6410</v>
      </c>
      <c r="L53" s="187" t="s">
        <v>506</v>
      </c>
    </row>
    <row r="54" spans="1:12" ht="14.25" customHeight="1">
      <c r="A54" s="134" t="s">
        <v>485</v>
      </c>
      <c r="B54" s="136" t="s">
        <v>537</v>
      </c>
      <c r="C54" s="137" t="s">
        <v>482</v>
      </c>
      <c r="D54" s="138" t="s">
        <v>266</v>
      </c>
      <c r="E54" s="169" t="s">
        <v>586</v>
      </c>
      <c r="F54" s="170" t="s">
        <v>586</v>
      </c>
      <c r="G54" s="139">
        <v>5494</v>
      </c>
      <c r="H54" s="186">
        <v>5831</v>
      </c>
      <c r="I54" s="186">
        <v>5828</v>
      </c>
      <c r="J54" s="186">
        <v>5843</v>
      </c>
      <c r="K54" s="186">
        <v>5896</v>
      </c>
      <c r="L54" s="187" t="s">
        <v>506</v>
      </c>
    </row>
    <row r="55" spans="1:12" ht="14.25" customHeight="1">
      <c r="A55" s="134" t="s">
        <v>477</v>
      </c>
      <c r="B55" s="136" t="s">
        <v>538</v>
      </c>
      <c r="C55" s="137" t="s">
        <v>492</v>
      </c>
      <c r="D55" s="138" t="s">
        <v>267</v>
      </c>
      <c r="E55" s="169" t="s">
        <v>586</v>
      </c>
      <c r="F55" s="170" t="s">
        <v>586</v>
      </c>
      <c r="G55" s="139">
        <v>5742.9376770538247</v>
      </c>
      <c r="H55" s="186">
        <v>5948.4972222222223</v>
      </c>
      <c r="I55" s="186">
        <v>5890.4</v>
      </c>
      <c r="J55" s="186">
        <v>5889.5</v>
      </c>
      <c r="K55" s="186">
        <v>5905</v>
      </c>
      <c r="L55" s="187" t="s">
        <v>506</v>
      </c>
    </row>
    <row r="56" spans="1:12" ht="14.25" customHeight="1">
      <c r="A56" s="134" t="s">
        <v>497</v>
      </c>
      <c r="B56" s="136" t="s">
        <v>539</v>
      </c>
      <c r="C56" s="137" t="s">
        <v>484</v>
      </c>
      <c r="D56" s="138" t="s">
        <v>268</v>
      </c>
      <c r="E56" s="169" t="s">
        <v>586</v>
      </c>
      <c r="F56" s="170" t="s">
        <v>586</v>
      </c>
      <c r="G56" s="139">
        <v>5992</v>
      </c>
      <c r="H56" s="186">
        <v>6009</v>
      </c>
      <c r="I56" s="186">
        <v>5966</v>
      </c>
      <c r="J56" s="186">
        <v>5923</v>
      </c>
      <c r="K56" s="186">
        <v>6236</v>
      </c>
      <c r="L56" s="187" t="s">
        <v>506</v>
      </c>
    </row>
    <row r="57" spans="1:12" ht="14.25" customHeight="1">
      <c r="A57" s="134" t="s">
        <v>485</v>
      </c>
      <c r="B57" s="136" t="s">
        <v>540</v>
      </c>
      <c r="C57" s="137" t="s">
        <v>489</v>
      </c>
      <c r="D57" s="144" t="s">
        <v>269</v>
      </c>
      <c r="E57" s="169" t="s">
        <v>586</v>
      </c>
      <c r="F57" s="170" t="s">
        <v>586</v>
      </c>
      <c r="G57" s="139">
        <v>5919.8641975308637</v>
      </c>
      <c r="H57" s="186">
        <v>6084.325301204819</v>
      </c>
      <c r="I57" s="186">
        <v>6007.9</v>
      </c>
      <c r="J57" s="186">
        <v>5824.5</v>
      </c>
      <c r="K57" s="186">
        <v>6087</v>
      </c>
      <c r="L57" s="187" t="s">
        <v>506</v>
      </c>
    </row>
    <row r="58" spans="1:12" ht="14.25" customHeight="1">
      <c r="A58" s="134" t="s">
        <v>474</v>
      </c>
      <c r="B58" s="136" t="s">
        <v>542</v>
      </c>
      <c r="C58" s="137" t="s">
        <v>476</v>
      </c>
      <c r="D58" s="138" t="s">
        <v>270</v>
      </c>
      <c r="E58" s="169" t="s">
        <v>586</v>
      </c>
      <c r="F58" s="170" t="s">
        <v>586</v>
      </c>
      <c r="G58" s="139">
        <v>5792.9472340425536</v>
      </c>
      <c r="H58" s="186">
        <v>5977.1522668947819</v>
      </c>
      <c r="I58" s="186">
        <v>6090.6</v>
      </c>
      <c r="J58" s="186">
        <v>9698</v>
      </c>
      <c r="K58" s="186">
        <v>6170</v>
      </c>
      <c r="L58" s="187" t="s">
        <v>506</v>
      </c>
    </row>
    <row r="59" spans="1:12" ht="14.25" customHeight="1">
      <c r="A59" s="134" t="s">
        <v>485</v>
      </c>
      <c r="B59" s="136" t="s">
        <v>543</v>
      </c>
      <c r="C59" s="137" t="s">
        <v>479</v>
      </c>
      <c r="D59" s="138" t="s">
        <v>271</v>
      </c>
      <c r="E59" s="169" t="s">
        <v>586</v>
      </c>
      <c r="F59" s="170" t="s">
        <v>586</v>
      </c>
      <c r="G59" s="139">
        <v>5655</v>
      </c>
      <c r="H59" s="186">
        <v>5854</v>
      </c>
      <c r="I59" s="186">
        <v>6056</v>
      </c>
      <c r="J59" s="186">
        <v>6139</v>
      </c>
      <c r="K59" s="186">
        <v>6282</v>
      </c>
      <c r="L59" s="187" t="s">
        <v>506</v>
      </c>
    </row>
    <row r="60" spans="1:12" ht="14.25" customHeight="1">
      <c r="A60" s="134" t="s">
        <v>497</v>
      </c>
      <c r="B60" s="136" t="s">
        <v>544</v>
      </c>
      <c r="C60" s="137" t="s">
        <v>482</v>
      </c>
      <c r="D60" s="138" t="s">
        <v>272</v>
      </c>
      <c r="E60" s="169" t="s">
        <v>586</v>
      </c>
      <c r="F60" s="170" t="s">
        <v>586</v>
      </c>
      <c r="G60" s="139">
        <v>5973</v>
      </c>
      <c r="H60" s="186">
        <v>6101</v>
      </c>
      <c r="I60" s="186">
        <v>6180</v>
      </c>
      <c r="J60" s="186">
        <v>6311</v>
      </c>
      <c r="K60" s="186">
        <v>6347</v>
      </c>
      <c r="L60" s="187" t="s">
        <v>506</v>
      </c>
    </row>
    <row r="61" spans="1:12" ht="14.25" customHeight="1">
      <c r="A61" s="134" t="s">
        <v>474</v>
      </c>
      <c r="B61" s="136" t="s">
        <v>545</v>
      </c>
      <c r="C61" s="137" t="s">
        <v>476</v>
      </c>
      <c r="D61" s="138" t="s">
        <v>273</v>
      </c>
      <c r="E61" s="169" t="s">
        <v>586</v>
      </c>
      <c r="F61" s="170" t="s">
        <v>586</v>
      </c>
      <c r="G61" s="139">
        <v>6256.5366876310272</v>
      </c>
      <c r="H61" s="186">
        <v>6451.6206185567007</v>
      </c>
      <c r="I61" s="186">
        <v>6392.4</v>
      </c>
      <c r="J61" s="186">
        <v>9837.2999999999993</v>
      </c>
      <c r="K61" s="186">
        <v>6481</v>
      </c>
      <c r="L61" s="187" t="s">
        <v>506</v>
      </c>
    </row>
    <row r="62" spans="1:12" ht="14.25" customHeight="1">
      <c r="A62" s="134" t="s">
        <v>497</v>
      </c>
      <c r="B62" s="136" t="s">
        <v>546</v>
      </c>
      <c r="C62" s="137" t="s">
        <v>479</v>
      </c>
      <c r="D62" s="138" t="s">
        <v>275</v>
      </c>
      <c r="E62" s="169" t="s">
        <v>586</v>
      </c>
      <c r="F62" s="170" t="s">
        <v>586</v>
      </c>
      <c r="G62" s="139">
        <v>5783</v>
      </c>
      <c r="H62" s="186">
        <v>5879</v>
      </c>
      <c r="I62" s="186">
        <v>5842.5</v>
      </c>
      <c r="J62" s="186">
        <v>5534.5</v>
      </c>
      <c r="K62" s="186">
        <v>6047</v>
      </c>
      <c r="L62" s="187" t="s">
        <v>506</v>
      </c>
    </row>
    <row r="63" spans="1:12" ht="14.25" customHeight="1">
      <c r="A63" s="134" t="s">
        <v>485</v>
      </c>
      <c r="B63" s="136" t="s">
        <v>547</v>
      </c>
      <c r="C63" s="137" t="s">
        <v>479</v>
      </c>
      <c r="D63" s="138" t="s">
        <v>276</v>
      </c>
      <c r="E63" s="169" t="s">
        <v>586</v>
      </c>
      <c r="F63" s="170" t="s">
        <v>586</v>
      </c>
      <c r="G63" s="139">
        <v>5628</v>
      </c>
      <c r="H63" s="186">
        <v>5966</v>
      </c>
      <c r="I63" s="186">
        <v>5835</v>
      </c>
      <c r="J63" s="186">
        <v>5841</v>
      </c>
      <c r="K63" s="186">
        <v>5970</v>
      </c>
      <c r="L63" s="187" t="s">
        <v>506</v>
      </c>
    </row>
    <row r="64" spans="1:12" ht="14.25" customHeight="1">
      <c r="A64" s="134" t="s">
        <v>503</v>
      </c>
      <c r="B64" s="136" t="s">
        <v>548</v>
      </c>
      <c r="C64" s="137" t="s">
        <v>492</v>
      </c>
      <c r="D64" s="138" t="s">
        <v>277</v>
      </c>
      <c r="E64" s="169" t="s">
        <v>586</v>
      </c>
      <c r="F64" s="170" t="s">
        <v>586</v>
      </c>
      <c r="G64" s="139">
        <v>6037.7226277372265</v>
      </c>
      <c r="H64" s="186">
        <v>6256.477859778598</v>
      </c>
      <c r="I64" s="186">
        <v>6366.4</v>
      </c>
      <c r="J64" s="186">
        <v>6096</v>
      </c>
      <c r="K64" s="186">
        <v>6563</v>
      </c>
      <c r="L64" s="187" t="s">
        <v>506</v>
      </c>
    </row>
    <row r="65" spans="1:12" ht="14.25" customHeight="1">
      <c r="A65" s="134" t="s">
        <v>485</v>
      </c>
      <c r="B65" s="136" t="s">
        <v>549</v>
      </c>
      <c r="C65" s="137" t="s">
        <v>479</v>
      </c>
      <c r="D65" s="138" t="s">
        <v>278</v>
      </c>
      <c r="E65" s="169" t="s">
        <v>586</v>
      </c>
      <c r="F65" s="170" t="s">
        <v>586</v>
      </c>
      <c r="G65" s="139">
        <v>5893</v>
      </c>
      <c r="H65" s="186">
        <v>6050</v>
      </c>
      <c r="I65" s="186">
        <v>6218</v>
      </c>
      <c r="J65" s="186">
        <v>6236</v>
      </c>
      <c r="K65" s="186">
        <v>6355</v>
      </c>
      <c r="L65" s="187" t="s">
        <v>506</v>
      </c>
    </row>
    <row r="66" spans="1:12" ht="14.25" customHeight="1">
      <c r="A66" s="134" t="s">
        <v>480</v>
      </c>
      <c r="B66" s="136" t="s">
        <v>550</v>
      </c>
      <c r="C66" s="137" t="s">
        <v>494</v>
      </c>
      <c r="D66" s="138" t="s">
        <v>279</v>
      </c>
      <c r="E66" s="169" t="s">
        <v>586</v>
      </c>
      <c r="F66" s="170" t="s">
        <v>586</v>
      </c>
      <c r="G66" s="139">
        <v>5339</v>
      </c>
      <c r="H66" s="186">
        <v>5503</v>
      </c>
      <c r="I66" s="186">
        <v>5559</v>
      </c>
      <c r="J66" s="186">
        <v>5717</v>
      </c>
      <c r="K66" s="186">
        <v>5731</v>
      </c>
      <c r="L66" s="187" t="s">
        <v>506</v>
      </c>
    </row>
    <row r="67" spans="1:12" ht="14.25" customHeight="1">
      <c r="A67" s="134" t="s">
        <v>497</v>
      </c>
      <c r="B67" s="136" t="s">
        <v>551</v>
      </c>
      <c r="C67" s="137" t="s">
        <v>494</v>
      </c>
      <c r="D67" s="138" t="s">
        <v>280</v>
      </c>
      <c r="E67" s="169" t="s">
        <v>586</v>
      </c>
      <c r="F67" s="170" t="s">
        <v>586</v>
      </c>
      <c r="G67" s="139">
        <v>5251</v>
      </c>
      <c r="H67" s="186">
        <v>5663</v>
      </c>
      <c r="I67" s="186">
        <v>5746</v>
      </c>
      <c r="J67" s="186">
        <v>5768</v>
      </c>
      <c r="K67" s="186">
        <v>5780</v>
      </c>
      <c r="L67" s="187" t="s">
        <v>506</v>
      </c>
    </row>
    <row r="68" spans="1:12" ht="14.25" customHeight="1">
      <c r="A68" s="134" t="s">
        <v>477</v>
      </c>
      <c r="B68" s="136" t="s">
        <v>552</v>
      </c>
      <c r="C68" s="137" t="s">
        <v>492</v>
      </c>
      <c r="D68" s="138" t="s">
        <v>281</v>
      </c>
      <c r="E68" s="169" t="s">
        <v>586</v>
      </c>
      <c r="F68" s="170" t="s">
        <v>586</v>
      </c>
      <c r="G68" s="139">
        <v>5248.7184466019417</v>
      </c>
      <c r="H68" s="186">
        <v>5374.12</v>
      </c>
      <c r="I68" s="186">
        <v>5483.2</v>
      </c>
      <c r="J68" s="186">
        <v>5259.5</v>
      </c>
      <c r="K68" s="186">
        <v>5652</v>
      </c>
      <c r="L68" s="187" t="s">
        <v>506</v>
      </c>
    </row>
    <row r="69" spans="1:12" ht="14.25" customHeight="1">
      <c r="A69" s="134" t="s">
        <v>477</v>
      </c>
      <c r="B69" s="136" t="s">
        <v>553</v>
      </c>
      <c r="C69" s="137" t="s">
        <v>492</v>
      </c>
      <c r="D69" s="138" t="s">
        <v>282</v>
      </c>
      <c r="E69" s="169" t="s">
        <v>586</v>
      </c>
      <c r="F69" s="170" t="s">
        <v>586</v>
      </c>
      <c r="G69" s="139">
        <v>5503.0204081632655</v>
      </c>
      <c r="H69" s="186">
        <v>5761.0608695652172</v>
      </c>
      <c r="I69" s="186">
        <v>5744.8</v>
      </c>
      <c r="J69" s="186">
        <v>5586.5</v>
      </c>
      <c r="K69" s="186">
        <v>5899</v>
      </c>
      <c r="L69" s="187" t="s">
        <v>506</v>
      </c>
    </row>
    <row r="70" spans="1:12" ht="14.25" customHeight="1">
      <c r="A70" s="134" t="s">
        <v>503</v>
      </c>
      <c r="B70" s="136" t="s">
        <v>554</v>
      </c>
      <c r="C70" s="137" t="s">
        <v>492</v>
      </c>
      <c r="D70" s="138" t="s">
        <v>283</v>
      </c>
      <c r="E70" s="169" t="s">
        <v>586</v>
      </c>
      <c r="F70" s="170" t="s">
        <v>586</v>
      </c>
      <c r="G70" s="139">
        <v>5212.1205673758868</v>
      </c>
      <c r="H70" s="186">
        <v>5485.0327868852455</v>
      </c>
      <c r="I70" s="186">
        <v>5577.8</v>
      </c>
      <c r="J70" s="186">
        <v>5523</v>
      </c>
      <c r="K70" s="186">
        <v>5827</v>
      </c>
      <c r="L70" s="187" t="s">
        <v>506</v>
      </c>
    </row>
    <row r="71" spans="1:12" ht="14.25" customHeight="1">
      <c r="A71" s="134" t="s">
        <v>503</v>
      </c>
      <c r="B71" s="136" t="s">
        <v>555</v>
      </c>
      <c r="C71" s="137" t="s">
        <v>492</v>
      </c>
      <c r="D71" s="138" t="s">
        <v>284</v>
      </c>
      <c r="E71" s="169" t="s">
        <v>586</v>
      </c>
      <c r="F71" s="170" t="s">
        <v>586</v>
      </c>
      <c r="G71" s="139">
        <v>5542.0993265993266</v>
      </c>
      <c r="H71" s="186">
        <v>5656.0051635111877</v>
      </c>
      <c r="I71" s="186">
        <v>5690.8</v>
      </c>
      <c r="J71" s="186">
        <v>5746.8</v>
      </c>
      <c r="K71" s="186">
        <v>5842</v>
      </c>
      <c r="L71" s="187" t="s">
        <v>506</v>
      </c>
    </row>
    <row r="72" spans="1:12" ht="14.25" customHeight="1">
      <c r="A72" s="134" t="s">
        <v>499</v>
      </c>
      <c r="B72" s="136" t="s">
        <v>556</v>
      </c>
      <c r="C72" s="137" t="s">
        <v>492</v>
      </c>
      <c r="D72" s="138" t="s">
        <v>285</v>
      </c>
      <c r="E72" s="169" t="s">
        <v>586</v>
      </c>
      <c r="F72" s="170" t="s">
        <v>586</v>
      </c>
      <c r="G72" s="139">
        <v>5049.2707182320446</v>
      </c>
      <c r="H72" s="186">
        <v>5282.4723032069969</v>
      </c>
      <c r="I72" s="186">
        <v>5345.3</v>
      </c>
      <c r="J72" s="186">
        <v>5305</v>
      </c>
      <c r="K72" s="186">
        <v>5774</v>
      </c>
      <c r="L72" s="187" t="s">
        <v>506</v>
      </c>
    </row>
    <row r="73" spans="1:12" ht="14.25" customHeight="1">
      <c r="A73" s="134" t="s">
        <v>477</v>
      </c>
      <c r="B73" s="136" t="s">
        <v>557</v>
      </c>
      <c r="C73" s="137" t="s">
        <v>492</v>
      </c>
      <c r="D73" s="138" t="s">
        <v>286</v>
      </c>
      <c r="E73" s="169" t="s">
        <v>586</v>
      </c>
      <c r="F73" s="170" t="s">
        <v>586</v>
      </c>
      <c r="G73" s="139">
        <v>5354.8454810495623</v>
      </c>
      <c r="H73" s="186">
        <v>5546.7306590257876</v>
      </c>
      <c r="I73" s="186">
        <v>5632.9</v>
      </c>
      <c r="J73" s="186">
        <v>5474.5</v>
      </c>
      <c r="K73" s="186">
        <v>5799</v>
      </c>
      <c r="L73" s="187" t="s">
        <v>506</v>
      </c>
    </row>
    <row r="74" spans="1:12" ht="14.25" customHeight="1">
      <c r="A74" s="134" t="s">
        <v>485</v>
      </c>
      <c r="B74" s="136" t="s">
        <v>558</v>
      </c>
      <c r="C74" s="137" t="s">
        <v>479</v>
      </c>
      <c r="D74" s="138" t="s">
        <v>287</v>
      </c>
      <c r="E74" s="169" t="s">
        <v>586</v>
      </c>
      <c r="F74" s="170" t="s">
        <v>586</v>
      </c>
      <c r="G74" s="139">
        <v>5278.9662921348317</v>
      </c>
      <c r="H74" s="186">
        <v>5578.1290322580644</v>
      </c>
      <c r="I74" s="186">
        <v>5563</v>
      </c>
      <c r="J74" s="186">
        <v>5649</v>
      </c>
      <c r="K74" s="186">
        <v>5681</v>
      </c>
      <c r="L74" s="187" t="s">
        <v>506</v>
      </c>
    </row>
    <row r="75" spans="1:12" ht="14.25" customHeight="1">
      <c r="A75" s="134" t="s">
        <v>477</v>
      </c>
      <c r="B75" s="136" t="s">
        <v>559</v>
      </c>
      <c r="C75" s="137" t="s">
        <v>492</v>
      </c>
      <c r="D75" s="138" t="s">
        <v>288</v>
      </c>
      <c r="E75" s="169" t="s">
        <v>586</v>
      </c>
      <c r="F75" s="170" t="s">
        <v>586</v>
      </c>
      <c r="G75" s="139">
        <v>5332.8032786885242</v>
      </c>
      <c r="H75" s="186">
        <v>5459.7540983606559</v>
      </c>
      <c r="I75" s="186">
        <v>5520.2</v>
      </c>
      <c r="J75" s="186">
        <v>5474.5</v>
      </c>
      <c r="K75" s="186">
        <v>5664</v>
      </c>
      <c r="L75" s="187" t="s">
        <v>506</v>
      </c>
    </row>
    <row r="76" spans="1:12" ht="14.25" customHeight="1">
      <c r="A76" s="134" t="s">
        <v>499</v>
      </c>
      <c r="B76" s="136" t="s">
        <v>560</v>
      </c>
      <c r="C76" s="137" t="s">
        <v>492</v>
      </c>
      <c r="D76" s="138" t="s">
        <v>289</v>
      </c>
      <c r="E76" s="169" t="s">
        <v>586</v>
      </c>
      <c r="F76" s="170" t="s">
        <v>586</v>
      </c>
      <c r="G76" s="139">
        <v>5616.9736842105267</v>
      </c>
      <c r="H76" s="186">
        <v>5795.9230769230771</v>
      </c>
      <c r="I76" s="186">
        <v>5798.3</v>
      </c>
      <c r="J76" s="186">
        <v>5563.5</v>
      </c>
      <c r="K76" s="186">
        <v>5991</v>
      </c>
      <c r="L76" s="187" t="s">
        <v>506</v>
      </c>
    </row>
    <row r="77" spans="1:12" ht="14.25" customHeight="1">
      <c r="A77" s="134" t="s">
        <v>477</v>
      </c>
      <c r="B77" s="136" t="s">
        <v>561</v>
      </c>
      <c r="C77" s="137" t="s">
        <v>492</v>
      </c>
      <c r="D77" s="138" t="s">
        <v>290</v>
      </c>
      <c r="E77" s="169" t="s">
        <v>586</v>
      </c>
      <c r="F77" s="170" t="s">
        <v>586</v>
      </c>
      <c r="G77" s="139">
        <v>5591.1374570446733</v>
      </c>
      <c r="H77" s="186">
        <v>5783.2457912457912</v>
      </c>
      <c r="I77" s="186">
        <v>5767.5</v>
      </c>
      <c r="J77" s="186">
        <v>5587.5</v>
      </c>
      <c r="K77" s="186">
        <v>5916</v>
      </c>
      <c r="L77" s="187" t="s">
        <v>506</v>
      </c>
    </row>
    <row r="78" spans="1:12" ht="14.25" customHeight="1">
      <c r="A78" s="134" t="s">
        <v>480</v>
      </c>
      <c r="B78" s="136" t="s">
        <v>562</v>
      </c>
      <c r="C78" s="137" t="s">
        <v>479</v>
      </c>
      <c r="D78" s="138" t="s">
        <v>291</v>
      </c>
      <c r="E78" s="169" t="s">
        <v>586</v>
      </c>
      <c r="F78" s="170" t="s">
        <v>586</v>
      </c>
      <c r="G78" s="139">
        <v>5305.9493670886077</v>
      </c>
      <c r="H78" s="186">
        <v>5486.7058823529414</v>
      </c>
      <c r="I78" s="186">
        <v>5753</v>
      </c>
      <c r="J78" s="186">
        <v>5558.5</v>
      </c>
      <c r="K78" s="186">
        <v>6028</v>
      </c>
      <c r="L78" s="187" t="s">
        <v>506</v>
      </c>
    </row>
    <row r="79" spans="1:12" ht="14.25" customHeight="1">
      <c r="A79" s="134" t="s">
        <v>474</v>
      </c>
      <c r="B79" s="136" t="s">
        <v>563</v>
      </c>
      <c r="C79" s="137" t="s">
        <v>476</v>
      </c>
      <c r="D79" s="138" t="s">
        <v>292</v>
      </c>
      <c r="E79" s="169" t="s">
        <v>586</v>
      </c>
      <c r="F79" s="170" t="s">
        <v>586</v>
      </c>
      <c r="G79" s="139">
        <v>5721.3199577613514</v>
      </c>
      <c r="H79" s="186">
        <v>5847.3846153846152</v>
      </c>
      <c r="I79" s="186">
        <v>5846.2</v>
      </c>
      <c r="J79" s="186">
        <v>5867.3</v>
      </c>
      <c r="K79" s="186">
        <v>5618.5</v>
      </c>
      <c r="L79" s="187" t="s">
        <v>506</v>
      </c>
    </row>
    <row r="80" spans="1:12" ht="14.25" customHeight="1">
      <c r="A80" s="134" t="s">
        <v>477</v>
      </c>
      <c r="B80" s="136" t="s">
        <v>564</v>
      </c>
      <c r="C80" s="137" t="s">
        <v>482</v>
      </c>
      <c r="D80" s="138" t="s">
        <v>293</v>
      </c>
      <c r="E80" s="169" t="s">
        <v>586</v>
      </c>
      <c r="F80" s="170" t="s">
        <v>586</v>
      </c>
      <c r="G80" s="139">
        <v>5435</v>
      </c>
      <c r="H80" s="186">
        <v>5556</v>
      </c>
      <c r="I80" s="186">
        <v>5586</v>
      </c>
      <c r="J80" s="186">
        <v>5608</v>
      </c>
      <c r="K80" s="186">
        <v>5654</v>
      </c>
      <c r="L80" s="187" t="s">
        <v>506</v>
      </c>
    </row>
    <row r="81" spans="1:12" ht="14.25" customHeight="1">
      <c r="A81" s="134" t="s">
        <v>477</v>
      </c>
      <c r="B81" s="136" t="s">
        <v>565</v>
      </c>
      <c r="C81" s="137" t="s">
        <v>492</v>
      </c>
      <c r="D81" s="138" t="s">
        <v>294</v>
      </c>
      <c r="E81" s="169" t="s">
        <v>586</v>
      </c>
      <c r="F81" s="170" t="s">
        <v>586</v>
      </c>
      <c r="G81" s="139">
        <v>5492.3006134969328</v>
      </c>
      <c r="H81" s="186">
        <v>5707.4825581395353</v>
      </c>
      <c r="I81" s="186">
        <v>5707</v>
      </c>
      <c r="J81" s="186">
        <v>5558.5</v>
      </c>
      <c r="K81" s="186">
        <v>5881</v>
      </c>
      <c r="L81" s="187" t="s">
        <v>506</v>
      </c>
    </row>
    <row r="82" spans="1:12" ht="14.25" customHeight="1">
      <c r="A82" s="134" t="s">
        <v>499</v>
      </c>
      <c r="B82" s="136" t="s">
        <v>566</v>
      </c>
      <c r="C82" s="137" t="s">
        <v>492</v>
      </c>
      <c r="D82" s="138" t="s">
        <v>295</v>
      </c>
      <c r="E82" s="169" t="s">
        <v>586</v>
      </c>
      <c r="F82" s="170" t="s">
        <v>586</v>
      </c>
      <c r="G82" s="139">
        <v>5636.0453608247426</v>
      </c>
      <c r="H82" s="186">
        <v>5875.6027944111775</v>
      </c>
      <c r="I82" s="186">
        <v>5898.3</v>
      </c>
      <c r="J82" s="186">
        <v>6278.2</v>
      </c>
      <c r="K82" s="186">
        <v>5933</v>
      </c>
      <c r="L82" s="187" t="s">
        <v>506</v>
      </c>
    </row>
    <row r="83" spans="1:12" ht="14.25" customHeight="1">
      <c r="A83" s="134" t="s">
        <v>499</v>
      </c>
      <c r="B83" s="136" t="s">
        <v>567</v>
      </c>
      <c r="C83" s="137" t="s">
        <v>492</v>
      </c>
      <c r="D83" s="138" t="s">
        <v>296</v>
      </c>
      <c r="E83" s="169" t="s">
        <v>586</v>
      </c>
      <c r="F83" s="170" t="s">
        <v>586</v>
      </c>
      <c r="G83" s="139">
        <v>5273.232273838631</v>
      </c>
      <c r="H83" s="186">
        <v>5422.4811320754716</v>
      </c>
      <c r="I83" s="186">
        <v>5514</v>
      </c>
      <c r="J83" s="186">
        <v>5445</v>
      </c>
      <c r="K83" s="186">
        <v>5768</v>
      </c>
      <c r="L83" s="187" t="s">
        <v>506</v>
      </c>
    </row>
    <row r="84" spans="1:12" ht="14.25" customHeight="1">
      <c r="A84" s="134" t="s">
        <v>477</v>
      </c>
      <c r="B84" s="136" t="s">
        <v>568</v>
      </c>
      <c r="C84" s="137" t="s">
        <v>492</v>
      </c>
      <c r="D84" s="145" t="s">
        <v>297</v>
      </c>
      <c r="E84" s="169" t="s">
        <v>586</v>
      </c>
      <c r="F84" s="170" t="s">
        <v>586</v>
      </c>
      <c r="G84" s="139">
        <v>5644.2477064220184</v>
      </c>
      <c r="H84" s="186">
        <v>5747.6788990825689</v>
      </c>
      <c r="I84" s="186">
        <v>5807.8</v>
      </c>
      <c r="J84" s="186">
        <v>5590.5</v>
      </c>
      <c r="K84" s="186">
        <v>5893</v>
      </c>
      <c r="L84" s="187" t="s">
        <v>506</v>
      </c>
    </row>
    <row r="85" spans="1:12" ht="14.25" customHeight="1">
      <c r="A85" s="134" t="s">
        <v>477</v>
      </c>
      <c r="B85" s="136" t="s">
        <v>569</v>
      </c>
      <c r="C85" s="137" t="s">
        <v>492</v>
      </c>
      <c r="D85" s="138" t="s">
        <v>298</v>
      </c>
      <c r="E85" s="169" t="s">
        <v>586</v>
      </c>
      <c r="F85" s="170" t="s">
        <v>586</v>
      </c>
      <c r="G85" s="139">
        <v>5165.4043209876545</v>
      </c>
      <c r="H85" s="186">
        <v>5437.4281345565751</v>
      </c>
      <c r="I85" s="186">
        <v>5395.5</v>
      </c>
      <c r="J85" s="186">
        <v>5446.5</v>
      </c>
      <c r="K85" s="186">
        <v>5584</v>
      </c>
      <c r="L85" s="187" t="s">
        <v>506</v>
      </c>
    </row>
    <row r="86" spans="1:12" ht="14.25" customHeight="1">
      <c r="A86" s="134" t="s">
        <v>499</v>
      </c>
      <c r="B86" s="136" t="s">
        <v>570</v>
      </c>
      <c r="C86" s="137" t="s">
        <v>492</v>
      </c>
      <c r="D86" s="138" t="s">
        <v>299</v>
      </c>
      <c r="E86" s="169" t="s">
        <v>586</v>
      </c>
      <c r="F86" s="170" t="s">
        <v>586</v>
      </c>
      <c r="G86" s="139">
        <v>5353.3798283261804</v>
      </c>
      <c r="H86" s="186">
        <v>5597.8386411889596</v>
      </c>
      <c r="I86" s="186">
        <v>5682.6</v>
      </c>
      <c r="J86" s="186">
        <v>6307.8</v>
      </c>
      <c r="K86" s="186">
        <v>5790</v>
      </c>
      <c r="L86" s="187" t="s">
        <v>506</v>
      </c>
    </row>
    <row r="87" spans="1:12" ht="14.25" customHeight="1">
      <c r="A87" s="134" t="s">
        <v>487</v>
      </c>
      <c r="B87" s="136" t="s">
        <v>571</v>
      </c>
      <c r="C87" s="137" t="s">
        <v>479</v>
      </c>
      <c r="D87" s="138" t="s">
        <v>300</v>
      </c>
      <c r="E87" s="169" t="s">
        <v>586</v>
      </c>
      <c r="F87" s="170" t="s">
        <v>586</v>
      </c>
      <c r="G87" s="139">
        <v>5368</v>
      </c>
      <c r="H87" s="186">
        <v>5622</v>
      </c>
      <c r="I87" s="186">
        <v>5634</v>
      </c>
      <c r="J87" s="186">
        <v>5544</v>
      </c>
      <c r="K87" s="186">
        <v>5566</v>
      </c>
      <c r="L87" s="187" t="s">
        <v>506</v>
      </c>
    </row>
    <row r="88" spans="1:12" ht="14.25" customHeight="1">
      <c r="A88" s="134" t="s">
        <v>477</v>
      </c>
      <c r="B88" s="136" t="s">
        <v>572</v>
      </c>
      <c r="C88" s="137" t="s">
        <v>492</v>
      </c>
      <c r="D88" s="138" t="s">
        <v>301</v>
      </c>
      <c r="E88" s="169" t="s">
        <v>586</v>
      </c>
      <c r="F88" s="170" t="s">
        <v>586</v>
      </c>
      <c r="G88" s="139">
        <v>5463.2654867256633</v>
      </c>
      <c r="H88" s="186">
        <v>5722.1039325842694</v>
      </c>
      <c r="I88" s="186">
        <v>5832.3</v>
      </c>
      <c r="J88" s="186">
        <v>5652.5</v>
      </c>
      <c r="K88" s="186">
        <v>5940</v>
      </c>
      <c r="L88" s="187" t="s">
        <v>506</v>
      </c>
    </row>
    <row r="89" spans="1:12" ht="14.25" customHeight="1">
      <c r="A89" s="134" t="s">
        <v>487</v>
      </c>
      <c r="B89" s="136" t="s">
        <v>573</v>
      </c>
      <c r="C89" s="137" t="s">
        <v>574</v>
      </c>
      <c r="D89" s="138" t="s">
        <v>575</v>
      </c>
      <c r="E89" s="169" t="s">
        <v>586</v>
      </c>
      <c r="F89" s="170" t="s">
        <v>586</v>
      </c>
      <c r="G89" s="139">
        <v>5646</v>
      </c>
      <c r="H89" s="186">
        <v>6101</v>
      </c>
      <c r="I89" s="186">
        <v>6237</v>
      </c>
      <c r="J89" s="186">
        <v>6087</v>
      </c>
      <c r="K89" s="186">
        <v>6241</v>
      </c>
      <c r="L89" s="187" t="s">
        <v>506</v>
      </c>
    </row>
    <row r="90" spans="1:12" ht="14.25" customHeight="1">
      <c r="A90" s="134" t="s">
        <v>487</v>
      </c>
      <c r="B90" s="136" t="s">
        <v>576</v>
      </c>
      <c r="C90" s="137" t="s">
        <v>574</v>
      </c>
      <c r="D90" s="138" t="s">
        <v>577</v>
      </c>
      <c r="E90" s="169" t="s">
        <v>586</v>
      </c>
      <c r="F90" s="170" t="s">
        <v>586</v>
      </c>
      <c r="G90" s="139">
        <v>5673</v>
      </c>
      <c r="H90" s="186">
        <v>5510</v>
      </c>
      <c r="I90" s="186">
        <v>5543</v>
      </c>
      <c r="J90" s="186">
        <v>5213</v>
      </c>
      <c r="K90" s="186">
        <v>5533</v>
      </c>
      <c r="L90" s="187" t="s">
        <v>506</v>
      </c>
    </row>
    <row r="91" spans="1:12" ht="14.25" customHeight="1">
      <c r="A91" s="134" t="s">
        <v>485</v>
      </c>
      <c r="B91" s="136" t="s">
        <v>578</v>
      </c>
      <c r="C91" s="137" t="s">
        <v>574</v>
      </c>
      <c r="D91" s="146" t="s">
        <v>579</v>
      </c>
      <c r="E91" s="169" t="s">
        <v>586</v>
      </c>
      <c r="F91" s="170" t="s">
        <v>586</v>
      </c>
      <c r="G91" s="139">
        <v>4717</v>
      </c>
      <c r="H91" s="186">
        <v>4907</v>
      </c>
      <c r="I91" s="186">
        <v>4680</v>
      </c>
      <c r="J91" s="186">
        <v>4778</v>
      </c>
      <c r="K91" s="186">
        <v>4624</v>
      </c>
      <c r="L91" s="187" t="s">
        <v>506</v>
      </c>
    </row>
    <row r="92" spans="1:12" ht="14.25" customHeight="1">
      <c r="A92" s="134" t="s">
        <v>485</v>
      </c>
      <c r="B92" s="136" t="s">
        <v>580</v>
      </c>
      <c r="C92" s="137" t="s">
        <v>574</v>
      </c>
      <c r="D92" s="146" t="s">
        <v>581</v>
      </c>
      <c r="E92" s="169" t="s">
        <v>586</v>
      </c>
      <c r="F92" s="170" t="s">
        <v>586</v>
      </c>
      <c r="G92" s="139">
        <v>4858</v>
      </c>
      <c r="H92" s="186">
        <v>5200</v>
      </c>
      <c r="I92" s="186">
        <v>4989</v>
      </c>
      <c r="J92" s="186">
        <v>4845</v>
      </c>
      <c r="K92" s="186">
        <v>5121</v>
      </c>
      <c r="L92" s="187" t="s">
        <v>506</v>
      </c>
    </row>
    <row r="93" spans="1:12" ht="14.25" customHeight="1">
      <c r="A93" s="130"/>
      <c r="B93" s="147"/>
      <c r="C93" s="147"/>
      <c r="D93" s="148" t="s">
        <v>582</v>
      </c>
      <c r="E93" s="169" t="s">
        <v>506</v>
      </c>
      <c r="F93" s="170" t="s">
        <v>506</v>
      </c>
      <c r="G93" s="149" t="str">
        <f>IF(ISERR(E93/F93),"　  　－",E93/F93)</f>
        <v>　  　－</v>
      </c>
      <c r="H93" s="187" t="s">
        <v>792</v>
      </c>
      <c r="I93" s="187" t="s">
        <v>792</v>
      </c>
      <c r="J93" s="187" t="s">
        <v>506</v>
      </c>
      <c r="K93" s="187" t="s">
        <v>506</v>
      </c>
      <c r="L93" s="187"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5638.9784139007679</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50EE4-C266-4861-9643-06327ACACE6D}">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795</v>
      </c>
      <c r="B1" s="304"/>
      <c r="C1" s="304"/>
      <c r="D1" s="304"/>
      <c r="E1" s="304"/>
      <c r="F1" s="304"/>
      <c r="G1" s="304"/>
      <c r="H1" s="304"/>
      <c r="I1" s="304"/>
      <c r="J1" s="304"/>
      <c r="K1" s="304"/>
      <c r="L1" s="304"/>
      <c r="M1" s="123"/>
    </row>
    <row r="2" spans="1:13" s="126" customFormat="1" ht="57" customHeight="1">
      <c r="A2" s="305" t="s">
        <v>796</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c r="G5" s="133"/>
      <c r="H5" s="133"/>
      <c r="I5" s="133"/>
      <c r="J5" s="133"/>
      <c r="K5" s="133"/>
      <c r="L5" s="133" t="s">
        <v>462</v>
      </c>
    </row>
    <row r="6" spans="1:13" ht="14.25" customHeight="1">
      <c r="A6" s="134" t="s">
        <v>463</v>
      </c>
      <c r="B6" s="134" t="s">
        <v>464</v>
      </c>
      <c r="C6" s="134" t="s">
        <v>465</v>
      </c>
      <c r="D6" s="134" t="s">
        <v>177</v>
      </c>
      <c r="E6" s="134" t="s">
        <v>466</v>
      </c>
      <c r="F6" s="135" t="s">
        <v>467</v>
      </c>
      <c r="G6" s="135" t="s">
        <v>791</v>
      </c>
      <c r="H6" s="135" t="s">
        <v>469</v>
      </c>
      <c r="I6" s="135" t="s">
        <v>470</v>
      </c>
      <c r="J6" s="135" t="s">
        <v>471</v>
      </c>
      <c r="K6" s="135" t="s">
        <v>661</v>
      </c>
      <c r="L6" s="135" t="s">
        <v>473</v>
      </c>
    </row>
    <row r="7" spans="1:13" ht="14.25" customHeight="1">
      <c r="A7" s="134" t="s">
        <v>474</v>
      </c>
      <c r="B7" s="136" t="s">
        <v>475</v>
      </c>
      <c r="C7" s="137" t="s">
        <v>476</v>
      </c>
      <c r="D7" s="138" t="s">
        <v>178</v>
      </c>
      <c r="E7" s="169" t="s">
        <v>586</v>
      </c>
      <c r="F7" s="170" t="s">
        <v>586</v>
      </c>
      <c r="G7" s="139">
        <v>4892</v>
      </c>
      <c r="H7" s="186">
        <v>4985</v>
      </c>
      <c r="I7" s="186">
        <v>4984</v>
      </c>
      <c r="J7" s="186">
        <v>5083</v>
      </c>
      <c r="K7" s="186">
        <v>5095</v>
      </c>
      <c r="L7" s="186">
        <v>5226</v>
      </c>
    </row>
    <row r="8" spans="1:13" ht="14.25" customHeight="1">
      <c r="A8" s="134" t="s">
        <v>477</v>
      </c>
      <c r="B8" s="136" t="s">
        <v>478</v>
      </c>
      <c r="C8" s="137" t="s">
        <v>479</v>
      </c>
      <c r="D8" s="138" t="s">
        <v>179</v>
      </c>
      <c r="E8" s="169" t="s">
        <v>586</v>
      </c>
      <c r="F8" s="170" t="s">
        <v>586</v>
      </c>
      <c r="G8" s="169" t="s">
        <v>586</v>
      </c>
      <c r="H8" s="187" t="s">
        <v>506</v>
      </c>
      <c r="I8" s="187" t="s">
        <v>506</v>
      </c>
      <c r="J8" s="187" t="s">
        <v>506</v>
      </c>
      <c r="K8" s="187" t="s">
        <v>506</v>
      </c>
      <c r="L8" s="187" t="s">
        <v>506</v>
      </c>
    </row>
    <row r="9" spans="1:13" ht="14.25" customHeight="1">
      <c r="A9" s="134" t="s">
        <v>480</v>
      </c>
      <c r="B9" s="136" t="s">
        <v>481</v>
      </c>
      <c r="C9" s="137" t="s">
        <v>482</v>
      </c>
      <c r="D9" s="138" t="s">
        <v>180</v>
      </c>
      <c r="E9" s="169" t="s">
        <v>586</v>
      </c>
      <c r="F9" s="170" t="s">
        <v>586</v>
      </c>
      <c r="G9" s="169" t="s">
        <v>586</v>
      </c>
      <c r="H9" s="187" t="s">
        <v>506</v>
      </c>
      <c r="I9" s="187" t="s">
        <v>506</v>
      </c>
      <c r="J9" s="187" t="s">
        <v>506</v>
      </c>
      <c r="K9" s="187" t="s">
        <v>506</v>
      </c>
      <c r="L9" s="187" t="s">
        <v>506</v>
      </c>
    </row>
    <row r="10" spans="1:13" ht="14.25" customHeight="1">
      <c r="A10" s="134" t="s">
        <v>480</v>
      </c>
      <c r="B10" s="136" t="s">
        <v>483</v>
      </c>
      <c r="C10" s="137" t="s">
        <v>484</v>
      </c>
      <c r="D10" s="138" t="s">
        <v>181</v>
      </c>
      <c r="E10" s="169" t="s">
        <v>586</v>
      </c>
      <c r="F10" s="170" t="s">
        <v>586</v>
      </c>
      <c r="G10" s="169" t="s">
        <v>586</v>
      </c>
      <c r="H10" s="187" t="s">
        <v>506</v>
      </c>
      <c r="I10" s="187" t="s">
        <v>506</v>
      </c>
      <c r="J10" s="187" t="s">
        <v>506</v>
      </c>
      <c r="K10" s="187" t="s">
        <v>506</v>
      </c>
      <c r="L10" s="187" t="s">
        <v>506</v>
      </c>
    </row>
    <row r="11" spans="1:13" ht="14.25" customHeight="1">
      <c r="A11" s="134" t="s">
        <v>485</v>
      </c>
      <c r="B11" s="136" t="s">
        <v>486</v>
      </c>
      <c r="C11" s="137" t="s">
        <v>482</v>
      </c>
      <c r="D11" s="138" t="s">
        <v>182</v>
      </c>
      <c r="E11" s="169" t="s">
        <v>586</v>
      </c>
      <c r="F11" s="170" t="s">
        <v>586</v>
      </c>
      <c r="G11" s="169" t="s">
        <v>586</v>
      </c>
      <c r="H11" s="187" t="s">
        <v>506</v>
      </c>
      <c r="I11" s="187" t="s">
        <v>506</v>
      </c>
      <c r="J11" s="187" t="s">
        <v>506</v>
      </c>
      <c r="K11" s="187" t="s">
        <v>506</v>
      </c>
      <c r="L11" s="187" t="s">
        <v>506</v>
      </c>
    </row>
    <row r="12" spans="1:13" ht="14.25" customHeight="1">
      <c r="A12" s="134" t="s">
        <v>487</v>
      </c>
      <c r="B12" s="136" t="s">
        <v>488</v>
      </c>
      <c r="C12" s="137" t="s">
        <v>489</v>
      </c>
      <c r="D12" s="138" t="s">
        <v>183</v>
      </c>
      <c r="E12" s="169" t="s">
        <v>586</v>
      </c>
      <c r="F12" s="170" t="s">
        <v>586</v>
      </c>
      <c r="G12" s="139">
        <v>4470</v>
      </c>
      <c r="H12" s="186">
        <v>4651</v>
      </c>
      <c r="I12" s="186">
        <v>4759</v>
      </c>
      <c r="J12" s="186">
        <v>5003</v>
      </c>
      <c r="K12" s="186">
        <v>5038</v>
      </c>
      <c r="L12" s="186">
        <v>5007</v>
      </c>
    </row>
    <row r="13" spans="1:13" ht="14.25" customHeight="1">
      <c r="A13" s="134" t="s">
        <v>485</v>
      </c>
      <c r="B13" s="136" t="s">
        <v>490</v>
      </c>
      <c r="C13" s="137" t="s">
        <v>482</v>
      </c>
      <c r="D13" s="138" t="s">
        <v>184</v>
      </c>
      <c r="E13" s="169" t="s">
        <v>586</v>
      </c>
      <c r="F13" s="170" t="s">
        <v>586</v>
      </c>
      <c r="G13" s="169" t="s">
        <v>586</v>
      </c>
      <c r="H13" s="187" t="s">
        <v>506</v>
      </c>
      <c r="I13" s="187" t="s">
        <v>506</v>
      </c>
      <c r="J13" s="187" t="s">
        <v>506</v>
      </c>
      <c r="K13" s="187" t="s">
        <v>506</v>
      </c>
      <c r="L13" s="187" t="s">
        <v>506</v>
      </c>
    </row>
    <row r="14" spans="1:13" ht="14.25" customHeight="1">
      <c r="A14" s="134" t="s">
        <v>477</v>
      </c>
      <c r="B14" s="136" t="s">
        <v>491</v>
      </c>
      <c r="C14" s="137" t="s">
        <v>492</v>
      </c>
      <c r="D14" s="138" t="s">
        <v>185</v>
      </c>
      <c r="E14" s="169" t="s">
        <v>586</v>
      </c>
      <c r="F14" s="170" t="s">
        <v>586</v>
      </c>
      <c r="G14" s="139">
        <v>4870</v>
      </c>
      <c r="H14" s="186">
        <v>4963</v>
      </c>
      <c r="I14" s="186">
        <v>5486</v>
      </c>
      <c r="J14" s="186">
        <v>5572</v>
      </c>
      <c r="K14" s="186">
        <v>5627</v>
      </c>
      <c r="L14" s="186">
        <v>5510</v>
      </c>
    </row>
    <row r="15" spans="1:13" ht="14.25" customHeight="1">
      <c r="A15" s="134" t="s">
        <v>477</v>
      </c>
      <c r="B15" s="136" t="s">
        <v>493</v>
      </c>
      <c r="C15" s="137" t="s">
        <v>494</v>
      </c>
      <c r="D15" s="138" t="s">
        <v>186</v>
      </c>
      <c r="E15" s="169" t="s">
        <v>586</v>
      </c>
      <c r="F15" s="170" t="s">
        <v>586</v>
      </c>
      <c r="G15" s="169" t="s">
        <v>586</v>
      </c>
      <c r="H15" s="187" t="s">
        <v>506</v>
      </c>
      <c r="I15" s="187" t="s">
        <v>506</v>
      </c>
      <c r="J15" s="187" t="s">
        <v>506</v>
      </c>
      <c r="K15" s="187" t="s">
        <v>506</v>
      </c>
      <c r="L15" s="187" t="s">
        <v>506</v>
      </c>
    </row>
    <row r="16" spans="1:13" ht="14.25" customHeight="1">
      <c r="A16" s="134" t="s">
        <v>474</v>
      </c>
      <c r="B16" s="136" t="s">
        <v>495</v>
      </c>
      <c r="C16" s="137" t="s">
        <v>476</v>
      </c>
      <c r="D16" s="138" t="s">
        <v>187</v>
      </c>
      <c r="E16" s="169" t="s">
        <v>586</v>
      </c>
      <c r="F16" s="170" t="s">
        <v>586</v>
      </c>
      <c r="G16" s="139">
        <v>5219</v>
      </c>
      <c r="H16" s="186">
        <v>5319</v>
      </c>
      <c r="I16" s="186">
        <v>5255</v>
      </c>
      <c r="J16" s="186">
        <v>5110</v>
      </c>
      <c r="K16" s="186">
        <v>5404</v>
      </c>
      <c r="L16" s="186">
        <v>5405</v>
      </c>
    </row>
    <row r="17" spans="1:12" ht="14.25" customHeight="1">
      <c r="A17" s="134" t="s">
        <v>485</v>
      </c>
      <c r="B17" s="136" t="s">
        <v>496</v>
      </c>
      <c r="C17" s="137" t="s">
        <v>479</v>
      </c>
      <c r="D17" s="138" t="s">
        <v>188</v>
      </c>
      <c r="E17" s="169" t="s">
        <v>586</v>
      </c>
      <c r="F17" s="170" t="s">
        <v>586</v>
      </c>
      <c r="G17" s="169" t="s">
        <v>586</v>
      </c>
      <c r="H17" s="187" t="s">
        <v>506</v>
      </c>
      <c r="I17" s="187" t="s">
        <v>506</v>
      </c>
      <c r="J17" s="187" t="s">
        <v>506</v>
      </c>
      <c r="K17" s="187" t="s">
        <v>506</v>
      </c>
      <c r="L17" s="187" t="s">
        <v>506</v>
      </c>
    </row>
    <row r="18" spans="1:12" ht="14.25" customHeight="1">
      <c r="A18" s="134" t="s">
        <v>497</v>
      </c>
      <c r="B18" s="136" t="s">
        <v>498</v>
      </c>
      <c r="C18" s="137" t="s">
        <v>492</v>
      </c>
      <c r="D18" s="138" t="s">
        <v>189</v>
      </c>
      <c r="E18" s="169" t="s">
        <v>586</v>
      </c>
      <c r="F18" s="170" t="s">
        <v>586</v>
      </c>
      <c r="G18" s="139">
        <v>4905</v>
      </c>
      <c r="H18" s="186">
        <v>5011</v>
      </c>
      <c r="I18" s="186">
        <v>4969</v>
      </c>
      <c r="J18" s="186">
        <v>4924</v>
      </c>
      <c r="K18" s="186">
        <v>5135</v>
      </c>
      <c r="L18" s="186">
        <v>5105</v>
      </c>
    </row>
    <row r="19" spans="1:12" ht="14.25" customHeight="1">
      <c r="A19" s="134" t="s">
        <v>499</v>
      </c>
      <c r="B19" s="136" t="s">
        <v>500</v>
      </c>
      <c r="C19" s="137" t="s">
        <v>492</v>
      </c>
      <c r="D19" s="138" t="s">
        <v>190</v>
      </c>
      <c r="E19" s="169" t="s">
        <v>586</v>
      </c>
      <c r="F19" s="170" t="s">
        <v>586</v>
      </c>
      <c r="G19" s="139">
        <v>4569</v>
      </c>
      <c r="H19" s="186">
        <v>4757</v>
      </c>
      <c r="I19" s="186">
        <v>4871</v>
      </c>
      <c r="J19" s="186">
        <v>4904</v>
      </c>
      <c r="K19" s="186">
        <v>5116</v>
      </c>
      <c r="L19" s="186">
        <v>5037</v>
      </c>
    </row>
    <row r="20" spans="1:12" ht="14.25" customHeight="1">
      <c r="A20" s="134" t="s">
        <v>497</v>
      </c>
      <c r="B20" s="136" t="s">
        <v>501</v>
      </c>
      <c r="C20" s="137" t="s">
        <v>494</v>
      </c>
      <c r="D20" s="138" t="s">
        <v>191</v>
      </c>
      <c r="E20" s="169" t="s">
        <v>586</v>
      </c>
      <c r="F20" s="170" t="s">
        <v>586</v>
      </c>
      <c r="G20" s="169" t="s">
        <v>586</v>
      </c>
      <c r="H20" s="187" t="s">
        <v>506</v>
      </c>
      <c r="I20" s="187" t="s">
        <v>506</v>
      </c>
      <c r="J20" s="187" t="s">
        <v>506</v>
      </c>
      <c r="K20" s="187" t="s">
        <v>506</v>
      </c>
      <c r="L20" s="187" t="s">
        <v>506</v>
      </c>
    </row>
    <row r="21" spans="1:12" ht="14.25" customHeight="1">
      <c r="A21" s="134" t="s">
        <v>477</v>
      </c>
      <c r="B21" s="136" t="s">
        <v>502</v>
      </c>
      <c r="C21" s="137" t="s">
        <v>494</v>
      </c>
      <c r="D21" s="138" t="s">
        <v>192</v>
      </c>
      <c r="E21" s="169" t="s">
        <v>586</v>
      </c>
      <c r="F21" s="170" t="s">
        <v>586</v>
      </c>
      <c r="G21" s="169" t="s">
        <v>586</v>
      </c>
      <c r="H21" s="187" t="s">
        <v>506</v>
      </c>
      <c r="I21" s="187" t="s">
        <v>506</v>
      </c>
      <c r="J21" s="187" t="s">
        <v>506</v>
      </c>
      <c r="K21" s="187" t="s">
        <v>506</v>
      </c>
      <c r="L21" s="187" t="s">
        <v>506</v>
      </c>
    </row>
    <row r="22" spans="1:12" ht="14.25" customHeight="1">
      <c r="A22" s="134" t="s">
        <v>503</v>
      </c>
      <c r="B22" s="136" t="s">
        <v>504</v>
      </c>
      <c r="C22" s="137" t="s">
        <v>492</v>
      </c>
      <c r="D22" s="138" t="s">
        <v>193</v>
      </c>
      <c r="E22" s="169" t="s">
        <v>586</v>
      </c>
      <c r="F22" s="170" t="s">
        <v>586</v>
      </c>
      <c r="G22" s="139">
        <v>4622</v>
      </c>
      <c r="H22" s="186">
        <v>4771</v>
      </c>
      <c r="I22" s="186">
        <v>4710</v>
      </c>
      <c r="J22" s="186">
        <v>4683</v>
      </c>
      <c r="K22" s="186">
        <v>4659</v>
      </c>
      <c r="L22" s="186">
        <v>4761</v>
      </c>
    </row>
    <row r="23" spans="1:12" ht="14.25" customHeight="1">
      <c r="A23" s="134" t="s">
        <v>487</v>
      </c>
      <c r="B23" s="136" t="s">
        <v>505</v>
      </c>
      <c r="C23" s="137" t="s">
        <v>482</v>
      </c>
      <c r="D23" s="138" t="s">
        <v>194</v>
      </c>
      <c r="E23" s="169" t="s">
        <v>586</v>
      </c>
      <c r="F23" s="170" t="s">
        <v>586</v>
      </c>
      <c r="G23" s="169" t="s">
        <v>586</v>
      </c>
      <c r="H23" s="187" t="s">
        <v>506</v>
      </c>
      <c r="I23" s="187" t="s">
        <v>506</v>
      </c>
      <c r="J23" s="187" t="s">
        <v>506</v>
      </c>
      <c r="K23" s="187" t="s">
        <v>506</v>
      </c>
      <c r="L23" s="187" t="s">
        <v>506</v>
      </c>
    </row>
    <row r="24" spans="1:12" ht="14.25" customHeight="1">
      <c r="A24" s="134" t="s">
        <v>497</v>
      </c>
      <c r="B24" s="136" t="s">
        <v>507</v>
      </c>
      <c r="C24" s="137" t="s">
        <v>494</v>
      </c>
      <c r="D24" s="138" t="s">
        <v>196</v>
      </c>
      <c r="E24" s="169" t="s">
        <v>586</v>
      </c>
      <c r="F24" s="170" t="s">
        <v>586</v>
      </c>
      <c r="G24" s="169" t="s">
        <v>586</v>
      </c>
      <c r="H24" s="187" t="s">
        <v>506</v>
      </c>
      <c r="I24" s="187" t="s">
        <v>506</v>
      </c>
      <c r="J24" s="187" t="s">
        <v>506</v>
      </c>
      <c r="K24" s="187" t="s">
        <v>506</v>
      </c>
      <c r="L24" s="187" t="s">
        <v>506</v>
      </c>
    </row>
    <row r="25" spans="1:12" ht="14.25" customHeight="1">
      <c r="A25" s="134" t="s">
        <v>477</v>
      </c>
      <c r="B25" s="136" t="s">
        <v>508</v>
      </c>
      <c r="C25" s="137" t="s">
        <v>492</v>
      </c>
      <c r="D25" s="138" t="s">
        <v>197</v>
      </c>
      <c r="E25" s="169" t="s">
        <v>586</v>
      </c>
      <c r="F25" s="170" t="s">
        <v>586</v>
      </c>
      <c r="G25" s="139">
        <v>4464</v>
      </c>
      <c r="H25" s="186">
        <v>4611</v>
      </c>
      <c r="I25" s="186">
        <v>4614</v>
      </c>
      <c r="J25" s="186">
        <v>4603</v>
      </c>
      <c r="K25" s="186">
        <v>4610</v>
      </c>
      <c r="L25" s="186">
        <v>4784</v>
      </c>
    </row>
    <row r="26" spans="1:12" ht="14.25" customHeight="1">
      <c r="A26" s="134" t="s">
        <v>477</v>
      </c>
      <c r="B26" s="136" t="s">
        <v>509</v>
      </c>
      <c r="C26" s="137" t="s">
        <v>494</v>
      </c>
      <c r="D26" s="138" t="s">
        <v>198</v>
      </c>
      <c r="E26" s="169" t="s">
        <v>586</v>
      </c>
      <c r="F26" s="170" t="s">
        <v>586</v>
      </c>
      <c r="G26" s="169" t="s">
        <v>586</v>
      </c>
      <c r="H26" s="187" t="s">
        <v>506</v>
      </c>
      <c r="I26" s="187" t="s">
        <v>506</v>
      </c>
      <c r="J26" s="187" t="s">
        <v>506</v>
      </c>
      <c r="K26" s="187" t="s">
        <v>506</v>
      </c>
      <c r="L26" s="187" t="s">
        <v>506</v>
      </c>
    </row>
    <row r="27" spans="1:12" ht="14.25" customHeight="1">
      <c r="A27" s="134" t="s">
        <v>503</v>
      </c>
      <c r="B27" s="136" t="s">
        <v>510</v>
      </c>
      <c r="C27" s="137" t="s">
        <v>492</v>
      </c>
      <c r="D27" s="138" t="s">
        <v>199</v>
      </c>
      <c r="E27" s="169" t="s">
        <v>586</v>
      </c>
      <c r="F27" s="170" t="s">
        <v>586</v>
      </c>
      <c r="G27" s="139">
        <v>4670</v>
      </c>
      <c r="H27" s="186">
        <v>4946</v>
      </c>
      <c r="I27" s="186">
        <v>4917</v>
      </c>
      <c r="J27" s="186">
        <v>4981</v>
      </c>
      <c r="K27" s="186">
        <v>5096</v>
      </c>
      <c r="L27" s="186">
        <v>5087</v>
      </c>
    </row>
    <row r="28" spans="1:12" ht="14.25" customHeight="1">
      <c r="A28" s="134" t="s">
        <v>474</v>
      </c>
      <c r="B28" s="136" t="s">
        <v>511</v>
      </c>
      <c r="C28" s="137" t="s">
        <v>476</v>
      </c>
      <c r="D28" s="138" t="s">
        <v>200</v>
      </c>
      <c r="E28" s="169" t="s">
        <v>586</v>
      </c>
      <c r="F28" s="170" t="s">
        <v>586</v>
      </c>
      <c r="G28" s="139">
        <v>5122</v>
      </c>
      <c r="H28" s="186">
        <v>5169</v>
      </c>
      <c r="I28" s="186">
        <v>5400</v>
      </c>
      <c r="J28" s="186">
        <v>5431</v>
      </c>
      <c r="K28" s="186">
        <v>5467</v>
      </c>
      <c r="L28" s="186">
        <v>5416</v>
      </c>
    </row>
    <row r="29" spans="1:12" ht="14.25" customHeight="1">
      <c r="A29" s="134" t="s">
        <v>480</v>
      </c>
      <c r="B29" s="136" t="s">
        <v>512</v>
      </c>
      <c r="C29" s="137" t="s">
        <v>489</v>
      </c>
      <c r="D29" s="138" t="s">
        <v>201</v>
      </c>
      <c r="E29" s="169" t="s">
        <v>586</v>
      </c>
      <c r="F29" s="170" t="s">
        <v>586</v>
      </c>
      <c r="G29" s="139">
        <v>5217</v>
      </c>
      <c r="H29" s="186">
        <v>5273</v>
      </c>
      <c r="I29" s="186">
        <v>5378</v>
      </c>
      <c r="J29" s="186">
        <v>5386</v>
      </c>
      <c r="K29" s="186">
        <v>5592</v>
      </c>
      <c r="L29" s="186">
        <v>5520</v>
      </c>
    </row>
    <row r="30" spans="1:12" ht="14.25" customHeight="1">
      <c r="A30" s="134" t="s">
        <v>497</v>
      </c>
      <c r="B30" s="136" t="s">
        <v>513</v>
      </c>
      <c r="C30" s="137" t="s">
        <v>484</v>
      </c>
      <c r="D30" s="138" t="s">
        <v>202</v>
      </c>
      <c r="E30" s="169" t="s">
        <v>586</v>
      </c>
      <c r="F30" s="170" t="s">
        <v>586</v>
      </c>
      <c r="G30" s="169" t="s">
        <v>586</v>
      </c>
      <c r="H30" s="187" t="s">
        <v>506</v>
      </c>
      <c r="I30" s="187" t="s">
        <v>506</v>
      </c>
      <c r="J30" s="187" t="s">
        <v>506</v>
      </c>
      <c r="K30" s="187" t="s">
        <v>506</v>
      </c>
      <c r="L30" s="187" t="s">
        <v>506</v>
      </c>
    </row>
    <row r="31" spans="1:12" ht="14.25" customHeight="1">
      <c r="A31" s="134" t="s">
        <v>497</v>
      </c>
      <c r="B31" s="136" t="s">
        <v>514</v>
      </c>
      <c r="C31" s="137" t="s">
        <v>479</v>
      </c>
      <c r="D31" s="138" t="s">
        <v>203</v>
      </c>
      <c r="E31" s="169" t="s">
        <v>586</v>
      </c>
      <c r="F31" s="170" t="s">
        <v>586</v>
      </c>
      <c r="G31" s="169" t="s">
        <v>586</v>
      </c>
      <c r="H31" s="187" t="s">
        <v>506</v>
      </c>
      <c r="I31" s="187" t="s">
        <v>506</v>
      </c>
      <c r="J31" s="187" t="s">
        <v>506</v>
      </c>
      <c r="K31" s="187" t="s">
        <v>506</v>
      </c>
      <c r="L31" s="187" t="s">
        <v>506</v>
      </c>
    </row>
    <row r="32" spans="1:12" ht="14.25" customHeight="1">
      <c r="A32" s="134" t="s">
        <v>497</v>
      </c>
      <c r="B32" s="136" t="s">
        <v>515</v>
      </c>
      <c r="C32" s="137" t="s">
        <v>482</v>
      </c>
      <c r="D32" s="138" t="s">
        <v>204</v>
      </c>
      <c r="E32" s="169" t="s">
        <v>586</v>
      </c>
      <c r="F32" s="170" t="s">
        <v>586</v>
      </c>
      <c r="G32" s="169" t="s">
        <v>586</v>
      </c>
      <c r="H32" s="187" t="s">
        <v>506</v>
      </c>
      <c r="I32" s="187" t="s">
        <v>506</v>
      </c>
      <c r="J32" s="187" t="s">
        <v>506</v>
      </c>
      <c r="K32" s="187" t="s">
        <v>506</v>
      </c>
      <c r="L32" s="187" t="s">
        <v>506</v>
      </c>
    </row>
    <row r="33" spans="1:12" ht="14.25" customHeight="1">
      <c r="A33" s="134" t="s">
        <v>480</v>
      </c>
      <c r="B33" s="136" t="s">
        <v>516</v>
      </c>
      <c r="C33" s="137" t="s">
        <v>484</v>
      </c>
      <c r="D33" s="138" t="s">
        <v>205</v>
      </c>
      <c r="E33" s="169" t="s">
        <v>586</v>
      </c>
      <c r="F33" s="170" t="s">
        <v>586</v>
      </c>
      <c r="G33" s="169" t="s">
        <v>586</v>
      </c>
      <c r="H33" s="187" t="s">
        <v>506</v>
      </c>
      <c r="I33" s="187" t="s">
        <v>506</v>
      </c>
      <c r="J33" s="187" t="s">
        <v>506</v>
      </c>
      <c r="K33" s="187" t="s">
        <v>506</v>
      </c>
      <c r="L33" s="187" t="s">
        <v>506</v>
      </c>
    </row>
    <row r="34" spans="1:12" ht="14.25" customHeight="1">
      <c r="A34" s="134" t="s">
        <v>499</v>
      </c>
      <c r="B34" s="136" t="s">
        <v>517</v>
      </c>
      <c r="C34" s="137" t="s">
        <v>482</v>
      </c>
      <c r="D34" s="138" t="s">
        <v>206</v>
      </c>
      <c r="E34" s="169" t="s">
        <v>586</v>
      </c>
      <c r="F34" s="170" t="s">
        <v>586</v>
      </c>
      <c r="G34" s="169" t="s">
        <v>586</v>
      </c>
      <c r="H34" s="187" t="s">
        <v>506</v>
      </c>
      <c r="I34" s="187" t="s">
        <v>506</v>
      </c>
      <c r="J34" s="187" t="s">
        <v>506</v>
      </c>
      <c r="K34" s="187" t="s">
        <v>506</v>
      </c>
      <c r="L34" s="187" t="s">
        <v>506</v>
      </c>
    </row>
    <row r="35" spans="1:12" ht="14.25" customHeight="1">
      <c r="A35" s="134" t="s">
        <v>480</v>
      </c>
      <c r="B35" s="136" t="s">
        <v>518</v>
      </c>
      <c r="C35" s="137" t="s">
        <v>482</v>
      </c>
      <c r="D35" s="138" t="s">
        <v>207</v>
      </c>
      <c r="E35" s="169" t="s">
        <v>586</v>
      </c>
      <c r="F35" s="170" t="s">
        <v>586</v>
      </c>
      <c r="G35" s="169" t="s">
        <v>586</v>
      </c>
      <c r="H35" s="187" t="s">
        <v>506</v>
      </c>
      <c r="I35" s="187" t="s">
        <v>506</v>
      </c>
      <c r="J35" s="187" t="s">
        <v>506</v>
      </c>
      <c r="K35" s="187" t="s">
        <v>506</v>
      </c>
      <c r="L35" s="187" t="s">
        <v>506</v>
      </c>
    </row>
    <row r="36" spans="1:12" ht="14.25" customHeight="1">
      <c r="A36" s="134" t="s">
        <v>480</v>
      </c>
      <c r="B36" s="136" t="s">
        <v>519</v>
      </c>
      <c r="C36" s="137" t="s">
        <v>494</v>
      </c>
      <c r="D36" s="138" t="s">
        <v>208</v>
      </c>
      <c r="E36" s="169" t="s">
        <v>586</v>
      </c>
      <c r="F36" s="170" t="s">
        <v>586</v>
      </c>
      <c r="G36" s="169" t="s">
        <v>586</v>
      </c>
      <c r="H36" s="187" t="s">
        <v>506</v>
      </c>
      <c r="I36" s="187" t="s">
        <v>506</v>
      </c>
      <c r="J36" s="187" t="s">
        <v>506</v>
      </c>
      <c r="K36" s="187" t="s">
        <v>506</v>
      </c>
      <c r="L36" s="187" t="s">
        <v>506</v>
      </c>
    </row>
    <row r="37" spans="1:12" ht="14.25" customHeight="1">
      <c r="A37" s="134" t="s">
        <v>497</v>
      </c>
      <c r="B37" s="136" t="s">
        <v>520</v>
      </c>
      <c r="C37" s="137" t="s">
        <v>482</v>
      </c>
      <c r="D37" s="138" t="s">
        <v>248</v>
      </c>
      <c r="E37" s="169" t="s">
        <v>586</v>
      </c>
      <c r="F37" s="170" t="s">
        <v>586</v>
      </c>
      <c r="G37" s="169" t="s">
        <v>586</v>
      </c>
      <c r="H37" s="187" t="s">
        <v>506</v>
      </c>
      <c r="I37" s="187" t="s">
        <v>506</v>
      </c>
      <c r="J37" s="187" t="s">
        <v>506</v>
      </c>
      <c r="K37" s="187" t="s">
        <v>506</v>
      </c>
      <c r="L37" s="187" t="s">
        <v>506</v>
      </c>
    </row>
    <row r="38" spans="1:12" ht="14.25" customHeight="1">
      <c r="A38" s="134" t="s">
        <v>477</v>
      </c>
      <c r="B38" s="136" t="s">
        <v>521</v>
      </c>
      <c r="C38" s="137" t="s">
        <v>484</v>
      </c>
      <c r="D38" s="138" t="s">
        <v>249</v>
      </c>
      <c r="E38" s="169" t="s">
        <v>586</v>
      </c>
      <c r="F38" s="170" t="s">
        <v>586</v>
      </c>
      <c r="G38" s="169" t="s">
        <v>586</v>
      </c>
      <c r="H38" s="187" t="s">
        <v>506</v>
      </c>
      <c r="I38" s="187" t="s">
        <v>506</v>
      </c>
      <c r="J38" s="187" t="s">
        <v>506</v>
      </c>
      <c r="K38" s="187" t="s">
        <v>506</v>
      </c>
      <c r="L38" s="187" t="s">
        <v>506</v>
      </c>
    </row>
    <row r="39" spans="1:12" ht="14.25" customHeight="1">
      <c r="A39" s="134" t="s">
        <v>499</v>
      </c>
      <c r="B39" s="136" t="s">
        <v>522</v>
      </c>
      <c r="C39" s="137" t="s">
        <v>494</v>
      </c>
      <c r="D39" s="138" t="s">
        <v>250</v>
      </c>
      <c r="E39" s="169" t="s">
        <v>586</v>
      </c>
      <c r="F39" s="170" t="s">
        <v>586</v>
      </c>
      <c r="G39" s="169" t="s">
        <v>586</v>
      </c>
      <c r="H39" s="187" t="s">
        <v>506</v>
      </c>
      <c r="I39" s="187" t="s">
        <v>506</v>
      </c>
      <c r="J39" s="187" t="s">
        <v>506</v>
      </c>
      <c r="K39" s="187" t="s">
        <v>506</v>
      </c>
      <c r="L39" s="187" t="s">
        <v>506</v>
      </c>
    </row>
    <row r="40" spans="1:12" ht="14.25" customHeight="1">
      <c r="A40" s="134" t="s">
        <v>503</v>
      </c>
      <c r="B40" s="136" t="s">
        <v>523</v>
      </c>
      <c r="C40" s="137" t="s">
        <v>492</v>
      </c>
      <c r="D40" s="138" t="s">
        <v>251</v>
      </c>
      <c r="E40" s="169" t="s">
        <v>586</v>
      </c>
      <c r="F40" s="170" t="s">
        <v>586</v>
      </c>
      <c r="G40" s="139">
        <v>4481</v>
      </c>
      <c r="H40" s="186">
        <v>4632</v>
      </c>
      <c r="I40" s="186">
        <v>4948</v>
      </c>
      <c r="J40" s="186">
        <v>4958</v>
      </c>
      <c r="K40" s="186">
        <v>5242</v>
      </c>
      <c r="L40" s="186">
        <v>5287</v>
      </c>
    </row>
    <row r="41" spans="1:12" ht="14.25" customHeight="1">
      <c r="A41" s="134" t="s">
        <v>485</v>
      </c>
      <c r="B41" s="136" t="s">
        <v>524</v>
      </c>
      <c r="C41" s="137" t="s">
        <v>482</v>
      </c>
      <c r="D41" s="138" t="s">
        <v>252</v>
      </c>
      <c r="E41" s="169" t="s">
        <v>586</v>
      </c>
      <c r="F41" s="170" t="s">
        <v>586</v>
      </c>
      <c r="G41" s="169" t="s">
        <v>586</v>
      </c>
      <c r="H41" s="187" t="s">
        <v>506</v>
      </c>
      <c r="I41" s="187" t="s">
        <v>506</v>
      </c>
      <c r="J41" s="187" t="s">
        <v>506</v>
      </c>
      <c r="K41" s="187" t="s">
        <v>506</v>
      </c>
      <c r="L41" s="187" t="s">
        <v>506</v>
      </c>
    </row>
    <row r="42" spans="1:12" ht="14.25" customHeight="1">
      <c r="A42" s="134" t="s">
        <v>485</v>
      </c>
      <c r="B42" s="136" t="s">
        <v>525</v>
      </c>
      <c r="C42" s="137" t="s">
        <v>479</v>
      </c>
      <c r="D42" s="138" t="s">
        <v>253</v>
      </c>
      <c r="E42" s="169" t="s">
        <v>586</v>
      </c>
      <c r="F42" s="170" t="s">
        <v>586</v>
      </c>
      <c r="G42" s="169" t="s">
        <v>586</v>
      </c>
      <c r="H42" s="187" t="s">
        <v>506</v>
      </c>
      <c r="I42" s="187" t="s">
        <v>506</v>
      </c>
      <c r="J42" s="187" t="s">
        <v>506</v>
      </c>
      <c r="K42" s="187" t="s">
        <v>506</v>
      </c>
      <c r="L42" s="187" t="s">
        <v>506</v>
      </c>
    </row>
    <row r="43" spans="1:12" ht="14.25" customHeight="1">
      <c r="A43" s="134" t="s">
        <v>499</v>
      </c>
      <c r="B43" s="136" t="s">
        <v>526</v>
      </c>
      <c r="C43" s="137" t="s">
        <v>492</v>
      </c>
      <c r="D43" s="138" t="s">
        <v>254</v>
      </c>
      <c r="E43" s="169" t="s">
        <v>586</v>
      </c>
      <c r="F43" s="170" t="s">
        <v>586</v>
      </c>
      <c r="G43" s="139">
        <v>5224</v>
      </c>
      <c r="H43" s="186">
        <v>5309</v>
      </c>
      <c r="I43" s="186">
        <v>5216</v>
      </c>
      <c r="J43" s="186">
        <v>5181</v>
      </c>
      <c r="K43" s="186">
        <v>4908</v>
      </c>
      <c r="L43" s="187" t="s">
        <v>506</v>
      </c>
    </row>
    <row r="44" spans="1:12" ht="14.25" customHeight="1">
      <c r="A44" s="134" t="s">
        <v>499</v>
      </c>
      <c r="B44" s="136" t="s">
        <v>527</v>
      </c>
      <c r="C44" s="137" t="s">
        <v>492</v>
      </c>
      <c r="D44" s="138" t="s">
        <v>256</v>
      </c>
      <c r="E44" s="169" t="s">
        <v>586</v>
      </c>
      <c r="F44" s="170" t="s">
        <v>586</v>
      </c>
      <c r="G44" s="139">
        <v>4480</v>
      </c>
      <c r="H44" s="186">
        <v>4829</v>
      </c>
      <c r="I44" s="186">
        <v>4881</v>
      </c>
      <c r="J44" s="186">
        <v>4962</v>
      </c>
      <c r="K44" s="186">
        <v>5073</v>
      </c>
      <c r="L44" s="186">
        <v>5476</v>
      </c>
    </row>
    <row r="45" spans="1:12" ht="14.25" customHeight="1">
      <c r="A45" s="134" t="s">
        <v>497</v>
      </c>
      <c r="B45" s="136" t="s">
        <v>528</v>
      </c>
      <c r="C45" s="137" t="s">
        <v>492</v>
      </c>
      <c r="D45" s="268" t="s">
        <v>257</v>
      </c>
      <c r="E45" s="169" t="s">
        <v>586</v>
      </c>
      <c r="F45" s="170" t="s">
        <v>586</v>
      </c>
      <c r="G45" s="139">
        <v>4568</v>
      </c>
      <c r="H45" s="186">
        <v>4735</v>
      </c>
      <c r="I45" s="186">
        <v>4755</v>
      </c>
      <c r="J45" s="186">
        <v>4778</v>
      </c>
      <c r="K45" s="186">
        <v>4815</v>
      </c>
      <c r="L45" s="186">
        <v>5009</v>
      </c>
    </row>
    <row r="46" spans="1:12" ht="14.25" customHeight="1">
      <c r="A46" s="134" t="s">
        <v>497</v>
      </c>
      <c r="B46" s="136" t="s">
        <v>529</v>
      </c>
      <c r="C46" s="137" t="s">
        <v>492</v>
      </c>
      <c r="D46" s="268" t="s">
        <v>258</v>
      </c>
      <c r="E46" s="169" t="s">
        <v>586</v>
      </c>
      <c r="F46" s="170" t="s">
        <v>586</v>
      </c>
      <c r="G46" s="139">
        <v>4301</v>
      </c>
      <c r="H46" s="186">
        <v>4588</v>
      </c>
      <c r="I46" s="186">
        <v>4451</v>
      </c>
      <c r="J46" s="186">
        <v>4520</v>
      </c>
      <c r="K46" s="186">
        <v>4539</v>
      </c>
      <c r="L46" s="186">
        <v>4489</v>
      </c>
    </row>
    <row r="47" spans="1:12" ht="14.25" customHeight="1">
      <c r="A47" s="134" t="s">
        <v>503</v>
      </c>
      <c r="B47" s="136" t="s">
        <v>530</v>
      </c>
      <c r="C47" s="137" t="s">
        <v>492</v>
      </c>
      <c r="D47" s="138" t="s">
        <v>259</v>
      </c>
      <c r="E47" s="169" t="s">
        <v>586</v>
      </c>
      <c r="F47" s="170" t="s">
        <v>586</v>
      </c>
      <c r="G47" s="139">
        <v>4518</v>
      </c>
      <c r="H47" s="186">
        <v>4756</v>
      </c>
      <c r="I47" s="186">
        <v>4763</v>
      </c>
      <c r="J47" s="186">
        <v>4773</v>
      </c>
      <c r="K47" s="186">
        <v>4723</v>
      </c>
      <c r="L47" s="186">
        <v>4966</v>
      </c>
    </row>
    <row r="48" spans="1:12" ht="14.25" customHeight="1">
      <c r="A48" s="134" t="s">
        <v>477</v>
      </c>
      <c r="B48" s="136" t="s">
        <v>531</v>
      </c>
      <c r="C48" s="137" t="s">
        <v>492</v>
      </c>
      <c r="D48" s="138" t="s">
        <v>260</v>
      </c>
      <c r="E48" s="169" t="s">
        <v>586</v>
      </c>
      <c r="F48" s="170" t="s">
        <v>586</v>
      </c>
      <c r="G48" s="139">
        <v>4410</v>
      </c>
      <c r="H48" s="186">
        <v>4549</v>
      </c>
      <c r="I48" s="186">
        <v>4578</v>
      </c>
      <c r="J48" s="186">
        <v>4538</v>
      </c>
      <c r="K48" s="186">
        <v>4667</v>
      </c>
      <c r="L48" s="186">
        <v>4577</v>
      </c>
    </row>
    <row r="49" spans="1:12" ht="14.25" customHeight="1">
      <c r="A49" s="134" t="s">
        <v>499</v>
      </c>
      <c r="B49" s="136" t="s">
        <v>532</v>
      </c>
      <c r="C49" s="137" t="s">
        <v>494</v>
      </c>
      <c r="D49" s="138" t="s">
        <v>261</v>
      </c>
      <c r="E49" s="169" t="s">
        <v>586</v>
      </c>
      <c r="F49" s="170" t="s">
        <v>586</v>
      </c>
      <c r="G49" s="169" t="s">
        <v>586</v>
      </c>
      <c r="H49" s="187" t="s">
        <v>506</v>
      </c>
      <c r="I49" s="187" t="s">
        <v>506</v>
      </c>
      <c r="J49" s="187" t="s">
        <v>506</v>
      </c>
      <c r="K49" s="187" t="s">
        <v>506</v>
      </c>
      <c r="L49" s="187" t="s">
        <v>506</v>
      </c>
    </row>
    <row r="50" spans="1:12" ht="14.25" customHeight="1">
      <c r="A50" s="134" t="s">
        <v>485</v>
      </c>
      <c r="B50" s="136" t="s">
        <v>533</v>
      </c>
      <c r="C50" s="137" t="s">
        <v>489</v>
      </c>
      <c r="D50" s="138" t="s">
        <v>262</v>
      </c>
      <c r="E50" s="169" t="s">
        <v>586</v>
      </c>
      <c r="F50" s="170" t="s">
        <v>586</v>
      </c>
      <c r="G50" s="139">
        <v>4730</v>
      </c>
      <c r="H50" s="186">
        <v>5007</v>
      </c>
      <c r="I50" s="186">
        <v>4933</v>
      </c>
      <c r="J50" s="186">
        <v>4881</v>
      </c>
      <c r="K50" s="186">
        <v>4910</v>
      </c>
      <c r="L50" s="186">
        <v>4902</v>
      </c>
    </row>
    <row r="51" spans="1:12" ht="14.25" customHeight="1">
      <c r="A51" s="134" t="s">
        <v>503</v>
      </c>
      <c r="B51" s="136" t="s">
        <v>534</v>
      </c>
      <c r="C51" s="137" t="s">
        <v>476</v>
      </c>
      <c r="D51" s="138" t="s">
        <v>263</v>
      </c>
      <c r="E51" s="169" t="s">
        <v>586</v>
      </c>
      <c r="F51" s="170" t="s">
        <v>586</v>
      </c>
      <c r="G51" s="139">
        <v>4873</v>
      </c>
      <c r="H51" s="186">
        <v>5053</v>
      </c>
      <c r="I51" s="186">
        <v>5248</v>
      </c>
      <c r="J51" s="186">
        <v>5387</v>
      </c>
      <c r="K51" s="186">
        <v>5269</v>
      </c>
      <c r="L51" s="186">
        <v>5439</v>
      </c>
    </row>
    <row r="52" spans="1:12" ht="14.25" customHeight="1">
      <c r="A52" s="134" t="s">
        <v>497</v>
      </c>
      <c r="B52" s="136" t="s">
        <v>535</v>
      </c>
      <c r="C52" s="137" t="s">
        <v>479</v>
      </c>
      <c r="D52" s="138" t="s">
        <v>264</v>
      </c>
      <c r="E52" s="169" t="s">
        <v>586</v>
      </c>
      <c r="F52" s="170" t="s">
        <v>586</v>
      </c>
      <c r="G52" s="169" t="s">
        <v>586</v>
      </c>
      <c r="H52" s="187" t="s">
        <v>506</v>
      </c>
      <c r="I52" s="187" t="s">
        <v>506</v>
      </c>
      <c r="J52" s="187" t="s">
        <v>506</v>
      </c>
      <c r="K52" s="187" t="s">
        <v>506</v>
      </c>
      <c r="L52" s="187" t="s">
        <v>506</v>
      </c>
    </row>
    <row r="53" spans="1:12" ht="14.25" customHeight="1">
      <c r="A53" s="134" t="s">
        <v>477</v>
      </c>
      <c r="B53" s="136" t="s">
        <v>536</v>
      </c>
      <c r="C53" s="137" t="s">
        <v>482</v>
      </c>
      <c r="D53" s="138" t="s">
        <v>265</v>
      </c>
      <c r="E53" s="169" t="s">
        <v>586</v>
      </c>
      <c r="F53" s="170" t="s">
        <v>586</v>
      </c>
      <c r="G53" s="169" t="s">
        <v>586</v>
      </c>
      <c r="H53" s="187" t="s">
        <v>506</v>
      </c>
      <c r="I53" s="187" t="s">
        <v>506</v>
      </c>
      <c r="J53" s="187" t="s">
        <v>506</v>
      </c>
      <c r="K53" s="187" t="s">
        <v>506</v>
      </c>
      <c r="L53" s="187" t="s">
        <v>506</v>
      </c>
    </row>
    <row r="54" spans="1:12" ht="14.25" customHeight="1">
      <c r="A54" s="134" t="s">
        <v>485</v>
      </c>
      <c r="B54" s="136" t="s">
        <v>537</v>
      </c>
      <c r="C54" s="137" t="s">
        <v>482</v>
      </c>
      <c r="D54" s="138" t="s">
        <v>266</v>
      </c>
      <c r="E54" s="169" t="s">
        <v>586</v>
      </c>
      <c r="F54" s="170" t="s">
        <v>586</v>
      </c>
      <c r="G54" s="169" t="s">
        <v>586</v>
      </c>
      <c r="H54" s="187" t="s">
        <v>506</v>
      </c>
      <c r="I54" s="187" t="s">
        <v>506</v>
      </c>
      <c r="J54" s="187" t="s">
        <v>506</v>
      </c>
      <c r="K54" s="187" t="s">
        <v>506</v>
      </c>
      <c r="L54" s="187" t="s">
        <v>506</v>
      </c>
    </row>
    <row r="55" spans="1:12" ht="14.25" customHeight="1">
      <c r="A55" s="134" t="s">
        <v>477</v>
      </c>
      <c r="B55" s="136" t="s">
        <v>538</v>
      </c>
      <c r="C55" s="137" t="s">
        <v>492</v>
      </c>
      <c r="D55" s="138" t="s">
        <v>267</v>
      </c>
      <c r="E55" s="169" t="s">
        <v>586</v>
      </c>
      <c r="F55" s="170" t="s">
        <v>586</v>
      </c>
      <c r="G55" s="139">
        <v>4802</v>
      </c>
      <c r="H55" s="186">
        <v>4905</v>
      </c>
      <c r="I55" s="186">
        <v>4933</v>
      </c>
      <c r="J55" s="186">
        <v>4857</v>
      </c>
      <c r="K55" s="186">
        <v>4846</v>
      </c>
      <c r="L55" s="186">
        <v>4909</v>
      </c>
    </row>
    <row r="56" spans="1:12" ht="14.25" customHeight="1">
      <c r="A56" s="134" t="s">
        <v>497</v>
      </c>
      <c r="B56" s="136" t="s">
        <v>539</v>
      </c>
      <c r="C56" s="137" t="s">
        <v>484</v>
      </c>
      <c r="D56" s="138" t="s">
        <v>268</v>
      </c>
      <c r="E56" s="169" t="s">
        <v>586</v>
      </c>
      <c r="F56" s="170" t="s">
        <v>586</v>
      </c>
      <c r="G56" s="169" t="s">
        <v>586</v>
      </c>
      <c r="H56" s="187" t="s">
        <v>506</v>
      </c>
      <c r="I56" s="187" t="s">
        <v>506</v>
      </c>
      <c r="J56" s="187" t="s">
        <v>506</v>
      </c>
      <c r="K56" s="187" t="s">
        <v>506</v>
      </c>
      <c r="L56" s="187" t="s">
        <v>506</v>
      </c>
    </row>
    <row r="57" spans="1:12" ht="14.25" customHeight="1">
      <c r="A57" s="134" t="s">
        <v>485</v>
      </c>
      <c r="B57" s="136" t="s">
        <v>540</v>
      </c>
      <c r="C57" s="137" t="s">
        <v>489</v>
      </c>
      <c r="D57" s="144" t="s">
        <v>269</v>
      </c>
      <c r="E57" s="169" t="s">
        <v>586</v>
      </c>
      <c r="F57" s="170" t="s">
        <v>586</v>
      </c>
      <c r="G57" s="139">
        <v>4291</v>
      </c>
      <c r="H57" s="186">
        <v>4380</v>
      </c>
      <c r="I57" s="186">
        <v>4434</v>
      </c>
      <c r="J57" s="186">
        <v>4480</v>
      </c>
      <c r="K57" s="186">
        <v>4528</v>
      </c>
      <c r="L57" s="186">
        <v>4590</v>
      </c>
    </row>
    <row r="58" spans="1:12" ht="14.25" customHeight="1">
      <c r="A58" s="134" t="s">
        <v>474</v>
      </c>
      <c r="B58" s="136" t="s">
        <v>542</v>
      </c>
      <c r="C58" s="137" t="s">
        <v>476</v>
      </c>
      <c r="D58" s="138" t="s">
        <v>270</v>
      </c>
      <c r="E58" s="169" t="s">
        <v>586</v>
      </c>
      <c r="F58" s="170" t="s">
        <v>586</v>
      </c>
      <c r="G58" s="139">
        <v>5201</v>
      </c>
      <c r="H58" s="186">
        <v>5328</v>
      </c>
      <c r="I58" s="186">
        <v>5315</v>
      </c>
      <c r="J58" s="186">
        <v>5289</v>
      </c>
      <c r="K58" s="186">
        <v>5500</v>
      </c>
      <c r="L58" s="186">
        <v>5403</v>
      </c>
    </row>
    <row r="59" spans="1:12" ht="14.25" customHeight="1">
      <c r="A59" s="134" t="s">
        <v>485</v>
      </c>
      <c r="B59" s="136" t="s">
        <v>543</v>
      </c>
      <c r="C59" s="137" t="s">
        <v>479</v>
      </c>
      <c r="D59" s="138" t="s">
        <v>271</v>
      </c>
      <c r="E59" s="169" t="s">
        <v>586</v>
      </c>
      <c r="F59" s="170" t="s">
        <v>586</v>
      </c>
      <c r="G59" s="169" t="s">
        <v>586</v>
      </c>
      <c r="H59" s="187" t="s">
        <v>506</v>
      </c>
      <c r="I59" s="187" t="s">
        <v>506</v>
      </c>
      <c r="J59" s="187" t="s">
        <v>506</v>
      </c>
      <c r="K59" s="187" t="s">
        <v>506</v>
      </c>
      <c r="L59" s="187" t="s">
        <v>506</v>
      </c>
    </row>
    <row r="60" spans="1:12" ht="14.25" customHeight="1">
      <c r="A60" s="134" t="s">
        <v>497</v>
      </c>
      <c r="B60" s="136" t="s">
        <v>544</v>
      </c>
      <c r="C60" s="137" t="s">
        <v>482</v>
      </c>
      <c r="D60" s="138" t="s">
        <v>272</v>
      </c>
      <c r="E60" s="169" t="s">
        <v>586</v>
      </c>
      <c r="F60" s="170" t="s">
        <v>586</v>
      </c>
      <c r="G60" s="169" t="s">
        <v>586</v>
      </c>
      <c r="H60" s="187" t="s">
        <v>506</v>
      </c>
      <c r="I60" s="187" t="s">
        <v>506</v>
      </c>
      <c r="J60" s="187" t="s">
        <v>506</v>
      </c>
      <c r="K60" s="187" t="s">
        <v>506</v>
      </c>
      <c r="L60" s="187" t="s">
        <v>506</v>
      </c>
    </row>
    <row r="61" spans="1:12" ht="14.25" customHeight="1">
      <c r="A61" s="134" t="s">
        <v>474</v>
      </c>
      <c r="B61" s="136" t="s">
        <v>545</v>
      </c>
      <c r="C61" s="137" t="s">
        <v>476</v>
      </c>
      <c r="D61" s="138" t="s">
        <v>273</v>
      </c>
      <c r="E61" s="169" t="s">
        <v>586</v>
      </c>
      <c r="F61" s="170" t="s">
        <v>586</v>
      </c>
      <c r="G61" s="139">
        <v>5628</v>
      </c>
      <c r="H61" s="186">
        <v>5756</v>
      </c>
      <c r="I61" s="186">
        <v>5600</v>
      </c>
      <c r="J61" s="186">
        <v>5651</v>
      </c>
      <c r="K61" s="186">
        <v>5765</v>
      </c>
      <c r="L61" s="186">
        <v>5867</v>
      </c>
    </row>
    <row r="62" spans="1:12" ht="14.25" customHeight="1">
      <c r="A62" s="134" t="s">
        <v>497</v>
      </c>
      <c r="B62" s="136" t="s">
        <v>546</v>
      </c>
      <c r="C62" s="137" t="s">
        <v>479</v>
      </c>
      <c r="D62" s="138" t="s">
        <v>275</v>
      </c>
      <c r="E62" s="169" t="s">
        <v>586</v>
      </c>
      <c r="F62" s="170" t="s">
        <v>586</v>
      </c>
      <c r="G62" s="169" t="s">
        <v>586</v>
      </c>
      <c r="H62" s="187" t="s">
        <v>506</v>
      </c>
      <c r="I62" s="187" t="s">
        <v>506</v>
      </c>
      <c r="J62" s="187" t="s">
        <v>506</v>
      </c>
      <c r="K62" s="187" t="s">
        <v>506</v>
      </c>
      <c r="L62" s="187" t="s">
        <v>506</v>
      </c>
    </row>
    <row r="63" spans="1:12" ht="14.25" customHeight="1">
      <c r="A63" s="134" t="s">
        <v>485</v>
      </c>
      <c r="B63" s="136" t="s">
        <v>547</v>
      </c>
      <c r="C63" s="137" t="s">
        <v>479</v>
      </c>
      <c r="D63" s="138" t="s">
        <v>276</v>
      </c>
      <c r="E63" s="169" t="s">
        <v>586</v>
      </c>
      <c r="F63" s="170" t="s">
        <v>586</v>
      </c>
      <c r="G63" s="169" t="s">
        <v>586</v>
      </c>
      <c r="H63" s="187" t="s">
        <v>506</v>
      </c>
      <c r="I63" s="187" t="s">
        <v>506</v>
      </c>
      <c r="J63" s="187" t="s">
        <v>506</v>
      </c>
      <c r="K63" s="187" t="s">
        <v>506</v>
      </c>
      <c r="L63" s="187" t="s">
        <v>506</v>
      </c>
    </row>
    <row r="64" spans="1:12" ht="14.25" customHeight="1">
      <c r="A64" s="134" t="s">
        <v>503</v>
      </c>
      <c r="B64" s="136" t="s">
        <v>548</v>
      </c>
      <c r="C64" s="137" t="s">
        <v>492</v>
      </c>
      <c r="D64" s="138" t="s">
        <v>277</v>
      </c>
      <c r="E64" s="169" t="s">
        <v>586</v>
      </c>
      <c r="F64" s="170" t="s">
        <v>586</v>
      </c>
      <c r="G64" s="139">
        <v>4705</v>
      </c>
      <c r="H64" s="186">
        <v>4965</v>
      </c>
      <c r="I64" s="186">
        <v>5207</v>
      </c>
      <c r="J64" s="186">
        <v>5179</v>
      </c>
      <c r="K64" s="186">
        <v>5225</v>
      </c>
      <c r="L64" s="186">
        <v>5417</v>
      </c>
    </row>
    <row r="65" spans="1:12" ht="14.25" customHeight="1">
      <c r="A65" s="134" t="s">
        <v>485</v>
      </c>
      <c r="B65" s="136" t="s">
        <v>549</v>
      </c>
      <c r="C65" s="137" t="s">
        <v>479</v>
      </c>
      <c r="D65" s="138" t="s">
        <v>278</v>
      </c>
      <c r="E65" s="169" t="s">
        <v>586</v>
      </c>
      <c r="F65" s="170" t="s">
        <v>586</v>
      </c>
      <c r="G65" s="169" t="s">
        <v>586</v>
      </c>
      <c r="H65" s="187" t="s">
        <v>506</v>
      </c>
      <c r="I65" s="187" t="s">
        <v>506</v>
      </c>
      <c r="J65" s="187" t="s">
        <v>506</v>
      </c>
      <c r="K65" s="187" t="s">
        <v>506</v>
      </c>
      <c r="L65" s="187" t="s">
        <v>506</v>
      </c>
    </row>
    <row r="66" spans="1:12" ht="14.25" customHeight="1">
      <c r="A66" s="134" t="s">
        <v>480</v>
      </c>
      <c r="B66" s="136" t="s">
        <v>550</v>
      </c>
      <c r="C66" s="137" t="s">
        <v>494</v>
      </c>
      <c r="D66" s="138" t="s">
        <v>279</v>
      </c>
      <c r="E66" s="169" t="s">
        <v>586</v>
      </c>
      <c r="F66" s="170" t="s">
        <v>586</v>
      </c>
      <c r="G66" s="169" t="s">
        <v>586</v>
      </c>
      <c r="H66" s="187" t="s">
        <v>506</v>
      </c>
      <c r="I66" s="187" t="s">
        <v>506</v>
      </c>
      <c r="J66" s="187" t="s">
        <v>506</v>
      </c>
      <c r="K66" s="187" t="s">
        <v>506</v>
      </c>
      <c r="L66" s="187" t="s">
        <v>506</v>
      </c>
    </row>
    <row r="67" spans="1:12" ht="14.25" customHeight="1">
      <c r="A67" s="134" t="s">
        <v>497</v>
      </c>
      <c r="B67" s="136" t="s">
        <v>551</v>
      </c>
      <c r="C67" s="137" t="s">
        <v>494</v>
      </c>
      <c r="D67" s="138" t="s">
        <v>280</v>
      </c>
      <c r="E67" s="169" t="s">
        <v>586</v>
      </c>
      <c r="F67" s="170" t="s">
        <v>586</v>
      </c>
      <c r="G67" s="169" t="s">
        <v>586</v>
      </c>
      <c r="H67" s="187" t="s">
        <v>506</v>
      </c>
      <c r="I67" s="187" t="s">
        <v>506</v>
      </c>
      <c r="J67" s="187" t="s">
        <v>506</v>
      </c>
      <c r="K67" s="187" t="s">
        <v>506</v>
      </c>
      <c r="L67" s="187" t="s">
        <v>506</v>
      </c>
    </row>
    <row r="68" spans="1:12" ht="14.25" customHeight="1">
      <c r="A68" s="134" t="s">
        <v>477</v>
      </c>
      <c r="B68" s="136" t="s">
        <v>552</v>
      </c>
      <c r="C68" s="137" t="s">
        <v>492</v>
      </c>
      <c r="D68" s="138" t="s">
        <v>281</v>
      </c>
      <c r="E68" s="169" t="s">
        <v>586</v>
      </c>
      <c r="F68" s="170" t="s">
        <v>586</v>
      </c>
      <c r="G68" s="139">
        <v>4351</v>
      </c>
      <c r="H68" s="186">
        <v>4438</v>
      </c>
      <c r="I68" s="186">
        <v>4629</v>
      </c>
      <c r="J68" s="186">
        <v>4731</v>
      </c>
      <c r="K68" s="186">
        <v>4840</v>
      </c>
      <c r="L68" s="186">
        <v>4892</v>
      </c>
    </row>
    <row r="69" spans="1:12" ht="14.25" customHeight="1">
      <c r="A69" s="134" t="s">
        <v>477</v>
      </c>
      <c r="B69" s="136" t="s">
        <v>553</v>
      </c>
      <c r="C69" s="137" t="s">
        <v>492</v>
      </c>
      <c r="D69" s="138" t="s">
        <v>282</v>
      </c>
      <c r="E69" s="169" t="s">
        <v>586</v>
      </c>
      <c r="F69" s="170" t="s">
        <v>586</v>
      </c>
      <c r="G69" s="139">
        <v>5024</v>
      </c>
      <c r="H69" s="186">
        <v>5115</v>
      </c>
      <c r="I69" s="186">
        <v>5061</v>
      </c>
      <c r="J69" s="186">
        <v>5107</v>
      </c>
      <c r="K69" s="186">
        <v>5067</v>
      </c>
      <c r="L69" s="186">
        <v>5139</v>
      </c>
    </row>
    <row r="70" spans="1:12" ht="14.25" customHeight="1">
      <c r="A70" s="134" t="s">
        <v>503</v>
      </c>
      <c r="B70" s="136" t="s">
        <v>554</v>
      </c>
      <c r="C70" s="137" t="s">
        <v>492</v>
      </c>
      <c r="D70" s="138" t="s">
        <v>283</v>
      </c>
      <c r="E70" s="169" t="s">
        <v>586</v>
      </c>
      <c r="F70" s="170" t="s">
        <v>586</v>
      </c>
      <c r="G70" s="139">
        <v>4592</v>
      </c>
      <c r="H70" s="186">
        <v>4771</v>
      </c>
      <c r="I70" s="186">
        <v>4916</v>
      </c>
      <c r="J70" s="186">
        <v>4988</v>
      </c>
      <c r="K70" s="186">
        <v>5250</v>
      </c>
      <c r="L70" s="186">
        <v>5258</v>
      </c>
    </row>
    <row r="71" spans="1:12" ht="14.25" customHeight="1">
      <c r="A71" s="134" t="s">
        <v>503</v>
      </c>
      <c r="B71" s="136" t="s">
        <v>555</v>
      </c>
      <c r="C71" s="137" t="s">
        <v>492</v>
      </c>
      <c r="D71" s="138" t="s">
        <v>284</v>
      </c>
      <c r="E71" s="169" t="s">
        <v>586</v>
      </c>
      <c r="F71" s="170" t="s">
        <v>586</v>
      </c>
      <c r="G71" s="139">
        <v>4660</v>
      </c>
      <c r="H71" s="186">
        <v>4790</v>
      </c>
      <c r="I71" s="186">
        <v>4875</v>
      </c>
      <c r="J71" s="186">
        <v>4806</v>
      </c>
      <c r="K71" s="186">
        <v>4881</v>
      </c>
      <c r="L71" s="186">
        <v>5049</v>
      </c>
    </row>
    <row r="72" spans="1:12" ht="14.25" customHeight="1">
      <c r="A72" s="134" t="s">
        <v>499</v>
      </c>
      <c r="B72" s="136" t="s">
        <v>556</v>
      </c>
      <c r="C72" s="137" t="s">
        <v>492</v>
      </c>
      <c r="D72" s="138" t="s">
        <v>285</v>
      </c>
      <c r="E72" s="169" t="s">
        <v>586</v>
      </c>
      <c r="F72" s="170" t="s">
        <v>586</v>
      </c>
      <c r="G72" s="139">
        <v>4485</v>
      </c>
      <c r="H72" s="186">
        <v>4626</v>
      </c>
      <c r="I72" s="186">
        <v>4882</v>
      </c>
      <c r="J72" s="186">
        <v>4924</v>
      </c>
      <c r="K72" s="186">
        <v>4979</v>
      </c>
      <c r="L72" s="186">
        <v>5408</v>
      </c>
    </row>
    <row r="73" spans="1:12" ht="14.25" customHeight="1">
      <c r="A73" s="134" t="s">
        <v>477</v>
      </c>
      <c r="B73" s="136" t="s">
        <v>557</v>
      </c>
      <c r="C73" s="137" t="s">
        <v>492</v>
      </c>
      <c r="D73" s="138" t="s">
        <v>286</v>
      </c>
      <c r="E73" s="169" t="s">
        <v>586</v>
      </c>
      <c r="F73" s="170" t="s">
        <v>586</v>
      </c>
      <c r="G73" s="139">
        <v>4968</v>
      </c>
      <c r="H73" s="186">
        <v>5081</v>
      </c>
      <c r="I73" s="186">
        <v>5057</v>
      </c>
      <c r="J73" s="186">
        <v>5143</v>
      </c>
      <c r="K73" s="186">
        <v>5221</v>
      </c>
      <c r="L73" s="186">
        <v>5541</v>
      </c>
    </row>
    <row r="74" spans="1:12" ht="14.25" customHeight="1">
      <c r="A74" s="134" t="s">
        <v>485</v>
      </c>
      <c r="B74" s="136" t="s">
        <v>558</v>
      </c>
      <c r="C74" s="137" t="s">
        <v>479</v>
      </c>
      <c r="D74" s="138" t="s">
        <v>287</v>
      </c>
      <c r="E74" s="169" t="s">
        <v>586</v>
      </c>
      <c r="F74" s="170" t="s">
        <v>586</v>
      </c>
      <c r="G74" s="169" t="s">
        <v>586</v>
      </c>
      <c r="H74" s="187" t="s">
        <v>506</v>
      </c>
      <c r="I74" s="187" t="s">
        <v>506</v>
      </c>
      <c r="J74" s="187" t="s">
        <v>506</v>
      </c>
      <c r="K74" s="187" t="s">
        <v>506</v>
      </c>
      <c r="L74" s="187" t="s">
        <v>506</v>
      </c>
    </row>
    <row r="75" spans="1:12" ht="14.25" customHeight="1">
      <c r="A75" s="134" t="s">
        <v>477</v>
      </c>
      <c r="B75" s="136" t="s">
        <v>559</v>
      </c>
      <c r="C75" s="137" t="s">
        <v>492</v>
      </c>
      <c r="D75" s="138" t="s">
        <v>288</v>
      </c>
      <c r="E75" s="169" t="s">
        <v>586</v>
      </c>
      <c r="F75" s="170" t="s">
        <v>586</v>
      </c>
      <c r="G75" s="139">
        <v>4643</v>
      </c>
      <c r="H75" s="186">
        <v>4803</v>
      </c>
      <c r="I75" s="186">
        <v>4846</v>
      </c>
      <c r="J75" s="186">
        <v>4767</v>
      </c>
      <c r="K75" s="186">
        <v>4769</v>
      </c>
      <c r="L75" s="186">
        <v>4866</v>
      </c>
    </row>
    <row r="76" spans="1:12" ht="14.25" customHeight="1">
      <c r="A76" s="134" t="s">
        <v>499</v>
      </c>
      <c r="B76" s="136" t="s">
        <v>560</v>
      </c>
      <c r="C76" s="137" t="s">
        <v>492</v>
      </c>
      <c r="D76" s="138" t="s">
        <v>289</v>
      </c>
      <c r="E76" s="169" t="s">
        <v>586</v>
      </c>
      <c r="F76" s="170" t="s">
        <v>586</v>
      </c>
      <c r="G76" s="139">
        <v>4332</v>
      </c>
      <c r="H76" s="186">
        <v>4563</v>
      </c>
      <c r="I76" s="186">
        <v>4768</v>
      </c>
      <c r="J76" s="186">
        <v>4758</v>
      </c>
      <c r="K76" s="186">
        <v>4775</v>
      </c>
      <c r="L76" s="186">
        <v>4833</v>
      </c>
    </row>
    <row r="77" spans="1:12" ht="14.25" customHeight="1">
      <c r="A77" s="134" t="s">
        <v>477</v>
      </c>
      <c r="B77" s="136" t="s">
        <v>561</v>
      </c>
      <c r="C77" s="137" t="s">
        <v>492</v>
      </c>
      <c r="D77" s="138" t="s">
        <v>290</v>
      </c>
      <c r="E77" s="169" t="s">
        <v>586</v>
      </c>
      <c r="F77" s="170" t="s">
        <v>586</v>
      </c>
      <c r="G77" s="139">
        <v>4630</v>
      </c>
      <c r="H77" s="186">
        <v>4811</v>
      </c>
      <c r="I77" s="186">
        <v>4949</v>
      </c>
      <c r="J77" s="186">
        <v>5031</v>
      </c>
      <c r="K77" s="186">
        <v>4969</v>
      </c>
      <c r="L77" s="186">
        <v>5022</v>
      </c>
    </row>
    <row r="78" spans="1:12" ht="14.25" customHeight="1">
      <c r="A78" s="134" t="s">
        <v>480</v>
      </c>
      <c r="B78" s="136" t="s">
        <v>562</v>
      </c>
      <c r="C78" s="137" t="s">
        <v>479</v>
      </c>
      <c r="D78" s="138" t="s">
        <v>291</v>
      </c>
      <c r="E78" s="169" t="s">
        <v>586</v>
      </c>
      <c r="F78" s="170" t="s">
        <v>586</v>
      </c>
      <c r="G78" s="169" t="s">
        <v>586</v>
      </c>
      <c r="H78" s="187" t="s">
        <v>506</v>
      </c>
      <c r="I78" s="187" t="s">
        <v>506</v>
      </c>
      <c r="J78" s="187" t="s">
        <v>506</v>
      </c>
      <c r="K78" s="187" t="s">
        <v>506</v>
      </c>
      <c r="L78" s="187" t="s">
        <v>506</v>
      </c>
    </row>
    <row r="79" spans="1:12" ht="14.25" customHeight="1">
      <c r="A79" s="134" t="s">
        <v>474</v>
      </c>
      <c r="B79" s="136" t="s">
        <v>563</v>
      </c>
      <c r="C79" s="137" t="s">
        <v>476</v>
      </c>
      <c r="D79" s="138" t="s">
        <v>292</v>
      </c>
      <c r="E79" s="169" t="s">
        <v>586</v>
      </c>
      <c r="F79" s="170" t="s">
        <v>586</v>
      </c>
      <c r="G79" s="139">
        <v>5234</v>
      </c>
      <c r="H79" s="186">
        <v>5177</v>
      </c>
      <c r="I79" s="186">
        <v>5132</v>
      </c>
      <c r="J79" s="186">
        <v>5168</v>
      </c>
      <c r="K79" s="186">
        <v>5140</v>
      </c>
      <c r="L79" s="186">
        <v>5150</v>
      </c>
    </row>
    <row r="80" spans="1:12" ht="14.25" customHeight="1">
      <c r="A80" s="134" t="s">
        <v>477</v>
      </c>
      <c r="B80" s="136" t="s">
        <v>564</v>
      </c>
      <c r="C80" s="137" t="s">
        <v>482</v>
      </c>
      <c r="D80" s="138" t="s">
        <v>293</v>
      </c>
      <c r="E80" s="169" t="s">
        <v>586</v>
      </c>
      <c r="F80" s="170" t="s">
        <v>586</v>
      </c>
      <c r="G80" s="169" t="s">
        <v>586</v>
      </c>
      <c r="H80" s="187" t="s">
        <v>506</v>
      </c>
      <c r="I80" s="187" t="s">
        <v>506</v>
      </c>
      <c r="J80" s="187" t="s">
        <v>506</v>
      </c>
      <c r="K80" s="187" t="s">
        <v>506</v>
      </c>
      <c r="L80" s="187" t="s">
        <v>506</v>
      </c>
    </row>
    <row r="81" spans="1:12" ht="14.25" customHeight="1">
      <c r="A81" s="134" t="s">
        <v>477</v>
      </c>
      <c r="B81" s="136" t="s">
        <v>565</v>
      </c>
      <c r="C81" s="137" t="s">
        <v>492</v>
      </c>
      <c r="D81" s="138" t="s">
        <v>294</v>
      </c>
      <c r="E81" s="169" t="s">
        <v>586</v>
      </c>
      <c r="F81" s="170" t="s">
        <v>586</v>
      </c>
      <c r="G81" s="139">
        <v>4720</v>
      </c>
      <c r="H81" s="186">
        <v>4783</v>
      </c>
      <c r="I81" s="186">
        <v>4740</v>
      </c>
      <c r="J81" s="186">
        <v>5088</v>
      </c>
      <c r="K81" s="186">
        <v>5090</v>
      </c>
      <c r="L81" s="186">
        <v>5115</v>
      </c>
    </row>
    <row r="82" spans="1:12" ht="14.25" customHeight="1">
      <c r="A82" s="134" t="s">
        <v>499</v>
      </c>
      <c r="B82" s="136" t="s">
        <v>566</v>
      </c>
      <c r="C82" s="137" t="s">
        <v>492</v>
      </c>
      <c r="D82" s="138" t="s">
        <v>295</v>
      </c>
      <c r="E82" s="169" t="s">
        <v>586</v>
      </c>
      <c r="F82" s="170" t="s">
        <v>586</v>
      </c>
      <c r="G82" s="139">
        <v>4653</v>
      </c>
      <c r="H82" s="186">
        <v>4834</v>
      </c>
      <c r="I82" s="186">
        <v>4955</v>
      </c>
      <c r="J82" s="186">
        <v>5418</v>
      </c>
      <c r="K82" s="186">
        <v>5423</v>
      </c>
      <c r="L82" s="186">
        <v>5410</v>
      </c>
    </row>
    <row r="83" spans="1:12" ht="14.25" customHeight="1">
      <c r="A83" s="134" t="s">
        <v>499</v>
      </c>
      <c r="B83" s="136" t="s">
        <v>567</v>
      </c>
      <c r="C83" s="137" t="s">
        <v>492</v>
      </c>
      <c r="D83" s="138" t="s">
        <v>296</v>
      </c>
      <c r="E83" s="169" t="s">
        <v>586</v>
      </c>
      <c r="F83" s="170" t="s">
        <v>586</v>
      </c>
      <c r="G83" s="139">
        <v>4755</v>
      </c>
      <c r="H83" s="186">
        <v>4853</v>
      </c>
      <c r="I83" s="186">
        <v>4734</v>
      </c>
      <c r="J83" s="186">
        <v>4964</v>
      </c>
      <c r="K83" s="186">
        <v>5050</v>
      </c>
      <c r="L83" s="186">
        <v>5040</v>
      </c>
    </row>
    <row r="84" spans="1:12" ht="14.25" customHeight="1">
      <c r="A84" s="134" t="s">
        <v>477</v>
      </c>
      <c r="B84" s="136" t="s">
        <v>568</v>
      </c>
      <c r="C84" s="137" t="s">
        <v>492</v>
      </c>
      <c r="D84" s="145" t="s">
        <v>297</v>
      </c>
      <c r="E84" s="169" t="s">
        <v>586</v>
      </c>
      <c r="F84" s="170" t="s">
        <v>586</v>
      </c>
      <c r="G84" s="139">
        <v>4467</v>
      </c>
      <c r="H84" s="186">
        <v>4629</v>
      </c>
      <c r="I84" s="186">
        <v>4609</v>
      </c>
      <c r="J84" s="186">
        <v>4656</v>
      </c>
      <c r="K84" s="186">
        <v>4688</v>
      </c>
      <c r="L84" s="186">
        <v>4710</v>
      </c>
    </row>
    <row r="85" spans="1:12" ht="14.25" customHeight="1">
      <c r="A85" s="134" t="s">
        <v>477</v>
      </c>
      <c r="B85" s="136" t="s">
        <v>569</v>
      </c>
      <c r="C85" s="137" t="s">
        <v>492</v>
      </c>
      <c r="D85" s="138" t="s">
        <v>298</v>
      </c>
      <c r="E85" s="169" t="s">
        <v>586</v>
      </c>
      <c r="F85" s="170" t="s">
        <v>586</v>
      </c>
      <c r="G85" s="139">
        <v>4547</v>
      </c>
      <c r="H85" s="186">
        <v>4572</v>
      </c>
      <c r="I85" s="186">
        <v>4681</v>
      </c>
      <c r="J85" s="186">
        <v>4594</v>
      </c>
      <c r="K85" s="186">
        <v>4896</v>
      </c>
      <c r="L85" s="186">
        <v>4910</v>
      </c>
    </row>
    <row r="86" spans="1:12" ht="14.25" customHeight="1">
      <c r="A86" s="134" t="s">
        <v>499</v>
      </c>
      <c r="B86" s="136" t="s">
        <v>570</v>
      </c>
      <c r="C86" s="137" t="s">
        <v>492</v>
      </c>
      <c r="D86" s="138" t="s">
        <v>299</v>
      </c>
      <c r="E86" s="169" t="s">
        <v>586</v>
      </c>
      <c r="F86" s="170" t="s">
        <v>586</v>
      </c>
      <c r="G86" s="139">
        <v>4917</v>
      </c>
      <c r="H86" s="186">
        <v>4921</v>
      </c>
      <c r="I86" s="186">
        <v>4970</v>
      </c>
      <c r="J86" s="186">
        <v>4910</v>
      </c>
      <c r="K86" s="186">
        <v>4949</v>
      </c>
      <c r="L86" s="186">
        <v>4932</v>
      </c>
    </row>
    <row r="87" spans="1:12" ht="14.25" customHeight="1">
      <c r="A87" s="134" t="s">
        <v>487</v>
      </c>
      <c r="B87" s="136" t="s">
        <v>571</v>
      </c>
      <c r="C87" s="137" t="s">
        <v>479</v>
      </c>
      <c r="D87" s="138" t="s">
        <v>300</v>
      </c>
      <c r="E87" s="169" t="s">
        <v>586</v>
      </c>
      <c r="F87" s="170" t="s">
        <v>586</v>
      </c>
      <c r="G87" s="169" t="s">
        <v>586</v>
      </c>
      <c r="H87" s="187" t="s">
        <v>506</v>
      </c>
      <c r="I87" s="187" t="s">
        <v>506</v>
      </c>
      <c r="J87" s="187" t="s">
        <v>506</v>
      </c>
      <c r="K87" s="187" t="s">
        <v>506</v>
      </c>
      <c r="L87" s="187" t="s">
        <v>506</v>
      </c>
    </row>
    <row r="88" spans="1:12" ht="14.25" customHeight="1">
      <c r="A88" s="134" t="s">
        <v>477</v>
      </c>
      <c r="B88" s="136" t="s">
        <v>572</v>
      </c>
      <c r="C88" s="137" t="s">
        <v>492</v>
      </c>
      <c r="D88" s="138" t="s">
        <v>301</v>
      </c>
      <c r="E88" s="169" t="s">
        <v>586</v>
      </c>
      <c r="F88" s="170" t="s">
        <v>586</v>
      </c>
      <c r="G88" s="139">
        <v>5040</v>
      </c>
      <c r="H88" s="186">
        <v>5184</v>
      </c>
      <c r="I88" s="186">
        <v>5324</v>
      </c>
      <c r="J88" s="186">
        <v>5239</v>
      </c>
      <c r="K88" s="186">
        <v>5578</v>
      </c>
      <c r="L88" s="186">
        <v>5588</v>
      </c>
    </row>
    <row r="89" spans="1:12" ht="14.25" customHeight="1">
      <c r="A89" s="134" t="s">
        <v>487</v>
      </c>
      <c r="B89" s="136" t="s">
        <v>573</v>
      </c>
      <c r="C89" s="137" t="s">
        <v>574</v>
      </c>
      <c r="D89" s="138" t="s">
        <v>575</v>
      </c>
      <c r="E89" s="169" t="s">
        <v>586</v>
      </c>
      <c r="F89" s="170" t="s">
        <v>586</v>
      </c>
      <c r="G89" s="169" t="s">
        <v>586</v>
      </c>
      <c r="H89" s="187" t="s">
        <v>506</v>
      </c>
      <c r="I89" s="187" t="s">
        <v>506</v>
      </c>
      <c r="J89" s="187" t="s">
        <v>506</v>
      </c>
      <c r="K89" s="187" t="s">
        <v>506</v>
      </c>
      <c r="L89" s="187" t="s">
        <v>506</v>
      </c>
    </row>
    <row r="90" spans="1:12" ht="14.25" customHeight="1">
      <c r="A90" s="134" t="s">
        <v>487</v>
      </c>
      <c r="B90" s="136" t="s">
        <v>576</v>
      </c>
      <c r="C90" s="137" t="s">
        <v>574</v>
      </c>
      <c r="D90" s="138" t="s">
        <v>577</v>
      </c>
      <c r="E90" s="169" t="s">
        <v>586</v>
      </c>
      <c r="F90" s="170" t="s">
        <v>586</v>
      </c>
      <c r="G90" s="169" t="s">
        <v>586</v>
      </c>
      <c r="H90" s="187" t="s">
        <v>506</v>
      </c>
      <c r="I90" s="187" t="s">
        <v>506</v>
      </c>
      <c r="J90" s="187" t="s">
        <v>506</v>
      </c>
      <c r="K90" s="187" t="s">
        <v>506</v>
      </c>
      <c r="L90" s="187" t="s">
        <v>506</v>
      </c>
    </row>
    <row r="91" spans="1:12" ht="14.25" customHeight="1">
      <c r="A91" s="134" t="s">
        <v>485</v>
      </c>
      <c r="B91" s="136" t="s">
        <v>578</v>
      </c>
      <c r="C91" s="137" t="s">
        <v>574</v>
      </c>
      <c r="D91" s="146" t="s">
        <v>579</v>
      </c>
      <c r="E91" s="169" t="s">
        <v>586</v>
      </c>
      <c r="F91" s="170" t="s">
        <v>586</v>
      </c>
      <c r="G91" s="169" t="s">
        <v>586</v>
      </c>
      <c r="H91" s="187" t="s">
        <v>506</v>
      </c>
      <c r="I91" s="187" t="s">
        <v>506</v>
      </c>
      <c r="J91" s="187" t="s">
        <v>506</v>
      </c>
      <c r="K91" s="187" t="s">
        <v>506</v>
      </c>
      <c r="L91" s="187" t="s">
        <v>506</v>
      </c>
    </row>
    <row r="92" spans="1:12" ht="14.25" customHeight="1">
      <c r="A92" s="134" t="s">
        <v>485</v>
      </c>
      <c r="B92" s="136" t="s">
        <v>580</v>
      </c>
      <c r="C92" s="137" t="s">
        <v>574</v>
      </c>
      <c r="D92" s="146" t="s">
        <v>581</v>
      </c>
      <c r="E92" s="169" t="s">
        <v>586</v>
      </c>
      <c r="F92" s="170" t="s">
        <v>586</v>
      </c>
      <c r="G92" s="169" t="s">
        <v>586</v>
      </c>
      <c r="H92" s="187" t="s">
        <v>506</v>
      </c>
      <c r="I92" s="187" t="s">
        <v>506</v>
      </c>
      <c r="J92" s="187" t="s">
        <v>506</v>
      </c>
      <c r="K92" s="187" t="s">
        <v>506</v>
      </c>
      <c r="L92" s="187" t="s">
        <v>506</v>
      </c>
    </row>
    <row r="93" spans="1:12" ht="14.25" customHeight="1">
      <c r="A93" s="130"/>
      <c r="B93" s="147"/>
      <c r="C93" s="147"/>
      <c r="D93" s="148" t="s">
        <v>582</v>
      </c>
      <c r="E93" s="169" t="s">
        <v>506</v>
      </c>
      <c r="F93" s="170" t="s">
        <v>506</v>
      </c>
      <c r="G93" s="149" t="str">
        <f>IF(ISERR(E93/F93),"　  　－",E93/F93)</f>
        <v>　  　－</v>
      </c>
      <c r="H93" s="187" t="s">
        <v>797</v>
      </c>
      <c r="I93" s="187" t="s">
        <v>797</v>
      </c>
      <c r="J93" s="187" t="s">
        <v>506</v>
      </c>
      <c r="K93" s="187" t="s">
        <v>506</v>
      </c>
      <c r="L93" s="187"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89">
        <f>IF(ISERR(AVERAGE(G7:G92)),"－     ",AVERAGE(G7:G92))</f>
        <v>4744.0476190476193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A0439-A375-48A0-A9E1-202EB3D19DB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798</v>
      </c>
      <c r="B1" s="304"/>
      <c r="C1" s="304"/>
      <c r="D1" s="304"/>
      <c r="E1" s="304"/>
      <c r="F1" s="304"/>
      <c r="G1" s="304"/>
      <c r="H1" s="304"/>
      <c r="I1" s="304"/>
      <c r="J1" s="304"/>
      <c r="K1" s="304"/>
      <c r="L1" s="304"/>
      <c r="M1" s="123"/>
    </row>
    <row r="2" spans="1:13" s="126" customFormat="1" ht="57" customHeight="1">
      <c r="A2" s="305" t="s">
        <v>799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5217503</v>
      </c>
      <c r="F7" s="140">
        <v>85113482</v>
      </c>
      <c r="G7" s="141">
        <v>6.1300546956826414E-2</v>
      </c>
      <c r="H7" s="142">
        <v>5.7218150878178525E-2</v>
      </c>
      <c r="I7" s="142">
        <v>5.3999999999999999E-2</v>
      </c>
      <c r="J7" s="142">
        <v>0.05</v>
      </c>
      <c r="K7" s="142">
        <v>4.2999999999999997E-2</v>
      </c>
      <c r="L7" s="142">
        <v>3.5000000000000003E-2</v>
      </c>
    </row>
    <row r="8" spans="1:13" ht="14.25" customHeight="1">
      <c r="A8" s="134" t="s">
        <v>477</v>
      </c>
      <c r="B8" s="136" t="s">
        <v>478</v>
      </c>
      <c r="C8" s="137" t="s">
        <v>479</v>
      </c>
      <c r="D8" s="138" t="s">
        <v>179</v>
      </c>
      <c r="E8" s="139">
        <v>378229</v>
      </c>
      <c r="F8" s="140">
        <v>10435733</v>
      </c>
      <c r="G8" s="141">
        <v>3.6243644792368683E-2</v>
      </c>
      <c r="H8" s="142">
        <v>3.9860933696730314E-2</v>
      </c>
      <c r="I8" s="142">
        <v>3.2000000000000001E-2</v>
      </c>
      <c r="J8" s="142">
        <v>3.1E-2</v>
      </c>
      <c r="K8" s="142">
        <v>2.5999999999999999E-2</v>
      </c>
      <c r="L8" s="142">
        <v>1.7999999999999999E-2</v>
      </c>
    </row>
    <row r="9" spans="1:13" ht="14.25" customHeight="1">
      <c r="A9" s="134" t="s">
        <v>480</v>
      </c>
      <c r="B9" s="136" t="s">
        <v>481</v>
      </c>
      <c r="C9" s="137" t="s">
        <v>482</v>
      </c>
      <c r="D9" s="138" t="s">
        <v>180</v>
      </c>
      <c r="E9" s="139">
        <v>239419</v>
      </c>
      <c r="F9" s="140">
        <v>5573987</v>
      </c>
      <c r="G9" s="141">
        <v>4.2952916825963174E-2</v>
      </c>
      <c r="H9" s="142">
        <v>3.809041706243485E-2</v>
      </c>
      <c r="I9" s="142">
        <v>3.4000000000000002E-2</v>
      </c>
      <c r="J9" s="142">
        <v>2.7E-2</v>
      </c>
      <c r="K9" s="142">
        <v>2.7E-2</v>
      </c>
      <c r="L9" s="142">
        <v>2.4E-2</v>
      </c>
    </row>
    <row r="10" spans="1:13" ht="14.25" customHeight="1">
      <c r="A10" s="134" t="s">
        <v>480</v>
      </c>
      <c r="B10" s="136" t="s">
        <v>483</v>
      </c>
      <c r="C10" s="137" t="s">
        <v>484</v>
      </c>
      <c r="D10" s="138" t="s">
        <v>181</v>
      </c>
      <c r="E10" s="139">
        <v>145381</v>
      </c>
      <c r="F10" s="140">
        <v>2931040</v>
      </c>
      <c r="G10" s="141">
        <v>4.9600483104972976E-2</v>
      </c>
      <c r="H10" s="142">
        <v>3.9093482577378387E-2</v>
      </c>
      <c r="I10" s="142">
        <v>4.5999999999999999E-2</v>
      </c>
      <c r="J10" s="142">
        <v>4.1000000000000002E-2</v>
      </c>
      <c r="K10" s="142">
        <v>3.9E-2</v>
      </c>
      <c r="L10" s="142">
        <v>0.02</v>
      </c>
    </row>
    <row r="11" spans="1:13" ht="14.25" customHeight="1">
      <c r="A11" s="134" t="s">
        <v>485</v>
      </c>
      <c r="B11" s="136" t="s">
        <v>486</v>
      </c>
      <c r="C11" s="137" t="s">
        <v>482</v>
      </c>
      <c r="D11" s="138" t="s">
        <v>182</v>
      </c>
      <c r="E11" s="139">
        <v>212138</v>
      </c>
      <c r="F11" s="140">
        <v>4759219</v>
      </c>
      <c r="G11" s="141">
        <v>4.4574120249561956E-2</v>
      </c>
      <c r="H11" s="142">
        <v>4.0345113938345133E-2</v>
      </c>
      <c r="I11" s="142">
        <v>3.7999999999999999E-2</v>
      </c>
      <c r="J11" s="142">
        <v>2.5000000000000001E-2</v>
      </c>
      <c r="K11" s="142">
        <v>2.5999999999999999E-2</v>
      </c>
      <c r="L11" s="142">
        <v>2.9000000000000001E-2</v>
      </c>
    </row>
    <row r="12" spans="1:13" ht="14.25" customHeight="1">
      <c r="A12" s="134" t="s">
        <v>487</v>
      </c>
      <c r="B12" s="136" t="s">
        <v>488</v>
      </c>
      <c r="C12" s="137" t="s">
        <v>489</v>
      </c>
      <c r="D12" s="138" t="s">
        <v>183</v>
      </c>
      <c r="E12" s="139">
        <v>1316136</v>
      </c>
      <c r="F12" s="140">
        <v>22801849</v>
      </c>
      <c r="G12" s="141">
        <v>5.7720582221204957E-2</v>
      </c>
      <c r="H12" s="142">
        <v>5.6459659024576656E-2</v>
      </c>
      <c r="I12" s="142">
        <v>5.1999999999999998E-2</v>
      </c>
      <c r="J12" s="142">
        <v>0.1</v>
      </c>
      <c r="K12" s="142">
        <v>5.0999999999999997E-2</v>
      </c>
      <c r="L12" s="142">
        <v>4.2999999999999997E-2</v>
      </c>
    </row>
    <row r="13" spans="1:13" ht="14.25" customHeight="1">
      <c r="A13" s="134" t="s">
        <v>485</v>
      </c>
      <c r="B13" s="136" t="s">
        <v>490</v>
      </c>
      <c r="C13" s="137" t="s">
        <v>482</v>
      </c>
      <c r="D13" s="138" t="s">
        <v>184</v>
      </c>
      <c r="E13" s="139">
        <v>93198</v>
      </c>
      <c r="F13" s="140">
        <v>4152235</v>
      </c>
      <c r="G13" s="141">
        <v>2.2445261407410707E-2</v>
      </c>
      <c r="H13" s="142">
        <v>2.489298740691202E-2</v>
      </c>
      <c r="I13" s="142">
        <v>2.4E-2</v>
      </c>
      <c r="J13" s="142">
        <v>0.03</v>
      </c>
      <c r="K13" s="142">
        <v>2.5999999999999999E-2</v>
      </c>
      <c r="L13" s="142">
        <v>1.7999999999999999E-2</v>
      </c>
    </row>
    <row r="14" spans="1:13" ht="14.25" customHeight="1">
      <c r="A14" s="134" t="s">
        <v>477</v>
      </c>
      <c r="B14" s="136" t="s">
        <v>491</v>
      </c>
      <c r="C14" s="137" t="s">
        <v>492</v>
      </c>
      <c r="D14" s="138" t="s">
        <v>185</v>
      </c>
      <c r="E14" s="139">
        <v>1778335</v>
      </c>
      <c r="F14" s="140">
        <v>31315799</v>
      </c>
      <c r="G14" s="141">
        <v>5.678715079248018E-2</v>
      </c>
      <c r="H14" s="142">
        <v>5.242129954310612E-2</v>
      </c>
      <c r="I14" s="142">
        <v>4.7E-2</v>
      </c>
      <c r="J14" s="142">
        <v>3.5999999999999997E-2</v>
      </c>
      <c r="K14" s="142">
        <v>4.3999999999999997E-2</v>
      </c>
      <c r="L14" s="142">
        <v>0.04</v>
      </c>
    </row>
    <row r="15" spans="1:13" ht="14.25" customHeight="1">
      <c r="A15" s="134" t="s">
        <v>477</v>
      </c>
      <c r="B15" s="136" t="s">
        <v>493</v>
      </c>
      <c r="C15" s="137" t="s">
        <v>494</v>
      </c>
      <c r="D15" s="138" t="s">
        <v>186</v>
      </c>
      <c r="E15" s="139">
        <v>576662</v>
      </c>
      <c r="F15" s="140">
        <v>11940584</v>
      </c>
      <c r="G15" s="141">
        <v>4.8294287783579096E-2</v>
      </c>
      <c r="H15" s="142">
        <v>4.7651284350419834E-2</v>
      </c>
      <c r="I15" s="142">
        <v>4.2000000000000003E-2</v>
      </c>
      <c r="J15" s="142">
        <v>4.4999999999999998E-2</v>
      </c>
      <c r="K15" s="142">
        <v>0.04</v>
      </c>
      <c r="L15" s="142">
        <v>3.6999999999999998E-2</v>
      </c>
    </row>
    <row r="16" spans="1:13" ht="14.25" customHeight="1">
      <c r="A16" s="134" t="s">
        <v>474</v>
      </c>
      <c r="B16" s="136" t="s">
        <v>495</v>
      </c>
      <c r="C16" s="137" t="s">
        <v>476</v>
      </c>
      <c r="D16" s="138" t="s">
        <v>187</v>
      </c>
      <c r="E16" s="139">
        <v>4093884</v>
      </c>
      <c r="F16" s="140">
        <v>119437224</v>
      </c>
      <c r="G16" s="141">
        <v>3.4276449693773858E-2</v>
      </c>
      <c r="H16" s="142">
        <v>3.1677729452002583E-2</v>
      </c>
      <c r="I16" s="142">
        <v>3.2000000000000001E-2</v>
      </c>
      <c r="J16" s="142">
        <v>3.3000000000000002E-2</v>
      </c>
      <c r="K16" s="142">
        <v>2.9000000000000001E-2</v>
      </c>
      <c r="L16" s="142">
        <v>2.9000000000000001E-2</v>
      </c>
    </row>
    <row r="17" spans="1:12" ht="14.25" customHeight="1">
      <c r="A17" s="134" t="s">
        <v>485</v>
      </c>
      <c r="B17" s="136" t="s">
        <v>496</v>
      </c>
      <c r="C17" s="137" t="s">
        <v>479</v>
      </c>
      <c r="D17" s="138" t="s">
        <v>188</v>
      </c>
      <c r="E17" s="139">
        <v>141712</v>
      </c>
      <c r="F17" s="140">
        <v>4134662</v>
      </c>
      <c r="G17" s="141">
        <v>3.4274143811513495E-2</v>
      </c>
      <c r="H17" s="142">
        <v>3.6411014427168133E-2</v>
      </c>
      <c r="I17" s="142">
        <v>3.3000000000000002E-2</v>
      </c>
      <c r="J17" s="142">
        <v>3.7999999999999999E-2</v>
      </c>
      <c r="K17" s="142">
        <v>2.9000000000000001E-2</v>
      </c>
      <c r="L17" s="142">
        <v>2.4E-2</v>
      </c>
    </row>
    <row r="18" spans="1:12" ht="14.25" customHeight="1">
      <c r="A18" s="134" t="s">
        <v>497</v>
      </c>
      <c r="B18" s="136" t="s">
        <v>498</v>
      </c>
      <c r="C18" s="137" t="s">
        <v>492</v>
      </c>
      <c r="D18" s="138" t="s">
        <v>189</v>
      </c>
      <c r="E18" s="139">
        <v>1267807</v>
      </c>
      <c r="F18" s="140">
        <v>28217156</v>
      </c>
      <c r="G18" s="141">
        <v>4.4930360806028788E-2</v>
      </c>
      <c r="H18" s="142">
        <v>4.4287309066934157E-2</v>
      </c>
      <c r="I18" s="142">
        <v>4.2000000000000003E-2</v>
      </c>
      <c r="J18" s="142">
        <v>4.2000000000000003E-2</v>
      </c>
      <c r="K18" s="142">
        <v>3.7999999999999999E-2</v>
      </c>
      <c r="L18" s="142">
        <v>3.6999999999999998E-2</v>
      </c>
    </row>
    <row r="19" spans="1:12" ht="14.25" customHeight="1">
      <c r="A19" s="134" t="s">
        <v>499</v>
      </c>
      <c r="B19" s="136" t="s">
        <v>500</v>
      </c>
      <c r="C19" s="137" t="s">
        <v>492</v>
      </c>
      <c r="D19" s="138" t="s">
        <v>190</v>
      </c>
      <c r="E19" s="139">
        <v>1653742</v>
      </c>
      <c r="F19" s="140">
        <v>33483667</v>
      </c>
      <c r="G19" s="141">
        <v>4.9389512803361714E-2</v>
      </c>
      <c r="H19" s="142">
        <v>4.6152271967727927E-2</v>
      </c>
      <c r="I19" s="142">
        <v>3.7999999999999999E-2</v>
      </c>
      <c r="J19" s="142">
        <v>3.3000000000000002E-2</v>
      </c>
      <c r="K19" s="142">
        <v>3.4000000000000002E-2</v>
      </c>
      <c r="L19" s="142">
        <v>2.7E-2</v>
      </c>
    </row>
    <row r="20" spans="1:12" ht="14.25" customHeight="1">
      <c r="A20" s="134" t="s">
        <v>497</v>
      </c>
      <c r="B20" s="136" t="s">
        <v>501</v>
      </c>
      <c r="C20" s="137" t="s">
        <v>494</v>
      </c>
      <c r="D20" s="138" t="s">
        <v>191</v>
      </c>
      <c r="E20" s="139">
        <v>177359</v>
      </c>
      <c r="F20" s="140">
        <v>6637184</v>
      </c>
      <c r="G20" s="141">
        <v>2.6722025485507107E-2</v>
      </c>
      <c r="H20" s="142">
        <v>1.9793987103257683E-2</v>
      </c>
      <c r="I20" s="142">
        <v>2.7E-2</v>
      </c>
      <c r="J20" s="142">
        <v>0.02</v>
      </c>
      <c r="K20" s="142">
        <v>0.02</v>
      </c>
      <c r="L20" s="142">
        <v>2.8000000000000001E-2</v>
      </c>
    </row>
    <row r="21" spans="1:12" ht="14.25" customHeight="1">
      <c r="A21" s="134" t="s">
        <v>477</v>
      </c>
      <c r="B21" s="136" t="s">
        <v>502</v>
      </c>
      <c r="C21" s="137" t="s">
        <v>494</v>
      </c>
      <c r="D21" s="138" t="s">
        <v>192</v>
      </c>
      <c r="E21" s="139">
        <v>114717</v>
      </c>
      <c r="F21" s="140">
        <v>14257529</v>
      </c>
      <c r="G21" s="141">
        <v>8.0460646441609905E-3</v>
      </c>
      <c r="H21" s="142">
        <v>5.4651921393445383E-3</v>
      </c>
      <c r="I21" s="142">
        <v>5.0000000000000001E-3</v>
      </c>
      <c r="J21" s="142">
        <v>5.0000000000000001E-3</v>
      </c>
      <c r="K21" s="142">
        <v>4.0000000000000001E-3</v>
      </c>
      <c r="L21" s="142">
        <v>3.0000000000000001E-3</v>
      </c>
    </row>
    <row r="22" spans="1:12" ht="14.25" customHeight="1">
      <c r="A22" s="134" t="s">
        <v>503</v>
      </c>
      <c r="B22" s="136" t="s">
        <v>504</v>
      </c>
      <c r="C22" s="137" t="s">
        <v>492</v>
      </c>
      <c r="D22" s="138" t="s">
        <v>193</v>
      </c>
      <c r="E22" s="139">
        <v>4235594</v>
      </c>
      <c r="F22" s="140">
        <v>75518349</v>
      </c>
      <c r="G22" s="141">
        <v>5.608695179498694E-2</v>
      </c>
      <c r="H22" s="142">
        <v>5.2309079894547549E-2</v>
      </c>
      <c r="I22" s="142">
        <v>4.8000000000000001E-2</v>
      </c>
      <c r="J22" s="142">
        <v>4.9000000000000002E-2</v>
      </c>
      <c r="K22" s="142">
        <v>3.9E-2</v>
      </c>
      <c r="L22" s="142">
        <v>3.4000000000000002E-2</v>
      </c>
    </row>
    <row r="23" spans="1:12" ht="14.25" customHeight="1">
      <c r="A23" s="134" t="s">
        <v>487</v>
      </c>
      <c r="B23" s="136" t="s">
        <v>505</v>
      </c>
      <c r="C23" s="137" t="s">
        <v>482</v>
      </c>
      <c r="D23" s="138" t="s">
        <v>194</v>
      </c>
      <c r="E23" s="139">
        <v>162019</v>
      </c>
      <c r="F23" s="140">
        <v>3038947</v>
      </c>
      <c r="G23" s="141">
        <v>5.3314190737778579E-2</v>
      </c>
      <c r="H23" s="142">
        <v>5.2496271420692409E-2</v>
      </c>
      <c r="I23" s="142">
        <v>4.8000000000000001E-2</v>
      </c>
      <c r="J23" s="142">
        <v>1.4E-2</v>
      </c>
      <c r="K23" s="142">
        <v>2.1999999999999999E-2</v>
      </c>
      <c r="L23" s="143" t="s">
        <v>506</v>
      </c>
    </row>
    <row r="24" spans="1:12" ht="14.25" customHeight="1">
      <c r="A24" s="134" t="s">
        <v>497</v>
      </c>
      <c r="B24" s="136" t="s">
        <v>507</v>
      </c>
      <c r="C24" s="137" t="s">
        <v>494</v>
      </c>
      <c r="D24" s="138" t="s">
        <v>196</v>
      </c>
      <c r="E24" s="139">
        <v>234542</v>
      </c>
      <c r="F24" s="140">
        <v>10483110</v>
      </c>
      <c r="G24" s="141">
        <v>2.2373322420541231E-2</v>
      </c>
      <c r="H24" s="142">
        <v>1.9805017069259103E-2</v>
      </c>
      <c r="I24" s="142">
        <v>1.9E-2</v>
      </c>
      <c r="J24" s="142">
        <v>2.1000000000000001E-2</v>
      </c>
      <c r="K24" s="142">
        <v>1.7999999999999999E-2</v>
      </c>
      <c r="L24" s="142">
        <v>5.0000000000000001E-3</v>
      </c>
    </row>
    <row r="25" spans="1:12" ht="14.25" customHeight="1">
      <c r="A25" s="134" t="s">
        <v>477</v>
      </c>
      <c r="B25" s="136" t="s">
        <v>508</v>
      </c>
      <c r="C25" s="137" t="s">
        <v>492</v>
      </c>
      <c r="D25" s="138" t="s">
        <v>197</v>
      </c>
      <c r="E25" s="139">
        <v>1819543</v>
      </c>
      <c r="F25" s="140">
        <v>38793208</v>
      </c>
      <c r="G25" s="141">
        <v>4.6903648700566347E-2</v>
      </c>
      <c r="H25" s="142">
        <v>4.5603263871962584E-2</v>
      </c>
      <c r="I25" s="142">
        <v>4.2000000000000003E-2</v>
      </c>
      <c r="J25" s="142">
        <v>4.4999999999999998E-2</v>
      </c>
      <c r="K25" s="142">
        <v>4.4999999999999998E-2</v>
      </c>
      <c r="L25" s="142">
        <v>4.1000000000000002E-2</v>
      </c>
    </row>
    <row r="26" spans="1:12" ht="14.25" customHeight="1">
      <c r="A26" s="134" t="s">
        <v>477</v>
      </c>
      <c r="B26" s="136" t="s">
        <v>509</v>
      </c>
      <c r="C26" s="137" t="s">
        <v>494</v>
      </c>
      <c r="D26" s="138" t="s">
        <v>198</v>
      </c>
      <c r="E26" s="139">
        <v>517491</v>
      </c>
      <c r="F26" s="140">
        <v>12725555</v>
      </c>
      <c r="G26" s="141">
        <v>4.0665495532414893E-2</v>
      </c>
      <c r="H26" s="142">
        <v>3.8778236723450724E-2</v>
      </c>
      <c r="I26" s="142">
        <v>3.5999999999999997E-2</v>
      </c>
      <c r="J26" s="142">
        <v>3.7999999999999999E-2</v>
      </c>
      <c r="K26" s="142">
        <v>3.3000000000000002E-2</v>
      </c>
      <c r="L26" s="142">
        <v>2.5000000000000001E-2</v>
      </c>
    </row>
    <row r="27" spans="1:12" ht="14.25" customHeight="1">
      <c r="A27" s="134" t="s">
        <v>503</v>
      </c>
      <c r="B27" s="136" t="s">
        <v>510</v>
      </c>
      <c r="C27" s="137" t="s">
        <v>492</v>
      </c>
      <c r="D27" s="138" t="s">
        <v>199</v>
      </c>
      <c r="E27" s="139">
        <v>3652322</v>
      </c>
      <c r="F27" s="140">
        <v>54173930</v>
      </c>
      <c r="G27" s="141">
        <v>6.7418442782349375E-2</v>
      </c>
      <c r="H27" s="142">
        <v>6.6242692546677223E-2</v>
      </c>
      <c r="I27" s="142">
        <v>6.4000000000000001E-2</v>
      </c>
      <c r="J27" s="142">
        <v>6.7000000000000004E-2</v>
      </c>
      <c r="K27" s="142">
        <v>5.3999999999999999E-2</v>
      </c>
      <c r="L27" s="142">
        <v>0.05</v>
      </c>
    </row>
    <row r="28" spans="1:12" ht="14.25" customHeight="1">
      <c r="A28" s="134" t="s">
        <v>474</v>
      </c>
      <c r="B28" s="136" t="s">
        <v>511</v>
      </c>
      <c r="C28" s="137" t="s">
        <v>476</v>
      </c>
      <c r="D28" s="138" t="s">
        <v>200</v>
      </c>
      <c r="E28" s="139">
        <v>6357567</v>
      </c>
      <c r="F28" s="140">
        <v>202532464</v>
      </c>
      <c r="G28" s="141">
        <v>3.1390360214054377E-2</v>
      </c>
      <c r="H28" s="142">
        <v>2.9364089758271896E-2</v>
      </c>
      <c r="I28" s="142">
        <v>3.1E-2</v>
      </c>
      <c r="J28" s="142">
        <v>3.1E-2</v>
      </c>
      <c r="K28" s="142">
        <v>2.8000000000000001E-2</v>
      </c>
      <c r="L28" s="142">
        <v>2.8000000000000001E-2</v>
      </c>
    </row>
    <row r="29" spans="1:12" ht="14.25" customHeight="1">
      <c r="A29" s="134" t="s">
        <v>480</v>
      </c>
      <c r="B29" s="136" t="s">
        <v>512</v>
      </c>
      <c r="C29" s="137" t="s">
        <v>489</v>
      </c>
      <c r="D29" s="138" t="s">
        <v>201</v>
      </c>
      <c r="E29" s="139">
        <v>4704942</v>
      </c>
      <c r="F29" s="140">
        <v>48693764</v>
      </c>
      <c r="G29" s="141">
        <v>9.6623091203218547E-2</v>
      </c>
      <c r="H29" s="142">
        <v>8.7370059390661794E-2</v>
      </c>
      <c r="I29" s="142">
        <v>8.5000000000000006E-2</v>
      </c>
      <c r="J29" s="142">
        <v>8.1000000000000003E-2</v>
      </c>
      <c r="K29" s="142">
        <v>7.4999999999999997E-2</v>
      </c>
      <c r="L29" s="142">
        <v>7.1999999999999995E-2</v>
      </c>
    </row>
    <row r="30" spans="1:12" ht="14.25" customHeight="1">
      <c r="A30" s="134" t="s">
        <v>497</v>
      </c>
      <c r="B30" s="136" t="s">
        <v>513</v>
      </c>
      <c r="C30" s="137" t="s">
        <v>484</v>
      </c>
      <c r="D30" s="138" t="s">
        <v>202</v>
      </c>
      <c r="E30" s="139">
        <v>11099</v>
      </c>
      <c r="F30" s="140">
        <v>6257716</v>
      </c>
      <c r="G30" s="141">
        <v>1.773650322258153E-3</v>
      </c>
      <c r="H30" s="142">
        <v>1.8506639747917942E-3</v>
      </c>
      <c r="I30" s="142">
        <v>5.0999999999999997E-2</v>
      </c>
      <c r="J30" s="142">
        <v>1E-3</v>
      </c>
      <c r="K30" s="142">
        <v>4.3999999999999997E-2</v>
      </c>
      <c r="L30" s="142">
        <v>4.3999999999999997E-2</v>
      </c>
    </row>
    <row r="31" spans="1:12" ht="14.25" customHeight="1">
      <c r="A31" s="134" t="s">
        <v>497</v>
      </c>
      <c r="B31" s="136" t="s">
        <v>514</v>
      </c>
      <c r="C31" s="137" t="s">
        <v>479</v>
      </c>
      <c r="D31" s="138" t="s">
        <v>203</v>
      </c>
      <c r="E31" s="139">
        <v>121023</v>
      </c>
      <c r="F31" s="140">
        <v>12955913</v>
      </c>
      <c r="G31" s="141">
        <v>9.3411402191416384E-3</v>
      </c>
      <c r="H31" s="142">
        <v>9.1390867048414277E-3</v>
      </c>
      <c r="I31" s="142">
        <v>4.3999999999999997E-2</v>
      </c>
      <c r="J31" s="142">
        <v>2.1000000000000001E-2</v>
      </c>
      <c r="K31" s="142">
        <v>3.6999999999999998E-2</v>
      </c>
      <c r="L31" s="142">
        <v>3.6999999999999998E-2</v>
      </c>
    </row>
    <row r="32" spans="1:12" ht="14.25" customHeight="1">
      <c r="A32" s="134" t="s">
        <v>497</v>
      </c>
      <c r="B32" s="136" t="s">
        <v>515</v>
      </c>
      <c r="C32" s="137" t="s">
        <v>482</v>
      </c>
      <c r="D32" s="138" t="s">
        <v>204</v>
      </c>
      <c r="E32" s="139">
        <v>824278</v>
      </c>
      <c r="F32" s="140">
        <v>14027575</v>
      </c>
      <c r="G32" s="141">
        <v>5.876126130140099E-2</v>
      </c>
      <c r="H32" s="142">
        <v>4.6206550036208306E-2</v>
      </c>
      <c r="I32" s="142">
        <v>5.1999999999999998E-2</v>
      </c>
      <c r="J32" s="142">
        <v>0.05</v>
      </c>
      <c r="K32" s="142">
        <v>4.2000000000000003E-2</v>
      </c>
      <c r="L32" s="142">
        <v>3.3000000000000002E-2</v>
      </c>
    </row>
    <row r="33" spans="1:12" ht="14.25" customHeight="1">
      <c r="A33" s="134" t="s">
        <v>480</v>
      </c>
      <c r="B33" s="136" t="s">
        <v>516</v>
      </c>
      <c r="C33" s="137" t="s">
        <v>484</v>
      </c>
      <c r="D33" s="138" t="s">
        <v>205</v>
      </c>
      <c r="E33" s="139">
        <v>287456</v>
      </c>
      <c r="F33" s="140">
        <v>7884106</v>
      </c>
      <c r="G33" s="141">
        <v>3.6460189652447593E-2</v>
      </c>
      <c r="H33" s="142">
        <v>3.4357089631249213E-2</v>
      </c>
      <c r="I33" s="142">
        <v>0.04</v>
      </c>
      <c r="J33" s="142">
        <v>2.5000000000000001E-2</v>
      </c>
      <c r="K33" s="142">
        <v>2.7E-2</v>
      </c>
      <c r="L33" s="142">
        <v>2.4E-2</v>
      </c>
    </row>
    <row r="34" spans="1:12" ht="14.25" customHeight="1">
      <c r="A34" s="134" t="s">
        <v>499</v>
      </c>
      <c r="B34" s="136" t="s">
        <v>517</v>
      </c>
      <c r="C34" s="137" t="s">
        <v>482</v>
      </c>
      <c r="D34" s="138" t="s">
        <v>206</v>
      </c>
      <c r="E34" s="139">
        <v>2440220</v>
      </c>
      <c r="F34" s="140">
        <v>43537288</v>
      </c>
      <c r="G34" s="141">
        <v>5.604896657779878E-2</v>
      </c>
      <c r="H34" s="142">
        <v>5.2601065624474849E-2</v>
      </c>
      <c r="I34" s="142">
        <v>5.6000000000000001E-2</v>
      </c>
      <c r="J34" s="142">
        <v>5.8999999999999997E-2</v>
      </c>
      <c r="K34" s="142">
        <v>5.0999999999999997E-2</v>
      </c>
      <c r="L34" s="142">
        <v>4.7E-2</v>
      </c>
    </row>
    <row r="35" spans="1:12" ht="14.25" customHeight="1">
      <c r="A35" s="134" t="s">
        <v>480</v>
      </c>
      <c r="B35" s="136" t="s">
        <v>518</v>
      </c>
      <c r="C35" s="137" t="s">
        <v>482</v>
      </c>
      <c r="D35" s="138" t="s">
        <v>207</v>
      </c>
      <c r="E35" s="139">
        <v>350325</v>
      </c>
      <c r="F35" s="140">
        <v>9823256</v>
      </c>
      <c r="G35" s="141">
        <v>3.5662818926840548E-2</v>
      </c>
      <c r="H35" s="142">
        <v>2.6467728249487857E-2</v>
      </c>
      <c r="I35" s="142">
        <v>2.7E-2</v>
      </c>
      <c r="J35" s="142">
        <v>2.1000000000000001E-2</v>
      </c>
      <c r="K35" s="142">
        <v>1.4E-2</v>
      </c>
      <c r="L35" s="142">
        <v>1.2E-2</v>
      </c>
    </row>
    <row r="36" spans="1:12" ht="14.25" customHeight="1">
      <c r="A36" s="134" t="s">
        <v>480</v>
      </c>
      <c r="B36" s="136" t="s">
        <v>519</v>
      </c>
      <c r="C36" s="137" t="s">
        <v>494</v>
      </c>
      <c r="D36" s="138" t="s">
        <v>208</v>
      </c>
      <c r="E36" s="139">
        <v>415839</v>
      </c>
      <c r="F36" s="140">
        <v>8180938</v>
      </c>
      <c r="G36" s="141">
        <v>5.0830234870377945E-2</v>
      </c>
      <c r="H36" s="142">
        <v>4.5269059714560335E-2</v>
      </c>
      <c r="I36" s="142">
        <v>4.8000000000000001E-2</v>
      </c>
      <c r="J36" s="142">
        <v>3.5000000000000003E-2</v>
      </c>
      <c r="K36" s="142">
        <v>2.7E-2</v>
      </c>
      <c r="L36" s="142">
        <v>2.4E-2</v>
      </c>
    </row>
    <row r="37" spans="1:12" ht="14.25" customHeight="1">
      <c r="A37" s="134" t="s">
        <v>497</v>
      </c>
      <c r="B37" s="136" t="s">
        <v>520</v>
      </c>
      <c r="C37" s="137" t="s">
        <v>482</v>
      </c>
      <c r="D37" s="138" t="s">
        <v>248</v>
      </c>
      <c r="E37" s="139">
        <v>498405</v>
      </c>
      <c r="F37" s="140">
        <v>10338255</v>
      </c>
      <c r="G37" s="141">
        <v>4.820978008377623E-2</v>
      </c>
      <c r="H37" s="142">
        <v>3.4039669606890241E-2</v>
      </c>
      <c r="I37" s="142">
        <v>2.5999999999999999E-2</v>
      </c>
      <c r="J37" s="142">
        <v>3.5000000000000003E-2</v>
      </c>
      <c r="K37" s="142">
        <v>2.8000000000000001E-2</v>
      </c>
      <c r="L37" s="142">
        <v>1.9E-2</v>
      </c>
    </row>
    <row r="38" spans="1:12" ht="14.25" customHeight="1">
      <c r="A38" s="134" t="s">
        <v>477</v>
      </c>
      <c r="B38" s="136" t="s">
        <v>521</v>
      </c>
      <c r="C38" s="137" t="s">
        <v>484</v>
      </c>
      <c r="D38" s="138" t="s">
        <v>249</v>
      </c>
      <c r="E38" s="139">
        <v>887724</v>
      </c>
      <c r="F38" s="140">
        <v>11289111</v>
      </c>
      <c r="G38" s="141">
        <v>7.8635421336542805E-2</v>
      </c>
      <c r="H38" s="142">
        <v>7.8373475862682423E-2</v>
      </c>
      <c r="I38" s="142">
        <v>7.2999999999999995E-2</v>
      </c>
      <c r="J38" s="142">
        <v>7.9000000000000001E-2</v>
      </c>
      <c r="K38" s="142">
        <v>5.7000000000000002E-2</v>
      </c>
      <c r="L38" s="142">
        <v>4.1000000000000002E-2</v>
      </c>
    </row>
    <row r="39" spans="1:12" ht="14.25" customHeight="1">
      <c r="A39" s="134" t="s">
        <v>499</v>
      </c>
      <c r="B39" s="136" t="s">
        <v>522</v>
      </c>
      <c r="C39" s="137" t="s">
        <v>494</v>
      </c>
      <c r="D39" s="138" t="s">
        <v>250</v>
      </c>
      <c r="E39" s="139">
        <v>348939</v>
      </c>
      <c r="F39" s="140">
        <v>18290886</v>
      </c>
      <c r="G39" s="141">
        <v>1.9077205992099017E-2</v>
      </c>
      <c r="H39" s="142">
        <v>1.6254170678102309E-2</v>
      </c>
      <c r="I39" s="142">
        <v>1.6E-2</v>
      </c>
      <c r="J39" s="142">
        <v>0.01</v>
      </c>
      <c r="K39" s="142">
        <v>7.0000000000000001E-3</v>
      </c>
      <c r="L39" s="142">
        <v>4.0000000000000001E-3</v>
      </c>
    </row>
    <row r="40" spans="1:12" ht="14.25" customHeight="1">
      <c r="A40" s="134" t="s">
        <v>503</v>
      </c>
      <c r="B40" s="136" t="s">
        <v>523</v>
      </c>
      <c r="C40" s="137" t="s">
        <v>492</v>
      </c>
      <c r="D40" s="138" t="s">
        <v>251</v>
      </c>
      <c r="E40" s="139">
        <v>2153006</v>
      </c>
      <c r="F40" s="140">
        <v>50396220</v>
      </c>
      <c r="G40" s="141">
        <v>4.2721577134158077E-2</v>
      </c>
      <c r="H40" s="142">
        <v>4.0438030581713157E-2</v>
      </c>
      <c r="I40" s="142">
        <v>3.7999999999999999E-2</v>
      </c>
      <c r="J40" s="142">
        <v>0.03</v>
      </c>
      <c r="K40" s="142">
        <v>2.8000000000000001E-2</v>
      </c>
      <c r="L40" s="142">
        <v>2.5000000000000001E-2</v>
      </c>
    </row>
    <row r="41" spans="1:12" ht="14.25" customHeight="1">
      <c r="A41" s="134" t="s">
        <v>485</v>
      </c>
      <c r="B41" s="136" t="s">
        <v>524</v>
      </c>
      <c r="C41" s="137" t="s">
        <v>482</v>
      </c>
      <c r="D41" s="138" t="s">
        <v>252</v>
      </c>
      <c r="E41" s="139">
        <v>441159</v>
      </c>
      <c r="F41" s="140">
        <v>7206813</v>
      </c>
      <c r="G41" s="141">
        <v>6.1214159434967996E-2</v>
      </c>
      <c r="H41" s="142">
        <v>5.6422937282907509E-2</v>
      </c>
      <c r="I41" s="142">
        <v>5.0999999999999997E-2</v>
      </c>
      <c r="J41" s="142">
        <v>4.9000000000000002E-2</v>
      </c>
      <c r="K41" s="142">
        <v>3.5999999999999997E-2</v>
      </c>
      <c r="L41" s="142">
        <v>3.2000000000000001E-2</v>
      </c>
    </row>
    <row r="42" spans="1:12" ht="14.25" customHeight="1">
      <c r="A42" s="134" t="s">
        <v>485</v>
      </c>
      <c r="B42" s="136" t="s">
        <v>525</v>
      </c>
      <c r="C42" s="137" t="s">
        <v>479</v>
      </c>
      <c r="D42" s="138" t="s">
        <v>253</v>
      </c>
      <c r="E42" s="139">
        <v>182641</v>
      </c>
      <c r="F42" s="140">
        <v>4128507</v>
      </c>
      <c r="G42" s="141">
        <v>4.4238994871511665E-2</v>
      </c>
      <c r="H42" s="142">
        <v>4.2478887879572595E-2</v>
      </c>
      <c r="I42" s="142">
        <v>4.7E-2</v>
      </c>
      <c r="J42" s="142">
        <v>5.1999999999999998E-2</v>
      </c>
      <c r="K42" s="142">
        <v>4.2000000000000003E-2</v>
      </c>
      <c r="L42" s="142">
        <v>3.5999999999999997E-2</v>
      </c>
    </row>
    <row r="43" spans="1:12" ht="14.25" customHeight="1">
      <c r="A43" s="134" t="s">
        <v>499</v>
      </c>
      <c r="B43" s="136" t="s">
        <v>526</v>
      </c>
      <c r="C43" s="137" t="s">
        <v>492</v>
      </c>
      <c r="D43" s="138" t="s">
        <v>254</v>
      </c>
      <c r="E43" s="139">
        <v>1325755</v>
      </c>
      <c r="F43" s="140">
        <v>34630055</v>
      </c>
      <c r="G43" s="141">
        <v>3.8283363973866051E-2</v>
      </c>
      <c r="H43" s="142">
        <v>3.2738503231009214E-2</v>
      </c>
      <c r="I43" s="142">
        <v>3.1E-2</v>
      </c>
      <c r="J43" s="142">
        <v>3.3000000000000002E-2</v>
      </c>
      <c r="K43" s="142">
        <v>2.8000000000000001E-2</v>
      </c>
      <c r="L43" s="143" t="s">
        <v>506</v>
      </c>
    </row>
    <row r="44" spans="1:12" ht="14.25" customHeight="1">
      <c r="A44" s="134" t="s">
        <v>499</v>
      </c>
      <c r="B44" s="136" t="s">
        <v>527</v>
      </c>
      <c r="C44" s="137" t="s">
        <v>492</v>
      </c>
      <c r="D44" s="138" t="s">
        <v>256</v>
      </c>
      <c r="E44" s="139">
        <v>2241002</v>
      </c>
      <c r="F44" s="140">
        <v>47727650</v>
      </c>
      <c r="G44" s="141">
        <v>4.6953956459201321E-2</v>
      </c>
      <c r="H44" s="142">
        <v>4.4157191616126475E-2</v>
      </c>
      <c r="I44" s="142">
        <v>3.9E-2</v>
      </c>
      <c r="J44" s="142">
        <v>4.1000000000000002E-2</v>
      </c>
      <c r="K44" s="142">
        <v>3.7999999999999999E-2</v>
      </c>
      <c r="L44" s="142">
        <v>3.7999999999999999E-2</v>
      </c>
    </row>
    <row r="45" spans="1:12" ht="14.25" customHeight="1">
      <c r="A45" s="134" t="s">
        <v>497</v>
      </c>
      <c r="B45" s="136" t="s">
        <v>528</v>
      </c>
      <c r="C45" s="137" t="s">
        <v>492</v>
      </c>
      <c r="D45" s="268" t="s">
        <v>257</v>
      </c>
      <c r="E45" s="139">
        <v>1469852</v>
      </c>
      <c r="F45" s="140">
        <v>28074873</v>
      </c>
      <c r="G45" s="141">
        <v>5.2354715905571503E-2</v>
      </c>
      <c r="H45" s="142">
        <v>4.8134514744589393E-2</v>
      </c>
      <c r="I45" s="142">
        <v>4.8000000000000001E-2</v>
      </c>
      <c r="J45" s="142">
        <v>4.7E-2</v>
      </c>
      <c r="K45" s="142">
        <v>4.4999999999999998E-2</v>
      </c>
      <c r="L45" s="142">
        <v>3.9E-2</v>
      </c>
    </row>
    <row r="46" spans="1:12" ht="14.25" customHeight="1">
      <c r="A46" s="134" t="s">
        <v>497</v>
      </c>
      <c r="B46" s="136" t="s">
        <v>529</v>
      </c>
      <c r="C46" s="137" t="s">
        <v>492</v>
      </c>
      <c r="D46" s="268" t="s">
        <v>258</v>
      </c>
      <c r="E46" s="139">
        <v>917141</v>
      </c>
      <c r="F46" s="140">
        <v>28354401</v>
      </c>
      <c r="G46" s="141">
        <v>3.2345631283129554E-2</v>
      </c>
      <c r="H46" s="142">
        <v>3.1669757796515048E-2</v>
      </c>
      <c r="I46" s="142">
        <v>3.1E-2</v>
      </c>
      <c r="J46" s="142">
        <v>2.7E-2</v>
      </c>
      <c r="K46" s="142">
        <v>2.7E-2</v>
      </c>
      <c r="L46" s="142">
        <v>2.8000000000000001E-2</v>
      </c>
    </row>
    <row r="47" spans="1:12" ht="14.25" customHeight="1">
      <c r="A47" s="134" t="s">
        <v>503</v>
      </c>
      <c r="B47" s="136" t="s">
        <v>530</v>
      </c>
      <c r="C47" s="137" t="s">
        <v>492</v>
      </c>
      <c r="D47" s="138" t="s">
        <v>259</v>
      </c>
      <c r="E47" s="139">
        <v>2249057</v>
      </c>
      <c r="F47" s="140">
        <v>44365012</v>
      </c>
      <c r="G47" s="141">
        <v>5.0694385025749571E-2</v>
      </c>
      <c r="H47" s="142">
        <v>4.6658766198433191E-2</v>
      </c>
      <c r="I47" s="142">
        <v>4.1000000000000002E-2</v>
      </c>
      <c r="J47" s="142">
        <v>4.2000000000000003E-2</v>
      </c>
      <c r="K47" s="142">
        <v>4.1000000000000002E-2</v>
      </c>
      <c r="L47" s="142">
        <v>4.1000000000000002E-2</v>
      </c>
    </row>
    <row r="48" spans="1:12" ht="14.25" customHeight="1">
      <c r="A48" s="134" t="s">
        <v>477</v>
      </c>
      <c r="B48" s="136" t="s">
        <v>531</v>
      </c>
      <c r="C48" s="137" t="s">
        <v>492</v>
      </c>
      <c r="D48" s="138" t="s">
        <v>260</v>
      </c>
      <c r="E48" s="139">
        <v>1743777</v>
      </c>
      <c r="F48" s="140">
        <v>35772202</v>
      </c>
      <c r="G48" s="141">
        <v>4.8746705612363474E-2</v>
      </c>
      <c r="H48" s="142">
        <v>4.4142670390781673E-2</v>
      </c>
      <c r="I48" s="142">
        <v>4.3999999999999997E-2</v>
      </c>
      <c r="J48" s="142">
        <v>4.8000000000000001E-2</v>
      </c>
      <c r="K48" s="142">
        <v>4.7E-2</v>
      </c>
      <c r="L48" s="142">
        <v>5.2999999999999999E-2</v>
      </c>
    </row>
    <row r="49" spans="1:12" ht="14.25" customHeight="1">
      <c r="A49" s="134" t="s">
        <v>499</v>
      </c>
      <c r="B49" s="136" t="s">
        <v>532</v>
      </c>
      <c r="C49" s="137" t="s">
        <v>494</v>
      </c>
      <c r="D49" s="138" t="s">
        <v>261</v>
      </c>
      <c r="E49" s="139">
        <v>1011596</v>
      </c>
      <c r="F49" s="140">
        <v>18456328</v>
      </c>
      <c r="G49" s="141">
        <v>5.4810252613629318E-2</v>
      </c>
      <c r="H49" s="142">
        <v>4.0484977741901997E-2</v>
      </c>
      <c r="I49" s="142">
        <v>3.5000000000000003E-2</v>
      </c>
      <c r="J49" s="142">
        <v>4.9000000000000002E-2</v>
      </c>
      <c r="K49" s="142">
        <v>3.3000000000000002E-2</v>
      </c>
      <c r="L49" s="142">
        <v>1.9E-2</v>
      </c>
    </row>
    <row r="50" spans="1:12" ht="14.25" customHeight="1">
      <c r="A50" s="134" t="s">
        <v>485</v>
      </c>
      <c r="B50" s="136" t="s">
        <v>533</v>
      </c>
      <c r="C50" s="137" t="s">
        <v>489</v>
      </c>
      <c r="D50" s="138" t="s">
        <v>262</v>
      </c>
      <c r="E50" s="139">
        <v>1242083</v>
      </c>
      <c r="F50" s="140">
        <v>20993635</v>
      </c>
      <c r="G50" s="141">
        <v>5.916474207539571E-2</v>
      </c>
      <c r="H50" s="142">
        <v>5.8178824892373797E-2</v>
      </c>
      <c r="I50" s="142">
        <v>5.1999999999999998E-2</v>
      </c>
      <c r="J50" s="142">
        <v>5.2999999999999999E-2</v>
      </c>
      <c r="K50" s="142">
        <v>4.7E-2</v>
      </c>
      <c r="L50" s="142">
        <v>0.05</v>
      </c>
    </row>
    <row r="51" spans="1:12" ht="14.25" customHeight="1">
      <c r="A51" s="134" t="s">
        <v>503</v>
      </c>
      <c r="B51" s="136" t="s">
        <v>534</v>
      </c>
      <c r="C51" s="137" t="s">
        <v>476</v>
      </c>
      <c r="D51" s="138" t="s">
        <v>263</v>
      </c>
      <c r="E51" s="139">
        <v>4220739</v>
      </c>
      <c r="F51" s="140">
        <v>86507006</v>
      </c>
      <c r="G51" s="141">
        <v>4.8790718754039411E-2</v>
      </c>
      <c r="H51" s="142">
        <v>4.4441714362360774E-2</v>
      </c>
      <c r="I51" s="142">
        <v>4.1000000000000002E-2</v>
      </c>
      <c r="J51" s="142">
        <v>4.1000000000000002E-2</v>
      </c>
      <c r="K51" s="142">
        <v>3.7999999999999999E-2</v>
      </c>
      <c r="L51" s="142">
        <v>3.7999999999999999E-2</v>
      </c>
    </row>
    <row r="52" spans="1:12" ht="14.25" customHeight="1">
      <c r="A52" s="134" t="s">
        <v>497</v>
      </c>
      <c r="B52" s="136" t="s">
        <v>535</v>
      </c>
      <c r="C52" s="137" t="s">
        <v>479</v>
      </c>
      <c r="D52" s="138" t="s">
        <v>264</v>
      </c>
      <c r="E52" s="139">
        <v>179345</v>
      </c>
      <c r="F52" s="140">
        <v>8178161</v>
      </c>
      <c r="G52" s="141">
        <v>2.1929746797599119E-2</v>
      </c>
      <c r="H52" s="142">
        <v>2.0128357047698359E-2</v>
      </c>
      <c r="I52" s="142">
        <v>2.1000000000000001E-2</v>
      </c>
      <c r="J52" s="142">
        <v>1.9E-2</v>
      </c>
      <c r="K52" s="142">
        <v>1.7000000000000001E-2</v>
      </c>
      <c r="L52" s="142">
        <v>1.2999999999999999E-2</v>
      </c>
    </row>
    <row r="53" spans="1:12" ht="14.25" customHeight="1">
      <c r="A53" s="134" t="s">
        <v>477</v>
      </c>
      <c r="B53" s="136" t="s">
        <v>536</v>
      </c>
      <c r="C53" s="137" t="s">
        <v>482</v>
      </c>
      <c r="D53" s="138" t="s">
        <v>265</v>
      </c>
      <c r="E53" s="139">
        <v>482798</v>
      </c>
      <c r="F53" s="140">
        <v>11054445</v>
      </c>
      <c r="G53" s="141">
        <v>4.367455806239029E-2</v>
      </c>
      <c r="H53" s="142">
        <v>4.4279180548935093E-2</v>
      </c>
      <c r="I53" s="142">
        <v>4.2000000000000003E-2</v>
      </c>
      <c r="J53" s="142">
        <v>3.4000000000000002E-2</v>
      </c>
      <c r="K53" s="142">
        <v>1.7999999999999999E-2</v>
      </c>
      <c r="L53" s="142">
        <v>6.0000000000000001E-3</v>
      </c>
    </row>
    <row r="54" spans="1:12" ht="14.25" customHeight="1">
      <c r="A54" s="134" t="s">
        <v>485</v>
      </c>
      <c r="B54" s="136" t="s">
        <v>537</v>
      </c>
      <c r="C54" s="137" t="s">
        <v>482</v>
      </c>
      <c r="D54" s="138" t="s">
        <v>266</v>
      </c>
      <c r="E54" s="139">
        <v>236658</v>
      </c>
      <c r="F54" s="140">
        <v>7273693</v>
      </c>
      <c r="G54" s="141">
        <v>3.2536154605370342E-2</v>
      </c>
      <c r="H54" s="142">
        <v>2.5237662527324525E-2</v>
      </c>
      <c r="I54" s="142">
        <v>2.5999999999999999E-2</v>
      </c>
      <c r="J54" s="142">
        <v>1.0999999999999999E-2</v>
      </c>
      <c r="K54" s="142">
        <v>2.1999999999999999E-2</v>
      </c>
      <c r="L54" s="142">
        <v>0.02</v>
      </c>
    </row>
    <row r="55" spans="1:12" ht="14.25" customHeight="1">
      <c r="A55" s="134" t="s">
        <v>477</v>
      </c>
      <c r="B55" s="136" t="s">
        <v>538</v>
      </c>
      <c r="C55" s="137" t="s">
        <v>492</v>
      </c>
      <c r="D55" s="138" t="s">
        <v>267</v>
      </c>
      <c r="E55" s="139">
        <v>1935686</v>
      </c>
      <c r="F55" s="140">
        <v>33518368</v>
      </c>
      <c r="G55" s="141">
        <v>5.7750007398928251E-2</v>
      </c>
      <c r="H55" s="142">
        <v>5.8549238631326682E-2</v>
      </c>
      <c r="I55" s="142">
        <v>5.5E-2</v>
      </c>
      <c r="J55" s="142">
        <v>5.2999999999999999E-2</v>
      </c>
      <c r="K55" s="142">
        <v>4.9000000000000002E-2</v>
      </c>
      <c r="L55" s="142">
        <v>4.8000000000000001E-2</v>
      </c>
    </row>
    <row r="56" spans="1:12" ht="14.25" customHeight="1">
      <c r="A56" s="134" t="s">
        <v>497</v>
      </c>
      <c r="B56" s="136" t="s">
        <v>539</v>
      </c>
      <c r="C56" s="137" t="s">
        <v>484</v>
      </c>
      <c r="D56" s="138" t="s">
        <v>268</v>
      </c>
      <c r="E56" s="139">
        <v>29186</v>
      </c>
      <c r="F56" s="140">
        <v>6123704</v>
      </c>
      <c r="G56" s="141">
        <v>4.7660696859286467E-3</v>
      </c>
      <c r="H56" s="142">
        <v>3.0125877573568874E-3</v>
      </c>
      <c r="I56" s="142">
        <v>1.6E-2</v>
      </c>
      <c r="J56" s="142">
        <v>1.0999999999999999E-2</v>
      </c>
      <c r="K56" s="142">
        <v>8.0000000000000002E-3</v>
      </c>
      <c r="L56" s="142">
        <v>7.0000000000000001E-3</v>
      </c>
    </row>
    <row r="57" spans="1:12" ht="14.25" customHeight="1">
      <c r="A57" s="134" t="s">
        <v>485</v>
      </c>
      <c r="B57" s="136" t="s">
        <v>540</v>
      </c>
      <c r="C57" s="137" t="s">
        <v>489</v>
      </c>
      <c r="D57" s="144" t="s">
        <v>269</v>
      </c>
      <c r="E57" s="139">
        <v>905695</v>
      </c>
      <c r="F57" s="140">
        <v>23393733</v>
      </c>
      <c r="G57" s="141">
        <v>3.8715283276935748E-2</v>
      </c>
      <c r="H57" s="142">
        <v>4.059102938345803E-2</v>
      </c>
      <c r="I57" s="142">
        <v>5.2999999999999999E-2</v>
      </c>
      <c r="J57" s="142">
        <v>4.3999999999999997E-2</v>
      </c>
      <c r="K57" s="142">
        <v>4.3999999999999997E-2</v>
      </c>
      <c r="L57" s="142">
        <v>0.04</v>
      </c>
    </row>
    <row r="58" spans="1:12" ht="14.25" customHeight="1">
      <c r="A58" s="134" t="s">
        <v>474</v>
      </c>
      <c r="B58" s="136" t="s">
        <v>542</v>
      </c>
      <c r="C58" s="137" t="s">
        <v>476</v>
      </c>
      <c r="D58" s="138" t="s">
        <v>270</v>
      </c>
      <c r="E58" s="139">
        <v>5515438</v>
      </c>
      <c r="F58" s="140">
        <v>134744736</v>
      </c>
      <c r="G58" s="141">
        <v>4.0932493273800323E-2</v>
      </c>
      <c r="H58" s="142">
        <v>3.6855817299275444E-2</v>
      </c>
      <c r="I58" s="142">
        <v>3.5999999999999997E-2</v>
      </c>
      <c r="J58" s="142">
        <v>3.2000000000000001E-2</v>
      </c>
      <c r="K58" s="142">
        <v>3.1E-2</v>
      </c>
      <c r="L58" s="142">
        <v>2.9000000000000001E-2</v>
      </c>
    </row>
    <row r="59" spans="1:12" ht="14.25" customHeight="1">
      <c r="A59" s="134" t="s">
        <v>485</v>
      </c>
      <c r="B59" s="136" t="s">
        <v>543</v>
      </c>
      <c r="C59" s="137" t="s">
        <v>479</v>
      </c>
      <c r="D59" s="138" t="s">
        <v>271</v>
      </c>
      <c r="E59" s="139">
        <v>254036</v>
      </c>
      <c r="F59" s="140">
        <v>5431483</v>
      </c>
      <c r="G59" s="141">
        <v>4.6771019995828028E-2</v>
      </c>
      <c r="H59" s="142">
        <v>3.3639043173743235E-2</v>
      </c>
      <c r="I59" s="142">
        <v>0.03</v>
      </c>
      <c r="J59" s="142">
        <v>2.1999999999999999E-2</v>
      </c>
      <c r="K59" s="142">
        <v>1.6E-2</v>
      </c>
      <c r="L59" s="142">
        <v>2.1999999999999999E-2</v>
      </c>
    </row>
    <row r="60" spans="1:12" ht="14.25" customHeight="1">
      <c r="A60" s="134" t="s">
        <v>497</v>
      </c>
      <c r="B60" s="136" t="s">
        <v>544</v>
      </c>
      <c r="C60" s="137" t="s">
        <v>482</v>
      </c>
      <c r="D60" s="138" t="s">
        <v>272</v>
      </c>
      <c r="E60" s="139">
        <v>343389</v>
      </c>
      <c r="F60" s="140">
        <v>8818069</v>
      </c>
      <c r="G60" s="141">
        <v>3.8941518829122342E-2</v>
      </c>
      <c r="H60" s="142">
        <v>3.2810428459510106E-2</v>
      </c>
      <c r="I60" s="142">
        <v>4.2999999999999997E-2</v>
      </c>
      <c r="J60" s="142">
        <v>1.4999999999999999E-2</v>
      </c>
      <c r="K60" s="142">
        <v>1.2E-2</v>
      </c>
      <c r="L60" s="142">
        <v>0.03</v>
      </c>
    </row>
    <row r="61" spans="1:12" ht="14.25" customHeight="1">
      <c r="A61" s="134" t="s">
        <v>474</v>
      </c>
      <c r="B61" s="136" t="s">
        <v>545</v>
      </c>
      <c r="C61" s="137" t="s">
        <v>476</v>
      </c>
      <c r="D61" s="138" t="s">
        <v>273</v>
      </c>
      <c r="E61" s="139">
        <v>5783318</v>
      </c>
      <c r="F61" s="140">
        <v>122794383</v>
      </c>
      <c r="G61" s="141">
        <v>4.7097577745066725E-2</v>
      </c>
      <c r="H61" s="142">
        <v>3.9977560042774481E-2</v>
      </c>
      <c r="I61" s="142">
        <v>3.5000000000000003E-2</v>
      </c>
      <c r="J61" s="142">
        <v>4.3999999999999997E-2</v>
      </c>
      <c r="K61" s="142">
        <v>2.8000000000000001E-2</v>
      </c>
      <c r="L61" s="142">
        <v>2.3E-2</v>
      </c>
    </row>
    <row r="62" spans="1:12" ht="14.25" customHeight="1">
      <c r="A62" s="134" t="s">
        <v>497</v>
      </c>
      <c r="B62" s="136" t="s">
        <v>546</v>
      </c>
      <c r="C62" s="137" t="s">
        <v>479</v>
      </c>
      <c r="D62" s="138" t="s">
        <v>275</v>
      </c>
      <c r="E62" s="139">
        <v>430922</v>
      </c>
      <c r="F62" s="140">
        <v>10002654</v>
      </c>
      <c r="G62" s="141">
        <v>4.308076636460683E-2</v>
      </c>
      <c r="H62" s="142">
        <v>3.3915178888424401E-2</v>
      </c>
      <c r="I62" s="142">
        <v>3.3000000000000002E-2</v>
      </c>
      <c r="J62" s="142">
        <v>2.8000000000000001E-2</v>
      </c>
      <c r="K62" s="142">
        <v>2.8000000000000001E-2</v>
      </c>
      <c r="L62" s="142">
        <v>2.3E-2</v>
      </c>
    </row>
    <row r="63" spans="1:12" ht="14.25" customHeight="1">
      <c r="A63" s="134" t="s">
        <v>485</v>
      </c>
      <c r="B63" s="136" t="s">
        <v>547</v>
      </c>
      <c r="C63" s="137" t="s">
        <v>479</v>
      </c>
      <c r="D63" s="138" t="s">
        <v>276</v>
      </c>
      <c r="E63" s="139">
        <v>472867</v>
      </c>
      <c r="F63" s="140">
        <v>5162941</v>
      </c>
      <c r="G63" s="141">
        <v>9.1588689469819629E-2</v>
      </c>
      <c r="H63" s="142">
        <v>8.3752578909660216E-2</v>
      </c>
      <c r="I63" s="142">
        <v>8.1000000000000003E-2</v>
      </c>
      <c r="J63" s="142">
        <v>8.3000000000000004E-2</v>
      </c>
      <c r="K63" s="142">
        <v>7.3999999999999996E-2</v>
      </c>
      <c r="L63" s="142">
        <v>7.3999999999999996E-2</v>
      </c>
    </row>
    <row r="64" spans="1:12" ht="14.25" customHeight="1">
      <c r="A64" s="134" t="s">
        <v>503</v>
      </c>
      <c r="B64" s="136" t="s">
        <v>548</v>
      </c>
      <c r="C64" s="137" t="s">
        <v>492</v>
      </c>
      <c r="D64" s="138" t="s">
        <v>277</v>
      </c>
      <c r="E64" s="139">
        <v>2807408</v>
      </c>
      <c r="F64" s="140">
        <v>63846466</v>
      </c>
      <c r="G64" s="141">
        <v>4.3971235620151629E-2</v>
      </c>
      <c r="H64" s="142">
        <v>4.1069864647339027E-2</v>
      </c>
      <c r="I64" s="142">
        <v>4.2000000000000003E-2</v>
      </c>
      <c r="J64" s="142">
        <v>3.4000000000000002E-2</v>
      </c>
      <c r="K64" s="142">
        <v>2.9000000000000001E-2</v>
      </c>
      <c r="L64" s="142">
        <v>2.3E-2</v>
      </c>
    </row>
    <row r="65" spans="1:12" ht="14.25" customHeight="1">
      <c r="A65" s="134" t="s">
        <v>485</v>
      </c>
      <c r="B65" s="136" t="s">
        <v>549</v>
      </c>
      <c r="C65" s="137" t="s">
        <v>479</v>
      </c>
      <c r="D65" s="138" t="s">
        <v>278</v>
      </c>
      <c r="E65" s="139">
        <v>64110</v>
      </c>
      <c r="F65" s="140">
        <v>3684557</v>
      </c>
      <c r="G65" s="141">
        <v>1.7399649401542708E-2</v>
      </c>
      <c r="H65" s="142">
        <v>1.6337414708590989E-2</v>
      </c>
      <c r="I65" s="142">
        <v>1.4999999999999999E-2</v>
      </c>
      <c r="J65" s="142">
        <v>2.1999999999999999E-2</v>
      </c>
      <c r="K65" s="142">
        <v>1.2999999999999999E-2</v>
      </c>
      <c r="L65" s="142">
        <v>7.0000000000000001E-3</v>
      </c>
    </row>
    <row r="66" spans="1:12" ht="14.25" customHeight="1">
      <c r="A66" s="134" t="s">
        <v>480</v>
      </c>
      <c r="B66" s="136" t="s">
        <v>550</v>
      </c>
      <c r="C66" s="137" t="s">
        <v>494</v>
      </c>
      <c r="D66" s="138" t="s">
        <v>279</v>
      </c>
      <c r="E66" s="139">
        <v>132741</v>
      </c>
      <c r="F66" s="140">
        <v>6027904</v>
      </c>
      <c r="G66" s="141">
        <v>2.2021087263499883E-2</v>
      </c>
      <c r="H66" s="142">
        <v>1.8009089737660886E-2</v>
      </c>
      <c r="I66" s="142">
        <v>1.6E-2</v>
      </c>
      <c r="J66" s="142">
        <v>1.7000000000000001E-2</v>
      </c>
      <c r="K66" s="142">
        <v>1.6E-2</v>
      </c>
      <c r="L66" s="142">
        <v>1.7999999999999999E-2</v>
      </c>
    </row>
    <row r="67" spans="1:12" ht="14.25" customHeight="1">
      <c r="A67" s="134" t="s">
        <v>497</v>
      </c>
      <c r="B67" s="136" t="s">
        <v>551</v>
      </c>
      <c r="C67" s="137" t="s">
        <v>494</v>
      </c>
      <c r="D67" s="138" t="s">
        <v>280</v>
      </c>
      <c r="E67" s="139">
        <v>263951</v>
      </c>
      <c r="F67" s="140">
        <v>7272407</v>
      </c>
      <c r="G67" s="141">
        <v>3.6294860834934016E-2</v>
      </c>
      <c r="H67" s="142">
        <v>3.109989429790052E-2</v>
      </c>
      <c r="I67" s="142">
        <v>3.3000000000000002E-2</v>
      </c>
      <c r="J67" s="142">
        <v>3.3000000000000002E-2</v>
      </c>
      <c r="K67" s="142">
        <v>2.4E-2</v>
      </c>
      <c r="L67" s="142">
        <v>2.1000000000000001E-2</v>
      </c>
    </row>
    <row r="68" spans="1:12" ht="14.25" customHeight="1">
      <c r="A68" s="134" t="s">
        <v>477</v>
      </c>
      <c r="B68" s="136" t="s">
        <v>552</v>
      </c>
      <c r="C68" s="137" t="s">
        <v>492</v>
      </c>
      <c r="D68" s="138" t="s">
        <v>281</v>
      </c>
      <c r="E68" s="139">
        <v>2021013</v>
      </c>
      <c r="F68" s="140">
        <v>32946379</v>
      </c>
      <c r="G68" s="141">
        <v>6.1342492296346134E-2</v>
      </c>
      <c r="H68" s="142">
        <v>5.6710459073751565E-2</v>
      </c>
      <c r="I68" s="142">
        <v>5.2999999999999999E-2</v>
      </c>
      <c r="J68" s="142">
        <v>5.5E-2</v>
      </c>
      <c r="K68" s="142">
        <v>0.05</v>
      </c>
      <c r="L68" s="142">
        <v>4.8000000000000001E-2</v>
      </c>
    </row>
    <row r="69" spans="1:12" ht="14.25" customHeight="1">
      <c r="A69" s="134" t="s">
        <v>477</v>
      </c>
      <c r="B69" s="136" t="s">
        <v>553</v>
      </c>
      <c r="C69" s="137" t="s">
        <v>492</v>
      </c>
      <c r="D69" s="138" t="s">
        <v>282</v>
      </c>
      <c r="E69" s="139">
        <v>1300615</v>
      </c>
      <c r="F69" s="140">
        <v>28180190</v>
      </c>
      <c r="G69" s="141">
        <v>4.615352132118343E-2</v>
      </c>
      <c r="H69" s="142">
        <v>4.2515738946019142E-2</v>
      </c>
      <c r="I69" s="142">
        <v>0.04</v>
      </c>
      <c r="J69" s="142">
        <v>4.2000000000000003E-2</v>
      </c>
      <c r="K69" s="142">
        <v>3.7999999999999999E-2</v>
      </c>
      <c r="L69" s="142">
        <v>3.6999999999999998E-2</v>
      </c>
    </row>
    <row r="70" spans="1:12" ht="14.25" customHeight="1">
      <c r="A70" s="134" t="s">
        <v>503</v>
      </c>
      <c r="B70" s="136" t="s">
        <v>554</v>
      </c>
      <c r="C70" s="137" t="s">
        <v>492</v>
      </c>
      <c r="D70" s="138" t="s">
        <v>283</v>
      </c>
      <c r="E70" s="139">
        <v>2578484</v>
      </c>
      <c r="F70" s="140">
        <v>55962562</v>
      </c>
      <c r="G70" s="141">
        <v>4.6075160032880556E-2</v>
      </c>
      <c r="H70" s="142">
        <v>3.379139008338343E-2</v>
      </c>
      <c r="I70" s="142">
        <v>3.5000000000000003E-2</v>
      </c>
      <c r="J70" s="142">
        <v>3.5999999999999997E-2</v>
      </c>
      <c r="K70" s="142">
        <v>3.3000000000000002E-2</v>
      </c>
      <c r="L70" s="142">
        <v>3.3000000000000002E-2</v>
      </c>
    </row>
    <row r="71" spans="1:12" ht="14.25" customHeight="1">
      <c r="A71" s="134" t="s">
        <v>503</v>
      </c>
      <c r="B71" s="136" t="s">
        <v>555</v>
      </c>
      <c r="C71" s="137" t="s">
        <v>492</v>
      </c>
      <c r="D71" s="138" t="s">
        <v>284</v>
      </c>
      <c r="E71" s="139">
        <v>1781773</v>
      </c>
      <c r="F71" s="140">
        <v>65112701</v>
      </c>
      <c r="G71" s="141">
        <v>2.7364446146996728E-2</v>
      </c>
      <c r="H71" s="142">
        <v>2.7322791690077241E-2</v>
      </c>
      <c r="I71" s="142">
        <v>3.3000000000000002E-2</v>
      </c>
      <c r="J71" s="142">
        <v>3.5000000000000003E-2</v>
      </c>
      <c r="K71" s="142">
        <v>3.3000000000000002E-2</v>
      </c>
      <c r="L71" s="142">
        <v>3.3000000000000002E-2</v>
      </c>
    </row>
    <row r="72" spans="1:12" ht="14.25" customHeight="1">
      <c r="A72" s="134" t="s">
        <v>499</v>
      </c>
      <c r="B72" s="136" t="s">
        <v>556</v>
      </c>
      <c r="C72" s="137" t="s">
        <v>492</v>
      </c>
      <c r="D72" s="138" t="s">
        <v>285</v>
      </c>
      <c r="E72" s="139">
        <v>1657081</v>
      </c>
      <c r="F72" s="140">
        <v>39553237</v>
      </c>
      <c r="G72" s="141">
        <v>4.1894952870734699E-2</v>
      </c>
      <c r="H72" s="142">
        <v>3.4226772428935577E-2</v>
      </c>
      <c r="I72" s="142">
        <v>4.8000000000000001E-2</v>
      </c>
      <c r="J72" s="142">
        <v>3.2000000000000001E-2</v>
      </c>
      <c r="K72" s="142">
        <v>4.1000000000000002E-2</v>
      </c>
      <c r="L72" s="142">
        <v>0.04</v>
      </c>
    </row>
    <row r="73" spans="1:12" ht="14.25" customHeight="1">
      <c r="A73" s="134" t="s">
        <v>477</v>
      </c>
      <c r="B73" s="136" t="s">
        <v>557</v>
      </c>
      <c r="C73" s="137" t="s">
        <v>492</v>
      </c>
      <c r="D73" s="138" t="s">
        <v>286</v>
      </c>
      <c r="E73" s="139">
        <v>2047532</v>
      </c>
      <c r="F73" s="140">
        <v>39205477</v>
      </c>
      <c r="G73" s="141">
        <v>5.2225662246119339E-2</v>
      </c>
      <c r="H73" s="142">
        <v>4.35268972424823E-2</v>
      </c>
      <c r="I73" s="142">
        <v>4.2999999999999997E-2</v>
      </c>
      <c r="J73" s="142">
        <v>4.2000000000000003E-2</v>
      </c>
      <c r="K73" s="142">
        <v>0.04</v>
      </c>
      <c r="L73" s="142">
        <v>3.5000000000000003E-2</v>
      </c>
    </row>
    <row r="74" spans="1:12" ht="14.25" customHeight="1">
      <c r="A74" s="134" t="s">
        <v>485</v>
      </c>
      <c r="B74" s="136" t="s">
        <v>558</v>
      </c>
      <c r="C74" s="137" t="s">
        <v>479</v>
      </c>
      <c r="D74" s="138" t="s">
        <v>287</v>
      </c>
      <c r="E74" s="139">
        <v>103996</v>
      </c>
      <c r="F74" s="140">
        <v>4554650</v>
      </c>
      <c r="G74" s="141">
        <v>2.2832928984664026E-2</v>
      </c>
      <c r="H74" s="142">
        <v>2.3948463939072923E-2</v>
      </c>
      <c r="I74" s="142">
        <v>2.3E-2</v>
      </c>
      <c r="J74" s="142">
        <v>2.1000000000000001E-2</v>
      </c>
      <c r="K74" s="142">
        <v>1.4999999999999999E-2</v>
      </c>
      <c r="L74" s="142">
        <v>2.8000000000000001E-2</v>
      </c>
    </row>
    <row r="75" spans="1:12" ht="14.25" customHeight="1">
      <c r="A75" s="134" t="s">
        <v>477</v>
      </c>
      <c r="B75" s="136" t="s">
        <v>559</v>
      </c>
      <c r="C75" s="137" t="s">
        <v>492</v>
      </c>
      <c r="D75" s="138" t="s">
        <v>288</v>
      </c>
      <c r="E75" s="139">
        <v>1320217</v>
      </c>
      <c r="F75" s="140">
        <v>28749855</v>
      </c>
      <c r="G75" s="141">
        <v>4.5920822905019872E-2</v>
      </c>
      <c r="H75" s="142">
        <v>4.5390078116748014E-2</v>
      </c>
      <c r="I75" s="142">
        <v>4.3999999999999997E-2</v>
      </c>
      <c r="J75" s="142">
        <v>4.2000000000000003E-2</v>
      </c>
      <c r="K75" s="142">
        <v>0.04</v>
      </c>
      <c r="L75" s="142">
        <v>3.5000000000000003E-2</v>
      </c>
    </row>
    <row r="76" spans="1:12" ht="14.25" customHeight="1">
      <c r="A76" s="134" t="s">
        <v>499</v>
      </c>
      <c r="B76" s="136" t="s">
        <v>560</v>
      </c>
      <c r="C76" s="137" t="s">
        <v>492</v>
      </c>
      <c r="D76" s="138" t="s">
        <v>289</v>
      </c>
      <c r="E76" s="139">
        <v>1728163</v>
      </c>
      <c r="F76" s="140">
        <v>36499025</v>
      </c>
      <c r="G76" s="141">
        <v>4.7348196287435078E-2</v>
      </c>
      <c r="H76" s="142">
        <v>4.8564438079716568E-2</v>
      </c>
      <c r="I76" s="142">
        <v>4.7E-2</v>
      </c>
      <c r="J76" s="142">
        <v>4.4999999999999998E-2</v>
      </c>
      <c r="K76" s="142">
        <v>3.6999999999999998E-2</v>
      </c>
      <c r="L76" s="142">
        <v>3.3000000000000002E-2</v>
      </c>
    </row>
    <row r="77" spans="1:12" ht="14.25" customHeight="1">
      <c r="A77" s="134" t="s">
        <v>477</v>
      </c>
      <c r="B77" s="136" t="s">
        <v>561</v>
      </c>
      <c r="C77" s="137" t="s">
        <v>492</v>
      </c>
      <c r="D77" s="138" t="s">
        <v>290</v>
      </c>
      <c r="E77" s="139">
        <v>1020461</v>
      </c>
      <c r="F77" s="140">
        <v>28143421</v>
      </c>
      <c r="G77" s="141">
        <v>3.6259309058411911E-2</v>
      </c>
      <c r="H77" s="142">
        <v>3.8106983692600495E-2</v>
      </c>
      <c r="I77" s="142">
        <v>3.5999999999999997E-2</v>
      </c>
      <c r="J77" s="142">
        <v>2.9000000000000001E-2</v>
      </c>
      <c r="K77" s="142">
        <v>2.8000000000000001E-2</v>
      </c>
      <c r="L77" s="142">
        <v>3.5999999999999997E-2</v>
      </c>
    </row>
    <row r="78" spans="1:12" ht="14.25" customHeight="1">
      <c r="A78" s="134" t="s">
        <v>480</v>
      </c>
      <c r="B78" s="136" t="s">
        <v>562</v>
      </c>
      <c r="C78" s="137" t="s">
        <v>479</v>
      </c>
      <c r="D78" s="138" t="s">
        <v>291</v>
      </c>
      <c r="E78" s="139">
        <v>189862</v>
      </c>
      <c r="F78" s="140">
        <v>6195477</v>
      </c>
      <c r="G78" s="141">
        <v>3.0645259436844006E-2</v>
      </c>
      <c r="H78" s="142">
        <v>2.8548162094588953E-2</v>
      </c>
      <c r="I78" s="142">
        <v>3.4000000000000002E-2</v>
      </c>
      <c r="J78" s="142">
        <v>3.2000000000000001E-2</v>
      </c>
      <c r="K78" s="142">
        <v>2.7E-2</v>
      </c>
      <c r="L78" s="142">
        <v>2.5999999999999999E-2</v>
      </c>
    </row>
    <row r="79" spans="1:12" ht="14.25" customHeight="1">
      <c r="A79" s="134" t="s">
        <v>474</v>
      </c>
      <c r="B79" s="136" t="s">
        <v>563</v>
      </c>
      <c r="C79" s="137" t="s">
        <v>476</v>
      </c>
      <c r="D79" s="138" t="s">
        <v>292</v>
      </c>
      <c r="E79" s="139">
        <v>4903175</v>
      </c>
      <c r="F79" s="140">
        <v>108784034</v>
      </c>
      <c r="G79" s="141">
        <v>4.5072560923784089E-2</v>
      </c>
      <c r="H79" s="142">
        <v>4.127483638950806E-2</v>
      </c>
      <c r="I79" s="142">
        <v>4.5999999999999999E-2</v>
      </c>
      <c r="J79" s="142">
        <v>4.5999999999999999E-2</v>
      </c>
      <c r="K79" s="142">
        <v>5.5E-2</v>
      </c>
      <c r="L79" s="142">
        <v>3.9E-2</v>
      </c>
    </row>
    <row r="80" spans="1:12" ht="14.25" customHeight="1">
      <c r="A80" s="134" t="s">
        <v>477</v>
      </c>
      <c r="B80" s="136" t="s">
        <v>564</v>
      </c>
      <c r="C80" s="137" t="s">
        <v>482</v>
      </c>
      <c r="D80" s="138" t="s">
        <v>293</v>
      </c>
      <c r="E80" s="139">
        <v>306608</v>
      </c>
      <c r="F80" s="140">
        <v>11781124</v>
      </c>
      <c r="G80" s="141">
        <v>2.6025360568312499E-2</v>
      </c>
      <c r="H80" s="142">
        <v>2.8537947035251046E-2</v>
      </c>
      <c r="I80" s="142">
        <v>3.3000000000000002E-2</v>
      </c>
      <c r="J80" s="142">
        <v>3.3000000000000002E-2</v>
      </c>
      <c r="K80" s="142">
        <v>2.8000000000000001E-2</v>
      </c>
      <c r="L80" s="142">
        <v>3.7999999999999999E-2</v>
      </c>
    </row>
    <row r="81" spans="1:12" ht="14.25" customHeight="1">
      <c r="A81" s="134" t="s">
        <v>477</v>
      </c>
      <c r="B81" s="136" t="s">
        <v>565</v>
      </c>
      <c r="C81" s="137" t="s">
        <v>492</v>
      </c>
      <c r="D81" s="138" t="s">
        <v>294</v>
      </c>
      <c r="E81" s="139">
        <v>1069780</v>
      </c>
      <c r="F81" s="140">
        <v>29664821</v>
      </c>
      <c r="G81" s="141">
        <v>3.6062243557781794E-2</v>
      </c>
      <c r="H81" s="142">
        <v>3.4418489281782899E-2</v>
      </c>
      <c r="I81" s="142">
        <v>3.3000000000000002E-2</v>
      </c>
      <c r="J81" s="142">
        <v>3.5999999999999997E-2</v>
      </c>
      <c r="K81" s="142">
        <v>3.4000000000000002E-2</v>
      </c>
      <c r="L81" s="142">
        <v>3.1E-2</v>
      </c>
    </row>
    <row r="82" spans="1:12" ht="14.25" customHeight="1">
      <c r="A82" s="134" t="s">
        <v>499</v>
      </c>
      <c r="B82" s="136" t="s">
        <v>566</v>
      </c>
      <c r="C82" s="137" t="s">
        <v>492</v>
      </c>
      <c r="D82" s="138" t="s">
        <v>295</v>
      </c>
      <c r="E82" s="139">
        <v>1751759</v>
      </c>
      <c r="F82" s="140">
        <v>44626388</v>
      </c>
      <c r="G82" s="141">
        <v>3.925388270276322E-2</v>
      </c>
      <c r="H82" s="142">
        <v>3.6792596706872023E-2</v>
      </c>
      <c r="I82" s="142">
        <v>3.2000000000000001E-2</v>
      </c>
      <c r="J82" s="142">
        <v>3.2000000000000001E-2</v>
      </c>
      <c r="K82" s="142">
        <v>3.1E-2</v>
      </c>
      <c r="L82" s="142">
        <v>0.03</v>
      </c>
    </row>
    <row r="83" spans="1:12" ht="14.25" customHeight="1">
      <c r="A83" s="134" t="s">
        <v>499</v>
      </c>
      <c r="B83" s="136" t="s">
        <v>567</v>
      </c>
      <c r="C83" s="137" t="s">
        <v>492</v>
      </c>
      <c r="D83" s="138" t="s">
        <v>296</v>
      </c>
      <c r="E83" s="139">
        <v>2137553</v>
      </c>
      <c r="F83" s="140">
        <v>47046704</v>
      </c>
      <c r="G83" s="141">
        <v>4.5434702503282694E-2</v>
      </c>
      <c r="H83" s="142">
        <v>3.9758773502583514E-2</v>
      </c>
      <c r="I83" s="142">
        <v>3.7999999999999999E-2</v>
      </c>
      <c r="J83" s="142">
        <v>3.9E-2</v>
      </c>
      <c r="K83" s="142">
        <v>3.4000000000000002E-2</v>
      </c>
      <c r="L83" s="142">
        <v>3.3000000000000002E-2</v>
      </c>
    </row>
    <row r="84" spans="1:12" ht="14.25" customHeight="1">
      <c r="A84" s="134" t="s">
        <v>477</v>
      </c>
      <c r="B84" s="136" t="s">
        <v>568</v>
      </c>
      <c r="C84" s="137" t="s">
        <v>492</v>
      </c>
      <c r="D84" s="145" t="s">
        <v>297</v>
      </c>
      <c r="E84" s="139">
        <v>1349941</v>
      </c>
      <c r="F84" s="140">
        <v>28606272</v>
      </c>
      <c r="G84" s="141">
        <v>4.7190385381219897E-2</v>
      </c>
      <c r="H84" s="142">
        <v>4.7663550761083723E-2</v>
      </c>
      <c r="I84" s="142">
        <v>4.1000000000000002E-2</v>
      </c>
      <c r="J84" s="142">
        <v>0.04</v>
      </c>
      <c r="K84" s="142">
        <v>3.7999999999999999E-2</v>
      </c>
      <c r="L84" s="142">
        <v>3.5999999999999997E-2</v>
      </c>
    </row>
    <row r="85" spans="1:12" ht="14.25" customHeight="1">
      <c r="A85" s="134" t="s">
        <v>477</v>
      </c>
      <c r="B85" s="136" t="s">
        <v>569</v>
      </c>
      <c r="C85" s="137" t="s">
        <v>492</v>
      </c>
      <c r="D85" s="138" t="s">
        <v>298</v>
      </c>
      <c r="E85" s="139">
        <v>1123624</v>
      </c>
      <c r="F85" s="140">
        <v>29320847</v>
      </c>
      <c r="G85" s="141">
        <v>3.8321676041623218E-2</v>
      </c>
      <c r="H85" s="142">
        <v>3.7369029187184037E-2</v>
      </c>
      <c r="I85" s="142">
        <v>3.3000000000000002E-2</v>
      </c>
      <c r="J85" s="142">
        <v>4.2999999999999997E-2</v>
      </c>
      <c r="K85" s="142">
        <v>0.03</v>
      </c>
      <c r="L85" s="142">
        <v>2.9000000000000001E-2</v>
      </c>
    </row>
    <row r="86" spans="1:12" ht="14.25" customHeight="1">
      <c r="A86" s="134" t="s">
        <v>499</v>
      </c>
      <c r="B86" s="136" t="s">
        <v>570</v>
      </c>
      <c r="C86" s="137" t="s">
        <v>492</v>
      </c>
      <c r="D86" s="138" t="s">
        <v>299</v>
      </c>
      <c r="E86" s="139">
        <v>2209931</v>
      </c>
      <c r="F86" s="140">
        <v>41209584</v>
      </c>
      <c r="G86" s="141">
        <v>5.3626627242827782E-2</v>
      </c>
      <c r="H86" s="142">
        <v>4.9980869231128551E-2</v>
      </c>
      <c r="I86" s="142">
        <v>5.0999999999999997E-2</v>
      </c>
      <c r="J86" s="142">
        <v>4.8000000000000001E-2</v>
      </c>
      <c r="K86" s="142">
        <v>4.3999999999999997E-2</v>
      </c>
      <c r="L86" s="142">
        <v>4.1000000000000002E-2</v>
      </c>
    </row>
    <row r="87" spans="1:12" ht="14.25" customHeight="1">
      <c r="A87" s="134" t="s">
        <v>487</v>
      </c>
      <c r="B87" s="136" t="s">
        <v>571</v>
      </c>
      <c r="C87" s="137" t="s">
        <v>479</v>
      </c>
      <c r="D87" s="138" t="s">
        <v>300</v>
      </c>
      <c r="E87" s="139">
        <v>78909</v>
      </c>
      <c r="F87" s="140">
        <v>2068087</v>
      </c>
      <c r="G87" s="141">
        <v>3.8155551483085574E-2</v>
      </c>
      <c r="H87" s="142">
        <v>4.2577587421606757E-2</v>
      </c>
      <c r="I87" s="142">
        <v>3.5000000000000003E-2</v>
      </c>
      <c r="J87" s="142">
        <v>3.5999999999999997E-2</v>
      </c>
      <c r="K87" s="142">
        <v>2.1000000000000001E-2</v>
      </c>
      <c r="L87" s="142">
        <v>1.6E-2</v>
      </c>
    </row>
    <row r="88" spans="1:12" ht="14.25" customHeight="1">
      <c r="A88" s="134" t="s">
        <v>477</v>
      </c>
      <c r="B88" s="136" t="s">
        <v>572</v>
      </c>
      <c r="C88" s="137" t="s">
        <v>492</v>
      </c>
      <c r="D88" s="138" t="s">
        <v>301</v>
      </c>
      <c r="E88" s="139">
        <v>872936</v>
      </c>
      <c r="F88" s="140">
        <v>32338010</v>
      </c>
      <c r="G88" s="141">
        <v>2.6994116211851008E-2</v>
      </c>
      <c r="H88" s="142">
        <v>2.5123500836468013E-2</v>
      </c>
      <c r="I88" s="142">
        <v>2.5000000000000001E-2</v>
      </c>
      <c r="J88" s="142">
        <v>2.4E-2</v>
      </c>
      <c r="K88" s="142">
        <v>2.1999999999999999E-2</v>
      </c>
      <c r="L88" s="142">
        <v>1.2999999999999999E-2</v>
      </c>
    </row>
    <row r="89" spans="1:12" ht="14.25" customHeight="1">
      <c r="A89" s="134" t="s">
        <v>487</v>
      </c>
      <c r="B89" s="136" t="s">
        <v>573</v>
      </c>
      <c r="C89" s="137" t="s">
        <v>574</v>
      </c>
      <c r="D89" s="138" t="s">
        <v>575</v>
      </c>
      <c r="E89" s="139">
        <v>288696</v>
      </c>
      <c r="F89" s="140">
        <v>2814152</v>
      </c>
      <c r="G89" s="141">
        <v>0.10258720921968678</v>
      </c>
      <c r="H89" s="142">
        <v>9.448578587879064E-2</v>
      </c>
      <c r="I89" s="142">
        <v>5.7000000000000002E-2</v>
      </c>
      <c r="J89" s="142">
        <v>2.8000000000000001E-2</v>
      </c>
      <c r="K89" s="142">
        <v>6.3E-2</v>
      </c>
      <c r="L89" s="142">
        <v>8.2000000000000003E-2</v>
      </c>
    </row>
    <row r="90" spans="1:12" ht="14.25" customHeight="1">
      <c r="A90" s="134" t="s">
        <v>487</v>
      </c>
      <c r="B90" s="136" t="s">
        <v>576</v>
      </c>
      <c r="C90" s="137" t="s">
        <v>574</v>
      </c>
      <c r="D90" s="138" t="s">
        <v>577</v>
      </c>
      <c r="E90" s="139">
        <v>130118</v>
      </c>
      <c r="F90" s="140">
        <v>2596252</v>
      </c>
      <c r="G90" s="141">
        <v>5.0117631108228325E-2</v>
      </c>
      <c r="H90" s="142">
        <v>5.2956807524456716E-2</v>
      </c>
      <c r="I90" s="142">
        <v>6.7000000000000004E-2</v>
      </c>
      <c r="J90" s="142">
        <v>3.2000000000000001E-2</v>
      </c>
      <c r="K90" s="142">
        <v>5.7000000000000002E-2</v>
      </c>
      <c r="L90" s="142">
        <v>0.08</v>
      </c>
    </row>
    <row r="91" spans="1:12" ht="14.25" customHeight="1">
      <c r="A91" s="134" t="s">
        <v>485</v>
      </c>
      <c r="B91" s="136" t="s">
        <v>578</v>
      </c>
      <c r="C91" s="137" t="s">
        <v>574</v>
      </c>
      <c r="D91" s="146" t="s">
        <v>579</v>
      </c>
      <c r="E91" s="139">
        <v>389499</v>
      </c>
      <c r="F91" s="140">
        <v>7758358</v>
      </c>
      <c r="G91" s="141">
        <v>5.0203793122204465E-2</v>
      </c>
      <c r="H91" s="142">
        <v>4.3010054148460361E-2</v>
      </c>
      <c r="I91" s="142">
        <v>3.2000000000000001E-2</v>
      </c>
      <c r="J91" s="142">
        <v>3.5000000000000003E-2</v>
      </c>
      <c r="K91" s="142">
        <v>3.1E-2</v>
      </c>
      <c r="L91" s="142">
        <v>3.2000000000000001E-2</v>
      </c>
    </row>
    <row r="92" spans="1:12" ht="14.25" customHeight="1">
      <c r="A92" s="134" t="s">
        <v>485</v>
      </c>
      <c r="B92" s="136" t="s">
        <v>580</v>
      </c>
      <c r="C92" s="137" t="s">
        <v>574</v>
      </c>
      <c r="D92" s="146" t="s">
        <v>581</v>
      </c>
      <c r="E92" s="139">
        <v>195776</v>
      </c>
      <c r="F92" s="140">
        <v>9148834</v>
      </c>
      <c r="G92" s="141">
        <v>2.1399011065235198E-2</v>
      </c>
      <c r="H92" s="142">
        <v>2.0538699979212791E-2</v>
      </c>
      <c r="I92" s="142">
        <v>2.3E-2</v>
      </c>
      <c r="J92" s="142">
        <v>1.4999999999999999E-2</v>
      </c>
      <c r="K92" s="142">
        <v>1.0999999999999999E-2</v>
      </c>
      <c r="L92" s="142">
        <v>8.0000000000000002E-3</v>
      </c>
    </row>
    <row r="93" spans="1:12" ht="14.25" customHeight="1">
      <c r="A93" s="130"/>
      <c r="B93" s="147"/>
      <c r="C93" s="147"/>
      <c r="D93" s="148" t="s">
        <v>582</v>
      </c>
      <c r="E93" s="149">
        <f>SUM(E7:E92)</f>
        <v>116868408</v>
      </c>
      <c r="F93" s="150">
        <f>SUM(F7:F92)</f>
        <v>2600542568</v>
      </c>
      <c r="G93" s="151">
        <f>IF(ISERR(E93/F93),"　 　 －",E93/F93)</f>
        <v>4.4940009611102047E-2</v>
      </c>
      <c r="H93" s="152">
        <v>4.1316251267147545E-2</v>
      </c>
      <c r="I93" s="152">
        <v>4.0577895877959742E-2</v>
      </c>
      <c r="J93" s="152">
        <v>0.04</v>
      </c>
      <c r="K93" s="152">
        <v>3.5999999999999997E-2</v>
      </c>
      <c r="L93" s="152">
        <v>3.3000000000000002E-2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4.3179431959708595E-2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17D71-80A5-401F-B8F7-DA7B1E2CD25E}">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800</v>
      </c>
      <c r="B1" s="304"/>
      <c r="C1" s="304"/>
      <c r="D1" s="304"/>
      <c r="E1" s="304"/>
      <c r="F1" s="304"/>
      <c r="G1" s="304"/>
      <c r="H1" s="304"/>
      <c r="I1" s="304"/>
      <c r="J1" s="304"/>
      <c r="K1" s="304"/>
      <c r="L1" s="304"/>
      <c r="M1" s="123"/>
    </row>
    <row r="2" spans="1:13" s="126" customFormat="1" ht="57" customHeight="1">
      <c r="A2" s="305" t="s">
        <v>801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1832690</v>
      </c>
      <c r="F7" s="140">
        <v>26603250</v>
      </c>
      <c r="G7" s="141">
        <v>6.8889703325721488E-2</v>
      </c>
      <c r="H7" s="142">
        <v>6.7665853648142774E-2</v>
      </c>
      <c r="I7" s="142">
        <v>5.8999999999999997E-2</v>
      </c>
      <c r="J7" s="142">
        <v>6.0999999999999999E-2</v>
      </c>
      <c r="K7" s="142">
        <v>4.8000000000000001E-2</v>
      </c>
      <c r="L7" s="142">
        <v>4.3999999999999997E-2</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952208</v>
      </c>
      <c r="F12" s="140">
        <v>17855320</v>
      </c>
      <c r="G12" s="141">
        <v>5.3329091833694386E-2</v>
      </c>
      <c r="H12" s="142">
        <v>5.1944884046440543E-2</v>
      </c>
      <c r="I12" s="142">
        <v>4.8000000000000001E-2</v>
      </c>
      <c r="J12" s="142">
        <v>0.112</v>
      </c>
      <c r="K12" s="142">
        <v>5.6000000000000001E-2</v>
      </c>
      <c r="L12" s="142">
        <v>4.8000000000000001E-2</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969349</v>
      </c>
      <c r="F14" s="140">
        <v>17277030</v>
      </c>
      <c r="G14" s="141">
        <v>5.6106228906241409E-2</v>
      </c>
      <c r="H14" s="142">
        <v>5.5150987302141505E-2</v>
      </c>
      <c r="I14" s="142">
        <v>5.3999999999999999E-2</v>
      </c>
      <c r="J14" s="142">
        <v>5.1999999999999998E-2</v>
      </c>
      <c r="K14" s="142">
        <v>5.5E-2</v>
      </c>
      <c r="L14" s="142">
        <v>5.1999999999999998E-2</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2441640</v>
      </c>
      <c r="F16" s="140">
        <v>36596972</v>
      </c>
      <c r="G16" s="141">
        <v>6.6716995056312303E-2</v>
      </c>
      <c r="H16" s="142">
        <v>6.1856859156493818E-2</v>
      </c>
      <c r="I16" s="142">
        <v>6.4000000000000001E-2</v>
      </c>
      <c r="J16" s="142">
        <v>6.0999999999999999E-2</v>
      </c>
      <c r="K16" s="142">
        <v>5.7000000000000002E-2</v>
      </c>
      <c r="L16" s="142">
        <v>5.2999999999999999E-2</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1033709</v>
      </c>
      <c r="F18" s="140">
        <v>16326598</v>
      </c>
      <c r="G18" s="141">
        <v>6.3314414919752413E-2</v>
      </c>
      <c r="H18" s="142">
        <v>6.3637929958310496E-2</v>
      </c>
      <c r="I18" s="142">
        <v>5.8999999999999997E-2</v>
      </c>
      <c r="J18" s="142">
        <v>6.3E-2</v>
      </c>
      <c r="K18" s="142">
        <v>6.2E-2</v>
      </c>
      <c r="L18" s="142">
        <v>6.2E-2</v>
      </c>
    </row>
    <row r="19" spans="1:12" ht="14.25" customHeight="1">
      <c r="A19" s="134" t="s">
        <v>499</v>
      </c>
      <c r="B19" s="136" t="s">
        <v>500</v>
      </c>
      <c r="C19" s="137" t="s">
        <v>492</v>
      </c>
      <c r="D19" s="138" t="s">
        <v>190</v>
      </c>
      <c r="E19" s="139">
        <v>819063</v>
      </c>
      <c r="F19" s="140">
        <v>15354521</v>
      </c>
      <c r="G19" s="141">
        <v>5.3343441973865549E-2</v>
      </c>
      <c r="H19" s="142">
        <v>5.1568921158807408E-2</v>
      </c>
      <c r="I19" s="142">
        <v>4.2999999999999997E-2</v>
      </c>
      <c r="J19" s="142">
        <v>3.5000000000000003E-2</v>
      </c>
      <c r="K19" s="142">
        <v>4.5999999999999999E-2</v>
      </c>
      <c r="L19" s="142">
        <v>2.3E-2</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1560317</v>
      </c>
      <c r="F22" s="140">
        <v>21864183</v>
      </c>
      <c r="G22" s="141">
        <v>7.1364066061832723E-2</v>
      </c>
      <c r="H22" s="142">
        <v>6.5617546166410703E-2</v>
      </c>
      <c r="I22" s="142">
        <v>6.3E-2</v>
      </c>
      <c r="J22" s="142">
        <v>5.6000000000000001E-2</v>
      </c>
      <c r="K22" s="142">
        <v>5.2999999999999999E-2</v>
      </c>
      <c r="L22" s="142">
        <v>4.5999999999999999E-2</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1206964</v>
      </c>
      <c r="F25" s="140">
        <v>22900463</v>
      </c>
      <c r="G25" s="141">
        <v>5.2704785925070601E-2</v>
      </c>
      <c r="H25" s="142">
        <v>5.39046467777839E-2</v>
      </c>
      <c r="I25" s="142">
        <v>5.1999999999999998E-2</v>
      </c>
      <c r="J25" s="142">
        <v>5.8999999999999997E-2</v>
      </c>
      <c r="K25" s="142">
        <v>0.06</v>
      </c>
      <c r="L25" s="142">
        <v>5.6000000000000001E-2</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2224564</v>
      </c>
      <c r="F27" s="140">
        <v>25525382</v>
      </c>
      <c r="G27" s="141">
        <v>8.7151056152656212E-2</v>
      </c>
      <c r="H27" s="142">
        <v>9.053894743949388E-2</v>
      </c>
      <c r="I27" s="142">
        <v>8.8999999999999996E-2</v>
      </c>
      <c r="J27" s="142">
        <v>8.7999999999999995E-2</v>
      </c>
      <c r="K27" s="142">
        <v>0.08</v>
      </c>
      <c r="L27" s="142">
        <v>7.2999999999999995E-2</v>
      </c>
    </row>
    <row r="28" spans="1:12" ht="14.25" customHeight="1">
      <c r="A28" s="134" t="s">
        <v>474</v>
      </c>
      <c r="B28" s="136" t="s">
        <v>511</v>
      </c>
      <c r="C28" s="137" t="s">
        <v>476</v>
      </c>
      <c r="D28" s="138" t="s">
        <v>200</v>
      </c>
      <c r="E28" s="139">
        <v>3659077</v>
      </c>
      <c r="F28" s="140">
        <v>51432945</v>
      </c>
      <c r="G28" s="141">
        <v>7.1142669353271529E-2</v>
      </c>
      <c r="H28" s="142">
        <v>6.8988403239329768E-2</v>
      </c>
      <c r="I28" s="142">
        <v>6.9000000000000006E-2</v>
      </c>
      <c r="J28" s="142">
        <v>6.7000000000000004E-2</v>
      </c>
      <c r="K28" s="142">
        <v>7.2999999999999995E-2</v>
      </c>
      <c r="L28" s="142">
        <v>7.0999999999999994E-2</v>
      </c>
    </row>
    <row r="29" spans="1:12" ht="14.25" customHeight="1">
      <c r="A29" s="134" t="s">
        <v>480</v>
      </c>
      <c r="B29" s="136" t="s">
        <v>512</v>
      </c>
      <c r="C29" s="137" t="s">
        <v>489</v>
      </c>
      <c r="D29" s="138" t="s">
        <v>201</v>
      </c>
      <c r="E29" s="139">
        <v>3285466</v>
      </c>
      <c r="F29" s="140">
        <v>30751433</v>
      </c>
      <c r="G29" s="141">
        <v>0.10683944387242052</v>
      </c>
      <c r="H29" s="142">
        <v>0.10427976089330208</v>
      </c>
      <c r="I29" s="142">
        <v>0.10199999999999999</v>
      </c>
      <c r="J29" s="142">
        <v>9.6000000000000002E-2</v>
      </c>
      <c r="K29" s="142">
        <v>0.09</v>
      </c>
      <c r="L29" s="142">
        <v>8.5999999999999993E-2</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1830341</v>
      </c>
      <c r="F40" s="140">
        <v>25158740</v>
      </c>
      <c r="G40" s="141">
        <v>7.275169583214422E-2</v>
      </c>
      <c r="H40" s="142">
        <v>7.1064977851320876E-2</v>
      </c>
      <c r="I40" s="142">
        <v>6.6000000000000003E-2</v>
      </c>
      <c r="J40" s="142">
        <v>5.2999999999999999E-2</v>
      </c>
      <c r="K40" s="142">
        <v>4.7E-2</v>
      </c>
      <c r="L40" s="142">
        <v>4.3999999999999997E-2</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876767</v>
      </c>
      <c r="F43" s="140">
        <v>15526304</v>
      </c>
      <c r="G43" s="141">
        <v>5.6469781861800468E-2</v>
      </c>
      <c r="H43" s="142">
        <v>5.0595536959273026E-2</v>
      </c>
      <c r="I43" s="142">
        <v>4.9000000000000002E-2</v>
      </c>
      <c r="J43" s="142">
        <v>0.05</v>
      </c>
      <c r="K43" s="142">
        <v>4.4999999999999998E-2</v>
      </c>
      <c r="L43" s="143" t="s">
        <v>506</v>
      </c>
    </row>
    <row r="44" spans="1:12" ht="14.25" customHeight="1">
      <c r="A44" s="134" t="s">
        <v>499</v>
      </c>
      <c r="B44" s="136" t="s">
        <v>527</v>
      </c>
      <c r="C44" s="137" t="s">
        <v>492</v>
      </c>
      <c r="D44" s="138" t="s">
        <v>256</v>
      </c>
      <c r="E44" s="139">
        <v>1204922</v>
      </c>
      <c r="F44" s="140">
        <v>24825817</v>
      </c>
      <c r="G44" s="141">
        <v>4.8535039148963358E-2</v>
      </c>
      <c r="H44" s="142">
        <v>4.7480094729622009E-2</v>
      </c>
      <c r="I44" s="142">
        <v>0.05</v>
      </c>
      <c r="J44" s="142">
        <v>5.0999999999999997E-2</v>
      </c>
      <c r="K44" s="142">
        <v>5.0999999999999997E-2</v>
      </c>
      <c r="L44" s="142">
        <v>5.3999999999999999E-2</v>
      </c>
    </row>
    <row r="45" spans="1:12" ht="14.25" customHeight="1">
      <c r="A45" s="134" t="s">
        <v>497</v>
      </c>
      <c r="B45" s="136" t="s">
        <v>528</v>
      </c>
      <c r="C45" s="137" t="s">
        <v>492</v>
      </c>
      <c r="D45" s="268" t="s">
        <v>257</v>
      </c>
      <c r="E45" s="139">
        <v>748049</v>
      </c>
      <c r="F45" s="140">
        <v>14163281</v>
      </c>
      <c r="G45" s="141">
        <v>5.2816081245581445E-2</v>
      </c>
      <c r="H45" s="142">
        <v>5.2031214143465447E-2</v>
      </c>
      <c r="I45" s="142">
        <v>5.3999999999999999E-2</v>
      </c>
      <c r="J45" s="142">
        <v>5.8999999999999997E-2</v>
      </c>
      <c r="K45" s="142">
        <v>5.2999999999999999E-2</v>
      </c>
      <c r="L45" s="142">
        <v>4.2000000000000003E-2</v>
      </c>
    </row>
    <row r="46" spans="1:12" ht="14.25" customHeight="1">
      <c r="A46" s="134" t="s">
        <v>497</v>
      </c>
      <c r="B46" s="136" t="s">
        <v>529</v>
      </c>
      <c r="C46" s="137" t="s">
        <v>492</v>
      </c>
      <c r="D46" s="268" t="s">
        <v>258</v>
      </c>
      <c r="E46" s="139">
        <v>722260</v>
      </c>
      <c r="F46" s="140">
        <v>14838527</v>
      </c>
      <c r="G46" s="141">
        <v>4.8674642705438351E-2</v>
      </c>
      <c r="H46" s="142">
        <v>4.8346756653611218E-2</v>
      </c>
      <c r="I46" s="142">
        <v>4.5999999999999999E-2</v>
      </c>
      <c r="J46" s="142">
        <v>4.2000000000000003E-2</v>
      </c>
      <c r="K46" s="142">
        <v>4.2000000000000003E-2</v>
      </c>
      <c r="L46" s="142">
        <v>4.3999999999999997E-2</v>
      </c>
    </row>
    <row r="47" spans="1:12" ht="14.25" customHeight="1">
      <c r="A47" s="134" t="s">
        <v>503</v>
      </c>
      <c r="B47" s="136" t="s">
        <v>530</v>
      </c>
      <c r="C47" s="137" t="s">
        <v>492</v>
      </c>
      <c r="D47" s="138" t="s">
        <v>259</v>
      </c>
      <c r="E47" s="139">
        <v>1177827</v>
      </c>
      <c r="F47" s="140">
        <v>20785031</v>
      </c>
      <c r="G47" s="141">
        <v>5.6667079303369818E-2</v>
      </c>
      <c r="H47" s="142">
        <v>5.3895036191687055E-2</v>
      </c>
      <c r="I47" s="142">
        <v>5.1999999999999998E-2</v>
      </c>
      <c r="J47" s="142">
        <v>5.5E-2</v>
      </c>
      <c r="K47" s="142">
        <v>5.3999999999999999E-2</v>
      </c>
      <c r="L47" s="142">
        <v>5.7000000000000002E-2</v>
      </c>
    </row>
    <row r="48" spans="1:12" ht="14.25" customHeight="1">
      <c r="A48" s="134" t="s">
        <v>477</v>
      </c>
      <c r="B48" s="136" t="s">
        <v>531</v>
      </c>
      <c r="C48" s="137" t="s">
        <v>492</v>
      </c>
      <c r="D48" s="138" t="s">
        <v>260</v>
      </c>
      <c r="E48" s="139">
        <v>1077694</v>
      </c>
      <c r="F48" s="140">
        <v>19487924</v>
      </c>
      <c r="G48" s="141">
        <v>5.5300605646861102E-2</v>
      </c>
      <c r="H48" s="142">
        <v>5.09658792843415E-2</v>
      </c>
      <c r="I48" s="142">
        <v>0.05</v>
      </c>
      <c r="J48" s="142">
        <v>5.1999999999999998E-2</v>
      </c>
      <c r="K48" s="142">
        <v>5.6000000000000001E-2</v>
      </c>
      <c r="L48" s="142">
        <v>5.8000000000000003E-2</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927494</v>
      </c>
      <c r="F50" s="140">
        <v>15629092</v>
      </c>
      <c r="G50" s="141">
        <v>5.9344074499017602E-2</v>
      </c>
      <c r="H50" s="142">
        <v>6.1240738123975499E-2</v>
      </c>
      <c r="I50" s="142">
        <v>0.05</v>
      </c>
      <c r="J50" s="142">
        <v>5.7000000000000002E-2</v>
      </c>
      <c r="K50" s="142">
        <v>4.9000000000000002E-2</v>
      </c>
      <c r="L50" s="142">
        <v>5.3999999999999999E-2</v>
      </c>
    </row>
    <row r="51" spans="1:12" ht="14.25" customHeight="1">
      <c r="A51" s="134" t="s">
        <v>503</v>
      </c>
      <c r="B51" s="136" t="s">
        <v>534</v>
      </c>
      <c r="C51" s="137" t="s">
        <v>476</v>
      </c>
      <c r="D51" s="138" t="s">
        <v>263</v>
      </c>
      <c r="E51" s="139">
        <v>2027402</v>
      </c>
      <c r="F51" s="140">
        <v>31933173</v>
      </c>
      <c r="G51" s="141">
        <v>6.348889914572535E-2</v>
      </c>
      <c r="H51" s="142">
        <v>6.3027945333814103E-2</v>
      </c>
      <c r="I51" s="142">
        <v>5.8999999999999997E-2</v>
      </c>
      <c r="J51" s="142">
        <v>5.8999999999999997E-2</v>
      </c>
      <c r="K51" s="142">
        <v>0.06</v>
      </c>
      <c r="L51" s="142">
        <v>6.3E-2</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1248488</v>
      </c>
      <c r="F55" s="140">
        <v>16779372</v>
      </c>
      <c r="G55" s="141">
        <v>7.4406121993123464E-2</v>
      </c>
      <c r="H55" s="142">
        <v>7.2729854516727907E-2</v>
      </c>
      <c r="I55" s="142">
        <v>6.9000000000000006E-2</v>
      </c>
      <c r="J55" s="142">
        <v>7.0999999999999994E-2</v>
      </c>
      <c r="K55" s="142">
        <v>7.1999999999999995E-2</v>
      </c>
      <c r="L55" s="142">
        <v>7.0000000000000007E-2</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858066</v>
      </c>
      <c r="F57" s="140">
        <v>18068920</v>
      </c>
      <c r="G57" s="141">
        <v>4.7488505123715198E-2</v>
      </c>
      <c r="H57" s="142">
        <v>4.9245800847613506E-2</v>
      </c>
      <c r="I57" s="142">
        <v>4.4999999999999998E-2</v>
      </c>
      <c r="J57" s="142">
        <v>4.7E-2</v>
      </c>
      <c r="K57" s="142">
        <v>4.9000000000000002E-2</v>
      </c>
      <c r="L57" s="142">
        <v>4.1000000000000002E-2</v>
      </c>
    </row>
    <row r="58" spans="1:12" ht="14.25" customHeight="1">
      <c r="A58" s="134" t="s">
        <v>474</v>
      </c>
      <c r="B58" s="136" t="s">
        <v>542</v>
      </c>
      <c r="C58" s="137" t="s">
        <v>476</v>
      </c>
      <c r="D58" s="138" t="s">
        <v>270</v>
      </c>
      <c r="E58" s="139">
        <v>2669393</v>
      </c>
      <c r="F58" s="140">
        <v>35743566</v>
      </c>
      <c r="G58" s="141">
        <v>7.4681776295068045E-2</v>
      </c>
      <c r="H58" s="142">
        <v>6.8701496974507989E-2</v>
      </c>
      <c r="I58" s="142">
        <v>7.2999999999999995E-2</v>
      </c>
      <c r="J58" s="142">
        <v>6.4000000000000001E-2</v>
      </c>
      <c r="K58" s="142">
        <v>6.5000000000000002E-2</v>
      </c>
      <c r="L58" s="142">
        <v>5.6000000000000001E-2</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2958011</v>
      </c>
      <c r="F61" s="140">
        <v>36929012</v>
      </c>
      <c r="G61" s="141">
        <v>8.0099922521620667E-2</v>
      </c>
      <c r="H61" s="142">
        <v>7.7769088514782161E-2</v>
      </c>
      <c r="I61" s="142">
        <v>7.9000000000000001E-2</v>
      </c>
      <c r="J61" s="142">
        <v>0.06</v>
      </c>
      <c r="K61" s="142">
        <v>5.6000000000000001E-2</v>
      </c>
      <c r="L61" s="142">
        <v>5.5E-2</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1691045</v>
      </c>
      <c r="F64" s="140">
        <v>28126753</v>
      </c>
      <c r="G64" s="141">
        <v>6.0122297088469473E-2</v>
      </c>
      <c r="H64" s="142">
        <v>5.7685926020469215E-2</v>
      </c>
      <c r="I64" s="142">
        <v>6.0999999999999999E-2</v>
      </c>
      <c r="J64" s="142">
        <v>4.7E-2</v>
      </c>
      <c r="K64" s="142">
        <v>4.3999999999999997E-2</v>
      </c>
      <c r="L64" s="142">
        <v>3.7999999999999999E-2</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1138239</v>
      </c>
      <c r="F68" s="140">
        <v>17742543</v>
      </c>
      <c r="G68" s="141">
        <v>6.4153092372384271E-2</v>
      </c>
      <c r="H68" s="142">
        <v>6.2015573760442186E-2</v>
      </c>
      <c r="I68" s="142">
        <v>6.2E-2</v>
      </c>
      <c r="J68" s="142">
        <v>7.0000000000000007E-2</v>
      </c>
      <c r="K68" s="142">
        <v>6.5000000000000002E-2</v>
      </c>
      <c r="L68" s="142">
        <v>6.0999999999999999E-2</v>
      </c>
    </row>
    <row r="69" spans="1:12" ht="14.25" customHeight="1">
      <c r="A69" s="134" t="s">
        <v>477</v>
      </c>
      <c r="B69" s="136" t="s">
        <v>553</v>
      </c>
      <c r="C69" s="137" t="s">
        <v>492</v>
      </c>
      <c r="D69" s="138" t="s">
        <v>282</v>
      </c>
      <c r="E69" s="139">
        <v>864817</v>
      </c>
      <c r="F69" s="140">
        <v>14157889</v>
      </c>
      <c r="G69" s="141">
        <v>6.1083753375944676E-2</v>
      </c>
      <c r="H69" s="142">
        <v>5.8439066859415655E-2</v>
      </c>
      <c r="I69" s="142">
        <v>0.06</v>
      </c>
      <c r="J69" s="142">
        <v>6.5000000000000002E-2</v>
      </c>
      <c r="K69" s="142">
        <v>6.2E-2</v>
      </c>
      <c r="L69" s="142">
        <v>0.06</v>
      </c>
    </row>
    <row r="70" spans="1:12" ht="14.25" customHeight="1">
      <c r="A70" s="134" t="s">
        <v>503</v>
      </c>
      <c r="B70" s="136" t="s">
        <v>554</v>
      </c>
      <c r="C70" s="137" t="s">
        <v>492</v>
      </c>
      <c r="D70" s="138" t="s">
        <v>283</v>
      </c>
      <c r="E70" s="139">
        <v>1761038</v>
      </c>
      <c r="F70" s="140">
        <v>28229396</v>
      </c>
      <c r="G70" s="141">
        <v>6.2383127148735312E-2</v>
      </c>
      <c r="H70" s="142">
        <v>6.0436689617459009E-2</v>
      </c>
      <c r="I70" s="142">
        <v>6.4000000000000001E-2</v>
      </c>
      <c r="J70" s="142">
        <v>6.7000000000000004E-2</v>
      </c>
      <c r="K70" s="142">
        <v>6.6000000000000003E-2</v>
      </c>
      <c r="L70" s="142">
        <v>6.5000000000000002E-2</v>
      </c>
    </row>
    <row r="71" spans="1:12" ht="14.25" customHeight="1">
      <c r="A71" s="134" t="s">
        <v>503</v>
      </c>
      <c r="B71" s="136" t="s">
        <v>555</v>
      </c>
      <c r="C71" s="137" t="s">
        <v>492</v>
      </c>
      <c r="D71" s="138" t="s">
        <v>284</v>
      </c>
      <c r="E71" s="139">
        <v>637813</v>
      </c>
      <c r="F71" s="140">
        <v>26118658</v>
      </c>
      <c r="G71" s="141">
        <v>2.4419822794877134E-2</v>
      </c>
      <c r="H71" s="142">
        <v>2.5941831271464332E-2</v>
      </c>
      <c r="I71" s="142">
        <v>4.7E-2</v>
      </c>
      <c r="J71" s="142">
        <v>5.3999999999999999E-2</v>
      </c>
      <c r="K71" s="142">
        <v>5.7000000000000002E-2</v>
      </c>
      <c r="L71" s="142">
        <v>5.7000000000000002E-2</v>
      </c>
    </row>
    <row r="72" spans="1:12" ht="14.25" customHeight="1">
      <c r="A72" s="134" t="s">
        <v>499</v>
      </c>
      <c r="B72" s="136" t="s">
        <v>556</v>
      </c>
      <c r="C72" s="137" t="s">
        <v>492</v>
      </c>
      <c r="D72" s="138" t="s">
        <v>285</v>
      </c>
      <c r="E72" s="139">
        <v>1492991</v>
      </c>
      <c r="F72" s="140">
        <v>18541383</v>
      </c>
      <c r="G72" s="141">
        <v>8.0522094818924778E-2</v>
      </c>
      <c r="H72" s="142">
        <v>6.6130851220629699E-2</v>
      </c>
      <c r="I72" s="142">
        <v>6.6000000000000003E-2</v>
      </c>
      <c r="J72" s="142">
        <v>6.4000000000000001E-2</v>
      </c>
      <c r="K72" s="142">
        <v>6.5000000000000002E-2</v>
      </c>
      <c r="L72" s="142">
        <v>5.5E-2</v>
      </c>
    </row>
    <row r="73" spans="1:12" ht="14.25" customHeight="1">
      <c r="A73" s="134" t="s">
        <v>477</v>
      </c>
      <c r="B73" s="136" t="s">
        <v>557</v>
      </c>
      <c r="C73" s="137" t="s">
        <v>492</v>
      </c>
      <c r="D73" s="138" t="s">
        <v>286</v>
      </c>
      <c r="E73" s="139">
        <v>1448837</v>
      </c>
      <c r="F73" s="140">
        <v>21237714</v>
      </c>
      <c r="G73" s="141">
        <v>6.8220007106226221E-2</v>
      </c>
      <c r="H73" s="142">
        <v>6.4615349319765175E-2</v>
      </c>
      <c r="I73" s="142">
        <v>6.6000000000000003E-2</v>
      </c>
      <c r="J73" s="142">
        <v>6.6000000000000003E-2</v>
      </c>
      <c r="K73" s="142">
        <v>6.2E-2</v>
      </c>
      <c r="L73" s="142">
        <v>5.1999999999999998E-2</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950125</v>
      </c>
      <c r="F75" s="140">
        <v>14506661</v>
      </c>
      <c r="G75" s="141">
        <v>6.5495774665169329E-2</v>
      </c>
      <c r="H75" s="142">
        <v>6.5163724884873334E-2</v>
      </c>
      <c r="I75" s="142">
        <v>6.4000000000000001E-2</v>
      </c>
      <c r="J75" s="142">
        <v>6.7000000000000004E-2</v>
      </c>
      <c r="K75" s="142">
        <v>7.0000000000000007E-2</v>
      </c>
      <c r="L75" s="142">
        <v>6.5000000000000002E-2</v>
      </c>
    </row>
    <row r="76" spans="1:12" ht="14.25" customHeight="1">
      <c r="A76" s="134" t="s">
        <v>499</v>
      </c>
      <c r="B76" s="136" t="s">
        <v>560</v>
      </c>
      <c r="C76" s="137" t="s">
        <v>492</v>
      </c>
      <c r="D76" s="138" t="s">
        <v>289</v>
      </c>
      <c r="E76" s="139">
        <v>982548</v>
      </c>
      <c r="F76" s="140">
        <v>16334391</v>
      </c>
      <c r="G76" s="141">
        <v>6.015210484431284E-2</v>
      </c>
      <c r="H76" s="142">
        <v>6.2948852504555647E-2</v>
      </c>
      <c r="I76" s="142">
        <v>5.7000000000000002E-2</v>
      </c>
      <c r="J76" s="142">
        <v>0.06</v>
      </c>
      <c r="K76" s="142">
        <v>4.2000000000000003E-2</v>
      </c>
      <c r="L76" s="142">
        <v>3.7999999999999999E-2</v>
      </c>
    </row>
    <row r="77" spans="1:12" ht="14.25" customHeight="1">
      <c r="A77" s="134" t="s">
        <v>477</v>
      </c>
      <c r="B77" s="136" t="s">
        <v>561</v>
      </c>
      <c r="C77" s="137" t="s">
        <v>492</v>
      </c>
      <c r="D77" s="138" t="s">
        <v>290</v>
      </c>
      <c r="E77" s="139">
        <v>652717</v>
      </c>
      <c r="F77" s="140">
        <v>14961485</v>
      </c>
      <c r="G77" s="141">
        <v>4.3626484937825359E-2</v>
      </c>
      <c r="H77" s="142">
        <v>4.5930609183730764E-2</v>
      </c>
      <c r="I77" s="142">
        <v>4.7E-2</v>
      </c>
      <c r="J77" s="142">
        <v>4.8000000000000001E-2</v>
      </c>
      <c r="K77" s="142">
        <v>0.05</v>
      </c>
      <c r="L77" s="142">
        <v>4.7E-2</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2628904</v>
      </c>
      <c r="F79" s="140">
        <v>42885976</v>
      </c>
      <c r="G79" s="141">
        <v>6.1299852427282989E-2</v>
      </c>
      <c r="H79" s="142">
        <v>5.5676050453446244E-2</v>
      </c>
      <c r="I79" s="142">
        <v>5.0999999999999997E-2</v>
      </c>
      <c r="J79" s="142">
        <v>5.1999999999999998E-2</v>
      </c>
      <c r="K79" s="142">
        <v>5.3999999999999999E-2</v>
      </c>
      <c r="L79" s="142">
        <v>5.0999999999999997E-2</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524468</v>
      </c>
      <c r="F81" s="140">
        <v>14875217</v>
      </c>
      <c r="G81" s="141">
        <v>3.5257838591531136E-2</v>
      </c>
      <c r="H81" s="142">
        <v>3.8611420714791282E-2</v>
      </c>
      <c r="I81" s="142">
        <v>0.04</v>
      </c>
      <c r="J81" s="142">
        <v>4.2000000000000003E-2</v>
      </c>
      <c r="K81" s="142">
        <v>4.2000000000000003E-2</v>
      </c>
      <c r="L81" s="142">
        <v>0.04</v>
      </c>
    </row>
    <row r="82" spans="1:12" ht="14.25" customHeight="1">
      <c r="A82" s="134" t="s">
        <v>499</v>
      </c>
      <c r="B82" s="136" t="s">
        <v>566</v>
      </c>
      <c r="C82" s="137" t="s">
        <v>492</v>
      </c>
      <c r="D82" s="138" t="s">
        <v>295</v>
      </c>
      <c r="E82" s="139">
        <v>1230416</v>
      </c>
      <c r="F82" s="140">
        <v>23590624</v>
      </c>
      <c r="G82" s="141">
        <v>5.2156992540765348E-2</v>
      </c>
      <c r="H82" s="142">
        <v>5.0139315971857362E-2</v>
      </c>
      <c r="I82" s="142">
        <v>4.2000000000000003E-2</v>
      </c>
      <c r="J82" s="142">
        <v>4.3999999999999997E-2</v>
      </c>
      <c r="K82" s="142">
        <v>4.7E-2</v>
      </c>
      <c r="L82" s="142">
        <v>4.7E-2</v>
      </c>
    </row>
    <row r="83" spans="1:12" ht="14.25" customHeight="1">
      <c r="A83" s="134" t="s">
        <v>499</v>
      </c>
      <c r="B83" s="136" t="s">
        <v>567</v>
      </c>
      <c r="C83" s="137" t="s">
        <v>492</v>
      </c>
      <c r="D83" s="138" t="s">
        <v>296</v>
      </c>
      <c r="E83" s="139">
        <v>1242770</v>
      </c>
      <c r="F83" s="140">
        <v>23867649</v>
      </c>
      <c r="G83" s="141">
        <v>5.2069225586483192E-2</v>
      </c>
      <c r="H83" s="142">
        <v>4.9115338527618561E-2</v>
      </c>
      <c r="I83" s="142">
        <v>4.8000000000000001E-2</v>
      </c>
      <c r="J83" s="142">
        <v>5.7000000000000002E-2</v>
      </c>
      <c r="K83" s="142">
        <v>5.1999999999999998E-2</v>
      </c>
      <c r="L83" s="142">
        <v>5.0999999999999997E-2</v>
      </c>
    </row>
    <row r="84" spans="1:12" ht="14.25" customHeight="1">
      <c r="A84" s="134" t="s">
        <v>477</v>
      </c>
      <c r="B84" s="136" t="s">
        <v>568</v>
      </c>
      <c r="C84" s="137" t="s">
        <v>492</v>
      </c>
      <c r="D84" s="145" t="s">
        <v>297</v>
      </c>
      <c r="E84" s="139">
        <v>639903</v>
      </c>
      <c r="F84" s="140">
        <v>15938476</v>
      </c>
      <c r="G84" s="141">
        <v>4.0148317819093872E-2</v>
      </c>
      <c r="H84" s="142">
        <v>4.3205606087852538E-2</v>
      </c>
      <c r="I84" s="142">
        <v>4.7E-2</v>
      </c>
      <c r="J84" s="142">
        <v>4.7E-2</v>
      </c>
      <c r="K84" s="142">
        <v>0.05</v>
      </c>
      <c r="L84" s="142">
        <v>4.4999999999999998E-2</v>
      </c>
    </row>
    <row r="85" spans="1:12" ht="14.25" customHeight="1">
      <c r="A85" s="134" t="s">
        <v>477</v>
      </c>
      <c r="B85" s="136" t="s">
        <v>569</v>
      </c>
      <c r="C85" s="137" t="s">
        <v>492</v>
      </c>
      <c r="D85" s="138" t="s">
        <v>298</v>
      </c>
      <c r="E85" s="139">
        <v>868891</v>
      </c>
      <c r="F85" s="140">
        <v>15890189</v>
      </c>
      <c r="G85" s="141">
        <v>5.4680973272249939E-2</v>
      </c>
      <c r="H85" s="142">
        <v>5.5130159239229856E-2</v>
      </c>
      <c r="I85" s="142">
        <v>0.05</v>
      </c>
      <c r="J85" s="142">
        <v>5.0999999999999997E-2</v>
      </c>
      <c r="K85" s="142">
        <v>4.8000000000000001E-2</v>
      </c>
      <c r="L85" s="142">
        <v>4.2999999999999997E-2</v>
      </c>
    </row>
    <row r="86" spans="1:12" ht="14.25" customHeight="1">
      <c r="A86" s="134" t="s">
        <v>499</v>
      </c>
      <c r="B86" s="136" t="s">
        <v>570</v>
      </c>
      <c r="C86" s="137" t="s">
        <v>492</v>
      </c>
      <c r="D86" s="138" t="s">
        <v>299</v>
      </c>
      <c r="E86" s="139">
        <v>1213383</v>
      </c>
      <c r="F86" s="140">
        <v>18749748</v>
      </c>
      <c r="G86" s="141">
        <v>6.471462976462404E-2</v>
      </c>
      <c r="H86" s="142">
        <v>6.2045938573617475E-2</v>
      </c>
      <c r="I86" s="142">
        <v>6.0999999999999999E-2</v>
      </c>
      <c r="J86" s="142">
        <v>6.4000000000000001E-2</v>
      </c>
      <c r="K86" s="142">
        <v>0.06</v>
      </c>
      <c r="L86" s="142">
        <v>5.8000000000000003E-2</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563807</v>
      </c>
      <c r="F88" s="140">
        <v>15066356</v>
      </c>
      <c r="G88" s="141">
        <v>3.7421590197390796E-2</v>
      </c>
      <c r="H88" s="142">
        <v>3.6004466419038671E-2</v>
      </c>
      <c r="I88" s="142">
        <v>3.3000000000000002E-2</v>
      </c>
      <c r="J88" s="142">
        <v>3.5000000000000003E-2</v>
      </c>
      <c r="K88" s="142">
        <v>3.4000000000000002E-2</v>
      </c>
      <c r="L88" s="142">
        <v>1.2E-2</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58844473</v>
      </c>
      <c r="F93" s="150">
        <f>SUM(F7:F92)</f>
        <v>943177964</v>
      </c>
      <c r="G93" s="151">
        <f>IF(ISERR(E93/F93),"　 　 －",E93/F93)</f>
        <v>6.2389575717441165E-2</v>
      </c>
      <c r="H93" s="152">
        <v>6.0586680066716275E-2</v>
      </c>
      <c r="I93" s="152">
        <v>5.9632502022445126E-2</v>
      </c>
      <c r="J93" s="152">
        <v>0.06</v>
      </c>
      <c r="K93" s="152">
        <v>5.8000000000000003E-2</v>
      </c>
      <c r="L93" s="152">
        <v>5.3999999999999999E-2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6.0227478620370437E-2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88AD7-0E29-4258-B76A-B1AB29E20521}">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802</v>
      </c>
      <c r="B1" s="304"/>
      <c r="C1" s="304"/>
      <c r="D1" s="304"/>
      <c r="E1" s="304"/>
      <c r="F1" s="304"/>
      <c r="G1" s="304"/>
      <c r="H1" s="304"/>
      <c r="I1" s="304"/>
      <c r="J1" s="304"/>
      <c r="K1" s="304"/>
      <c r="L1" s="304"/>
      <c r="M1" s="123"/>
    </row>
    <row r="2" spans="1:13" s="126" customFormat="1" ht="57" customHeight="1">
      <c r="A2" s="305" t="s">
        <v>803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3384813</v>
      </c>
      <c r="F7" s="140">
        <v>58510232</v>
      </c>
      <c r="G7" s="141">
        <v>5.7849932982661903E-2</v>
      </c>
      <c r="H7" s="142">
        <v>5.2522955727802363E-2</v>
      </c>
      <c r="I7" s="142">
        <v>5.0999999999999997E-2</v>
      </c>
      <c r="J7" s="142">
        <v>4.4999999999999998E-2</v>
      </c>
      <c r="K7" s="142">
        <v>4.1000000000000002E-2</v>
      </c>
      <c r="L7" s="142">
        <v>3.1E-2</v>
      </c>
    </row>
    <row r="8" spans="1:13" ht="14.25" customHeight="1">
      <c r="A8" s="134" t="s">
        <v>477</v>
      </c>
      <c r="B8" s="136" t="s">
        <v>478</v>
      </c>
      <c r="C8" s="137" t="s">
        <v>479</v>
      </c>
      <c r="D8" s="138" t="s">
        <v>179</v>
      </c>
      <c r="E8" s="139">
        <v>378229</v>
      </c>
      <c r="F8" s="140">
        <v>10435733</v>
      </c>
      <c r="G8" s="141">
        <v>3.6243644792368683E-2</v>
      </c>
      <c r="H8" s="142">
        <v>3.9860933696730314E-2</v>
      </c>
      <c r="I8" s="142">
        <v>3.2000000000000001E-2</v>
      </c>
      <c r="J8" s="142">
        <v>3.1E-2</v>
      </c>
      <c r="K8" s="142">
        <v>2.5999999999999999E-2</v>
      </c>
      <c r="L8" s="142">
        <v>1.7999999999999999E-2</v>
      </c>
    </row>
    <row r="9" spans="1:13" ht="14.25" customHeight="1">
      <c r="A9" s="134" t="s">
        <v>480</v>
      </c>
      <c r="B9" s="136" t="s">
        <v>481</v>
      </c>
      <c r="C9" s="137" t="s">
        <v>482</v>
      </c>
      <c r="D9" s="138" t="s">
        <v>180</v>
      </c>
      <c r="E9" s="139">
        <v>239419</v>
      </c>
      <c r="F9" s="140">
        <v>5573987</v>
      </c>
      <c r="G9" s="141">
        <v>4.2952916825963174E-2</v>
      </c>
      <c r="H9" s="142">
        <v>3.809041706243485E-2</v>
      </c>
      <c r="I9" s="142">
        <v>3.4000000000000002E-2</v>
      </c>
      <c r="J9" s="142">
        <v>2.7E-2</v>
      </c>
      <c r="K9" s="142">
        <v>2.7E-2</v>
      </c>
      <c r="L9" s="142">
        <v>2.4E-2</v>
      </c>
    </row>
    <row r="10" spans="1:13" ht="14.25" customHeight="1">
      <c r="A10" s="134" t="s">
        <v>480</v>
      </c>
      <c r="B10" s="136" t="s">
        <v>483</v>
      </c>
      <c r="C10" s="137" t="s">
        <v>484</v>
      </c>
      <c r="D10" s="138" t="s">
        <v>181</v>
      </c>
      <c r="E10" s="139">
        <v>145381</v>
      </c>
      <c r="F10" s="140">
        <v>2931040</v>
      </c>
      <c r="G10" s="141">
        <v>4.9600483104972976E-2</v>
      </c>
      <c r="H10" s="142">
        <v>3.9093482577378387E-2</v>
      </c>
      <c r="I10" s="142">
        <v>4.5999999999999999E-2</v>
      </c>
      <c r="J10" s="142">
        <v>4.1000000000000002E-2</v>
      </c>
      <c r="K10" s="142">
        <v>3.9E-2</v>
      </c>
      <c r="L10" s="142">
        <v>0.02</v>
      </c>
    </row>
    <row r="11" spans="1:13" ht="14.25" customHeight="1">
      <c r="A11" s="134" t="s">
        <v>485</v>
      </c>
      <c r="B11" s="136" t="s">
        <v>486</v>
      </c>
      <c r="C11" s="137" t="s">
        <v>482</v>
      </c>
      <c r="D11" s="138" t="s">
        <v>182</v>
      </c>
      <c r="E11" s="139">
        <v>212138</v>
      </c>
      <c r="F11" s="140">
        <v>4759219</v>
      </c>
      <c r="G11" s="141">
        <v>4.4574120249561956E-2</v>
      </c>
      <c r="H11" s="142">
        <v>4.0345113938345133E-2</v>
      </c>
      <c r="I11" s="142">
        <v>3.7999999999999999E-2</v>
      </c>
      <c r="J11" s="142">
        <v>2.5000000000000001E-2</v>
      </c>
      <c r="K11" s="142">
        <v>2.5999999999999999E-2</v>
      </c>
      <c r="L11" s="142">
        <v>2.9000000000000001E-2</v>
      </c>
    </row>
    <row r="12" spans="1:13" ht="14.25" customHeight="1">
      <c r="A12" s="134" t="s">
        <v>487</v>
      </c>
      <c r="B12" s="136" t="s">
        <v>488</v>
      </c>
      <c r="C12" s="137" t="s">
        <v>489</v>
      </c>
      <c r="D12" s="138" t="s">
        <v>183</v>
      </c>
      <c r="E12" s="139">
        <v>363928</v>
      </c>
      <c r="F12" s="140">
        <v>4946529</v>
      </c>
      <c r="G12" s="141">
        <v>7.3572397938028875E-2</v>
      </c>
      <c r="H12" s="142">
        <v>7.2467494368135182E-2</v>
      </c>
      <c r="I12" s="142">
        <v>6.5000000000000002E-2</v>
      </c>
      <c r="J12" s="142">
        <v>5.8999999999999997E-2</v>
      </c>
      <c r="K12" s="142">
        <v>3.7999999999999999E-2</v>
      </c>
      <c r="L12" s="142">
        <v>3.3000000000000002E-2</v>
      </c>
    </row>
    <row r="13" spans="1:13" ht="14.25" customHeight="1">
      <c r="A13" s="134" t="s">
        <v>485</v>
      </c>
      <c r="B13" s="136" t="s">
        <v>490</v>
      </c>
      <c r="C13" s="137" t="s">
        <v>482</v>
      </c>
      <c r="D13" s="138" t="s">
        <v>184</v>
      </c>
      <c r="E13" s="139">
        <v>93198</v>
      </c>
      <c r="F13" s="140">
        <v>4152235</v>
      </c>
      <c r="G13" s="141">
        <v>2.2445261407410707E-2</v>
      </c>
      <c r="H13" s="142">
        <v>2.489298740691202E-2</v>
      </c>
      <c r="I13" s="142">
        <v>2.4E-2</v>
      </c>
      <c r="J13" s="142">
        <v>0.03</v>
      </c>
      <c r="K13" s="142">
        <v>2.5999999999999999E-2</v>
      </c>
      <c r="L13" s="142">
        <v>1.7999999999999999E-2</v>
      </c>
    </row>
    <row r="14" spans="1:13" ht="14.25" customHeight="1">
      <c r="A14" s="134" t="s">
        <v>477</v>
      </c>
      <c r="B14" s="136" t="s">
        <v>491</v>
      </c>
      <c r="C14" s="137" t="s">
        <v>492</v>
      </c>
      <c r="D14" s="138" t="s">
        <v>185</v>
      </c>
      <c r="E14" s="139">
        <v>808986</v>
      </c>
      <c r="F14" s="140">
        <v>14038769</v>
      </c>
      <c r="G14" s="141">
        <v>5.7625137930540776E-2</v>
      </c>
      <c r="H14" s="142">
        <v>4.9001909196502602E-2</v>
      </c>
      <c r="I14" s="142">
        <v>3.9E-2</v>
      </c>
      <c r="J14" s="142">
        <v>1.9E-2</v>
      </c>
      <c r="K14" s="142">
        <v>3.3000000000000002E-2</v>
      </c>
      <c r="L14" s="142">
        <v>2.5999999999999999E-2</v>
      </c>
    </row>
    <row r="15" spans="1:13" ht="14.25" customHeight="1">
      <c r="A15" s="134" t="s">
        <v>477</v>
      </c>
      <c r="B15" s="136" t="s">
        <v>493</v>
      </c>
      <c r="C15" s="137" t="s">
        <v>494</v>
      </c>
      <c r="D15" s="138" t="s">
        <v>186</v>
      </c>
      <c r="E15" s="139">
        <v>576662</v>
      </c>
      <c r="F15" s="140">
        <v>11940584</v>
      </c>
      <c r="G15" s="141">
        <v>4.8294287783579096E-2</v>
      </c>
      <c r="H15" s="142">
        <v>4.7651284350419834E-2</v>
      </c>
      <c r="I15" s="142">
        <v>4.2000000000000003E-2</v>
      </c>
      <c r="J15" s="142">
        <v>4.4999999999999998E-2</v>
      </c>
      <c r="K15" s="142">
        <v>0.04</v>
      </c>
      <c r="L15" s="142">
        <v>3.6999999999999998E-2</v>
      </c>
    </row>
    <row r="16" spans="1:13" ht="14.25" customHeight="1">
      <c r="A16" s="134" t="s">
        <v>474</v>
      </c>
      <c r="B16" s="136" t="s">
        <v>495</v>
      </c>
      <c r="C16" s="137" t="s">
        <v>476</v>
      </c>
      <c r="D16" s="138" t="s">
        <v>187</v>
      </c>
      <c r="E16" s="139">
        <v>1652244</v>
      </c>
      <c r="F16" s="140">
        <v>82840252</v>
      </c>
      <c r="G16" s="141">
        <v>1.9944941741606485E-2</v>
      </c>
      <c r="H16" s="142">
        <v>1.8297807050827057E-2</v>
      </c>
      <c r="I16" s="142">
        <v>1.7000000000000001E-2</v>
      </c>
      <c r="J16" s="142">
        <v>2.1000000000000001E-2</v>
      </c>
      <c r="K16" s="142">
        <v>1.6E-2</v>
      </c>
      <c r="L16" s="142">
        <v>1.7999999999999999E-2</v>
      </c>
    </row>
    <row r="17" spans="1:12" ht="14.25" customHeight="1">
      <c r="A17" s="134" t="s">
        <v>485</v>
      </c>
      <c r="B17" s="136" t="s">
        <v>496</v>
      </c>
      <c r="C17" s="137" t="s">
        <v>479</v>
      </c>
      <c r="D17" s="138" t="s">
        <v>188</v>
      </c>
      <c r="E17" s="139">
        <v>141712</v>
      </c>
      <c r="F17" s="140">
        <v>4134662</v>
      </c>
      <c r="G17" s="141">
        <v>3.4274143811513495E-2</v>
      </c>
      <c r="H17" s="142">
        <v>3.6411014427168133E-2</v>
      </c>
      <c r="I17" s="142">
        <v>3.3000000000000002E-2</v>
      </c>
      <c r="J17" s="142">
        <v>3.7999999999999999E-2</v>
      </c>
      <c r="K17" s="142">
        <v>2.9000000000000001E-2</v>
      </c>
      <c r="L17" s="142">
        <v>2.4E-2</v>
      </c>
    </row>
    <row r="18" spans="1:12" ht="14.25" customHeight="1">
      <c r="A18" s="134" t="s">
        <v>497</v>
      </c>
      <c r="B18" s="136" t="s">
        <v>498</v>
      </c>
      <c r="C18" s="137" t="s">
        <v>492</v>
      </c>
      <c r="D18" s="138" t="s">
        <v>189</v>
      </c>
      <c r="E18" s="139">
        <v>234098</v>
      </c>
      <c r="F18" s="140">
        <v>11890558</v>
      </c>
      <c r="G18" s="141">
        <v>1.9687721972341417E-2</v>
      </c>
      <c r="H18" s="142">
        <v>1.9226708450280312E-2</v>
      </c>
      <c r="I18" s="142">
        <v>2.1000000000000001E-2</v>
      </c>
      <c r="J18" s="142">
        <v>0.02</v>
      </c>
      <c r="K18" s="142">
        <v>1.2E-2</v>
      </c>
      <c r="L18" s="142">
        <v>1.2E-2</v>
      </c>
    </row>
    <row r="19" spans="1:12" ht="14.25" customHeight="1">
      <c r="A19" s="134" t="s">
        <v>499</v>
      </c>
      <c r="B19" s="136" t="s">
        <v>500</v>
      </c>
      <c r="C19" s="137" t="s">
        <v>492</v>
      </c>
      <c r="D19" s="138" t="s">
        <v>190</v>
      </c>
      <c r="E19" s="139">
        <v>834679</v>
      </c>
      <c r="F19" s="140">
        <v>18129146</v>
      </c>
      <c r="G19" s="141">
        <v>4.6040723595033105E-2</v>
      </c>
      <c r="H19" s="142">
        <v>4.179508672383777E-2</v>
      </c>
      <c r="I19" s="142">
        <v>3.4000000000000002E-2</v>
      </c>
      <c r="J19" s="142">
        <v>3.1E-2</v>
      </c>
      <c r="K19" s="142">
        <v>2.5999999999999999E-2</v>
      </c>
      <c r="L19" s="142">
        <v>2.9000000000000001E-2</v>
      </c>
    </row>
    <row r="20" spans="1:12" ht="14.25" customHeight="1">
      <c r="A20" s="134" t="s">
        <v>497</v>
      </c>
      <c r="B20" s="136" t="s">
        <v>501</v>
      </c>
      <c r="C20" s="137" t="s">
        <v>494</v>
      </c>
      <c r="D20" s="138" t="s">
        <v>191</v>
      </c>
      <c r="E20" s="139">
        <v>177359</v>
      </c>
      <c r="F20" s="140">
        <v>6637184</v>
      </c>
      <c r="G20" s="141">
        <v>2.6722025485507107E-2</v>
      </c>
      <c r="H20" s="142">
        <v>1.9793987103257683E-2</v>
      </c>
      <c r="I20" s="142">
        <v>2.7E-2</v>
      </c>
      <c r="J20" s="142">
        <v>0.02</v>
      </c>
      <c r="K20" s="142">
        <v>0.02</v>
      </c>
      <c r="L20" s="142">
        <v>2.8000000000000001E-2</v>
      </c>
    </row>
    <row r="21" spans="1:12" ht="14.25" customHeight="1">
      <c r="A21" s="134" t="s">
        <v>477</v>
      </c>
      <c r="B21" s="136" t="s">
        <v>502</v>
      </c>
      <c r="C21" s="137" t="s">
        <v>494</v>
      </c>
      <c r="D21" s="138" t="s">
        <v>192</v>
      </c>
      <c r="E21" s="139">
        <v>114717</v>
      </c>
      <c r="F21" s="140">
        <v>14257529</v>
      </c>
      <c r="G21" s="141">
        <v>8.0460646441609905E-3</v>
      </c>
      <c r="H21" s="142">
        <v>5.4651921393445383E-3</v>
      </c>
      <c r="I21" s="142">
        <v>5.0000000000000001E-3</v>
      </c>
      <c r="J21" s="142">
        <v>5.0000000000000001E-3</v>
      </c>
      <c r="K21" s="142">
        <v>4.0000000000000001E-3</v>
      </c>
      <c r="L21" s="142">
        <v>3.0000000000000001E-3</v>
      </c>
    </row>
    <row r="22" spans="1:12" ht="14.25" customHeight="1">
      <c r="A22" s="134" t="s">
        <v>503</v>
      </c>
      <c r="B22" s="136" t="s">
        <v>504</v>
      </c>
      <c r="C22" s="137" t="s">
        <v>492</v>
      </c>
      <c r="D22" s="138" t="s">
        <v>193</v>
      </c>
      <c r="E22" s="139">
        <v>2675277</v>
      </c>
      <c r="F22" s="140">
        <v>53654166</v>
      </c>
      <c r="G22" s="141">
        <v>4.9861496309531676E-2</v>
      </c>
      <c r="H22" s="142">
        <v>4.7185758239673546E-2</v>
      </c>
      <c r="I22" s="142">
        <v>4.2000000000000003E-2</v>
      </c>
      <c r="J22" s="142">
        <v>4.7E-2</v>
      </c>
      <c r="K22" s="142">
        <v>3.4000000000000002E-2</v>
      </c>
      <c r="L22" s="142">
        <v>3.1E-2</v>
      </c>
    </row>
    <row r="23" spans="1:12" ht="14.25" customHeight="1">
      <c r="A23" s="134" t="s">
        <v>487</v>
      </c>
      <c r="B23" s="136" t="s">
        <v>505</v>
      </c>
      <c r="C23" s="137" t="s">
        <v>482</v>
      </c>
      <c r="D23" s="138" t="s">
        <v>194</v>
      </c>
      <c r="E23" s="139">
        <v>144484</v>
      </c>
      <c r="F23" s="140">
        <v>2859760</v>
      </c>
      <c r="G23" s="141">
        <v>5.0523120821327663E-2</v>
      </c>
      <c r="H23" s="142">
        <v>4.9969366624772991E-2</v>
      </c>
      <c r="I23" s="142">
        <v>4.5999999999999999E-2</v>
      </c>
      <c r="J23" s="142">
        <v>8.9999999999999993E-3</v>
      </c>
      <c r="K23" s="142">
        <v>1.7999999999999999E-2</v>
      </c>
      <c r="L23" s="143" t="s">
        <v>506</v>
      </c>
    </row>
    <row r="24" spans="1:12" ht="14.25" customHeight="1">
      <c r="A24" s="134" t="s">
        <v>497</v>
      </c>
      <c r="B24" s="136" t="s">
        <v>507</v>
      </c>
      <c r="C24" s="137" t="s">
        <v>494</v>
      </c>
      <c r="D24" s="138" t="s">
        <v>196</v>
      </c>
      <c r="E24" s="139">
        <v>234542</v>
      </c>
      <c r="F24" s="140">
        <v>10483110</v>
      </c>
      <c r="G24" s="141">
        <v>2.2373322420541231E-2</v>
      </c>
      <c r="H24" s="142">
        <v>1.9805017069259103E-2</v>
      </c>
      <c r="I24" s="142">
        <v>1.9E-2</v>
      </c>
      <c r="J24" s="142">
        <v>2.1000000000000001E-2</v>
      </c>
      <c r="K24" s="142">
        <v>1.7999999999999999E-2</v>
      </c>
      <c r="L24" s="142">
        <v>5.0000000000000001E-3</v>
      </c>
    </row>
    <row r="25" spans="1:12" ht="14.25" customHeight="1">
      <c r="A25" s="134" t="s">
        <v>477</v>
      </c>
      <c r="B25" s="136" t="s">
        <v>508</v>
      </c>
      <c r="C25" s="137" t="s">
        <v>492</v>
      </c>
      <c r="D25" s="138" t="s">
        <v>197</v>
      </c>
      <c r="E25" s="139">
        <v>612579</v>
      </c>
      <c r="F25" s="140">
        <v>15892745</v>
      </c>
      <c r="G25" s="141">
        <v>3.854456860661893E-2</v>
      </c>
      <c r="H25" s="142">
        <v>3.422128165952304E-2</v>
      </c>
      <c r="I25" s="142">
        <v>2.9000000000000001E-2</v>
      </c>
      <c r="J25" s="142">
        <v>2.7E-2</v>
      </c>
      <c r="K25" s="142">
        <v>2.5000000000000001E-2</v>
      </c>
      <c r="L25" s="142">
        <v>2.1000000000000001E-2</v>
      </c>
    </row>
    <row r="26" spans="1:12" ht="14.25" customHeight="1">
      <c r="A26" s="134" t="s">
        <v>477</v>
      </c>
      <c r="B26" s="136" t="s">
        <v>509</v>
      </c>
      <c r="C26" s="137" t="s">
        <v>494</v>
      </c>
      <c r="D26" s="138" t="s">
        <v>198</v>
      </c>
      <c r="E26" s="139">
        <v>517491</v>
      </c>
      <c r="F26" s="140">
        <v>12725555</v>
      </c>
      <c r="G26" s="141">
        <v>4.0665495532414893E-2</v>
      </c>
      <c r="H26" s="142">
        <v>3.8778236723450724E-2</v>
      </c>
      <c r="I26" s="142">
        <v>3.5999999999999997E-2</v>
      </c>
      <c r="J26" s="142">
        <v>3.7999999999999999E-2</v>
      </c>
      <c r="K26" s="142">
        <v>3.3000000000000002E-2</v>
      </c>
      <c r="L26" s="142">
        <v>2.5000000000000001E-2</v>
      </c>
    </row>
    <row r="27" spans="1:12" ht="14.25" customHeight="1">
      <c r="A27" s="134" t="s">
        <v>503</v>
      </c>
      <c r="B27" s="136" t="s">
        <v>510</v>
      </c>
      <c r="C27" s="137" t="s">
        <v>492</v>
      </c>
      <c r="D27" s="138" t="s">
        <v>199</v>
      </c>
      <c r="E27" s="139">
        <v>1427758</v>
      </c>
      <c r="F27" s="140">
        <v>28648548</v>
      </c>
      <c r="G27" s="141">
        <v>4.9837010936819554E-2</v>
      </c>
      <c r="H27" s="142">
        <v>4.5130696955954876E-2</v>
      </c>
      <c r="I27" s="142">
        <v>4.3999999999999997E-2</v>
      </c>
      <c r="J27" s="142">
        <v>5.1999999999999998E-2</v>
      </c>
      <c r="K27" s="142">
        <v>3.5000000000000003E-2</v>
      </c>
      <c r="L27" s="142">
        <v>3.3000000000000002E-2</v>
      </c>
    </row>
    <row r="28" spans="1:12" ht="14.25" customHeight="1">
      <c r="A28" s="134" t="s">
        <v>474</v>
      </c>
      <c r="B28" s="136" t="s">
        <v>511</v>
      </c>
      <c r="C28" s="137" t="s">
        <v>476</v>
      </c>
      <c r="D28" s="138" t="s">
        <v>200</v>
      </c>
      <c r="E28" s="139">
        <v>2698490</v>
      </c>
      <c r="F28" s="140">
        <v>151099519</v>
      </c>
      <c r="G28" s="141">
        <v>1.7859024422175691E-2</v>
      </c>
      <c r="H28" s="142">
        <v>1.5289756024596726E-2</v>
      </c>
      <c r="I28" s="142">
        <v>1.7000000000000001E-2</v>
      </c>
      <c r="J28" s="142">
        <v>1.7999999999999999E-2</v>
      </c>
      <c r="K28" s="142">
        <v>1.2999999999999999E-2</v>
      </c>
      <c r="L28" s="142">
        <v>1.2E-2</v>
      </c>
    </row>
    <row r="29" spans="1:12" ht="14.25" customHeight="1">
      <c r="A29" s="134" t="s">
        <v>480</v>
      </c>
      <c r="B29" s="136" t="s">
        <v>512</v>
      </c>
      <c r="C29" s="137" t="s">
        <v>489</v>
      </c>
      <c r="D29" s="138" t="s">
        <v>201</v>
      </c>
      <c r="E29" s="139">
        <v>1419476</v>
      </c>
      <c r="F29" s="140">
        <v>17942331</v>
      </c>
      <c r="G29" s="141">
        <v>7.9113243424168242E-2</v>
      </c>
      <c r="H29" s="142">
        <v>5.6638963512667055E-2</v>
      </c>
      <c r="I29" s="142">
        <v>5.6000000000000001E-2</v>
      </c>
      <c r="J29" s="142">
        <v>5.5E-2</v>
      </c>
      <c r="K29" s="142">
        <v>4.5999999999999999E-2</v>
      </c>
      <c r="L29" s="142">
        <v>4.7E-2</v>
      </c>
    </row>
    <row r="30" spans="1:12" ht="14.25" customHeight="1">
      <c r="A30" s="134" t="s">
        <v>497</v>
      </c>
      <c r="B30" s="136" t="s">
        <v>513</v>
      </c>
      <c r="C30" s="137" t="s">
        <v>484</v>
      </c>
      <c r="D30" s="138" t="s">
        <v>202</v>
      </c>
      <c r="E30" s="139">
        <v>11099</v>
      </c>
      <c r="F30" s="140">
        <v>6257716</v>
      </c>
      <c r="G30" s="141">
        <v>1.773650322258153E-3</v>
      </c>
      <c r="H30" s="142">
        <v>1.8506639747917942E-3</v>
      </c>
      <c r="I30" s="142">
        <v>5.0999999999999997E-2</v>
      </c>
      <c r="J30" s="142">
        <v>1E-3</v>
      </c>
      <c r="K30" s="142">
        <v>4.3999999999999997E-2</v>
      </c>
      <c r="L30" s="142">
        <v>4.3999999999999997E-2</v>
      </c>
    </row>
    <row r="31" spans="1:12" ht="14.25" customHeight="1">
      <c r="A31" s="134" t="s">
        <v>497</v>
      </c>
      <c r="B31" s="136" t="s">
        <v>514</v>
      </c>
      <c r="C31" s="137" t="s">
        <v>479</v>
      </c>
      <c r="D31" s="138" t="s">
        <v>203</v>
      </c>
      <c r="E31" s="139">
        <v>121023</v>
      </c>
      <c r="F31" s="140">
        <v>12955913</v>
      </c>
      <c r="G31" s="141">
        <v>9.3411402191416384E-3</v>
      </c>
      <c r="H31" s="142">
        <v>9.1390867048414277E-3</v>
      </c>
      <c r="I31" s="142">
        <v>4.3999999999999997E-2</v>
      </c>
      <c r="J31" s="142">
        <v>2.1000000000000001E-2</v>
      </c>
      <c r="K31" s="142">
        <v>3.6999999999999998E-2</v>
      </c>
      <c r="L31" s="142">
        <v>3.6999999999999998E-2</v>
      </c>
    </row>
    <row r="32" spans="1:12" ht="14.25" customHeight="1">
      <c r="A32" s="134" t="s">
        <v>497</v>
      </c>
      <c r="B32" s="136" t="s">
        <v>515</v>
      </c>
      <c r="C32" s="137" t="s">
        <v>482</v>
      </c>
      <c r="D32" s="138" t="s">
        <v>204</v>
      </c>
      <c r="E32" s="139">
        <v>824278</v>
      </c>
      <c r="F32" s="140">
        <v>14027575</v>
      </c>
      <c r="G32" s="141">
        <v>5.876126130140099E-2</v>
      </c>
      <c r="H32" s="142">
        <v>4.6206550036208306E-2</v>
      </c>
      <c r="I32" s="142">
        <v>5.1999999999999998E-2</v>
      </c>
      <c r="J32" s="142">
        <v>0.05</v>
      </c>
      <c r="K32" s="142">
        <v>4.2000000000000003E-2</v>
      </c>
      <c r="L32" s="142">
        <v>3.3000000000000002E-2</v>
      </c>
    </row>
    <row r="33" spans="1:12" ht="14.25" customHeight="1">
      <c r="A33" s="134" t="s">
        <v>480</v>
      </c>
      <c r="B33" s="136" t="s">
        <v>516</v>
      </c>
      <c r="C33" s="137" t="s">
        <v>484</v>
      </c>
      <c r="D33" s="138" t="s">
        <v>205</v>
      </c>
      <c r="E33" s="139">
        <v>287456</v>
      </c>
      <c r="F33" s="140">
        <v>7884106</v>
      </c>
      <c r="G33" s="141">
        <v>3.6460189652447593E-2</v>
      </c>
      <c r="H33" s="142">
        <v>3.4357089631249213E-2</v>
      </c>
      <c r="I33" s="142">
        <v>0.04</v>
      </c>
      <c r="J33" s="142">
        <v>2.5000000000000001E-2</v>
      </c>
      <c r="K33" s="142">
        <v>2.7E-2</v>
      </c>
      <c r="L33" s="142">
        <v>2.4E-2</v>
      </c>
    </row>
    <row r="34" spans="1:12" ht="14.25" customHeight="1">
      <c r="A34" s="134" t="s">
        <v>499</v>
      </c>
      <c r="B34" s="136" t="s">
        <v>517</v>
      </c>
      <c r="C34" s="137" t="s">
        <v>482</v>
      </c>
      <c r="D34" s="138" t="s">
        <v>206</v>
      </c>
      <c r="E34" s="139">
        <v>2440220</v>
      </c>
      <c r="F34" s="140">
        <v>43537288</v>
      </c>
      <c r="G34" s="141">
        <v>5.604896657779878E-2</v>
      </c>
      <c r="H34" s="142">
        <v>5.2601065624474849E-2</v>
      </c>
      <c r="I34" s="142">
        <v>5.6000000000000001E-2</v>
      </c>
      <c r="J34" s="142">
        <v>5.8999999999999997E-2</v>
      </c>
      <c r="K34" s="142">
        <v>5.0999999999999997E-2</v>
      </c>
      <c r="L34" s="142">
        <v>4.7E-2</v>
      </c>
    </row>
    <row r="35" spans="1:12" ht="14.25" customHeight="1">
      <c r="A35" s="134" t="s">
        <v>480</v>
      </c>
      <c r="B35" s="136" t="s">
        <v>518</v>
      </c>
      <c r="C35" s="137" t="s">
        <v>482</v>
      </c>
      <c r="D35" s="138" t="s">
        <v>207</v>
      </c>
      <c r="E35" s="139">
        <v>350325</v>
      </c>
      <c r="F35" s="140">
        <v>9823256</v>
      </c>
      <c r="G35" s="141">
        <v>3.5662818926840548E-2</v>
      </c>
      <c r="H35" s="142">
        <v>2.6467728249487857E-2</v>
      </c>
      <c r="I35" s="142">
        <v>2.7E-2</v>
      </c>
      <c r="J35" s="142">
        <v>2.1000000000000001E-2</v>
      </c>
      <c r="K35" s="142">
        <v>1.4E-2</v>
      </c>
      <c r="L35" s="142">
        <v>1.2E-2</v>
      </c>
    </row>
    <row r="36" spans="1:12" ht="14.25" customHeight="1">
      <c r="A36" s="134" t="s">
        <v>480</v>
      </c>
      <c r="B36" s="136" t="s">
        <v>519</v>
      </c>
      <c r="C36" s="137" t="s">
        <v>494</v>
      </c>
      <c r="D36" s="138" t="s">
        <v>208</v>
      </c>
      <c r="E36" s="139">
        <v>415839</v>
      </c>
      <c r="F36" s="140">
        <v>8180938</v>
      </c>
      <c r="G36" s="141">
        <v>5.0830234870377945E-2</v>
      </c>
      <c r="H36" s="142">
        <v>4.5269059714560335E-2</v>
      </c>
      <c r="I36" s="142">
        <v>4.8000000000000001E-2</v>
      </c>
      <c r="J36" s="142">
        <v>3.5000000000000003E-2</v>
      </c>
      <c r="K36" s="142">
        <v>2.7E-2</v>
      </c>
      <c r="L36" s="142">
        <v>2.4E-2</v>
      </c>
    </row>
    <row r="37" spans="1:12" ht="14.25" customHeight="1">
      <c r="A37" s="134" t="s">
        <v>497</v>
      </c>
      <c r="B37" s="136" t="s">
        <v>520</v>
      </c>
      <c r="C37" s="137" t="s">
        <v>482</v>
      </c>
      <c r="D37" s="138" t="s">
        <v>248</v>
      </c>
      <c r="E37" s="139">
        <v>498405</v>
      </c>
      <c r="F37" s="140">
        <v>10338255</v>
      </c>
      <c r="G37" s="141">
        <v>4.820978008377623E-2</v>
      </c>
      <c r="H37" s="142">
        <v>3.4039669606890241E-2</v>
      </c>
      <c r="I37" s="142">
        <v>2.5999999999999999E-2</v>
      </c>
      <c r="J37" s="142">
        <v>3.5000000000000003E-2</v>
      </c>
      <c r="K37" s="142">
        <v>2.8000000000000001E-2</v>
      </c>
      <c r="L37" s="142">
        <v>1.9E-2</v>
      </c>
    </row>
    <row r="38" spans="1:12" ht="14.25" customHeight="1">
      <c r="A38" s="134" t="s">
        <v>477</v>
      </c>
      <c r="B38" s="136" t="s">
        <v>521</v>
      </c>
      <c r="C38" s="137" t="s">
        <v>484</v>
      </c>
      <c r="D38" s="138" t="s">
        <v>249</v>
      </c>
      <c r="E38" s="139">
        <v>887724</v>
      </c>
      <c r="F38" s="140">
        <v>11289111</v>
      </c>
      <c r="G38" s="141">
        <v>7.8635421336542805E-2</v>
      </c>
      <c r="H38" s="142">
        <v>7.8373475862682423E-2</v>
      </c>
      <c r="I38" s="142">
        <v>7.2999999999999995E-2</v>
      </c>
      <c r="J38" s="142">
        <v>7.9000000000000001E-2</v>
      </c>
      <c r="K38" s="142">
        <v>5.7000000000000002E-2</v>
      </c>
      <c r="L38" s="142">
        <v>4.1000000000000002E-2</v>
      </c>
    </row>
    <row r="39" spans="1:12" ht="14.25" customHeight="1">
      <c r="A39" s="134" t="s">
        <v>499</v>
      </c>
      <c r="B39" s="136" t="s">
        <v>522</v>
      </c>
      <c r="C39" s="137" t="s">
        <v>494</v>
      </c>
      <c r="D39" s="138" t="s">
        <v>250</v>
      </c>
      <c r="E39" s="139">
        <v>348939</v>
      </c>
      <c r="F39" s="140">
        <v>18290886</v>
      </c>
      <c r="G39" s="141">
        <v>1.9077205992099017E-2</v>
      </c>
      <c r="H39" s="142">
        <v>1.6254170678102309E-2</v>
      </c>
      <c r="I39" s="142">
        <v>1.6E-2</v>
      </c>
      <c r="J39" s="142">
        <v>0.01</v>
      </c>
      <c r="K39" s="142">
        <v>7.0000000000000001E-3</v>
      </c>
      <c r="L39" s="142">
        <v>4.0000000000000001E-3</v>
      </c>
    </row>
    <row r="40" spans="1:12" ht="14.25" customHeight="1">
      <c r="A40" s="134" t="s">
        <v>503</v>
      </c>
      <c r="B40" s="136" t="s">
        <v>523</v>
      </c>
      <c r="C40" s="137" t="s">
        <v>492</v>
      </c>
      <c r="D40" s="138" t="s">
        <v>251</v>
      </c>
      <c r="E40" s="139">
        <v>322665</v>
      </c>
      <c r="F40" s="140">
        <v>25237480</v>
      </c>
      <c r="G40" s="141">
        <v>1.2785151290857883E-2</v>
      </c>
      <c r="H40" s="142">
        <v>1.1719201170121724E-2</v>
      </c>
      <c r="I40" s="142">
        <v>1.0999999999999999E-2</v>
      </c>
      <c r="J40" s="142">
        <v>0.01</v>
      </c>
      <c r="K40" s="142">
        <v>0.01</v>
      </c>
      <c r="L40" s="142">
        <v>8.9999999999999993E-3</v>
      </c>
    </row>
    <row r="41" spans="1:12" ht="14.25" customHeight="1">
      <c r="A41" s="134" t="s">
        <v>485</v>
      </c>
      <c r="B41" s="136" t="s">
        <v>524</v>
      </c>
      <c r="C41" s="137" t="s">
        <v>482</v>
      </c>
      <c r="D41" s="138" t="s">
        <v>252</v>
      </c>
      <c r="E41" s="139">
        <v>441159</v>
      </c>
      <c r="F41" s="140">
        <v>7206813</v>
      </c>
      <c r="G41" s="141">
        <v>6.1214159434967996E-2</v>
      </c>
      <c r="H41" s="142">
        <v>5.6422937282907509E-2</v>
      </c>
      <c r="I41" s="142">
        <v>5.0999999999999997E-2</v>
      </c>
      <c r="J41" s="142">
        <v>4.9000000000000002E-2</v>
      </c>
      <c r="K41" s="142">
        <v>3.5999999999999997E-2</v>
      </c>
      <c r="L41" s="142">
        <v>3.2000000000000001E-2</v>
      </c>
    </row>
    <row r="42" spans="1:12" ht="14.25" customHeight="1">
      <c r="A42" s="134" t="s">
        <v>485</v>
      </c>
      <c r="B42" s="136" t="s">
        <v>525</v>
      </c>
      <c r="C42" s="137" t="s">
        <v>479</v>
      </c>
      <c r="D42" s="138" t="s">
        <v>253</v>
      </c>
      <c r="E42" s="139">
        <v>182641</v>
      </c>
      <c r="F42" s="140">
        <v>4128507</v>
      </c>
      <c r="G42" s="141">
        <v>4.4238994871511665E-2</v>
      </c>
      <c r="H42" s="142">
        <v>4.2478887879572595E-2</v>
      </c>
      <c r="I42" s="142">
        <v>4.7E-2</v>
      </c>
      <c r="J42" s="142">
        <v>5.1999999999999998E-2</v>
      </c>
      <c r="K42" s="142">
        <v>4.2000000000000003E-2</v>
      </c>
      <c r="L42" s="142">
        <v>3.5999999999999997E-2</v>
      </c>
    </row>
    <row r="43" spans="1:12" ht="14.25" customHeight="1">
      <c r="A43" s="134" t="s">
        <v>499</v>
      </c>
      <c r="B43" s="136" t="s">
        <v>526</v>
      </c>
      <c r="C43" s="137" t="s">
        <v>492</v>
      </c>
      <c r="D43" s="138" t="s">
        <v>254</v>
      </c>
      <c r="E43" s="139">
        <v>448988</v>
      </c>
      <c r="F43" s="140">
        <v>19103751</v>
      </c>
      <c r="G43" s="141">
        <v>2.3502609513702311E-2</v>
      </c>
      <c r="H43" s="142">
        <v>1.8568522553696693E-2</v>
      </c>
      <c r="I43" s="142">
        <v>1.7000000000000001E-2</v>
      </c>
      <c r="J43" s="142">
        <v>2.1000000000000001E-2</v>
      </c>
      <c r="K43" s="142">
        <v>1.6E-2</v>
      </c>
      <c r="L43" s="143" t="s">
        <v>506</v>
      </c>
    </row>
    <row r="44" spans="1:12" ht="14.25" customHeight="1">
      <c r="A44" s="134" t="s">
        <v>499</v>
      </c>
      <c r="B44" s="136" t="s">
        <v>527</v>
      </c>
      <c r="C44" s="137" t="s">
        <v>492</v>
      </c>
      <c r="D44" s="138" t="s">
        <v>256</v>
      </c>
      <c r="E44" s="139">
        <v>1036080</v>
      </c>
      <c r="F44" s="140">
        <v>22901833</v>
      </c>
      <c r="G44" s="141">
        <v>4.5240046942967405E-2</v>
      </c>
      <c r="H44" s="142">
        <v>4.0725684803017914E-2</v>
      </c>
      <c r="I44" s="142">
        <v>2.8000000000000001E-2</v>
      </c>
      <c r="J44" s="142">
        <v>3.2000000000000001E-2</v>
      </c>
      <c r="K44" s="142">
        <v>2.7E-2</v>
      </c>
      <c r="L44" s="142">
        <v>2.4E-2</v>
      </c>
    </row>
    <row r="45" spans="1:12" ht="14.25" customHeight="1">
      <c r="A45" s="134" t="s">
        <v>497</v>
      </c>
      <c r="B45" s="136" t="s">
        <v>528</v>
      </c>
      <c r="C45" s="137" t="s">
        <v>492</v>
      </c>
      <c r="D45" s="268" t="s">
        <v>257</v>
      </c>
      <c r="E45" s="139">
        <v>721803</v>
      </c>
      <c r="F45" s="140">
        <v>13911592</v>
      </c>
      <c r="G45" s="141">
        <v>5.1885003527993058E-2</v>
      </c>
      <c r="H45" s="142">
        <v>4.4240660806328241E-2</v>
      </c>
      <c r="I45" s="142">
        <v>4.1000000000000002E-2</v>
      </c>
      <c r="J45" s="142">
        <v>3.5999999999999997E-2</v>
      </c>
      <c r="K45" s="142">
        <v>3.7999999999999999E-2</v>
      </c>
      <c r="L45" s="142">
        <v>3.5000000000000003E-2</v>
      </c>
    </row>
    <row r="46" spans="1:12" ht="14.25" customHeight="1">
      <c r="A46" s="134" t="s">
        <v>497</v>
      </c>
      <c r="B46" s="136" t="s">
        <v>529</v>
      </c>
      <c r="C46" s="137" t="s">
        <v>492</v>
      </c>
      <c r="D46" s="268" t="s">
        <v>258</v>
      </c>
      <c r="E46" s="139">
        <v>194881</v>
      </c>
      <c r="F46" s="140">
        <v>13515874</v>
      </c>
      <c r="G46" s="141">
        <v>1.4418675403455226E-2</v>
      </c>
      <c r="H46" s="142">
        <v>1.4463565971537347E-2</v>
      </c>
      <c r="I46" s="142">
        <v>1.6E-2</v>
      </c>
      <c r="J46" s="142">
        <v>1.0999999999999999E-2</v>
      </c>
      <c r="K46" s="142">
        <v>1.2999999999999999E-2</v>
      </c>
      <c r="L46" s="142">
        <v>1.2E-2</v>
      </c>
    </row>
    <row r="47" spans="1:12" ht="14.25" customHeight="1">
      <c r="A47" s="134" t="s">
        <v>503</v>
      </c>
      <c r="B47" s="136" t="s">
        <v>530</v>
      </c>
      <c r="C47" s="137" t="s">
        <v>492</v>
      </c>
      <c r="D47" s="138" t="s">
        <v>259</v>
      </c>
      <c r="E47" s="139">
        <v>1071230</v>
      </c>
      <c r="F47" s="140">
        <v>23579981</v>
      </c>
      <c r="G47" s="141">
        <v>4.5429637962812609E-2</v>
      </c>
      <c r="H47" s="142">
        <v>4.0389183242407027E-2</v>
      </c>
      <c r="I47" s="142">
        <v>3.2000000000000001E-2</v>
      </c>
      <c r="J47" s="142">
        <v>3.1E-2</v>
      </c>
      <c r="K47" s="142">
        <v>2.9000000000000001E-2</v>
      </c>
      <c r="L47" s="142">
        <v>2.8000000000000001E-2</v>
      </c>
    </row>
    <row r="48" spans="1:12" ht="14.25" customHeight="1">
      <c r="A48" s="134" t="s">
        <v>477</v>
      </c>
      <c r="B48" s="136" t="s">
        <v>531</v>
      </c>
      <c r="C48" s="137" t="s">
        <v>492</v>
      </c>
      <c r="D48" s="138" t="s">
        <v>260</v>
      </c>
      <c r="E48" s="139">
        <v>666083</v>
      </c>
      <c r="F48" s="140">
        <v>16284278</v>
      </c>
      <c r="G48" s="141">
        <v>4.0903440729764012E-2</v>
      </c>
      <c r="H48" s="142">
        <v>3.5917396674553563E-2</v>
      </c>
      <c r="I48" s="142">
        <v>3.5999999999999997E-2</v>
      </c>
      <c r="J48" s="142">
        <v>4.2999999999999997E-2</v>
      </c>
      <c r="K48" s="142">
        <v>3.5999999999999997E-2</v>
      </c>
      <c r="L48" s="142">
        <v>4.7E-2</v>
      </c>
    </row>
    <row r="49" spans="1:12" ht="14.25" customHeight="1">
      <c r="A49" s="134" t="s">
        <v>499</v>
      </c>
      <c r="B49" s="136" t="s">
        <v>532</v>
      </c>
      <c r="C49" s="137" t="s">
        <v>494</v>
      </c>
      <c r="D49" s="138" t="s">
        <v>261</v>
      </c>
      <c r="E49" s="139">
        <v>1011596</v>
      </c>
      <c r="F49" s="140">
        <v>18456328</v>
      </c>
      <c r="G49" s="141">
        <v>5.4810252613629318E-2</v>
      </c>
      <c r="H49" s="142">
        <v>4.0484977741901997E-2</v>
      </c>
      <c r="I49" s="142">
        <v>3.5000000000000003E-2</v>
      </c>
      <c r="J49" s="142">
        <v>4.9000000000000002E-2</v>
      </c>
      <c r="K49" s="142">
        <v>3.3000000000000002E-2</v>
      </c>
      <c r="L49" s="142">
        <v>1.9E-2</v>
      </c>
    </row>
    <row r="50" spans="1:12" ht="14.25" customHeight="1">
      <c r="A50" s="134" t="s">
        <v>485</v>
      </c>
      <c r="B50" s="136" t="s">
        <v>533</v>
      </c>
      <c r="C50" s="137" t="s">
        <v>489</v>
      </c>
      <c r="D50" s="138" t="s">
        <v>262</v>
      </c>
      <c r="E50" s="139">
        <v>314589</v>
      </c>
      <c r="F50" s="140">
        <v>5364543</v>
      </c>
      <c r="G50" s="141">
        <v>5.8642273908513738E-2</v>
      </c>
      <c r="H50" s="142">
        <v>5.0095408204670511E-2</v>
      </c>
      <c r="I50" s="142">
        <v>5.7000000000000002E-2</v>
      </c>
      <c r="J50" s="142">
        <v>4.3999999999999997E-2</v>
      </c>
      <c r="K50" s="142">
        <v>4.2999999999999997E-2</v>
      </c>
      <c r="L50" s="142">
        <v>4.2000000000000003E-2</v>
      </c>
    </row>
    <row r="51" spans="1:12" ht="14.25" customHeight="1">
      <c r="A51" s="134" t="s">
        <v>503</v>
      </c>
      <c r="B51" s="136" t="s">
        <v>534</v>
      </c>
      <c r="C51" s="137" t="s">
        <v>476</v>
      </c>
      <c r="D51" s="138" t="s">
        <v>263</v>
      </c>
      <c r="E51" s="139">
        <v>2193337</v>
      </c>
      <c r="F51" s="140">
        <v>54573833</v>
      </c>
      <c r="G51" s="141">
        <v>4.019026847536987E-2</v>
      </c>
      <c r="H51" s="142">
        <v>3.3675933151909455E-2</v>
      </c>
      <c r="I51" s="142">
        <v>3.1E-2</v>
      </c>
      <c r="J51" s="142">
        <v>3.2000000000000001E-2</v>
      </c>
      <c r="K51" s="142">
        <v>2.7E-2</v>
      </c>
      <c r="L51" s="142">
        <v>2.5000000000000001E-2</v>
      </c>
    </row>
    <row r="52" spans="1:12" ht="14.25" customHeight="1">
      <c r="A52" s="134" t="s">
        <v>497</v>
      </c>
      <c r="B52" s="136" t="s">
        <v>535</v>
      </c>
      <c r="C52" s="137" t="s">
        <v>479</v>
      </c>
      <c r="D52" s="138" t="s">
        <v>264</v>
      </c>
      <c r="E52" s="139">
        <v>179345</v>
      </c>
      <c r="F52" s="140">
        <v>8178161</v>
      </c>
      <c r="G52" s="141">
        <v>2.1929746797599119E-2</v>
      </c>
      <c r="H52" s="142">
        <v>2.0128357047698359E-2</v>
      </c>
      <c r="I52" s="142">
        <v>2.1000000000000001E-2</v>
      </c>
      <c r="J52" s="142">
        <v>1.9E-2</v>
      </c>
      <c r="K52" s="142">
        <v>1.7000000000000001E-2</v>
      </c>
      <c r="L52" s="142">
        <v>1.2999999999999999E-2</v>
      </c>
    </row>
    <row r="53" spans="1:12" ht="14.25" customHeight="1">
      <c r="A53" s="134" t="s">
        <v>477</v>
      </c>
      <c r="B53" s="136" t="s">
        <v>536</v>
      </c>
      <c r="C53" s="137" t="s">
        <v>482</v>
      </c>
      <c r="D53" s="138" t="s">
        <v>265</v>
      </c>
      <c r="E53" s="139">
        <v>482798</v>
      </c>
      <c r="F53" s="140">
        <v>11054445</v>
      </c>
      <c r="G53" s="141">
        <v>4.367455806239029E-2</v>
      </c>
      <c r="H53" s="142">
        <v>4.4279180548935093E-2</v>
      </c>
      <c r="I53" s="142">
        <v>4.2000000000000003E-2</v>
      </c>
      <c r="J53" s="142">
        <v>3.4000000000000002E-2</v>
      </c>
      <c r="K53" s="142">
        <v>1.7999999999999999E-2</v>
      </c>
      <c r="L53" s="142">
        <v>6.0000000000000001E-3</v>
      </c>
    </row>
    <row r="54" spans="1:12" ht="14.25" customHeight="1">
      <c r="A54" s="134" t="s">
        <v>485</v>
      </c>
      <c r="B54" s="136" t="s">
        <v>537</v>
      </c>
      <c r="C54" s="137" t="s">
        <v>482</v>
      </c>
      <c r="D54" s="138" t="s">
        <v>266</v>
      </c>
      <c r="E54" s="139">
        <v>236658</v>
      </c>
      <c r="F54" s="140">
        <v>7273693</v>
      </c>
      <c r="G54" s="141">
        <v>3.2536154605370342E-2</v>
      </c>
      <c r="H54" s="142">
        <v>2.5237662527324525E-2</v>
      </c>
      <c r="I54" s="142">
        <v>2.5999999999999999E-2</v>
      </c>
      <c r="J54" s="142">
        <v>1.0999999999999999E-2</v>
      </c>
      <c r="K54" s="142">
        <v>2.1999999999999999E-2</v>
      </c>
      <c r="L54" s="142">
        <v>0.02</v>
      </c>
    </row>
    <row r="55" spans="1:12" ht="14.25" customHeight="1">
      <c r="A55" s="134" t="s">
        <v>477</v>
      </c>
      <c r="B55" s="136" t="s">
        <v>538</v>
      </c>
      <c r="C55" s="137" t="s">
        <v>492</v>
      </c>
      <c r="D55" s="138" t="s">
        <v>267</v>
      </c>
      <c r="E55" s="139">
        <v>687198</v>
      </c>
      <c r="F55" s="140">
        <v>16738996</v>
      </c>
      <c r="G55" s="141">
        <v>4.1053716722317155E-2</v>
      </c>
      <c r="H55" s="142">
        <v>4.4493293784012025E-2</v>
      </c>
      <c r="I55" s="142">
        <v>0.04</v>
      </c>
      <c r="J55" s="142">
        <v>3.7999999999999999E-2</v>
      </c>
      <c r="K55" s="142">
        <v>2.9000000000000001E-2</v>
      </c>
      <c r="L55" s="142">
        <v>2.9000000000000001E-2</v>
      </c>
    </row>
    <row r="56" spans="1:12" ht="14.25" customHeight="1">
      <c r="A56" s="134" t="s">
        <v>497</v>
      </c>
      <c r="B56" s="136" t="s">
        <v>539</v>
      </c>
      <c r="C56" s="137" t="s">
        <v>484</v>
      </c>
      <c r="D56" s="138" t="s">
        <v>268</v>
      </c>
      <c r="E56" s="139">
        <v>29186</v>
      </c>
      <c r="F56" s="140">
        <v>6123704</v>
      </c>
      <c r="G56" s="141">
        <v>4.7660696859286467E-3</v>
      </c>
      <c r="H56" s="142">
        <v>3.0125877573568874E-3</v>
      </c>
      <c r="I56" s="142">
        <v>1.6E-2</v>
      </c>
      <c r="J56" s="142">
        <v>1.0999999999999999E-2</v>
      </c>
      <c r="K56" s="142">
        <v>8.0000000000000002E-3</v>
      </c>
      <c r="L56" s="142">
        <v>7.0000000000000001E-3</v>
      </c>
    </row>
    <row r="57" spans="1:12" ht="14.25" customHeight="1">
      <c r="A57" s="134" t="s">
        <v>485</v>
      </c>
      <c r="B57" s="136" t="s">
        <v>540</v>
      </c>
      <c r="C57" s="137" t="s">
        <v>489</v>
      </c>
      <c r="D57" s="144" t="s">
        <v>269</v>
      </c>
      <c r="E57" s="139">
        <v>47629</v>
      </c>
      <c r="F57" s="140">
        <v>5324813</v>
      </c>
      <c r="G57" s="141">
        <v>8.9447272608446527E-3</v>
      </c>
      <c r="H57" s="142">
        <v>1.3711003582341851E-2</v>
      </c>
      <c r="I57" s="142">
        <v>7.5999999999999998E-2</v>
      </c>
      <c r="J57" s="142">
        <v>3.4000000000000002E-2</v>
      </c>
      <c r="K57" s="142">
        <v>0.03</v>
      </c>
      <c r="L57" s="142">
        <v>3.5999999999999997E-2</v>
      </c>
    </row>
    <row r="58" spans="1:12" ht="14.25" customHeight="1">
      <c r="A58" s="134" t="s">
        <v>474</v>
      </c>
      <c r="B58" s="136" t="s">
        <v>542</v>
      </c>
      <c r="C58" s="137" t="s">
        <v>476</v>
      </c>
      <c r="D58" s="138" t="s">
        <v>270</v>
      </c>
      <c r="E58" s="139">
        <v>2846045</v>
      </c>
      <c r="F58" s="140">
        <v>99001170</v>
      </c>
      <c r="G58" s="141">
        <v>2.8747589548689171E-2</v>
      </c>
      <c r="H58" s="142">
        <v>2.4791773209929851E-2</v>
      </c>
      <c r="I58" s="142">
        <v>2.3E-2</v>
      </c>
      <c r="J58" s="142">
        <v>0.02</v>
      </c>
      <c r="K58" s="142">
        <v>1.7000000000000001E-2</v>
      </c>
      <c r="L58" s="142">
        <v>1.7000000000000001E-2</v>
      </c>
    </row>
    <row r="59" spans="1:12" ht="14.25" customHeight="1">
      <c r="A59" s="134" t="s">
        <v>485</v>
      </c>
      <c r="B59" s="136" t="s">
        <v>543</v>
      </c>
      <c r="C59" s="137" t="s">
        <v>479</v>
      </c>
      <c r="D59" s="138" t="s">
        <v>271</v>
      </c>
      <c r="E59" s="139">
        <v>254036</v>
      </c>
      <c r="F59" s="140">
        <v>5431483</v>
      </c>
      <c r="G59" s="141">
        <v>4.6771019995828028E-2</v>
      </c>
      <c r="H59" s="142">
        <v>3.3639043173743235E-2</v>
      </c>
      <c r="I59" s="142">
        <v>0.03</v>
      </c>
      <c r="J59" s="142">
        <v>2.1999999999999999E-2</v>
      </c>
      <c r="K59" s="142">
        <v>1.6E-2</v>
      </c>
      <c r="L59" s="142">
        <v>2.1999999999999999E-2</v>
      </c>
    </row>
    <row r="60" spans="1:12" ht="14.25" customHeight="1">
      <c r="A60" s="134" t="s">
        <v>497</v>
      </c>
      <c r="B60" s="136" t="s">
        <v>544</v>
      </c>
      <c r="C60" s="137" t="s">
        <v>482</v>
      </c>
      <c r="D60" s="138" t="s">
        <v>272</v>
      </c>
      <c r="E60" s="139">
        <v>343389</v>
      </c>
      <c r="F60" s="140">
        <v>8818069</v>
      </c>
      <c r="G60" s="141">
        <v>3.8941518829122342E-2</v>
      </c>
      <c r="H60" s="142">
        <v>3.2810428459510106E-2</v>
      </c>
      <c r="I60" s="142">
        <v>4.2999999999999997E-2</v>
      </c>
      <c r="J60" s="142">
        <v>1.4999999999999999E-2</v>
      </c>
      <c r="K60" s="142">
        <v>1.2E-2</v>
      </c>
      <c r="L60" s="142">
        <v>0.03</v>
      </c>
    </row>
    <row r="61" spans="1:12" ht="14.25" customHeight="1">
      <c r="A61" s="134" t="s">
        <v>474</v>
      </c>
      <c r="B61" s="136" t="s">
        <v>545</v>
      </c>
      <c r="C61" s="137" t="s">
        <v>476</v>
      </c>
      <c r="D61" s="138" t="s">
        <v>273</v>
      </c>
      <c r="E61" s="139">
        <v>2825307</v>
      </c>
      <c r="F61" s="140">
        <v>85865371</v>
      </c>
      <c r="G61" s="141">
        <v>3.2903916527653503E-2</v>
      </c>
      <c r="H61" s="142">
        <v>2.3769321343775247E-2</v>
      </c>
      <c r="I61" s="142">
        <v>1.6E-2</v>
      </c>
      <c r="J61" s="142">
        <v>3.6999999999999998E-2</v>
      </c>
      <c r="K61" s="142">
        <v>1.4999999999999999E-2</v>
      </c>
      <c r="L61" s="142">
        <v>8.0000000000000002E-3</v>
      </c>
    </row>
    <row r="62" spans="1:12" ht="14.25" customHeight="1">
      <c r="A62" s="134" t="s">
        <v>497</v>
      </c>
      <c r="B62" s="136" t="s">
        <v>546</v>
      </c>
      <c r="C62" s="137" t="s">
        <v>479</v>
      </c>
      <c r="D62" s="138" t="s">
        <v>275</v>
      </c>
      <c r="E62" s="139">
        <v>430922</v>
      </c>
      <c r="F62" s="140">
        <v>10002654</v>
      </c>
      <c r="G62" s="141">
        <v>4.308076636460683E-2</v>
      </c>
      <c r="H62" s="142">
        <v>3.3915178888424401E-2</v>
      </c>
      <c r="I62" s="142">
        <v>3.3000000000000002E-2</v>
      </c>
      <c r="J62" s="142">
        <v>2.8000000000000001E-2</v>
      </c>
      <c r="K62" s="142">
        <v>2.8000000000000001E-2</v>
      </c>
      <c r="L62" s="142">
        <v>2.3E-2</v>
      </c>
    </row>
    <row r="63" spans="1:12" ht="14.25" customHeight="1">
      <c r="A63" s="134" t="s">
        <v>485</v>
      </c>
      <c r="B63" s="136" t="s">
        <v>547</v>
      </c>
      <c r="C63" s="137" t="s">
        <v>479</v>
      </c>
      <c r="D63" s="138" t="s">
        <v>276</v>
      </c>
      <c r="E63" s="139">
        <v>472867</v>
      </c>
      <c r="F63" s="140">
        <v>5162941</v>
      </c>
      <c r="G63" s="141">
        <v>9.1588689469819629E-2</v>
      </c>
      <c r="H63" s="142">
        <v>8.3752578909660216E-2</v>
      </c>
      <c r="I63" s="142">
        <v>8.1000000000000003E-2</v>
      </c>
      <c r="J63" s="142">
        <v>8.3000000000000004E-2</v>
      </c>
      <c r="K63" s="142">
        <v>7.3999999999999996E-2</v>
      </c>
      <c r="L63" s="142">
        <v>7.3999999999999996E-2</v>
      </c>
    </row>
    <row r="64" spans="1:12" ht="14.25" customHeight="1">
      <c r="A64" s="134" t="s">
        <v>503</v>
      </c>
      <c r="B64" s="136" t="s">
        <v>548</v>
      </c>
      <c r="C64" s="137" t="s">
        <v>492</v>
      </c>
      <c r="D64" s="138" t="s">
        <v>277</v>
      </c>
      <c r="E64" s="139">
        <v>1116363</v>
      </c>
      <c r="F64" s="140">
        <v>35719713</v>
      </c>
      <c r="G64" s="141">
        <v>3.12534146061028E-2</v>
      </c>
      <c r="H64" s="142">
        <v>2.8242408767078318E-2</v>
      </c>
      <c r="I64" s="142">
        <v>2.8000000000000001E-2</v>
      </c>
      <c r="J64" s="142">
        <v>2.5000000000000001E-2</v>
      </c>
      <c r="K64" s="142">
        <v>1.9E-2</v>
      </c>
      <c r="L64" s="142">
        <v>1.4E-2</v>
      </c>
    </row>
    <row r="65" spans="1:12" ht="14.25" customHeight="1">
      <c r="A65" s="134" t="s">
        <v>485</v>
      </c>
      <c r="B65" s="136" t="s">
        <v>549</v>
      </c>
      <c r="C65" s="137" t="s">
        <v>479</v>
      </c>
      <c r="D65" s="138" t="s">
        <v>278</v>
      </c>
      <c r="E65" s="139">
        <v>64110</v>
      </c>
      <c r="F65" s="140">
        <v>3684557</v>
      </c>
      <c r="G65" s="141">
        <v>1.7399649401542708E-2</v>
      </c>
      <c r="H65" s="142">
        <v>1.6337414708590989E-2</v>
      </c>
      <c r="I65" s="142">
        <v>1.4999999999999999E-2</v>
      </c>
      <c r="J65" s="142">
        <v>2.1999999999999999E-2</v>
      </c>
      <c r="K65" s="142">
        <v>1.2999999999999999E-2</v>
      </c>
      <c r="L65" s="142">
        <v>7.0000000000000001E-3</v>
      </c>
    </row>
    <row r="66" spans="1:12" ht="14.25" customHeight="1">
      <c r="A66" s="134" t="s">
        <v>480</v>
      </c>
      <c r="B66" s="136" t="s">
        <v>550</v>
      </c>
      <c r="C66" s="137" t="s">
        <v>494</v>
      </c>
      <c r="D66" s="138" t="s">
        <v>279</v>
      </c>
      <c r="E66" s="139">
        <v>132741</v>
      </c>
      <c r="F66" s="140">
        <v>6027904</v>
      </c>
      <c r="G66" s="141">
        <v>2.2021087263499883E-2</v>
      </c>
      <c r="H66" s="142">
        <v>1.8009089737660886E-2</v>
      </c>
      <c r="I66" s="142">
        <v>1.6E-2</v>
      </c>
      <c r="J66" s="142">
        <v>1.7000000000000001E-2</v>
      </c>
      <c r="K66" s="142">
        <v>1.6E-2</v>
      </c>
      <c r="L66" s="142">
        <v>1.7999999999999999E-2</v>
      </c>
    </row>
    <row r="67" spans="1:12" ht="14.25" customHeight="1">
      <c r="A67" s="134" t="s">
        <v>497</v>
      </c>
      <c r="B67" s="136" t="s">
        <v>551</v>
      </c>
      <c r="C67" s="137" t="s">
        <v>494</v>
      </c>
      <c r="D67" s="138" t="s">
        <v>280</v>
      </c>
      <c r="E67" s="139">
        <v>263951</v>
      </c>
      <c r="F67" s="140">
        <v>7272407</v>
      </c>
      <c r="G67" s="141">
        <v>3.6294860834934016E-2</v>
      </c>
      <c r="H67" s="142">
        <v>3.109989429790052E-2</v>
      </c>
      <c r="I67" s="142">
        <v>3.3000000000000002E-2</v>
      </c>
      <c r="J67" s="142">
        <v>3.3000000000000002E-2</v>
      </c>
      <c r="K67" s="142">
        <v>2.4E-2</v>
      </c>
      <c r="L67" s="142">
        <v>2.1000000000000001E-2</v>
      </c>
    </row>
    <row r="68" spans="1:12" ht="14.25" customHeight="1">
      <c r="A68" s="134" t="s">
        <v>477</v>
      </c>
      <c r="B68" s="136" t="s">
        <v>552</v>
      </c>
      <c r="C68" s="137" t="s">
        <v>492</v>
      </c>
      <c r="D68" s="138" t="s">
        <v>281</v>
      </c>
      <c r="E68" s="139">
        <v>882774</v>
      </c>
      <c r="F68" s="140">
        <v>15203836</v>
      </c>
      <c r="G68" s="141">
        <v>5.8062583679539821E-2</v>
      </c>
      <c r="H68" s="142">
        <v>5.0767884944564794E-2</v>
      </c>
      <c r="I68" s="142">
        <v>4.2999999999999997E-2</v>
      </c>
      <c r="J68" s="142">
        <v>3.9E-2</v>
      </c>
      <c r="K68" s="142">
        <v>3.5000000000000003E-2</v>
      </c>
      <c r="L68" s="142">
        <v>3.5000000000000003E-2</v>
      </c>
    </row>
    <row r="69" spans="1:12" ht="14.25" customHeight="1">
      <c r="A69" s="134" t="s">
        <v>477</v>
      </c>
      <c r="B69" s="136" t="s">
        <v>553</v>
      </c>
      <c r="C69" s="137" t="s">
        <v>492</v>
      </c>
      <c r="D69" s="138" t="s">
        <v>282</v>
      </c>
      <c r="E69" s="139">
        <v>435798</v>
      </c>
      <c r="F69" s="140">
        <v>14022301</v>
      </c>
      <c r="G69" s="141">
        <v>3.107892206849646E-2</v>
      </c>
      <c r="H69" s="142">
        <v>2.7092382943847578E-2</v>
      </c>
      <c r="I69" s="142">
        <v>2.1000000000000001E-2</v>
      </c>
      <c r="J69" s="142">
        <v>2.1000000000000001E-2</v>
      </c>
      <c r="K69" s="142">
        <v>1.6E-2</v>
      </c>
      <c r="L69" s="142">
        <v>1.4999999999999999E-2</v>
      </c>
    </row>
    <row r="70" spans="1:12" ht="14.25" customHeight="1">
      <c r="A70" s="134" t="s">
        <v>503</v>
      </c>
      <c r="B70" s="136" t="s">
        <v>554</v>
      </c>
      <c r="C70" s="137" t="s">
        <v>492</v>
      </c>
      <c r="D70" s="138" t="s">
        <v>283</v>
      </c>
      <c r="E70" s="139">
        <v>817446</v>
      </c>
      <c r="F70" s="140">
        <v>27733166</v>
      </c>
      <c r="G70" s="141">
        <v>2.947539419047937E-2</v>
      </c>
      <c r="H70" s="142">
        <v>8.1256578609425756E-3</v>
      </c>
      <c r="I70" s="142">
        <v>8.9999999999999993E-3</v>
      </c>
      <c r="J70" s="142">
        <v>8.0000000000000002E-3</v>
      </c>
      <c r="K70" s="142">
        <v>4.0000000000000001E-3</v>
      </c>
      <c r="L70" s="142">
        <v>5.0000000000000001E-3</v>
      </c>
    </row>
    <row r="71" spans="1:12" ht="14.25" customHeight="1">
      <c r="A71" s="134" t="s">
        <v>503</v>
      </c>
      <c r="B71" s="136" t="s">
        <v>555</v>
      </c>
      <c r="C71" s="137" t="s">
        <v>492</v>
      </c>
      <c r="D71" s="138" t="s">
        <v>284</v>
      </c>
      <c r="E71" s="139">
        <v>1143960</v>
      </c>
      <c r="F71" s="140">
        <v>38994043</v>
      </c>
      <c r="G71" s="141">
        <v>2.9336788698725084E-2</v>
      </c>
      <c r="H71" s="142">
        <v>2.8184665881868128E-2</v>
      </c>
      <c r="I71" s="142">
        <v>2.4E-2</v>
      </c>
      <c r="J71" s="142">
        <v>2.3E-2</v>
      </c>
      <c r="K71" s="142">
        <v>1.9E-2</v>
      </c>
      <c r="L71" s="142">
        <v>0.02</v>
      </c>
    </row>
    <row r="72" spans="1:12" ht="14.25" customHeight="1">
      <c r="A72" s="134" t="s">
        <v>499</v>
      </c>
      <c r="B72" s="136" t="s">
        <v>556</v>
      </c>
      <c r="C72" s="137" t="s">
        <v>492</v>
      </c>
      <c r="D72" s="138" t="s">
        <v>285</v>
      </c>
      <c r="E72" s="139">
        <v>164090</v>
      </c>
      <c r="F72" s="140">
        <v>21011854</v>
      </c>
      <c r="G72" s="141">
        <v>7.809401302712269E-3</v>
      </c>
      <c r="H72" s="142">
        <v>6.1123647112770376E-3</v>
      </c>
      <c r="I72" s="142">
        <v>3.3000000000000002E-2</v>
      </c>
      <c r="J72" s="142">
        <v>6.0000000000000001E-3</v>
      </c>
      <c r="K72" s="142">
        <v>2.3E-2</v>
      </c>
      <c r="L72" s="142">
        <v>2.7E-2</v>
      </c>
    </row>
    <row r="73" spans="1:12" ht="14.25" customHeight="1">
      <c r="A73" s="134" t="s">
        <v>477</v>
      </c>
      <c r="B73" s="136" t="s">
        <v>557</v>
      </c>
      <c r="C73" s="137" t="s">
        <v>492</v>
      </c>
      <c r="D73" s="138" t="s">
        <v>286</v>
      </c>
      <c r="E73" s="139">
        <v>598695</v>
      </c>
      <c r="F73" s="140">
        <v>17967763</v>
      </c>
      <c r="G73" s="141">
        <v>3.3320508512940647E-2</v>
      </c>
      <c r="H73" s="142">
        <v>1.8907210784652462E-2</v>
      </c>
      <c r="I73" s="142">
        <v>1.7000000000000001E-2</v>
      </c>
      <c r="J73" s="142">
        <v>1.7000000000000001E-2</v>
      </c>
      <c r="K73" s="142">
        <v>1.7999999999999999E-2</v>
      </c>
      <c r="L73" s="142">
        <v>1.6E-2</v>
      </c>
    </row>
    <row r="74" spans="1:12" ht="14.25" customHeight="1">
      <c r="A74" s="134" t="s">
        <v>485</v>
      </c>
      <c r="B74" s="136" t="s">
        <v>558</v>
      </c>
      <c r="C74" s="137" t="s">
        <v>479</v>
      </c>
      <c r="D74" s="138" t="s">
        <v>287</v>
      </c>
      <c r="E74" s="139">
        <v>103996</v>
      </c>
      <c r="F74" s="140">
        <v>3592129</v>
      </c>
      <c r="G74" s="141">
        <v>2.8951076088859839E-2</v>
      </c>
      <c r="H74" s="142">
        <v>2.3948463939072923E-2</v>
      </c>
      <c r="I74" s="142">
        <v>2.3E-2</v>
      </c>
      <c r="J74" s="142">
        <v>2.1000000000000001E-2</v>
      </c>
      <c r="K74" s="142">
        <v>1.4999999999999999E-2</v>
      </c>
      <c r="L74" s="142">
        <v>2.8000000000000001E-2</v>
      </c>
    </row>
    <row r="75" spans="1:12" ht="14.25" customHeight="1">
      <c r="A75" s="134" t="s">
        <v>477</v>
      </c>
      <c r="B75" s="136" t="s">
        <v>559</v>
      </c>
      <c r="C75" s="137" t="s">
        <v>492</v>
      </c>
      <c r="D75" s="138" t="s">
        <v>288</v>
      </c>
      <c r="E75" s="139">
        <v>370092</v>
      </c>
      <c r="F75" s="140">
        <v>14243194</v>
      </c>
      <c r="G75" s="141">
        <v>2.5983778638414952E-2</v>
      </c>
      <c r="H75" s="142">
        <v>2.5235332957202605E-2</v>
      </c>
      <c r="I75" s="142">
        <v>2.4E-2</v>
      </c>
      <c r="J75" s="142">
        <v>0.02</v>
      </c>
      <c r="K75" s="142">
        <v>1.4999999999999999E-2</v>
      </c>
      <c r="L75" s="142">
        <v>1.0999999999999999E-2</v>
      </c>
    </row>
    <row r="76" spans="1:12" ht="14.25" customHeight="1">
      <c r="A76" s="134" t="s">
        <v>499</v>
      </c>
      <c r="B76" s="136" t="s">
        <v>560</v>
      </c>
      <c r="C76" s="137" t="s">
        <v>492</v>
      </c>
      <c r="D76" s="138" t="s">
        <v>289</v>
      </c>
      <c r="E76" s="139">
        <v>745615</v>
      </c>
      <c r="F76" s="140">
        <v>20164634</v>
      </c>
      <c r="G76" s="141">
        <v>3.6976371601884765E-2</v>
      </c>
      <c r="H76" s="142">
        <v>3.7022128374975503E-2</v>
      </c>
      <c r="I76" s="142">
        <v>3.7999999999999999E-2</v>
      </c>
      <c r="J76" s="142">
        <v>3.3000000000000002E-2</v>
      </c>
      <c r="K76" s="142">
        <v>3.4000000000000002E-2</v>
      </c>
      <c r="L76" s="142">
        <v>0.03</v>
      </c>
    </row>
    <row r="77" spans="1:12" ht="14.25" customHeight="1">
      <c r="A77" s="134" t="s">
        <v>477</v>
      </c>
      <c r="B77" s="136" t="s">
        <v>561</v>
      </c>
      <c r="C77" s="137" t="s">
        <v>492</v>
      </c>
      <c r="D77" s="138" t="s">
        <v>290</v>
      </c>
      <c r="E77" s="139">
        <v>367744</v>
      </c>
      <c r="F77" s="140">
        <v>13181936</v>
      </c>
      <c r="G77" s="141">
        <v>2.7897571343086479E-2</v>
      </c>
      <c r="H77" s="142">
        <v>2.9661558911868703E-2</v>
      </c>
      <c r="I77" s="142">
        <v>2.4E-2</v>
      </c>
      <c r="J77" s="142">
        <v>1.2E-2</v>
      </c>
      <c r="K77" s="142">
        <v>1.0999999999999999E-2</v>
      </c>
      <c r="L77" s="142">
        <v>2.5999999999999999E-2</v>
      </c>
    </row>
    <row r="78" spans="1:12" ht="14.25" customHeight="1">
      <c r="A78" s="134" t="s">
        <v>480</v>
      </c>
      <c r="B78" s="136" t="s">
        <v>562</v>
      </c>
      <c r="C78" s="137" t="s">
        <v>479</v>
      </c>
      <c r="D78" s="138" t="s">
        <v>291</v>
      </c>
      <c r="E78" s="139">
        <v>189862</v>
      </c>
      <c r="F78" s="140">
        <v>6195477</v>
      </c>
      <c r="G78" s="141">
        <v>3.0645259436844006E-2</v>
      </c>
      <c r="H78" s="142">
        <v>2.8548162094588953E-2</v>
      </c>
      <c r="I78" s="142">
        <v>3.4000000000000002E-2</v>
      </c>
      <c r="J78" s="142">
        <v>3.2000000000000001E-2</v>
      </c>
      <c r="K78" s="142">
        <v>2.7E-2</v>
      </c>
      <c r="L78" s="142">
        <v>2.5999999999999999E-2</v>
      </c>
    </row>
    <row r="79" spans="1:12" ht="14.25" customHeight="1">
      <c r="A79" s="134" t="s">
        <v>474</v>
      </c>
      <c r="B79" s="136" t="s">
        <v>563</v>
      </c>
      <c r="C79" s="137" t="s">
        <v>476</v>
      </c>
      <c r="D79" s="138" t="s">
        <v>292</v>
      </c>
      <c r="E79" s="139">
        <v>2274271</v>
      </c>
      <c r="F79" s="140">
        <v>65898058</v>
      </c>
      <c r="G79" s="141">
        <v>3.4511957848590923E-2</v>
      </c>
      <c r="H79" s="142">
        <v>3.2114353977665697E-2</v>
      </c>
      <c r="I79" s="142">
        <v>4.2000000000000003E-2</v>
      </c>
      <c r="J79" s="142">
        <v>4.2999999999999997E-2</v>
      </c>
      <c r="K79" s="142">
        <v>5.5E-2</v>
      </c>
      <c r="L79" s="142">
        <v>3.2000000000000001E-2</v>
      </c>
    </row>
    <row r="80" spans="1:12" ht="14.25" customHeight="1">
      <c r="A80" s="134" t="s">
        <v>477</v>
      </c>
      <c r="B80" s="136" t="s">
        <v>564</v>
      </c>
      <c r="C80" s="137" t="s">
        <v>482</v>
      </c>
      <c r="D80" s="138" t="s">
        <v>293</v>
      </c>
      <c r="E80" s="139">
        <v>306608</v>
      </c>
      <c r="F80" s="140">
        <v>11781124</v>
      </c>
      <c r="G80" s="141">
        <v>2.6025360568312499E-2</v>
      </c>
      <c r="H80" s="142">
        <v>2.8537947035251046E-2</v>
      </c>
      <c r="I80" s="142">
        <v>3.3000000000000002E-2</v>
      </c>
      <c r="J80" s="142">
        <v>3.3000000000000002E-2</v>
      </c>
      <c r="K80" s="142">
        <v>2.8000000000000001E-2</v>
      </c>
      <c r="L80" s="142">
        <v>3.7999999999999999E-2</v>
      </c>
    </row>
    <row r="81" spans="1:12" ht="14.25" customHeight="1">
      <c r="A81" s="134" t="s">
        <v>477</v>
      </c>
      <c r="B81" s="136" t="s">
        <v>565</v>
      </c>
      <c r="C81" s="137" t="s">
        <v>492</v>
      </c>
      <c r="D81" s="138" t="s">
        <v>294</v>
      </c>
      <c r="E81" s="139">
        <v>545312</v>
      </c>
      <c r="F81" s="140">
        <v>14789604</v>
      </c>
      <c r="G81" s="141">
        <v>3.6871305005867633E-2</v>
      </c>
      <c r="H81" s="142">
        <v>3.0478731111599613E-2</v>
      </c>
      <c r="I81" s="142">
        <v>2.7E-2</v>
      </c>
      <c r="J81" s="142">
        <v>3.1E-2</v>
      </c>
      <c r="K81" s="142">
        <v>2.7E-2</v>
      </c>
      <c r="L81" s="142">
        <v>2.4E-2</v>
      </c>
    </row>
    <row r="82" spans="1:12" ht="14.25" customHeight="1">
      <c r="A82" s="134" t="s">
        <v>499</v>
      </c>
      <c r="B82" s="136" t="s">
        <v>566</v>
      </c>
      <c r="C82" s="137" t="s">
        <v>492</v>
      </c>
      <c r="D82" s="138" t="s">
        <v>295</v>
      </c>
      <c r="E82" s="139">
        <v>521343</v>
      </c>
      <c r="F82" s="140">
        <v>21035764</v>
      </c>
      <c r="G82" s="141">
        <v>2.4783649407741977E-2</v>
      </c>
      <c r="H82" s="142">
        <v>2.2686190720255562E-2</v>
      </c>
      <c r="I82" s="142">
        <v>2.1999999999999999E-2</v>
      </c>
      <c r="J82" s="142">
        <v>0.02</v>
      </c>
      <c r="K82" s="142">
        <v>1.6E-2</v>
      </c>
      <c r="L82" s="142">
        <v>1.4999999999999999E-2</v>
      </c>
    </row>
    <row r="83" spans="1:12" ht="14.25" customHeight="1">
      <c r="A83" s="134" t="s">
        <v>499</v>
      </c>
      <c r="B83" s="136" t="s">
        <v>567</v>
      </c>
      <c r="C83" s="137" t="s">
        <v>492</v>
      </c>
      <c r="D83" s="138" t="s">
        <v>296</v>
      </c>
      <c r="E83" s="139">
        <v>894783</v>
      </c>
      <c r="F83" s="140">
        <v>23179055</v>
      </c>
      <c r="G83" s="141">
        <v>3.8603083689132282E-2</v>
      </c>
      <c r="H83" s="142">
        <v>3.0076505804604612E-2</v>
      </c>
      <c r="I83" s="142">
        <v>2.7E-2</v>
      </c>
      <c r="J83" s="142">
        <v>2.1999999999999999E-2</v>
      </c>
      <c r="K83" s="142">
        <v>0.02</v>
      </c>
      <c r="L83" s="142">
        <v>1.7000000000000001E-2</v>
      </c>
    </row>
    <row r="84" spans="1:12" ht="14.25" customHeight="1">
      <c r="A84" s="134" t="s">
        <v>477</v>
      </c>
      <c r="B84" s="136" t="s">
        <v>568</v>
      </c>
      <c r="C84" s="137" t="s">
        <v>492</v>
      </c>
      <c r="D84" s="145" t="s">
        <v>297</v>
      </c>
      <c r="E84" s="139">
        <v>710038</v>
      </c>
      <c r="F84" s="140">
        <v>12667796</v>
      </c>
      <c r="G84" s="141">
        <v>5.6050634222401433E-2</v>
      </c>
      <c r="H84" s="142">
        <v>5.3363027290870453E-2</v>
      </c>
      <c r="I84" s="142">
        <v>3.4000000000000002E-2</v>
      </c>
      <c r="J84" s="142">
        <v>3.2000000000000001E-2</v>
      </c>
      <c r="K84" s="142">
        <v>2.7E-2</v>
      </c>
      <c r="L84" s="142">
        <v>2.5999999999999999E-2</v>
      </c>
    </row>
    <row r="85" spans="1:12" ht="14.25" customHeight="1">
      <c r="A85" s="134" t="s">
        <v>477</v>
      </c>
      <c r="B85" s="136" t="s">
        <v>569</v>
      </c>
      <c r="C85" s="137" t="s">
        <v>492</v>
      </c>
      <c r="D85" s="138" t="s">
        <v>298</v>
      </c>
      <c r="E85" s="139">
        <v>254733</v>
      </c>
      <c r="F85" s="140">
        <v>13430658</v>
      </c>
      <c r="G85" s="141">
        <v>1.8966531647220859E-2</v>
      </c>
      <c r="H85" s="142">
        <v>1.5910544769760743E-2</v>
      </c>
      <c r="I85" s="142">
        <v>1.4E-2</v>
      </c>
      <c r="J85" s="142">
        <v>3.5000000000000003E-2</v>
      </c>
      <c r="K85" s="142">
        <v>1.2999999999999999E-2</v>
      </c>
      <c r="L85" s="142">
        <v>1.6E-2</v>
      </c>
    </row>
    <row r="86" spans="1:12" ht="14.25" customHeight="1">
      <c r="A86" s="134" t="s">
        <v>499</v>
      </c>
      <c r="B86" s="136" t="s">
        <v>570</v>
      </c>
      <c r="C86" s="137" t="s">
        <v>492</v>
      </c>
      <c r="D86" s="138" t="s">
        <v>299</v>
      </c>
      <c r="E86" s="139">
        <v>996548</v>
      </c>
      <c r="F86" s="140">
        <v>22459836</v>
      </c>
      <c r="G86" s="141">
        <v>4.4370226033707459E-2</v>
      </c>
      <c r="H86" s="142">
        <v>3.9950012366590328E-2</v>
      </c>
      <c r="I86" s="142">
        <v>4.2999999999999997E-2</v>
      </c>
      <c r="J86" s="142">
        <v>3.5000000000000003E-2</v>
      </c>
      <c r="K86" s="142">
        <v>3.2000000000000001E-2</v>
      </c>
      <c r="L86" s="142">
        <v>2.9000000000000001E-2</v>
      </c>
    </row>
    <row r="87" spans="1:12" ht="14.25" customHeight="1">
      <c r="A87" s="134" t="s">
        <v>487</v>
      </c>
      <c r="B87" s="136" t="s">
        <v>571</v>
      </c>
      <c r="C87" s="137" t="s">
        <v>479</v>
      </c>
      <c r="D87" s="138" t="s">
        <v>300</v>
      </c>
      <c r="E87" s="139">
        <v>78909</v>
      </c>
      <c r="F87" s="140">
        <v>2068087</v>
      </c>
      <c r="G87" s="141">
        <v>3.8155551483085574E-2</v>
      </c>
      <c r="H87" s="142">
        <v>4.2577587421606757E-2</v>
      </c>
      <c r="I87" s="142">
        <v>3.5000000000000003E-2</v>
      </c>
      <c r="J87" s="142">
        <v>3.5999999999999997E-2</v>
      </c>
      <c r="K87" s="142">
        <v>2.1000000000000001E-2</v>
      </c>
      <c r="L87" s="142">
        <v>1.6E-2</v>
      </c>
    </row>
    <row r="88" spans="1:12" ht="14.25" customHeight="1">
      <c r="A88" s="134" t="s">
        <v>477</v>
      </c>
      <c r="B88" s="136" t="s">
        <v>572</v>
      </c>
      <c r="C88" s="137" t="s">
        <v>492</v>
      </c>
      <c r="D88" s="138" t="s">
        <v>301</v>
      </c>
      <c r="E88" s="139">
        <v>309129</v>
      </c>
      <c r="F88" s="140">
        <v>17271654</v>
      </c>
      <c r="G88" s="141">
        <v>1.7898054233833078E-2</v>
      </c>
      <c r="H88" s="142">
        <v>1.5445152193469364E-2</v>
      </c>
      <c r="I88" s="142">
        <v>1.7999999999999999E-2</v>
      </c>
      <c r="J88" s="142">
        <v>1.4E-2</v>
      </c>
      <c r="K88" s="142">
        <v>1.2E-2</v>
      </c>
      <c r="L88" s="142">
        <v>1.2999999999999999E-2</v>
      </c>
    </row>
    <row r="89" spans="1:12" ht="14.25" customHeight="1">
      <c r="A89" s="134" t="s">
        <v>487</v>
      </c>
      <c r="B89" s="136" t="s">
        <v>573</v>
      </c>
      <c r="C89" s="137" t="s">
        <v>574</v>
      </c>
      <c r="D89" s="138" t="s">
        <v>575</v>
      </c>
      <c r="E89" s="139">
        <v>288696</v>
      </c>
      <c r="F89" s="140">
        <v>2814152</v>
      </c>
      <c r="G89" s="141">
        <v>0.10258720921968678</v>
      </c>
      <c r="H89" s="142">
        <v>9.448578587879064E-2</v>
      </c>
      <c r="I89" s="142">
        <v>5.7000000000000002E-2</v>
      </c>
      <c r="J89" s="142">
        <v>2.8000000000000001E-2</v>
      </c>
      <c r="K89" s="142">
        <v>6.3E-2</v>
      </c>
      <c r="L89" s="142">
        <v>8.2000000000000003E-2</v>
      </c>
    </row>
    <row r="90" spans="1:12" ht="14.25" customHeight="1">
      <c r="A90" s="134" t="s">
        <v>487</v>
      </c>
      <c r="B90" s="136" t="s">
        <v>576</v>
      </c>
      <c r="C90" s="137" t="s">
        <v>574</v>
      </c>
      <c r="D90" s="138" t="s">
        <v>577</v>
      </c>
      <c r="E90" s="139">
        <v>130118</v>
      </c>
      <c r="F90" s="140">
        <v>2596252</v>
      </c>
      <c r="G90" s="141">
        <v>5.0117631108228325E-2</v>
      </c>
      <c r="H90" s="142">
        <v>5.2956807524456716E-2</v>
      </c>
      <c r="I90" s="142">
        <v>6.7000000000000004E-2</v>
      </c>
      <c r="J90" s="142">
        <v>3.2000000000000001E-2</v>
      </c>
      <c r="K90" s="142">
        <v>5.7000000000000002E-2</v>
      </c>
      <c r="L90" s="142">
        <v>0.08</v>
      </c>
    </row>
    <row r="91" spans="1:12" ht="14.25" customHeight="1">
      <c r="A91" s="134" t="s">
        <v>485</v>
      </c>
      <c r="B91" s="136" t="s">
        <v>578</v>
      </c>
      <c r="C91" s="137" t="s">
        <v>574</v>
      </c>
      <c r="D91" s="146" t="s">
        <v>579</v>
      </c>
      <c r="E91" s="139">
        <v>389499</v>
      </c>
      <c r="F91" s="140">
        <v>7758358</v>
      </c>
      <c r="G91" s="141">
        <v>5.0203793122204465E-2</v>
      </c>
      <c r="H91" s="142">
        <v>4.3010054148460361E-2</v>
      </c>
      <c r="I91" s="142">
        <v>3.2000000000000001E-2</v>
      </c>
      <c r="J91" s="142">
        <v>3.5000000000000003E-2</v>
      </c>
      <c r="K91" s="142">
        <v>3.1E-2</v>
      </c>
      <c r="L91" s="142">
        <v>3.2000000000000001E-2</v>
      </c>
    </row>
    <row r="92" spans="1:12" ht="14.25" customHeight="1">
      <c r="A92" s="134" t="s">
        <v>485</v>
      </c>
      <c r="B92" s="136" t="s">
        <v>580</v>
      </c>
      <c r="C92" s="137" t="s">
        <v>574</v>
      </c>
      <c r="D92" s="146" t="s">
        <v>581</v>
      </c>
      <c r="E92" s="139">
        <v>195776</v>
      </c>
      <c r="F92" s="140">
        <v>9148834</v>
      </c>
      <c r="G92" s="141">
        <v>2.1399011065235198E-2</v>
      </c>
      <c r="H92" s="142">
        <v>2.0538699979212791E-2</v>
      </c>
      <c r="I92" s="142">
        <v>2.3E-2</v>
      </c>
      <c r="J92" s="142">
        <v>1.4999999999999999E-2</v>
      </c>
      <c r="K92" s="142">
        <v>1.0999999999999999E-2</v>
      </c>
      <c r="L92" s="142">
        <v>8.0000000000000002E-3</v>
      </c>
    </row>
    <row r="93" spans="1:12" ht="14.25" customHeight="1">
      <c r="A93" s="130"/>
      <c r="B93" s="147"/>
      <c r="C93" s="147"/>
      <c r="D93" s="148" t="s">
        <v>582</v>
      </c>
      <c r="E93" s="149">
        <f>SUM(E7:E92)</f>
        <v>58006400</v>
      </c>
      <c r="F93" s="150">
        <f>SUM(F7:F92)</f>
        <v>1656222896</v>
      </c>
      <c r="G93" s="151">
        <f>IF(ISERR(E93/F93),"　 　 －",E93/F93)</f>
        <v>3.5023305220627743E-2</v>
      </c>
      <c r="H93" s="152">
        <v>3.0548643871576225E-2</v>
      </c>
      <c r="I93" s="152">
        <v>3.0156058868519648E-2</v>
      </c>
      <c r="J93" s="152">
        <v>2.9000000000000001E-2</v>
      </c>
      <c r="K93" s="152">
        <v>2.5000000000000001E-2</v>
      </c>
      <c r="L93" s="152">
        <v>2.1999999999999999E-2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3.7984900126634413E-2</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BFB7F-7C09-40D5-9FEC-DCDA2FF49FF6}">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804</v>
      </c>
      <c r="B1" s="304"/>
      <c r="C1" s="304"/>
      <c r="D1" s="304"/>
      <c r="E1" s="304"/>
      <c r="F1" s="304"/>
      <c r="G1" s="304"/>
      <c r="H1" s="304"/>
      <c r="I1" s="304"/>
      <c r="J1" s="304"/>
      <c r="K1" s="304"/>
      <c r="L1" s="304"/>
      <c r="M1" s="123"/>
    </row>
    <row r="2" spans="1:13" s="126" customFormat="1" ht="57" customHeight="1">
      <c r="A2" s="305" t="s">
        <v>805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13700089</v>
      </c>
      <c r="F7" s="140">
        <v>23421850</v>
      </c>
      <c r="G7" s="141">
        <v>0.58492770639381608</v>
      </c>
      <c r="H7" s="142">
        <v>0.57112963603601929</v>
      </c>
      <c r="I7" s="142">
        <v>0.57999999999999996</v>
      </c>
      <c r="J7" s="142">
        <v>0.61399999999999999</v>
      </c>
      <c r="K7" s="142">
        <v>0.63400000000000001</v>
      </c>
      <c r="L7" s="142">
        <v>0.65700000000000003</v>
      </c>
    </row>
    <row r="8" spans="1:13" ht="14.25" customHeight="1">
      <c r="A8" s="134" t="s">
        <v>477</v>
      </c>
      <c r="B8" s="136" t="s">
        <v>478</v>
      </c>
      <c r="C8" s="137" t="s">
        <v>479</v>
      </c>
      <c r="D8" s="138" t="s">
        <v>179</v>
      </c>
      <c r="E8" s="169" t="s">
        <v>586</v>
      </c>
      <c r="F8" s="170" t="s">
        <v>586</v>
      </c>
      <c r="G8" s="176" t="s">
        <v>586</v>
      </c>
      <c r="H8" s="143" t="s">
        <v>506</v>
      </c>
      <c r="I8" s="143" t="s">
        <v>506</v>
      </c>
      <c r="J8" s="143" t="s">
        <v>506</v>
      </c>
      <c r="K8" s="143" t="s">
        <v>506</v>
      </c>
      <c r="L8" s="143"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43"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43"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43" t="s">
        <v>506</v>
      </c>
    </row>
    <row r="12" spans="1:13" ht="14.25" customHeight="1">
      <c r="A12" s="134" t="s">
        <v>487</v>
      </c>
      <c r="B12" s="136" t="s">
        <v>488</v>
      </c>
      <c r="C12" s="137" t="s">
        <v>489</v>
      </c>
      <c r="D12" s="138" t="s">
        <v>183</v>
      </c>
      <c r="E12" s="139">
        <v>10486560</v>
      </c>
      <c r="F12" s="140">
        <v>15389329</v>
      </c>
      <c r="G12" s="141">
        <v>0.68141762386131322</v>
      </c>
      <c r="H12" s="142">
        <v>0.67465606957869428</v>
      </c>
      <c r="I12" s="142">
        <v>0.71499999999999997</v>
      </c>
      <c r="J12" s="142">
        <v>0.72699999999999998</v>
      </c>
      <c r="K12" s="142">
        <v>0.74399999999999999</v>
      </c>
      <c r="L12" s="142">
        <v>0.72499999999999998</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43" t="s">
        <v>506</v>
      </c>
    </row>
    <row r="14" spans="1:13" ht="14.25" customHeight="1">
      <c r="A14" s="134" t="s">
        <v>477</v>
      </c>
      <c r="B14" s="136" t="s">
        <v>491</v>
      </c>
      <c r="C14" s="137" t="s">
        <v>492</v>
      </c>
      <c r="D14" s="138" t="s">
        <v>185</v>
      </c>
      <c r="E14" s="139">
        <v>9691274</v>
      </c>
      <c r="F14" s="140">
        <v>15453986</v>
      </c>
      <c r="G14" s="141">
        <v>0.62710513650005895</v>
      </c>
      <c r="H14" s="142">
        <v>0.60704814555908171</v>
      </c>
      <c r="I14" s="142">
        <v>0.60899999999999999</v>
      </c>
      <c r="J14" s="142">
        <v>0.627</v>
      </c>
      <c r="K14" s="142">
        <v>0.66500000000000004</v>
      </c>
      <c r="L14" s="142">
        <v>0.71799999999999997</v>
      </c>
    </row>
    <row r="15" spans="1:13" ht="14.25" customHeight="1">
      <c r="A15" s="134" t="s">
        <v>477</v>
      </c>
      <c r="B15" s="136" t="s">
        <v>493</v>
      </c>
      <c r="C15" s="137" t="s">
        <v>494</v>
      </c>
      <c r="D15" s="138" t="s">
        <v>186</v>
      </c>
      <c r="E15" s="169" t="s">
        <v>586</v>
      </c>
      <c r="F15" s="170" t="s">
        <v>586</v>
      </c>
      <c r="G15" s="176" t="s">
        <v>586</v>
      </c>
      <c r="H15" s="143" t="s">
        <v>506</v>
      </c>
      <c r="I15" s="143" t="s">
        <v>506</v>
      </c>
      <c r="J15" s="143" t="s">
        <v>506</v>
      </c>
      <c r="K15" s="143" t="s">
        <v>506</v>
      </c>
      <c r="L15" s="143" t="s">
        <v>506</v>
      </c>
    </row>
    <row r="16" spans="1:13" ht="14.25" customHeight="1">
      <c r="A16" s="134" t="s">
        <v>474</v>
      </c>
      <c r="B16" s="136" t="s">
        <v>495</v>
      </c>
      <c r="C16" s="137" t="s">
        <v>476</v>
      </c>
      <c r="D16" s="138" t="s">
        <v>187</v>
      </c>
      <c r="E16" s="139">
        <v>20086803</v>
      </c>
      <c r="F16" s="140">
        <v>29500404</v>
      </c>
      <c r="G16" s="141">
        <v>0.6808992514136416</v>
      </c>
      <c r="H16" s="142">
        <v>0.6644990143480195</v>
      </c>
      <c r="I16" s="142">
        <v>0.66200000000000003</v>
      </c>
      <c r="J16" s="142">
        <v>0.73499999999999999</v>
      </c>
      <c r="K16" s="142">
        <v>0.73299999999999998</v>
      </c>
      <c r="L16" s="142">
        <v>0.71199999999999997</v>
      </c>
    </row>
    <row r="17" spans="1:12" ht="14.25" customHeight="1">
      <c r="A17" s="134" t="s">
        <v>485</v>
      </c>
      <c r="B17" s="136" t="s">
        <v>496</v>
      </c>
      <c r="C17" s="137" t="s">
        <v>479</v>
      </c>
      <c r="D17" s="138" t="s">
        <v>188</v>
      </c>
      <c r="E17" s="169" t="s">
        <v>586</v>
      </c>
      <c r="F17" s="170" t="s">
        <v>586</v>
      </c>
      <c r="G17" s="176" t="s">
        <v>586</v>
      </c>
      <c r="H17" s="143" t="s">
        <v>506</v>
      </c>
      <c r="I17" s="143" t="s">
        <v>506</v>
      </c>
      <c r="J17" s="143" t="s">
        <v>506</v>
      </c>
      <c r="K17" s="143" t="s">
        <v>506</v>
      </c>
      <c r="L17" s="143" t="s">
        <v>506</v>
      </c>
    </row>
    <row r="18" spans="1:12" ht="14.25" customHeight="1">
      <c r="A18" s="134" t="s">
        <v>497</v>
      </c>
      <c r="B18" s="136" t="s">
        <v>498</v>
      </c>
      <c r="C18" s="137" t="s">
        <v>492</v>
      </c>
      <c r="D18" s="138" t="s">
        <v>189</v>
      </c>
      <c r="E18" s="139">
        <v>9692565</v>
      </c>
      <c r="F18" s="140">
        <v>13375947</v>
      </c>
      <c r="G18" s="141">
        <v>0.7246264507477489</v>
      </c>
      <c r="H18" s="142">
        <v>0.63519234434704397</v>
      </c>
      <c r="I18" s="142">
        <v>0.64100000000000001</v>
      </c>
      <c r="J18" s="142">
        <v>0.65600000000000003</v>
      </c>
      <c r="K18" s="142">
        <v>0.66</v>
      </c>
      <c r="L18" s="142">
        <v>0.63700000000000001</v>
      </c>
    </row>
    <row r="19" spans="1:12" ht="14.25" customHeight="1">
      <c r="A19" s="134" t="s">
        <v>499</v>
      </c>
      <c r="B19" s="136" t="s">
        <v>500</v>
      </c>
      <c r="C19" s="137" t="s">
        <v>492</v>
      </c>
      <c r="D19" s="138" t="s">
        <v>190</v>
      </c>
      <c r="E19" s="139">
        <v>8765424</v>
      </c>
      <c r="F19" s="140">
        <v>12440463</v>
      </c>
      <c r="G19" s="141">
        <v>0.70458985328761481</v>
      </c>
      <c r="H19" s="142">
        <v>0.64548190057660726</v>
      </c>
      <c r="I19" s="142">
        <v>0.60699999999999998</v>
      </c>
      <c r="J19" s="142">
        <v>0.626</v>
      </c>
      <c r="K19" s="142">
        <v>0.623</v>
      </c>
      <c r="L19" s="142">
        <v>0.55700000000000005</v>
      </c>
    </row>
    <row r="20" spans="1:12" ht="14.25" customHeight="1">
      <c r="A20" s="134" t="s">
        <v>497</v>
      </c>
      <c r="B20" s="136" t="s">
        <v>501</v>
      </c>
      <c r="C20" s="137" t="s">
        <v>494</v>
      </c>
      <c r="D20" s="138" t="s">
        <v>191</v>
      </c>
      <c r="E20" s="169" t="s">
        <v>586</v>
      </c>
      <c r="F20" s="170" t="s">
        <v>586</v>
      </c>
      <c r="G20" s="176" t="s">
        <v>586</v>
      </c>
      <c r="H20" s="143" t="s">
        <v>506</v>
      </c>
      <c r="I20" s="143" t="s">
        <v>506</v>
      </c>
      <c r="J20" s="143" t="s">
        <v>506</v>
      </c>
      <c r="K20" s="143" t="s">
        <v>506</v>
      </c>
      <c r="L20" s="143" t="s">
        <v>506</v>
      </c>
    </row>
    <row r="21" spans="1:12" ht="14.25" customHeight="1">
      <c r="A21" s="134" t="s">
        <v>477</v>
      </c>
      <c r="B21" s="136" t="s">
        <v>502</v>
      </c>
      <c r="C21" s="137" t="s">
        <v>494</v>
      </c>
      <c r="D21" s="138" t="s">
        <v>192</v>
      </c>
      <c r="E21" s="169" t="s">
        <v>586</v>
      </c>
      <c r="F21" s="170" t="s">
        <v>586</v>
      </c>
      <c r="G21" s="176" t="s">
        <v>586</v>
      </c>
      <c r="H21" s="143" t="s">
        <v>506</v>
      </c>
      <c r="I21" s="143" t="s">
        <v>506</v>
      </c>
      <c r="J21" s="143" t="s">
        <v>506</v>
      </c>
      <c r="K21" s="143" t="s">
        <v>506</v>
      </c>
      <c r="L21" s="143" t="s">
        <v>506</v>
      </c>
    </row>
    <row r="22" spans="1:12" ht="14.25" customHeight="1">
      <c r="A22" s="134" t="s">
        <v>503</v>
      </c>
      <c r="B22" s="136" t="s">
        <v>504</v>
      </c>
      <c r="C22" s="137" t="s">
        <v>492</v>
      </c>
      <c r="D22" s="138" t="s">
        <v>193</v>
      </c>
      <c r="E22" s="139">
        <v>12420999</v>
      </c>
      <c r="F22" s="140">
        <v>19476114</v>
      </c>
      <c r="G22" s="141">
        <v>0.63775550913287937</v>
      </c>
      <c r="H22" s="142">
        <v>0.62700660764533389</v>
      </c>
      <c r="I22" s="142">
        <v>0.59799999999999998</v>
      </c>
      <c r="J22" s="142">
        <v>0.58899999999999997</v>
      </c>
      <c r="K22" s="142">
        <v>0.65300000000000002</v>
      </c>
      <c r="L22" s="142">
        <v>0.63900000000000001</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43" t="s">
        <v>506</v>
      </c>
    </row>
    <row r="24" spans="1:12" ht="14.25" customHeight="1">
      <c r="A24" s="134" t="s">
        <v>497</v>
      </c>
      <c r="B24" s="136" t="s">
        <v>507</v>
      </c>
      <c r="C24" s="137" t="s">
        <v>494</v>
      </c>
      <c r="D24" s="138" t="s">
        <v>196</v>
      </c>
      <c r="E24" s="169" t="s">
        <v>586</v>
      </c>
      <c r="F24" s="170" t="s">
        <v>586</v>
      </c>
      <c r="G24" s="176" t="s">
        <v>586</v>
      </c>
      <c r="H24" s="143" t="s">
        <v>506</v>
      </c>
      <c r="I24" s="143" t="s">
        <v>506</v>
      </c>
      <c r="J24" s="143" t="s">
        <v>506</v>
      </c>
      <c r="K24" s="143" t="s">
        <v>506</v>
      </c>
      <c r="L24" s="143" t="s">
        <v>506</v>
      </c>
    </row>
    <row r="25" spans="1:12" ht="14.25" customHeight="1">
      <c r="A25" s="134" t="s">
        <v>477</v>
      </c>
      <c r="B25" s="136" t="s">
        <v>508</v>
      </c>
      <c r="C25" s="137" t="s">
        <v>492</v>
      </c>
      <c r="D25" s="138" t="s">
        <v>197</v>
      </c>
      <c r="E25" s="139">
        <v>13774169</v>
      </c>
      <c r="F25" s="140">
        <v>19311955</v>
      </c>
      <c r="G25" s="141">
        <v>0.7132457071280458</v>
      </c>
      <c r="H25" s="142">
        <v>0.70451507343817177</v>
      </c>
      <c r="I25" s="142">
        <v>0.68600000000000005</v>
      </c>
      <c r="J25" s="142">
        <v>0.71199999999999997</v>
      </c>
      <c r="K25" s="142">
        <v>0.71099999999999997</v>
      </c>
      <c r="L25" s="142">
        <v>0.71799999999999997</v>
      </c>
    </row>
    <row r="26" spans="1:12" ht="14.25" customHeight="1">
      <c r="A26" s="134" t="s">
        <v>477</v>
      </c>
      <c r="B26" s="136" t="s">
        <v>509</v>
      </c>
      <c r="C26" s="137" t="s">
        <v>494</v>
      </c>
      <c r="D26" s="138" t="s">
        <v>198</v>
      </c>
      <c r="E26" s="169" t="s">
        <v>586</v>
      </c>
      <c r="F26" s="170" t="s">
        <v>586</v>
      </c>
      <c r="G26" s="176" t="s">
        <v>586</v>
      </c>
      <c r="H26" s="143" t="s">
        <v>506</v>
      </c>
      <c r="I26" s="143" t="s">
        <v>506</v>
      </c>
      <c r="J26" s="143" t="s">
        <v>506</v>
      </c>
      <c r="K26" s="143" t="s">
        <v>506</v>
      </c>
      <c r="L26" s="143" t="s">
        <v>506</v>
      </c>
    </row>
    <row r="27" spans="1:12" ht="14.25" customHeight="1">
      <c r="A27" s="134" t="s">
        <v>503</v>
      </c>
      <c r="B27" s="136" t="s">
        <v>510</v>
      </c>
      <c r="C27" s="137" t="s">
        <v>492</v>
      </c>
      <c r="D27" s="138" t="s">
        <v>199</v>
      </c>
      <c r="E27" s="139">
        <v>14483229</v>
      </c>
      <c r="F27" s="140">
        <v>22536717</v>
      </c>
      <c r="G27" s="141">
        <v>0.64265034698709667</v>
      </c>
      <c r="H27" s="142">
        <v>0.65518151714492123</v>
      </c>
      <c r="I27" s="142">
        <v>0.66</v>
      </c>
      <c r="J27" s="142">
        <v>0.67500000000000004</v>
      </c>
      <c r="K27" s="142">
        <v>0.66</v>
      </c>
      <c r="L27" s="142">
        <v>0.70399999999999996</v>
      </c>
    </row>
    <row r="28" spans="1:12" ht="14.25" customHeight="1">
      <c r="A28" s="134" t="s">
        <v>474</v>
      </c>
      <c r="B28" s="136" t="s">
        <v>511</v>
      </c>
      <c r="C28" s="137" t="s">
        <v>476</v>
      </c>
      <c r="D28" s="138" t="s">
        <v>200</v>
      </c>
      <c r="E28" s="139">
        <v>26028083</v>
      </c>
      <c r="F28" s="140">
        <v>37800580</v>
      </c>
      <c r="G28" s="141">
        <v>0.68856305908533677</v>
      </c>
      <c r="H28" s="142">
        <v>0.71488567019169869</v>
      </c>
      <c r="I28" s="142">
        <v>0.72</v>
      </c>
      <c r="J28" s="142">
        <v>0.77200000000000002</v>
      </c>
      <c r="K28" s="142">
        <v>0.76600000000000001</v>
      </c>
      <c r="L28" s="142">
        <v>0.82899999999999996</v>
      </c>
    </row>
    <row r="29" spans="1:12" ht="14.25" customHeight="1">
      <c r="A29" s="134" t="s">
        <v>480</v>
      </c>
      <c r="B29" s="136" t="s">
        <v>512</v>
      </c>
      <c r="C29" s="137" t="s">
        <v>489</v>
      </c>
      <c r="D29" s="138" t="s">
        <v>201</v>
      </c>
      <c r="E29" s="139">
        <v>17940431</v>
      </c>
      <c r="F29" s="140">
        <v>26043019</v>
      </c>
      <c r="G29" s="141">
        <v>0.68887677730450525</v>
      </c>
      <c r="H29" s="142">
        <v>0.65959199364956766</v>
      </c>
      <c r="I29" s="142">
        <v>0.629</v>
      </c>
      <c r="J29" s="142">
        <v>0.72099999999999997</v>
      </c>
      <c r="K29" s="142">
        <v>0.72799999999999998</v>
      </c>
      <c r="L29" s="142">
        <v>0.71399999999999997</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43" t="s">
        <v>506</v>
      </c>
    </row>
    <row r="31" spans="1:12" ht="14.25" customHeight="1">
      <c r="A31" s="134" t="s">
        <v>497</v>
      </c>
      <c r="B31" s="136" t="s">
        <v>514</v>
      </c>
      <c r="C31" s="137" t="s">
        <v>479</v>
      </c>
      <c r="D31" s="138" t="s">
        <v>203</v>
      </c>
      <c r="E31" s="169" t="s">
        <v>586</v>
      </c>
      <c r="F31" s="170" t="s">
        <v>586</v>
      </c>
      <c r="G31" s="176" t="s">
        <v>586</v>
      </c>
      <c r="H31" s="143" t="s">
        <v>506</v>
      </c>
      <c r="I31" s="143" t="s">
        <v>506</v>
      </c>
      <c r="J31" s="143" t="s">
        <v>506</v>
      </c>
      <c r="K31" s="143" t="s">
        <v>506</v>
      </c>
      <c r="L31" s="143"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43" t="s">
        <v>506</v>
      </c>
    </row>
    <row r="33" spans="1:12" ht="14.25" customHeight="1">
      <c r="A33" s="134" t="s">
        <v>480</v>
      </c>
      <c r="B33" s="136" t="s">
        <v>516</v>
      </c>
      <c r="C33" s="137" t="s">
        <v>484</v>
      </c>
      <c r="D33" s="138" t="s">
        <v>205</v>
      </c>
      <c r="E33" s="169" t="s">
        <v>586</v>
      </c>
      <c r="F33" s="170" t="s">
        <v>586</v>
      </c>
      <c r="G33" s="176" t="s">
        <v>586</v>
      </c>
      <c r="H33" s="143" t="s">
        <v>506</v>
      </c>
      <c r="I33" s="143" t="s">
        <v>506</v>
      </c>
      <c r="J33" s="143" t="s">
        <v>506</v>
      </c>
      <c r="K33" s="143" t="s">
        <v>506</v>
      </c>
      <c r="L33" s="143" t="s">
        <v>506</v>
      </c>
    </row>
    <row r="34" spans="1:12" ht="14.25" customHeight="1">
      <c r="A34" s="134" t="s">
        <v>499</v>
      </c>
      <c r="B34" s="136" t="s">
        <v>517</v>
      </c>
      <c r="C34" s="137" t="s">
        <v>482</v>
      </c>
      <c r="D34" s="138" t="s">
        <v>206</v>
      </c>
      <c r="E34" s="169" t="s">
        <v>586</v>
      </c>
      <c r="F34" s="170" t="s">
        <v>586</v>
      </c>
      <c r="G34" s="176" t="s">
        <v>586</v>
      </c>
      <c r="H34" s="143" t="s">
        <v>506</v>
      </c>
      <c r="I34" s="143" t="s">
        <v>506</v>
      </c>
      <c r="J34" s="143" t="s">
        <v>506</v>
      </c>
      <c r="K34" s="143" t="s">
        <v>506</v>
      </c>
      <c r="L34" s="143"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43" t="s">
        <v>506</v>
      </c>
    </row>
    <row r="36" spans="1:12" ht="14.25" customHeight="1">
      <c r="A36" s="134" t="s">
        <v>480</v>
      </c>
      <c r="B36" s="136" t="s">
        <v>519</v>
      </c>
      <c r="C36" s="137" t="s">
        <v>494</v>
      </c>
      <c r="D36" s="138" t="s">
        <v>208</v>
      </c>
      <c r="E36" s="169" t="s">
        <v>586</v>
      </c>
      <c r="F36" s="170" t="s">
        <v>586</v>
      </c>
      <c r="G36" s="176" t="s">
        <v>586</v>
      </c>
      <c r="H36" s="143" t="s">
        <v>506</v>
      </c>
      <c r="I36" s="143" t="s">
        <v>506</v>
      </c>
      <c r="J36" s="143" t="s">
        <v>506</v>
      </c>
      <c r="K36" s="143" t="s">
        <v>506</v>
      </c>
      <c r="L36" s="143"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43"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43" t="s">
        <v>506</v>
      </c>
    </row>
    <row r="39" spans="1:12" ht="14.25" customHeight="1">
      <c r="A39" s="134" t="s">
        <v>499</v>
      </c>
      <c r="B39" s="136" t="s">
        <v>522</v>
      </c>
      <c r="C39" s="137" t="s">
        <v>494</v>
      </c>
      <c r="D39" s="138" t="s">
        <v>250</v>
      </c>
      <c r="E39" s="169" t="s">
        <v>586</v>
      </c>
      <c r="F39" s="170" t="s">
        <v>586</v>
      </c>
      <c r="G39" s="176" t="s">
        <v>586</v>
      </c>
      <c r="H39" s="143" t="s">
        <v>506</v>
      </c>
      <c r="I39" s="143" t="s">
        <v>506</v>
      </c>
      <c r="J39" s="143" t="s">
        <v>506</v>
      </c>
      <c r="K39" s="143" t="s">
        <v>506</v>
      </c>
      <c r="L39" s="143" t="s">
        <v>506</v>
      </c>
    </row>
    <row r="40" spans="1:12" ht="14.25" customHeight="1">
      <c r="A40" s="134" t="s">
        <v>503</v>
      </c>
      <c r="B40" s="136" t="s">
        <v>523</v>
      </c>
      <c r="C40" s="137" t="s">
        <v>492</v>
      </c>
      <c r="D40" s="138" t="s">
        <v>251</v>
      </c>
      <c r="E40" s="139">
        <v>14193846</v>
      </c>
      <c r="F40" s="140">
        <v>19689596</v>
      </c>
      <c r="G40" s="141">
        <v>0.72088050968643547</v>
      </c>
      <c r="H40" s="142">
        <v>0.65917174328529482</v>
      </c>
      <c r="I40" s="142">
        <v>0.65500000000000003</v>
      </c>
      <c r="J40" s="142">
        <v>0.68799999999999994</v>
      </c>
      <c r="K40" s="142">
        <v>0.74199999999999999</v>
      </c>
      <c r="L40" s="142">
        <v>0.67500000000000004</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43" t="s">
        <v>506</v>
      </c>
    </row>
    <row r="42" spans="1:12" ht="14.25" customHeight="1">
      <c r="A42" s="134" t="s">
        <v>485</v>
      </c>
      <c r="B42" s="136" t="s">
        <v>525</v>
      </c>
      <c r="C42" s="137" t="s">
        <v>479</v>
      </c>
      <c r="D42" s="138" t="s">
        <v>253</v>
      </c>
      <c r="E42" s="169" t="s">
        <v>586</v>
      </c>
      <c r="F42" s="170" t="s">
        <v>586</v>
      </c>
      <c r="G42" s="176" t="s">
        <v>586</v>
      </c>
      <c r="H42" s="143" t="s">
        <v>506</v>
      </c>
      <c r="I42" s="143" t="s">
        <v>506</v>
      </c>
      <c r="J42" s="143" t="s">
        <v>506</v>
      </c>
      <c r="K42" s="143" t="s">
        <v>506</v>
      </c>
      <c r="L42" s="143" t="s">
        <v>506</v>
      </c>
    </row>
    <row r="43" spans="1:12" ht="14.25" customHeight="1">
      <c r="A43" s="134" t="s">
        <v>499</v>
      </c>
      <c r="B43" s="136" t="s">
        <v>526</v>
      </c>
      <c r="C43" s="137" t="s">
        <v>492</v>
      </c>
      <c r="D43" s="138" t="s">
        <v>254</v>
      </c>
      <c r="E43" s="139">
        <v>8484823</v>
      </c>
      <c r="F43" s="140">
        <v>13422405</v>
      </c>
      <c r="G43" s="141">
        <v>0.6321388007588804</v>
      </c>
      <c r="H43" s="142">
        <v>0.65681985027288581</v>
      </c>
      <c r="I43" s="142">
        <v>0.61399999999999999</v>
      </c>
      <c r="J43" s="142">
        <v>0.58599999999999997</v>
      </c>
      <c r="K43" s="142">
        <v>0.65600000000000003</v>
      </c>
      <c r="L43" s="143" t="s">
        <v>506</v>
      </c>
    </row>
    <row r="44" spans="1:12" ht="14.25" customHeight="1">
      <c r="A44" s="134" t="s">
        <v>499</v>
      </c>
      <c r="B44" s="136" t="s">
        <v>527</v>
      </c>
      <c r="C44" s="137" t="s">
        <v>492</v>
      </c>
      <c r="D44" s="138" t="s">
        <v>256</v>
      </c>
      <c r="E44" s="139">
        <v>14564224</v>
      </c>
      <c r="F44" s="140">
        <v>20281613</v>
      </c>
      <c r="G44" s="141">
        <v>0.71809988682852788</v>
      </c>
      <c r="H44" s="142">
        <v>0.70276586791385598</v>
      </c>
      <c r="I44" s="142">
        <v>0.68600000000000005</v>
      </c>
      <c r="J44" s="142">
        <v>0.71799999999999997</v>
      </c>
      <c r="K44" s="142">
        <v>0.73099999999999998</v>
      </c>
      <c r="L44" s="142">
        <v>0.70099999999999996</v>
      </c>
    </row>
    <row r="45" spans="1:12" ht="14.25" customHeight="1">
      <c r="A45" s="134" t="s">
        <v>497</v>
      </c>
      <c r="B45" s="136" t="s">
        <v>528</v>
      </c>
      <c r="C45" s="137" t="s">
        <v>492</v>
      </c>
      <c r="D45" s="138" t="s">
        <v>257</v>
      </c>
      <c r="E45" s="139">
        <v>7855106</v>
      </c>
      <c r="F45" s="140">
        <v>12546628</v>
      </c>
      <c r="G45" s="141">
        <v>0.62607307716463734</v>
      </c>
      <c r="H45" s="142">
        <v>0.58897023872764476</v>
      </c>
      <c r="I45" s="142">
        <v>0.58499999999999996</v>
      </c>
      <c r="J45" s="142">
        <v>0.65400000000000003</v>
      </c>
      <c r="K45" s="142">
        <v>0.67400000000000004</v>
      </c>
      <c r="L45" s="142">
        <v>0.67200000000000004</v>
      </c>
    </row>
    <row r="46" spans="1:12" ht="14.25" customHeight="1">
      <c r="A46" s="134" t="s">
        <v>497</v>
      </c>
      <c r="B46" s="136" t="s">
        <v>529</v>
      </c>
      <c r="C46" s="137" t="s">
        <v>492</v>
      </c>
      <c r="D46" s="138" t="s">
        <v>258</v>
      </c>
      <c r="E46" s="139">
        <v>8289931</v>
      </c>
      <c r="F46" s="140">
        <v>12925314</v>
      </c>
      <c r="G46" s="141">
        <v>0.64137172992470437</v>
      </c>
      <c r="H46" s="142">
        <v>0.60928496868433846</v>
      </c>
      <c r="I46" s="142">
        <v>0.60699999999999998</v>
      </c>
      <c r="J46" s="142">
        <v>0.59899999999999998</v>
      </c>
      <c r="K46" s="142">
        <v>0.63700000000000001</v>
      </c>
      <c r="L46" s="142">
        <v>0.63200000000000001</v>
      </c>
    </row>
    <row r="47" spans="1:12" ht="14.25" customHeight="1">
      <c r="A47" s="134" t="s">
        <v>503</v>
      </c>
      <c r="B47" s="136" t="s">
        <v>530</v>
      </c>
      <c r="C47" s="137" t="s">
        <v>492</v>
      </c>
      <c r="D47" s="138" t="s">
        <v>259</v>
      </c>
      <c r="E47" s="139">
        <v>12047587</v>
      </c>
      <c r="F47" s="140">
        <v>17922821</v>
      </c>
      <c r="G47" s="141">
        <v>0.67219256388266113</v>
      </c>
      <c r="H47" s="142">
        <v>0.66311262906555368</v>
      </c>
      <c r="I47" s="142">
        <v>0.70499999999999996</v>
      </c>
      <c r="J47" s="142">
        <v>0.70699999999999996</v>
      </c>
      <c r="K47" s="142">
        <v>0.75</v>
      </c>
      <c r="L47" s="142">
        <v>0.73099999999999998</v>
      </c>
    </row>
    <row r="48" spans="1:12" ht="14.25" customHeight="1">
      <c r="A48" s="134" t="s">
        <v>477</v>
      </c>
      <c r="B48" s="136" t="s">
        <v>531</v>
      </c>
      <c r="C48" s="137" t="s">
        <v>492</v>
      </c>
      <c r="D48" s="138" t="s">
        <v>260</v>
      </c>
      <c r="E48" s="139">
        <v>11264352</v>
      </c>
      <c r="F48" s="140">
        <v>15206643</v>
      </c>
      <c r="G48" s="141">
        <v>0.74075205158692814</v>
      </c>
      <c r="H48" s="142">
        <v>0.76601080892591522</v>
      </c>
      <c r="I48" s="142">
        <v>0.85199999999999998</v>
      </c>
      <c r="J48" s="142">
        <v>0.85499999999999998</v>
      </c>
      <c r="K48" s="142">
        <v>0.81799999999999995</v>
      </c>
      <c r="L48" s="142">
        <v>0.92900000000000005</v>
      </c>
    </row>
    <row r="49" spans="1:12" ht="14.25" customHeight="1">
      <c r="A49" s="134" t="s">
        <v>499</v>
      </c>
      <c r="B49" s="136" t="s">
        <v>532</v>
      </c>
      <c r="C49" s="137" t="s">
        <v>494</v>
      </c>
      <c r="D49" s="138" t="s">
        <v>261</v>
      </c>
      <c r="E49" s="169" t="s">
        <v>586</v>
      </c>
      <c r="F49" s="170" t="s">
        <v>586</v>
      </c>
      <c r="G49" s="176" t="s">
        <v>586</v>
      </c>
      <c r="H49" s="143" t="s">
        <v>506</v>
      </c>
      <c r="I49" s="143" t="s">
        <v>506</v>
      </c>
      <c r="J49" s="143" t="s">
        <v>506</v>
      </c>
      <c r="K49" s="143" t="s">
        <v>506</v>
      </c>
      <c r="L49" s="143" t="s">
        <v>506</v>
      </c>
    </row>
    <row r="50" spans="1:12" ht="14.25" customHeight="1">
      <c r="A50" s="134" t="s">
        <v>485</v>
      </c>
      <c r="B50" s="136" t="s">
        <v>533</v>
      </c>
      <c r="C50" s="137" t="s">
        <v>489</v>
      </c>
      <c r="D50" s="138" t="s">
        <v>262</v>
      </c>
      <c r="E50" s="139">
        <v>8587625</v>
      </c>
      <c r="F50" s="140">
        <v>12906149</v>
      </c>
      <c r="G50" s="141">
        <v>0.66539019501479491</v>
      </c>
      <c r="H50" s="142">
        <v>0.60001640702897385</v>
      </c>
      <c r="I50" s="142">
        <v>0.58699999999999997</v>
      </c>
      <c r="J50" s="142">
        <v>0.59</v>
      </c>
      <c r="K50" s="142">
        <v>0.58599999999999997</v>
      </c>
      <c r="L50" s="142">
        <v>0.64800000000000002</v>
      </c>
    </row>
    <row r="51" spans="1:12" ht="14.25" customHeight="1">
      <c r="A51" s="134" t="s">
        <v>503</v>
      </c>
      <c r="B51" s="136" t="s">
        <v>534</v>
      </c>
      <c r="C51" s="137" t="s">
        <v>476</v>
      </c>
      <c r="D51" s="138" t="s">
        <v>263</v>
      </c>
      <c r="E51" s="139">
        <v>18880186</v>
      </c>
      <c r="F51" s="140">
        <v>25833040</v>
      </c>
      <c r="G51" s="141">
        <v>0.73085420840907611</v>
      </c>
      <c r="H51" s="142">
        <v>0.70653811777082087</v>
      </c>
      <c r="I51" s="142">
        <v>0.68700000000000006</v>
      </c>
      <c r="J51" s="142">
        <v>0.71199999999999997</v>
      </c>
      <c r="K51" s="142">
        <v>0.67700000000000005</v>
      </c>
      <c r="L51" s="142">
        <v>0.64100000000000001</v>
      </c>
    </row>
    <row r="52" spans="1:12" ht="14.25" customHeight="1">
      <c r="A52" s="134" t="s">
        <v>497</v>
      </c>
      <c r="B52" s="136" t="s">
        <v>535</v>
      </c>
      <c r="C52" s="137" t="s">
        <v>479</v>
      </c>
      <c r="D52" s="138" t="s">
        <v>264</v>
      </c>
      <c r="E52" s="169" t="s">
        <v>586</v>
      </c>
      <c r="F52" s="170" t="s">
        <v>586</v>
      </c>
      <c r="G52" s="176" t="s">
        <v>586</v>
      </c>
      <c r="H52" s="143" t="s">
        <v>506</v>
      </c>
      <c r="I52" s="143" t="s">
        <v>506</v>
      </c>
      <c r="J52" s="143" t="s">
        <v>506</v>
      </c>
      <c r="K52" s="143" t="s">
        <v>506</v>
      </c>
      <c r="L52" s="143"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43"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43" t="s">
        <v>506</v>
      </c>
    </row>
    <row r="55" spans="1:12" ht="14.25" customHeight="1">
      <c r="A55" s="134" t="s">
        <v>477</v>
      </c>
      <c r="B55" s="136" t="s">
        <v>538</v>
      </c>
      <c r="C55" s="137" t="s">
        <v>492</v>
      </c>
      <c r="D55" s="138" t="s">
        <v>267</v>
      </c>
      <c r="E55" s="139">
        <v>9146656</v>
      </c>
      <c r="F55" s="140">
        <v>14124166</v>
      </c>
      <c r="G55" s="141">
        <v>0.64758910366813871</v>
      </c>
      <c r="H55" s="142">
        <v>0.63461586044241958</v>
      </c>
      <c r="I55" s="142">
        <v>0.61699999999999999</v>
      </c>
      <c r="J55" s="142">
        <v>0.63</v>
      </c>
      <c r="K55" s="142">
        <v>0.63600000000000001</v>
      </c>
      <c r="L55" s="142">
        <v>0.63600000000000001</v>
      </c>
    </row>
    <row r="56" spans="1:12" ht="14.25" customHeight="1">
      <c r="A56" s="134" t="s">
        <v>497</v>
      </c>
      <c r="B56" s="136" t="s">
        <v>539</v>
      </c>
      <c r="C56" s="137" t="s">
        <v>484</v>
      </c>
      <c r="D56" s="138" t="s">
        <v>268</v>
      </c>
      <c r="E56" s="169" t="s">
        <v>586</v>
      </c>
      <c r="F56" s="170" t="s">
        <v>586</v>
      </c>
      <c r="G56" s="176" t="s">
        <v>586</v>
      </c>
      <c r="H56" s="143" t="s">
        <v>506</v>
      </c>
      <c r="I56" s="143" t="s">
        <v>506</v>
      </c>
      <c r="J56" s="143" t="s">
        <v>506</v>
      </c>
      <c r="K56" s="143" t="s">
        <v>506</v>
      </c>
      <c r="L56" s="143" t="s">
        <v>506</v>
      </c>
    </row>
    <row r="57" spans="1:12" ht="14.25" customHeight="1">
      <c r="A57" s="134" t="s">
        <v>485</v>
      </c>
      <c r="B57" s="136" t="s">
        <v>540</v>
      </c>
      <c r="C57" s="137" t="s">
        <v>489</v>
      </c>
      <c r="D57" s="144" t="s">
        <v>269</v>
      </c>
      <c r="E57" s="139">
        <v>10148157</v>
      </c>
      <c r="F57" s="140">
        <v>15011041</v>
      </c>
      <c r="G57" s="141">
        <v>0.67604618493813984</v>
      </c>
      <c r="H57" s="142">
        <v>0.64120012839425533</v>
      </c>
      <c r="I57" s="142">
        <v>0.628</v>
      </c>
      <c r="J57" s="142">
        <v>0.63300000000000001</v>
      </c>
      <c r="K57" s="142">
        <v>0.65400000000000003</v>
      </c>
      <c r="L57" s="142">
        <v>0.63800000000000001</v>
      </c>
    </row>
    <row r="58" spans="1:12" ht="14.25" customHeight="1">
      <c r="A58" s="134" t="s">
        <v>474</v>
      </c>
      <c r="B58" s="136" t="s">
        <v>542</v>
      </c>
      <c r="C58" s="137" t="s">
        <v>476</v>
      </c>
      <c r="D58" s="138" t="s">
        <v>270</v>
      </c>
      <c r="E58" s="139">
        <v>17897320</v>
      </c>
      <c r="F58" s="140">
        <v>28070304</v>
      </c>
      <c r="G58" s="141">
        <v>0.63758910484189979</v>
      </c>
      <c r="H58" s="142">
        <v>0.62056638671970998</v>
      </c>
      <c r="I58" s="142">
        <v>0.64600000000000002</v>
      </c>
      <c r="J58" s="142">
        <v>0.68400000000000005</v>
      </c>
      <c r="K58" s="142">
        <v>0.78</v>
      </c>
      <c r="L58" s="142">
        <v>0.78700000000000003</v>
      </c>
    </row>
    <row r="59" spans="1:12" ht="14.25" customHeight="1">
      <c r="A59" s="134" t="s">
        <v>485</v>
      </c>
      <c r="B59" s="136" t="s">
        <v>543</v>
      </c>
      <c r="C59" s="137" t="s">
        <v>479</v>
      </c>
      <c r="D59" s="138" t="s">
        <v>271</v>
      </c>
      <c r="E59" s="169" t="s">
        <v>586</v>
      </c>
      <c r="F59" s="170" t="s">
        <v>586</v>
      </c>
      <c r="G59" s="176" t="s">
        <v>586</v>
      </c>
      <c r="H59" s="143" t="s">
        <v>506</v>
      </c>
      <c r="I59" s="143" t="s">
        <v>506</v>
      </c>
      <c r="J59" s="143" t="s">
        <v>506</v>
      </c>
      <c r="K59" s="143" t="s">
        <v>506</v>
      </c>
      <c r="L59" s="143"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43" t="s">
        <v>506</v>
      </c>
    </row>
    <row r="61" spans="1:12" ht="14.25" customHeight="1">
      <c r="A61" s="134" t="s">
        <v>474</v>
      </c>
      <c r="B61" s="136" t="s">
        <v>545</v>
      </c>
      <c r="C61" s="137" t="s">
        <v>476</v>
      </c>
      <c r="D61" s="138" t="s">
        <v>273</v>
      </c>
      <c r="E61" s="139">
        <v>19777263</v>
      </c>
      <c r="F61" s="140">
        <v>30099016</v>
      </c>
      <c r="G61" s="141">
        <v>0.65707340731670427</v>
      </c>
      <c r="H61" s="142">
        <v>0.66572339145354387</v>
      </c>
      <c r="I61" s="142">
        <v>0.63800000000000001</v>
      </c>
      <c r="J61" s="142">
        <v>0.64</v>
      </c>
      <c r="K61" s="142">
        <v>0.66700000000000004</v>
      </c>
      <c r="L61" s="142">
        <v>0.69099999999999995</v>
      </c>
    </row>
    <row r="62" spans="1:12" ht="14.25" customHeight="1">
      <c r="A62" s="134" t="s">
        <v>497</v>
      </c>
      <c r="B62" s="136" t="s">
        <v>546</v>
      </c>
      <c r="C62" s="137" t="s">
        <v>479</v>
      </c>
      <c r="D62" s="138" t="s">
        <v>275</v>
      </c>
      <c r="E62" s="169" t="s">
        <v>586</v>
      </c>
      <c r="F62" s="170" t="s">
        <v>586</v>
      </c>
      <c r="G62" s="176" t="s">
        <v>586</v>
      </c>
      <c r="H62" s="143" t="s">
        <v>506</v>
      </c>
      <c r="I62" s="143" t="s">
        <v>506</v>
      </c>
      <c r="J62" s="143" t="s">
        <v>506</v>
      </c>
      <c r="K62" s="143" t="s">
        <v>506</v>
      </c>
      <c r="L62" s="143" t="s">
        <v>506</v>
      </c>
    </row>
    <row r="63" spans="1:12" ht="14.25" customHeight="1">
      <c r="A63" s="134" t="s">
        <v>485</v>
      </c>
      <c r="B63" s="136" t="s">
        <v>547</v>
      </c>
      <c r="C63" s="137" t="s">
        <v>479</v>
      </c>
      <c r="D63" s="138" t="s">
        <v>276</v>
      </c>
      <c r="E63" s="169" t="s">
        <v>586</v>
      </c>
      <c r="F63" s="170" t="s">
        <v>586</v>
      </c>
      <c r="G63" s="176" t="s">
        <v>586</v>
      </c>
      <c r="H63" s="143" t="s">
        <v>506</v>
      </c>
      <c r="I63" s="143" t="s">
        <v>506</v>
      </c>
      <c r="J63" s="143" t="s">
        <v>506</v>
      </c>
      <c r="K63" s="143" t="s">
        <v>506</v>
      </c>
      <c r="L63" s="143" t="s">
        <v>506</v>
      </c>
    </row>
    <row r="64" spans="1:12" ht="14.25" customHeight="1">
      <c r="A64" s="134" t="s">
        <v>503</v>
      </c>
      <c r="B64" s="136" t="s">
        <v>548</v>
      </c>
      <c r="C64" s="137" t="s">
        <v>492</v>
      </c>
      <c r="D64" s="138" t="s">
        <v>277</v>
      </c>
      <c r="E64" s="139">
        <v>15731480</v>
      </c>
      <c r="F64" s="140">
        <v>24429867</v>
      </c>
      <c r="G64" s="141">
        <v>0.6439445617939713</v>
      </c>
      <c r="H64" s="142">
        <v>0.66279647426842425</v>
      </c>
      <c r="I64" s="142">
        <v>0.69799999999999995</v>
      </c>
      <c r="J64" s="142">
        <v>0.71</v>
      </c>
      <c r="K64" s="142">
        <v>0.73499999999999999</v>
      </c>
      <c r="L64" s="142">
        <v>0.81</v>
      </c>
    </row>
    <row r="65" spans="1:12" ht="14.25" customHeight="1">
      <c r="A65" s="134" t="s">
        <v>485</v>
      </c>
      <c r="B65" s="136" t="s">
        <v>549</v>
      </c>
      <c r="C65" s="137" t="s">
        <v>479</v>
      </c>
      <c r="D65" s="138" t="s">
        <v>278</v>
      </c>
      <c r="E65" s="169" t="s">
        <v>586</v>
      </c>
      <c r="F65" s="170" t="s">
        <v>586</v>
      </c>
      <c r="G65" s="176" t="s">
        <v>586</v>
      </c>
      <c r="H65" s="143" t="s">
        <v>506</v>
      </c>
      <c r="I65" s="143" t="s">
        <v>506</v>
      </c>
      <c r="J65" s="143" t="s">
        <v>506</v>
      </c>
      <c r="K65" s="143" t="s">
        <v>506</v>
      </c>
      <c r="L65" s="143" t="s">
        <v>506</v>
      </c>
    </row>
    <row r="66" spans="1:12" ht="14.25" customHeight="1">
      <c r="A66" s="134" t="s">
        <v>480</v>
      </c>
      <c r="B66" s="136" t="s">
        <v>550</v>
      </c>
      <c r="C66" s="137" t="s">
        <v>494</v>
      </c>
      <c r="D66" s="138" t="s">
        <v>279</v>
      </c>
      <c r="E66" s="169" t="s">
        <v>586</v>
      </c>
      <c r="F66" s="170" t="s">
        <v>586</v>
      </c>
      <c r="G66" s="176" t="s">
        <v>586</v>
      </c>
      <c r="H66" s="143" t="s">
        <v>506</v>
      </c>
      <c r="I66" s="143" t="s">
        <v>506</v>
      </c>
      <c r="J66" s="143" t="s">
        <v>506</v>
      </c>
      <c r="K66" s="143" t="s">
        <v>506</v>
      </c>
      <c r="L66" s="143" t="s">
        <v>506</v>
      </c>
    </row>
    <row r="67" spans="1:12" ht="14.25" customHeight="1">
      <c r="A67" s="134" t="s">
        <v>497</v>
      </c>
      <c r="B67" s="136" t="s">
        <v>551</v>
      </c>
      <c r="C67" s="137" t="s">
        <v>494</v>
      </c>
      <c r="D67" s="138" t="s">
        <v>280</v>
      </c>
      <c r="E67" s="169" t="s">
        <v>586</v>
      </c>
      <c r="F67" s="170" t="s">
        <v>586</v>
      </c>
      <c r="G67" s="176" t="s">
        <v>586</v>
      </c>
      <c r="H67" s="143" t="s">
        <v>506</v>
      </c>
      <c r="I67" s="143" t="s">
        <v>506</v>
      </c>
      <c r="J67" s="143" t="s">
        <v>506</v>
      </c>
      <c r="K67" s="143" t="s">
        <v>506</v>
      </c>
      <c r="L67" s="143" t="s">
        <v>506</v>
      </c>
    </row>
    <row r="68" spans="1:12" ht="14.25" customHeight="1">
      <c r="A68" s="134" t="s">
        <v>477</v>
      </c>
      <c r="B68" s="136" t="s">
        <v>552</v>
      </c>
      <c r="C68" s="137" t="s">
        <v>492</v>
      </c>
      <c r="D68" s="138" t="s">
        <v>281</v>
      </c>
      <c r="E68" s="139">
        <v>9539112</v>
      </c>
      <c r="F68" s="140">
        <v>16464952</v>
      </c>
      <c r="G68" s="141">
        <v>0.5793586279510563</v>
      </c>
      <c r="H68" s="142">
        <v>0.55957209934169527</v>
      </c>
      <c r="I68" s="142">
        <v>0.57999999999999996</v>
      </c>
      <c r="J68" s="142">
        <v>0.57299999999999995</v>
      </c>
      <c r="K68" s="142">
        <v>0.59599999999999997</v>
      </c>
      <c r="L68" s="142">
        <v>0.58199999999999996</v>
      </c>
    </row>
    <row r="69" spans="1:12" ht="14.25" customHeight="1">
      <c r="A69" s="134" t="s">
        <v>477</v>
      </c>
      <c r="B69" s="136" t="s">
        <v>553</v>
      </c>
      <c r="C69" s="137" t="s">
        <v>492</v>
      </c>
      <c r="D69" s="138" t="s">
        <v>282</v>
      </c>
      <c r="E69" s="139">
        <v>7120698</v>
      </c>
      <c r="F69" s="140">
        <v>11457733</v>
      </c>
      <c r="G69" s="141">
        <v>0.62147529533110957</v>
      </c>
      <c r="H69" s="142">
        <v>0.59224975403457802</v>
      </c>
      <c r="I69" s="142">
        <v>0.56599999999999995</v>
      </c>
      <c r="J69" s="142">
        <v>0.60699999999999998</v>
      </c>
      <c r="K69" s="142">
        <v>0.64100000000000001</v>
      </c>
      <c r="L69" s="142">
        <v>0.63500000000000001</v>
      </c>
    </row>
    <row r="70" spans="1:12" ht="14.25" customHeight="1">
      <c r="A70" s="134" t="s">
        <v>503</v>
      </c>
      <c r="B70" s="136" t="s">
        <v>554</v>
      </c>
      <c r="C70" s="137" t="s">
        <v>492</v>
      </c>
      <c r="D70" s="138" t="s">
        <v>283</v>
      </c>
      <c r="E70" s="139">
        <v>15900261</v>
      </c>
      <c r="F70" s="140">
        <v>24074625</v>
      </c>
      <c r="G70" s="141">
        <v>0.6604572656894967</v>
      </c>
      <c r="H70" s="142">
        <v>0.67561872537001955</v>
      </c>
      <c r="I70" s="142">
        <v>0.66900000000000004</v>
      </c>
      <c r="J70" s="142">
        <v>0.66500000000000004</v>
      </c>
      <c r="K70" s="142">
        <v>0.68899999999999995</v>
      </c>
      <c r="L70" s="142">
        <v>0.66100000000000003</v>
      </c>
    </row>
    <row r="71" spans="1:12" ht="14.25" customHeight="1">
      <c r="A71" s="134" t="s">
        <v>503</v>
      </c>
      <c r="B71" s="136" t="s">
        <v>555</v>
      </c>
      <c r="C71" s="137" t="s">
        <v>492</v>
      </c>
      <c r="D71" s="138" t="s">
        <v>284</v>
      </c>
      <c r="E71" s="139">
        <v>13342725</v>
      </c>
      <c r="F71" s="140">
        <v>22164638</v>
      </c>
      <c r="G71" s="141">
        <v>0.60198253632655763</v>
      </c>
      <c r="H71" s="142">
        <v>0.60315131198189142</v>
      </c>
      <c r="I71" s="142">
        <v>0.63600000000000001</v>
      </c>
      <c r="J71" s="142">
        <v>0.70299999999999996</v>
      </c>
      <c r="K71" s="142">
        <v>0.72399999999999998</v>
      </c>
      <c r="L71" s="142">
        <v>0.76400000000000001</v>
      </c>
    </row>
    <row r="72" spans="1:12" ht="14.25" customHeight="1">
      <c r="A72" s="134" t="s">
        <v>499</v>
      </c>
      <c r="B72" s="136" t="s">
        <v>556</v>
      </c>
      <c r="C72" s="137" t="s">
        <v>492</v>
      </c>
      <c r="D72" s="138" t="s">
        <v>285</v>
      </c>
      <c r="E72" s="139">
        <v>10242574</v>
      </c>
      <c r="F72" s="140">
        <v>16886369</v>
      </c>
      <c r="G72" s="141">
        <v>0.60655869832052112</v>
      </c>
      <c r="H72" s="142">
        <v>0.56977129037148977</v>
      </c>
      <c r="I72" s="142">
        <v>0.57799999999999996</v>
      </c>
      <c r="J72" s="142">
        <v>0.61199999999999999</v>
      </c>
      <c r="K72" s="142">
        <v>0.623</v>
      </c>
      <c r="L72" s="142">
        <v>0.66700000000000004</v>
      </c>
    </row>
    <row r="73" spans="1:12" ht="14.25" customHeight="1">
      <c r="A73" s="134" t="s">
        <v>477</v>
      </c>
      <c r="B73" s="136" t="s">
        <v>557</v>
      </c>
      <c r="C73" s="137" t="s">
        <v>492</v>
      </c>
      <c r="D73" s="138" t="s">
        <v>286</v>
      </c>
      <c r="E73" s="139">
        <v>12045277</v>
      </c>
      <c r="F73" s="140">
        <v>16589394</v>
      </c>
      <c r="G73" s="141">
        <v>0.72608300218802446</v>
      </c>
      <c r="H73" s="142">
        <v>0.68051037800550607</v>
      </c>
      <c r="I73" s="142">
        <v>0.69699999999999995</v>
      </c>
      <c r="J73" s="142">
        <v>0.73399999999999999</v>
      </c>
      <c r="K73" s="142">
        <v>0.75600000000000001</v>
      </c>
      <c r="L73" s="142">
        <v>0.68899999999999995</v>
      </c>
    </row>
    <row r="74" spans="1:12" ht="14.25" customHeight="1">
      <c r="A74" s="134" t="s">
        <v>485</v>
      </c>
      <c r="B74" s="136" t="s">
        <v>558</v>
      </c>
      <c r="C74" s="137" t="s">
        <v>479</v>
      </c>
      <c r="D74" s="138" t="s">
        <v>287</v>
      </c>
      <c r="E74" s="169" t="s">
        <v>586</v>
      </c>
      <c r="F74" s="170" t="s">
        <v>586</v>
      </c>
      <c r="G74" s="176" t="s">
        <v>586</v>
      </c>
      <c r="H74" s="143" t="s">
        <v>506</v>
      </c>
      <c r="I74" s="143" t="s">
        <v>506</v>
      </c>
      <c r="J74" s="143" t="s">
        <v>506</v>
      </c>
      <c r="K74" s="143" t="s">
        <v>506</v>
      </c>
      <c r="L74" s="143" t="s">
        <v>506</v>
      </c>
    </row>
    <row r="75" spans="1:12" ht="14.25" customHeight="1">
      <c r="A75" s="134" t="s">
        <v>477</v>
      </c>
      <c r="B75" s="136" t="s">
        <v>559</v>
      </c>
      <c r="C75" s="137" t="s">
        <v>492</v>
      </c>
      <c r="D75" s="138" t="s">
        <v>288</v>
      </c>
      <c r="E75" s="139">
        <v>7654205</v>
      </c>
      <c r="F75" s="140">
        <v>12168110</v>
      </c>
      <c r="G75" s="141">
        <v>0.62903811684805611</v>
      </c>
      <c r="H75" s="142">
        <v>0.61722854632675528</v>
      </c>
      <c r="I75" s="142">
        <v>0.60399999999999998</v>
      </c>
      <c r="J75" s="142">
        <v>0.59399999999999997</v>
      </c>
      <c r="K75" s="142">
        <v>0.61199999999999999</v>
      </c>
      <c r="L75" s="142">
        <v>0.55900000000000005</v>
      </c>
    </row>
    <row r="76" spans="1:12" ht="14.25" customHeight="1">
      <c r="A76" s="134" t="s">
        <v>499</v>
      </c>
      <c r="B76" s="136" t="s">
        <v>560</v>
      </c>
      <c r="C76" s="137" t="s">
        <v>492</v>
      </c>
      <c r="D76" s="138" t="s">
        <v>289</v>
      </c>
      <c r="E76" s="139">
        <v>8975483</v>
      </c>
      <c r="F76" s="140">
        <v>13601816</v>
      </c>
      <c r="G76" s="141">
        <v>0.65987387272405396</v>
      </c>
      <c r="H76" s="142">
        <v>0.61799690673703367</v>
      </c>
      <c r="I76" s="142">
        <v>0.622</v>
      </c>
      <c r="J76" s="142">
        <v>0.66400000000000003</v>
      </c>
      <c r="K76" s="142">
        <v>0.70099999999999996</v>
      </c>
      <c r="L76" s="142">
        <v>0.71099999999999997</v>
      </c>
    </row>
    <row r="77" spans="1:12" ht="14.25" customHeight="1">
      <c r="A77" s="134" t="s">
        <v>477</v>
      </c>
      <c r="B77" s="136" t="s">
        <v>561</v>
      </c>
      <c r="C77" s="137" t="s">
        <v>492</v>
      </c>
      <c r="D77" s="138" t="s">
        <v>290</v>
      </c>
      <c r="E77" s="139">
        <v>8297173</v>
      </c>
      <c r="F77" s="140">
        <v>13065784</v>
      </c>
      <c r="G77" s="141">
        <v>0.63503062655865117</v>
      </c>
      <c r="H77" s="142">
        <v>0.6066216795143522</v>
      </c>
      <c r="I77" s="142">
        <v>0.58599999999999997</v>
      </c>
      <c r="J77" s="142">
        <v>0.58399999999999996</v>
      </c>
      <c r="K77" s="142">
        <v>0.56999999999999995</v>
      </c>
      <c r="L77" s="142">
        <v>0.55900000000000005</v>
      </c>
    </row>
    <row r="78" spans="1:12" ht="14.25" customHeight="1">
      <c r="A78" s="134" t="s">
        <v>480</v>
      </c>
      <c r="B78" s="136" t="s">
        <v>562</v>
      </c>
      <c r="C78" s="137" t="s">
        <v>479</v>
      </c>
      <c r="D78" s="138" t="s">
        <v>291</v>
      </c>
      <c r="E78" s="169" t="s">
        <v>586</v>
      </c>
      <c r="F78" s="170" t="s">
        <v>586</v>
      </c>
      <c r="G78" s="176" t="s">
        <v>586</v>
      </c>
      <c r="H78" s="143" t="s">
        <v>506</v>
      </c>
      <c r="I78" s="143" t="s">
        <v>506</v>
      </c>
      <c r="J78" s="143" t="s">
        <v>506</v>
      </c>
      <c r="K78" s="143" t="s">
        <v>506</v>
      </c>
      <c r="L78" s="143" t="s">
        <v>506</v>
      </c>
    </row>
    <row r="79" spans="1:12" ht="14.25" customHeight="1">
      <c r="A79" s="134" t="s">
        <v>474</v>
      </c>
      <c r="B79" s="136" t="s">
        <v>563</v>
      </c>
      <c r="C79" s="137" t="s">
        <v>476</v>
      </c>
      <c r="D79" s="138" t="s">
        <v>292</v>
      </c>
      <c r="E79" s="139">
        <v>23553882</v>
      </c>
      <c r="F79" s="140">
        <v>31381491</v>
      </c>
      <c r="G79" s="141">
        <v>0.75056605819016053</v>
      </c>
      <c r="H79" s="142">
        <v>0.70827026255703007</v>
      </c>
      <c r="I79" s="142">
        <v>0.73</v>
      </c>
      <c r="J79" s="142">
        <v>0.77</v>
      </c>
      <c r="K79" s="142">
        <v>0.755</v>
      </c>
      <c r="L79" s="142">
        <v>0.71199999999999997</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43" t="s">
        <v>506</v>
      </c>
    </row>
    <row r="81" spans="1:12" ht="14.25" customHeight="1">
      <c r="A81" s="134" t="s">
        <v>477</v>
      </c>
      <c r="B81" s="136" t="s">
        <v>565</v>
      </c>
      <c r="C81" s="137" t="s">
        <v>492</v>
      </c>
      <c r="D81" s="138" t="s">
        <v>294</v>
      </c>
      <c r="E81" s="139">
        <v>7853779</v>
      </c>
      <c r="F81" s="140">
        <v>13549564</v>
      </c>
      <c r="G81" s="141">
        <v>0.57963333727933974</v>
      </c>
      <c r="H81" s="142">
        <v>0.54062051322531735</v>
      </c>
      <c r="I81" s="142">
        <v>0.56499999999999995</v>
      </c>
      <c r="J81" s="142">
        <v>0.56200000000000006</v>
      </c>
      <c r="K81" s="142">
        <v>0.65400000000000003</v>
      </c>
      <c r="L81" s="142">
        <v>0.63</v>
      </c>
    </row>
    <row r="82" spans="1:12" ht="14.25" customHeight="1">
      <c r="A82" s="134" t="s">
        <v>499</v>
      </c>
      <c r="B82" s="136" t="s">
        <v>566</v>
      </c>
      <c r="C82" s="137" t="s">
        <v>492</v>
      </c>
      <c r="D82" s="138" t="s">
        <v>295</v>
      </c>
      <c r="E82" s="139">
        <v>12665420</v>
      </c>
      <c r="F82" s="140">
        <v>19607551</v>
      </c>
      <c r="G82" s="141">
        <v>0.64594604395010879</v>
      </c>
      <c r="H82" s="142">
        <v>0.65946275584396619</v>
      </c>
      <c r="I82" s="142">
        <v>0.58899999999999997</v>
      </c>
      <c r="J82" s="142">
        <v>0.57699999999999996</v>
      </c>
      <c r="K82" s="142">
        <v>0.58399999999999996</v>
      </c>
      <c r="L82" s="142">
        <v>0.59799999999999998</v>
      </c>
    </row>
    <row r="83" spans="1:12" ht="14.25" customHeight="1">
      <c r="A83" s="134" t="s">
        <v>499</v>
      </c>
      <c r="B83" s="136" t="s">
        <v>567</v>
      </c>
      <c r="C83" s="137" t="s">
        <v>492</v>
      </c>
      <c r="D83" s="138" t="s">
        <v>296</v>
      </c>
      <c r="E83" s="139">
        <v>13487373</v>
      </c>
      <c r="F83" s="140">
        <v>19164722</v>
      </c>
      <c r="G83" s="141">
        <v>0.7037604302321735</v>
      </c>
      <c r="H83" s="142">
        <v>0.69419894280738637</v>
      </c>
      <c r="I83" s="142">
        <v>0.73299999999999998</v>
      </c>
      <c r="J83" s="142">
        <v>0.71099999999999997</v>
      </c>
      <c r="K83" s="142">
        <v>0.66800000000000004</v>
      </c>
      <c r="L83" s="142">
        <v>0.72299999999999998</v>
      </c>
    </row>
    <row r="84" spans="1:12" ht="14.25" customHeight="1">
      <c r="A84" s="134" t="s">
        <v>477</v>
      </c>
      <c r="B84" s="136" t="s">
        <v>568</v>
      </c>
      <c r="C84" s="137" t="s">
        <v>492</v>
      </c>
      <c r="D84" s="145" t="s">
        <v>297</v>
      </c>
      <c r="E84" s="139">
        <v>8575047</v>
      </c>
      <c r="F84" s="140">
        <v>14176190</v>
      </c>
      <c r="G84" s="141">
        <v>0.60489080634500525</v>
      </c>
      <c r="H84" s="142">
        <v>0.59793067237236985</v>
      </c>
      <c r="I84" s="142">
        <v>0.60099999999999998</v>
      </c>
      <c r="J84" s="142">
        <v>0.60199999999999998</v>
      </c>
      <c r="K84" s="142">
        <v>0.61899999999999999</v>
      </c>
      <c r="L84" s="142">
        <v>0.59</v>
      </c>
    </row>
    <row r="85" spans="1:12" ht="14.25" customHeight="1">
      <c r="A85" s="134" t="s">
        <v>477</v>
      </c>
      <c r="B85" s="136" t="s">
        <v>569</v>
      </c>
      <c r="C85" s="137" t="s">
        <v>492</v>
      </c>
      <c r="D85" s="138" t="s">
        <v>298</v>
      </c>
      <c r="E85" s="139">
        <v>8824399</v>
      </c>
      <c r="F85" s="140">
        <v>14000333</v>
      </c>
      <c r="G85" s="141">
        <v>0.63029922216850132</v>
      </c>
      <c r="H85" s="142">
        <v>0.60963946426888493</v>
      </c>
      <c r="I85" s="142">
        <v>0.60199999999999998</v>
      </c>
      <c r="J85" s="142">
        <v>0.56499999999999995</v>
      </c>
      <c r="K85" s="142">
        <v>0.57999999999999996</v>
      </c>
      <c r="L85" s="142">
        <v>0.60799999999999998</v>
      </c>
    </row>
    <row r="86" spans="1:12" ht="14.25" customHeight="1">
      <c r="A86" s="134" t="s">
        <v>499</v>
      </c>
      <c r="B86" s="136" t="s">
        <v>570</v>
      </c>
      <c r="C86" s="137" t="s">
        <v>492</v>
      </c>
      <c r="D86" s="138" t="s">
        <v>299</v>
      </c>
      <c r="E86" s="139">
        <v>9995001</v>
      </c>
      <c r="F86" s="140">
        <v>14659383</v>
      </c>
      <c r="G86" s="141">
        <v>0.68181594000238621</v>
      </c>
      <c r="H86" s="142">
        <v>0.59917885227936241</v>
      </c>
      <c r="I86" s="142">
        <v>0.61</v>
      </c>
      <c r="J86" s="142">
        <v>0.61199999999999999</v>
      </c>
      <c r="K86" s="142">
        <v>0.60499999999999998</v>
      </c>
      <c r="L86" s="142">
        <v>0.59199999999999997</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43" t="s">
        <v>506</v>
      </c>
    </row>
    <row r="88" spans="1:12" ht="14.25" customHeight="1">
      <c r="A88" s="134" t="s">
        <v>477</v>
      </c>
      <c r="B88" s="136" t="s">
        <v>572</v>
      </c>
      <c r="C88" s="137" t="s">
        <v>492</v>
      </c>
      <c r="D88" s="138" t="s">
        <v>301</v>
      </c>
      <c r="E88" s="139">
        <v>7666592</v>
      </c>
      <c r="F88" s="140">
        <v>12488530</v>
      </c>
      <c r="G88" s="141">
        <v>0.61389066607519061</v>
      </c>
      <c r="H88" s="142">
        <v>0.60094243970613537</v>
      </c>
      <c r="I88" s="142">
        <v>0.60299999999999998</v>
      </c>
      <c r="J88" s="142">
        <v>0.60499999999999998</v>
      </c>
      <c r="K88" s="142">
        <v>0.60799999999999998</v>
      </c>
      <c r="L88" s="142">
        <v>0.66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43"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43"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43"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43" t="s">
        <v>506</v>
      </c>
    </row>
    <row r="93" spans="1:12" ht="14.25" customHeight="1">
      <c r="A93" s="130"/>
      <c r="B93" s="147"/>
      <c r="C93" s="147"/>
      <c r="D93" s="148" t="s">
        <v>582</v>
      </c>
      <c r="E93" s="149">
        <f>SUM(E7:E92)</f>
        <v>519677183</v>
      </c>
      <c r="F93" s="150">
        <f>SUM(F7:F92)</f>
        <v>782720152</v>
      </c>
      <c r="G93" s="151">
        <f>IF(ISERR(E93/F93),"　 　 －",E93/F93)</f>
        <v>0.66393740045164951</v>
      </c>
      <c r="H93" s="152">
        <v>0.64737408570605903</v>
      </c>
      <c r="I93" s="152">
        <v>0.64809223182995768</v>
      </c>
      <c r="J93" s="152">
        <v>0.66900000000000004</v>
      </c>
      <c r="K93" s="152">
        <v>0.68400000000000005</v>
      </c>
      <c r="L93" s="152">
        <v>0.68700000000000006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0.65988841318661773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64D05-F0DF-4DC6-9A1D-B0C98AFF268B}">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806</v>
      </c>
      <c r="B1" s="304"/>
      <c r="C1" s="304"/>
      <c r="D1" s="304"/>
      <c r="E1" s="304"/>
      <c r="F1" s="304"/>
      <c r="G1" s="304"/>
      <c r="H1" s="304"/>
      <c r="I1" s="304"/>
      <c r="J1" s="304"/>
      <c r="K1" s="304"/>
      <c r="L1" s="304"/>
      <c r="M1" s="123"/>
    </row>
    <row r="2" spans="1:13" s="126" customFormat="1" ht="57" customHeight="1">
      <c r="A2" s="305" t="s">
        <v>807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117263</v>
      </c>
      <c r="F7" s="140">
        <v>23858407</v>
      </c>
      <c r="G7" s="197">
        <v>4.9149551351018528E-3</v>
      </c>
      <c r="H7" s="198">
        <v>7.3769297190201281E-3</v>
      </c>
      <c r="I7" s="198">
        <v>6.6309999999999997E-3</v>
      </c>
      <c r="J7" s="198">
        <v>3.4139999999999999E-3</v>
      </c>
      <c r="K7" s="198">
        <v>1.0399999999999999E-4</v>
      </c>
      <c r="L7" s="198">
        <v>3.0000000000000001E-5</v>
      </c>
    </row>
    <row r="8" spans="1:13" ht="14.25" customHeight="1">
      <c r="A8" s="134" t="s">
        <v>477</v>
      </c>
      <c r="B8" s="136" t="s">
        <v>478</v>
      </c>
      <c r="C8" s="137" t="s">
        <v>479</v>
      </c>
      <c r="D8" s="138" t="s">
        <v>179</v>
      </c>
      <c r="E8" s="139">
        <v>2796</v>
      </c>
      <c r="F8" s="140">
        <v>2266265</v>
      </c>
      <c r="G8" s="197">
        <v>1.2337480391745889E-3</v>
      </c>
      <c r="H8" s="198">
        <v>0</v>
      </c>
      <c r="I8" s="198">
        <v>0</v>
      </c>
      <c r="J8" s="198">
        <v>0</v>
      </c>
      <c r="K8" s="198">
        <v>0</v>
      </c>
      <c r="L8" s="198">
        <v>7.9999999999999996E-6</v>
      </c>
    </row>
    <row r="9" spans="1:13" ht="14.25" customHeight="1">
      <c r="A9" s="134" t="s">
        <v>480</v>
      </c>
      <c r="B9" s="136" t="s">
        <v>481</v>
      </c>
      <c r="C9" s="137" t="s">
        <v>482</v>
      </c>
      <c r="D9" s="138" t="s">
        <v>180</v>
      </c>
      <c r="E9" s="139">
        <v>1182</v>
      </c>
      <c r="F9" s="140">
        <v>1378349</v>
      </c>
      <c r="G9" s="197">
        <v>8.5754768930075044E-4</v>
      </c>
      <c r="H9" s="198">
        <v>3.1289072228945896E-6</v>
      </c>
      <c r="I9" s="198">
        <v>1.9999999999999999E-6</v>
      </c>
      <c r="J9" s="198">
        <v>0</v>
      </c>
      <c r="K9" s="198">
        <v>9.9999999999999995E-7</v>
      </c>
      <c r="L9" s="198">
        <v>1.0000000000000001E-5</v>
      </c>
    </row>
    <row r="10" spans="1:13" ht="14.25" customHeight="1">
      <c r="A10" s="134" t="s">
        <v>480</v>
      </c>
      <c r="B10" s="136" t="s">
        <v>483</v>
      </c>
      <c r="C10" s="137" t="s">
        <v>484</v>
      </c>
      <c r="D10" s="138" t="s">
        <v>181</v>
      </c>
      <c r="E10" s="139">
        <v>5759</v>
      </c>
      <c r="F10" s="140">
        <v>1334843</v>
      </c>
      <c r="G10" s="197">
        <v>4.3143650601606331E-3</v>
      </c>
      <c r="H10" s="198">
        <v>6.4159376877484667E-3</v>
      </c>
      <c r="I10" s="198">
        <v>9.6699999999999998E-3</v>
      </c>
      <c r="J10" s="198">
        <v>6.1289999999999999E-3</v>
      </c>
      <c r="K10" s="198">
        <v>2.7700000000000001E-4</v>
      </c>
      <c r="L10" s="198">
        <v>7.8999999999999996E-5</v>
      </c>
    </row>
    <row r="11" spans="1:13" ht="14.25" customHeight="1">
      <c r="A11" s="134" t="s">
        <v>485</v>
      </c>
      <c r="B11" s="136" t="s">
        <v>486</v>
      </c>
      <c r="C11" s="137" t="s">
        <v>482</v>
      </c>
      <c r="D11" s="138" t="s">
        <v>182</v>
      </c>
      <c r="E11" s="139">
        <v>4622</v>
      </c>
      <c r="F11" s="140">
        <v>1388565</v>
      </c>
      <c r="G11" s="197">
        <v>3.328616233305607E-3</v>
      </c>
      <c r="H11" s="198">
        <v>3.6160159277433199E-3</v>
      </c>
      <c r="I11" s="198">
        <v>8.92E-4</v>
      </c>
      <c r="J11" s="198">
        <v>0</v>
      </c>
      <c r="K11" s="198">
        <v>0</v>
      </c>
      <c r="L11" s="198">
        <v>2.5000000000000001E-5</v>
      </c>
    </row>
    <row r="12" spans="1:13" ht="14.25" customHeight="1">
      <c r="A12" s="134" t="s">
        <v>487</v>
      </c>
      <c r="B12" s="136" t="s">
        <v>488</v>
      </c>
      <c r="C12" s="137" t="s">
        <v>489</v>
      </c>
      <c r="D12" s="138" t="s">
        <v>183</v>
      </c>
      <c r="E12" s="139">
        <v>1047</v>
      </c>
      <c r="F12" s="140">
        <v>2410208</v>
      </c>
      <c r="G12" s="197">
        <v>4.3440234203852946E-4</v>
      </c>
      <c r="H12" s="198">
        <v>1.8882409867027321E-3</v>
      </c>
      <c r="I12" s="198">
        <v>2.1100000000000001E-4</v>
      </c>
      <c r="J12" s="198">
        <v>0</v>
      </c>
      <c r="K12" s="198">
        <v>9.9999999999999995E-7</v>
      </c>
      <c r="L12" s="198">
        <v>2.9E-5</v>
      </c>
    </row>
    <row r="13" spans="1:13" ht="14.25" customHeight="1">
      <c r="A13" s="134" t="s">
        <v>485</v>
      </c>
      <c r="B13" s="136" t="s">
        <v>490</v>
      </c>
      <c r="C13" s="137" t="s">
        <v>482</v>
      </c>
      <c r="D13" s="138" t="s">
        <v>184</v>
      </c>
      <c r="E13" s="139">
        <v>1478</v>
      </c>
      <c r="F13" s="140">
        <v>1358125</v>
      </c>
      <c r="G13" s="197">
        <v>1.0882650713299586E-3</v>
      </c>
      <c r="H13" s="198">
        <v>1.4509521711396787E-3</v>
      </c>
      <c r="I13" s="198">
        <v>1.9970000000000001E-3</v>
      </c>
      <c r="J13" s="198">
        <v>2.61E-4</v>
      </c>
      <c r="K13" s="198">
        <v>4.4999999999999999E-4</v>
      </c>
      <c r="L13" s="198">
        <v>1.1E-5</v>
      </c>
    </row>
    <row r="14" spans="1:13" ht="14.25" customHeight="1">
      <c r="A14" s="134" t="s">
        <v>477</v>
      </c>
      <c r="B14" s="136" t="s">
        <v>491</v>
      </c>
      <c r="C14" s="137" t="s">
        <v>492</v>
      </c>
      <c r="D14" s="138" t="s">
        <v>185</v>
      </c>
      <c r="E14" s="139">
        <v>11501</v>
      </c>
      <c r="F14" s="140">
        <v>9660044</v>
      </c>
      <c r="G14" s="197">
        <v>1.1905742872392714E-3</v>
      </c>
      <c r="H14" s="198">
        <v>3.8359631431170165E-3</v>
      </c>
      <c r="I14" s="198">
        <v>3.163E-3</v>
      </c>
      <c r="J14" s="198">
        <v>9.7300000000000002E-4</v>
      </c>
      <c r="K14" s="198">
        <v>6.7999999999999999E-5</v>
      </c>
      <c r="L14" s="198">
        <v>7.2000000000000002E-5</v>
      </c>
    </row>
    <row r="15" spans="1:13" ht="14.25" customHeight="1">
      <c r="A15" s="134" t="s">
        <v>477</v>
      </c>
      <c r="B15" s="136" t="s">
        <v>493</v>
      </c>
      <c r="C15" s="137" t="s">
        <v>494</v>
      </c>
      <c r="D15" s="138" t="s">
        <v>186</v>
      </c>
      <c r="E15" s="139">
        <v>6159</v>
      </c>
      <c r="F15" s="140">
        <v>3604897</v>
      </c>
      <c r="G15" s="197">
        <v>1.7085092861182996E-3</v>
      </c>
      <c r="H15" s="198">
        <v>3.4111025327105277E-3</v>
      </c>
      <c r="I15" s="198">
        <v>2.9740000000000001E-3</v>
      </c>
      <c r="J15" s="198">
        <v>1.0629999999999999E-3</v>
      </c>
      <c r="K15" s="198">
        <v>1.8900000000000001E-4</v>
      </c>
      <c r="L15" s="198">
        <v>2.32E-4</v>
      </c>
    </row>
    <row r="16" spans="1:13" ht="14.25" customHeight="1">
      <c r="A16" s="134" t="s">
        <v>474</v>
      </c>
      <c r="B16" s="136" t="s">
        <v>495</v>
      </c>
      <c r="C16" s="137" t="s">
        <v>476</v>
      </c>
      <c r="D16" s="138" t="s">
        <v>187</v>
      </c>
      <c r="E16" s="139">
        <v>57450</v>
      </c>
      <c r="F16" s="140">
        <v>38961605</v>
      </c>
      <c r="G16" s="197">
        <v>1.4745285775573157E-3</v>
      </c>
      <c r="H16" s="198">
        <v>2.040100834342023E-3</v>
      </c>
      <c r="I16" s="198">
        <v>2.134E-3</v>
      </c>
      <c r="J16" s="198">
        <v>9.4200000000000002E-4</v>
      </c>
      <c r="K16" s="198">
        <v>1.66E-4</v>
      </c>
      <c r="L16" s="198">
        <v>1.93E-4</v>
      </c>
    </row>
    <row r="17" spans="1:12" ht="14.25" customHeight="1">
      <c r="A17" s="134" t="s">
        <v>485</v>
      </c>
      <c r="B17" s="136" t="s">
        <v>496</v>
      </c>
      <c r="C17" s="137" t="s">
        <v>479</v>
      </c>
      <c r="D17" s="138" t="s">
        <v>188</v>
      </c>
      <c r="E17" s="139">
        <v>1231</v>
      </c>
      <c r="F17" s="140">
        <v>1163314</v>
      </c>
      <c r="G17" s="197">
        <v>1.0581837749739106E-3</v>
      </c>
      <c r="H17" s="198">
        <v>1.7091958441991561E-3</v>
      </c>
      <c r="I17" s="198">
        <v>0</v>
      </c>
      <c r="J17" s="198">
        <v>0</v>
      </c>
      <c r="K17" s="198">
        <v>9.9999999999999995E-7</v>
      </c>
      <c r="L17" s="198">
        <v>1.7799999999999999E-4</v>
      </c>
    </row>
    <row r="18" spans="1:12" ht="14.25" customHeight="1">
      <c r="A18" s="134" t="s">
        <v>497</v>
      </c>
      <c r="B18" s="136" t="s">
        <v>498</v>
      </c>
      <c r="C18" s="137" t="s">
        <v>492</v>
      </c>
      <c r="D18" s="138" t="s">
        <v>189</v>
      </c>
      <c r="E18" s="139">
        <v>9513</v>
      </c>
      <c r="F18" s="140">
        <v>6653263</v>
      </c>
      <c r="G18" s="197">
        <v>1.4298247341191833E-3</v>
      </c>
      <c r="H18" s="198">
        <v>1.3379336845141668E-7</v>
      </c>
      <c r="I18" s="198">
        <v>1.9999999999999999E-6</v>
      </c>
      <c r="J18" s="198">
        <v>0</v>
      </c>
      <c r="K18" s="198">
        <v>9.9999999999999995E-7</v>
      </c>
      <c r="L18" s="198">
        <v>7.9999999999999996E-6</v>
      </c>
    </row>
    <row r="19" spans="1:12" ht="14.25" customHeight="1">
      <c r="A19" s="134" t="s">
        <v>499</v>
      </c>
      <c r="B19" s="136" t="s">
        <v>500</v>
      </c>
      <c r="C19" s="137" t="s">
        <v>492</v>
      </c>
      <c r="D19" s="138" t="s">
        <v>190</v>
      </c>
      <c r="E19" s="139">
        <v>20744</v>
      </c>
      <c r="F19" s="140">
        <v>9632787</v>
      </c>
      <c r="G19" s="197">
        <v>2.1534785311872876E-3</v>
      </c>
      <c r="H19" s="198">
        <v>3.9139563870011886E-3</v>
      </c>
      <c r="I19" s="198">
        <v>4.3150000000000003E-3</v>
      </c>
      <c r="J19" s="198">
        <v>2.7239999999999999E-3</v>
      </c>
      <c r="K19" s="198">
        <v>3.5599999999999998E-4</v>
      </c>
      <c r="L19" s="198">
        <v>5.5999999999999999E-5</v>
      </c>
    </row>
    <row r="20" spans="1:12" ht="14.25" customHeight="1">
      <c r="A20" s="134" t="s">
        <v>497</v>
      </c>
      <c r="B20" s="136" t="s">
        <v>501</v>
      </c>
      <c r="C20" s="137" t="s">
        <v>494</v>
      </c>
      <c r="D20" s="138" t="s">
        <v>191</v>
      </c>
      <c r="E20" s="139">
        <v>2473</v>
      </c>
      <c r="F20" s="140">
        <v>1900299</v>
      </c>
      <c r="G20" s="197">
        <v>1.3013741521728948E-3</v>
      </c>
      <c r="H20" s="198">
        <v>2.8331469745169944E-3</v>
      </c>
      <c r="I20" s="198">
        <v>1.3270000000000001E-3</v>
      </c>
      <c r="J20" s="198">
        <v>3.5300000000000002E-4</v>
      </c>
      <c r="K20" s="198">
        <v>0</v>
      </c>
      <c r="L20" s="198">
        <v>1.1E-5</v>
      </c>
    </row>
    <row r="21" spans="1:12" ht="14.25" customHeight="1">
      <c r="A21" s="134" t="s">
        <v>477</v>
      </c>
      <c r="B21" s="136" t="s">
        <v>502</v>
      </c>
      <c r="C21" s="137" t="s">
        <v>494</v>
      </c>
      <c r="D21" s="138" t="s">
        <v>192</v>
      </c>
      <c r="E21" s="139">
        <v>2344</v>
      </c>
      <c r="F21" s="140">
        <v>3571733</v>
      </c>
      <c r="G21" s="197">
        <v>6.562640600515212E-4</v>
      </c>
      <c r="H21" s="198">
        <v>2.0916796481389088E-3</v>
      </c>
      <c r="I21" s="198">
        <v>6.6500000000000001E-4</v>
      </c>
      <c r="J21" s="198">
        <v>6.4999999999999994E-5</v>
      </c>
      <c r="K21" s="198">
        <v>1.4E-5</v>
      </c>
      <c r="L21" s="198">
        <v>3.0000000000000001E-5</v>
      </c>
    </row>
    <row r="22" spans="1:12" ht="14.25" customHeight="1">
      <c r="A22" s="134" t="s">
        <v>503</v>
      </c>
      <c r="B22" s="136" t="s">
        <v>504</v>
      </c>
      <c r="C22" s="137" t="s">
        <v>492</v>
      </c>
      <c r="D22" s="138" t="s">
        <v>193</v>
      </c>
      <c r="E22" s="139">
        <v>70831</v>
      </c>
      <c r="F22" s="140">
        <v>22311572</v>
      </c>
      <c r="G22" s="197">
        <v>3.1746306356181448E-3</v>
      </c>
      <c r="H22" s="198">
        <v>5.2712147489903617E-3</v>
      </c>
      <c r="I22" s="198">
        <v>3.0119999999999999E-3</v>
      </c>
      <c r="J22" s="198">
        <v>1.299E-3</v>
      </c>
      <c r="K22" s="198">
        <v>2.0599999999999999E-4</v>
      </c>
      <c r="L22" s="198">
        <v>1.12E-4</v>
      </c>
    </row>
    <row r="23" spans="1:12" ht="14.25" customHeight="1">
      <c r="A23" s="134" t="s">
        <v>487</v>
      </c>
      <c r="B23" s="136" t="s">
        <v>505</v>
      </c>
      <c r="C23" s="137" t="s">
        <v>482</v>
      </c>
      <c r="D23" s="138" t="s">
        <v>194</v>
      </c>
      <c r="E23" s="139">
        <v>0</v>
      </c>
      <c r="F23" s="140">
        <v>748682</v>
      </c>
      <c r="G23" s="197">
        <v>0</v>
      </c>
      <c r="H23" s="198">
        <v>0</v>
      </c>
      <c r="I23" s="198">
        <v>0</v>
      </c>
      <c r="J23" s="198">
        <v>0</v>
      </c>
      <c r="K23" s="198">
        <v>0</v>
      </c>
      <c r="L23" s="199" t="s">
        <v>506</v>
      </c>
    </row>
    <row r="24" spans="1:12" ht="14.25" customHeight="1">
      <c r="A24" s="134" t="s">
        <v>497</v>
      </c>
      <c r="B24" s="136" t="s">
        <v>507</v>
      </c>
      <c r="C24" s="137" t="s">
        <v>494</v>
      </c>
      <c r="D24" s="138" t="s">
        <v>196</v>
      </c>
      <c r="E24" s="139">
        <v>4811</v>
      </c>
      <c r="F24" s="140">
        <v>2370651</v>
      </c>
      <c r="G24" s="197">
        <v>2.0294003630226464E-3</v>
      </c>
      <c r="H24" s="198">
        <v>2.1293959381007933E-3</v>
      </c>
      <c r="I24" s="198">
        <v>2.3879999999999999E-3</v>
      </c>
      <c r="J24" s="198">
        <v>1.756E-3</v>
      </c>
      <c r="K24" s="198">
        <v>5.5000000000000002E-5</v>
      </c>
      <c r="L24" s="198">
        <v>2.0000000000000002E-5</v>
      </c>
    </row>
    <row r="25" spans="1:12" ht="14.25" customHeight="1">
      <c r="A25" s="134" t="s">
        <v>477</v>
      </c>
      <c r="B25" s="136" t="s">
        <v>508</v>
      </c>
      <c r="C25" s="137" t="s">
        <v>492</v>
      </c>
      <c r="D25" s="138" t="s">
        <v>197</v>
      </c>
      <c r="E25" s="139">
        <v>36902</v>
      </c>
      <c r="F25" s="140">
        <v>8951749</v>
      </c>
      <c r="G25" s="197">
        <v>4.1223229114221143E-3</v>
      </c>
      <c r="H25" s="198">
        <v>5.7209996644849671E-3</v>
      </c>
      <c r="I25" s="198">
        <v>3.8140000000000001E-3</v>
      </c>
      <c r="J25" s="198">
        <v>6.7900000000000002E-4</v>
      </c>
      <c r="K25" s="198">
        <v>1.7200000000000001E-4</v>
      </c>
      <c r="L25" s="198">
        <v>6.0999999999999999E-5</v>
      </c>
    </row>
    <row r="26" spans="1:12" ht="14.25" customHeight="1">
      <c r="A26" s="134" t="s">
        <v>477</v>
      </c>
      <c r="B26" s="136" t="s">
        <v>509</v>
      </c>
      <c r="C26" s="137" t="s">
        <v>494</v>
      </c>
      <c r="D26" s="138" t="s">
        <v>198</v>
      </c>
      <c r="E26" s="139">
        <v>8979</v>
      </c>
      <c r="F26" s="140">
        <v>4033355</v>
      </c>
      <c r="G26" s="197">
        <v>2.2261863882549393E-3</v>
      </c>
      <c r="H26" s="198">
        <v>3.2331572325973498E-3</v>
      </c>
      <c r="I26" s="198">
        <v>1.297E-3</v>
      </c>
      <c r="J26" s="198">
        <v>5.5800000000000001E-4</v>
      </c>
      <c r="K26" s="198">
        <v>9.9999999999999995E-7</v>
      </c>
      <c r="L26" s="198">
        <v>9.0000000000000002E-6</v>
      </c>
    </row>
    <row r="27" spans="1:12" ht="14.25" customHeight="1">
      <c r="A27" s="134" t="s">
        <v>503</v>
      </c>
      <c r="B27" s="136" t="s">
        <v>510</v>
      </c>
      <c r="C27" s="137" t="s">
        <v>492</v>
      </c>
      <c r="D27" s="138" t="s">
        <v>199</v>
      </c>
      <c r="E27" s="139">
        <v>50196</v>
      </c>
      <c r="F27" s="140">
        <v>15824616</v>
      </c>
      <c r="G27" s="197">
        <v>3.1720200983075988E-3</v>
      </c>
      <c r="H27" s="198">
        <v>4.6442019371225069E-3</v>
      </c>
      <c r="I27" s="198">
        <v>4.8129999999999996E-3</v>
      </c>
      <c r="J27" s="198">
        <v>1.1349999999999999E-3</v>
      </c>
      <c r="K27" s="198">
        <v>2.33E-4</v>
      </c>
      <c r="L27" s="198">
        <v>4.3100000000000001E-4</v>
      </c>
    </row>
    <row r="28" spans="1:12" ht="14.25" customHeight="1">
      <c r="A28" s="134" t="s">
        <v>474</v>
      </c>
      <c r="B28" s="136" t="s">
        <v>511</v>
      </c>
      <c r="C28" s="137" t="s">
        <v>476</v>
      </c>
      <c r="D28" s="138" t="s">
        <v>200</v>
      </c>
      <c r="E28" s="139">
        <v>584386</v>
      </c>
      <c r="F28" s="140">
        <v>71562554</v>
      </c>
      <c r="G28" s="197">
        <v>8.1660864144116486E-3</v>
      </c>
      <c r="H28" s="198">
        <v>9.6324776482542424E-3</v>
      </c>
      <c r="I28" s="198">
        <v>8.2419999999999993E-3</v>
      </c>
      <c r="J28" s="198">
        <v>8.2190000000000006E-3</v>
      </c>
      <c r="K28" s="198">
        <v>1.722E-3</v>
      </c>
      <c r="L28" s="198">
        <v>8.4099999999999995E-4</v>
      </c>
    </row>
    <row r="29" spans="1:12" ht="14.25" customHeight="1">
      <c r="A29" s="134" t="s">
        <v>480</v>
      </c>
      <c r="B29" s="136" t="s">
        <v>512</v>
      </c>
      <c r="C29" s="137" t="s">
        <v>489</v>
      </c>
      <c r="D29" s="138" t="s">
        <v>201</v>
      </c>
      <c r="E29" s="139">
        <v>28305</v>
      </c>
      <c r="F29" s="140">
        <v>16303671</v>
      </c>
      <c r="G29" s="197">
        <v>1.7361120694842284E-3</v>
      </c>
      <c r="H29" s="198">
        <v>2.5864805605557927E-3</v>
      </c>
      <c r="I29" s="198">
        <v>1.418E-3</v>
      </c>
      <c r="J29" s="198">
        <v>0</v>
      </c>
      <c r="K29" s="198">
        <v>3.0000000000000001E-6</v>
      </c>
      <c r="L29" s="198">
        <v>6.9999999999999999E-6</v>
      </c>
    </row>
    <row r="30" spans="1:12" ht="14.25" customHeight="1">
      <c r="A30" s="134" t="s">
        <v>497</v>
      </c>
      <c r="B30" s="136" t="s">
        <v>513</v>
      </c>
      <c r="C30" s="137" t="s">
        <v>484</v>
      </c>
      <c r="D30" s="138" t="s">
        <v>202</v>
      </c>
      <c r="E30" s="139">
        <v>4180</v>
      </c>
      <c r="F30" s="140">
        <v>1630060</v>
      </c>
      <c r="G30" s="197">
        <v>2.5643227856643313E-3</v>
      </c>
      <c r="H30" s="198">
        <v>5.2304301495165037E-3</v>
      </c>
      <c r="I30" s="198">
        <v>3.8730000000000001E-3</v>
      </c>
      <c r="J30" s="198">
        <v>1.2340000000000001E-3</v>
      </c>
      <c r="K30" s="198">
        <v>4.8000000000000001E-5</v>
      </c>
      <c r="L30" s="198">
        <v>9.7E-5</v>
      </c>
    </row>
    <row r="31" spans="1:12" ht="14.25" customHeight="1">
      <c r="A31" s="134" t="s">
        <v>497</v>
      </c>
      <c r="B31" s="136" t="s">
        <v>514</v>
      </c>
      <c r="C31" s="137" t="s">
        <v>479</v>
      </c>
      <c r="D31" s="138" t="s">
        <v>203</v>
      </c>
      <c r="E31" s="139">
        <v>2705</v>
      </c>
      <c r="F31" s="140">
        <v>3729586</v>
      </c>
      <c r="G31" s="197">
        <v>7.2528157280727669E-4</v>
      </c>
      <c r="H31" s="198">
        <v>2.561816931073913E-3</v>
      </c>
      <c r="I31" s="198">
        <v>5.4600000000000004E-4</v>
      </c>
      <c r="J31" s="198">
        <v>9.9999999999999995E-7</v>
      </c>
      <c r="K31" s="198">
        <v>0</v>
      </c>
      <c r="L31" s="198">
        <v>9.3999999999999994E-5</v>
      </c>
    </row>
    <row r="32" spans="1:12" ht="14.25" customHeight="1">
      <c r="A32" s="134" t="s">
        <v>497</v>
      </c>
      <c r="B32" s="136" t="s">
        <v>515</v>
      </c>
      <c r="C32" s="137" t="s">
        <v>482</v>
      </c>
      <c r="D32" s="138" t="s">
        <v>204</v>
      </c>
      <c r="E32" s="139">
        <v>26420</v>
      </c>
      <c r="F32" s="140">
        <v>5043540</v>
      </c>
      <c r="G32" s="197">
        <v>5.2383841508147058E-3</v>
      </c>
      <c r="H32" s="198">
        <v>4.2497339604450493E-3</v>
      </c>
      <c r="I32" s="198">
        <v>1.884E-3</v>
      </c>
      <c r="J32" s="198">
        <v>3.6699999999999998E-4</v>
      </c>
      <c r="K32" s="198">
        <v>1.4899999999999999E-4</v>
      </c>
      <c r="L32" s="198">
        <v>1.0000000000000001E-5</v>
      </c>
    </row>
    <row r="33" spans="1:12" ht="14.25" customHeight="1">
      <c r="A33" s="134" t="s">
        <v>480</v>
      </c>
      <c r="B33" s="136" t="s">
        <v>516</v>
      </c>
      <c r="C33" s="137" t="s">
        <v>484</v>
      </c>
      <c r="D33" s="138" t="s">
        <v>205</v>
      </c>
      <c r="E33" s="139">
        <v>5730</v>
      </c>
      <c r="F33" s="140">
        <v>2301599</v>
      </c>
      <c r="G33" s="197">
        <v>2.4895735529951134E-3</v>
      </c>
      <c r="H33" s="198">
        <v>4.930098574640893E-3</v>
      </c>
      <c r="I33" s="198">
        <v>4.5979999999999997E-3</v>
      </c>
      <c r="J33" s="198">
        <v>2.1749999999999999E-3</v>
      </c>
      <c r="K33" s="198">
        <v>2.6649999999999998E-3</v>
      </c>
      <c r="L33" s="198">
        <v>7.7300000000000003E-4</v>
      </c>
    </row>
    <row r="34" spans="1:12" ht="14.25" customHeight="1">
      <c r="A34" s="134" t="s">
        <v>499</v>
      </c>
      <c r="B34" s="136" t="s">
        <v>517</v>
      </c>
      <c r="C34" s="137" t="s">
        <v>482</v>
      </c>
      <c r="D34" s="138" t="s">
        <v>206</v>
      </c>
      <c r="E34" s="139">
        <v>74044</v>
      </c>
      <c r="F34" s="140">
        <v>14192119</v>
      </c>
      <c r="G34" s="197">
        <v>5.2172617774695939E-3</v>
      </c>
      <c r="H34" s="198">
        <v>8.2001670382696925E-3</v>
      </c>
      <c r="I34" s="198">
        <v>8.7969999999999993E-3</v>
      </c>
      <c r="J34" s="198">
        <v>3.529E-3</v>
      </c>
      <c r="K34" s="198">
        <v>8.0400000000000003E-4</v>
      </c>
      <c r="L34" s="198">
        <v>4.0299999999999998E-4</v>
      </c>
    </row>
    <row r="35" spans="1:12" ht="14.25" customHeight="1">
      <c r="A35" s="134" t="s">
        <v>480</v>
      </c>
      <c r="B35" s="136" t="s">
        <v>518</v>
      </c>
      <c r="C35" s="137" t="s">
        <v>482</v>
      </c>
      <c r="D35" s="138" t="s">
        <v>207</v>
      </c>
      <c r="E35" s="139">
        <v>7314</v>
      </c>
      <c r="F35" s="140">
        <v>2986665</v>
      </c>
      <c r="G35" s="197">
        <v>2.4488852951368833E-3</v>
      </c>
      <c r="H35" s="198">
        <v>5.182435463076009E-3</v>
      </c>
      <c r="I35" s="198">
        <v>2.085E-3</v>
      </c>
      <c r="J35" s="198">
        <v>4.8799999999999999E-4</v>
      </c>
      <c r="K35" s="198">
        <v>6.9999999999999999E-6</v>
      </c>
      <c r="L35" s="198">
        <v>6.0000000000000002E-6</v>
      </c>
    </row>
    <row r="36" spans="1:12" ht="14.25" customHeight="1">
      <c r="A36" s="134" t="s">
        <v>480</v>
      </c>
      <c r="B36" s="136" t="s">
        <v>519</v>
      </c>
      <c r="C36" s="137" t="s">
        <v>494</v>
      </c>
      <c r="D36" s="138" t="s">
        <v>208</v>
      </c>
      <c r="E36" s="139">
        <v>1301</v>
      </c>
      <c r="F36" s="140">
        <v>3183680</v>
      </c>
      <c r="G36" s="197">
        <v>4.0864659764800485E-4</v>
      </c>
      <c r="H36" s="198">
        <v>2.9913077259262857E-5</v>
      </c>
      <c r="I36" s="198">
        <v>0</v>
      </c>
      <c r="J36" s="198">
        <v>0</v>
      </c>
      <c r="K36" s="198">
        <v>0</v>
      </c>
      <c r="L36" s="198">
        <v>1.1E-5</v>
      </c>
    </row>
    <row r="37" spans="1:12" ht="14.25" customHeight="1">
      <c r="A37" s="134" t="s">
        <v>497</v>
      </c>
      <c r="B37" s="136" t="s">
        <v>520</v>
      </c>
      <c r="C37" s="137" t="s">
        <v>482</v>
      </c>
      <c r="D37" s="138" t="s">
        <v>248</v>
      </c>
      <c r="E37" s="139">
        <v>4569</v>
      </c>
      <c r="F37" s="140">
        <v>4533733</v>
      </c>
      <c r="G37" s="197">
        <v>1.0077787995014264E-3</v>
      </c>
      <c r="H37" s="198">
        <v>1.4828406007307083E-3</v>
      </c>
      <c r="I37" s="198">
        <v>1.9970000000000001E-3</v>
      </c>
      <c r="J37" s="198">
        <v>3.28E-4</v>
      </c>
      <c r="K37" s="198">
        <v>1.9999999999999999E-6</v>
      </c>
      <c r="L37" s="198">
        <v>9.0000000000000002E-6</v>
      </c>
    </row>
    <row r="38" spans="1:12" ht="14.25" customHeight="1">
      <c r="A38" s="134" t="s">
        <v>477</v>
      </c>
      <c r="B38" s="136" t="s">
        <v>521</v>
      </c>
      <c r="C38" s="137" t="s">
        <v>484</v>
      </c>
      <c r="D38" s="138" t="s">
        <v>249</v>
      </c>
      <c r="E38" s="139">
        <v>2324</v>
      </c>
      <c r="F38" s="140">
        <v>4162969</v>
      </c>
      <c r="G38" s="197">
        <v>5.58255418188317E-4</v>
      </c>
      <c r="H38" s="198">
        <v>3.5469935472714603E-4</v>
      </c>
      <c r="I38" s="198">
        <v>2.24E-4</v>
      </c>
      <c r="J38" s="198">
        <v>0</v>
      </c>
      <c r="K38" s="198">
        <v>2.5000000000000001E-5</v>
      </c>
      <c r="L38" s="198">
        <v>6.2000000000000003E-5</v>
      </c>
    </row>
    <row r="39" spans="1:12" ht="14.25" customHeight="1">
      <c r="A39" s="134" t="s">
        <v>499</v>
      </c>
      <c r="B39" s="136" t="s">
        <v>522</v>
      </c>
      <c r="C39" s="137" t="s">
        <v>494</v>
      </c>
      <c r="D39" s="138" t="s">
        <v>250</v>
      </c>
      <c r="E39" s="139">
        <v>19161</v>
      </c>
      <c r="F39" s="140">
        <v>3045455</v>
      </c>
      <c r="G39" s="197">
        <v>6.291670702735716E-3</v>
      </c>
      <c r="H39" s="198">
        <v>3.7744171126606E-3</v>
      </c>
      <c r="I39" s="198">
        <v>2.7699999999999999E-3</v>
      </c>
      <c r="J39" s="198">
        <v>7.8100000000000001E-4</v>
      </c>
      <c r="K39" s="198">
        <v>6.9999999999999999E-6</v>
      </c>
      <c r="L39" s="198">
        <v>2.6999999999999999E-5</v>
      </c>
    </row>
    <row r="40" spans="1:12" ht="14.25" customHeight="1">
      <c r="A40" s="134" t="s">
        <v>503</v>
      </c>
      <c r="B40" s="136" t="s">
        <v>523</v>
      </c>
      <c r="C40" s="137" t="s">
        <v>492</v>
      </c>
      <c r="D40" s="138" t="s">
        <v>251</v>
      </c>
      <c r="E40" s="139">
        <v>38085</v>
      </c>
      <c r="F40" s="140">
        <v>10242072</v>
      </c>
      <c r="G40" s="197">
        <v>3.7184858688749699E-3</v>
      </c>
      <c r="H40" s="198">
        <v>6.3991850742195827E-3</v>
      </c>
      <c r="I40" s="198">
        <v>4.3629999999999997E-3</v>
      </c>
      <c r="J40" s="198">
        <v>2.085E-3</v>
      </c>
      <c r="K40" s="198">
        <v>2.12E-4</v>
      </c>
      <c r="L40" s="198">
        <v>3.8999999999999999E-5</v>
      </c>
    </row>
    <row r="41" spans="1:12" ht="14.25" customHeight="1">
      <c r="A41" s="134" t="s">
        <v>485</v>
      </c>
      <c r="B41" s="136" t="s">
        <v>524</v>
      </c>
      <c r="C41" s="137" t="s">
        <v>482</v>
      </c>
      <c r="D41" s="138" t="s">
        <v>252</v>
      </c>
      <c r="E41" s="139">
        <v>0</v>
      </c>
      <c r="F41" s="140">
        <v>1830904</v>
      </c>
      <c r="G41" s="197">
        <v>0</v>
      </c>
      <c r="H41" s="198">
        <v>0</v>
      </c>
      <c r="I41" s="198">
        <v>0</v>
      </c>
      <c r="J41" s="198">
        <v>1.9999999999999999E-6</v>
      </c>
      <c r="K41" s="198">
        <v>0</v>
      </c>
      <c r="L41" s="198">
        <v>5.0000000000000004E-6</v>
      </c>
    </row>
    <row r="42" spans="1:12" ht="14.25" customHeight="1">
      <c r="A42" s="134" t="s">
        <v>485</v>
      </c>
      <c r="B42" s="136" t="s">
        <v>525</v>
      </c>
      <c r="C42" s="137" t="s">
        <v>479</v>
      </c>
      <c r="D42" s="138" t="s">
        <v>253</v>
      </c>
      <c r="E42" s="139">
        <v>2109</v>
      </c>
      <c r="F42" s="140">
        <v>1146257</v>
      </c>
      <c r="G42" s="197">
        <v>1.8399015229568936E-3</v>
      </c>
      <c r="H42" s="198">
        <v>2.0663467694661051E-3</v>
      </c>
      <c r="I42" s="198">
        <v>1.1490000000000001E-3</v>
      </c>
      <c r="J42" s="198">
        <v>9.0000000000000002E-6</v>
      </c>
      <c r="K42" s="198">
        <v>4.1E-5</v>
      </c>
      <c r="L42" s="198">
        <v>6.8999999999999997E-5</v>
      </c>
    </row>
    <row r="43" spans="1:12" ht="14.25" customHeight="1">
      <c r="A43" s="134" t="s">
        <v>499</v>
      </c>
      <c r="B43" s="136" t="s">
        <v>526</v>
      </c>
      <c r="C43" s="137" t="s">
        <v>492</v>
      </c>
      <c r="D43" s="138" t="s">
        <v>254</v>
      </c>
      <c r="E43" s="139">
        <v>2323</v>
      </c>
      <c r="F43" s="140">
        <v>8834536</v>
      </c>
      <c r="G43" s="197">
        <v>2.6294533182048271E-4</v>
      </c>
      <c r="H43" s="198">
        <v>5.6050049086217016E-4</v>
      </c>
      <c r="I43" s="198">
        <v>7.2000000000000005E-4</v>
      </c>
      <c r="J43" s="198">
        <v>5.2400000000000005E-4</v>
      </c>
      <c r="K43" s="198">
        <v>7.4999999999999993E-5</v>
      </c>
      <c r="L43" s="199" t="s">
        <v>506</v>
      </c>
    </row>
    <row r="44" spans="1:12" ht="14.25" customHeight="1">
      <c r="A44" s="134" t="s">
        <v>499</v>
      </c>
      <c r="B44" s="136" t="s">
        <v>527</v>
      </c>
      <c r="C44" s="137" t="s">
        <v>492</v>
      </c>
      <c r="D44" s="138" t="s">
        <v>256</v>
      </c>
      <c r="E44" s="139">
        <v>41171</v>
      </c>
      <c r="F44" s="140">
        <v>7950166</v>
      </c>
      <c r="G44" s="197">
        <v>5.1786340058811347E-3</v>
      </c>
      <c r="H44" s="198">
        <v>5.2186789372171269E-3</v>
      </c>
      <c r="I44" s="198">
        <v>2.7209999999999999E-3</v>
      </c>
      <c r="J44" s="198">
        <v>9.0200000000000002E-4</v>
      </c>
      <c r="K44" s="198">
        <v>9.7099999999999997E-4</v>
      </c>
      <c r="L44" s="198">
        <v>0</v>
      </c>
    </row>
    <row r="45" spans="1:12" ht="14.25" customHeight="1">
      <c r="A45" s="134" t="s">
        <v>497</v>
      </c>
      <c r="B45" s="136" t="s">
        <v>528</v>
      </c>
      <c r="C45" s="137" t="s">
        <v>492</v>
      </c>
      <c r="D45" s="138" t="s">
        <v>257</v>
      </c>
      <c r="E45" s="139">
        <v>13024</v>
      </c>
      <c r="F45" s="140">
        <v>8782449</v>
      </c>
      <c r="G45" s="197">
        <v>1.4829576579380079E-3</v>
      </c>
      <c r="H45" s="198">
        <v>3.1035868596706764E-3</v>
      </c>
      <c r="I45" s="198">
        <v>2.3059999999999999E-3</v>
      </c>
      <c r="J45" s="198">
        <v>3.8999999999999999E-5</v>
      </c>
      <c r="K45" s="198">
        <v>1.9999999999999999E-6</v>
      </c>
      <c r="L45" s="198">
        <v>0</v>
      </c>
    </row>
    <row r="46" spans="1:12" ht="14.25" customHeight="1">
      <c r="A46" s="134" t="s">
        <v>497</v>
      </c>
      <c r="B46" s="136" t="s">
        <v>529</v>
      </c>
      <c r="C46" s="137" t="s">
        <v>492</v>
      </c>
      <c r="D46" s="138" t="s">
        <v>258</v>
      </c>
      <c r="E46" s="139">
        <v>22456</v>
      </c>
      <c r="F46" s="140">
        <v>5376524</v>
      </c>
      <c r="G46" s="197">
        <v>4.1766762317065826E-3</v>
      </c>
      <c r="H46" s="198">
        <v>5.7846965754339563E-3</v>
      </c>
      <c r="I46" s="198">
        <v>3.6970000000000002E-3</v>
      </c>
      <c r="J46" s="198">
        <v>8.03E-4</v>
      </c>
      <c r="K46" s="198">
        <v>7.6900000000000004E-4</v>
      </c>
      <c r="L46" s="198">
        <v>1.22E-4</v>
      </c>
    </row>
    <row r="47" spans="1:12" ht="14.25" customHeight="1">
      <c r="A47" s="134" t="s">
        <v>503</v>
      </c>
      <c r="B47" s="136" t="s">
        <v>530</v>
      </c>
      <c r="C47" s="137" t="s">
        <v>492</v>
      </c>
      <c r="D47" s="138" t="s">
        <v>259</v>
      </c>
      <c r="E47" s="139">
        <v>26899</v>
      </c>
      <c r="F47" s="140">
        <v>9891458</v>
      </c>
      <c r="G47" s="197">
        <v>2.7194170970548529E-3</v>
      </c>
      <c r="H47" s="198">
        <v>4.7323444836525914E-3</v>
      </c>
      <c r="I47" s="198">
        <v>4.4470000000000004E-3</v>
      </c>
      <c r="J47" s="198">
        <v>2.3860000000000001E-3</v>
      </c>
      <c r="K47" s="198">
        <v>4.84E-4</v>
      </c>
      <c r="L47" s="198">
        <v>3.9899999999999999E-4</v>
      </c>
    </row>
    <row r="48" spans="1:12" ht="14.25" customHeight="1">
      <c r="A48" s="134" t="s">
        <v>477</v>
      </c>
      <c r="B48" s="136" t="s">
        <v>531</v>
      </c>
      <c r="C48" s="137" t="s">
        <v>492</v>
      </c>
      <c r="D48" s="138" t="s">
        <v>260</v>
      </c>
      <c r="E48" s="139">
        <v>16291</v>
      </c>
      <c r="F48" s="140">
        <v>6031347</v>
      </c>
      <c r="G48" s="197">
        <v>2.7010550047941199E-3</v>
      </c>
      <c r="H48" s="198">
        <v>4.2401812015206101E-3</v>
      </c>
      <c r="I48" s="198">
        <v>3.0829999999999998E-3</v>
      </c>
      <c r="J48" s="198">
        <v>6.5200000000000002E-4</v>
      </c>
      <c r="K48" s="198">
        <v>9.9999999999999995E-7</v>
      </c>
      <c r="L48" s="198">
        <v>9.9999999999999995E-7</v>
      </c>
    </row>
    <row r="49" spans="1:12" ht="14.25" customHeight="1">
      <c r="A49" s="134" t="s">
        <v>499</v>
      </c>
      <c r="B49" s="136" t="s">
        <v>532</v>
      </c>
      <c r="C49" s="137" t="s">
        <v>494</v>
      </c>
      <c r="D49" s="138" t="s">
        <v>261</v>
      </c>
      <c r="E49" s="139">
        <v>9690</v>
      </c>
      <c r="F49" s="140">
        <v>6292713</v>
      </c>
      <c r="G49" s="197">
        <v>1.5398763617536664E-3</v>
      </c>
      <c r="H49" s="198">
        <v>1.9547885630281088E-3</v>
      </c>
      <c r="I49" s="198">
        <v>1.7880000000000001E-3</v>
      </c>
      <c r="J49" s="198">
        <v>3.4499999999999998E-4</v>
      </c>
      <c r="K49" s="198">
        <v>9.5000000000000005E-5</v>
      </c>
      <c r="L49" s="198">
        <v>1.64E-4</v>
      </c>
    </row>
    <row r="50" spans="1:12" ht="14.25" customHeight="1">
      <c r="A50" s="134" t="s">
        <v>485</v>
      </c>
      <c r="B50" s="136" t="s">
        <v>533</v>
      </c>
      <c r="C50" s="137" t="s">
        <v>489</v>
      </c>
      <c r="D50" s="138" t="s">
        <v>262</v>
      </c>
      <c r="E50" s="139">
        <v>4256</v>
      </c>
      <c r="F50" s="140">
        <v>6666052</v>
      </c>
      <c r="G50" s="197">
        <v>6.3845886590743663E-4</v>
      </c>
      <c r="H50" s="198">
        <v>1.1444291927697277E-3</v>
      </c>
      <c r="I50" s="198">
        <v>1.212E-3</v>
      </c>
      <c r="J50" s="198">
        <v>2.03E-4</v>
      </c>
      <c r="K50" s="198">
        <v>0</v>
      </c>
      <c r="L50" s="198">
        <v>1.1E-5</v>
      </c>
    </row>
    <row r="51" spans="1:12" ht="14.25" customHeight="1">
      <c r="A51" s="134" t="s">
        <v>503</v>
      </c>
      <c r="B51" s="136" t="s">
        <v>534</v>
      </c>
      <c r="C51" s="137" t="s">
        <v>476</v>
      </c>
      <c r="D51" s="138" t="s">
        <v>263</v>
      </c>
      <c r="E51" s="139">
        <v>108450</v>
      </c>
      <c r="F51" s="140">
        <v>24095735</v>
      </c>
      <c r="G51" s="197">
        <v>4.5007965102537859E-3</v>
      </c>
      <c r="H51" s="198">
        <v>5.6505177137582694E-3</v>
      </c>
      <c r="I51" s="198">
        <v>3.483E-3</v>
      </c>
      <c r="J51" s="198">
        <v>9.2800000000000001E-4</v>
      </c>
      <c r="K51" s="198">
        <v>9.7999999999999997E-5</v>
      </c>
      <c r="L51" s="198">
        <v>7.1299999999999998E-4</v>
      </c>
    </row>
    <row r="52" spans="1:12" ht="14.25" customHeight="1">
      <c r="A52" s="134" t="s">
        <v>497</v>
      </c>
      <c r="B52" s="136" t="s">
        <v>535</v>
      </c>
      <c r="C52" s="137" t="s">
        <v>479</v>
      </c>
      <c r="D52" s="138" t="s">
        <v>264</v>
      </c>
      <c r="E52" s="139">
        <v>2483</v>
      </c>
      <c r="F52" s="140">
        <v>1495472</v>
      </c>
      <c r="G52" s="197">
        <v>1.6603453625343705E-3</v>
      </c>
      <c r="H52" s="198">
        <v>3.5322608764870975E-3</v>
      </c>
      <c r="I52" s="198">
        <v>4.875E-3</v>
      </c>
      <c r="J52" s="198">
        <v>1.168E-3</v>
      </c>
      <c r="K52" s="198">
        <v>9.9999999999999995E-7</v>
      </c>
      <c r="L52" s="198">
        <v>1.5E-5</v>
      </c>
    </row>
    <row r="53" spans="1:12" ht="14.25" customHeight="1">
      <c r="A53" s="134" t="s">
        <v>477</v>
      </c>
      <c r="B53" s="136" t="s">
        <v>536</v>
      </c>
      <c r="C53" s="137" t="s">
        <v>482</v>
      </c>
      <c r="D53" s="138" t="s">
        <v>265</v>
      </c>
      <c r="E53" s="139">
        <v>5359</v>
      </c>
      <c r="F53" s="140">
        <v>2608588</v>
      </c>
      <c r="G53" s="197">
        <v>2.0543681102573501E-3</v>
      </c>
      <c r="H53" s="198">
        <v>2.0432836895175194E-3</v>
      </c>
      <c r="I53" s="198">
        <v>2.8319999999999999E-3</v>
      </c>
      <c r="J53" s="198">
        <v>5.8999999999999998E-5</v>
      </c>
      <c r="K53" s="198">
        <v>3.8000000000000002E-5</v>
      </c>
      <c r="L53" s="198">
        <v>4.8000000000000001E-5</v>
      </c>
    </row>
    <row r="54" spans="1:12" ht="14.25" customHeight="1">
      <c r="A54" s="134" t="s">
        <v>485</v>
      </c>
      <c r="B54" s="136" t="s">
        <v>537</v>
      </c>
      <c r="C54" s="137" t="s">
        <v>482</v>
      </c>
      <c r="D54" s="138" t="s">
        <v>266</v>
      </c>
      <c r="E54" s="139">
        <v>2256</v>
      </c>
      <c r="F54" s="140">
        <v>2031258</v>
      </c>
      <c r="G54" s="197">
        <v>1.1106417796262218E-3</v>
      </c>
      <c r="H54" s="198">
        <v>1.7243075216545767E-3</v>
      </c>
      <c r="I54" s="198">
        <v>1.642E-3</v>
      </c>
      <c r="J54" s="198">
        <v>3.8900000000000002E-4</v>
      </c>
      <c r="K54" s="198">
        <v>0</v>
      </c>
      <c r="L54" s="198">
        <v>9.0000000000000002E-6</v>
      </c>
    </row>
    <row r="55" spans="1:12" ht="14.25" customHeight="1">
      <c r="A55" s="134" t="s">
        <v>477</v>
      </c>
      <c r="B55" s="136" t="s">
        <v>538</v>
      </c>
      <c r="C55" s="137" t="s">
        <v>492</v>
      </c>
      <c r="D55" s="138" t="s">
        <v>267</v>
      </c>
      <c r="E55" s="139">
        <v>15679</v>
      </c>
      <c r="F55" s="140">
        <v>10347458</v>
      </c>
      <c r="G55" s="197">
        <v>1.51525137864778E-3</v>
      </c>
      <c r="H55" s="198">
        <v>2.4054068669570093E-3</v>
      </c>
      <c r="I55" s="198">
        <v>1.9559999999999998E-3</v>
      </c>
      <c r="J55" s="198">
        <v>1.098E-3</v>
      </c>
      <c r="K55" s="198">
        <v>4.2299999999999998E-4</v>
      </c>
      <c r="L55" s="198">
        <v>2.3900000000000001E-4</v>
      </c>
    </row>
    <row r="56" spans="1:12" ht="14.25" customHeight="1">
      <c r="A56" s="134" t="s">
        <v>497</v>
      </c>
      <c r="B56" s="136" t="s">
        <v>539</v>
      </c>
      <c r="C56" s="137" t="s">
        <v>484</v>
      </c>
      <c r="D56" s="138" t="s">
        <v>268</v>
      </c>
      <c r="E56" s="139">
        <v>1573</v>
      </c>
      <c r="F56" s="140">
        <v>1963058</v>
      </c>
      <c r="G56" s="197">
        <v>8.0130082758634745E-4</v>
      </c>
      <c r="H56" s="198">
        <v>3.5383671024804358E-3</v>
      </c>
      <c r="I56" s="198">
        <v>3.686E-3</v>
      </c>
      <c r="J56" s="198">
        <v>0</v>
      </c>
      <c r="K56" s="198">
        <v>0</v>
      </c>
      <c r="L56" s="198">
        <v>2.4000000000000001E-5</v>
      </c>
    </row>
    <row r="57" spans="1:12" ht="14.25" customHeight="1">
      <c r="A57" s="134" t="s">
        <v>485</v>
      </c>
      <c r="B57" s="136" t="s">
        <v>540</v>
      </c>
      <c r="C57" s="137" t="s">
        <v>489</v>
      </c>
      <c r="D57" s="144" t="s">
        <v>269</v>
      </c>
      <c r="E57" s="139">
        <v>22979</v>
      </c>
      <c r="F57" s="140">
        <v>5157857</v>
      </c>
      <c r="G57" s="197">
        <v>4.4551448401923509E-3</v>
      </c>
      <c r="H57" s="198">
        <v>4.5936815764779483E-3</v>
      </c>
      <c r="I57" s="198">
        <v>2.8219999999999999E-3</v>
      </c>
      <c r="J57" s="198">
        <v>8.4999999999999995E-4</v>
      </c>
      <c r="K57" s="198">
        <v>5.0000000000000004E-6</v>
      </c>
      <c r="L57" s="198">
        <v>5.0000000000000004E-6</v>
      </c>
    </row>
    <row r="58" spans="1:12" ht="14.25" customHeight="1">
      <c r="A58" s="134" t="s">
        <v>474</v>
      </c>
      <c r="B58" s="136" t="s">
        <v>542</v>
      </c>
      <c r="C58" s="137" t="s">
        <v>476</v>
      </c>
      <c r="D58" s="138" t="s">
        <v>270</v>
      </c>
      <c r="E58" s="139">
        <v>419978</v>
      </c>
      <c r="F58" s="140">
        <v>45898991</v>
      </c>
      <c r="G58" s="197">
        <v>9.1500486361453994E-3</v>
      </c>
      <c r="H58" s="198">
        <v>9.4546414356860755E-3</v>
      </c>
      <c r="I58" s="198">
        <v>6.6179999999999998E-3</v>
      </c>
      <c r="J58" s="198">
        <v>2.6800000000000001E-3</v>
      </c>
      <c r="K58" s="198">
        <v>7.4100000000000001E-4</v>
      </c>
      <c r="L58" s="198">
        <v>6.9099999999999999E-4</v>
      </c>
    </row>
    <row r="59" spans="1:12" ht="14.25" customHeight="1">
      <c r="A59" s="134" t="s">
        <v>485</v>
      </c>
      <c r="B59" s="136" t="s">
        <v>543</v>
      </c>
      <c r="C59" s="137" t="s">
        <v>479</v>
      </c>
      <c r="D59" s="138" t="s">
        <v>271</v>
      </c>
      <c r="E59" s="139">
        <v>1495</v>
      </c>
      <c r="F59" s="140">
        <v>1391526</v>
      </c>
      <c r="G59" s="197">
        <v>1.0743600910080014E-3</v>
      </c>
      <c r="H59" s="198">
        <v>2.6520918591997774E-3</v>
      </c>
      <c r="I59" s="198">
        <v>1.16E-4</v>
      </c>
      <c r="J59" s="198">
        <v>4.8999999999999998E-5</v>
      </c>
      <c r="K59" s="198">
        <v>1.4E-5</v>
      </c>
      <c r="L59" s="198">
        <v>1.2E-5</v>
      </c>
    </row>
    <row r="60" spans="1:12" ht="14.25" customHeight="1">
      <c r="A60" s="134" t="s">
        <v>497</v>
      </c>
      <c r="B60" s="136" t="s">
        <v>544</v>
      </c>
      <c r="C60" s="137" t="s">
        <v>482</v>
      </c>
      <c r="D60" s="138" t="s">
        <v>272</v>
      </c>
      <c r="E60" s="139">
        <v>9834</v>
      </c>
      <c r="F60" s="140">
        <v>3058963</v>
      </c>
      <c r="G60" s="197">
        <v>3.2148149552642512E-3</v>
      </c>
      <c r="H60" s="198">
        <v>9.7992773613471917E-4</v>
      </c>
      <c r="I60" s="198">
        <v>1.0709999999999999E-3</v>
      </c>
      <c r="J60" s="198">
        <v>6.8199999999999999E-4</v>
      </c>
      <c r="K60" s="198">
        <v>1.5E-5</v>
      </c>
      <c r="L60" s="198">
        <v>1.1E-5</v>
      </c>
    </row>
    <row r="61" spans="1:12" ht="14.25" customHeight="1">
      <c r="A61" s="134" t="s">
        <v>474</v>
      </c>
      <c r="B61" s="136" t="s">
        <v>545</v>
      </c>
      <c r="C61" s="137" t="s">
        <v>476</v>
      </c>
      <c r="D61" s="138" t="s">
        <v>273</v>
      </c>
      <c r="E61" s="139">
        <v>143276</v>
      </c>
      <c r="F61" s="140">
        <v>34979787</v>
      </c>
      <c r="G61" s="197">
        <v>4.0959654785776714E-3</v>
      </c>
      <c r="H61" s="198">
        <v>5.2642468421428149E-3</v>
      </c>
      <c r="I61" s="198">
        <v>4.4460000000000003E-3</v>
      </c>
      <c r="J61" s="198">
        <v>3.5370000000000002E-3</v>
      </c>
      <c r="K61" s="198">
        <v>1.421E-3</v>
      </c>
      <c r="L61" s="198">
        <v>6.8300000000000001E-4</v>
      </c>
    </row>
    <row r="62" spans="1:12" ht="14.25" customHeight="1">
      <c r="A62" s="134" t="s">
        <v>497</v>
      </c>
      <c r="B62" s="136" t="s">
        <v>546</v>
      </c>
      <c r="C62" s="137" t="s">
        <v>479</v>
      </c>
      <c r="D62" s="138" t="s">
        <v>275</v>
      </c>
      <c r="E62" s="139">
        <v>8169</v>
      </c>
      <c r="F62" s="140">
        <v>2511675</v>
      </c>
      <c r="G62" s="197">
        <v>3.2524112395114816E-3</v>
      </c>
      <c r="H62" s="198">
        <v>3.5937750063148475E-3</v>
      </c>
      <c r="I62" s="198">
        <v>1.2869999999999999E-3</v>
      </c>
      <c r="J62" s="198">
        <v>6.3E-5</v>
      </c>
      <c r="K62" s="198">
        <v>7.9999999999999996E-6</v>
      </c>
      <c r="L62" s="198">
        <v>2.5999999999999998E-5</v>
      </c>
    </row>
    <row r="63" spans="1:12" ht="14.25" customHeight="1">
      <c r="A63" s="134" t="s">
        <v>485</v>
      </c>
      <c r="B63" s="136" t="s">
        <v>547</v>
      </c>
      <c r="C63" s="137" t="s">
        <v>479</v>
      </c>
      <c r="D63" s="138" t="s">
        <v>276</v>
      </c>
      <c r="E63" s="139">
        <v>2894</v>
      </c>
      <c r="F63" s="140">
        <v>1222061</v>
      </c>
      <c r="G63" s="197">
        <v>2.368130559767475E-3</v>
      </c>
      <c r="H63" s="198">
        <v>3.1177398775623861E-3</v>
      </c>
      <c r="I63" s="198">
        <v>8.9899999999999995E-4</v>
      </c>
      <c r="J63" s="198">
        <v>9.9999999999999995E-7</v>
      </c>
      <c r="K63" s="198">
        <v>2.0999999999999999E-5</v>
      </c>
      <c r="L63" s="198">
        <v>2.1699999999999999E-4</v>
      </c>
    </row>
    <row r="64" spans="1:12" ht="14.25" customHeight="1">
      <c r="A64" s="134" t="s">
        <v>503</v>
      </c>
      <c r="B64" s="136" t="s">
        <v>548</v>
      </c>
      <c r="C64" s="137" t="s">
        <v>492</v>
      </c>
      <c r="D64" s="138" t="s">
        <v>277</v>
      </c>
      <c r="E64" s="139">
        <v>66835</v>
      </c>
      <c r="F64" s="140">
        <v>10682871</v>
      </c>
      <c r="G64" s="197">
        <v>6.2562769877123857E-3</v>
      </c>
      <c r="H64" s="198">
        <v>7.3768839553023449E-3</v>
      </c>
      <c r="I64" s="198">
        <v>5.2430000000000003E-3</v>
      </c>
      <c r="J64" s="198">
        <v>0</v>
      </c>
      <c r="K64" s="198">
        <v>0</v>
      </c>
      <c r="L64" s="198">
        <v>9.2E-5</v>
      </c>
    </row>
    <row r="65" spans="1:12" ht="14.25" customHeight="1">
      <c r="A65" s="134" t="s">
        <v>485</v>
      </c>
      <c r="B65" s="136" t="s">
        <v>549</v>
      </c>
      <c r="C65" s="137" t="s">
        <v>479</v>
      </c>
      <c r="D65" s="138" t="s">
        <v>278</v>
      </c>
      <c r="E65" s="139">
        <v>2540</v>
      </c>
      <c r="F65" s="140">
        <v>507121</v>
      </c>
      <c r="G65" s="197">
        <v>5.0086665707000889E-3</v>
      </c>
      <c r="H65" s="198">
        <v>2.2759260657026024E-3</v>
      </c>
      <c r="I65" s="198">
        <v>2.1999999999999999E-5</v>
      </c>
      <c r="J65" s="198">
        <v>3.0000000000000001E-6</v>
      </c>
      <c r="K65" s="198">
        <v>3.0000000000000001E-6</v>
      </c>
      <c r="L65" s="198">
        <v>1.0000000000000001E-5</v>
      </c>
    </row>
    <row r="66" spans="1:12" ht="14.25" customHeight="1">
      <c r="A66" s="134" t="s">
        <v>480</v>
      </c>
      <c r="B66" s="136" t="s">
        <v>550</v>
      </c>
      <c r="C66" s="137" t="s">
        <v>494</v>
      </c>
      <c r="D66" s="138" t="s">
        <v>279</v>
      </c>
      <c r="E66" s="139">
        <v>2694</v>
      </c>
      <c r="F66" s="140">
        <v>2084595</v>
      </c>
      <c r="G66" s="197">
        <v>1.2923373604944845E-3</v>
      </c>
      <c r="H66" s="198">
        <v>3.5710641771247833E-3</v>
      </c>
      <c r="I66" s="198">
        <v>1.825E-3</v>
      </c>
      <c r="J66" s="198">
        <v>1.1299999999999999E-3</v>
      </c>
      <c r="K66" s="198">
        <v>3.4200000000000002E-4</v>
      </c>
      <c r="L66" s="198">
        <v>2.5000000000000001E-5</v>
      </c>
    </row>
    <row r="67" spans="1:12" ht="14.25" customHeight="1">
      <c r="A67" s="134" t="s">
        <v>497</v>
      </c>
      <c r="B67" s="136" t="s">
        <v>551</v>
      </c>
      <c r="C67" s="137" t="s">
        <v>494</v>
      </c>
      <c r="D67" s="138" t="s">
        <v>280</v>
      </c>
      <c r="E67" s="139">
        <v>3391</v>
      </c>
      <c r="F67" s="140">
        <v>1859131</v>
      </c>
      <c r="G67" s="197">
        <v>1.8239704464074883E-3</v>
      </c>
      <c r="H67" s="198">
        <v>2.5635462450369953E-3</v>
      </c>
      <c r="I67" s="198">
        <v>2.82E-3</v>
      </c>
      <c r="J67" s="198">
        <v>0</v>
      </c>
      <c r="K67" s="198">
        <v>0</v>
      </c>
      <c r="L67" s="198">
        <v>3.1000000000000001E-5</v>
      </c>
    </row>
    <row r="68" spans="1:12" ht="14.25" customHeight="1">
      <c r="A68" s="134" t="s">
        <v>477</v>
      </c>
      <c r="B68" s="136" t="s">
        <v>552</v>
      </c>
      <c r="C68" s="137" t="s">
        <v>492</v>
      </c>
      <c r="D68" s="138" t="s">
        <v>281</v>
      </c>
      <c r="E68" s="139">
        <v>17937</v>
      </c>
      <c r="F68" s="140">
        <v>8020745</v>
      </c>
      <c r="G68" s="197">
        <v>2.236325927329693E-3</v>
      </c>
      <c r="H68" s="198">
        <v>3.4936902306979506E-3</v>
      </c>
      <c r="I68" s="198">
        <v>4.4159999999999998E-3</v>
      </c>
      <c r="J68" s="198">
        <v>2.349E-3</v>
      </c>
      <c r="K68" s="198">
        <v>6.5499999999999998E-4</v>
      </c>
      <c r="L68" s="198">
        <v>5.7700000000000004E-4</v>
      </c>
    </row>
    <row r="69" spans="1:12" ht="14.25" customHeight="1">
      <c r="A69" s="134" t="s">
        <v>477</v>
      </c>
      <c r="B69" s="136" t="s">
        <v>553</v>
      </c>
      <c r="C69" s="137" t="s">
        <v>492</v>
      </c>
      <c r="D69" s="138" t="s">
        <v>282</v>
      </c>
      <c r="E69" s="139">
        <v>26198</v>
      </c>
      <c r="F69" s="140">
        <v>6297455</v>
      </c>
      <c r="G69" s="197">
        <v>4.1600932440168294E-3</v>
      </c>
      <c r="H69" s="198">
        <v>7.1045662885049722E-3</v>
      </c>
      <c r="I69" s="198">
        <v>6.4609999999999997E-3</v>
      </c>
      <c r="J69" s="198">
        <v>2.7880000000000001E-3</v>
      </c>
      <c r="K69" s="198">
        <v>7.9999999999999996E-6</v>
      </c>
      <c r="L69" s="198">
        <v>2.0999999999999999E-5</v>
      </c>
    </row>
    <row r="70" spans="1:12" ht="14.25" customHeight="1">
      <c r="A70" s="134" t="s">
        <v>503</v>
      </c>
      <c r="B70" s="136" t="s">
        <v>554</v>
      </c>
      <c r="C70" s="137" t="s">
        <v>492</v>
      </c>
      <c r="D70" s="138" t="s">
        <v>283</v>
      </c>
      <c r="E70" s="139">
        <v>49756</v>
      </c>
      <c r="F70" s="140">
        <v>10910002</v>
      </c>
      <c r="G70" s="197">
        <v>4.5605857817441276E-3</v>
      </c>
      <c r="H70" s="198">
        <v>5.5886220887187386E-3</v>
      </c>
      <c r="I70" s="198">
        <v>6.3889999999999997E-3</v>
      </c>
      <c r="J70" s="198">
        <v>2.9299999999999999E-3</v>
      </c>
      <c r="K70" s="198">
        <v>7.5000000000000002E-4</v>
      </c>
      <c r="L70" s="198">
        <v>1.4E-5</v>
      </c>
    </row>
    <row r="71" spans="1:12" ht="14.25" customHeight="1">
      <c r="A71" s="134" t="s">
        <v>503</v>
      </c>
      <c r="B71" s="136" t="s">
        <v>555</v>
      </c>
      <c r="C71" s="137" t="s">
        <v>492</v>
      </c>
      <c r="D71" s="138" t="s">
        <v>284</v>
      </c>
      <c r="E71" s="139">
        <v>65121</v>
      </c>
      <c r="F71" s="140">
        <v>15511257</v>
      </c>
      <c r="G71" s="197">
        <v>4.198305785275816E-3</v>
      </c>
      <c r="H71" s="198">
        <v>8.5916694601688263E-3</v>
      </c>
      <c r="I71" s="198">
        <v>6.6169999999999996E-3</v>
      </c>
      <c r="J71" s="198">
        <v>3.117E-3</v>
      </c>
      <c r="K71" s="198">
        <v>8.4900000000000004E-4</v>
      </c>
      <c r="L71" s="198">
        <v>2.7099999999999997E-4</v>
      </c>
    </row>
    <row r="72" spans="1:12" ht="14.25" customHeight="1">
      <c r="A72" s="134" t="s">
        <v>499</v>
      </c>
      <c r="B72" s="136" t="s">
        <v>556</v>
      </c>
      <c r="C72" s="137" t="s">
        <v>492</v>
      </c>
      <c r="D72" s="138" t="s">
        <v>285</v>
      </c>
      <c r="E72" s="139">
        <v>15265</v>
      </c>
      <c r="F72" s="140">
        <v>11600221</v>
      </c>
      <c r="G72" s="197">
        <v>1.3159232052561756E-3</v>
      </c>
      <c r="H72" s="198">
        <v>3.6122692882254166E-3</v>
      </c>
      <c r="I72" s="198">
        <v>2.4489999999999998E-3</v>
      </c>
      <c r="J72" s="198">
        <v>0</v>
      </c>
      <c r="K72" s="198">
        <v>1.2999999999999999E-5</v>
      </c>
      <c r="L72" s="198">
        <v>3.8999999999999999E-5</v>
      </c>
    </row>
    <row r="73" spans="1:12" ht="14.25" customHeight="1">
      <c r="A73" s="134" t="s">
        <v>477</v>
      </c>
      <c r="B73" s="136" t="s">
        <v>557</v>
      </c>
      <c r="C73" s="137" t="s">
        <v>492</v>
      </c>
      <c r="D73" s="138" t="s">
        <v>286</v>
      </c>
      <c r="E73" s="139">
        <v>26245</v>
      </c>
      <c r="F73" s="140">
        <v>13510257</v>
      </c>
      <c r="G73" s="197">
        <v>1.9425981311828487E-3</v>
      </c>
      <c r="H73" s="198">
        <v>3.2793215684498401E-3</v>
      </c>
      <c r="I73" s="198">
        <v>2.4710000000000001E-3</v>
      </c>
      <c r="J73" s="198">
        <v>7.8399999999999997E-4</v>
      </c>
      <c r="K73" s="198">
        <v>1.9999999999999999E-6</v>
      </c>
      <c r="L73" s="198">
        <v>1.0000000000000001E-5</v>
      </c>
    </row>
    <row r="74" spans="1:12" ht="14.25" customHeight="1">
      <c r="A74" s="134" t="s">
        <v>485</v>
      </c>
      <c r="B74" s="136" t="s">
        <v>558</v>
      </c>
      <c r="C74" s="137" t="s">
        <v>479</v>
      </c>
      <c r="D74" s="138" t="s">
        <v>287</v>
      </c>
      <c r="E74" s="139">
        <v>5168</v>
      </c>
      <c r="F74" s="140">
        <v>1154193</v>
      </c>
      <c r="G74" s="197">
        <v>4.4775873705697397E-3</v>
      </c>
      <c r="H74" s="198">
        <v>3.9460142807358602E-3</v>
      </c>
      <c r="I74" s="198">
        <v>1.3270000000000001E-3</v>
      </c>
      <c r="J74" s="198">
        <v>4.2299999999999998E-4</v>
      </c>
      <c r="K74" s="198">
        <v>0</v>
      </c>
      <c r="L74" s="198">
        <v>3.3000000000000003E-5</v>
      </c>
    </row>
    <row r="75" spans="1:12" ht="14.25" customHeight="1">
      <c r="A75" s="134" t="s">
        <v>477</v>
      </c>
      <c r="B75" s="136" t="s">
        <v>559</v>
      </c>
      <c r="C75" s="137" t="s">
        <v>492</v>
      </c>
      <c r="D75" s="138" t="s">
        <v>288</v>
      </c>
      <c r="E75" s="139">
        <v>10995</v>
      </c>
      <c r="F75" s="140">
        <v>6684026</v>
      </c>
      <c r="G75" s="197">
        <v>1.6449666712846419E-3</v>
      </c>
      <c r="H75" s="198">
        <v>2.4111344223805642E-3</v>
      </c>
      <c r="I75" s="198">
        <v>2.709E-3</v>
      </c>
      <c r="J75" s="198">
        <v>8.8800000000000001E-4</v>
      </c>
      <c r="K75" s="198">
        <v>4.0000000000000003E-5</v>
      </c>
      <c r="L75" s="198">
        <v>1.18E-4</v>
      </c>
    </row>
    <row r="76" spans="1:12" ht="14.25" customHeight="1">
      <c r="A76" s="134" t="s">
        <v>499</v>
      </c>
      <c r="B76" s="136" t="s">
        <v>560</v>
      </c>
      <c r="C76" s="137" t="s">
        <v>492</v>
      </c>
      <c r="D76" s="138" t="s">
        <v>289</v>
      </c>
      <c r="E76" s="139">
        <v>60401</v>
      </c>
      <c r="F76" s="140">
        <v>12250803</v>
      </c>
      <c r="G76" s="197">
        <v>4.9303706867215155E-3</v>
      </c>
      <c r="H76" s="198">
        <v>7.3666896479807394E-3</v>
      </c>
      <c r="I76" s="198">
        <v>4.9329999999999999E-3</v>
      </c>
      <c r="J76" s="198">
        <v>1.905E-3</v>
      </c>
      <c r="K76" s="198">
        <v>5.5599999999999996E-4</v>
      </c>
      <c r="L76" s="198">
        <v>0</v>
      </c>
    </row>
    <row r="77" spans="1:12" ht="14.25" customHeight="1">
      <c r="A77" s="134" t="s">
        <v>477</v>
      </c>
      <c r="B77" s="136" t="s">
        <v>561</v>
      </c>
      <c r="C77" s="137" t="s">
        <v>492</v>
      </c>
      <c r="D77" s="138" t="s">
        <v>290</v>
      </c>
      <c r="E77" s="139">
        <v>34971</v>
      </c>
      <c r="F77" s="140">
        <v>6138202</v>
      </c>
      <c r="G77" s="197">
        <v>5.697270959802235E-3</v>
      </c>
      <c r="H77" s="198">
        <v>5.5658445683181897E-3</v>
      </c>
      <c r="I77" s="198">
        <v>3.751E-3</v>
      </c>
      <c r="J77" s="198">
        <v>1.6930000000000001E-3</v>
      </c>
      <c r="K77" s="198">
        <v>6.5200000000000002E-4</v>
      </c>
      <c r="L77" s="198">
        <v>2.1999999999999999E-5</v>
      </c>
    </row>
    <row r="78" spans="1:12" ht="14.25" customHeight="1">
      <c r="A78" s="134" t="s">
        <v>480</v>
      </c>
      <c r="B78" s="136" t="s">
        <v>562</v>
      </c>
      <c r="C78" s="137" t="s">
        <v>479</v>
      </c>
      <c r="D78" s="138" t="s">
        <v>291</v>
      </c>
      <c r="E78" s="139">
        <v>340</v>
      </c>
      <c r="F78" s="140">
        <v>1415151</v>
      </c>
      <c r="G78" s="197">
        <v>2.4025704677451383E-4</v>
      </c>
      <c r="H78" s="198">
        <v>1.8268725443579669E-4</v>
      </c>
      <c r="I78" s="198">
        <v>1.8799999999999999E-4</v>
      </c>
      <c r="J78" s="198">
        <v>2.5599999999999999E-4</v>
      </c>
      <c r="K78" s="198">
        <v>4.1399999999999998E-4</v>
      </c>
      <c r="L78" s="198">
        <v>1.4899999999999999E-4</v>
      </c>
    </row>
    <row r="79" spans="1:12" ht="14.25" customHeight="1">
      <c r="A79" s="134" t="s">
        <v>474</v>
      </c>
      <c r="B79" s="136" t="s">
        <v>563</v>
      </c>
      <c r="C79" s="137" t="s">
        <v>476</v>
      </c>
      <c r="D79" s="138" t="s">
        <v>292</v>
      </c>
      <c r="E79" s="139">
        <v>63042</v>
      </c>
      <c r="F79" s="140">
        <v>33854629</v>
      </c>
      <c r="G79" s="197">
        <v>1.862138261801658E-3</v>
      </c>
      <c r="H79" s="198">
        <v>3.557223402480715E-3</v>
      </c>
      <c r="I79" s="198">
        <v>3.7699999999999999E-3</v>
      </c>
      <c r="J79" s="198">
        <v>0</v>
      </c>
      <c r="K79" s="198">
        <v>9.9999999999999995E-7</v>
      </c>
      <c r="L79" s="198">
        <v>6.0000000000000002E-6</v>
      </c>
    </row>
    <row r="80" spans="1:12" ht="14.25" customHeight="1">
      <c r="A80" s="134" t="s">
        <v>477</v>
      </c>
      <c r="B80" s="136" t="s">
        <v>564</v>
      </c>
      <c r="C80" s="137" t="s">
        <v>482</v>
      </c>
      <c r="D80" s="138" t="s">
        <v>293</v>
      </c>
      <c r="E80" s="139">
        <v>0</v>
      </c>
      <c r="F80" s="140">
        <v>4627963</v>
      </c>
      <c r="G80" s="197">
        <v>0</v>
      </c>
      <c r="H80" s="198">
        <v>0</v>
      </c>
      <c r="I80" s="198">
        <v>0</v>
      </c>
      <c r="J80" s="198">
        <v>0</v>
      </c>
      <c r="K80" s="198">
        <v>0</v>
      </c>
      <c r="L80" s="198">
        <v>1.1E-5</v>
      </c>
    </row>
    <row r="81" spans="1:12" ht="14.25" customHeight="1">
      <c r="A81" s="134" t="s">
        <v>477</v>
      </c>
      <c r="B81" s="136" t="s">
        <v>565</v>
      </c>
      <c r="C81" s="137" t="s">
        <v>492</v>
      </c>
      <c r="D81" s="138" t="s">
        <v>294</v>
      </c>
      <c r="E81" s="139">
        <v>5822</v>
      </c>
      <c r="F81" s="140">
        <v>8577641</v>
      </c>
      <c r="G81" s="197">
        <v>6.7874139288412742E-4</v>
      </c>
      <c r="H81" s="198">
        <v>3.7609887870358001E-3</v>
      </c>
      <c r="I81" s="198">
        <v>4.1970000000000002E-3</v>
      </c>
      <c r="J81" s="198">
        <v>1.3760000000000001E-3</v>
      </c>
      <c r="K81" s="198">
        <v>1.06E-4</v>
      </c>
      <c r="L81" s="198">
        <v>9.3999999999999994E-5</v>
      </c>
    </row>
    <row r="82" spans="1:12" ht="14.25" customHeight="1">
      <c r="A82" s="134" t="s">
        <v>499</v>
      </c>
      <c r="B82" s="136" t="s">
        <v>566</v>
      </c>
      <c r="C82" s="137" t="s">
        <v>492</v>
      </c>
      <c r="D82" s="138" t="s">
        <v>295</v>
      </c>
      <c r="E82" s="139">
        <v>10761</v>
      </c>
      <c r="F82" s="140">
        <v>14921090</v>
      </c>
      <c r="G82" s="197">
        <v>7.2119396103099704E-4</v>
      </c>
      <c r="H82" s="198">
        <v>1.2129545758671576E-3</v>
      </c>
      <c r="I82" s="198">
        <v>7.7899999999999996E-4</v>
      </c>
      <c r="J82" s="198">
        <v>4.7699999999999999E-4</v>
      </c>
      <c r="K82" s="198">
        <v>1.5699999999999999E-4</v>
      </c>
      <c r="L82" s="198">
        <v>2.0000000000000002E-5</v>
      </c>
    </row>
    <row r="83" spans="1:12" ht="14.25" customHeight="1">
      <c r="A83" s="134" t="s">
        <v>499</v>
      </c>
      <c r="B83" s="136" t="s">
        <v>567</v>
      </c>
      <c r="C83" s="137" t="s">
        <v>492</v>
      </c>
      <c r="D83" s="138" t="s">
        <v>296</v>
      </c>
      <c r="E83" s="139">
        <v>39886</v>
      </c>
      <c r="F83" s="140">
        <v>18536808</v>
      </c>
      <c r="G83" s="197">
        <v>2.1517188935657101E-3</v>
      </c>
      <c r="H83" s="198">
        <v>2.3092621231493794E-3</v>
      </c>
      <c r="I83" s="198">
        <v>2.0999999999999999E-3</v>
      </c>
      <c r="J83" s="198">
        <v>8.4800000000000001E-4</v>
      </c>
      <c r="K83" s="198">
        <v>4.0099999999999999E-4</v>
      </c>
      <c r="L83" s="198">
        <v>3.86E-4</v>
      </c>
    </row>
    <row r="84" spans="1:12" ht="14.25" customHeight="1">
      <c r="A84" s="134" t="s">
        <v>477</v>
      </c>
      <c r="B84" s="136" t="s">
        <v>568</v>
      </c>
      <c r="C84" s="137" t="s">
        <v>492</v>
      </c>
      <c r="D84" s="145" t="s">
        <v>297</v>
      </c>
      <c r="E84" s="139">
        <v>23401</v>
      </c>
      <c r="F84" s="140">
        <v>8029766</v>
      </c>
      <c r="G84" s="197">
        <v>2.9142816864152704E-3</v>
      </c>
      <c r="H84" s="198">
        <v>4.2648178786207618E-3</v>
      </c>
      <c r="I84" s="198">
        <v>3.4559999999999999E-3</v>
      </c>
      <c r="J84" s="198">
        <v>1.456E-3</v>
      </c>
      <c r="K84" s="198">
        <v>3.4E-5</v>
      </c>
      <c r="L84" s="198">
        <v>0</v>
      </c>
    </row>
    <row r="85" spans="1:12" ht="14.25" customHeight="1">
      <c r="A85" s="134" t="s">
        <v>477</v>
      </c>
      <c r="B85" s="136" t="s">
        <v>569</v>
      </c>
      <c r="C85" s="137" t="s">
        <v>492</v>
      </c>
      <c r="D85" s="138" t="s">
        <v>298</v>
      </c>
      <c r="E85" s="139">
        <v>12581</v>
      </c>
      <c r="F85" s="140">
        <v>8353191</v>
      </c>
      <c r="G85" s="197">
        <v>1.5061310102929527E-3</v>
      </c>
      <c r="H85" s="198">
        <v>1.9275430556368054E-3</v>
      </c>
      <c r="I85" s="198">
        <v>1.603E-3</v>
      </c>
      <c r="J85" s="198">
        <v>0</v>
      </c>
      <c r="K85" s="198">
        <v>0</v>
      </c>
      <c r="L85" s="198">
        <v>2.3E-5</v>
      </c>
    </row>
    <row r="86" spans="1:12" ht="14.25" customHeight="1">
      <c r="A86" s="134" t="s">
        <v>499</v>
      </c>
      <c r="B86" s="136" t="s">
        <v>570</v>
      </c>
      <c r="C86" s="137" t="s">
        <v>492</v>
      </c>
      <c r="D86" s="138" t="s">
        <v>299</v>
      </c>
      <c r="E86" s="139">
        <v>32028</v>
      </c>
      <c r="F86" s="140">
        <v>9975479</v>
      </c>
      <c r="G86" s="197">
        <v>3.2106728909960113E-3</v>
      </c>
      <c r="H86" s="198">
        <v>3.5297127077514867E-3</v>
      </c>
      <c r="I86" s="198">
        <v>3.3739999999999998E-3</v>
      </c>
      <c r="J86" s="198">
        <v>2.1810000000000002E-3</v>
      </c>
      <c r="K86" s="198">
        <v>1.95E-4</v>
      </c>
      <c r="L86" s="198">
        <v>3.0000000000000001E-5</v>
      </c>
    </row>
    <row r="87" spans="1:12" ht="14.25" customHeight="1">
      <c r="A87" s="134" t="s">
        <v>487</v>
      </c>
      <c r="B87" s="136" t="s">
        <v>571</v>
      </c>
      <c r="C87" s="137" t="s">
        <v>479</v>
      </c>
      <c r="D87" s="138" t="s">
        <v>300</v>
      </c>
      <c r="E87" s="139">
        <v>68</v>
      </c>
      <c r="F87" s="140">
        <v>542278</v>
      </c>
      <c r="G87" s="197">
        <v>1.2539693662660112E-4</v>
      </c>
      <c r="H87" s="198">
        <v>0</v>
      </c>
      <c r="I87" s="198">
        <v>0</v>
      </c>
      <c r="J87" s="198">
        <v>0</v>
      </c>
      <c r="K87" s="198">
        <v>0</v>
      </c>
      <c r="L87" s="198">
        <v>1.5999999999999999E-5</v>
      </c>
    </row>
    <row r="88" spans="1:12" ht="14.25" customHeight="1">
      <c r="A88" s="134" t="s">
        <v>477</v>
      </c>
      <c r="B88" s="136" t="s">
        <v>572</v>
      </c>
      <c r="C88" s="137" t="s">
        <v>492</v>
      </c>
      <c r="D88" s="138" t="s">
        <v>301</v>
      </c>
      <c r="E88" s="139">
        <v>27264</v>
      </c>
      <c r="F88" s="140">
        <v>7251803</v>
      </c>
      <c r="G88" s="197">
        <v>3.7596167463457017E-3</v>
      </c>
      <c r="H88" s="198">
        <v>4.8006296972438883E-3</v>
      </c>
      <c r="I88" s="198">
        <v>1.175E-3</v>
      </c>
      <c r="J88" s="198">
        <v>8.4999999999999995E-4</v>
      </c>
      <c r="K88" s="198">
        <v>2.02E-4</v>
      </c>
      <c r="L88" s="198">
        <v>2.0999999999999999E-5</v>
      </c>
    </row>
    <row r="89" spans="1:12" ht="14.25" customHeight="1">
      <c r="A89" s="134" t="s">
        <v>487</v>
      </c>
      <c r="B89" s="136" t="s">
        <v>573</v>
      </c>
      <c r="C89" s="137" t="s">
        <v>574</v>
      </c>
      <c r="D89" s="138" t="s">
        <v>575</v>
      </c>
      <c r="E89" s="139">
        <v>2759</v>
      </c>
      <c r="F89" s="140">
        <v>1333876</v>
      </c>
      <c r="G89" s="197">
        <v>2.068408157879743E-3</v>
      </c>
      <c r="H89" s="198">
        <v>4.9172414966275699E-3</v>
      </c>
      <c r="I89" s="198">
        <v>1.6559999999999999E-3</v>
      </c>
      <c r="J89" s="198">
        <v>3.9800000000000002E-4</v>
      </c>
      <c r="K89" s="198">
        <v>3.79E-4</v>
      </c>
      <c r="L89" s="198">
        <v>3.0000000000000001E-6</v>
      </c>
    </row>
    <row r="90" spans="1:12" ht="14.25" customHeight="1">
      <c r="A90" s="134" t="s">
        <v>487</v>
      </c>
      <c r="B90" s="136" t="s">
        <v>576</v>
      </c>
      <c r="C90" s="137" t="s">
        <v>574</v>
      </c>
      <c r="D90" s="138" t="s">
        <v>577</v>
      </c>
      <c r="E90" s="139">
        <v>554</v>
      </c>
      <c r="F90" s="140">
        <v>744723</v>
      </c>
      <c r="G90" s="197">
        <v>7.439007523602735E-4</v>
      </c>
      <c r="H90" s="198">
        <v>0</v>
      </c>
      <c r="I90" s="198">
        <v>0</v>
      </c>
      <c r="J90" s="198">
        <v>0</v>
      </c>
      <c r="K90" s="198">
        <v>7.9999999999999996E-6</v>
      </c>
      <c r="L90" s="198">
        <v>7.9999999999999996E-6</v>
      </c>
    </row>
    <row r="91" spans="1:12" ht="14.25" customHeight="1">
      <c r="A91" s="134" t="s">
        <v>485</v>
      </c>
      <c r="B91" s="136" t="s">
        <v>578</v>
      </c>
      <c r="C91" s="137" t="s">
        <v>574</v>
      </c>
      <c r="D91" s="146" t="s">
        <v>579</v>
      </c>
      <c r="E91" s="139">
        <v>3268</v>
      </c>
      <c r="F91" s="140">
        <v>2272149</v>
      </c>
      <c r="G91" s="197">
        <v>1.4382859574790211E-3</v>
      </c>
      <c r="H91" s="198">
        <v>0</v>
      </c>
      <c r="I91" s="198">
        <v>0</v>
      </c>
      <c r="J91" s="198">
        <v>1.2E-5</v>
      </c>
      <c r="K91" s="198">
        <v>1.9999999999999999E-6</v>
      </c>
      <c r="L91" s="198">
        <v>0</v>
      </c>
    </row>
    <row r="92" spans="1:12" ht="14.25" customHeight="1">
      <c r="A92" s="134" t="s">
        <v>485</v>
      </c>
      <c r="B92" s="136" t="s">
        <v>580</v>
      </c>
      <c r="C92" s="137" t="s">
        <v>574</v>
      </c>
      <c r="D92" s="146" t="s">
        <v>581</v>
      </c>
      <c r="E92" s="139">
        <v>6534</v>
      </c>
      <c r="F92" s="140">
        <v>2781571</v>
      </c>
      <c r="G92" s="197">
        <v>2.3490322555131614E-3</v>
      </c>
      <c r="H92" s="198">
        <v>5.4253392235637295E-3</v>
      </c>
      <c r="I92" s="198">
        <v>4.7800000000000004E-3</v>
      </c>
      <c r="J92" s="198">
        <v>1.325E-3</v>
      </c>
      <c r="K92" s="198">
        <v>1.44E-4</v>
      </c>
      <c r="L92" s="198">
        <v>9.7E-5</v>
      </c>
    </row>
    <row r="93" spans="1:12" ht="14.25" customHeight="1">
      <c r="A93" s="130"/>
      <c r="B93" s="147"/>
      <c r="C93" s="147"/>
      <c r="D93" s="148" t="s">
        <v>582</v>
      </c>
      <c r="E93" s="149">
        <f>SUM(E7:E92)</f>
        <v>2714274</v>
      </c>
      <c r="F93" s="150">
        <f>SUM(F7:F92)</f>
        <v>736294864</v>
      </c>
      <c r="G93" s="200">
        <f>IF(ISERR(E93/F93),"　 　 －",E93/F93)</f>
        <v>3.6863954004166463E-3</v>
      </c>
      <c r="H93" s="201">
        <v>4.8805192128998035E-3</v>
      </c>
      <c r="I93" s="201">
        <v>3.8914166021097956E-3</v>
      </c>
      <c r="J93" s="201">
        <v>1.6919999999999999E-3</v>
      </c>
      <c r="K93" s="201">
        <v>4.3199999999999998E-4</v>
      </c>
      <c r="L93" s="201">
        <v>2.72E-4</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202">
        <f>IF(ISERR(AVERAGE(G7:G92)),"－     ",AVERAGE(G7:G92))</f>
        <v>2.5063778988818459E-3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7ACEA-F55A-4244-8918-D6C28F7FBC7F}">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808</v>
      </c>
      <c r="B1" s="304"/>
      <c r="C1" s="304"/>
      <c r="D1" s="304"/>
      <c r="E1" s="304"/>
      <c r="F1" s="304"/>
      <c r="G1" s="304"/>
      <c r="H1" s="304"/>
      <c r="I1" s="304"/>
      <c r="J1" s="304"/>
      <c r="K1" s="304"/>
      <c r="L1" s="304"/>
      <c r="M1" s="123"/>
    </row>
    <row r="2" spans="1:13" s="126" customFormat="1" ht="57" customHeight="1">
      <c r="A2" s="305" t="s">
        <v>809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51165603</v>
      </c>
      <c r="F7" s="140">
        <v>95475258</v>
      </c>
      <c r="G7" s="141">
        <v>0.53590431774481295</v>
      </c>
      <c r="H7" s="142">
        <v>0.53629574497719723</v>
      </c>
      <c r="I7" s="142">
        <v>0.53800000000000003</v>
      </c>
      <c r="J7" s="142">
        <v>0.52500000000000002</v>
      </c>
      <c r="K7" s="142">
        <v>0.48399999999999999</v>
      </c>
      <c r="L7" s="142">
        <v>0.47399999999999998</v>
      </c>
    </row>
    <row r="8" spans="1:13" ht="14.25" customHeight="1">
      <c r="A8" s="134" t="s">
        <v>477</v>
      </c>
      <c r="B8" s="136" t="s">
        <v>478</v>
      </c>
      <c r="C8" s="137" t="s">
        <v>479</v>
      </c>
      <c r="D8" s="138" t="s">
        <v>179</v>
      </c>
      <c r="E8" s="139">
        <v>3650592</v>
      </c>
      <c r="F8" s="140">
        <v>11160127</v>
      </c>
      <c r="G8" s="141">
        <v>0.32711025600335908</v>
      </c>
      <c r="H8" s="142">
        <v>0.31631835917843903</v>
      </c>
      <c r="I8" s="142">
        <v>0.33500000000000002</v>
      </c>
      <c r="J8" s="142">
        <v>0.33600000000000002</v>
      </c>
      <c r="K8" s="142">
        <v>0.36499999999999999</v>
      </c>
      <c r="L8" s="142">
        <v>0.33400000000000002</v>
      </c>
    </row>
    <row r="9" spans="1:13" ht="14.25" customHeight="1">
      <c r="A9" s="134" t="s">
        <v>480</v>
      </c>
      <c r="B9" s="136" t="s">
        <v>481</v>
      </c>
      <c r="C9" s="137" t="s">
        <v>482</v>
      </c>
      <c r="D9" s="138" t="s">
        <v>180</v>
      </c>
      <c r="E9" s="139">
        <v>2474228</v>
      </c>
      <c r="F9" s="140">
        <v>5661477</v>
      </c>
      <c r="G9" s="141">
        <v>0.43702871176549862</v>
      </c>
      <c r="H9" s="142">
        <v>0.43038553376324346</v>
      </c>
      <c r="I9" s="142">
        <v>0.43</v>
      </c>
      <c r="J9" s="142">
        <v>0.432</v>
      </c>
      <c r="K9" s="142">
        <v>0.42</v>
      </c>
      <c r="L9" s="142">
        <v>0.39100000000000001</v>
      </c>
    </row>
    <row r="10" spans="1:13" ht="14.25" customHeight="1">
      <c r="A10" s="134" t="s">
        <v>480</v>
      </c>
      <c r="B10" s="136" t="s">
        <v>483</v>
      </c>
      <c r="C10" s="137" t="s">
        <v>484</v>
      </c>
      <c r="D10" s="138" t="s">
        <v>181</v>
      </c>
      <c r="E10" s="139">
        <v>1439630</v>
      </c>
      <c r="F10" s="140">
        <v>3029608</v>
      </c>
      <c r="G10" s="141">
        <v>0.47518688886483001</v>
      </c>
      <c r="H10" s="142">
        <v>0.51778658166843672</v>
      </c>
      <c r="I10" s="142">
        <v>0.51500000000000001</v>
      </c>
      <c r="J10" s="142">
        <v>0.54500000000000004</v>
      </c>
      <c r="K10" s="142">
        <v>0.55200000000000005</v>
      </c>
      <c r="L10" s="142">
        <v>0.498</v>
      </c>
    </row>
    <row r="11" spans="1:13" ht="14.25" customHeight="1">
      <c r="A11" s="134" t="s">
        <v>485</v>
      </c>
      <c r="B11" s="136" t="s">
        <v>486</v>
      </c>
      <c r="C11" s="137" t="s">
        <v>482</v>
      </c>
      <c r="D11" s="138" t="s">
        <v>182</v>
      </c>
      <c r="E11" s="139">
        <v>1786533</v>
      </c>
      <c r="F11" s="140">
        <v>4970198</v>
      </c>
      <c r="G11" s="141">
        <v>0.35944906017828665</v>
      </c>
      <c r="H11" s="142">
        <v>0.37692214516342376</v>
      </c>
      <c r="I11" s="142">
        <v>0.36</v>
      </c>
      <c r="J11" s="142">
        <v>0.39700000000000002</v>
      </c>
      <c r="K11" s="142">
        <v>0.38500000000000001</v>
      </c>
      <c r="L11" s="142">
        <v>0.35299999999999998</v>
      </c>
    </row>
    <row r="12" spans="1:13" ht="14.25" customHeight="1">
      <c r="A12" s="134" t="s">
        <v>487</v>
      </c>
      <c r="B12" s="136" t="s">
        <v>488</v>
      </c>
      <c r="C12" s="137" t="s">
        <v>489</v>
      </c>
      <c r="D12" s="138" t="s">
        <v>183</v>
      </c>
      <c r="E12" s="139">
        <v>17487878</v>
      </c>
      <c r="F12" s="140">
        <v>23398885</v>
      </c>
      <c r="G12" s="141">
        <v>0.74738082605218159</v>
      </c>
      <c r="H12" s="142">
        <v>0.73738358041431862</v>
      </c>
      <c r="I12" s="142">
        <v>0.73399999999999999</v>
      </c>
      <c r="J12" s="142">
        <v>0.72399999999999998</v>
      </c>
      <c r="K12" s="142">
        <v>0.72199999999999998</v>
      </c>
      <c r="L12" s="142">
        <v>0.67500000000000004</v>
      </c>
    </row>
    <row r="13" spans="1:13" ht="14.25" customHeight="1">
      <c r="A13" s="134" t="s">
        <v>485</v>
      </c>
      <c r="B13" s="136" t="s">
        <v>490</v>
      </c>
      <c r="C13" s="137" t="s">
        <v>482</v>
      </c>
      <c r="D13" s="138" t="s">
        <v>184</v>
      </c>
      <c r="E13" s="139">
        <v>1912630</v>
      </c>
      <c r="F13" s="140">
        <v>4325544</v>
      </c>
      <c r="G13" s="141">
        <v>0.44217097317701543</v>
      </c>
      <c r="H13" s="142">
        <v>0.40123788022630807</v>
      </c>
      <c r="I13" s="142">
        <v>0.39700000000000002</v>
      </c>
      <c r="J13" s="142">
        <v>0.38200000000000001</v>
      </c>
      <c r="K13" s="142">
        <v>0.38100000000000001</v>
      </c>
      <c r="L13" s="142">
        <v>0.36699999999999999</v>
      </c>
    </row>
    <row r="14" spans="1:13" ht="14.25" customHeight="1">
      <c r="A14" s="134" t="s">
        <v>477</v>
      </c>
      <c r="B14" s="136" t="s">
        <v>491</v>
      </c>
      <c r="C14" s="137" t="s">
        <v>492</v>
      </c>
      <c r="D14" s="138" t="s">
        <v>185</v>
      </c>
      <c r="E14" s="139">
        <v>21586762</v>
      </c>
      <c r="F14" s="140">
        <v>32887495</v>
      </c>
      <c r="G14" s="141">
        <v>0.65638206862517201</v>
      </c>
      <c r="H14" s="142">
        <v>0.64482520588757597</v>
      </c>
      <c r="I14" s="142">
        <v>0.627</v>
      </c>
      <c r="J14" s="142">
        <v>0.628</v>
      </c>
      <c r="K14" s="142">
        <v>0.621</v>
      </c>
      <c r="L14" s="142">
        <v>0.55900000000000005</v>
      </c>
    </row>
    <row r="15" spans="1:13" ht="14.25" customHeight="1">
      <c r="A15" s="134" t="s">
        <v>477</v>
      </c>
      <c r="B15" s="136" t="s">
        <v>493</v>
      </c>
      <c r="C15" s="137" t="s">
        <v>494</v>
      </c>
      <c r="D15" s="138" t="s">
        <v>186</v>
      </c>
      <c r="E15" s="139">
        <v>5198994</v>
      </c>
      <c r="F15" s="140">
        <v>12655623</v>
      </c>
      <c r="G15" s="141">
        <v>0.4108050626982172</v>
      </c>
      <c r="H15" s="142">
        <v>0.41250416809178631</v>
      </c>
      <c r="I15" s="142">
        <v>0.40699999999999997</v>
      </c>
      <c r="J15" s="142">
        <v>0.40400000000000003</v>
      </c>
      <c r="K15" s="142">
        <v>0.38900000000000001</v>
      </c>
      <c r="L15" s="142">
        <v>0.371</v>
      </c>
    </row>
    <row r="16" spans="1:13" ht="14.25" customHeight="1">
      <c r="A16" s="134" t="s">
        <v>474</v>
      </c>
      <c r="B16" s="136" t="s">
        <v>495</v>
      </c>
      <c r="C16" s="137" t="s">
        <v>476</v>
      </c>
      <c r="D16" s="138" t="s">
        <v>187</v>
      </c>
      <c r="E16" s="139">
        <v>75825526</v>
      </c>
      <c r="F16" s="140">
        <v>133793732</v>
      </c>
      <c r="G16" s="141">
        <v>0.56673451638227712</v>
      </c>
      <c r="H16" s="142">
        <v>0.55438880360706544</v>
      </c>
      <c r="I16" s="142">
        <v>0.55600000000000005</v>
      </c>
      <c r="J16" s="142">
        <v>0.54100000000000004</v>
      </c>
      <c r="K16" s="142">
        <v>0.50900000000000001</v>
      </c>
      <c r="L16" s="142">
        <v>0.48399999999999999</v>
      </c>
    </row>
    <row r="17" spans="1:12" ht="14.25" customHeight="1">
      <c r="A17" s="134" t="s">
        <v>485</v>
      </c>
      <c r="B17" s="136" t="s">
        <v>496</v>
      </c>
      <c r="C17" s="137" t="s">
        <v>479</v>
      </c>
      <c r="D17" s="138" t="s">
        <v>188</v>
      </c>
      <c r="E17" s="139">
        <v>1134402</v>
      </c>
      <c r="F17" s="140">
        <v>4151370</v>
      </c>
      <c r="G17" s="141">
        <v>0.27325967090382214</v>
      </c>
      <c r="H17" s="142">
        <v>0.28094263386792839</v>
      </c>
      <c r="I17" s="142">
        <v>0.29799999999999999</v>
      </c>
      <c r="J17" s="142">
        <v>0.29899999999999999</v>
      </c>
      <c r="K17" s="142">
        <v>0.30199999999999999</v>
      </c>
      <c r="L17" s="142">
        <v>0.28499999999999998</v>
      </c>
    </row>
    <row r="18" spans="1:12" ht="14.25" customHeight="1">
      <c r="A18" s="134" t="s">
        <v>497</v>
      </c>
      <c r="B18" s="136" t="s">
        <v>498</v>
      </c>
      <c r="C18" s="137" t="s">
        <v>492</v>
      </c>
      <c r="D18" s="138" t="s">
        <v>189</v>
      </c>
      <c r="E18" s="139">
        <v>18500366</v>
      </c>
      <c r="F18" s="140">
        <v>28660026</v>
      </c>
      <c r="G18" s="141">
        <v>0.64551113805688798</v>
      </c>
      <c r="H18" s="142">
        <v>0.64626554953665716</v>
      </c>
      <c r="I18" s="142">
        <v>0.626</v>
      </c>
      <c r="J18" s="142">
        <v>0.627</v>
      </c>
      <c r="K18" s="142">
        <v>0.61499999999999999</v>
      </c>
      <c r="L18" s="142">
        <v>0.59</v>
      </c>
    </row>
    <row r="19" spans="1:12" ht="14.25" customHeight="1">
      <c r="A19" s="134" t="s">
        <v>499</v>
      </c>
      <c r="B19" s="136" t="s">
        <v>500</v>
      </c>
      <c r="C19" s="137" t="s">
        <v>492</v>
      </c>
      <c r="D19" s="138" t="s">
        <v>190</v>
      </c>
      <c r="E19" s="139">
        <v>20561509</v>
      </c>
      <c r="F19" s="140">
        <v>34002645</v>
      </c>
      <c r="G19" s="141">
        <v>0.60470322235226115</v>
      </c>
      <c r="H19" s="142">
        <v>0.60587500810793282</v>
      </c>
      <c r="I19" s="142">
        <v>0.60499999999999998</v>
      </c>
      <c r="J19" s="142">
        <v>0.59899999999999998</v>
      </c>
      <c r="K19" s="142">
        <v>0.60699999999999998</v>
      </c>
      <c r="L19" s="142">
        <v>0.58799999999999997</v>
      </c>
    </row>
    <row r="20" spans="1:12" ht="14.25" customHeight="1">
      <c r="A20" s="134" t="s">
        <v>497</v>
      </c>
      <c r="B20" s="136" t="s">
        <v>501</v>
      </c>
      <c r="C20" s="137" t="s">
        <v>494</v>
      </c>
      <c r="D20" s="138" t="s">
        <v>191</v>
      </c>
      <c r="E20" s="139">
        <v>3043611</v>
      </c>
      <c r="F20" s="140">
        <v>6779650</v>
      </c>
      <c r="G20" s="141">
        <v>0.44893335201669704</v>
      </c>
      <c r="H20" s="142">
        <v>0.45475842735897992</v>
      </c>
      <c r="I20" s="142">
        <v>0.443</v>
      </c>
      <c r="J20" s="142">
        <v>0.45100000000000001</v>
      </c>
      <c r="K20" s="142">
        <v>0.44400000000000001</v>
      </c>
      <c r="L20" s="142">
        <v>0.42499999999999999</v>
      </c>
    </row>
    <row r="21" spans="1:12" ht="14.25" customHeight="1">
      <c r="A21" s="134" t="s">
        <v>477</v>
      </c>
      <c r="B21" s="136" t="s">
        <v>502</v>
      </c>
      <c r="C21" s="137" t="s">
        <v>494</v>
      </c>
      <c r="D21" s="138" t="s">
        <v>192</v>
      </c>
      <c r="E21" s="139">
        <v>6496997</v>
      </c>
      <c r="F21" s="140">
        <v>14559138</v>
      </c>
      <c r="G21" s="141">
        <v>0.44624874082517796</v>
      </c>
      <c r="H21" s="142">
        <v>0.45167314603048236</v>
      </c>
      <c r="I21" s="142">
        <v>0.45700000000000002</v>
      </c>
      <c r="J21" s="142">
        <v>0.45500000000000002</v>
      </c>
      <c r="K21" s="142">
        <v>0.45400000000000001</v>
      </c>
      <c r="L21" s="142">
        <v>0.45200000000000001</v>
      </c>
    </row>
    <row r="22" spans="1:12" ht="14.25" customHeight="1">
      <c r="A22" s="134" t="s">
        <v>503</v>
      </c>
      <c r="B22" s="136" t="s">
        <v>504</v>
      </c>
      <c r="C22" s="137" t="s">
        <v>492</v>
      </c>
      <c r="D22" s="138" t="s">
        <v>193</v>
      </c>
      <c r="E22" s="139">
        <v>40683070</v>
      </c>
      <c r="F22" s="140">
        <v>81326383</v>
      </c>
      <c r="G22" s="141">
        <v>0.50024442867451757</v>
      </c>
      <c r="H22" s="142">
        <v>0.49212988009456438</v>
      </c>
      <c r="I22" s="142">
        <v>0.48199999999999998</v>
      </c>
      <c r="J22" s="142">
        <v>0.45400000000000001</v>
      </c>
      <c r="K22" s="142">
        <v>0.442</v>
      </c>
      <c r="L22" s="142">
        <v>0.41099999999999998</v>
      </c>
    </row>
    <row r="23" spans="1:12" ht="14.25" customHeight="1">
      <c r="A23" s="134" t="s">
        <v>487</v>
      </c>
      <c r="B23" s="136" t="s">
        <v>505</v>
      </c>
      <c r="C23" s="137" t="s">
        <v>482</v>
      </c>
      <c r="D23" s="138" t="s">
        <v>194</v>
      </c>
      <c r="E23" s="139">
        <v>466263</v>
      </c>
      <c r="F23" s="140">
        <v>3112976</v>
      </c>
      <c r="G23" s="141">
        <v>0.1497804673084534</v>
      </c>
      <c r="H23" s="142">
        <v>0.13662989368127054</v>
      </c>
      <c r="I23" s="142">
        <v>0.14000000000000001</v>
      </c>
      <c r="J23" s="142">
        <v>0.13300000000000001</v>
      </c>
      <c r="K23" s="142">
        <v>0.17100000000000001</v>
      </c>
      <c r="L23" s="143" t="s">
        <v>506</v>
      </c>
    </row>
    <row r="24" spans="1:12" ht="14.25" customHeight="1">
      <c r="A24" s="134" t="s">
        <v>497</v>
      </c>
      <c r="B24" s="136" t="s">
        <v>507</v>
      </c>
      <c r="C24" s="137" t="s">
        <v>494</v>
      </c>
      <c r="D24" s="138" t="s">
        <v>196</v>
      </c>
      <c r="E24" s="139">
        <v>4313841</v>
      </c>
      <c r="F24" s="140">
        <v>10596494</v>
      </c>
      <c r="G24" s="141">
        <v>0.40710078257959659</v>
      </c>
      <c r="H24" s="142">
        <v>0.4060701430733264</v>
      </c>
      <c r="I24" s="142">
        <v>0.39600000000000002</v>
      </c>
      <c r="J24" s="142">
        <v>0.39600000000000002</v>
      </c>
      <c r="K24" s="142">
        <v>0.40500000000000003</v>
      </c>
      <c r="L24" s="142">
        <v>0.372</v>
      </c>
    </row>
    <row r="25" spans="1:12" ht="14.25" customHeight="1">
      <c r="A25" s="134" t="s">
        <v>477</v>
      </c>
      <c r="B25" s="136" t="s">
        <v>508</v>
      </c>
      <c r="C25" s="137" t="s">
        <v>492</v>
      </c>
      <c r="D25" s="138" t="s">
        <v>197</v>
      </c>
      <c r="E25" s="139">
        <v>26713392</v>
      </c>
      <c r="F25" s="140">
        <v>40447259</v>
      </c>
      <c r="G25" s="141">
        <v>0.66044999489334988</v>
      </c>
      <c r="H25" s="142">
        <v>0.65779704760071367</v>
      </c>
      <c r="I25" s="142">
        <v>0.65100000000000002</v>
      </c>
      <c r="J25" s="142">
        <v>0.64500000000000002</v>
      </c>
      <c r="K25" s="142">
        <v>0.64200000000000002</v>
      </c>
      <c r="L25" s="142">
        <v>0.60899999999999999</v>
      </c>
    </row>
    <row r="26" spans="1:12" ht="14.25" customHeight="1">
      <c r="A26" s="134" t="s">
        <v>477</v>
      </c>
      <c r="B26" s="136" t="s">
        <v>509</v>
      </c>
      <c r="C26" s="137" t="s">
        <v>494</v>
      </c>
      <c r="D26" s="138" t="s">
        <v>198</v>
      </c>
      <c r="E26" s="139">
        <v>6655109</v>
      </c>
      <c r="F26" s="140">
        <v>13463790</v>
      </c>
      <c r="G26" s="141">
        <v>0.49429685103525828</v>
      </c>
      <c r="H26" s="142">
        <v>0.50075057553103564</v>
      </c>
      <c r="I26" s="142">
        <v>0.49399999999999999</v>
      </c>
      <c r="J26" s="142">
        <v>0.47399999999999998</v>
      </c>
      <c r="K26" s="142">
        <v>0.48399999999999999</v>
      </c>
      <c r="L26" s="142">
        <v>0.46899999999999997</v>
      </c>
    </row>
    <row r="27" spans="1:12" ht="14.25" customHeight="1">
      <c r="A27" s="134" t="s">
        <v>503</v>
      </c>
      <c r="B27" s="136" t="s">
        <v>510</v>
      </c>
      <c r="C27" s="137" t="s">
        <v>492</v>
      </c>
      <c r="D27" s="138" t="s">
        <v>199</v>
      </c>
      <c r="E27" s="139">
        <v>38188522</v>
      </c>
      <c r="F27" s="140">
        <v>58541083</v>
      </c>
      <c r="G27" s="141">
        <v>0.65233712878185046</v>
      </c>
      <c r="H27" s="142">
        <v>0.65093297391138927</v>
      </c>
      <c r="I27" s="142">
        <v>0.63600000000000001</v>
      </c>
      <c r="J27" s="142">
        <v>0.63100000000000001</v>
      </c>
      <c r="K27" s="142">
        <v>0.64500000000000002</v>
      </c>
      <c r="L27" s="142">
        <v>0.60699999999999998</v>
      </c>
    </row>
    <row r="28" spans="1:12" ht="14.25" customHeight="1">
      <c r="A28" s="134" t="s">
        <v>474</v>
      </c>
      <c r="B28" s="136" t="s">
        <v>511</v>
      </c>
      <c r="C28" s="137" t="s">
        <v>476</v>
      </c>
      <c r="D28" s="138" t="s">
        <v>200</v>
      </c>
      <c r="E28" s="139">
        <v>130724903</v>
      </c>
      <c r="F28" s="140">
        <v>235176643</v>
      </c>
      <c r="G28" s="141">
        <v>0.55585835962459929</v>
      </c>
      <c r="H28" s="142">
        <v>0.55828889454207575</v>
      </c>
      <c r="I28" s="142">
        <v>0.56599999999999995</v>
      </c>
      <c r="J28" s="142">
        <v>0.54700000000000004</v>
      </c>
      <c r="K28" s="142">
        <v>0.53300000000000003</v>
      </c>
      <c r="L28" s="142">
        <v>0.502</v>
      </c>
    </row>
    <row r="29" spans="1:12" ht="14.25" customHeight="1">
      <c r="A29" s="134" t="s">
        <v>480</v>
      </c>
      <c r="B29" s="136" t="s">
        <v>512</v>
      </c>
      <c r="C29" s="137" t="s">
        <v>489</v>
      </c>
      <c r="D29" s="138" t="s">
        <v>201</v>
      </c>
      <c r="E29" s="139">
        <v>33823228</v>
      </c>
      <c r="F29" s="140">
        <v>53150405</v>
      </c>
      <c r="G29" s="141">
        <v>0.63636820829493213</v>
      </c>
      <c r="H29" s="142">
        <v>0.63743147959291724</v>
      </c>
      <c r="I29" s="142">
        <v>0.63</v>
      </c>
      <c r="J29" s="142">
        <v>0.621</v>
      </c>
      <c r="K29" s="142">
        <v>0.59499999999999997</v>
      </c>
      <c r="L29" s="142">
        <v>0.56499999999999995</v>
      </c>
    </row>
    <row r="30" spans="1:12" ht="14.25" customHeight="1">
      <c r="A30" s="134" t="s">
        <v>497</v>
      </c>
      <c r="B30" s="136" t="s">
        <v>513</v>
      </c>
      <c r="C30" s="137" t="s">
        <v>484</v>
      </c>
      <c r="D30" s="138" t="s">
        <v>202</v>
      </c>
      <c r="E30" s="139">
        <v>3080431</v>
      </c>
      <c r="F30" s="140">
        <v>6652583</v>
      </c>
      <c r="G30" s="141">
        <v>0.46304285117525029</v>
      </c>
      <c r="H30" s="142">
        <v>0.44920922435597882</v>
      </c>
      <c r="I30" s="142">
        <v>0.45500000000000002</v>
      </c>
      <c r="J30" s="142">
        <v>0.51300000000000001</v>
      </c>
      <c r="K30" s="142">
        <v>0.501</v>
      </c>
      <c r="L30" s="142">
        <v>0.45</v>
      </c>
    </row>
    <row r="31" spans="1:12" ht="14.25" customHeight="1">
      <c r="A31" s="134" t="s">
        <v>497</v>
      </c>
      <c r="B31" s="136" t="s">
        <v>514</v>
      </c>
      <c r="C31" s="137" t="s">
        <v>479</v>
      </c>
      <c r="D31" s="138" t="s">
        <v>203</v>
      </c>
      <c r="E31" s="139">
        <v>4448016</v>
      </c>
      <c r="F31" s="140">
        <v>13298747</v>
      </c>
      <c r="G31" s="141">
        <v>0.33446880371511695</v>
      </c>
      <c r="H31" s="142">
        <v>0.34127383554019303</v>
      </c>
      <c r="I31" s="142">
        <v>0.33300000000000002</v>
      </c>
      <c r="J31" s="142">
        <v>0.34699999999999998</v>
      </c>
      <c r="K31" s="142">
        <v>0.33200000000000002</v>
      </c>
      <c r="L31" s="142">
        <v>0.32200000000000001</v>
      </c>
    </row>
    <row r="32" spans="1:12" ht="14.25" customHeight="1">
      <c r="A32" s="134" t="s">
        <v>497</v>
      </c>
      <c r="B32" s="136" t="s">
        <v>515</v>
      </c>
      <c r="C32" s="137" t="s">
        <v>482</v>
      </c>
      <c r="D32" s="138" t="s">
        <v>204</v>
      </c>
      <c r="E32" s="139">
        <v>7641299</v>
      </c>
      <c r="F32" s="140">
        <v>15300655</v>
      </c>
      <c r="G32" s="141">
        <v>0.49940992722206989</v>
      </c>
      <c r="H32" s="142">
        <v>0.52448574698853856</v>
      </c>
      <c r="I32" s="142">
        <v>0.54</v>
      </c>
      <c r="J32" s="142">
        <v>0.54200000000000004</v>
      </c>
      <c r="K32" s="142">
        <v>0.52500000000000002</v>
      </c>
      <c r="L32" s="142">
        <v>0.47399999999999998</v>
      </c>
    </row>
    <row r="33" spans="1:12" ht="14.25" customHeight="1">
      <c r="A33" s="134" t="s">
        <v>480</v>
      </c>
      <c r="B33" s="136" t="s">
        <v>516</v>
      </c>
      <c r="C33" s="137" t="s">
        <v>484</v>
      </c>
      <c r="D33" s="138" t="s">
        <v>205</v>
      </c>
      <c r="E33" s="139">
        <v>2679419</v>
      </c>
      <c r="F33" s="140">
        <v>7997407</v>
      </c>
      <c r="G33" s="141">
        <v>0.33503596853330087</v>
      </c>
      <c r="H33" s="142">
        <v>0.33217193689854185</v>
      </c>
      <c r="I33" s="142">
        <v>0.36599999999999999</v>
      </c>
      <c r="J33" s="142">
        <v>0.34</v>
      </c>
      <c r="K33" s="142">
        <v>0.34300000000000003</v>
      </c>
      <c r="L33" s="142">
        <v>0.32400000000000001</v>
      </c>
    </row>
    <row r="34" spans="1:12" ht="14.25" customHeight="1">
      <c r="A34" s="134" t="s">
        <v>499</v>
      </c>
      <c r="B34" s="136" t="s">
        <v>517</v>
      </c>
      <c r="C34" s="137" t="s">
        <v>482</v>
      </c>
      <c r="D34" s="138" t="s">
        <v>206</v>
      </c>
      <c r="E34" s="139">
        <v>20055218</v>
      </c>
      <c r="F34" s="140">
        <v>48406652</v>
      </c>
      <c r="G34" s="141">
        <v>0.41430706672297851</v>
      </c>
      <c r="H34" s="142">
        <v>0.44885438901221397</v>
      </c>
      <c r="I34" s="142">
        <v>0.46</v>
      </c>
      <c r="J34" s="142">
        <v>0.45500000000000002</v>
      </c>
      <c r="K34" s="142">
        <v>0.44700000000000001</v>
      </c>
      <c r="L34" s="142">
        <v>0.38100000000000001</v>
      </c>
    </row>
    <row r="35" spans="1:12" ht="14.25" customHeight="1">
      <c r="A35" s="134" t="s">
        <v>480</v>
      </c>
      <c r="B35" s="136" t="s">
        <v>518</v>
      </c>
      <c r="C35" s="137" t="s">
        <v>482</v>
      </c>
      <c r="D35" s="138" t="s">
        <v>207</v>
      </c>
      <c r="E35" s="139">
        <v>2924832</v>
      </c>
      <c r="F35" s="140">
        <v>9453981</v>
      </c>
      <c r="G35" s="141">
        <v>0.30937570109353935</v>
      </c>
      <c r="H35" s="142">
        <v>0.39371552061041321</v>
      </c>
      <c r="I35" s="142">
        <v>0.34300000000000003</v>
      </c>
      <c r="J35" s="142">
        <v>0.30599999999999999</v>
      </c>
      <c r="K35" s="142">
        <v>0.311</v>
      </c>
      <c r="L35" s="142">
        <v>0.27800000000000002</v>
      </c>
    </row>
    <row r="36" spans="1:12" ht="14.25" customHeight="1">
      <c r="A36" s="134" t="s">
        <v>480</v>
      </c>
      <c r="B36" s="136" t="s">
        <v>519</v>
      </c>
      <c r="C36" s="137" t="s">
        <v>494</v>
      </c>
      <c r="D36" s="138" t="s">
        <v>208</v>
      </c>
      <c r="E36" s="139">
        <v>2811555</v>
      </c>
      <c r="F36" s="140">
        <v>8487491</v>
      </c>
      <c r="G36" s="141">
        <v>0.33125867232141987</v>
      </c>
      <c r="H36" s="142">
        <v>0.37817678870153182</v>
      </c>
      <c r="I36" s="142">
        <v>0.40500000000000003</v>
      </c>
      <c r="J36" s="142">
        <v>0.38400000000000001</v>
      </c>
      <c r="K36" s="142">
        <v>0.39900000000000002</v>
      </c>
      <c r="L36" s="142">
        <v>0.39200000000000002</v>
      </c>
    </row>
    <row r="37" spans="1:12" ht="14.25" customHeight="1">
      <c r="A37" s="134" t="s">
        <v>497</v>
      </c>
      <c r="B37" s="136" t="s">
        <v>520</v>
      </c>
      <c r="C37" s="137" t="s">
        <v>482</v>
      </c>
      <c r="D37" s="138" t="s">
        <v>248</v>
      </c>
      <c r="E37" s="139">
        <v>4726251</v>
      </c>
      <c r="F37" s="140">
        <v>10965245</v>
      </c>
      <c r="G37" s="141">
        <v>0.43102101229840284</v>
      </c>
      <c r="H37" s="142">
        <v>0.44885428803479732</v>
      </c>
      <c r="I37" s="142">
        <v>0.45</v>
      </c>
      <c r="J37" s="142">
        <v>0.439</v>
      </c>
      <c r="K37" s="142">
        <v>0.44500000000000001</v>
      </c>
      <c r="L37" s="142">
        <v>0.4</v>
      </c>
    </row>
    <row r="38" spans="1:12" ht="14.25" customHeight="1">
      <c r="A38" s="134" t="s">
        <v>477</v>
      </c>
      <c r="B38" s="136" t="s">
        <v>521</v>
      </c>
      <c r="C38" s="137" t="s">
        <v>484</v>
      </c>
      <c r="D38" s="138" t="s">
        <v>249</v>
      </c>
      <c r="E38" s="139">
        <v>5222003</v>
      </c>
      <c r="F38" s="140">
        <v>11965811</v>
      </c>
      <c r="G38" s="141">
        <v>0.43641028593883024</v>
      </c>
      <c r="H38" s="142">
        <v>0.44556651489417248</v>
      </c>
      <c r="I38" s="142">
        <v>0.47499999999999998</v>
      </c>
      <c r="J38" s="142">
        <v>0.47799999999999998</v>
      </c>
      <c r="K38" s="142">
        <v>0.44900000000000001</v>
      </c>
      <c r="L38" s="142">
        <v>0.438</v>
      </c>
    </row>
    <row r="39" spans="1:12" ht="14.25" customHeight="1">
      <c r="A39" s="134" t="s">
        <v>499</v>
      </c>
      <c r="B39" s="136" t="s">
        <v>522</v>
      </c>
      <c r="C39" s="137" t="s">
        <v>494</v>
      </c>
      <c r="D39" s="138" t="s">
        <v>250</v>
      </c>
      <c r="E39" s="139">
        <v>8994999</v>
      </c>
      <c r="F39" s="140">
        <v>18747415</v>
      </c>
      <c r="G39" s="141">
        <v>0.47979942834785488</v>
      </c>
      <c r="H39" s="142">
        <v>0.49583457505296724</v>
      </c>
      <c r="I39" s="142">
        <v>0.50600000000000001</v>
      </c>
      <c r="J39" s="142">
        <v>0.503</v>
      </c>
      <c r="K39" s="142">
        <v>0.50600000000000001</v>
      </c>
      <c r="L39" s="142">
        <v>0.46300000000000002</v>
      </c>
    </row>
    <row r="40" spans="1:12" ht="14.25" customHeight="1">
      <c r="A40" s="134" t="s">
        <v>503</v>
      </c>
      <c r="B40" s="136" t="s">
        <v>523</v>
      </c>
      <c r="C40" s="137" t="s">
        <v>492</v>
      </c>
      <c r="D40" s="138" t="s">
        <v>251</v>
      </c>
      <c r="E40" s="139">
        <v>31628725</v>
      </c>
      <c r="F40" s="140">
        <v>51381469</v>
      </c>
      <c r="G40" s="141">
        <v>0.61556677174800123</v>
      </c>
      <c r="H40" s="142">
        <v>0.61235085584395788</v>
      </c>
      <c r="I40" s="142">
        <v>0.61</v>
      </c>
      <c r="J40" s="142">
        <v>0.58499999999999996</v>
      </c>
      <c r="K40" s="142">
        <v>0.58899999999999997</v>
      </c>
      <c r="L40" s="142">
        <v>0.57299999999999995</v>
      </c>
    </row>
    <row r="41" spans="1:12" ht="14.25" customHeight="1">
      <c r="A41" s="134" t="s">
        <v>485</v>
      </c>
      <c r="B41" s="136" t="s">
        <v>524</v>
      </c>
      <c r="C41" s="137" t="s">
        <v>482</v>
      </c>
      <c r="D41" s="138" t="s">
        <v>252</v>
      </c>
      <c r="E41" s="139">
        <v>3143507</v>
      </c>
      <c r="F41" s="140">
        <v>7875519</v>
      </c>
      <c r="G41" s="141">
        <v>0.39914918623140899</v>
      </c>
      <c r="H41" s="142">
        <v>0.43212046336972609</v>
      </c>
      <c r="I41" s="142">
        <v>0.44900000000000001</v>
      </c>
      <c r="J41" s="142">
        <v>0.439</v>
      </c>
      <c r="K41" s="142">
        <v>0.44800000000000001</v>
      </c>
      <c r="L41" s="142">
        <v>0.377</v>
      </c>
    </row>
    <row r="42" spans="1:12" ht="14.25" customHeight="1">
      <c r="A42" s="134" t="s">
        <v>485</v>
      </c>
      <c r="B42" s="136" t="s">
        <v>525</v>
      </c>
      <c r="C42" s="137" t="s">
        <v>479</v>
      </c>
      <c r="D42" s="138" t="s">
        <v>253</v>
      </c>
      <c r="E42" s="139">
        <v>986559</v>
      </c>
      <c r="F42" s="140">
        <v>4105461</v>
      </c>
      <c r="G42" s="141">
        <v>0.24030407303832627</v>
      </c>
      <c r="H42" s="142">
        <v>0.22961252435628612</v>
      </c>
      <c r="I42" s="142">
        <v>0.223</v>
      </c>
      <c r="J42" s="142">
        <v>0.24399999999999999</v>
      </c>
      <c r="K42" s="142">
        <v>0.24299999999999999</v>
      </c>
      <c r="L42" s="142">
        <v>0.21299999999999999</v>
      </c>
    </row>
    <row r="43" spans="1:12" ht="14.25" customHeight="1">
      <c r="A43" s="134" t="s">
        <v>499</v>
      </c>
      <c r="B43" s="136" t="s">
        <v>526</v>
      </c>
      <c r="C43" s="137" t="s">
        <v>492</v>
      </c>
      <c r="D43" s="138" t="s">
        <v>254</v>
      </c>
      <c r="E43" s="139">
        <v>21427290</v>
      </c>
      <c r="F43" s="140">
        <v>36053376</v>
      </c>
      <c r="G43" s="141">
        <v>0.59432131959015433</v>
      </c>
      <c r="H43" s="142">
        <v>0.58012503090071343</v>
      </c>
      <c r="I43" s="142">
        <v>0.56899999999999995</v>
      </c>
      <c r="J43" s="142">
        <v>0.57999999999999996</v>
      </c>
      <c r="K43" s="142">
        <v>0.63900000000000001</v>
      </c>
      <c r="L43" s="143" t="s">
        <v>506</v>
      </c>
    </row>
    <row r="44" spans="1:12" ht="14.25" customHeight="1">
      <c r="A44" s="134" t="s">
        <v>499</v>
      </c>
      <c r="B44" s="136" t="s">
        <v>527</v>
      </c>
      <c r="C44" s="137" t="s">
        <v>492</v>
      </c>
      <c r="D44" s="138" t="s">
        <v>256</v>
      </c>
      <c r="E44" s="139">
        <v>31575819</v>
      </c>
      <c r="F44" s="140">
        <v>48718650</v>
      </c>
      <c r="G44" s="141">
        <v>0.64812590250345603</v>
      </c>
      <c r="H44" s="142">
        <v>0.62871630080185315</v>
      </c>
      <c r="I44" s="142">
        <v>0.62</v>
      </c>
      <c r="J44" s="142">
        <v>0.61299999999999999</v>
      </c>
      <c r="K44" s="142">
        <v>0.61</v>
      </c>
      <c r="L44" s="142">
        <v>0.59</v>
      </c>
    </row>
    <row r="45" spans="1:12" ht="14.25" customHeight="1">
      <c r="A45" s="134" t="s">
        <v>497</v>
      </c>
      <c r="B45" s="136" t="s">
        <v>528</v>
      </c>
      <c r="C45" s="137" t="s">
        <v>492</v>
      </c>
      <c r="D45" s="138" t="s">
        <v>257</v>
      </c>
      <c r="E45" s="139">
        <v>17610598</v>
      </c>
      <c r="F45" s="140">
        <v>28763190</v>
      </c>
      <c r="G45" s="141">
        <v>0.61226164413613371</v>
      </c>
      <c r="H45" s="142">
        <v>0.60666607345250678</v>
      </c>
      <c r="I45" s="142">
        <v>0.62</v>
      </c>
      <c r="J45" s="142">
        <v>0.58399999999999996</v>
      </c>
      <c r="K45" s="142">
        <v>0.59</v>
      </c>
      <c r="L45" s="142">
        <v>0.55400000000000005</v>
      </c>
    </row>
    <row r="46" spans="1:12" ht="14.25" customHeight="1">
      <c r="A46" s="134" t="s">
        <v>497</v>
      </c>
      <c r="B46" s="136" t="s">
        <v>529</v>
      </c>
      <c r="C46" s="137" t="s">
        <v>492</v>
      </c>
      <c r="D46" s="138" t="s">
        <v>258</v>
      </c>
      <c r="E46" s="139">
        <v>18712295</v>
      </c>
      <c r="F46" s="140">
        <v>29471311</v>
      </c>
      <c r="G46" s="141">
        <v>0.63493256204313409</v>
      </c>
      <c r="H46" s="142">
        <v>0.62234940813495021</v>
      </c>
      <c r="I46" s="142">
        <v>0.61699999999999999</v>
      </c>
      <c r="J46" s="142">
        <v>0.624</v>
      </c>
      <c r="K46" s="142">
        <v>0.61899999999999999</v>
      </c>
      <c r="L46" s="142">
        <v>0.59499999999999997</v>
      </c>
    </row>
    <row r="47" spans="1:12" ht="14.25" customHeight="1">
      <c r="A47" s="134" t="s">
        <v>503</v>
      </c>
      <c r="B47" s="136" t="s">
        <v>530</v>
      </c>
      <c r="C47" s="137" t="s">
        <v>492</v>
      </c>
      <c r="D47" s="138" t="s">
        <v>259</v>
      </c>
      <c r="E47" s="139">
        <v>28684918</v>
      </c>
      <c r="F47" s="140">
        <v>46367583</v>
      </c>
      <c r="G47" s="141">
        <v>0.61864164884333095</v>
      </c>
      <c r="H47" s="142">
        <v>0.62883527516784576</v>
      </c>
      <c r="I47" s="142">
        <v>0.61099999999999999</v>
      </c>
      <c r="J47" s="142">
        <v>0.60599999999999998</v>
      </c>
      <c r="K47" s="142">
        <v>0.60199999999999998</v>
      </c>
      <c r="L47" s="142">
        <v>0.56799999999999995</v>
      </c>
    </row>
    <row r="48" spans="1:12" ht="14.25" customHeight="1">
      <c r="A48" s="134" t="s">
        <v>477</v>
      </c>
      <c r="B48" s="136" t="s">
        <v>531</v>
      </c>
      <c r="C48" s="137" t="s">
        <v>492</v>
      </c>
      <c r="D48" s="138" t="s">
        <v>260</v>
      </c>
      <c r="E48" s="139">
        <v>22671943</v>
      </c>
      <c r="F48" s="140">
        <v>37383589</v>
      </c>
      <c r="G48" s="141">
        <v>0.60646780061700334</v>
      </c>
      <c r="H48" s="142">
        <v>0.60623998889436104</v>
      </c>
      <c r="I48" s="142">
        <v>0.58099999999999996</v>
      </c>
      <c r="J48" s="142">
        <v>0.57699999999999996</v>
      </c>
      <c r="K48" s="142">
        <v>0.59599999999999997</v>
      </c>
      <c r="L48" s="142">
        <v>0.54400000000000004</v>
      </c>
    </row>
    <row r="49" spans="1:12" ht="14.25" customHeight="1">
      <c r="A49" s="134" t="s">
        <v>499</v>
      </c>
      <c r="B49" s="136" t="s">
        <v>532</v>
      </c>
      <c r="C49" s="137" t="s">
        <v>494</v>
      </c>
      <c r="D49" s="138" t="s">
        <v>261</v>
      </c>
      <c r="E49" s="139">
        <v>8674451</v>
      </c>
      <c r="F49" s="140">
        <v>19040095</v>
      </c>
      <c r="G49" s="141">
        <v>0.45558864070793764</v>
      </c>
      <c r="H49" s="142">
        <v>0.48818318048312653</v>
      </c>
      <c r="I49" s="142">
        <v>0.47899999999999998</v>
      </c>
      <c r="J49" s="142">
        <v>0.46500000000000002</v>
      </c>
      <c r="K49" s="142">
        <v>0.46400000000000002</v>
      </c>
      <c r="L49" s="142">
        <v>0.441</v>
      </c>
    </row>
    <row r="50" spans="1:12" ht="14.25" customHeight="1">
      <c r="A50" s="134" t="s">
        <v>485</v>
      </c>
      <c r="B50" s="136" t="s">
        <v>533</v>
      </c>
      <c r="C50" s="137" t="s">
        <v>489</v>
      </c>
      <c r="D50" s="138" t="s">
        <v>262</v>
      </c>
      <c r="E50" s="139">
        <v>16033573</v>
      </c>
      <c r="F50" s="140">
        <v>22303942</v>
      </c>
      <c r="G50" s="141">
        <v>0.71886722983766727</v>
      </c>
      <c r="H50" s="142">
        <v>0.72813267571427753</v>
      </c>
      <c r="I50" s="142">
        <v>0.72</v>
      </c>
      <c r="J50" s="142">
        <v>0.71599999999999997</v>
      </c>
      <c r="K50" s="142">
        <v>0.72699999999999998</v>
      </c>
      <c r="L50" s="142">
        <v>0.70199999999999996</v>
      </c>
    </row>
    <row r="51" spans="1:12" ht="14.25" customHeight="1">
      <c r="A51" s="134" t="s">
        <v>503</v>
      </c>
      <c r="B51" s="136" t="s">
        <v>534</v>
      </c>
      <c r="C51" s="137" t="s">
        <v>476</v>
      </c>
      <c r="D51" s="138" t="s">
        <v>263</v>
      </c>
      <c r="E51" s="139">
        <v>54592684</v>
      </c>
      <c r="F51" s="140">
        <v>92742379</v>
      </c>
      <c r="G51" s="141">
        <v>0.58864873414558405</v>
      </c>
      <c r="H51" s="142">
        <v>0.58522241070564074</v>
      </c>
      <c r="I51" s="142">
        <v>0.57999999999999996</v>
      </c>
      <c r="J51" s="142">
        <v>0.56499999999999995</v>
      </c>
      <c r="K51" s="142">
        <v>0.55600000000000005</v>
      </c>
      <c r="L51" s="142">
        <v>0.52</v>
      </c>
    </row>
    <row r="52" spans="1:12" ht="14.25" customHeight="1">
      <c r="A52" s="134" t="s">
        <v>497</v>
      </c>
      <c r="B52" s="136" t="s">
        <v>535</v>
      </c>
      <c r="C52" s="137" t="s">
        <v>479</v>
      </c>
      <c r="D52" s="138" t="s">
        <v>264</v>
      </c>
      <c r="E52" s="139">
        <v>2807341</v>
      </c>
      <c r="F52" s="140">
        <v>8124083</v>
      </c>
      <c r="G52" s="141">
        <v>0.34555789250306773</v>
      </c>
      <c r="H52" s="142">
        <v>0.33849980808697966</v>
      </c>
      <c r="I52" s="142">
        <v>0.33400000000000002</v>
      </c>
      <c r="J52" s="142">
        <v>0.34</v>
      </c>
      <c r="K52" s="142">
        <v>0.34799999999999998</v>
      </c>
      <c r="L52" s="142">
        <v>0.33400000000000002</v>
      </c>
    </row>
    <row r="53" spans="1:12" ht="14.25" customHeight="1">
      <c r="A53" s="134" t="s">
        <v>477</v>
      </c>
      <c r="B53" s="136" t="s">
        <v>536</v>
      </c>
      <c r="C53" s="137" t="s">
        <v>482</v>
      </c>
      <c r="D53" s="138" t="s">
        <v>265</v>
      </c>
      <c r="E53" s="139">
        <v>6023311</v>
      </c>
      <c r="F53" s="140">
        <v>11637987</v>
      </c>
      <c r="G53" s="141">
        <v>0.51755608594510372</v>
      </c>
      <c r="H53" s="142">
        <v>0.54060129262010903</v>
      </c>
      <c r="I53" s="142">
        <v>0.52300000000000002</v>
      </c>
      <c r="J53" s="142">
        <v>0.51300000000000001</v>
      </c>
      <c r="K53" s="142">
        <v>0.52300000000000002</v>
      </c>
      <c r="L53" s="142">
        <v>0.46500000000000002</v>
      </c>
    </row>
    <row r="54" spans="1:12" ht="14.25" customHeight="1">
      <c r="A54" s="134" t="s">
        <v>485</v>
      </c>
      <c r="B54" s="136" t="s">
        <v>537</v>
      </c>
      <c r="C54" s="137" t="s">
        <v>482</v>
      </c>
      <c r="D54" s="138" t="s">
        <v>266</v>
      </c>
      <c r="E54" s="139">
        <v>3107404</v>
      </c>
      <c r="F54" s="140">
        <v>7734558</v>
      </c>
      <c r="G54" s="141">
        <v>0.40175585986943274</v>
      </c>
      <c r="H54" s="142">
        <v>0.42202876489372793</v>
      </c>
      <c r="I54" s="142">
        <v>0.439</v>
      </c>
      <c r="J54" s="142">
        <v>0.45600000000000002</v>
      </c>
      <c r="K54" s="142">
        <v>0.443</v>
      </c>
      <c r="L54" s="142">
        <v>0.35899999999999999</v>
      </c>
    </row>
    <row r="55" spans="1:12" ht="14.25" customHeight="1">
      <c r="A55" s="134" t="s">
        <v>477</v>
      </c>
      <c r="B55" s="136" t="s">
        <v>538</v>
      </c>
      <c r="C55" s="137" t="s">
        <v>492</v>
      </c>
      <c r="D55" s="138" t="s">
        <v>267</v>
      </c>
      <c r="E55" s="139">
        <v>21860666</v>
      </c>
      <c r="F55" s="140">
        <v>34665674</v>
      </c>
      <c r="G55" s="141">
        <v>0.63061419201022895</v>
      </c>
      <c r="H55" s="142">
        <v>0.62840286603350448</v>
      </c>
      <c r="I55" s="142">
        <v>0.629</v>
      </c>
      <c r="J55" s="142">
        <v>0.60899999999999999</v>
      </c>
      <c r="K55" s="142">
        <v>0.61599999999999999</v>
      </c>
      <c r="L55" s="142">
        <v>0.59399999999999997</v>
      </c>
    </row>
    <row r="56" spans="1:12" ht="14.25" customHeight="1">
      <c r="A56" s="134" t="s">
        <v>497</v>
      </c>
      <c r="B56" s="136" t="s">
        <v>539</v>
      </c>
      <c r="C56" s="137" t="s">
        <v>484</v>
      </c>
      <c r="D56" s="138" t="s">
        <v>268</v>
      </c>
      <c r="E56" s="139">
        <v>2532719</v>
      </c>
      <c r="F56" s="140">
        <v>6138978</v>
      </c>
      <c r="G56" s="141">
        <v>0.41256362215339426</v>
      </c>
      <c r="H56" s="142">
        <v>0.42990003707806068</v>
      </c>
      <c r="I56" s="142">
        <v>0.432</v>
      </c>
      <c r="J56" s="142">
        <v>0.434</v>
      </c>
      <c r="K56" s="142">
        <v>0.44400000000000001</v>
      </c>
      <c r="L56" s="142">
        <v>0.41</v>
      </c>
    </row>
    <row r="57" spans="1:12" ht="14.25" customHeight="1">
      <c r="A57" s="134" t="s">
        <v>485</v>
      </c>
      <c r="B57" s="136" t="s">
        <v>540</v>
      </c>
      <c r="C57" s="137" t="s">
        <v>489</v>
      </c>
      <c r="D57" s="144" t="s">
        <v>269</v>
      </c>
      <c r="E57" s="139">
        <v>17200711</v>
      </c>
      <c r="F57" s="140">
        <v>23255368</v>
      </c>
      <c r="G57" s="141">
        <v>0.73964475642784921</v>
      </c>
      <c r="H57" s="142">
        <v>0.73921352855885036</v>
      </c>
      <c r="I57" s="142">
        <v>0.71799999999999997</v>
      </c>
      <c r="J57" s="142">
        <v>0.72</v>
      </c>
      <c r="K57" s="142">
        <v>0.72099999999999997</v>
      </c>
      <c r="L57" s="142">
        <v>0.68100000000000005</v>
      </c>
    </row>
    <row r="58" spans="1:12" ht="14.25" customHeight="1">
      <c r="A58" s="134" t="s">
        <v>474</v>
      </c>
      <c r="B58" s="136" t="s">
        <v>542</v>
      </c>
      <c r="C58" s="137" t="s">
        <v>476</v>
      </c>
      <c r="D58" s="138" t="s">
        <v>270</v>
      </c>
      <c r="E58" s="139">
        <v>88416104</v>
      </c>
      <c r="F58" s="140">
        <v>159665746</v>
      </c>
      <c r="G58" s="141">
        <v>0.55375749786682482</v>
      </c>
      <c r="H58" s="142">
        <v>0.5422276292699405</v>
      </c>
      <c r="I58" s="142">
        <v>0.53500000000000003</v>
      </c>
      <c r="J58" s="142">
        <v>0.54</v>
      </c>
      <c r="K58" s="142">
        <v>0.53</v>
      </c>
      <c r="L58" s="142">
        <v>0.498</v>
      </c>
    </row>
    <row r="59" spans="1:12" ht="14.25" customHeight="1">
      <c r="A59" s="134" t="s">
        <v>485</v>
      </c>
      <c r="B59" s="136" t="s">
        <v>543</v>
      </c>
      <c r="C59" s="137" t="s">
        <v>479</v>
      </c>
      <c r="D59" s="138" t="s">
        <v>271</v>
      </c>
      <c r="E59" s="139">
        <v>1293381</v>
      </c>
      <c r="F59" s="140">
        <v>5442507</v>
      </c>
      <c r="G59" s="141">
        <v>0.23764434294710141</v>
      </c>
      <c r="H59" s="142">
        <v>0.25146591094918086</v>
      </c>
      <c r="I59" s="142">
        <v>0.248</v>
      </c>
      <c r="J59" s="142">
        <v>0.253</v>
      </c>
      <c r="K59" s="142">
        <v>0.25600000000000001</v>
      </c>
      <c r="L59" s="142">
        <v>0.23699999999999999</v>
      </c>
    </row>
    <row r="60" spans="1:12" ht="14.25" customHeight="1">
      <c r="A60" s="134" t="s">
        <v>497</v>
      </c>
      <c r="B60" s="136" t="s">
        <v>544</v>
      </c>
      <c r="C60" s="137" t="s">
        <v>482</v>
      </c>
      <c r="D60" s="138" t="s">
        <v>272</v>
      </c>
      <c r="E60" s="139">
        <v>3515860</v>
      </c>
      <c r="F60" s="140">
        <v>9085575</v>
      </c>
      <c r="G60" s="141">
        <v>0.38697165561893443</v>
      </c>
      <c r="H60" s="142">
        <v>0.39821703968648126</v>
      </c>
      <c r="I60" s="142">
        <v>0.43</v>
      </c>
      <c r="J60" s="142">
        <v>0.40400000000000003</v>
      </c>
      <c r="K60" s="142">
        <v>0.38800000000000001</v>
      </c>
      <c r="L60" s="142">
        <v>0.39300000000000002</v>
      </c>
    </row>
    <row r="61" spans="1:12" ht="14.25" customHeight="1">
      <c r="A61" s="134" t="s">
        <v>474</v>
      </c>
      <c r="B61" s="136" t="s">
        <v>545</v>
      </c>
      <c r="C61" s="137" t="s">
        <v>476</v>
      </c>
      <c r="D61" s="138" t="s">
        <v>273</v>
      </c>
      <c r="E61" s="139">
        <v>79296743</v>
      </c>
      <c r="F61" s="140">
        <v>139357068</v>
      </c>
      <c r="G61" s="141">
        <v>0.56901845122057249</v>
      </c>
      <c r="H61" s="142">
        <v>0.56605713343763808</v>
      </c>
      <c r="I61" s="142">
        <v>0.56000000000000005</v>
      </c>
      <c r="J61" s="142">
        <v>0.54200000000000004</v>
      </c>
      <c r="K61" s="142">
        <v>0.54</v>
      </c>
      <c r="L61" s="142">
        <v>0.50800000000000001</v>
      </c>
    </row>
    <row r="62" spans="1:12" ht="14.25" customHeight="1">
      <c r="A62" s="134" t="s">
        <v>497</v>
      </c>
      <c r="B62" s="136" t="s">
        <v>546</v>
      </c>
      <c r="C62" s="137" t="s">
        <v>479</v>
      </c>
      <c r="D62" s="138" t="s">
        <v>275</v>
      </c>
      <c r="E62" s="139">
        <v>3275359</v>
      </c>
      <c r="F62" s="140">
        <v>9935992</v>
      </c>
      <c r="G62" s="141">
        <v>0.32964589746046496</v>
      </c>
      <c r="H62" s="142">
        <v>0.32212602080113445</v>
      </c>
      <c r="I62" s="142">
        <v>0.33200000000000002</v>
      </c>
      <c r="J62" s="142">
        <v>0.35199999999999998</v>
      </c>
      <c r="K62" s="142">
        <v>0.35199999999999998</v>
      </c>
      <c r="L62" s="142">
        <v>0.33600000000000002</v>
      </c>
    </row>
    <row r="63" spans="1:12" ht="14.25" customHeight="1">
      <c r="A63" s="134" t="s">
        <v>485</v>
      </c>
      <c r="B63" s="136" t="s">
        <v>547</v>
      </c>
      <c r="C63" s="137" t="s">
        <v>479</v>
      </c>
      <c r="D63" s="138" t="s">
        <v>276</v>
      </c>
      <c r="E63" s="139">
        <v>1311635</v>
      </c>
      <c r="F63" s="140">
        <v>5025672</v>
      </c>
      <c r="G63" s="141">
        <v>0.26098698840672452</v>
      </c>
      <c r="H63" s="142">
        <v>0.24874192622236158</v>
      </c>
      <c r="I63" s="142">
        <v>0.24299999999999999</v>
      </c>
      <c r="J63" s="142">
        <v>0.24099999999999999</v>
      </c>
      <c r="K63" s="142">
        <v>0.23699999999999999</v>
      </c>
      <c r="L63" s="142">
        <v>0.221</v>
      </c>
    </row>
    <row r="64" spans="1:12" ht="14.25" customHeight="1">
      <c r="A64" s="134" t="s">
        <v>503</v>
      </c>
      <c r="B64" s="136" t="s">
        <v>548</v>
      </c>
      <c r="C64" s="137" t="s">
        <v>492</v>
      </c>
      <c r="D64" s="138" t="s">
        <v>277</v>
      </c>
      <c r="E64" s="139">
        <v>43769338</v>
      </c>
      <c r="F64" s="140">
        <v>67885517</v>
      </c>
      <c r="G64" s="141">
        <v>0.64475222306990754</v>
      </c>
      <c r="H64" s="142">
        <v>0.6304814189722473</v>
      </c>
      <c r="I64" s="142">
        <v>0.622</v>
      </c>
      <c r="J64" s="142">
        <v>0.60199999999999998</v>
      </c>
      <c r="K64" s="142">
        <v>0.59899999999999998</v>
      </c>
      <c r="L64" s="142">
        <v>0.57499999999999996</v>
      </c>
    </row>
    <row r="65" spans="1:12" ht="14.25" customHeight="1">
      <c r="A65" s="134" t="s">
        <v>485</v>
      </c>
      <c r="B65" s="136" t="s">
        <v>549</v>
      </c>
      <c r="C65" s="137" t="s">
        <v>479</v>
      </c>
      <c r="D65" s="138" t="s">
        <v>278</v>
      </c>
      <c r="E65" s="139">
        <v>962831</v>
      </c>
      <c r="F65" s="140">
        <v>3738299</v>
      </c>
      <c r="G65" s="141">
        <v>0.25755858480019922</v>
      </c>
      <c r="H65" s="142">
        <v>0.2582918700541354</v>
      </c>
      <c r="I65" s="142">
        <v>0.26200000000000001</v>
      </c>
      <c r="J65" s="142">
        <v>0.26600000000000001</v>
      </c>
      <c r="K65" s="142">
        <v>0.25600000000000001</v>
      </c>
      <c r="L65" s="142">
        <v>0.245</v>
      </c>
    </row>
    <row r="66" spans="1:12" ht="14.25" customHeight="1">
      <c r="A66" s="134" t="s">
        <v>480</v>
      </c>
      <c r="B66" s="136" t="s">
        <v>550</v>
      </c>
      <c r="C66" s="137" t="s">
        <v>494</v>
      </c>
      <c r="D66" s="138" t="s">
        <v>279</v>
      </c>
      <c r="E66" s="139">
        <v>2307198</v>
      </c>
      <c r="F66" s="140">
        <v>6290650</v>
      </c>
      <c r="G66" s="141">
        <v>0.36676623242431228</v>
      </c>
      <c r="H66" s="142">
        <v>0.36997946931097658</v>
      </c>
      <c r="I66" s="142">
        <v>0.373</v>
      </c>
      <c r="J66" s="142">
        <v>0.38900000000000001</v>
      </c>
      <c r="K66" s="142">
        <v>0.378</v>
      </c>
      <c r="L66" s="142">
        <v>0.36599999999999999</v>
      </c>
    </row>
    <row r="67" spans="1:12" ht="14.25" customHeight="1">
      <c r="A67" s="134" t="s">
        <v>497</v>
      </c>
      <c r="B67" s="136" t="s">
        <v>551</v>
      </c>
      <c r="C67" s="137" t="s">
        <v>494</v>
      </c>
      <c r="D67" s="138" t="s">
        <v>280</v>
      </c>
      <c r="E67" s="139">
        <v>3121378</v>
      </c>
      <c r="F67" s="140">
        <v>7437721</v>
      </c>
      <c r="G67" s="141">
        <v>0.41966860547740364</v>
      </c>
      <c r="H67" s="142">
        <v>0.42841266147020646</v>
      </c>
      <c r="I67" s="142">
        <v>0.45</v>
      </c>
      <c r="J67" s="142">
        <v>0.438</v>
      </c>
      <c r="K67" s="142">
        <v>0.437</v>
      </c>
      <c r="L67" s="142">
        <v>0.433</v>
      </c>
    </row>
    <row r="68" spans="1:12" ht="14.25" customHeight="1">
      <c r="A68" s="134" t="s">
        <v>477</v>
      </c>
      <c r="B68" s="136" t="s">
        <v>552</v>
      </c>
      <c r="C68" s="137" t="s">
        <v>492</v>
      </c>
      <c r="D68" s="138" t="s">
        <v>281</v>
      </c>
      <c r="E68" s="139">
        <v>22854628</v>
      </c>
      <c r="F68" s="140">
        <v>34885891</v>
      </c>
      <c r="G68" s="141">
        <v>0.65512524819847662</v>
      </c>
      <c r="H68" s="142">
        <v>0.64028567384407964</v>
      </c>
      <c r="I68" s="142">
        <v>0.621</v>
      </c>
      <c r="J68" s="142">
        <v>0.61799999999999999</v>
      </c>
      <c r="K68" s="142">
        <v>0.60699999999999998</v>
      </c>
      <c r="L68" s="142">
        <v>0.56899999999999995</v>
      </c>
    </row>
    <row r="69" spans="1:12" ht="14.25" customHeight="1">
      <c r="A69" s="134" t="s">
        <v>477</v>
      </c>
      <c r="B69" s="136" t="s">
        <v>553</v>
      </c>
      <c r="C69" s="137" t="s">
        <v>492</v>
      </c>
      <c r="D69" s="138" t="s">
        <v>282</v>
      </c>
      <c r="E69" s="139">
        <v>17078918</v>
      </c>
      <c r="F69" s="140">
        <v>28877589</v>
      </c>
      <c r="G69" s="141">
        <v>0.59142465113690756</v>
      </c>
      <c r="H69" s="142">
        <v>0.58354747767033588</v>
      </c>
      <c r="I69" s="142">
        <v>0.57499999999999996</v>
      </c>
      <c r="J69" s="142">
        <v>0.58099999999999996</v>
      </c>
      <c r="K69" s="142">
        <v>0.58799999999999997</v>
      </c>
      <c r="L69" s="142">
        <v>0.59099999999999997</v>
      </c>
    </row>
    <row r="70" spans="1:12" ht="14.25" customHeight="1">
      <c r="A70" s="134" t="s">
        <v>503</v>
      </c>
      <c r="B70" s="136" t="s">
        <v>554</v>
      </c>
      <c r="C70" s="137" t="s">
        <v>492</v>
      </c>
      <c r="D70" s="138" t="s">
        <v>283</v>
      </c>
      <c r="E70" s="139">
        <v>39394315</v>
      </c>
      <c r="F70" s="140">
        <v>59686687</v>
      </c>
      <c r="G70" s="141">
        <v>0.66001845604196463</v>
      </c>
      <c r="H70" s="142">
        <v>0.65731214659821502</v>
      </c>
      <c r="I70" s="142">
        <v>0.65</v>
      </c>
      <c r="J70" s="142">
        <v>0.64800000000000002</v>
      </c>
      <c r="K70" s="142">
        <v>0.64</v>
      </c>
      <c r="L70" s="142">
        <v>0.628</v>
      </c>
    </row>
    <row r="71" spans="1:12" ht="14.25" customHeight="1">
      <c r="A71" s="134" t="s">
        <v>503</v>
      </c>
      <c r="B71" s="136" t="s">
        <v>555</v>
      </c>
      <c r="C71" s="137" t="s">
        <v>492</v>
      </c>
      <c r="D71" s="138" t="s">
        <v>284</v>
      </c>
      <c r="E71" s="139">
        <v>39312158</v>
      </c>
      <c r="F71" s="140">
        <v>69094087</v>
      </c>
      <c r="G71" s="141">
        <v>0.56896559035507621</v>
      </c>
      <c r="H71" s="142">
        <v>0.57118622826011778</v>
      </c>
      <c r="I71" s="142">
        <v>0.55600000000000005</v>
      </c>
      <c r="J71" s="142">
        <v>0.55000000000000004</v>
      </c>
      <c r="K71" s="142">
        <v>0.53700000000000003</v>
      </c>
      <c r="L71" s="142">
        <v>0.50700000000000001</v>
      </c>
    </row>
    <row r="72" spans="1:12" ht="14.25" customHeight="1">
      <c r="A72" s="134" t="s">
        <v>499</v>
      </c>
      <c r="B72" s="136" t="s">
        <v>556</v>
      </c>
      <c r="C72" s="137" t="s">
        <v>492</v>
      </c>
      <c r="D72" s="138" t="s">
        <v>285</v>
      </c>
      <c r="E72" s="139">
        <v>27425146</v>
      </c>
      <c r="F72" s="140">
        <v>41427637</v>
      </c>
      <c r="G72" s="141">
        <v>0.66200121431014758</v>
      </c>
      <c r="H72" s="142">
        <v>0.66011062289523137</v>
      </c>
      <c r="I72" s="142">
        <v>0.65600000000000003</v>
      </c>
      <c r="J72" s="142">
        <v>0.64400000000000002</v>
      </c>
      <c r="K72" s="142">
        <v>0.63100000000000001</v>
      </c>
      <c r="L72" s="142">
        <v>0.61899999999999999</v>
      </c>
    </row>
    <row r="73" spans="1:12" ht="14.25" customHeight="1">
      <c r="A73" s="134" t="s">
        <v>477</v>
      </c>
      <c r="B73" s="136" t="s">
        <v>557</v>
      </c>
      <c r="C73" s="137" t="s">
        <v>492</v>
      </c>
      <c r="D73" s="138" t="s">
        <v>286</v>
      </c>
      <c r="E73" s="139">
        <v>25051971</v>
      </c>
      <c r="F73" s="140">
        <v>40832174</v>
      </c>
      <c r="G73" s="141">
        <v>0.61353507653058104</v>
      </c>
      <c r="H73" s="142">
        <v>0.60499281114198811</v>
      </c>
      <c r="I73" s="142">
        <v>0.60799999999999998</v>
      </c>
      <c r="J73" s="142">
        <v>0.59</v>
      </c>
      <c r="K73" s="142">
        <v>0.59699999999999998</v>
      </c>
      <c r="L73" s="142">
        <v>0.57799999999999996</v>
      </c>
    </row>
    <row r="74" spans="1:12" ht="14.25" customHeight="1">
      <c r="A74" s="134" t="s">
        <v>485</v>
      </c>
      <c r="B74" s="136" t="s">
        <v>558</v>
      </c>
      <c r="C74" s="137" t="s">
        <v>479</v>
      </c>
      <c r="D74" s="138" t="s">
        <v>287</v>
      </c>
      <c r="E74" s="139">
        <v>985530</v>
      </c>
      <c r="F74" s="140">
        <v>4651872</v>
      </c>
      <c r="G74" s="141">
        <v>0.21185664609860289</v>
      </c>
      <c r="H74" s="142">
        <v>0.21036090968793414</v>
      </c>
      <c r="I74" s="142">
        <v>0.20599999999999999</v>
      </c>
      <c r="J74" s="142">
        <v>0.20499999999999999</v>
      </c>
      <c r="K74" s="142">
        <v>0.20399999999999999</v>
      </c>
      <c r="L74" s="142">
        <v>0.18099999999999999</v>
      </c>
    </row>
    <row r="75" spans="1:12" ht="14.25" customHeight="1">
      <c r="A75" s="134" t="s">
        <v>477</v>
      </c>
      <c r="B75" s="136" t="s">
        <v>559</v>
      </c>
      <c r="C75" s="137" t="s">
        <v>492</v>
      </c>
      <c r="D75" s="138" t="s">
        <v>288</v>
      </c>
      <c r="E75" s="139">
        <v>17828239</v>
      </c>
      <c r="F75" s="140">
        <v>29046187</v>
      </c>
      <c r="G75" s="141">
        <v>0.61378930735383619</v>
      </c>
      <c r="H75" s="142">
        <v>0.61289629673893076</v>
      </c>
      <c r="I75" s="142">
        <v>0.61399999999999999</v>
      </c>
      <c r="J75" s="142">
        <v>0.60599999999999998</v>
      </c>
      <c r="K75" s="142">
        <v>0.59599999999999997</v>
      </c>
      <c r="L75" s="142">
        <v>0.58099999999999996</v>
      </c>
    </row>
    <row r="76" spans="1:12" ht="14.25" customHeight="1">
      <c r="A76" s="134" t="s">
        <v>499</v>
      </c>
      <c r="B76" s="136" t="s">
        <v>560</v>
      </c>
      <c r="C76" s="137" t="s">
        <v>492</v>
      </c>
      <c r="D76" s="138" t="s">
        <v>289</v>
      </c>
      <c r="E76" s="139">
        <v>23202789</v>
      </c>
      <c r="F76" s="140">
        <v>37700455</v>
      </c>
      <c r="G76" s="141">
        <v>0.61545116630555252</v>
      </c>
      <c r="H76" s="142">
        <v>0.60235954436069894</v>
      </c>
      <c r="I76" s="142">
        <v>0.58899999999999997</v>
      </c>
      <c r="J76" s="142">
        <v>0.57699999999999996</v>
      </c>
      <c r="K76" s="142">
        <v>0.57999999999999996</v>
      </c>
      <c r="L76" s="142">
        <v>0.54800000000000004</v>
      </c>
    </row>
    <row r="77" spans="1:12" ht="14.25" customHeight="1">
      <c r="A77" s="134" t="s">
        <v>477</v>
      </c>
      <c r="B77" s="136" t="s">
        <v>561</v>
      </c>
      <c r="C77" s="137" t="s">
        <v>492</v>
      </c>
      <c r="D77" s="138" t="s">
        <v>290</v>
      </c>
      <c r="E77" s="139">
        <v>18153561</v>
      </c>
      <c r="F77" s="140">
        <v>28564243</v>
      </c>
      <c r="G77" s="141">
        <v>0.63553446874121611</v>
      </c>
      <c r="H77" s="142">
        <v>0.62918746803764625</v>
      </c>
      <c r="I77" s="142">
        <v>0.60899999999999999</v>
      </c>
      <c r="J77" s="142">
        <v>0.60199999999999998</v>
      </c>
      <c r="K77" s="142">
        <v>0.60299999999999998</v>
      </c>
      <c r="L77" s="142">
        <v>0.56899999999999995</v>
      </c>
    </row>
    <row r="78" spans="1:12" ht="14.25" customHeight="1">
      <c r="A78" s="134" t="s">
        <v>480</v>
      </c>
      <c r="B78" s="136" t="s">
        <v>562</v>
      </c>
      <c r="C78" s="137" t="s">
        <v>479</v>
      </c>
      <c r="D78" s="138" t="s">
        <v>291</v>
      </c>
      <c r="E78" s="139">
        <v>2156248</v>
      </c>
      <c r="F78" s="140">
        <v>6138801</v>
      </c>
      <c r="G78" s="141">
        <v>0.3512490468415575</v>
      </c>
      <c r="H78" s="142">
        <v>0.36406696902835661</v>
      </c>
      <c r="I78" s="142">
        <v>0.36799999999999999</v>
      </c>
      <c r="J78" s="142">
        <v>0.35599999999999998</v>
      </c>
      <c r="K78" s="142">
        <v>0.36</v>
      </c>
      <c r="L78" s="142">
        <v>0.34599999999999997</v>
      </c>
    </row>
    <row r="79" spans="1:12" ht="14.25" customHeight="1">
      <c r="A79" s="134" t="s">
        <v>474</v>
      </c>
      <c r="B79" s="136" t="s">
        <v>563</v>
      </c>
      <c r="C79" s="137" t="s">
        <v>476</v>
      </c>
      <c r="D79" s="138" t="s">
        <v>292</v>
      </c>
      <c r="E79" s="139">
        <v>63859198</v>
      </c>
      <c r="F79" s="140">
        <v>116604715</v>
      </c>
      <c r="G79" s="141">
        <v>0.54765536710929741</v>
      </c>
      <c r="H79" s="142">
        <v>0.5563996220318298</v>
      </c>
      <c r="I79" s="142">
        <v>0.55200000000000005</v>
      </c>
      <c r="J79" s="142">
        <v>0.53</v>
      </c>
      <c r="K79" s="142">
        <v>0.52400000000000002</v>
      </c>
      <c r="L79" s="142">
        <v>0.51400000000000001</v>
      </c>
    </row>
    <row r="80" spans="1:12" ht="14.25" customHeight="1">
      <c r="A80" s="134" t="s">
        <v>477</v>
      </c>
      <c r="B80" s="136" t="s">
        <v>564</v>
      </c>
      <c r="C80" s="137" t="s">
        <v>482</v>
      </c>
      <c r="D80" s="138" t="s">
        <v>293</v>
      </c>
      <c r="E80" s="139">
        <v>5967457</v>
      </c>
      <c r="F80" s="140">
        <v>12265337</v>
      </c>
      <c r="G80" s="141">
        <v>0.48653021111446021</v>
      </c>
      <c r="H80" s="142">
        <v>0.52263489103093719</v>
      </c>
      <c r="I80" s="142">
        <v>0.51600000000000001</v>
      </c>
      <c r="J80" s="142">
        <v>0.49099999999999999</v>
      </c>
      <c r="K80" s="142">
        <v>0.49399999999999999</v>
      </c>
      <c r="L80" s="142">
        <v>0.47799999999999998</v>
      </c>
    </row>
    <row r="81" spans="1:12" ht="14.25" customHeight="1">
      <c r="A81" s="134" t="s">
        <v>477</v>
      </c>
      <c r="B81" s="136" t="s">
        <v>565</v>
      </c>
      <c r="C81" s="137" t="s">
        <v>492</v>
      </c>
      <c r="D81" s="138" t="s">
        <v>294</v>
      </c>
      <c r="E81" s="139">
        <v>18965683</v>
      </c>
      <c r="F81" s="140">
        <v>30867412</v>
      </c>
      <c r="G81" s="141">
        <v>0.61442413766337134</v>
      </c>
      <c r="H81" s="142">
        <v>0.61589055027239326</v>
      </c>
      <c r="I81" s="142">
        <v>0.60699999999999998</v>
      </c>
      <c r="J81" s="142">
        <v>0.60199999999999998</v>
      </c>
      <c r="K81" s="142">
        <v>0.61699999999999999</v>
      </c>
      <c r="L81" s="142">
        <v>0.59499999999999997</v>
      </c>
    </row>
    <row r="82" spans="1:12" ht="14.25" customHeight="1">
      <c r="A82" s="134" t="s">
        <v>499</v>
      </c>
      <c r="B82" s="136" t="s">
        <v>566</v>
      </c>
      <c r="C82" s="137" t="s">
        <v>492</v>
      </c>
      <c r="D82" s="138" t="s">
        <v>295</v>
      </c>
      <c r="E82" s="139">
        <v>28595905</v>
      </c>
      <c r="F82" s="140">
        <v>46255655</v>
      </c>
      <c r="G82" s="141">
        <v>0.61821424861457486</v>
      </c>
      <c r="H82" s="142">
        <v>0.60672716807404226</v>
      </c>
      <c r="I82" s="142">
        <v>0.59799999999999998</v>
      </c>
      <c r="J82" s="142">
        <v>0.59699999999999998</v>
      </c>
      <c r="K82" s="142">
        <v>0.59</v>
      </c>
      <c r="L82" s="142">
        <v>0.56299999999999994</v>
      </c>
    </row>
    <row r="83" spans="1:12" ht="14.25" customHeight="1">
      <c r="A83" s="134" t="s">
        <v>499</v>
      </c>
      <c r="B83" s="136" t="s">
        <v>567</v>
      </c>
      <c r="C83" s="137" t="s">
        <v>492</v>
      </c>
      <c r="D83" s="138" t="s">
        <v>296</v>
      </c>
      <c r="E83" s="139">
        <v>31046721</v>
      </c>
      <c r="F83" s="140">
        <v>48946675</v>
      </c>
      <c r="G83" s="141">
        <v>0.63429683425891548</v>
      </c>
      <c r="H83" s="142">
        <v>0.63238069554644061</v>
      </c>
      <c r="I83" s="142">
        <v>0.627</v>
      </c>
      <c r="J83" s="142">
        <v>0.60199999999999998</v>
      </c>
      <c r="K83" s="142">
        <v>0.60899999999999999</v>
      </c>
      <c r="L83" s="142">
        <v>0.59799999999999998</v>
      </c>
    </row>
    <row r="84" spans="1:12" ht="14.25" customHeight="1">
      <c r="A84" s="134" t="s">
        <v>477</v>
      </c>
      <c r="B84" s="136" t="s">
        <v>568</v>
      </c>
      <c r="C84" s="137" t="s">
        <v>492</v>
      </c>
      <c r="D84" s="145" t="s">
        <v>297</v>
      </c>
      <c r="E84" s="139">
        <v>19590647</v>
      </c>
      <c r="F84" s="140">
        <v>29697878</v>
      </c>
      <c r="G84" s="141">
        <v>0.65966487571940324</v>
      </c>
      <c r="H84" s="142">
        <v>0.67034897186149911</v>
      </c>
      <c r="I84" s="142">
        <v>0.64600000000000002</v>
      </c>
      <c r="J84" s="142">
        <v>0.63</v>
      </c>
      <c r="K84" s="142">
        <v>0.626</v>
      </c>
      <c r="L84" s="142">
        <v>0.60499999999999998</v>
      </c>
    </row>
    <row r="85" spans="1:12" ht="14.25" customHeight="1">
      <c r="A85" s="134" t="s">
        <v>477</v>
      </c>
      <c r="B85" s="136" t="s">
        <v>569</v>
      </c>
      <c r="C85" s="137" t="s">
        <v>492</v>
      </c>
      <c r="D85" s="138" t="s">
        <v>298</v>
      </c>
      <c r="E85" s="139">
        <v>19543811</v>
      </c>
      <c r="F85" s="140">
        <v>30300656</v>
      </c>
      <c r="G85" s="141">
        <v>0.64499629975007799</v>
      </c>
      <c r="H85" s="142">
        <v>0.64238910681368777</v>
      </c>
      <c r="I85" s="142">
        <v>0.624</v>
      </c>
      <c r="J85" s="142">
        <v>0.63</v>
      </c>
      <c r="K85" s="142">
        <v>0.625</v>
      </c>
      <c r="L85" s="142">
        <v>0.625</v>
      </c>
    </row>
    <row r="86" spans="1:12" ht="14.25" customHeight="1">
      <c r="A86" s="134" t="s">
        <v>499</v>
      </c>
      <c r="B86" s="136" t="s">
        <v>570</v>
      </c>
      <c r="C86" s="137" t="s">
        <v>492</v>
      </c>
      <c r="D86" s="138" t="s">
        <v>299</v>
      </c>
      <c r="E86" s="139">
        <v>25094399</v>
      </c>
      <c r="F86" s="140">
        <v>42721998</v>
      </c>
      <c r="G86" s="141">
        <v>0.58738823497908499</v>
      </c>
      <c r="H86" s="142">
        <v>0.59774212414441208</v>
      </c>
      <c r="I86" s="142">
        <v>0.59399999999999997</v>
      </c>
      <c r="J86" s="142">
        <v>0.57099999999999995</v>
      </c>
      <c r="K86" s="142">
        <v>0.57199999999999995</v>
      </c>
      <c r="L86" s="142">
        <v>0.57399999999999995</v>
      </c>
    </row>
    <row r="87" spans="1:12" ht="14.25" customHeight="1">
      <c r="A87" s="134" t="s">
        <v>487</v>
      </c>
      <c r="B87" s="136" t="s">
        <v>571</v>
      </c>
      <c r="C87" s="137" t="s">
        <v>479</v>
      </c>
      <c r="D87" s="138" t="s">
        <v>300</v>
      </c>
      <c r="E87" s="139">
        <v>633207</v>
      </c>
      <c r="F87" s="140">
        <v>2041157</v>
      </c>
      <c r="G87" s="141">
        <v>0.31021964503465438</v>
      </c>
      <c r="H87" s="142">
        <v>0.28834949658374337</v>
      </c>
      <c r="I87" s="142">
        <v>0.3</v>
      </c>
      <c r="J87" s="142">
        <v>0.27400000000000002</v>
      </c>
      <c r="K87" s="142">
        <v>0.28000000000000003</v>
      </c>
      <c r="L87" s="142">
        <v>0.24299999999999999</v>
      </c>
    </row>
    <row r="88" spans="1:12" ht="14.25" customHeight="1">
      <c r="A88" s="134" t="s">
        <v>477</v>
      </c>
      <c r="B88" s="136" t="s">
        <v>572</v>
      </c>
      <c r="C88" s="137" t="s">
        <v>492</v>
      </c>
      <c r="D88" s="138" t="s">
        <v>301</v>
      </c>
      <c r="E88" s="139">
        <v>18714935</v>
      </c>
      <c r="F88" s="140">
        <v>33091130</v>
      </c>
      <c r="G88" s="141">
        <v>0.56555744696539523</v>
      </c>
      <c r="H88" s="142">
        <v>0.57969538403212262</v>
      </c>
      <c r="I88" s="142">
        <v>0.56899999999999995</v>
      </c>
      <c r="J88" s="142">
        <v>0.56299999999999994</v>
      </c>
      <c r="K88" s="142">
        <v>0.55300000000000005</v>
      </c>
      <c r="L88" s="142">
        <v>0.52700000000000002</v>
      </c>
    </row>
    <row r="89" spans="1:12" ht="14.25" customHeight="1">
      <c r="A89" s="134" t="s">
        <v>487</v>
      </c>
      <c r="B89" s="136" t="s">
        <v>573</v>
      </c>
      <c r="C89" s="137" t="s">
        <v>574</v>
      </c>
      <c r="D89" s="138" t="s">
        <v>575</v>
      </c>
      <c r="E89" s="139">
        <v>702699</v>
      </c>
      <c r="F89" s="140">
        <v>2971657</v>
      </c>
      <c r="G89" s="141">
        <v>0.23646706197922573</v>
      </c>
      <c r="H89" s="142">
        <v>0.20790694056708486</v>
      </c>
      <c r="I89" s="142">
        <v>0.26100000000000001</v>
      </c>
      <c r="J89" s="142">
        <v>0.248</v>
      </c>
      <c r="K89" s="142">
        <v>0.215</v>
      </c>
      <c r="L89" s="142">
        <v>0.20200000000000001</v>
      </c>
    </row>
    <row r="90" spans="1:12" ht="14.25" customHeight="1">
      <c r="A90" s="134" t="s">
        <v>487</v>
      </c>
      <c r="B90" s="136" t="s">
        <v>576</v>
      </c>
      <c r="C90" s="137" t="s">
        <v>574</v>
      </c>
      <c r="D90" s="138" t="s">
        <v>577</v>
      </c>
      <c r="E90" s="139">
        <v>481769</v>
      </c>
      <c r="F90" s="140">
        <v>2739834</v>
      </c>
      <c r="G90" s="141">
        <v>0.17583875519465778</v>
      </c>
      <c r="H90" s="142">
        <v>0.19620457374700373</v>
      </c>
      <c r="I90" s="142">
        <v>0.19400000000000001</v>
      </c>
      <c r="J90" s="142">
        <v>0.20399999999999999</v>
      </c>
      <c r="K90" s="142">
        <v>0.188</v>
      </c>
      <c r="L90" s="142">
        <v>0.16400000000000001</v>
      </c>
    </row>
    <row r="91" spans="1:12" ht="14.25" customHeight="1">
      <c r="A91" s="134" t="s">
        <v>485</v>
      </c>
      <c r="B91" s="136" t="s">
        <v>578</v>
      </c>
      <c r="C91" s="137" t="s">
        <v>574</v>
      </c>
      <c r="D91" s="146" t="s">
        <v>579</v>
      </c>
      <c r="E91" s="139">
        <v>2073401</v>
      </c>
      <c r="F91" s="140">
        <v>8174318</v>
      </c>
      <c r="G91" s="141">
        <v>0.25364819425914187</v>
      </c>
      <c r="H91" s="142">
        <v>0.29685285789594967</v>
      </c>
      <c r="I91" s="142">
        <v>0.28000000000000003</v>
      </c>
      <c r="J91" s="142">
        <v>0.30299999999999999</v>
      </c>
      <c r="K91" s="142">
        <v>0.28399999999999997</v>
      </c>
      <c r="L91" s="142">
        <v>0.26600000000000001</v>
      </c>
    </row>
    <row r="92" spans="1:12" ht="14.25" customHeight="1">
      <c r="A92" s="134" t="s">
        <v>485</v>
      </c>
      <c r="B92" s="136" t="s">
        <v>580</v>
      </c>
      <c r="C92" s="137" t="s">
        <v>574</v>
      </c>
      <c r="D92" s="146" t="s">
        <v>581</v>
      </c>
      <c r="E92" s="139">
        <v>3796665</v>
      </c>
      <c r="F92" s="140">
        <v>10387345</v>
      </c>
      <c r="G92" s="141">
        <v>0.36550870313828993</v>
      </c>
      <c r="H92" s="142">
        <v>0.35689876123342418</v>
      </c>
      <c r="I92" s="142">
        <v>0.36099999999999999</v>
      </c>
      <c r="J92" s="142">
        <v>0.38700000000000001</v>
      </c>
      <c r="K92" s="142">
        <v>0.38400000000000001</v>
      </c>
      <c r="L92" s="142">
        <v>0.34899999999999998</v>
      </c>
    </row>
    <row r="93" spans="1:12" ht="14.25" customHeight="1">
      <c r="A93" s="130"/>
      <c r="B93" s="147"/>
      <c r="C93" s="147"/>
      <c r="D93" s="148" t="s">
        <v>582</v>
      </c>
      <c r="E93" s="149">
        <f>SUM(E7:E92)</f>
        <v>1585471953</v>
      </c>
      <c r="F93" s="150">
        <f>SUM(F7:F92)</f>
        <v>2790201145</v>
      </c>
      <c r="G93" s="151">
        <f>IF(ISERR(E93/F93),"　 　 －",E93/F93)</f>
        <v>0.56822855077711609</v>
      </c>
      <c r="H93" s="152">
        <v>0.56707779104254552</v>
      </c>
      <c r="I93" s="152">
        <v>0.56177019355234881</v>
      </c>
      <c r="J93" s="152">
        <v>0.55100000000000005</v>
      </c>
      <c r="K93" s="152">
        <v>0.54500000000000004</v>
      </c>
      <c r="L93" s="152">
        <v>0.51800000000000002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0.49016365155286001</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DCF23-90A8-4D1B-9A2F-22F44CD90AEF}">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810</v>
      </c>
      <c r="B1" s="304"/>
      <c r="C1" s="304"/>
      <c r="D1" s="304"/>
      <c r="E1" s="304"/>
      <c r="F1" s="304"/>
      <c r="G1" s="304"/>
      <c r="H1" s="304"/>
      <c r="I1" s="304"/>
      <c r="J1" s="304"/>
      <c r="K1" s="304"/>
      <c r="L1" s="304"/>
      <c r="M1" s="123"/>
    </row>
    <row r="2" spans="1:13" s="126" customFormat="1" ht="57" customHeight="1">
      <c r="A2" s="305" t="s">
        <v>811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8194583</v>
      </c>
      <c r="F7" s="140">
        <v>87977207</v>
      </c>
      <c r="G7" s="141">
        <v>9.3144386818281244E-2</v>
      </c>
      <c r="H7" s="142">
        <v>0.10561570782773082</v>
      </c>
      <c r="I7" s="142">
        <v>0.111</v>
      </c>
      <c r="J7" s="142">
        <v>0.115</v>
      </c>
      <c r="K7" s="142">
        <v>0.113</v>
      </c>
      <c r="L7" s="142">
        <v>0.109</v>
      </c>
    </row>
    <row r="8" spans="1:13" ht="14.25" customHeight="1">
      <c r="A8" s="134" t="s">
        <v>477</v>
      </c>
      <c r="B8" s="136" t="s">
        <v>478</v>
      </c>
      <c r="C8" s="137" t="s">
        <v>479</v>
      </c>
      <c r="D8" s="138" t="s">
        <v>179</v>
      </c>
      <c r="E8" s="139">
        <v>3149064</v>
      </c>
      <c r="F8" s="140">
        <v>11014101</v>
      </c>
      <c r="G8" s="141">
        <v>0.28591203222124073</v>
      </c>
      <c r="H8" s="142">
        <v>0.28021114240735351</v>
      </c>
      <c r="I8" s="142">
        <v>0.30499999999999999</v>
      </c>
      <c r="J8" s="142">
        <v>0.31</v>
      </c>
      <c r="K8" s="142">
        <v>0.33900000000000002</v>
      </c>
      <c r="L8" s="142">
        <v>0.31900000000000001</v>
      </c>
    </row>
    <row r="9" spans="1:13" ht="14.25" customHeight="1">
      <c r="A9" s="134" t="s">
        <v>480</v>
      </c>
      <c r="B9" s="136" t="s">
        <v>481</v>
      </c>
      <c r="C9" s="137" t="s">
        <v>482</v>
      </c>
      <c r="D9" s="138" t="s">
        <v>180</v>
      </c>
      <c r="E9" s="139">
        <v>1790237</v>
      </c>
      <c r="F9" s="140">
        <v>5528307</v>
      </c>
      <c r="G9" s="141">
        <v>0.32383096669559053</v>
      </c>
      <c r="H9" s="142">
        <v>0.32730006403857009</v>
      </c>
      <c r="I9" s="142">
        <v>0.33900000000000002</v>
      </c>
      <c r="J9" s="142">
        <v>0.34499999999999997</v>
      </c>
      <c r="K9" s="142">
        <v>0.34799999999999998</v>
      </c>
      <c r="L9" s="142">
        <v>0.34200000000000003</v>
      </c>
    </row>
    <row r="10" spans="1:13" ht="14.25" customHeight="1">
      <c r="A10" s="134" t="s">
        <v>480</v>
      </c>
      <c r="B10" s="136" t="s">
        <v>483</v>
      </c>
      <c r="C10" s="137" t="s">
        <v>484</v>
      </c>
      <c r="D10" s="138" t="s">
        <v>181</v>
      </c>
      <c r="E10" s="139">
        <v>1292518</v>
      </c>
      <c r="F10" s="140">
        <v>2989542</v>
      </c>
      <c r="G10" s="141">
        <v>0.4323464932086587</v>
      </c>
      <c r="H10" s="142">
        <v>0.47634367612416934</v>
      </c>
      <c r="I10" s="142">
        <v>0.47399999999999998</v>
      </c>
      <c r="J10" s="142">
        <v>0.49099999999999999</v>
      </c>
      <c r="K10" s="142">
        <v>0.49399999999999999</v>
      </c>
      <c r="L10" s="142">
        <v>0.46700000000000003</v>
      </c>
    </row>
    <row r="11" spans="1:13" ht="14.25" customHeight="1">
      <c r="A11" s="134" t="s">
        <v>485</v>
      </c>
      <c r="B11" s="136" t="s">
        <v>486</v>
      </c>
      <c r="C11" s="137" t="s">
        <v>482</v>
      </c>
      <c r="D11" s="138" t="s">
        <v>182</v>
      </c>
      <c r="E11" s="139">
        <v>587124</v>
      </c>
      <c r="F11" s="140">
        <v>4748490</v>
      </c>
      <c r="G11" s="141">
        <v>0.12364435852239343</v>
      </c>
      <c r="H11" s="142">
        <v>0.15086155723306849</v>
      </c>
      <c r="I11" s="142">
        <v>0.15</v>
      </c>
      <c r="J11" s="142">
        <v>0.159</v>
      </c>
      <c r="K11" s="142">
        <v>0.17599999999999999</v>
      </c>
      <c r="L11" s="142">
        <v>0.17</v>
      </c>
    </row>
    <row r="12" spans="1:13" ht="14.25" customHeight="1">
      <c r="A12" s="134" t="s">
        <v>487</v>
      </c>
      <c r="B12" s="136" t="s">
        <v>488</v>
      </c>
      <c r="C12" s="137" t="s">
        <v>489</v>
      </c>
      <c r="D12" s="138" t="s">
        <v>183</v>
      </c>
      <c r="E12" s="139">
        <v>594088</v>
      </c>
      <c r="F12" s="140">
        <v>23129748</v>
      </c>
      <c r="G12" s="141">
        <v>2.5685018271707931E-2</v>
      </c>
      <c r="H12" s="142">
        <v>2.478383137178004E-2</v>
      </c>
      <c r="I12" s="142">
        <v>2.7E-2</v>
      </c>
      <c r="J12" s="142">
        <v>2.1000000000000001E-2</v>
      </c>
      <c r="K12" s="142">
        <v>2.8000000000000001E-2</v>
      </c>
      <c r="L12" s="142">
        <v>2.4E-2</v>
      </c>
    </row>
    <row r="13" spans="1:13" ht="14.25" customHeight="1">
      <c r="A13" s="134" t="s">
        <v>485</v>
      </c>
      <c r="B13" s="136" t="s">
        <v>490</v>
      </c>
      <c r="C13" s="137" t="s">
        <v>482</v>
      </c>
      <c r="D13" s="138" t="s">
        <v>184</v>
      </c>
      <c r="E13" s="139">
        <v>1155179</v>
      </c>
      <c r="F13" s="140">
        <v>4203684</v>
      </c>
      <c r="G13" s="141">
        <v>0.2748015788056381</v>
      </c>
      <c r="H13" s="142">
        <v>0.30614624617938668</v>
      </c>
      <c r="I13" s="142">
        <v>0.29099999999999998</v>
      </c>
      <c r="J13" s="142">
        <v>0.28499999999999998</v>
      </c>
      <c r="K13" s="142">
        <v>0.307</v>
      </c>
      <c r="L13" s="142">
        <v>0.30499999999999999</v>
      </c>
    </row>
    <row r="14" spans="1:13" ht="14.25" customHeight="1">
      <c r="A14" s="134" t="s">
        <v>477</v>
      </c>
      <c r="B14" s="136" t="s">
        <v>491</v>
      </c>
      <c r="C14" s="137" t="s">
        <v>492</v>
      </c>
      <c r="D14" s="138" t="s">
        <v>185</v>
      </c>
      <c r="E14" s="139">
        <v>4016112</v>
      </c>
      <c r="F14" s="140">
        <v>32333839</v>
      </c>
      <c r="G14" s="141">
        <v>0.12420770697843829</v>
      </c>
      <c r="H14" s="142">
        <v>0.12667835143640599</v>
      </c>
      <c r="I14" s="142">
        <v>0.13</v>
      </c>
      <c r="J14" s="142">
        <v>0.13900000000000001</v>
      </c>
      <c r="K14" s="142">
        <v>0.13800000000000001</v>
      </c>
      <c r="L14" s="142">
        <v>0.127</v>
      </c>
    </row>
    <row r="15" spans="1:13" ht="14.25" customHeight="1">
      <c r="A15" s="134" t="s">
        <v>477</v>
      </c>
      <c r="B15" s="136" t="s">
        <v>493</v>
      </c>
      <c r="C15" s="137" t="s">
        <v>494</v>
      </c>
      <c r="D15" s="138" t="s">
        <v>186</v>
      </c>
      <c r="E15" s="139">
        <v>3426033</v>
      </c>
      <c r="F15" s="140">
        <v>12290187</v>
      </c>
      <c r="G15" s="141">
        <v>0.27876166570939886</v>
      </c>
      <c r="H15" s="142">
        <v>0.27794634551787656</v>
      </c>
      <c r="I15" s="142">
        <v>0.28100000000000003</v>
      </c>
      <c r="J15" s="142">
        <v>0.28599999999999998</v>
      </c>
      <c r="K15" s="142">
        <v>0.28199999999999997</v>
      </c>
      <c r="L15" s="142">
        <v>0.28999999999999998</v>
      </c>
    </row>
    <row r="16" spans="1:13" ht="14.25" customHeight="1">
      <c r="A16" s="134" t="s">
        <v>474</v>
      </c>
      <c r="B16" s="136" t="s">
        <v>495</v>
      </c>
      <c r="C16" s="137" t="s">
        <v>476</v>
      </c>
      <c r="D16" s="138" t="s">
        <v>187</v>
      </c>
      <c r="E16" s="139">
        <v>10998532</v>
      </c>
      <c r="F16" s="140">
        <v>120236565</v>
      </c>
      <c r="G16" s="141">
        <v>9.1474103572403292E-2</v>
      </c>
      <c r="H16" s="142">
        <v>9.1084535625400725E-2</v>
      </c>
      <c r="I16" s="142">
        <v>9.4E-2</v>
      </c>
      <c r="J16" s="142">
        <v>9.8000000000000004E-2</v>
      </c>
      <c r="K16" s="142">
        <v>9.6000000000000002E-2</v>
      </c>
      <c r="L16" s="142">
        <v>0.104</v>
      </c>
    </row>
    <row r="17" spans="1:12" ht="14.25" customHeight="1">
      <c r="A17" s="134" t="s">
        <v>485</v>
      </c>
      <c r="B17" s="136" t="s">
        <v>496</v>
      </c>
      <c r="C17" s="137" t="s">
        <v>479</v>
      </c>
      <c r="D17" s="138" t="s">
        <v>188</v>
      </c>
      <c r="E17" s="139">
        <v>909075</v>
      </c>
      <c r="F17" s="140">
        <v>4101444</v>
      </c>
      <c r="G17" s="141">
        <v>0.22164754657140265</v>
      </c>
      <c r="H17" s="142">
        <v>0.24530602947674668</v>
      </c>
      <c r="I17" s="142">
        <v>0.255</v>
      </c>
      <c r="J17" s="142">
        <v>0.26800000000000002</v>
      </c>
      <c r="K17" s="142">
        <v>0.27100000000000002</v>
      </c>
      <c r="L17" s="142">
        <v>0.26</v>
      </c>
    </row>
    <row r="18" spans="1:12" ht="14.25" customHeight="1">
      <c r="A18" s="134" t="s">
        <v>497</v>
      </c>
      <c r="B18" s="136" t="s">
        <v>498</v>
      </c>
      <c r="C18" s="137" t="s">
        <v>492</v>
      </c>
      <c r="D18" s="138" t="s">
        <v>189</v>
      </c>
      <c r="E18" s="139">
        <v>2983707</v>
      </c>
      <c r="F18" s="140">
        <v>28064833</v>
      </c>
      <c r="G18" s="141">
        <v>0.10631479617213471</v>
      </c>
      <c r="H18" s="142">
        <v>0.11259945295327109</v>
      </c>
      <c r="I18" s="142">
        <v>0.115</v>
      </c>
      <c r="J18" s="142">
        <v>0.122</v>
      </c>
      <c r="K18" s="142">
        <v>0.11600000000000001</v>
      </c>
      <c r="L18" s="142">
        <v>0.11600000000000001</v>
      </c>
    </row>
    <row r="19" spans="1:12" ht="14.25" customHeight="1">
      <c r="A19" s="134" t="s">
        <v>499</v>
      </c>
      <c r="B19" s="136" t="s">
        <v>500</v>
      </c>
      <c r="C19" s="137" t="s">
        <v>492</v>
      </c>
      <c r="D19" s="138" t="s">
        <v>190</v>
      </c>
      <c r="E19" s="139">
        <v>5150177</v>
      </c>
      <c r="F19" s="140">
        <v>33172162</v>
      </c>
      <c r="G19" s="141">
        <v>0.15525599446909732</v>
      </c>
      <c r="H19" s="142">
        <v>0.1669891089439676</v>
      </c>
      <c r="I19" s="142">
        <v>0.17100000000000001</v>
      </c>
      <c r="J19" s="142">
        <v>0.17299999999999999</v>
      </c>
      <c r="K19" s="142">
        <v>0.19</v>
      </c>
      <c r="L19" s="142">
        <v>0.184</v>
      </c>
    </row>
    <row r="20" spans="1:12" ht="14.25" customHeight="1">
      <c r="A20" s="134" t="s">
        <v>497</v>
      </c>
      <c r="B20" s="136" t="s">
        <v>501</v>
      </c>
      <c r="C20" s="137" t="s">
        <v>494</v>
      </c>
      <c r="D20" s="138" t="s">
        <v>191</v>
      </c>
      <c r="E20" s="139">
        <v>2573797</v>
      </c>
      <c r="F20" s="140">
        <v>6661072</v>
      </c>
      <c r="G20" s="141">
        <v>0.38639381168676751</v>
      </c>
      <c r="H20" s="142">
        <v>0.38681759330257814</v>
      </c>
      <c r="I20" s="142">
        <v>0.38600000000000001</v>
      </c>
      <c r="J20" s="142">
        <v>0.40300000000000002</v>
      </c>
      <c r="K20" s="142">
        <v>0.40200000000000002</v>
      </c>
      <c r="L20" s="142">
        <v>0.40600000000000003</v>
      </c>
    </row>
    <row r="21" spans="1:12" ht="14.25" customHeight="1">
      <c r="A21" s="134" t="s">
        <v>477</v>
      </c>
      <c r="B21" s="136" t="s">
        <v>502</v>
      </c>
      <c r="C21" s="137" t="s">
        <v>494</v>
      </c>
      <c r="D21" s="138" t="s">
        <v>192</v>
      </c>
      <c r="E21" s="139">
        <v>4918910</v>
      </c>
      <c r="F21" s="140">
        <v>14080096</v>
      </c>
      <c r="G21" s="141">
        <v>0.34935202146349004</v>
      </c>
      <c r="H21" s="142">
        <v>0.35799720022827825</v>
      </c>
      <c r="I21" s="142">
        <v>0.375</v>
      </c>
      <c r="J21" s="142">
        <v>0.38100000000000001</v>
      </c>
      <c r="K21" s="142">
        <v>0.38800000000000001</v>
      </c>
      <c r="L21" s="142">
        <v>0.40200000000000002</v>
      </c>
    </row>
    <row r="22" spans="1:12" ht="14.25" customHeight="1">
      <c r="A22" s="134" t="s">
        <v>503</v>
      </c>
      <c r="B22" s="136" t="s">
        <v>504</v>
      </c>
      <c r="C22" s="137" t="s">
        <v>492</v>
      </c>
      <c r="D22" s="138" t="s">
        <v>193</v>
      </c>
      <c r="E22" s="139">
        <v>10476248</v>
      </c>
      <c r="F22" s="140">
        <v>77161875</v>
      </c>
      <c r="G22" s="141">
        <v>0.13576974380158596</v>
      </c>
      <c r="H22" s="142">
        <v>0.13902468359476067</v>
      </c>
      <c r="I22" s="142">
        <v>0.13800000000000001</v>
      </c>
      <c r="J22" s="142">
        <v>0.13500000000000001</v>
      </c>
      <c r="K22" s="142">
        <v>0.13500000000000001</v>
      </c>
      <c r="L22" s="142">
        <v>0.13600000000000001</v>
      </c>
    </row>
    <row r="23" spans="1:12" ht="14.25" customHeight="1">
      <c r="A23" s="134" t="s">
        <v>487</v>
      </c>
      <c r="B23" s="136" t="s">
        <v>505</v>
      </c>
      <c r="C23" s="137" t="s">
        <v>482</v>
      </c>
      <c r="D23" s="138" t="s">
        <v>194</v>
      </c>
      <c r="E23" s="139">
        <v>180079</v>
      </c>
      <c r="F23" s="140">
        <v>3030205</v>
      </c>
      <c r="G23" s="141">
        <v>5.9427992495557233E-2</v>
      </c>
      <c r="H23" s="142">
        <v>4.7684149086967401E-2</v>
      </c>
      <c r="I23" s="142">
        <v>4.8000000000000001E-2</v>
      </c>
      <c r="J23" s="142">
        <v>4.7E-2</v>
      </c>
      <c r="K23" s="142">
        <v>6.5000000000000002E-2</v>
      </c>
      <c r="L23" s="143" t="s">
        <v>506</v>
      </c>
    </row>
    <row r="24" spans="1:12" ht="14.25" customHeight="1">
      <c r="A24" s="134" t="s">
        <v>497</v>
      </c>
      <c r="B24" s="136" t="s">
        <v>507</v>
      </c>
      <c r="C24" s="137" t="s">
        <v>494</v>
      </c>
      <c r="D24" s="138" t="s">
        <v>196</v>
      </c>
      <c r="E24" s="139">
        <v>2964634</v>
      </c>
      <c r="F24" s="140">
        <v>10285399</v>
      </c>
      <c r="G24" s="141">
        <v>0.28823714082458057</v>
      </c>
      <c r="H24" s="142">
        <v>0.29559706957403242</v>
      </c>
      <c r="I24" s="142">
        <v>0.29499999999999998</v>
      </c>
      <c r="J24" s="142">
        <v>0.314</v>
      </c>
      <c r="K24" s="142">
        <v>0.32200000000000001</v>
      </c>
      <c r="L24" s="142">
        <v>0.313</v>
      </c>
    </row>
    <row r="25" spans="1:12" ht="14.25" customHeight="1">
      <c r="A25" s="134" t="s">
        <v>477</v>
      </c>
      <c r="B25" s="136" t="s">
        <v>508</v>
      </c>
      <c r="C25" s="137" t="s">
        <v>492</v>
      </c>
      <c r="D25" s="138" t="s">
        <v>197</v>
      </c>
      <c r="E25" s="139">
        <v>3845739</v>
      </c>
      <c r="F25" s="140">
        <v>39364863</v>
      </c>
      <c r="G25" s="141">
        <v>9.7694713176062625E-2</v>
      </c>
      <c r="H25" s="142">
        <v>0.10469080301258785</v>
      </c>
      <c r="I25" s="142">
        <v>0.105</v>
      </c>
      <c r="J25" s="142">
        <v>0.112</v>
      </c>
      <c r="K25" s="142">
        <v>0.113</v>
      </c>
      <c r="L25" s="142">
        <v>0.113</v>
      </c>
    </row>
    <row r="26" spans="1:12" ht="14.25" customHeight="1">
      <c r="A26" s="134" t="s">
        <v>477</v>
      </c>
      <c r="B26" s="136" t="s">
        <v>509</v>
      </c>
      <c r="C26" s="137" t="s">
        <v>494</v>
      </c>
      <c r="D26" s="138" t="s">
        <v>198</v>
      </c>
      <c r="E26" s="139">
        <v>4945882</v>
      </c>
      <c r="F26" s="140">
        <v>12908441</v>
      </c>
      <c r="G26" s="141">
        <v>0.38315099398912694</v>
      </c>
      <c r="H26" s="142">
        <v>0.3977949441766</v>
      </c>
      <c r="I26" s="142">
        <v>0.4</v>
      </c>
      <c r="J26" s="142">
        <v>0.38700000000000001</v>
      </c>
      <c r="K26" s="142">
        <v>0.40400000000000003</v>
      </c>
      <c r="L26" s="142">
        <v>0.40200000000000002</v>
      </c>
    </row>
    <row r="27" spans="1:12" ht="14.25" customHeight="1">
      <c r="A27" s="134" t="s">
        <v>503</v>
      </c>
      <c r="B27" s="136" t="s">
        <v>510</v>
      </c>
      <c r="C27" s="137" t="s">
        <v>492</v>
      </c>
      <c r="D27" s="138" t="s">
        <v>199</v>
      </c>
      <c r="E27" s="139">
        <v>8514155</v>
      </c>
      <c r="F27" s="140">
        <v>55777873</v>
      </c>
      <c r="G27" s="141">
        <v>0.15264395255803317</v>
      </c>
      <c r="H27" s="142">
        <v>0.1591546675608736</v>
      </c>
      <c r="I27" s="142">
        <v>0.16500000000000001</v>
      </c>
      <c r="J27" s="142">
        <v>0.17899999999999999</v>
      </c>
      <c r="K27" s="142">
        <v>0.193</v>
      </c>
      <c r="L27" s="142">
        <v>0.188</v>
      </c>
    </row>
    <row r="28" spans="1:12" ht="14.25" customHeight="1">
      <c r="A28" s="134" t="s">
        <v>474</v>
      </c>
      <c r="B28" s="136" t="s">
        <v>511</v>
      </c>
      <c r="C28" s="137" t="s">
        <v>476</v>
      </c>
      <c r="D28" s="138" t="s">
        <v>200</v>
      </c>
      <c r="E28" s="139">
        <v>16579011</v>
      </c>
      <c r="F28" s="140">
        <v>209895440</v>
      </c>
      <c r="G28" s="141">
        <v>7.8986999431717053E-2</v>
      </c>
      <c r="H28" s="142">
        <v>8.0570849930167707E-2</v>
      </c>
      <c r="I28" s="142">
        <v>8.5000000000000006E-2</v>
      </c>
      <c r="J28" s="142">
        <v>9.0999999999999998E-2</v>
      </c>
      <c r="K28" s="142">
        <v>0.09</v>
      </c>
      <c r="L28" s="142">
        <v>9.0999999999999998E-2</v>
      </c>
    </row>
    <row r="29" spans="1:12" ht="14.25" customHeight="1">
      <c r="A29" s="134" t="s">
        <v>480</v>
      </c>
      <c r="B29" s="136" t="s">
        <v>512</v>
      </c>
      <c r="C29" s="137" t="s">
        <v>489</v>
      </c>
      <c r="D29" s="138" t="s">
        <v>201</v>
      </c>
      <c r="E29" s="139">
        <v>1379424</v>
      </c>
      <c r="F29" s="140">
        <v>50468733</v>
      </c>
      <c r="G29" s="141">
        <v>2.7332249454330465E-2</v>
      </c>
      <c r="H29" s="142">
        <v>3.202585005419703E-2</v>
      </c>
      <c r="I29" s="142">
        <v>3.2000000000000001E-2</v>
      </c>
      <c r="J29" s="142">
        <v>3.5999999999999997E-2</v>
      </c>
      <c r="K29" s="142">
        <v>3.5000000000000003E-2</v>
      </c>
      <c r="L29" s="142">
        <v>3.9E-2</v>
      </c>
    </row>
    <row r="30" spans="1:12" ht="14.25" customHeight="1">
      <c r="A30" s="134" t="s">
        <v>497</v>
      </c>
      <c r="B30" s="136" t="s">
        <v>513</v>
      </c>
      <c r="C30" s="137" t="s">
        <v>484</v>
      </c>
      <c r="D30" s="138" t="s">
        <v>202</v>
      </c>
      <c r="E30" s="139">
        <v>2444227</v>
      </c>
      <c r="F30" s="140">
        <v>6318504</v>
      </c>
      <c r="G30" s="141">
        <v>0.38683634607179168</v>
      </c>
      <c r="H30" s="142">
        <v>0.38310250340739527</v>
      </c>
      <c r="I30" s="142">
        <v>0.39100000000000001</v>
      </c>
      <c r="J30" s="142">
        <v>0.433</v>
      </c>
      <c r="K30" s="142">
        <v>0.41399999999999998</v>
      </c>
      <c r="L30" s="142">
        <v>0.38600000000000001</v>
      </c>
    </row>
    <row r="31" spans="1:12" ht="14.25" customHeight="1">
      <c r="A31" s="134" t="s">
        <v>497</v>
      </c>
      <c r="B31" s="136" t="s">
        <v>514</v>
      </c>
      <c r="C31" s="137" t="s">
        <v>479</v>
      </c>
      <c r="D31" s="138" t="s">
        <v>203</v>
      </c>
      <c r="E31" s="139">
        <v>3555929</v>
      </c>
      <c r="F31" s="140">
        <v>13078023</v>
      </c>
      <c r="G31" s="141">
        <v>0.27190111227056263</v>
      </c>
      <c r="H31" s="142">
        <v>0.28153502661444391</v>
      </c>
      <c r="I31" s="142">
        <v>0.27200000000000002</v>
      </c>
      <c r="J31" s="142">
        <v>0.28899999999999998</v>
      </c>
      <c r="K31" s="142">
        <v>0.29899999999999999</v>
      </c>
      <c r="L31" s="142">
        <v>0.29199999999999998</v>
      </c>
    </row>
    <row r="32" spans="1:12" ht="14.25" customHeight="1">
      <c r="A32" s="134" t="s">
        <v>497</v>
      </c>
      <c r="B32" s="136" t="s">
        <v>515</v>
      </c>
      <c r="C32" s="137" t="s">
        <v>482</v>
      </c>
      <c r="D32" s="138" t="s">
        <v>204</v>
      </c>
      <c r="E32" s="139">
        <v>3115721</v>
      </c>
      <c r="F32" s="140">
        <v>13923069</v>
      </c>
      <c r="G32" s="141">
        <v>0.22378119364344168</v>
      </c>
      <c r="H32" s="142">
        <v>0.24203306248217463</v>
      </c>
      <c r="I32" s="142">
        <v>0.25800000000000001</v>
      </c>
      <c r="J32" s="142">
        <v>0.26400000000000001</v>
      </c>
      <c r="K32" s="142">
        <v>0.28000000000000003</v>
      </c>
      <c r="L32" s="142">
        <v>0.28399999999999997</v>
      </c>
    </row>
    <row r="33" spans="1:12" ht="14.25" customHeight="1">
      <c r="A33" s="134" t="s">
        <v>480</v>
      </c>
      <c r="B33" s="136" t="s">
        <v>516</v>
      </c>
      <c r="C33" s="137" t="s">
        <v>484</v>
      </c>
      <c r="D33" s="138" t="s">
        <v>205</v>
      </c>
      <c r="E33" s="139">
        <v>1920443</v>
      </c>
      <c r="F33" s="140">
        <v>7858168</v>
      </c>
      <c r="G33" s="141">
        <v>0.24438813219569752</v>
      </c>
      <c r="H33" s="142">
        <v>0.24128396451047904</v>
      </c>
      <c r="I33" s="142">
        <v>0.255</v>
      </c>
      <c r="J33" s="142">
        <v>0.251</v>
      </c>
      <c r="K33" s="142">
        <v>0.28199999999999997</v>
      </c>
      <c r="L33" s="142">
        <v>0.28999999999999998</v>
      </c>
    </row>
    <row r="34" spans="1:12" ht="14.25" customHeight="1">
      <c r="A34" s="134" t="s">
        <v>499</v>
      </c>
      <c r="B34" s="136" t="s">
        <v>517</v>
      </c>
      <c r="C34" s="137" t="s">
        <v>482</v>
      </c>
      <c r="D34" s="138" t="s">
        <v>206</v>
      </c>
      <c r="E34" s="139">
        <v>3558830</v>
      </c>
      <c r="F34" s="140">
        <v>43369061</v>
      </c>
      <c r="G34" s="141">
        <v>8.20591896144581E-2</v>
      </c>
      <c r="H34" s="142">
        <v>0.1027906289889801</v>
      </c>
      <c r="I34" s="142">
        <v>0.111</v>
      </c>
      <c r="J34" s="142">
        <v>0.13300000000000001</v>
      </c>
      <c r="K34" s="142">
        <v>0.16200000000000001</v>
      </c>
      <c r="L34" s="142">
        <v>0.16200000000000001</v>
      </c>
    </row>
    <row r="35" spans="1:12" ht="14.25" customHeight="1">
      <c r="A35" s="134" t="s">
        <v>480</v>
      </c>
      <c r="B35" s="136" t="s">
        <v>518</v>
      </c>
      <c r="C35" s="137" t="s">
        <v>482</v>
      </c>
      <c r="D35" s="138" t="s">
        <v>207</v>
      </c>
      <c r="E35" s="139">
        <v>1503347</v>
      </c>
      <c r="F35" s="140">
        <v>9219235</v>
      </c>
      <c r="G35" s="141">
        <v>0.16306634986525453</v>
      </c>
      <c r="H35" s="142">
        <v>0.16700334792615462</v>
      </c>
      <c r="I35" s="142">
        <v>0.18</v>
      </c>
      <c r="J35" s="142">
        <v>0.187</v>
      </c>
      <c r="K35" s="142">
        <v>0.19600000000000001</v>
      </c>
      <c r="L35" s="142">
        <v>0.20300000000000001</v>
      </c>
    </row>
    <row r="36" spans="1:12" ht="14.25" customHeight="1">
      <c r="A36" s="134" t="s">
        <v>480</v>
      </c>
      <c r="B36" s="136" t="s">
        <v>519</v>
      </c>
      <c r="C36" s="137" t="s">
        <v>494</v>
      </c>
      <c r="D36" s="138" t="s">
        <v>208</v>
      </c>
      <c r="E36" s="139">
        <v>1625896</v>
      </c>
      <c r="F36" s="140">
        <v>8153987</v>
      </c>
      <c r="G36" s="141">
        <v>0.19939889528889365</v>
      </c>
      <c r="H36" s="142">
        <v>0.20425569928223405</v>
      </c>
      <c r="I36" s="142">
        <v>0.23799999999999999</v>
      </c>
      <c r="J36" s="142">
        <v>0.252</v>
      </c>
      <c r="K36" s="142">
        <v>0.28599999999999998</v>
      </c>
      <c r="L36" s="142">
        <v>0.29499999999999998</v>
      </c>
    </row>
    <row r="37" spans="1:12" ht="14.25" customHeight="1">
      <c r="A37" s="134" t="s">
        <v>497</v>
      </c>
      <c r="B37" s="136" t="s">
        <v>520</v>
      </c>
      <c r="C37" s="137" t="s">
        <v>482</v>
      </c>
      <c r="D37" s="138" t="s">
        <v>248</v>
      </c>
      <c r="E37" s="139">
        <v>2796189</v>
      </c>
      <c r="F37" s="140">
        <v>10467285</v>
      </c>
      <c r="G37" s="141">
        <v>0.26713603384258666</v>
      </c>
      <c r="H37" s="142">
        <v>0.28237465389145577</v>
      </c>
      <c r="I37" s="142">
        <v>0.28799999999999998</v>
      </c>
      <c r="J37" s="142">
        <v>0.28799999999999998</v>
      </c>
      <c r="K37" s="142">
        <v>0.318</v>
      </c>
      <c r="L37" s="142">
        <v>0.30499999999999999</v>
      </c>
    </row>
    <row r="38" spans="1:12" ht="14.25" customHeight="1">
      <c r="A38" s="134" t="s">
        <v>477</v>
      </c>
      <c r="B38" s="136" t="s">
        <v>521</v>
      </c>
      <c r="C38" s="137" t="s">
        <v>484</v>
      </c>
      <c r="D38" s="138" t="s">
        <v>249</v>
      </c>
      <c r="E38" s="139">
        <v>3442137</v>
      </c>
      <c r="F38" s="140">
        <v>11281182</v>
      </c>
      <c r="G38" s="141">
        <v>0.30512201646955078</v>
      </c>
      <c r="H38" s="142">
        <v>0.30791985974676733</v>
      </c>
      <c r="I38" s="142">
        <v>0.33300000000000002</v>
      </c>
      <c r="J38" s="142">
        <v>0.34100000000000003</v>
      </c>
      <c r="K38" s="142">
        <v>0.33900000000000002</v>
      </c>
      <c r="L38" s="142">
        <v>0.33400000000000002</v>
      </c>
    </row>
    <row r="39" spans="1:12" ht="14.25" customHeight="1">
      <c r="A39" s="134" t="s">
        <v>499</v>
      </c>
      <c r="B39" s="136" t="s">
        <v>522</v>
      </c>
      <c r="C39" s="137" t="s">
        <v>494</v>
      </c>
      <c r="D39" s="138" t="s">
        <v>250</v>
      </c>
      <c r="E39" s="139">
        <v>5762671</v>
      </c>
      <c r="F39" s="140">
        <v>17951255</v>
      </c>
      <c r="G39" s="141">
        <v>0.32101772271632262</v>
      </c>
      <c r="H39" s="142">
        <v>0.33020731539343895</v>
      </c>
      <c r="I39" s="142">
        <v>0.34100000000000003</v>
      </c>
      <c r="J39" s="142">
        <v>0.36599999999999999</v>
      </c>
      <c r="K39" s="142">
        <v>0.376</v>
      </c>
      <c r="L39" s="142">
        <v>0.36499999999999999</v>
      </c>
    </row>
    <row r="40" spans="1:12" ht="14.25" customHeight="1">
      <c r="A40" s="134" t="s">
        <v>503</v>
      </c>
      <c r="B40" s="136" t="s">
        <v>523</v>
      </c>
      <c r="C40" s="137" t="s">
        <v>492</v>
      </c>
      <c r="D40" s="138" t="s">
        <v>251</v>
      </c>
      <c r="E40" s="139">
        <v>7057178</v>
      </c>
      <c r="F40" s="140">
        <v>49695620</v>
      </c>
      <c r="G40" s="141">
        <v>0.14200804819418694</v>
      </c>
      <c r="H40" s="142">
        <v>0.15067058723049981</v>
      </c>
      <c r="I40" s="142">
        <v>0.157</v>
      </c>
      <c r="J40" s="142">
        <v>0.158</v>
      </c>
      <c r="K40" s="142">
        <v>0.16800000000000001</v>
      </c>
      <c r="L40" s="142">
        <v>0.16800000000000001</v>
      </c>
    </row>
    <row r="41" spans="1:12" ht="14.25" customHeight="1">
      <c r="A41" s="134" t="s">
        <v>485</v>
      </c>
      <c r="B41" s="136" t="s">
        <v>524</v>
      </c>
      <c r="C41" s="137" t="s">
        <v>482</v>
      </c>
      <c r="D41" s="138" t="s">
        <v>252</v>
      </c>
      <c r="E41" s="139">
        <v>1271715</v>
      </c>
      <c r="F41" s="140">
        <v>7348937</v>
      </c>
      <c r="G41" s="141">
        <v>0.17304747611797461</v>
      </c>
      <c r="H41" s="142">
        <v>0.18201111953457122</v>
      </c>
      <c r="I41" s="142">
        <v>0.19800000000000001</v>
      </c>
      <c r="J41" s="142">
        <v>0.20100000000000001</v>
      </c>
      <c r="K41" s="142">
        <v>0.21099999999999999</v>
      </c>
      <c r="L41" s="142">
        <v>0.214</v>
      </c>
    </row>
    <row r="42" spans="1:12" ht="14.25" customHeight="1">
      <c r="A42" s="134" t="s">
        <v>485</v>
      </c>
      <c r="B42" s="136" t="s">
        <v>525</v>
      </c>
      <c r="C42" s="137" t="s">
        <v>479</v>
      </c>
      <c r="D42" s="138" t="s">
        <v>253</v>
      </c>
      <c r="E42" s="139">
        <v>764418</v>
      </c>
      <c r="F42" s="140">
        <v>4061322</v>
      </c>
      <c r="G42" s="141">
        <v>0.18821900849033887</v>
      </c>
      <c r="H42" s="142">
        <v>0.1733625697375841</v>
      </c>
      <c r="I42" s="142">
        <v>0.17</v>
      </c>
      <c r="J42" s="142">
        <v>0.19</v>
      </c>
      <c r="K42" s="142">
        <v>0.188</v>
      </c>
      <c r="L42" s="142">
        <v>0.18099999999999999</v>
      </c>
    </row>
    <row r="43" spans="1:12" ht="14.25" customHeight="1">
      <c r="A43" s="134" t="s">
        <v>499</v>
      </c>
      <c r="B43" s="136" t="s">
        <v>526</v>
      </c>
      <c r="C43" s="137" t="s">
        <v>492</v>
      </c>
      <c r="D43" s="138" t="s">
        <v>254</v>
      </c>
      <c r="E43" s="139">
        <v>5117949</v>
      </c>
      <c r="F43" s="140">
        <v>35187330</v>
      </c>
      <c r="G43" s="141">
        <v>0.14544863165235897</v>
      </c>
      <c r="H43" s="142">
        <v>0.15278169099683286</v>
      </c>
      <c r="I43" s="142">
        <v>0.153</v>
      </c>
      <c r="J43" s="142">
        <v>0.17</v>
      </c>
      <c r="K43" s="142">
        <v>0.20300000000000001</v>
      </c>
      <c r="L43" s="143" t="s">
        <v>506</v>
      </c>
    </row>
    <row r="44" spans="1:12" ht="14.25" customHeight="1">
      <c r="A44" s="134" t="s">
        <v>499</v>
      </c>
      <c r="B44" s="136" t="s">
        <v>527</v>
      </c>
      <c r="C44" s="137" t="s">
        <v>492</v>
      </c>
      <c r="D44" s="138" t="s">
        <v>256</v>
      </c>
      <c r="E44" s="139">
        <v>6300669</v>
      </c>
      <c r="F44" s="140">
        <v>46677390</v>
      </c>
      <c r="G44" s="141">
        <v>0.13498331847603304</v>
      </c>
      <c r="H44" s="142">
        <v>0.13250943791836917</v>
      </c>
      <c r="I44" s="142">
        <v>0.14000000000000001</v>
      </c>
      <c r="J44" s="142">
        <v>0.14699999999999999</v>
      </c>
      <c r="K44" s="142">
        <v>0.153</v>
      </c>
      <c r="L44" s="142">
        <v>0.153</v>
      </c>
    </row>
    <row r="45" spans="1:12" ht="14.25" customHeight="1">
      <c r="A45" s="134" t="s">
        <v>497</v>
      </c>
      <c r="B45" s="136" t="s">
        <v>528</v>
      </c>
      <c r="C45" s="137" t="s">
        <v>492</v>
      </c>
      <c r="D45" s="138" t="s">
        <v>257</v>
      </c>
      <c r="E45" s="139">
        <v>2702939</v>
      </c>
      <c r="F45" s="140">
        <v>28196233</v>
      </c>
      <c r="G45" s="141">
        <v>9.5861706065487537E-2</v>
      </c>
      <c r="H45" s="142">
        <v>9.9224872667697833E-2</v>
      </c>
      <c r="I45" s="142">
        <v>9.9000000000000005E-2</v>
      </c>
      <c r="J45" s="142">
        <v>0.113</v>
      </c>
      <c r="K45" s="142">
        <v>0.122</v>
      </c>
      <c r="L45" s="142">
        <v>0.12</v>
      </c>
    </row>
    <row r="46" spans="1:12" ht="14.25" customHeight="1">
      <c r="A46" s="134" t="s">
        <v>497</v>
      </c>
      <c r="B46" s="136" t="s">
        <v>529</v>
      </c>
      <c r="C46" s="137" t="s">
        <v>492</v>
      </c>
      <c r="D46" s="138" t="s">
        <v>258</v>
      </c>
      <c r="E46" s="139">
        <v>2705585</v>
      </c>
      <c r="F46" s="140">
        <v>28855661</v>
      </c>
      <c r="G46" s="141">
        <v>9.3762710894059922E-2</v>
      </c>
      <c r="H46" s="142">
        <v>9.720122900585422E-2</v>
      </c>
      <c r="I46" s="142">
        <v>0.104</v>
      </c>
      <c r="J46" s="142">
        <v>0.107</v>
      </c>
      <c r="K46" s="142">
        <v>0.114</v>
      </c>
      <c r="L46" s="142">
        <v>0.115</v>
      </c>
    </row>
    <row r="47" spans="1:12" ht="14.25" customHeight="1">
      <c r="A47" s="134" t="s">
        <v>503</v>
      </c>
      <c r="B47" s="136" t="s">
        <v>530</v>
      </c>
      <c r="C47" s="137" t="s">
        <v>492</v>
      </c>
      <c r="D47" s="138" t="s">
        <v>259</v>
      </c>
      <c r="E47" s="139">
        <v>5878693</v>
      </c>
      <c r="F47" s="140">
        <v>45188652</v>
      </c>
      <c r="G47" s="141">
        <v>0.13009224085728427</v>
      </c>
      <c r="H47" s="142">
        <v>0.14868433044001392</v>
      </c>
      <c r="I47" s="142">
        <v>0.157</v>
      </c>
      <c r="J47" s="142">
        <v>0.16400000000000001</v>
      </c>
      <c r="K47" s="142">
        <v>0.16600000000000001</v>
      </c>
      <c r="L47" s="142">
        <v>0.16900000000000001</v>
      </c>
    </row>
    <row r="48" spans="1:12" ht="14.25" customHeight="1">
      <c r="A48" s="134" t="s">
        <v>477</v>
      </c>
      <c r="B48" s="136" t="s">
        <v>531</v>
      </c>
      <c r="C48" s="137" t="s">
        <v>492</v>
      </c>
      <c r="D48" s="138" t="s">
        <v>260</v>
      </c>
      <c r="E48" s="139">
        <v>3702542</v>
      </c>
      <c r="F48" s="140">
        <v>36525084</v>
      </c>
      <c r="G48" s="141">
        <v>0.10136984216107484</v>
      </c>
      <c r="H48" s="142">
        <v>0.11364817354200203</v>
      </c>
      <c r="I48" s="142">
        <v>0.122</v>
      </c>
      <c r="J48" s="142">
        <v>0.11799999999999999</v>
      </c>
      <c r="K48" s="142">
        <v>0.13700000000000001</v>
      </c>
      <c r="L48" s="142">
        <v>0.14899999999999999</v>
      </c>
    </row>
    <row r="49" spans="1:12" ht="14.25" customHeight="1">
      <c r="A49" s="134" t="s">
        <v>499</v>
      </c>
      <c r="B49" s="136" t="s">
        <v>532</v>
      </c>
      <c r="C49" s="137" t="s">
        <v>494</v>
      </c>
      <c r="D49" s="138" t="s">
        <v>261</v>
      </c>
      <c r="E49" s="139">
        <v>5639423</v>
      </c>
      <c r="F49" s="140">
        <v>18210975</v>
      </c>
      <c r="G49" s="141">
        <v>0.30967166777176952</v>
      </c>
      <c r="H49" s="142">
        <v>0.32335233754895731</v>
      </c>
      <c r="I49" s="142">
        <v>0.33300000000000002</v>
      </c>
      <c r="J49" s="142">
        <v>0.32900000000000001</v>
      </c>
      <c r="K49" s="142">
        <v>0.34100000000000003</v>
      </c>
      <c r="L49" s="142">
        <v>0.34699999999999998</v>
      </c>
    </row>
    <row r="50" spans="1:12" ht="14.25" customHeight="1">
      <c r="A50" s="134" t="s">
        <v>485</v>
      </c>
      <c r="B50" s="136" t="s">
        <v>533</v>
      </c>
      <c r="C50" s="137" t="s">
        <v>489</v>
      </c>
      <c r="D50" s="138" t="s">
        <v>262</v>
      </c>
      <c r="E50" s="139">
        <v>666414</v>
      </c>
      <c r="F50" s="140">
        <v>21313272</v>
      </c>
      <c r="G50" s="141">
        <v>3.1267559481247174E-2</v>
      </c>
      <c r="H50" s="142">
        <v>3.2470449565500575E-2</v>
      </c>
      <c r="I50" s="142">
        <v>3.5000000000000003E-2</v>
      </c>
      <c r="J50" s="142">
        <v>3.5000000000000003E-2</v>
      </c>
      <c r="K50" s="142">
        <v>3.5000000000000003E-2</v>
      </c>
      <c r="L50" s="142">
        <v>3.5000000000000003E-2</v>
      </c>
    </row>
    <row r="51" spans="1:12" ht="14.25" customHeight="1">
      <c r="A51" s="134" t="s">
        <v>503</v>
      </c>
      <c r="B51" s="136" t="s">
        <v>534</v>
      </c>
      <c r="C51" s="137" t="s">
        <v>476</v>
      </c>
      <c r="D51" s="138" t="s">
        <v>263</v>
      </c>
      <c r="E51" s="139">
        <v>9765095</v>
      </c>
      <c r="F51" s="140">
        <v>85593637</v>
      </c>
      <c r="G51" s="141">
        <v>0.1140866931498658</v>
      </c>
      <c r="H51" s="142">
        <v>0.11084430525576859</v>
      </c>
      <c r="I51" s="142">
        <v>0.11700000000000001</v>
      </c>
      <c r="J51" s="142">
        <v>0.121</v>
      </c>
      <c r="K51" s="142">
        <v>0.127</v>
      </c>
      <c r="L51" s="142">
        <v>0.126</v>
      </c>
    </row>
    <row r="52" spans="1:12" ht="14.25" customHeight="1">
      <c r="A52" s="134" t="s">
        <v>497</v>
      </c>
      <c r="B52" s="136" t="s">
        <v>535</v>
      </c>
      <c r="C52" s="137" t="s">
        <v>479</v>
      </c>
      <c r="D52" s="138" t="s">
        <v>264</v>
      </c>
      <c r="E52" s="139">
        <v>2494828</v>
      </c>
      <c r="F52" s="140">
        <v>8019756</v>
      </c>
      <c r="G52" s="141">
        <v>0.31108527491360088</v>
      </c>
      <c r="H52" s="142">
        <v>0.30902178076801839</v>
      </c>
      <c r="I52" s="142">
        <v>0.308</v>
      </c>
      <c r="J52" s="142">
        <v>0.318</v>
      </c>
      <c r="K52" s="142">
        <v>0.32600000000000001</v>
      </c>
      <c r="L52" s="142">
        <v>0.32</v>
      </c>
    </row>
    <row r="53" spans="1:12" ht="14.25" customHeight="1">
      <c r="A53" s="134" t="s">
        <v>477</v>
      </c>
      <c r="B53" s="136" t="s">
        <v>536</v>
      </c>
      <c r="C53" s="137" t="s">
        <v>482</v>
      </c>
      <c r="D53" s="138" t="s">
        <v>265</v>
      </c>
      <c r="E53" s="139">
        <v>3278453</v>
      </c>
      <c r="F53" s="140">
        <v>11072341</v>
      </c>
      <c r="G53" s="141">
        <v>0.29609393352318175</v>
      </c>
      <c r="H53" s="142">
        <v>0.32314442132746191</v>
      </c>
      <c r="I53" s="142">
        <v>0.311</v>
      </c>
      <c r="J53" s="142">
        <v>0.314</v>
      </c>
      <c r="K53" s="142">
        <v>0.32900000000000001</v>
      </c>
      <c r="L53" s="142">
        <v>0.32900000000000001</v>
      </c>
    </row>
    <row r="54" spans="1:12" ht="14.25" customHeight="1">
      <c r="A54" s="134" t="s">
        <v>485</v>
      </c>
      <c r="B54" s="136" t="s">
        <v>537</v>
      </c>
      <c r="C54" s="137" t="s">
        <v>482</v>
      </c>
      <c r="D54" s="138" t="s">
        <v>266</v>
      </c>
      <c r="E54" s="139">
        <v>1206410</v>
      </c>
      <c r="F54" s="140">
        <v>7238880</v>
      </c>
      <c r="G54" s="141">
        <v>0.16665699666246711</v>
      </c>
      <c r="H54" s="142">
        <v>0.18257604835521013</v>
      </c>
      <c r="I54" s="142">
        <v>0.19400000000000001</v>
      </c>
      <c r="J54" s="142">
        <v>0.19900000000000001</v>
      </c>
      <c r="K54" s="142">
        <v>0.21</v>
      </c>
      <c r="L54" s="142">
        <v>0.22</v>
      </c>
    </row>
    <row r="55" spans="1:12" ht="14.25" customHeight="1">
      <c r="A55" s="134" t="s">
        <v>477</v>
      </c>
      <c r="B55" s="136" t="s">
        <v>538</v>
      </c>
      <c r="C55" s="137" t="s">
        <v>492</v>
      </c>
      <c r="D55" s="138" t="s">
        <v>267</v>
      </c>
      <c r="E55" s="139">
        <v>4231847</v>
      </c>
      <c r="F55" s="140">
        <v>33718735</v>
      </c>
      <c r="G55" s="141">
        <v>0.12550432274520382</v>
      </c>
      <c r="H55" s="142">
        <v>0.13163258305665945</v>
      </c>
      <c r="I55" s="142">
        <v>0.13300000000000001</v>
      </c>
      <c r="J55" s="142">
        <v>0.13300000000000001</v>
      </c>
      <c r="K55" s="142">
        <v>0.14499999999999999</v>
      </c>
      <c r="L55" s="142">
        <v>0.14399999999999999</v>
      </c>
    </row>
    <row r="56" spans="1:12" ht="14.25" customHeight="1">
      <c r="A56" s="134" t="s">
        <v>497</v>
      </c>
      <c r="B56" s="136" t="s">
        <v>539</v>
      </c>
      <c r="C56" s="137" t="s">
        <v>484</v>
      </c>
      <c r="D56" s="138" t="s">
        <v>268</v>
      </c>
      <c r="E56" s="139">
        <v>2269258</v>
      </c>
      <c r="F56" s="140">
        <v>6053951</v>
      </c>
      <c r="G56" s="141">
        <v>0.3748391752757827</v>
      </c>
      <c r="H56" s="142">
        <v>0.39795327375193129</v>
      </c>
      <c r="I56" s="142">
        <v>0.40400000000000003</v>
      </c>
      <c r="J56" s="142">
        <v>0.40899999999999997</v>
      </c>
      <c r="K56" s="142">
        <v>0.41599999999999998</v>
      </c>
      <c r="L56" s="142">
        <v>0.39300000000000002</v>
      </c>
    </row>
    <row r="57" spans="1:12" ht="14.25" customHeight="1">
      <c r="A57" s="134" t="s">
        <v>485</v>
      </c>
      <c r="B57" s="136" t="s">
        <v>540</v>
      </c>
      <c r="C57" s="137" t="s">
        <v>489</v>
      </c>
      <c r="D57" s="144" t="s">
        <v>269</v>
      </c>
      <c r="E57" s="139">
        <v>614761</v>
      </c>
      <c r="F57" s="140">
        <v>22922892</v>
      </c>
      <c r="G57" s="141">
        <v>2.6818649235009265E-2</v>
      </c>
      <c r="H57" s="142">
        <v>2.8174001585944859E-2</v>
      </c>
      <c r="I57" s="142">
        <v>2.9000000000000001E-2</v>
      </c>
      <c r="J57" s="142">
        <v>0.03</v>
      </c>
      <c r="K57" s="142">
        <v>3.2000000000000001E-2</v>
      </c>
      <c r="L57" s="142">
        <v>0.03</v>
      </c>
    </row>
    <row r="58" spans="1:12" ht="14.25" customHeight="1">
      <c r="A58" s="134" t="s">
        <v>474</v>
      </c>
      <c r="B58" s="136" t="s">
        <v>542</v>
      </c>
      <c r="C58" s="137" t="s">
        <v>476</v>
      </c>
      <c r="D58" s="138" t="s">
        <v>270</v>
      </c>
      <c r="E58" s="139">
        <v>13705114</v>
      </c>
      <c r="F58" s="140">
        <v>141831276</v>
      </c>
      <c r="G58" s="141">
        <v>9.6629702464215303E-2</v>
      </c>
      <c r="H58" s="142">
        <v>0.10156857601794812</v>
      </c>
      <c r="I58" s="142">
        <v>0.106</v>
      </c>
      <c r="J58" s="142">
        <v>0.11</v>
      </c>
      <c r="K58" s="142">
        <v>0.113</v>
      </c>
      <c r="L58" s="142">
        <v>0.11</v>
      </c>
    </row>
    <row r="59" spans="1:12" ht="14.25" customHeight="1">
      <c r="A59" s="134" t="s">
        <v>485</v>
      </c>
      <c r="B59" s="136" t="s">
        <v>543</v>
      </c>
      <c r="C59" s="137" t="s">
        <v>479</v>
      </c>
      <c r="D59" s="138" t="s">
        <v>271</v>
      </c>
      <c r="E59" s="139">
        <v>1027735</v>
      </c>
      <c r="F59" s="140">
        <v>5386191</v>
      </c>
      <c r="G59" s="141">
        <v>0.19080923791970986</v>
      </c>
      <c r="H59" s="142">
        <v>0.20646992966202901</v>
      </c>
      <c r="I59" s="142">
        <v>0.20399999999999999</v>
      </c>
      <c r="J59" s="142">
        <v>0.20899999999999999</v>
      </c>
      <c r="K59" s="142">
        <v>0.216</v>
      </c>
      <c r="L59" s="142">
        <v>0.21199999999999999</v>
      </c>
    </row>
    <row r="60" spans="1:12" ht="14.25" customHeight="1">
      <c r="A60" s="134" t="s">
        <v>497</v>
      </c>
      <c r="B60" s="136" t="s">
        <v>544</v>
      </c>
      <c r="C60" s="137" t="s">
        <v>482</v>
      </c>
      <c r="D60" s="138" t="s">
        <v>272</v>
      </c>
      <c r="E60" s="139">
        <v>2110732</v>
      </c>
      <c r="F60" s="140">
        <v>8683180</v>
      </c>
      <c r="G60" s="141">
        <v>0.24308283370838793</v>
      </c>
      <c r="H60" s="142">
        <v>0.26549980246121041</v>
      </c>
      <c r="I60" s="142">
        <v>0.27900000000000003</v>
      </c>
      <c r="J60" s="142">
        <v>0.27200000000000002</v>
      </c>
      <c r="K60" s="142">
        <v>0.28599999999999998</v>
      </c>
      <c r="L60" s="142">
        <v>0.29699999999999999</v>
      </c>
    </row>
    <row r="61" spans="1:12" ht="14.25" customHeight="1">
      <c r="A61" s="134" t="s">
        <v>474</v>
      </c>
      <c r="B61" s="136" t="s">
        <v>545</v>
      </c>
      <c r="C61" s="137" t="s">
        <v>476</v>
      </c>
      <c r="D61" s="138" t="s">
        <v>273</v>
      </c>
      <c r="E61" s="139">
        <v>12500941</v>
      </c>
      <c r="F61" s="140">
        <v>125889303</v>
      </c>
      <c r="G61" s="141">
        <v>9.9301058168540346E-2</v>
      </c>
      <c r="H61" s="142">
        <v>0.10201878683343944</v>
      </c>
      <c r="I61" s="142">
        <v>9.9000000000000005E-2</v>
      </c>
      <c r="J61" s="142">
        <v>0.104</v>
      </c>
      <c r="K61" s="142">
        <v>0.113</v>
      </c>
      <c r="L61" s="142">
        <v>0.113</v>
      </c>
    </row>
    <row r="62" spans="1:12" ht="14.25" customHeight="1">
      <c r="A62" s="134" t="s">
        <v>497</v>
      </c>
      <c r="B62" s="136" t="s">
        <v>546</v>
      </c>
      <c r="C62" s="137" t="s">
        <v>479</v>
      </c>
      <c r="D62" s="138" t="s">
        <v>275</v>
      </c>
      <c r="E62" s="139">
        <v>2736710</v>
      </c>
      <c r="F62" s="140">
        <v>9822776</v>
      </c>
      <c r="G62" s="141">
        <v>0.27860861328813769</v>
      </c>
      <c r="H62" s="142">
        <v>0.27142004225270189</v>
      </c>
      <c r="I62" s="142">
        <v>0.29299999999999998</v>
      </c>
      <c r="J62" s="142">
        <v>0.318</v>
      </c>
      <c r="K62" s="142">
        <v>0.32</v>
      </c>
      <c r="L62" s="142">
        <v>0.315</v>
      </c>
    </row>
    <row r="63" spans="1:12" ht="14.25" customHeight="1">
      <c r="A63" s="134" t="s">
        <v>485</v>
      </c>
      <c r="B63" s="136" t="s">
        <v>547</v>
      </c>
      <c r="C63" s="137" t="s">
        <v>479</v>
      </c>
      <c r="D63" s="138" t="s">
        <v>276</v>
      </c>
      <c r="E63" s="139">
        <v>1014052</v>
      </c>
      <c r="F63" s="140">
        <v>4935069</v>
      </c>
      <c r="G63" s="141">
        <v>0.20547878864510305</v>
      </c>
      <c r="H63" s="142">
        <v>0.20054386383054643</v>
      </c>
      <c r="I63" s="142">
        <v>0.19800000000000001</v>
      </c>
      <c r="J63" s="142">
        <v>0.20300000000000001</v>
      </c>
      <c r="K63" s="142">
        <v>0.19800000000000001</v>
      </c>
      <c r="L63" s="142">
        <v>0.19800000000000001</v>
      </c>
    </row>
    <row r="64" spans="1:12" ht="14.25" customHeight="1">
      <c r="A64" s="134" t="s">
        <v>503</v>
      </c>
      <c r="B64" s="136" t="s">
        <v>548</v>
      </c>
      <c r="C64" s="137" t="s">
        <v>492</v>
      </c>
      <c r="D64" s="138" t="s">
        <v>277</v>
      </c>
      <c r="E64" s="139">
        <v>9822606</v>
      </c>
      <c r="F64" s="140">
        <v>64808538</v>
      </c>
      <c r="G64" s="141">
        <v>0.15156345603722768</v>
      </c>
      <c r="H64" s="142">
        <v>0.15788312023119447</v>
      </c>
      <c r="I64" s="142">
        <v>0.16500000000000001</v>
      </c>
      <c r="J64" s="142">
        <v>0.17299999999999999</v>
      </c>
      <c r="K64" s="142">
        <v>0.18</v>
      </c>
      <c r="L64" s="142">
        <v>0.17699999999999999</v>
      </c>
    </row>
    <row r="65" spans="1:12" ht="14.25" customHeight="1">
      <c r="A65" s="134" t="s">
        <v>485</v>
      </c>
      <c r="B65" s="136" t="s">
        <v>549</v>
      </c>
      <c r="C65" s="137" t="s">
        <v>479</v>
      </c>
      <c r="D65" s="138" t="s">
        <v>278</v>
      </c>
      <c r="E65" s="139">
        <v>768398</v>
      </c>
      <c r="F65" s="140">
        <v>3680801</v>
      </c>
      <c r="G65" s="141">
        <v>0.20875836536666884</v>
      </c>
      <c r="H65" s="142">
        <v>0.22139363085948627</v>
      </c>
      <c r="I65" s="142">
        <v>0.22800000000000001</v>
      </c>
      <c r="J65" s="142">
        <v>0.23</v>
      </c>
      <c r="K65" s="142">
        <v>0.22700000000000001</v>
      </c>
      <c r="L65" s="142">
        <v>0.224</v>
      </c>
    </row>
    <row r="66" spans="1:12" ht="14.25" customHeight="1">
      <c r="A66" s="134" t="s">
        <v>480</v>
      </c>
      <c r="B66" s="136" t="s">
        <v>550</v>
      </c>
      <c r="C66" s="137" t="s">
        <v>494</v>
      </c>
      <c r="D66" s="138" t="s">
        <v>279</v>
      </c>
      <c r="E66" s="139">
        <v>1640881</v>
      </c>
      <c r="F66" s="140">
        <v>6027979</v>
      </c>
      <c r="G66" s="141">
        <v>0.27221080232694905</v>
      </c>
      <c r="H66" s="142">
        <v>0.27446442895413137</v>
      </c>
      <c r="I66" s="142">
        <v>0.28999999999999998</v>
      </c>
      <c r="J66" s="142">
        <v>0.31</v>
      </c>
      <c r="K66" s="142">
        <v>0.309</v>
      </c>
      <c r="L66" s="142">
        <v>0.313</v>
      </c>
    </row>
    <row r="67" spans="1:12" ht="14.25" customHeight="1">
      <c r="A67" s="134" t="s">
        <v>497</v>
      </c>
      <c r="B67" s="136" t="s">
        <v>551</v>
      </c>
      <c r="C67" s="137" t="s">
        <v>494</v>
      </c>
      <c r="D67" s="138" t="s">
        <v>280</v>
      </c>
      <c r="E67" s="139">
        <v>2504017</v>
      </c>
      <c r="F67" s="140">
        <v>7273654</v>
      </c>
      <c r="G67" s="141">
        <v>0.34425847036441382</v>
      </c>
      <c r="H67" s="142">
        <v>0.359356479847939</v>
      </c>
      <c r="I67" s="142">
        <v>0.38800000000000001</v>
      </c>
      <c r="J67" s="142">
        <v>0.38</v>
      </c>
      <c r="K67" s="142">
        <v>0.38900000000000001</v>
      </c>
      <c r="L67" s="142">
        <v>0.38300000000000001</v>
      </c>
    </row>
    <row r="68" spans="1:12" ht="14.25" customHeight="1">
      <c r="A68" s="134" t="s">
        <v>477</v>
      </c>
      <c r="B68" s="136" t="s">
        <v>552</v>
      </c>
      <c r="C68" s="137" t="s">
        <v>492</v>
      </c>
      <c r="D68" s="138" t="s">
        <v>281</v>
      </c>
      <c r="E68" s="139">
        <v>3708587</v>
      </c>
      <c r="F68" s="140">
        <v>34212685</v>
      </c>
      <c r="G68" s="141">
        <v>0.10839801085474583</v>
      </c>
      <c r="H68" s="142">
        <v>0.1149851340356937</v>
      </c>
      <c r="I68" s="142">
        <v>0.11600000000000001</v>
      </c>
      <c r="J68" s="142">
        <v>0.12</v>
      </c>
      <c r="K68" s="142">
        <v>0.12</v>
      </c>
      <c r="L68" s="142">
        <v>0.12</v>
      </c>
    </row>
    <row r="69" spans="1:12" ht="14.25" customHeight="1">
      <c r="A69" s="134" t="s">
        <v>477</v>
      </c>
      <c r="B69" s="136" t="s">
        <v>553</v>
      </c>
      <c r="C69" s="137" t="s">
        <v>492</v>
      </c>
      <c r="D69" s="138" t="s">
        <v>282</v>
      </c>
      <c r="E69" s="139">
        <v>3815288</v>
      </c>
      <c r="F69" s="140">
        <v>28377832</v>
      </c>
      <c r="G69" s="141">
        <v>0.13444607043977144</v>
      </c>
      <c r="H69" s="142">
        <v>0.13801275643341154</v>
      </c>
      <c r="I69" s="142">
        <v>0.14099999999999999</v>
      </c>
      <c r="J69" s="142">
        <v>0.14899999999999999</v>
      </c>
      <c r="K69" s="142">
        <v>0.14599999999999999</v>
      </c>
      <c r="L69" s="142">
        <v>0.14799999999999999</v>
      </c>
    </row>
    <row r="70" spans="1:12" ht="14.25" customHeight="1">
      <c r="A70" s="134" t="s">
        <v>503</v>
      </c>
      <c r="B70" s="136" t="s">
        <v>554</v>
      </c>
      <c r="C70" s="137" t="s">
        <v>492</v>
      </c>
      <c r="D70" s="138" t="s">
        <v>283</v>
      </c>
      <c r="E70" s="139">
        <v>8339573</v>
      </c>
      <c r="F70" s="140">
        <v>57058007</v>
      </c>
      <c r="G70" s="141">
        <v>0.14615955653691165</v>
      </c>
      <c r="H70" s="142">
        <v>0.15039892055383658</v>
      </c>
      <c r="I70" s="142">
        <v>0.158</v>
      </c>
      <c r="J70" s="142">
        <v>0.16300000000000001</v>
      </c>
      <c r="K70" s="142">
        <v>0.16500000000000001</v>
      </c>
      <c r="L70" s="142">
        <v>0.159</v>
      </c>
    </row>
    <row r="71" spans="1:12" ht="14.25" customHeight="1">
      <c r="A71" s="134" t="s">
        <v>503</v>
      </c>
      <c r="B71" s="136" t="s">
        <v>555</v>
      </c>
      <c r="C71" s="137" t="s">
        <v>492</v>
      </c>
      <c r="D71" s="138" t="s">
        <v>284</v>
      </c>
      <c r="E71" s="139">
        <v>8274734</v>
      </c>
      <c r="F71" s="140">
        <v>66070536</v>
      </c>
      <c r="G71" s="141">
        <v>0.1252409092004339</v>
      </c>
      <c r="H71" s="142">
        <v>0.13249475664768567</v>
      </c>
      <c r="I71" s="142">
        <v>0.13300000000000001</v>
      </c>
      <c r="J71" s="142">
        <v>0.14399999999999999</v>
      </c>
      <c r="K71" s="142">
        <v>0.14899999999999999</v>
      </c>
      <c r="L71" s="142">
        <v>0.14899999999999999</v>
      </c>
    </row>
    <row r="72" spans="1:12" ht="14.25" customHeight="1">
      <c r="A72" s="134" t="s">
        <v>499</v>
      </c>
      <c r="B72" s="136" t="s">
        <v>556</v>
      </c>
      <c r="C72" s="137" t="s">
        <v>492</v>
      </c>
      <c r="D72" s="138" t="s">
        <v>285</v>
      </c>
      <c r="E72" s="139">
        <v>5823795</v>
      </c>
      <c r="F72" s="140">
        <v>40408000</v>
      </c>
      <c r="G72" s="141">
        <v>0.14412480201940209</v>
      </c>
      <c r="H72" s="142">
        <v>0.15196895559836973</v>
      </c>
      <c r="I72" s="142">
        <v>0.161</v>
      </c>
      <c r="J72" s="142">
        <v>0.16400000000000001</v>
      </c>
      <c r="K72" s="142">
        <v>0.16500000000000001</v>
      </c>
      <c r="L72" s="142">
        <v>0.16800000000000001</v>
      </c>
    </row>
    <row r="73" spans="1:12" ht="14.25" customHeight="1">
      <c r="A73" s="134" t="s">
        <v>477</v>
      </c>
      <c r="B73" s="136" t="s">
        <v>557</v>
      </c>
      <c r="C73" s="137" t="s">
        <v>492</v>
      </c>
      <c r="D73" s="138" t="s">
        <v>286</v>
      </c>
      <c r="E73" s="139">
        <v>3974608</v>
      </c>
      <c r="F73" s="140">
        <v>39467062</v>
      </c>
      <c r="G73" s="141">
        <v>0.10070696420219979</v>
      </c>
      <c r="H73" s="142">
        <v>0.11674176992773513</v>
      </c>
      <c r="I73" s="142">
        <v>0.11799999999999999</v>
      </c>
      <c r="J73" s="142">
        <v>0.11899999999999999</v>
      </c>
      <c r="K73" s="142">
        <v>0.127</v>
      </c>
      <c r="L73" s="142">
        <v>0.128</v>
      </c>
    </row>
    <row r="74" spans="1:12" ht="14.25" customHeight="1">
      <c r="A74" s="134" t="s">
        <v>485</v>
      </c>
      <c r="B74" s="136" t="s">
        <v>558</v>
      </c>
      <c r="C74" s="137" t="s">
        <v>479</v>
      </c>
      <c r="D74" s="138" t="s">
        <v>287</v>
      </c>
      <c r="E74" s="139">
        <v>650889</v>
      </c>
      <c r="F74" s="140">
        <v>4549575</v>
      </c>
      <c r="G74" s="141">
        <v>0.14306589077001697</v>
      </c>
      <c r="H74" s="142">
        <v>0.15008166272285012</v>
      </c>
      <c r="I74" s="142">
        <v>0.14299999999999999</v>
      </c>
      <c r="J74" s="142">
        <v>0.14799999999999999</v>
      </c>
      <c r="K74" s="142">
        <v>0.14699999999999999</v>
      </c>
      <c r="L74" s="142">
        <v>0.14599999999999999</v>
      </c>
    </row>
    <row r="75" spans="1:12" ht="14.25" customHeight="1">
      <c r="A75" s="134" t="s">
        <v>477</v>
      </c>
      <c r="B75" s="136" t="s">
        <v>559</v>
      </c>
      <c r="C75" s="137" t="s">
        <v>492</v>
      </c>
      <c r="D75" s="138" t="s">
        <v>288</v>
      </c>
      <c r="E75" s="139">
        <v>3590870</v>
      </c>
      <c r="F75" s="140">
        <v>28595214</v>
      </c>
      <c r="G75" s="141">
        <v>0.12557590931125748</v>
      </c>
      <c r="H75" s="142">
        <v>0.12981697462090941</v>
      </c>
      <c r="I75" s="142">
        <v>0.13800000000000001</v>
      </c>
      <c r="J75" s="142">
        <v>0.13900000000000001</v>
      </c>
      <c r="K75" s="142">
        <v>0.15</v>
      </c>
      <c r="L75" s="142">
        <v>0.14499999999999999</v>
      </c>
    </row>
    <row r="76" spans="1:12" ht="14.25" customHeight="1">
      <c r="A76" s="134" t="s">
        <v>499</v>
      </c>
      <c r="B76" s="136" t="s">
        <v>560</v>
      </c>
      <c r="C76" s="137" t="s">
        <v>492</v>
      </c>
      <c r="D76" s="138" t="s">
        <v>289</v>
      </c>
      <c r="E76" s="139">
        <v>5765653</v>
      </c>
      <c r="F76" s="140">
        <v>36229189</v>
      </c>
      <c r="G76" s="141">
        <v>0.15914386049326137</v>
      </c>
      <c r="H76" s="142">
        <v>0.16009178329926024</v>
      </c>
      <c r="I76" s="142">
        <v>0.16600000000000001</v>
      </c>
      <c r="J76" s="142">
        <v>0.17100000000000001</v>
      </c>
      <c r="K76" s="142">
        <v>0.17199999999999999</v>
      </c>
      <c r="L76" s="142">
        <v>0.16700000000000001</v>
      </c>
    </row>
    <row r="77" spans="1:12" ht="14.25" customHeight="1">
      <c r="A77" s="134" t="s">
        <v>477</v>
      </c>
      <c r="B77" s="136" t="s">
        <v>561</v>
      </c>
      <c r="C77" s="137" t="s">
        <v>492</v>
      </c>
      <c r="D77" s="138" t="s">
        <v>290</v>
      </c>
      <c r="E77" s="139">
        <v>3401783</v>
      </c>
      <c r="F77" s="140">
        <v>28063855</v>
      </c>
      <c r="G77" s="141">
        <v>0.12121581300929613</v>
      </c>
      <c r="H77" s="142">
        <v>0.12203113617893506</v>
      </c>
      <c r="I77" s="142">
        <v>0.127</v>
      </c>
      <c r="J77" s="142">
        <v>0.13200000000000001</v>
      </c>
      <c r="K77" s="142">
        <v>0.13700000000000001</v>
      </c>
      <c r="L77" s="142">
        <v>0.13200000000000001</v>
      </c>
    </row>
    <row r="78" spans="1:12" ht="14.25" customHeight="1">
      <c r="A78" s="134" t="s">
        <v>480</v>
      </c>
      <c r="B78" s="136" t="s">
        <v>562</v>
      </c>
      <c r="C78" s="137" t="s">
        <v>479</v>
      </c>
      <c r="D78" s="138" t="s">
        <v>291</v>
      </c>
      <c r="E78" s="139">
        <v>1910203</v>
      </c>
      <c r="F78" s="140">
        <v>6081151</v>
      </c>
      <c r="G78" s="141">
        <v>0.31411865944456896</v>
      </c>
      <c r="H78" s="142">
        <v>0.33168821936136372</v>
      </c>
      <c r="I78" s="142">
        <v>0.33500000000000002</v>
      </c>
      <c r="J78" s="142">
        <v>0.33200000000000002</v>
      </c>
      <c r="K78" s="142">
        <v>0.33800000000000002</v>
      </c>
      <c r="L78" s="142">
        <v>0.33300000000000002</v>
      </c>
    </row>
    <row r="79" spans="1:12" ht="14.25" customHeight="1">
      <c r="A79" s="134" t="s">
        <v>474</v>
      </c>
      <c r="B79" s="136" t="s">
        <v>563</v>
      </c>
      <c r="C79" s="137" t="s">
        <v>476</v>
      </c>
      <c r="D79" s="138" t="s">
        <v>292</v>
      </c>
      <c r="E79" s="139">
        <v>10216636</v>
      </c>
      <c r="F79" s="140">
        <v>108738013</v>
      </c>
      <c r="G79" s="141">
        <v>9.3956434535915234E-2</v>
      </c>
      <c r="H79" s="142">
        <v>9.7020017198177211E-2</v>
      </c>
      <c r="I79" s="142">
        <v>0.10299999999999999</v>
      </c>
      <c r="J79" s="142">
        <v>0.104</v>
      </c>
      <c r="K79" s="142">
        <v>0.11600000000000001</v>
      </c>
      <c r="L79" s="142">
        <v>0.12</v>
      </c>
    </row>
    <row r="80" spans="1:12" ht="14.25" customHeight="1">
      <c r="A80" s="134" t="s">
        <v>477</v>
      </c>
      <c r="B80" s="136" t="s">
        <v>564</v>
      </c>
      <c r="C80" s="137" t="s">
        <v>482</v>
      </c>
      <c r="D80" s="138" t="s">
        <v>293</v>
      </c>
      <c r="E80" s="139">
        <v>3575395</v>
      </c>
      <c r="F80" s="140">
        <v>11765394</v>
      </c>
      <c r="G80" s="141">
        <v>0.303890800427083</v>
      </c>
      <c r="H80" s="142">
        <v>0.32002242909947892</v>
      </c>
      <c r="I80" s="142">
        <v>0.32400000000000001</v>
      </c>
      <c r="J80" s="142">
        <v>0.33100000000000002</v>
      </c>
      <c r="K80" s="142">
        <v>0.33800000000000002</v>
      </c>
      <c r="L80" s="142">
        <v>0.34399999999999997</v>
      </c>
    </row>
    <row r="81" spans="1:12" ht="14.25" customHeight="1">
      <c r="A81" s="134" t="s">
        <v>477</v>
      </c>
      <c r="B81" s="136" t="s">
        <v>565</v>
      </c>
      <c r="C81" s="137" t="s">
        <v>492</v>
      </c>
      <c r="D81" s="138" t="s">
        <v>294</v>
      </c>
      <c r="E81" s="139">
        <v>3583225</v>
      </c>
      <c r="F81" s="140">
        <v>30371850</v>
      </c>
      <c r="G81" s="141">
        <v>0.11797848995039815</v>
      </c>
      <c r="H81" s="142">
        <v>0.14015669413853227</v>
      </c>
      <c r="I81" s="142">
        <v>0.14599999999999999</v>
      </c>
      <c r="J81" s="142">
        <v>0.14599999999999999</v>
      </c>
      <c r="K81" s="142">
        <v>0.155</v>
      </c>
      <c r="L81" s="142">
        <v>0.152</v>
      </c>
    </row>
    <row r="82" spans="1:12" ht="14.25" customHeight="1">
      <c r="A82" s="134" t="s">
        <v>499</v>
      </c>
      <c r="B82" s="136" t="s">
        <v>566</v>
      </c>
      <c r="C82" s="137" t="s">
        <v>492</v>
      </c>
      <c r="D82" s="138" t="s">
        <v>295</v>
      </c>
      <c r="E82" s="139">
        <v>4323994</v>
      </c>
      <c r="F82" s="140">
        <v>44549823</v>
      </c>
      <c r="G82" s="141">
        <v>9.7059734670550762E-2</v>
      </c>
      <c r="H82" s="142">
        <v>0.11470439322405564</v>
      </c>
      <c r="I82" s="142">
        <v>0.123</v>
      </c>
      <c r="J82" s="142">
        <v>0.13100000000000001</v>
      </c>
      <c r="K82" s="142">
        <v>0.128</v>
      </c>
      <c r="L82" s="142">
        <v>0.12</v>
      </c>
    </row>
    <row r="83" spans="1:12" ht="14.25" customHeight="1">
      <c r="A83" s="134" t="s">
        <v>499</v>
      </c>
      <c r="B83" s="136" t="s">
        <v>567</v>
      </c>
      <c r="C83" s="137" t="s">
        <v>492</v>
      </c>
      <c r="D83" s="138" t="s">
        <v>296</v>
      </c>
      <c r="E83" s="139">
        <v>5860860</v>
      </c>
      <c r="F83" s="140">
        <v>46616237</v>
      </c>
      <c r="G83" s="141">
        <v>0.12572572084700873</v>
      </c>
      <c r="H83" s="142">
        <v>0.12695040694587756</v>
      </c>
      <c r="I83" s="142">
        <v>0.13400000000000001</v>
      </c>
      <c r="J83" s="142">
        <v>0.14599999999999999</v>
      </c>
      <c r="K83" s="142">
        <v>0.14899999999999999</v>
      </c>
      <c r="L83" s="142">
        <v>0.155</v>
      </c>
    </row>
    <row r="84" spans="1:12" ht="14.25" customHeight="1">
      <c r="A84" s="134" t="s">
        <v>477</v>
      </c>
      <c r="B84" s="136" t="s">
        <v>568</v>
      </c>
      <c r="C84" s="137" t="s">
        <v>492</v>
      </c>
      <c r="D84" s="145" t="s">
        <v>297</v>
      </c>
      <c r="E84" s="139">
        <v>3415837</v>
      </c>
      <c r="F84" s="140">
        <v>29262025</v>
      </c>
      <c r="G84" s="141">
        <v>0.11673276200126273</v>
      </c>
      <c r="H84" s="142">
        <v>0.12684477323896948</v>
      </c>
      <c r="I84" s="142">
        <v>0.13100000000000001</v>
      </c>
      <c r="J84" s="142">
        <v>0.14399999999999999</v>
      </c>
      <c r="K84" s="142">
        <v>0.14299999999999999</v>
      </c>
      <c r="L84" s="142">
        <v>0.14000000000000001</v>
      </c>
    </row>
    <row r="85" spans="1:12" ht="14.25" customHeight="1">
      <c r="A85" s="134" t="s">
        <v>477</v>
      </c>
      <c r="B85" s="136" t="s">
        <v>569</v>
      </c>
      <c r="C85" s="137" t="s">
        <v>492</v>
      </c>
      <c r="D85" s="138" t="s">
        <v>298</v>
      </c>
      <c r="E85" s="139">
        <v>3440089</v>
      </c>
      <c r="F85" s="140">
        <v>29723113</v>
      </c>
      <c r="G85" s="141">
        <v>0.11573784347554712</v>
      </c>
      <c r="H85" s="142">
        <v>0.12311156767516998</v>
      </c>
      <c r="I85" s="142">
        <v>0.124</v>
      </c>
      <c r="J85" s="142">
        <v>0.13300000000000001</v>
      </c>
      <c r="K85" s="142">
        <v>0.13200000000000001</v>
      </c>
      <c r="L85" s="142">
        <v>0.13200000000000001</v>
      </c>
    </row>
    <row r="86" spans="1:12" ht="14.25" customHeight="1">
      <c r="A86" s="134" t="s">
        <v>499</v>
      </c>
      <c r="B86" s="136" t="s">
        <v>570</v>
      </c>
      <c r="C86" s="137" t="s">
        <v>492</v>
      </c>
      <c r="D86" s="138" t="s">
        <v>299</v>
      </c>
      <c r="E86" s="139">
        <v>6167407</v>
      </c>
      <c r="F86" s="140">
        <v>41546620</v>
      </c>
      <c r="G86" s="141">
        <v>0.14844545717557769</v>
      </c>
      <c r="H86" s="142">
        <v>0.14158979426173804</v>
      </c>
      <c r="I86" s="142">
        <v>0.157</v>
      </c>
      <c r="J86" s="142">
        <v>0.156</v>
      </c>
      <c r="K86" s="142">
        <v>0.16300000000000001</v>
      </c>
      <c r="L86" s="142">
        <v>0.17399999999999999</v>
      </c>
    </row>
    <row r="87" spans="1:12" ht="14.25" customHeight="1">
      <c r="A87" s="134" t="s">
        <v>487</v>
      </c>
      <c r="B87" s="136" t="s">
        <v>571</v>
      </c>
      <c r="C87" s="137" t="s">
        <v>479</v>
      </c>
      <c r="D87" s="138" t="s">
        <v>300</v>
      </c>
      <c r="E87" s="139">
        <v>523647</v>
      </c>
      <c r="F87" s="140">
        <v>2001978</v>
      </c>
      <c r="G87" s="141">
        <v>0.26156481240053586</v>
      </c>
      <c r="H87" s="142">
        <v>0.23827367727523835</v>
      </c>
      <c r="I87" s="142">
        <v>0.24299999999999999</v>
      </c>
      <c r="J87" s="142">
        <v>0.22900000000000001</v>
      </c>
      <c r="K87" s="142">
        <v>0.23200000000000001</v>
      </c>
      <c r="L87" s="142">
        <v>0.221</v>
      </c>
    </row>
    <row r="88" spans="1:12" ht="14.25" customHeight="1">
      <c r="A88" s="134" t="s">
        <v>477</v>
      </c>
      <c r="B88" s="136" t="s">
        <v>572</v>
      </c>
      <c r="C88" s="137" t="s">
        <v>492</v>
      </c>
      <c r="D88" s="138" t="s">
        <v>301</v>
      </c>
      <c r="E88" s="139">
        <v>4121766</v>
      </c>
      <c r="F88" s="140">
        <v>32560285</v>
      </c>
      <c r="G88" s="141">
        <v>0.12658875682445656</v>
      </c>
      <c r="H88" s="142">
        <v>0.136787064772147</v>
      </c>
      <c r="I88" s="142">
        <v>0.13800000000000001</v>
      </c>
      <c r="J88" s="142">
        <v>0.15</v>
      </c>
      <c r="K88" s="142">
        <v>0.151</v>
      </c>
      <c r="L88" s="142">
        <v>0.14799999999999999</v>
      </c>
    </row>
    <row r="89" spans="1:12" ht="14.25" customHeight="1">
      <c r="A89" s="134" t="s">
        <v>487</v>
      </c>
      <c r="B89" s="136" t="s">
        <v>573</v>
      </c>
      <c r="C89" s="137" t="s">
        <v>574</v>
      </c>
      <c r="D89" s="138" t="s">
        <v>575</v>
      </c>
      <c r="E89" s="139">
        <v>259322</v>
      </c>
      <c r="F89" s="140">
        <v>2861130</v>
      </c>
      <c r="G89" s="141">
        <v>9.0636217158954674E-2</v>
      </c>
      <c r="H89" s="142">
        <v>8.3847627154713764E-2</v>
      </c>
      <c r="I89" s="142">
        <v>8.1000000000000003E-2</v>
      </c>
      <c r="J89" s="142">
        <v>7.1999999999999995E-2</v>
      </c>
      <c r="K89" s="142">
        <v>6.4000000000000001E-2</v>
      </c>
      <c r="L89" s="142">
        <v>5.8999999999999997E-2</v>
      </c>
    </row>
    <row r="90" spans="1:12" ht="14.25" customHeight="1">
      <c r="A90" s="134" t="s">
        <v>487</v>
      </c>
      <c r="B90" s="136" t="s">
        <v>576</v>
      </c>
      <c r="C90" s="137" t="s">
        <v>574</v>
      </c>
      <c r="D90" s="138" t="s">
        <v>577</v>
      </c>
      <c r="E90" s="139">
        <v>285140</v>
      </c>
      <c r="F90" s="140">
        <v>2628899</v>
      </c>
      <c r="G90" s="141">
        <v>0.10846365721923892</v>
      </c>
      <c r="H90" s="142">
        <v>0.12615891768656631</v>
      </c>
      <c r="I90" s="142">
        <v>0.129</v>
      </c>
      <c r="J90" s="142">
        <v>0.13900000000000001</v>
      </c>
      <c r="K90" s="142">
        <v>0.13</v>
      </c>
      <c r="L90" s="142">
        <v>0.123</v>
      </c>
    </row>
    <row r="91" spans="1:12" ht="14.25" customHeight="1">
      <c r="A91" s="134" t="s">
        <v>485</v>
      </c>
      <c r="B91" s="136" t="s">
        <v>578</v>
      </c>
      <c r="C91" s="137" t="s">
        <v>574</v>
      </c>
      <c r="D91" s="146" t="s">
        <v>579</v>
      </c>
      <c r="E91" s="139">
        <v>470747</v>
      </c>
      <c r="F91" s="140">
        <v>7842085</v>
      </c>
      <c r="G91" s="141">
        <v>6.002829604626831E-2</v>
      </c>
      <c r="H91" s="142">
        <v>5.7290463416929775E-2</v>
      </c>
      <c r="I91" s="142">
        <v>6.0999999999999999E-2</v>
      </c>
      <c r="J91" s="142">
        <v>8.1000000000000003E-2</v>
      </c>
      <c r="K91" s="142">
        <v>8.2000000000000003E-2</v>
      </c>
      <c r="L91" s="142">
        <v>7.9000000000000001E-2</v>
      </c>
    </row>
    <row r="92" spans="1:12" ht="14.25" customHeight="1">
      <c r="A92" s="134" t="s">
        <v>485</v>
      </c>
      <c r="B92" s="136" t="s">
        <v>580</v>
      </c>
      <c r="C92" s="137" t="s">
        <v>574</v>
      </c>
      <c r="D92" s="146" t="s">
        <v>581</v>
      </c>
      <c r="E92" s="139">
        <v>686244</v>
      </c>
      <c r="F92" s="140">
        <v>9377504</v>
      </c>
      <c r="G92" s="141">
        <v>7.317981415950342E-2</v>
      </c>
      <c r="H92" s="142">
        <v>7.1742795477181251E-2</v>
      </c>
      <c r="I92" s="142">
        <v>7.0999999999999994E-2</v>
      </c>
      <c r="J92" s="142">
        <v>7.4999999999999997E-2</v>
      </c>
      <c r="K92" s="142">
        <v>7.3999999999999996E-2</v>
      </c>
      <c r="L92" s="142">
        <v>7.4999999999999997E-2</v>
      </c>
    </row>
    <row r="93" spans="1:12" ht="14.25" customHeight="1">
      <c r="A93" s="130"/>
      <c r="B93" s="147"/>
      <c r="C93" s="147"/>
      <c r="D93" s="148" t="s">
        <v>582</v>
      </c>
      <c r="E93" s="149">
        <f>SUM(E7:E92)</f>
        <v>340035353</v>
      </c>
      <c r="F93" s="150">
        <f>SUM(F7:F92)</f>
        <v>2634221372</v>
      </c>
      <c r="G93" s="151">
        <f>IF(ISERR(E93/F93),"　 　 －",E93/F93)</f>
        <v>0.12908381832079374</v>
      </c>
      <c r="H93" s="152">
        <v>0.13525340344217879</v>
      </c>
      <c r="I93" s="152">
        <v>0.14053184290380691</v>
      </c>
      <c r="J93" s="152">
        <v>0.14699999999999999</v>
      </c>
      <c r="K93" s="152">
        <v>0.152</v>
      </c>
      <c r="L93" s="152">
        <v>0.152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0.17993519867449584</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3E2B7-BCB1-41E9-B0FC-494108AFFB04}">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812</v>
      </c>
      <c r="B1" s="304"/>
      <c r="C1" s="304"/>
      <c r="D1" s="304"/>
      <c r="E1" s="304"/>
      <c r="F1" s="304"/>
      <c r="G1" s="304"/>
      <c r="H1" s="304"/>
      <c r="I1" s="304"/>
      <c r="J1" s="304"/>
      <c r="K1" s="304"/>
      <c r="L1" s="304"/>
      <c r="M1" s="123"/>
    </row>
    <row r="2" spans="1:13" s="126" customFormat="1" ht="57" customHeight="1">
      <c r="A2" s="305" t="s">
        <v>813</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8194583</v>
      </c>
      <c r="F7" s="140">
        <v>64555357</v>
      </c>
      <c r="G7" s="141">
        <v>0.12693885342466621</v>
      </c>
      <c r="H7" s="142">
        <v>0.1416286888429851</v>
      </c>
      <c r="I7" s="142">
        <v>0.14699999999999999</v>
      </c>
      <c r="J7" s="142">
        <v>0.151</v>
      </c>
      <c r="K7" s="142">
        <v>0.14899999999999999</v>
      </c>
      <c r="L7" s="142">
        <v>0.14399999999999999</v>
      </c>
    </row>
    <row r="8" spans="1:13" ht="14.25" customHeight="1">
      <c r="A8" s="134" t="s">
        <v>477</v>
      </c>
      <c r="B8" s="136" t="s">
        <v>478</v>
      </c>
      <c r="C8" s="137" t="s">
        <v>479</v>
      </c>
      <c r="D8" s="138" t="s">
        <v>179</v>
      </c>
      <c r="E8" s="139">
        <v>3149064</v>
      </c>
      <c r="F8" s="140">
        <v>11014101</v>
      </c>
      <c r="G8" s="141">
        <v>0.28591203222124073</v>
      </c>
      <c r="H8" s="142">
        <v>0.28021114240735351</v>
      </c>
      <c r="I8" s="142">
        <v>0.30499999999999999</v>
      </c>
      <c r="J8" s="142">
        <v>0.31</v>
      </c>
      <c r="K8" s="142">
        <v>0.33900000000000002</v>
      </c>
      <c r="L8" s="142">
        <v>0.31900000000000001</v>
      </c>
    </row>
    <row r="9" spans="1:13" ht="14.25" customHeight="1">
      <c r="A9" s="134" t="s">
        <v>480</v>
      </c>
      <c r="B9" s="136" t="s">
        <v>481</v>
      </c>
      <c r="C9" s="137" t="s">
        <v>482</v>
      </c>
      <c r="D9" s="138" t="s">
        <v>180</v>
      </c>
      <c r="E9" s="139">
        <v>1790237</v>
      </c>
      <c r="F9" s="140">
        <v>5528307</v>
      </c>
      <c r="G9" s="141">
        <v>0.32383096669559053</v>
      </c>
      <c r="H9" s="142">
        <v>0.32730006403857009</v>
      </c>
      <c r="I9" s="142">
        <v>0.33900000000000002</v>
      </c>
      <c r="J9" s="142">
        <v>0.34499999999999997</v>
      </c>
      <c r="K9" s="142">
        <v>0.34799999999999998</v>
      </c>
      <c r="L9" s="142">
        <v>0.34200000000000003</v>
      </c>
    </row>
    <row r="10" spans="1:13" ht="14.25" customHeight="1">
      <c r="A10" s="134" t="s">
        <v>480</v>
      </c>
      <c r="B10" s="136" t="s">
        <v>483</v>
      </c>
      <c r="C10" s="137" t="s">
        <v>484</v>
      </c>
      <c r="D10" s="138" t="s">
        <v>181</v>
      </c>
      <c r="E10" s="139">
        <v>1292518</v>
      </c>
      <c r="F10" s="140">
        <v>2989542</v>
      </c>
      <c r="G10" s="141">
        <v>0.4323464932086587</v>
      </c>
      <c r="H10" s="142">
        <v>0.47634367612416934</v>
      </c>
      <c r="I10" s="142">
        <v>0.47399999999999998</v>
      </c>
      <c r="J10" s="142">
        <v>0.49099999999999999</v>
      </c>
      <c r="K10" s="142">
        <v>0.49399999999999999</v>
      </c>
      <c r="L10" s="142">
        <v>0.46700000000000003</v>
      </c>
    </row>
    <row r="11" spans="1:13" ht="14.25" customHeight="1">
      <c r="A11" s="134" t="s">
        <v>485</v>
      </c>
      <c r="B11" s="136" t="s">
        <v>486</v>
      </c>
      <c r="C11" s="137" t="s">
        <v>482</v>
      </c>
      <c r="D11" s="138" t="s">
        <v>182</v>
      </c>
      <c r="E11" s="139">
        <v>587124</v>
      </c>
      <c r="F11" s="140">
        <v>4748490</v>
      </c>
      <c r="G11" s="141">
        <v>0.12364435852239343</v>
      </c>
      <c r="H11" s="142">
        <v>0.15086155723306849</v>
      </c>
      <c r="I11" s="142">
        <v>0.15</v>
      </c>
      <c r="J11" s="142">
        <v>0.159</v>
      </c>
      <c r="K11" s="142">
        <v>0.17599999999999999</v>
      </c>
      <c r="L11" s="142">
        <v>0.17</v>
      </c>
    </row>
    <row r="12" spans="1:13" ht="14.25" customHeight="1">
      <c r="A12" s="134" t="s">
        <v>487</v>
      </c>
      <c r="B12" s="136" t="s">
        <v>488</v>
      </c>
      <c r="C12" s="137" t="s">
        <v>489</v>
      </c>
      <c r="D12" s="138" t="s">
        <v>183</v>
      </c>
      <c r="E12" s="139">
        <v>594088</v>
      </c>
      <c r="F12" s="140">
        <v>7740419</v>
      </c>
      <c r="G12" s="141">
        <v>7.6751400667069827E-2</v>
      </c>
      <c r="H12" s="142">
        <v>7.2823094107902012E-2</v>
      </c>
      <c r="I12" s="142">
        <v>7.6999999999999999E-2</v>
      </c>
      <c r="J12" s="142">
        <v>6.3E-2</v>
      </c>
      <c r="K12" s="142">
        <v>8.2000000000000003E-2</v>
      </c>
      <c r="L12" s="142">
        <v>6.5000000000000002E-2</v>
      </c>
    </row>
    <row r="13" spans="1:13" ht="14.25" customHeight="1">
      <c r="A13" s="134" t="s">
        <v>485</v>
      </c>
      <c r="B13" s="136" t="s">
        <v>490</v>
      </c>
      <c r="C13" s="137" t="s">
        <v>482</v>
      </c>
      <c r="D13" s="138" t="s">
        <v>184</v>
      </c>
      <c r="E13" s="139">
        <v>1155179</v>
      </c>
      <c r="F13" s="140">
        <v>4203684</v>
      </c>
      <c r="G13" s="141">
        <v>0.2748015788056381</v>
      </c>
      <c r="H13" s="142">
        <v>0.30614624617938668</v>
      </c>
      <c r="I13" s="142">
        <v>0.29099999999999998</v>
      </c>
      <c r="J13" s="142">
        <v>0.28499999999999998</v>
      </c>
      <c r="K13" s="142">
        <v>0.307</v>
      </c>
      <c r="L13" s="142">
        <v>0.30499999999999999</v>
      </c>
    </row>
    <row r="14" spans="1:13" ht="14.25" customHeight="1">
      <c r="A14" s="134" t="s">
        <v>477</v>
      </c>
      <c r="B14" s="136" t="s">
        <v>491</v>
      </c>
      <c r="C14" s="137" t="s">
        <v>492</v>
      </c>
      <c r="D14" s="138" t="s">
        <v>185</v>
      </c>
      <c r="E14" s="139">
        <v>4016112</v>
      </c>
      <c r="F14" s="140">
        <v>16879853</v>
      </c>
      <c r="G14" s="141">
        <v>0.23792339897746739</v>
      </c>
      <c r="H14" s="142">
        <v>0.23624920305104416</v>
      </c>
      <c r="I14" s="142">
        <v>0.23499999999999999</v>
      </c>
      <c r="J14" s="142">
        <v>0.249</v>
      </c>
      <c r="K14" s="142">
        <v>0.246</v>
      </c>
      <c r="L14" s="142">
        <v>0.21</v>
      </c>
    </row>
    <row r="15" spans="1:13" ht="14.25" customHeight="1">
      <c r="A15" s="134" t="s">
        <v>477</v>
      </c>
      <c r="B15" s="136" t="s">
        <v>493</v>
      </c>
      <c r="C15" s="137" t="s">
        <v>494</v>
      </c>
      <c r="D15" s="138" t="s">
        <v>186</v>
      </c>
      <c r="E15" s="139">
        <v>3426033</v>
      </c>
      <c r="F15" s="140">
        <v>12290187</v>
      </c>
      <c r="G15" s="141">
        <v>0.27876166570939886</v>
      </c>
      <c r="H15" s="142">
        <v>0.27794634551787656</v>
      </c>
      <c r="I15" s="142">
        <v>0.28100000000000003</v>
      </c>
      <c r="J15" s="142">
        <v>0.28599999999999998</v>
      </c>
      <c r="K15" s="142">
        <v>0.28199999999999997</v>
      </c>
      <c r="L15" s="142">
        <v>0.28999999999999998</v>
      </c>
    </row>
    <row r="16" spans="1:13" ht="14.25" customHeight="1">
      <c r="A16" s="134" t="s">
        <v>474</v>
      </c>
      <c r="B16" s="136" t="s">
        <v>495</v>
      </c>
      <c r="C16" s="137" t="s">
        <v>476</v>
      </c>
      <c r="D16" s="138" t="s">
        <v>187</v>
      </c>
      <c r="E16" s="139">
        <v>10998532</v>
      </c>
      <c r="F16" s="140">
        <v>90736161</v>
      </c>
      <c r="G16" s="141">
        <v>0.12121442960320969</v>
      </c>
      <c r="H16" s="142">
        <v>0.11904495005794499</v>
      </c>
      <c r="I16" s="142">
        <v>0.123</v>
      </c>
      <c r="J16" s="142">
        <v>0.125</v>
      </c>
      <c r="K16" s="142">
        <v>0.123</v>
      </c>
      <c r="L16" s="142">
        <v>0.13200000000000001</v>
      </c>
    </row>
    <row r="17" spans="1:12" ht="14.25" customHeight="1">
      <c r="A17" s="134" t="s">
        <v>485</v>
      </c>
      <c r="B17" s="136" t="s">
        <v>496</v>
      </c>
      <c r="C17" s="137" t="s">
        <v>479</v>
      </c>
      <c r="D17" s="138" t="s">
        <v>188</v>
      </c>
      <c r="E17" s="139">
        <v>909075</v>
      </c>
      <c r="F17" s="140">
        <v>4101444</v>
      </c>
      <c r="G17" s="141">
        <v>0.22164754657140265</v>
      </c>
      <c r="H17" s="142">
        <v>0.24530602947674668</v>
      </c>
      <c r="I17" s="142">
        <v>0.255</v>
      </c>
      <c r="J17" s="142">
        <v>0.26800000000000002</v>
      </c>
      <c r="K17" s="142">
        <v>0.27100000000000002</v>
      </c>
      <c r="L17" s="142">
        <v>0.26</v>
      </c>
    </row>
    <row r="18" spans="1:12" ht="14.25" customHeight="1">
      <c r="A18" s="134" t="s">
        <v>497</v>
      </c>
      <c r="B18" s="136" t="s">
        <v>498</v>
      </c>
      <c r="C18" s="137" t="s">
        <v>492</v>
      </c>
      <c r="D18" s="138" t="s">
        <v>189</v>
      </c>
      <c r="E18" s="139">
        <v>2983707</v>
      </c>
      <c r="F18" s="140">
        <v>14688886</v>
      </c>
      <c r="G18" s="141">
        <v>0.20312684025187477</v>
      </c>
      <c r="H18" s="142">
        <v>0.21715851317807169</v>
      </c>
      <c r="I18" s="142">
        <v>0.215</v>
      </c>
      <c r="J18" s="142">
        <v>0.22500000000000001</v>
      </c>
      <c r="K18" s="142">
        <v>0.21299999999999999</v>
      </c>
      <c r="L18" s="142">
        <v>0.20599999999999999</v>
      </c>
    </row>
    <row r="19" spans="1:12" ht="14.25" customHeight="1">
      <c r="A19" s="134" t="s">
        <v>499</v>
      </c>
      <c r="B19" s="136" t="s">
        <v>500</v>
      </c>
      <c r="C19" s="137" t="s">
        <v>492</v>
      </c>
      <c r="D19" s="138" t="s">
        <v>190</v>
      </c>
      <c r="E19" s="139">
        <v>5150177</v>
      </c>
      <c r="F19" s="140">
        <v>20731699</v>
      </c>
      <c r="G19" s="141">
        <v>0.24842040201336127</v>
      </c>
      <c r="H19" s="142">
        <v>0.26541557676369076</v>
      </c>
      <c r="I19" s="142">
        <v>0.27</v>
      </c>
      <c r="J19" s="142">
        <v>0.27300000000000002</v>
      </c>
      <c r="K19" s="142">
        <v>0.29899999999999999</v>
      </c>
      <c r="L19" s="142">
        <v>0.28699999999999998</v>
      </c>
    </row>
    <row r="20" spans="1:12" ht="14.25" customHeight="1">
      <c r="A20" s="134" t="s">
        <v>497</v>
      </c>
      <c r="B20" s="136" t="s">
        <v>501</v>
      </c>
      <c r="C20" s="137" t="s">
        <v>494</v>
      </c>
      <c r="D20" s="138" t="s">
        <v>191</v>
      </c>
      <c r="E20" s="139">
        <v>2573797</v>
      </c>
      <c r="F20" s="140">
        <v>6661072</v>
      </c>
      <c r="G20" s="141">
        <v>0.38639381168676751</v>
      </c>
      <c r="H20" s="142">
        <v>0.38681759330257814</v>
      </c>
      <c r="I20" s="142">
        <v>0.38600000000000001</v>
      </c>
      <c r="J20" s="142">
        <v>0.40300000000000002</v>
      </c>
      <c r="K20" s="142">
        <v>0.40200000000000002</v>
      </c>
      <c r="L20" s="142">
        <v>0.40600000000000003</v>
      </c>
    </row>
    <row r="21" spans="1:12" ht="14.25" customHeight="1">
      <c r="A21" s="134" t="s">
        <v>477</v>
      </c>
      <c r="B21" s="136" t="s">
        <v>502</v>
      </c>
      <c r="C21" s="137" t="s">
        <v>494</v>
      </c>
      <c r="D21" s="138" t="s">
        <v>192</v>
      </c>
      <c r="E21" s="139">
        <v>4918910</v>
      </c>
      <c r="F21" s="140">
        <v>14080096</v>
      </c>
      <c r="G21" s="141">
        <v>0.34935202146349004</v>
      </c>
      <c r="H21" s="142">
        <v>0.35799720022827825</v>
      </c>
      <c r="I21" s="142">
        <v>0.375</v>
      </c>
      <c r="J21" s="142">
        <v>0.38100000000000001</v>
      </c>
      <c r="K21" s="142">
        <v>0.38800000000000001</v>
      </c>
      <c r="L21" s="142">
        <v>0.40200000000000002</v>
      </c>
    </row>
    <row r="22" spans="1:12" ht="14.25" customHeight="1">
      <c r="A22" s="134" t="s">
        <v>503</v>
      </c>
      <c r="B22" s="136" t="s">
        <v>504</v>
      </c>
      <c r="C22" s="137" t="s">
        <v>492</v>
      </c>
      <c r="D22" s="138" t="s">
        <v>193</v>
      </c>
      <c r="E22" s="139">
        <v>10476248</v>
      </c>
      <c r="F22" s="140">
        <v>57685761</v>
      </c>
      <c r="G22" s="141">
        <v>0.18160890691898821</v>
      </c>
      <c r="H22" s="142">
        <v>0.18321510748978087</v>
      </c>
      <c r="I22" s="142">
        <v>0.18</v>
      </c>
      <c r="J22" s="142">
        <v>0.17299999999999999</v>
      </c>
      <c r="K22" s="142">
        <v>0.17199999999999999</v>
      </c>
      <c r="L22" s="142">
        <v>0.17</v>
      </c>
    </row>
    <row r="23" spans="1:12" ht="14.25" customHeight="1">
      <c r="A23" s="134" t="s">
        <v>487</v>
      </c>
      <c r="B23" s="136" t="s">
        <v>505</v>
      </c>
      <c r="C23" s="137" t="s">
        <v>482</v>
      </c>
      <c r="D23" s="138" t="s">
        <v>194</v>
      </c>
      <c r="E23" s="139">
        <v>180079</v>
      </c>
      <c r="F23" s="140">
        <v>2920717</v>
      </c>
      <c r="G23" s="141">
        <v>6.1655750967998614E-2</v>
      </c>
      <c r="H23" s="142">
        <v>4.9410453855663235E-2</v>
      </c>
      <c r="I23" s="142">
        <v>0.05</v>
      </c>
      <c r="J23" s="142">
        <v>4.9000000000000002E-2</v>
      </c>
      <c r="K23" s="142">
        <v>6.7000000000000004E-2</v>
      </c>
      <c r="L23" s="143" t="s">
        <v>506</v>
      </c>
    </row>
    <row r="24" spans="1:12" ht="14.25" customHeight="1">
      <c r="A24" s="134" t="s">
        <v>497</v>
      </c>
      <c r="B24" s="136" t="s">
        <v>507</v>
      </c>
      <c r="C24" s="137" t="s">
        <v>494</v>
      </c>
      <c r="D24" s="138" t="s">
        <v>196</v>
      </c>
      <c r="E24" s="139">
        <v>2964634</v>
      </c>
      <c r="F24" s="140">
        <v>10285399</v>
      </c>
      <c r="G24" s="141">
        <v>0.28823714082458057</v>
      </c>
      <c r="H24" s="142">
        <v>0.29559706957403242</v>
      </c>
      <c r="I24" s="142">
        <v>0.29499999999999998</v>
      </c>
      <c r="J24" s="142">
        <v>0.314</v>
      </c>
      <c r="K24" s="142">
        <v>0.32200000000000001</v>
      </c>
      <c r="L24" s="142">
        <v>0.313</v>
      </c>
    </row>
    <row r="25" spans="1:12" ht="14.25" customHeight="1">
      <c r="A25" s="134" t="s">
        <v>477</v>
      </c>
      <c r="B25" s="136" t="s">
        <v>508</v>
      </c>
      <c r="C25" s="137" t="s">
        <v>492</v>
      </c>
      <c r="D25" s="138" t="s">
        <v>197</v>
      </c>
      <c r="E25" s="139">
        <v>3845739</v>
      </c>
      <c r="F25" s="140">
        <v>20052908</v>
      </c>
      <c r="G25" s="141">
        <v>0.19177961620329581</v>
      </c>
      <c r="H25" s="142">
        <v>0.2006982926839041</v>
      </c>
      <c r="I25" s="142">
        <v>0.20100000000000001</v>
      </c>
      <c r="J25" s="142">
        <v>0.20799999999999999</v>
      </c>
      <c r="K25" s="142">
        <v>0.21099999999999999</v>
      </c>
      <c r="L25" s="142">
        <v>0.20300000000000001</v>
      </c>
    </row>
    <row r="26" spans="1:12" ht="14.25" customHeight="1">
      <c r="A26" s="134" t="s">
        <v>477</v>
      </c>
      <c r="B26" s="136" t="s">
        <v>509</v>
      </c>
      <c r="C26" s="137" t="s">
        <v>494</v>
      </c>
      <c r="D26" s="138" t="s">
        <v>198</v>
      </c>
      <c r="E26" s="139">
        <v>4945882</v>
      </c>
      <c r="F26" s="140">
        <v>12908441</v>
      </c>
      <c r="G26" s="141">
        <v>0.38315099398912694</v>
      </c>
      <c r="H26" s="142">
        <v>0.3977949441766</v>
      </c>
      <c r="I26" s="142">
        <v>0.4</v>
      </c>
      <c r="J26" s="142">
        <v>0.38700000000000001</v>
      </c>
      <c r="K26" s="142">
        <v>0.40400000000000003</v>
      </c>
      <c r="L26" s="142">
        <v>0.40200000000000002</v>
      </c>
    </row>
    <row r="27" spans="1:12" ht="14.25" customHeight="1">
      <c r="A27" s="134" t="s">
        <v>503</v>
      </c>
      <c r="B27" s="136" t="s">
        <v>510</v>
      </c>
      <c r="C27" s="137" t="s">
        <v>492</v>
      </c>
      <c r="D27" s="138" t="s">
        <v>199</v>
      </c>
      <c r="E27" s="139">
        <v>8514155</v>
      </c>
      <c r="F27" s="140">
        <v>33241156</v>
      </c>
      <c r="G27" s="141">
        <v>0.25613293954036975</v>
      </c>
      <c r="H27" s="142">
        <v>0.26158660442903031</v>
      </c>
      <c r="I27" s="142">
        <v>0.26300000000000001</v>
      </c>
      <c r="J27" s="142">
        <v>0.28100000000000003</v>
      </c>
      <c r="K27" s="142">
        <v>0.30499999999999999</v>
      </c>
      <c r="L27" s="142">
        <v>0.28799999999999998</v>
      </c>
    </row>
    <row r="28" spans="1:12" ht="14.25" customHeight="1">
      <c r="A28" s="134" t="s">
        <v>474</v>
      </c>
      <c r="B28" s="136" t="s">
        <v>511</v>
      </c>
      <c r="C28" s="137" t="s">
        <v>476</v>
      </c>
      <c r="D28" s="138" t="s">
        <v>200</v>
      </c>
      <c r="E28" s="139">
        <v>16579011</v>
      </c>
      <c r="F28" s="140">
        <v>172094860</v>
      </c>
      <c r="G28" s="141">
        <v>9.6336468154830421E-2</v>
      </c>
      <c r="H28" s="142">
        <v>9.8422804143112136E-2</v>
      </c>
      <c r="I28" s="142">
        <v>0.104</v>
      </c>
      <c r="J28" s="142">
        <v>0.11</v>
      </c>
      <c r="K28" s="142">
        <v>0.108</v>
      </c>
      <c r="L28" s="142">
        <v>0.11</v>
      </c>
    </row>
    <row r="29" spans="1:12" ht="14.25" customHeight="1">
      <c r="A29" s="134" t="s">
        <v>480</v>
      </c>
      <c r="B29" s="136" t="s">
        <v>512</v>
      </c>
      <c r="C29" s="137" t="s">
        <v>489</v>
      </c>
      <c r="D29" s="138" t="s">
        <v>201</v>
      </c>
      <c r="E29" s="139">
        <v>1379424</v>
      </c>
      <c r="F29" s="140">
        <v>24425714</v>
      </c>
      <c r="G29" s="141">
        <v>5.6474254959343259E-2</v>
      </c>
      <c r="H29" s="142">
        <v>6.5694876621325907E-2</v>
      </c>
      <c r="I29" s="142">
        <v>6.3E-2</v>
      </c>
      <c r="J29" s="142">
        <v>7.0000000000000007E-2</v>
      </c>
      <c r="K29" s="142">
        <v>6.7000000000000004E-2</v>
      </c>
      <c r="L29" s="142">
        <v>7.2999999999999995E-2</v>
      </c>
    </row>
    <row r="30" spans="1:12" ht="14.25" customHeight="1">
      <c r="A30" s="134" t="s">
        <v>497</v>
      </c>
      <c r="B30" s="136" t="s">
        <v>513</v>
      </c>
      <c r="C30" s="137" t="s">
        <v>484</v>
      </c>
      <c r="D30" s="138" t="s">
        <v>202</v>
      </c>
      <c r="E30" s="139">
        <v>2444227</v>
      </c>
      <c r="F30" s="140">
        <v>6318504</v>
      </c>
      <c r="G30" s="141">
        <v>0.38683634607179168</v>
      </c>
      <c r="H30" s="142">
        <v>0.38310250340739527</v>
      </c>
      <c r="I30" s="142">
        <v>0.39100000000000001</v>
      </c>
      <c r="J30" s="142">
        <v>0.433</v>
      </c>
      <c r="K30" s="142">
        <v>0.41399999999999998</v>
      </c>
      <c r="L30" s="142">
        <v>0.38600000000000001</v>
      </c>
    </row>
    <row r="31" spans="1:12" ht="14.25" customHeight="1">
      <c r="A31" s="134" t="s">
        <v>497</v>
      </c>
      <c r="B31" s="136" t="s">
        <v>514</v>
      </c>
      <c r="C31" s="137" t="s">
        <v>479</v>
      </c>
      <c r="D31" s="138" t="s">
        <v>203</v>
      </c>
      <c r="E31" s="139">
        <v>3555929</v>
      </c>
      <c r="F31" s="140">
        <v>13078023</v>
      </c>
      <c r="G31" s="141">
        <v>0.27190111227056263</v>
      </c>
      <c r="H31" s="142">
        <v>0.28153502661444391</v>
      </c>
      <c r="I31" s="142">
        <v>0.27200000000000002</v>
      </c>
      <c r="J31" s="142">
        <v>0.28899999999999998</v>
      </c>
      <c r="K31" s="142">
        <v>0.29899999999999999</v>
      </c>
      <c r="L31" s="142">
        <v>0.29199999999999998</v>
      </c>
    </row>
    <row r="32" spans="1:12" ht="14.25" customHeight="1">
      <c r="A32" s="134" t="s">
        <v>497</v>
      </c>
      <c r="B32" s="136" t="s">
        <v>515</v>
      </c>
      <c r="C32" s="137" t="s">
        <v>482</v>
      </c>
      <c r="D32" s="138" t="s">
        <v>204</v>
      </c>
      <c r="E32" s="139">
        <v>3115721</v>
      </c>
      <c r="F32" s="140">
        <v>13923069</v>
      </c>
      <c r="G32" s="141">
        <v>0.22378119364344168</v>
      </c>
      <c r="H32" s="142">
        <v>0.24203306248217463</v>
      </c>
      <c r="I32" s="142">
        <v>0.25800000000000001</v>
      </c>
      <c r="J32" s="142">
        <v>0.26400000000000001</v>
      </c>
      <c r="K32" s="142">
        <v>0.28000000000000003</v>
      </c>
      <c r="L32" s="142">
        <v>0.28399999999999997</v>
      </c>
    </row>
    <row r="33" spans="1:12" ht="14.25" customHeight="1">
      <c r="A33" s="134" t="s">
        <v>480</v>
      </c>
      <c r="B33" s="136" t="s">
        <v>516</v>
      </c>
      <c r="C33" s="137" t="s">
        <v>484</v>
      </c>
      <c r="D33" s="138" t="s">
        <v>205</v>
      </c>
      <c r="E33" s="139">
        <v>1920443</v>
      </c>
      <c r="F33" s="140">
        <v>7858168</v>
      </c>
      <c r="G33" s="141">
        <v>0.24438813219569752</v>
      </c>
      <c r="H33" s="142">
        <v>0.24128396451047904</v>
      </c>
      <c r="I33" s="142">
        <v>0.255</v>
      </c>
      <c r="J33" s="142">
        <v>0.251</v>
      </c>
      <c r="K33" s="142">
        <v>0.28199999999999997</v>
      </c>
      <c r="L33" s="142">
        <v>0.28999999999999998</v>
      </c>
    </row>
    <row r="34" spans="1:12" ht="14.25" customHeight="1">
      <c r="A34" s="134" t="s">
        <v>499</v>
      </c>
      <c r="B34" s="136" t="s">
        <v>517</v>
      </c>
      <c r="C34" s="137" t="s">
        <v>482</v>
      </c>
      <c r="D34" s="138" t="s">
        <v>206</v>
      </c>
      <c r="E34" s="139">
        <v>3558830</v>
      </c>
      <c r="F34" s="140">
        <v>43369061</v>
      </c>
      <c r="G34" s="141">
        <v>8.20591896144581E-2</v>
      </c>
      <c r="H34" s="142">
        <v>0.1027906289889801</v>
      </c>
      <c r="I34" s="142">
        <v>0.111</v>
      </c>
      <c r="J34" s="142">
        <v>0.13300000000000001</v>
      </c>
      <c r="K34" s="142">
        <v>0.16200000000000001</v>
      </c>
      <c r="L34" s="142">
        <v>0.16200000000000001</v>
      </c>
    </row>
    <row r="35" spans="1:12" ht="14.25" customHeight="1">
      <c r="A35" s="134" t="s">
        <v>480</v>
      </c>
      <c r="B35" s="136" t="s">
        <v>518</v>
      </c>
      <c r="C35" s="137" t="s">
        <v>482</v>
      </c>
      <c r="D35" s="138" t="s">
        <v>207</v>
      </c>
      <c r="E35" s="139">
        <v>1503347</v>
      </c>
      <c r="F35" s="140">
        <v>9219235</v>
      </c>
      <c r="G35" s="141">
        <v>0.16306634986525453</v>
      </c>
      <c r="H35" s="142">
        <v>0.16700334792615462</v>
      </c>
      <c r="I35" s="142">
        <v>0.18</v>
      </c>
      <c r="J35" s="142">
        <v>0.187</v>
      </c>
      <c r="K35" s="142">
        <v>0.19600000000000001</v>
      </c>
      <c r="L35" s="142">
        <v>0.20300000000000001</v>
      </c>
    </row>
    <row r="36" spans="1:12" ht="14.25" customHeight="1">
      <c r="A36" s="134" t="s">
        <v>480</v>
      </c>
      <c r="B36" s="136" t="s">
        <v>519</v>
      </c>
      <c r="C36" s="137" t="s">
        <v>494</v>
      </c>
      <c r="D36" s="138" t="s">
        <v>208</v>
      </c>
      <c r="E36" s="139">
        <v>1625896</v>
      </c>
      <c r="F36" s="140">
        <v>8153987</v>
      </c>
      <c r="G36" s="141">
        <v>0.19939889528889365</v>
      </c>
      <c r="H36" s="142">
        <v>0.20425569928223405</v>
      </c>
      <c r="I36" s="142">
        <v>0.23799999999999999</v>
      </c>
      <c r="J36" s="142">
        <v>0.252</v>
      </c>
      <c r="K36" s="142">
        <v>0.28599999999999998</v>
      </c>
      <c r="L36" s="142">
        <v>0.29499999999999998</v>
      </c>
    </row>
    <row r="37" spans="1:12" ht="14.25" customHeight="1">
      <c r="A37" s="134" t="s">
        <v>497</v>
      </c>
      <c r="B37" s="136" t="s">
        <v>520</v>
      </c>
      <c r="C37" s="137" t="s">
        <v>482</v>
      </c>
      <c r="D37" s="138" t="s">
        <v>248</v>
      </c>
      <c r="E37" s="139">
        <v>2796189</v>
      </c>
      <c r="F37" s="140">
        <v>10467285</v>
      </c>
      <c r="G37" s="141">
        <v>0.26713603384258666</v>
      </c>
      <c r="H37" s="142">
        <v>0.28237465389145577</v>
      </c>
      <c r="I37" s="142">
        <v>0.28799999999999998</v>
      </c>
      <c r="J37" s="142">
        <v>0.28799999999999998</v>
      </c>
      <c r="K37" s="142">
        <v>0.318</v>
      </c>
      <c r="L37" s="142">
        <v>0.30499999999999999</v>
      </c>
    </row>
    <row r="38" spans="1:12" ht="14.25" customHeight="1">
      <c r="A38" s="134" t="s">
        <v>477</v>
      </c>
      <c r="B38" s="136" t="s">
        <v>521</v>
      </c>
      <c r="C38" s="137" t="s">
        <v>484</v>
      </c>
      <c r="D38" s="138" t="s">
        <v>249</v>
      </c>
      <c r="E38" s="139">
        <v>3442137</v>
      </c>
      <c r="F38" s="140">
        <v>11281182</v>
      </c>
      <c r="G38" s="141">
        <v>0.30512201646955078</v>
      </c>
      <c r="H38" s="142">
        <v>0.30791985974676733</v>
      </c>
      <c r="I38" s="142">
        <v>0.33300000000000002</v>
      </c>
      <c r="J38" s="142">
        <v>0.34100000000000003</v>
      </c>
      <c r="K38" s="142">
        <v>0.33900000000000002</v>
      </c>
      <c r="L38" s="142">
        <v>0.33400000000000002</v>
      </c>
    </row>
    <row r="39" spans="1:12" ht="14.25" customHeight="1">
      <c r="A39" s="134" t="s">
        <v>499</v>
      </c>
      <c r="B39" s="136" t="s">
        <v>522</v>
      </c>
      <c r="C39" s="137" t="s">
        <v>494</v>
      </c>
      <c r="D39" s="138" t="s">
        <v>250</v>
      </c>
      <c r="E39" s="139">
        <v>5762671</v>
      </c>
      <c r="F39" s="140">
        <v>17951255</v>
      </c>
      <c r="G39" s="141">
        <v>0.32101772271632262</v>
      </c>
      <c r="H39" s="142">
        <v>0.33020731539343895</v>
      </c>
      <c r="I39" s="142">
        <v>0.34100000000000003</v>
      </c>
      <c r="J39" s="142">
        <v>0.36599999999999999</v>
      </c>
      <c r="K39" s="142">
        <v>0.376</v>
      </c>
      <c r="L39" s="142">
        <v>0.36499999999999999</v>
      </c>
    </row>
    <row r="40" spans="1:12" ht="14.25" customHeight="1">
      <c r="A40" s="134" t="s">
        <v>503</v>
      </c>
      <c r="B40" s="136" t="s">
        <v>523</v>
      </c>
      <c r="C40" s="137" t="s">
        <v>492</v>
      </c>
      <c r="D40" s="138" t="s">
        <v>251</v>
      </c>
      <c r="E40" s="139">
        <v>7057178</v>
      </c>
      <c r="F40" s="140">
        <v>30006024</v>
      </c>
      <c r="G40" s="141">
        <v>0.23519204010501357</v>
      </c>
      <c r="H40" s="142">
        <v>0.2464600972266939</v>
      </c>
      <c r="I40" s="142">
        <v>0.255</v>
      </c>
      <c r="J40" s="142">
        <v>0.249</v>
      </c>
      <c r="K40" s="142">
        <v>0.26200000000000001</v>
      </c>
      <c r="L40" s="142">
        <v>0.26100000000000001</v>
      </c>
    </row>
    <row r="41" spans="1:12" ht="14.25" customHeight="1">
      <c r="A41" s="134" t="s">
        <v>485</v>
      </c>
      <c r="B41" s="136" t="s">
        <v>524</v>
      </c>
      <c r="C41" s="137" t="s">
        <v>482</v>
      </c>
      <c r="D41" s="138" t="s">
        <v>252</v>
      </c>
      <c r="E41" s="139">
        <v>1271715</v>
      </c>
      <c r="F41" s="140">
        <v>7348937</v>
      </c>
      <c r="G41" s="141">
        <v>0.17304747611797461</v>
      </c>
      <c r="H41" s="142">
        <v>0.18201111953457122</v>
      </c>
      <c r="I41" s="142">
        <v>0.19800000000000001</v>
      </c>
      <c r="J41" s="142">
        <v>0.20100000000000001</v>
      </c>
      <c r="K41" s="142">
        <v>0.21099999999999999</v>
      </c>
      <c r="L41" s="142">
        <v>0.214</v>
      </c>
    </row>
    <row r="42" spans="1:12" ht="14.25" customHeight="1">
      <c r="A42" s="134" t="s">
        <v>485</v>
      </c>
      <c r="B42" s="136" t="s">
        <v>525</v>
      </c>
      <c r="C42" s="137" t="s">
        <v>479</v>
      </c>
      <c r="D42" s="138" t="s">
        <v>253</v>
      </c>
      <c r="E42" s="139">
        <v>764418</v>
      </c>
      <c r="F42" s="140">
        <v>4061322</v>
      </c>
      <c r="G42" s="141">
        <v>0.18821900849033887</v>
      </c>
      <c r="H42" s="142">
        <v>0.1733625697375841</v>
      </c>
      <c r="I42" s="142">
        <v>0.17</v>
      </c>
      <c r="J42" s="142">
        <v>0.19</v>
      </c>
      <c r="K42" s="142">
        <v>0.188</v>
      </c>
      <c r="L42" s="142">
        <v>0.18099999999999999</v>
      </c>
    </row>
    <row r="43" spans="1:12" ht="14.25" customHeight="1">
      <c r="A43" s="134" t="s">
        <v>499</v>
      </c>
      <c r="B43" s="136" t="s">
        <v>526</v>
      </c>
      <c r="C43" s="137" t="s">
        <v>492</v>
      </c>
      <c r="D43" s="138" t="s">
        <v>254</v>
      </c>
      <c r="E43" s="139">
        <v>5117949</v>
      </c>
      <c r="F43" s="140">
        <v>21764925</v>
      </c>
      <c r="G43" s="141">
        <v>0.23514664075341404</v>
      </c>
      <c r="H43" s="142">
        <v>0.23994638407215077</v>
      </c>
      <c r="I43" s="142">
        <v>0.23799999999999999</v>
      </c>
      <c r="J43" s="142">
        <v>0.26300000000000001</v>
      </c>
      <c r="K43" s="142">
        <v>0.32700000000000001</v>
      </c>
      <c r="L43" s="143" t="s">
        <v>506</v>
      </c>
    </row>
    <row r="44" spans="1:12" ht="14.25" customHeight="1">
      <c r="A44" s="134" t="s">
        <v>499</v>
      </c>
      <c r="B44" s="136" t="s">
        <v>527</v>
      </c>
      <c r="C44" s="137" t="s">
        <v>492</v>
      </c>
      <c r="D44" s="138" t="s">
        <v>256</v>
      </c>
      <c r="E44" s="139">
        <v>6300669</v>
      </c>
      <c r="F44" s="140">
        <v>26395777</v>
      </c>
      <c r="G44" s="141">
        <v>0.23869988748578988</v>
      </c>
      <c r="H44" s="142">
        <v>0.22535642841378978</v>
      </c>
      <c r="I44" s="142">
        <v>0.23499999999999999</v>
      </c>
      <c r="J44" s="142">
        <v>0.245</v>
      </c>
      <c r="K44" s="142">
        <v>0.249</v>
      </c>
      <c r="L44" s="142">
        <v>0.247</v>
      </c>
    </row>
    <row r="45" spans="1:12" ht="14.25" customHeight="1">
      <c r="A45" s="134" t="s">
        <v>497</v>
      </c>
      <c r="B45" s="136" t="s">
        <v>528</v>
      </c>
      <c r="C45" s="137" t="s">
        <v>492</v>
      </c>
      <c r="D45" s="138" t="s">
        <v>257</v>
      </c>
      <c r="E45" s="139">
        <v>2702939</v>
      </c>
      <c r="F45" s="140">
        <v>15649605</v>
      </c>
      <c r="G45" s="141">
        <v>0.17271611647706125</v>
      </c>
      <c r="H45" s="142">
        <v>0.17837182300110332</v>
      </c>
      <c r="I45" s="142">
        <v>0.18099999999999999</v>
      </c>
      <c r="J45" s="142">
        <v>0.19</v>
      </c>
      <c r="K45" s="142">
        <v>0.20599999999999999</v>
      </c>
      <c r="L45" s="142">
        <v>0.19600000000000001</v>
      </c>
    </row>
    <row r="46" spans="1:12" ht="14.25" customHeight="1">
      <c r="A46" s="134" t="s">
        <v>497</v>
      </c>
      <c r="B46" s="136" t="s">
        <v>529</v>
      </c>
      <c r="C46" s="137" t="s">
        <v>492</v>
      </c>
      <c r="D46" s="138" t="s">
        <v>258</v>
      </c>
      <c r="E46" s="139">
        <v>2705585</v>
      </c>
      <c r="F46" s="140">
        <v>15930347</v>
      </c>
      <c r="G46" s="141">
        <v>0.16983842222645873</v>
      </c>
      <c r="H46" s="142">
        <v>0.17101557057322872</v>
      </c>
      <c r="I46" s="142">
        <v>0.186</v>
      </c>
      <c r="J46" s="142">
        <v>0.192</v>
      </c>
      <c r="K46" s="142">
        <v>0.20499999999999999</v>
      </c>
      <c r="L46" s="142">
        <v>0.19800000000000001</v>
      </c>
    </row>
    <row r="47" spans="1:12" ht="14.25" customHeight="1">
      <c r="A47" s="134" t="s">
        <v>503</v>
      </c>
      <c r="B47" s="136" t="s">
        <v>530</v>
      </c>
      <c r="C47" s="137" t="s">
        <v>492</v>
      </c>
      <c r="D47" s="138" t="s">
        <v>259</v>
      </c>
      <c r="E47" s="139">
        <v>5878693</v>
      </c>
      <c r="F47" s="140">
        <v>27265831</v>
      </c>
      <c r="G47" s="141">
        <v>0.2156065956691362</v>
      </c>
      <c r="H47" s="142">
        <v>0.23907137948766957</v>
      </c>
      <c r="I47" s="142">
        <v>0.246</v>
      </c>
      <c r="J47" s="142">
        <v>0.25900000000000001</v>
      </c>
      <c r="K47" s="142">
        <v>0.26200000000000001</v>
      </c>
      <c r="L47" s="142">
        <v>0.26100000000000001</v>
      </c>
    </row>
    <row r="48" spans="1:12" ht="14.25" customHeight="1">
      <c r="A48" s="134" t="s">
        <v>477</v>
      </c>
      <c r="B48" s="136" t="s">
        <v>531</v>
      </c>
      <c r="C48" s="137" t="s">
        <v>492</v>
      </c>
      <c r="D48" s="138" t="s">
        <v>260</v>
      </c>
      <c r="E48" s="139">
        <v>3702542</v>
      </c>
      <c r="F48" s="140">
        <v>21318441</v>
      </c>
      <c r="G48" s="141">
        <v>0.1736778969906852</v>
      </c>
      <c r="H48" s="142">
        <v>0.19043679110040712</v>
      </c>
      <c r="I48" s="142">
        <v>0.19600000000000001</v>
      </c>
      <c r="J48" s="142">
        <v>0.191</v>
      </c>
      <c r="K48" s="142">
        <v>0.223</v>
      </c>
      <c r="L48" s="142">
        <v>0.222</v>
      </c>
    </row>
    <row r="49" spans="1:12" ht="14.25" customHeight="1">
      <c r="A49" s="134" t="s">
        <v>499</v>
      </c>
      <c r="B49" s="136" t="s">
        <v>532</v>
      </c>
      <c r="C49" s="137" t="s">
        <v>494</v>
      </c>
      <c r="D49" s="138" t="s">
        <v>261</v>
      </c>
      <c r="E49" s="139">
        <v>5639423</v>
      </c>
      <c r="F49" s="140">
        <v>18210975</v>
      </c>
      <c r="G49" s="141">
        <v>0.30967166777176952</v>
      </c>
      <c r="H49" s="142">
        <v>0.32335233754895731</v>
      </c>
      <c r="I49" s="142">
        <v>0.33300000000000002</v>
      </c>
      <c r="J49" s="142">
        <v>0.32900000000000001</v>
      </c>
      <c r="K49" s="142">
        <v>0.34100000000000003</v>
      </c>
      <c r="L49" s="142">
        <v>0.34699999999999998</v>
      </c>
    </row>
    <row r="50" spans="1:12" ht="14.25" customHeight="1">
      <c r="A50" s="134" t="s">
        <v>485</v>
      </c>
      <c r="B50" s="136" t="s">
        <v>533</v>
      </c>
      <c r="C50" s="137" t="s">
        <v>489</v>
      </c>
      <c r="D50" s="138" t="s">
        <v>262</v>
      </c>
      <c r="E50" s="139">
        <v>666414</v>
      </c>
      <c r="F50" s="140">
        <v>8407123</v>
      </c>
      <c r="G50" s="141">
        <v>7.9267782807507389E-2</v>
      </c>
      <c r="H50" s="142">
        <v>8.3637930261938762E-2</v>
      </c>
      <c r="I50" s="142">
        <v>0.09</v>
      </c>
      <c r="J50" s="142">
        <v>9.1999999999999998E-2</v>
      </c>
      <c r="K50" s="142">
        <v>9.5000000000000001E-2</v>
      </c>
      <c r="L50" s="142">
        <v>9.0999999999999998E-2</v>
      </c>
    </row>
    <row r="51" spans="1:12" ht="14.25" customHeight="1">
      <c r="A51" s="134" t="s">
        <v>503</v>
      </c>
      <c r="B51" s="136" t="s">
        <v>534</v>
      </c>
      <c r="C51" s="137" t="s">
        <v>476</v>
      </c>
      <c r="D51" s="138" t="s">
        <v>263</v>
      </c>
      <c r="E51" s="139">
        <v>9765095</v>
      </c>
      <c r="F51" s="140">
        <v>59760597</v>
      </c>
      <c r="G51" s="141">
        <v>0.16340357175481363</v>
      </c>
      <c r="H51" s="142">
        <v>0.15667373788130626</v>
      </c>
      <c r="I51" s="142">
        <v>0.16300000000000001</v>
      </c>
      <c r="J51" s="142">
        <v>0.16600000000000001</v>
      </c>
      <c r="K51" s="142">
        <v>0.17499999999999999</v>
      </c>
      <c r="L51" s="142">
        <v>0.17199999999999999</v>
      </c>
    </row>
    <row r="52" spans="1:12" ht="14.25" customHeight="1">
      <c r="A52" s="134" t="s">
        <v>497</v>
      </c>
      <c r="B52" s="136" t="s">
        <v>535</v>
      </c>
      <c r="C52" s="137" t="s">
        <v>479</v>
      </c>
      <c r="D52" s="138" t="s">
        <v>264</v>
      </c>
      <c r="E52" s="139">
        <v>2494828</v>
      </c>
      <c r="F52" s="140">
        <v>8019756</v>
      </c>
      <c r="G52" s="141">
        <v>0.31108527491360088</v>
      </c>
      <c r="H52" s="142">
        <v>0.30902178076801839</v>
      </c>
      <c r="I52" s="142">
        <v>0.308</v>
      </c>
      <c r="J52" s="142">
        <v>0.318</v>
      </c>
      <c r="K52" s="142">
        <v>0.32600000000000001</v>
      </c>
      <c r="L52" s="142">
        <v>0.32</v>
      </c>
    </row>
    <row r="53" spans="1:12" ht="14.25" customHeight="1">
      <c r="A53" s="134" t="s">
        <v>477</v>
      </c>
      <c r="B53" s="136" t="s">
        <v>536</v>
      </c>
      <c r="C53" s="137" t="s">
        <v>482</v>
      </c>
      <c r="D53" s="138" t="s">
        <v>265</v>
      </c>
      <c r="E53" s="139">
        <v>3278453</v>
      </c>
      <c r="F53" s="140">
        <v>11072341</v>
      </c>
      <c r="G53" s="141">
        <v>0.29609393352318175</v>
      </c>
      <c r="H53" s="142">
        <v>0.32314442132746191</v>
      </c>
      <c r="I53" s="142">
        <v>0.311</v>
      </c>
      <c r="J53" s="142">
        <v>0.314</v>
      </c>
      <c r="K53" s="142">
        <v>0.32900000000000001</v>
      </c>
      <c r="L53" s="142">
        <v>0.32900000000000001</v>
      </c>
    </row>
    <row r="54" spans="1:12" ht="14.25" customHeight="1">
      <c r="A54" s="134" t="s">
        <v>485</v>
      </c>
      <c r="B54" s="136" t="s">
        <v>537</v>
      </c>
      <c r="C54" s="137" t="s">
        <v>482</v>
      </c>
      <c r="D54" s="138" t="s">
        <v>266</v>
      </c>
      <c r="E54" s="139">
        <v>1206410</v>
      </c>
      <c r="F54" s="140">
        <v>7238880</v>
      </c>
      <c r="G54" s="141">
        <v>0.16665699666246711</v>
      </c>
      <c r="H54" s="142">
        <v>0.18257604835521013</v>
      </c>
      <c r="I54" s="142">
        <v>0.19400000000000001</v>
      </c>
      <c r="J54" s="142">
        <v>0.19900000000000001</v>
      </c>
      <c r="K54" s="142">
        <v>0.21</v>
      </c>
      <c r="L54" s="142">
        <v>0.22</v>
      </c>
    </row>
    <row r="55" spans="1:12" ht="14.25" customHeight="1">
      <c r="A55" s="134" t="s">
        <v>477</v>
      </c>
      <c r="B55" s="136" t="s">
        <v>538</v>
      </c>
      <c r="C55" s="137" t="s">
        <v>492</v>
      </c>
      <c r="D55" s="138" t="s">
        <v>267</v>
      </c>
      <c r="E55" s="139">
        <v>4231847</v>
      </c>
      <c r="F55" s="140">
        <v>19594569</v>
      </c>
      <c r="G55" s="141">
        <v>0.21597040486065297</v>
      </c>
      <c r="H55" s="142">
        <v>0.2246771550160431</v>
      </c>
      <c r="I55" s="142">
        <v>0.22900000000000001</v>
      </c>
      <c r="J55" s="142">
        <v>0.22500000000000001</v>
      </c>
      <c r="K55" s="142">
        <v>0.24399999999999999</v>
      </c>
      <c r="L55" s="142">
        <v>0.23699999999999999</v>
      </c>
    </row>
    <row r="56" spans="1:12" ht="14.25" customHeight="1">
      <c r="A56" s="134" t="s">
        <v>497</v>
      </c>
      <c r="B56" s="136" t="s">
        <v>539</v>
      </c>
      <c r="C56" s="137" t="s">
        <v>484</v>
      </c>
      <c r="D56" s="138" t="s">
        <v>268</v>
      </c>
      <c r="E56" s="139">
        <v>2269258</v>
      </c>
      <c r="F56" s="140">
        <v>6053951</v>
      </c>
      <c r="G56" s="141">
        <v>0.3748391752757827</v>
      </c>
      <c r="H56" s="142">
        <v>0.39795327375193129</v>
      </c>
      <c r="I56" s="142">
        <v>0.40400000000000003</v>
      </c>
      <c r="J56" s="142">
        <v>0.40899999999999997</v>
      </c>
      <c r="K56" s="142">
        <v>0.41599999999999998</v>
      </c>
      <c r="L56" s="142">
        <v>0.39300000000000002</v>
      </c>
    </row>
    <row r="57" spans="1:12" ht="14.25" customHeight="1">
      <c r="A57" s="134" t="s">
        <v>485</v>
      </c>
      <c r="B57" s="136" t="s">
        <v>540</v>
      </c>
      <c r="C57" s="137" t="s">
        <v>489</v>
      </c>
      <c r="D57" s="144" t="s">
        <v>269</v>
      </c>
      <c r="E57" s="139">
        <v>614761</v>
      </c>
      <c r="F57" s="140">
        <v>7911851</v>
      </c>
      <c r="G57" s="141">
        <v>7.7701286336155723E-2</v>
      </c>
      <c r="H57" s="142">
        <v>8.0434137691566043E-2</v>
      </c>
      <c r="I57" s="142">
        <v>7.8E-2</v>
      </c>
      <c r="J57" s="142">
        <v>8.3000000000000004E-2</v>
      </c>
      <c r="K57" s="142">
        <v>8.7999999999999995E-2</v>
      </c>
      <c r="L57" s="142">
        <v>7.9000000000000001E-2</v>
      </c>
    </row>
    <row r="58" spans="1:12" ht="14.25" customHeight="1">
      <c r="A58" s="134" t="s">
        <v>474</v>
      </c>
      <c r="B58" s="136" t="s">
        <v>542</v>
      </c>
      <c r="C58" s="137" t="s">
        <v>476</v>
      </c>
      <c r="D58" s="138" t="s">
        <v>270</v>
      </c>
      <c r="E58" s="139">
        <v>13705114</v>
      </c>
      <c r="F58" s="140">
        <v>113760972</v>
      </c>
      <c r="G58" s="141">
        <v>0.12047289820976564</v>
      </c>
      <c r="H58" s="142">
        <v>0.12675254293607735</v>
      </c>
      <c r="I58" s="142">
        <v>0.13200000000000001</v>
      </c>
      <c r="J58" s="142">
        <v>0.13600000000000001</v>
      </c>
      <c r="K58" s="142">
        <v>0.14099999999999999</v>
      </c>
      <c r="L58" s="142">
        <v>0.13700000000000001</v>
      </c>
    </row>
    <row r="59" spans="1:12" ht="14.25" customHeight="1">
      <c r="A59" s="134" t="s">
        <v>485</v>
      </c>
      <c r="B59" s="136" t="s">
        <v>543</v>
      </c>
      <c r="C59" s="137" t="s">
        <v>479</v>
      </c>
      <c r="D59" s="138" t="s">
        <v>271</v>
      </c>
      <c r="E59" s="139">
        <v>1027735</v>
      </c>
      <c r="F59" s="140">
        <v>5386191</v>
      </c>
      <c r="G59" s="141">
        <v>0.19080923791970986</v>
      </c>
      <c r="H59" s="142">
        <v>0.20646992966202901</v>
      </c>
      <c r="I59" s="142">
        <v>0.20399999999999999</v>
      </c>
      <c r="J59" s="142">
        <v>0.20899999999999999</v>
      </c>
      <c r="K59" s="142">
        <v>0.216</v>
      </c>
      <c r="L59" s="142">
        <v>0.21199999999999999</v>
      </c>
    </row>
    <row r="60" spans="1:12" ht="14.25" customHeight="1">
      <c r="A60" s="134" t="s">
        <v>497</v>
      </c>
      <c r="B60" s="136" t="s">
        <v>544</v>
      </c>
      <c r="C60" s="137" t="s">
        <v>482</v>
      </c>
      <c r="D60" s="138" t="s">
        <v>272</v>
      </c>
      <c r="E60" s="139">
        <v>2110732</v>
      </c>
      <c r="F60" s="140">
        <v>8683180</v>
      </c>
      <c r="G60" s="141">
        <v>0.24308283370838793</v>
      </c>
      <c r="H60" s="142">
        <v>0.26549980246121041</v>
      </c>
      <c r="I60" s="142">
        <v>0.27900000000000003</v>
      </c>
      <c r="J60" s="142">
        <v>0.27200000000000002</v>
      </c>
      <c r="K60" s="142">
        <v>0.28599999999999998</v>
      </c>
      <c r="L60" s="142">
        <v>0.29699999999999999</v>
      </c>
    </row>
    <row r="61" spans="1:12" ht="14.25" customHeight="1">
      <c r="A61" s="134" t="s">
        <v>474</v>
      </c>
      <c r="B61" s="136" t="s">
        <v>545</v>
      </c>
      <c r="C61" s="137" t="s">
        <v>476</v>
      </c>
      <c r="D61" s="138" t="s">
        <v>273</v>
      </c>
      <c r="E61" s="139">
        <v>12500941</v>
      </c>
      <c r="F61" s="140">
        <v>95790287</v>
      </c>
      <c r="G61" s="141">
        <v>0.13050322106248621</v>
      </c>
      <c r="H61" s="142">
        <v>0.1326304830758048</v>
      </c>
      <c r="I61" s="142">
        <v>0.127</v>
      </c>
      <c r="J61" s="142">
        <v>0.13300000000000001</v>
      </c>
      <c r="K61" s="142">
        <v>0.14499999999999999</v>
      </c>
      <c r="L61" s="142">
        <v>0.14499999999999999</v>
      </c>
    </row>
    <row r="62" spans="1:12" ht="14.25" customHeight="1">
      <c r="A62" s="134" t="s">
        <v>497</v>
      </c>
      <c r="B62" s="136" t="s">
        <v>546</v>
      </c>
      <c r="C62" s="137" t="s">
        <v>479</v>
      </c>
      <c r="D62" s="138" t="s">
        <v>275</v>
      </c>
      <c r="E62" s="139">
        <v>2736710</v>
      </c>
      <c r="F62" s="140">
        <v>9822776</v>
      </c>
      <c r="G62" s="141">
        <v>0.27860861328813769</v>
      </c>
      <c r="H62" s="142">
        <v>0.27142004225270189</v>
      </c>
      <c r="I62" s="142">
        <v>0.29299999999999998</v>
      </c>
      <c r="J62" s="142">
        <v>0.318</v>
      </c>
      <c r="K62" s="142">
        <v>0.32</v>
      </c>
      <c r="L62" s="142">
        <v>0.315</v>
      </c>
    </row>
    <row r="63" spans="1:12" ht="14.25" customHeight="1">
      <c r="A63" s="134" t="s">
        <v>485</v>
      </c>
      <c r="B63" s="136" t="s">
        <v>547</v>
      </c>
      <c r="C63" s="137" t="s">
        <v>479</v>
      </c>
      <c r="D63" s="138" t="s">
        <v>276</v>
      </c>
      <c r="E63" s="139">
        <v>1014052</v>
      </c>
      <c r="F63" s="140">
        <v>4935069</v>
      </c>
      <c r="G63" s="141">
        <v>0.20547878864510305</v>
      </c>
      <c r="H63" s="142">
        <v>0.20054386383054643</v>
      </c>
      <c r="I63" s="142">
        <v>0.19800000000000001</v>
      </c>
      <c r="J63" s="142">
        <v>0.20300000000000001</v>
      </c>
      <c r="K63" s="142">
        <v>0.19800000000000001</v>
      </c>
      <c r="L63" s="142">
        <v>0.19800000000000001</v>
      </c>
    </row>
    <row r="64" spans="1:12" ht="14.25" customHeight="1">
      <c r="A64" s="134" t="s">
        <v>503</v>
      </c>
      <c r="B64" s="136" t="s">
        <v>548</v>
      </c>
      <c r="C64" s="137" t="s">
        <v>492</v>
      </c>
      <c r="D64" s="138" t="s">
        <v>277</v>
      </c>
      <c r="E64" s="139">
        <v>9822606</v>
      </c>
      <c r="F64" s="140">
        <v>40378671</v>
      </c>
      <c r="G64" s="141">
        <v>0.24326224109753389</v>
      </c>
      <c r="H64" s="142">
        <v>0.24481348324099425</v>
      </c>
      <c r="I64" s="142">
        <v>0.252</v>
      </c>
      <c r="J64" s="142">
        <v>0.25800000000000001</v>
      </c>
      <c r="K64" s="142">
        <v>0.26700000000000002</v>
      </c>
      <c r="L64" s="142">
        <v>0.25900000000000001</v>
      </c>
    </row>
    <row r="65" spans="1:12" ht="14.25" customHeight="1">
      <c r="A65" s="134" t="s">
        <v>485</v>
      </c>
      <c r="B65" s="136" t="s">
        <v>549</v>
      </c>
      <c r="C65" s="137" t="s">
        <v>479</v>
      </c>
      <c r="D65" s="138" t="s">
        <v>278</v>
      </c>
      <c r="E65" s="139">
        <v>768398</v>
      </c>
      <c r="F65" s="140">
        <v>3680801</v>
      </c>
      <c r="G65" s="141">
        <v>0.20875836536666884</v>
      </c>
      <c r="H65" s="142">
        <v>0.22139363085948627</v>
      </c>
      <c r="I65" s="142">
        <v>0.22800000000000001</v>
      </c>
      <c r="J65" s="142">
        <v>0.23</v>
      </c>
      <c r="K65" s="142">
        <v>0.22700000000000001</v>
      </c>
      <c r="L65" s="142">
        <v>0.224</v>
      </c>
    </row>
    <row r="66" spans="1:12" ht="14.25" customHeight="1">
      <c r="A66" s="134" t="s">
        <v>480</v>
      </c>
      <c r="B66" s="136" t="s">
        <v>550</v>
      </c>
      <c r="C66" s="137" t="s">
        <v>494</v>
      </c>
      <c r="D66" s="138" t="s">
        <v>279</v>
      </c>
      <c r="E66" s="139">
        <v>1640881</v>
      </c>
      <c r="F66" s="140">
        <v>6027979</v>
      </c>
      <c r="G66" s="141">
        <v>0.27221080232694905</v>
      </c>
      <c r="H66" s="142">
        <v>0.27446442895413137</v>
      </c>
      <c r="I66" s="142">
        <v>0.28999999999999998</v>
      </c>
      <c r="J66" s="142">
        <v>0.31</v>
      </c>
      <c r="K66" s="142">
        <v>0.309</v>
      </c>
      <c r="L66" s="142">
        <v>0.313</v>
      </c>
    </row>
    <row r="67" spans="1:12" ht="14.25" customHeight="1">
      <c r="A67" s="134" t="s">
        <v>497</v>
      </c>
      <c r="B67" s="136" t="s">
        <v>551</v>
      </c>
      <c r="C67" s="137" t="s">
        <v>494</v>
      </c>
      <c r="D67" s="138" t="s">
        <v>280</v>
      </c>
      <c r="E67" s="139">
        <v>2504017</v>
      </c>
      <c r="F67" s="140">
        <v>7273654</v>
      </c>
      <c r="G67" s="141">
        <v>0.34425847036441382</v>
      </c>
      <c r="H67" s="142">
        <v>0.359356479847939</v>
      </c>
      <c r="I67" s="142">
        <v>0.38800000000000001</v>
      </c>
      <c r="J67" s="142">
        <v>0.38</v>
      </c>
      <c r="K67" s="142">
        <v>0.38900000000000001</v>
      </c>
      <c r="L67" s="142">
        <v>0.38300000000000001</v>
      </c>
    </row>
    <row r="68" spans="1:12" ht="14.25" customHeight="1">
      <c r="A68" s="134" t="s">
        <v>477</v>
      </c>
      <c r="B68" s="136" t="s">
        <v>552</v>
      </c>
      <c r="C68" s="137" t="s">
        <v>492</v>
      </c>
      <c r="D68" s="138" t="s">
        <v>281</v>
      </c>
      <c r="E68" s="139">
        <v>3708587</v>
      </c>
      <c r="F68" s="140">
        <v>17747733</v>
      </c>
      <c r="G68" s="141">
        <v>0.20896116704032003</v>
      </c>
      <c r="H68" s="142">
        <v>0.21395633322827631</v>
      </c>
      <c r="I68" s="142">
        <v>0.21</v>
      </c>
      <c r="J68" s="142">
        <v>0.21299999999999999</v>
      </c>
      <c r="K68" s="142">
        <v>0.21199999999999999</v>
      </c>
      <c r="L68" s="142">
        <v>0.20200000000000001</v>
      </c>
    </row>
    <row r="69" spans="1:12" ht="14.25" customHeight="1">
      <c r="A69" s="134" t="s">
        <v>477</v>
      </c>
      <c r="B69" s="136" t="s">
        <v>553</v>
      </c>
      <c r="C69" s="137" t="s">
        <v>492</v>
      </c>
      <c r="D69" s="138" t="s">
        <v>282</v>
      </c>
      <c r="E69" s="139">
        <v>3815288</v>
      </c>
      <c r="F69" s="140">
        <v>16920099</v>
      </c>
      <c r="G69" s="141">
        <v>0.22548851516767129</v>
      </c>
      <c r="H69" s="142">
        <v>0.22755298422948436</v>
      </c>
      <c r="I69" s="142">
        <v>0.23</v>
      </c>
      <c r="J69" s="142">
        <v>0.246</v>
      </c>
      <c r="K69" s="142">
        <v>0.245</v>
      </c>
      <c r="L69" s="142">
        <v>0.25</v>
      </c>
    </row>
    <row r="70" spans="1:12" ht="14.25" customHeight="1">
      <c r="A70" s="134" t="s">
        <v>503</v>
      </c>
      <c r="B70" s="136" t="s">
        <v>554</v>
      </c>
      <c r="C70" s="137" t="s">
        <v>492</v>
      </c>
      <c r="D70" s="138" t="s">
        <v>283</v>
      </c>
      <c r="E70" s="139">
        <v>8339573</v>
      </c>
      <c r="F70" s="140">
        <v>32983382</v>
      </c>
      <c r="G70" s="141">
        <v>0.25284165826293981</v>
      </c>
      <c r="H70" s="142">
        <v>0.25392072867153409</v>
      </c>
      <c r="I70" s="142">
        <v>0.25900000000000001</v>
      </c>
      <c r="J70" s="142">
        <v>0.26500000000000001</v>
      </c>
      <c r="K70" s="142">
        <v>0.26900000000000002</v>
      </c>
      <c r="L70" s="142">
        <v>0.26400000000000001</v>
      </c>
    </row>
    <row r="71" spans="1:12" ht="14.25" customHeight="1">
      <c r="A71" s="134" t="s">
        <v>503</v>
      </c>
      <c r="B71" s="136" t="s">
        <v>555</v>
      </c>
      <c r="C71" s="137" t="s">
        <v>492</v>
      </c>
      <c r="D71" s="138" t="s">
        <v>284</v>
      </c>
      <c r="E71" s="139">
        <v>8274734</v>
      </c>
      <c r="F71" s="140">
        <v>43905898</v>
      </c>
      <c r="G71" s="141">
        <v>0.18846520346765258</v>
      </c>
      <c r="H71" s="142">
        <v>0.19540287350876595</v>
      </c>
      <c r="I71" s="142">
        <v>0.192</v>
      </c>
      <c r="J71" s="142">
        <v>0.20599999999999999</v>
      </c>
      <c r="K71" s="142">
        <v>0.21</v>
      </c>
      <c r="L71" s="142">
        <v>0.20599999999999999</v>
      </c>
    </row>
    <row r="72" spans="1:12" ht="14.25" customHeight="1">
      <c r="A72" s="134" t="s">
        <v>499</v>
      </c>
      <c r="B72" s="136" t="s">
        <v>556</v>
      </c>
      <c r="C72" s="137" t="s">
        <v>492</v>
      </c>
      <c r="D72" s="138" t="s">
        <v>285</v>
      </c>
      <c r="E72" s="139">
        <v>5823795</v>
      </c>
      <c r="F72" s="140">
        <v>23521631</v>
      </c>
      <c r="G72" s="141">
        <v>0.24759316222586775</v>
      </c>
      <c r="H72" s="142">
        <v>0.25829281467845222</v>
      </c>
      <c r="I72" s="142">
        <v>0.26700000000000002</v>
      </c>
      <c r="J72" s="142">
        <v>0.26700000000000002</v>
      </c>
      <c r="K72" s="142">
        <v>0.26700000000000002</v>
      </c>
      <c r="L72" s="142">
        <v>0.27100000000000002</v>
      </c>
    </row>
    <row r="73" spans="1:12" ht="14.25" customHeight="1">
      <c r="A73" s="134" t="s">
        <v>477</v>
      </c>
      <c r="B73" s="136" t="s">
        <v>557</v>
      </c>
      <c r="C73" s="137" t="s">
        <v>492</v>
      </c>
      <c r="D73" s="138" t="s">
        <v>286</v>
      </c>
      <c r="E73" s="139">
        <v>3974608</v>
      </c>
      <c r="F73" s="140">
        <v>22877668</v>
      </c>
      <c r="G73" s="141">
        <v>0.17373309202668732</v>
      </c>
      <c r="H73" s="142">
        <v>0.19692886819897876</v>
      </c>
      <c r="I73" s="142">
        <v>0.193</v>
      </c>
      <c r="J73" s="142">
        <v>0.189</v>
      </c>
      <c r="K73" s="142">
        <v>0.20599999999999999</v>
      </c>
      <c r="L73" s="142">
        <v>0.20599999999999999</v>
      </c>
    </row>
    <row r="74" spans="1:12" ht="14.25" customHeight="1">
      <c r="A74" s="134" t="s">
        <v>485</v>
      </c>
      <c r="B74" s="136" t="s">
        <v>558</v>
      </c>
      <c r="C74" s="137" t="s">
        <v>479</v>
      </c>
      <c r="D74" s="138" t="s">
        <v>287</v>
      </c>
      <c r="E74" s="139">
        <v>650889</v>
      </c>
      <c r="F74" s="140">
        <v>4549575</v>
      </c>
      <c r="G74" s="141">
        <v>0.14306589077001697</v>
      </c>
      <c r="H74" s="142">
        <v>0.15008166272285012</v>
      </c>
      <c r="I74" s="142">
        <v>0.14299999999999999</v>
      </c>
      <c r="J74" s="142">
        <v>0.14799999999999999</v>
      </c>
      <c r="K74" s="142">
        <v>0.14699999999999999</v>
      </c>
      <c r="L74" s="142">
        <v>0.14599999999999999</v>
      </c>
    </row>
    <row r="75" spans="1:12" ht="14.25" customHeight="1">
      <c r="A75" s="134" t="s">
        <v>477</v>
      </c>
      <c r="B75" s="136" t="s">
        <v>559</v>
      </c>
      <c r="C75" s="137" t="s">
        <v>492</v>
      </c>
      <c r="D75" s="138" t="s">
        <v>288</v>
      </c>
      <c r="E75" s="139">
        <v>3590870</v>
      </c>
      <c r="F75" s="140">
        <v>16427104</v>
      </c>
      <c r="G75" s="141">
        <v>0.21859422086814573</v>
      </c>
      <c r="H75" s="142">
        <v>0.22291963014142085</v>
      </c>
      <c r="I75" s="142">
        <v>0.23599999999999999</v>
      </c>
      <c r="J75" s="142">
        <v>0.23300000000000001</v>
      </c>
      <c r="K75" s="142">
        <v>0.24199999999999999</v>
      </c>
      <c r="L75" s="142">
        <v>0.23499999999999999</v>
      </c>
    </row>
    <row r="76" spans="1:12" ht="14.25" customHeight="1">
      <c r="A76" s="134" t="s">
        <v>499</v>
      </c>
      <c r="B76" s="136" t="s">
        <v>560</v>
      </c>
      <c r="C76" s="137" t="s">
        <v>492</v>
      </c>
      <c r="D76" s="138" t="s">
        <v>289</v>
      </c>
      <c r="E76" s="139">
        <v>5765653</v>
      </c>
      <c r="F76" s="140">
        <v>22627373</v>
      </c>
      <c r="G76" s="141">
        <v>0.25480876635568789</v>
      </c>
      <c r="H76" s="142">
        <v>0.25282499492475263</v>
      </c>
      <c r="I76" s="142">
        <v>0.25800000000000001</v>
      </c>
      <c r="J76" s="142">
        <v>0.26</v>
      </c>
      <c r="K76" s="142">
        <v>0.26200000000000001</v>
      </c>
      <c r="L76" s="142">
        <v>0.247</v>
      </c>
    </row>
    <row r="77" spans="1:12" ht="14.25" customHeight="1">
      <c r="A77" s="134" t="s">
        <v>477</v>
      </c>
      <c r="B77" s="136" t="s">
        <v>561</v>
      </c>
      <c r="C77" s="137" t="s">
        <v>492</v>
      </c>
      <c r="D77" s="138" t="s">
        <v>290</v>
      </c>
      <c r="E77" s="139">
        <v>3401783</v>
      </c>
      <c r="F77" s="140">
        <v>14998071</v>
      </c>
      <c r="G77" s="141">
        <v>0.22681470170397247</v>
      </c>
      <c r="H77" s="142">
        <v>0.22162540360123925</v>
      </c>
      <c r="I77" s="142">
        <v>0.223</v>
      </c>
      <c r="J77" s="142">
        <v>0.22700000000000001</v>
      </c>
      <c r="K77" s="142">
        <v>0.23499999999999999</v>
      </c>
      <c r="L77" s="142">
        <v>0.219</v>
      </c>
    </row>
    <row r="78" spans="1:12" ht="14.25" customHeight="1">
      <c r="A78" s="134" t="s">
        <v>480</v>
      </c>
      <c r="B78" s="136" t="s">
        <v>562</v>
      </c>
      <c r="C78" s="137" t="s">
        <v>479</v>
      </c>
      <c r="D78" s="138" t="s">
        <v>291</v>
      </c>
      <c r="E78" s="139">
        <v>1910203</v>
      </c>
      <c r="F78" s="140">
        <v>6081151</v>
      </c>
      <c r="G78" s="141">
        <v>0.31411865944456896</v>
      </c>
      <c r="H78" s="142">
        <v>0.33168821936136372</v>
      </c>
      <c r="I78" s="142">
        <v>0.33500000000000002</v>
      </c>
      <c r="J78" s="142">
        <v>0.33200000000000002</v>
      </c>
      <c r="K78" s="142">
        <v>0.33800000000000002</v>
      </c>
      <c r="L78" s="142">
        <v>0.33300000000000002</v>
      </c>
    </row>
    <row r="79" spans="1:12" ht="14.25" customHeight="1">
      <c r="A79" s="134" t="s">
        <v>474</v>
      </c>
      <c r="B79" s="136" t="s">
        <v>563</v>
      </c>
      <c r="C79" s="137" t="s">
        <v>476</v>
      </c>
      <c r="D79" s="138" t="s">
        <v>292</v>
      </c>
      <c r="E79" s="139">
        <v>10216636</v>
      </c>
      <c r="F79" s="140">
        <v>77356522</v>
      </c>
      <c r="G79" s="141">
        <v>0.13207207014813827</v>
      </c>
      <c r="H79" s="142">
        <v>0.13643863623168812</v>
      </c>
      <c r="I79" s="142">
        <v>0.14199999999999999</v>
      </c>
      <c r="J79" s="142">
        <v>0.14199999999999999</v>
      </c>
      <c r="K79" s="142">
        <v>0.157</v>
      </c>
      <c r="L79" s="142">
        <v>0.16500000000000001</v>
      </c>
    </row>
    <row r="80" spans="1:12" ht="14.25" customHeight="1">
      <c r="A80" s="134" t="s">
        <v>477</v>
      </c>
      <c r="B80" s="136" t="s">
        <v>564</v>
      </c>
      <c r="C80" s="137" t="s">
        <v>482</v>
      </c>
      <c r="D80" s="138" t="s">
        <v>293</v>
      </c>
      <c r="E80" s="139">
        <v>3575395</v>
      </c>
      <c r="F80" s="140">
        <v>11765394</v>
      </c>
      <c r="G80" s="141">
        <v>0.303890800427083</v>
      </c>
      <c r="H80" s="142">
        <v>0.32002242909947892</v>
      </c>
      <c r="I80" s="142">
        <v>0.32400000000000001</v>
      </c>
      <c r="J80" s="142">
        <v>0.33100000000000002</v>
      </c>
      <c r="K80" s="142">
        <v>0.33800000000000002</v>
      </c>
      <c r="L80" s="142">
        <v>0.34399999999999997</v>
      </c>
    </row>
    <row r="81" spans="1:12" ht="14.25" customHeight="1">
      <c r="A81" s="134" t="s">
        <v>477</v>
      </c>
      <c r="B81" s="136" t="s">
        <v>565</v>
      </c>
      <c r="C81" s="137" t="s">
        <v>492</v>
      </c>
      <c r="D81" s="138" t="s">
        <v>294</v>
      </c>
      <c r="E81" s="139">
        <v>3583225</v>
      </c>
      <c r="F81" s="140">
        <v>16822286</v>
      </c>
      <c r="G81" s="141">
        <v>0.21300464158081725</v>
      </c>
      <c r="H81" s="142">
        <v>0.24330078078414774</v>
      </c>
      <c r="I81" s="142">
        <v>0.24399999999999999</v>
      </c>
      <c r="J81" s="142">
        <v>0.245</v>
      </c>
      <c r="K81" s="142">
        <v>0.26200000000000001</v>
      </c>
      <c r="L81" s="142">
        <v>0.25900000000000001</v>
      </c>
    </row>
    <row r="82" spans="1:12" ht="14.25" customHeight="1">
      <c r="A82" s="134" t="s">
        <v>499</v>
      </c>
      <c r="B82" s="136" t="s">
        <v>566</v>
      </c>
      <c r="C82" s="137" t="s">
        <v>492</v>
      </c>
      <c r="D82" s="138" t="s">
        <v>295</v>
      </c>
      <c r="E82" s="139">
        <v>4323994</v>
      </c>
      <c r="F82" s="140">
        <v>24942272</v>
      </c>
      <c r="G82" s="141">
        <v>0.17336006920299804</v>
      </c>
      <c r="H82" s="142">
        <v>0.19308197419129097</v>
      </c>
      <c r="I82" s="142">
        <v>0.20200000000000001</v>
      </c>
      <c r="J82" s="142">
        <v>0.215</v>
      </c>
      <c r="K82" s="142">
        <v>0.20799999999999999</v>
      </c>
      <c r="L82" s="142">
        <v>0.19500000000000001</v>
      </c>
    </row>
    <row r="83" spans="1:12" ht="14.25" customHeight="1">
      <c r="A83" s="134" t="s">
        <v>499</v>
      </c>
      <c r="B83" s="136" t="s">
        <v>567</v>
      </c>
      <c r="C83" s="137" t="s">
        <v>492</v>
      </c>
      <c r="D83" s="138" t="s">
        <v>296</v>
      </c>
      <c r="E83" s="139">
        <v>5860860</v>
      </c>
      <c r="F83" s="140">
        <v>27451515</v>
      </c>
      <c r="G83" s="141">
        <v>0.21349859925763659</v>
      </c>
      <c r="H83" s="142">
        <v>0.21158238920124417</v>
      </c>
      <c r="I83" s="142">
        <v>0.221</v>
      </c>
      <c r="J83" s="142">
        <v>0.23200000000000001</v>
      </c>
      <c r="K83" s="142">
        <v>0.24</v>
      </c>
      <c r="L83" s="142">
        <v>0.248</v>
      </c>
    </row>
    <row r="84" spans="1:12" ht="14.25" customHeight="1">
      <c r="A84" s="134" t="s">
        <v>477</v>
      </c>
      <c r="B84" s="136" t="s">
        <v>568</v>
      </c>
      <c r="C84" s="137" t="s">
        <v>492</v>
      </c>
      <c r="D84" s="145" t="s">
        <v>297</v>
      </c>
      <c r="E84" s="139">
        <v>3415837</v>
      </c>
      <c r="F84" s="140">
        <v>15085835</v>
      </c>
      <c r="G84" s="141">
        <v>0.22642677717209556</v>
      </c>
      <c r="H84" s="142">
        <v>0.2452535442685323</v>
      </c>
      <c r="I84" s="142">
        <v>0.24399999999999999</v>
      </c>
      <c r="J84" s="142">
        <v>0.26100000000000001</v>
      </c>
      <c r="K84" s="142">
        <v>0.25800000000000001</v>
      </c>
      <c r="L84" s="142">
        <v>0.245</v>
      </c>
    </row>
    <row r="85" spans="1:12" ht="14.25" customHeight="1">
      <c r="A85" s="134" t="s">
        <v>477</v>
      </c>
      <c r="B85" s="136" t="s">
        <v>569</v>
      </c>
      <c r="C85" s="137" t="s">
        <v>492</v>
      </c>
      <c r="D85" s="138" t="s">
        <v>298</v>
      </c>
      <c r="E85" s="139">
        <v>3440089</v>
      </c>
      <c r="F85" s="140">
        <v>15722780</v>
      </c>
      <c r="G85" s="141">
        <v>0.21879648509996324</v>
      </c>
      <c r="H85" s="142">
        <v>0.22825241921679365</v>
      </c>
      <c r="I85" s="142">
        <v>0.222</v>
      </c>
      <c r="J85" s="142">
        <v>0.23599999999999999</v>
      </c>
      <c r="K85" s="142">
        <v>0.23400000000000001</v>
      </c>
      <c r="L85" s="142">
        <v>0.23799999999999999</v>
      </c>
    </row>
    <row r="86" spans="1:12" ht="14.25" customHeight="1">
      <c r="A86" s="134" t="s">
        <v>499</v>
      </c>
      <c r="B86" s="136" t="s">
        <v>570</v>
      </c>
      <c r="C86" s="137" t="s">
        <v>492</v>
      </c>
      <c r="D86" s="138" t="s">
        <v>299</v>
      </c>
      <c r="E86" s="139">
        <v>6167407</v>
      </c>
      <c r="F86" s="140">
        <v>26887237</v>
      </c>
      <c r="G86" s="141">
        <v>0.22938046776617471</v>
      </c>
      <c r="H86" s="142">
        <v>0.2241404650546637</v>
      </c>
      <c r="I86" s="142">
        <v>0.24399999999999999</v>
      </c>
      <c r="J86" s="142">
        <v>0.23799999999999999</v>
      </c>
      <c r="K86" s="142">
        <v>0.251</v>
      </c>
      <c r="L86" s="142">
        <v>0.26800000000000002</v>
      </c>
    </row>
    <row r="87" spans="1:12" ht="14.25" customHeight="1">
      <c r="A87" s="134" t="s">
        <v>487</v>
      </c>
      <c r="B87" s="136" t="s">
        <v>571</v>
      </c>
      <c r="C87" s="137" t="s">
        <v>479</v>
      </c>
      <c r="D87" s="138" t="s">
        <v>300</v>
      </c>
      <c r="E87" s="139">
        <v>523647</v>
      </c>
      <c r="F87" s="140">
        <v>2001978</v>
      </c>
      <c r="G87" s="141">
        <v>0.26156481240053586</v>
      </c>
      <c r="H87" s="142">
        <v>0.23827367727523835</v>
      </c>
      <c r="I87" s="142">
        <v>0.24299999999999999</v>
      </c>
      <c r="J87" s="142">
        <v>0.22900000000000001</v>
      </c>
      <c r="K87" s="142">
        <v>0.23200000000000001</v>
      </c>
      <c r="L87" s="142">
        <v>0.221</v>
      </c>
    </row>
    <row r="88" spans="1:12" ht="14.25" customHeight="1">
      <c r="A88" s="134" t="s">
        <v>477</v>
      </c>
      <c r="B88" s="136" t="s">
        <v>572</v>
      </c>
      <c r="C88" s="137" t="s">
        <v>492</v>
      </c>
      <c r="D88" s="138" t="s">
        <v>301</v>
      </c>
      <c r="E88" s="139">
        <v>4121766</v>
      </c>
      <c r="F88" s="140">
        <v>20071755</v>
      </c>
      <c r="G88" s="141">
        <v>0.20535154997657157</v>
      </c>
      <c r="H88" s="142">
        <v>0.22294671939936334</v>
      </c>
      <c r="I88" s="142">
        <v>0.222</v>
      </c>
      <c r="J88" s="142">
        <v>0.23599999999999999</v>
      </c>
      <c r="K88" s="142">
        <v>0.23499999999999999</v>
      </c>
      <c r="L88" s="142">
        <v>0.22500000000000001</v>
      </c>
    </row>
    <row r="89" spans="1:12" ht="14.25" customHeight="1">
      <c r="A89" s="134" t="s">
        <v>487</v>
      </c>
      <c r="B89" s="136" t="s">
        <v>573</v>
      </c>
      <c r="C89" s="137" t="s">
        <v>574</v>
      </c>
      <c r="D89" s="138" t="s">
        <v>575</v>
      </c>
      <c r="E89" s="139">
        <v>259322</v>
      </c>
      <c r="F89" s="140">
        <v>2861130</v>
      </c>
      <c r="G89" s="141">
        <v>9.0636217158954674E-2</v>
      </c>
      <c r="H89" s="142">
        <v>8.3847627154713764E-2</v>
      </c>
      <c r="I89" s="142">
        <v>8.1000000000000003E-2</v>
      </c>
      <c r="J89" s="142">
        <v>7.1999999999999995E-2</v>
      </c>
      <c r="K89" s="142">
        <v>6.4000000000000001E-2</v>
      </c>
      <c r="L89" s="142">
        <v>5.8999999999999997E-2</v>
      </c>
    </row>
    <row r="90" spans="1:12" ht="14.25" customHeight="1">
      <c r="A90" s="134" t="s">
        <v>487</v>
      </c>
      <c r="B90" s="136" t="s">
        <v>576</v>
      </c>
      <c r="C90" s="137" t="s">
        <v>574</v>
      </c>
      <c r="D90" s="138" t="s">
        <v>577</v>
      </c>
      <c r="E90" s="139">
        <v>285140</v>
      </c>
      <c r="F90" s="140">
        <v>2628899</v>
      </c>
      <c r="G90" s="141">
        <v>0.10846365721923892</v>
      </c>
      <c r="H90" s="142">
        <v>0.12615891768656631</v>
      </c>
      <c r="I90" s="142">
        <v>0.129</v>
      </c>
      <c r="J90" s="142">
        <v>0.13900000000000001</v>
      </c>
      <c r="K90" s="142">
        <v>0.13</v>
      </c>
      <c r="L90" s="142">
        <v>0.123</v>
      </c>
    </row>
    <row r="91" spans="1:12" ht="14.25" customHeight="1">
      <c r="A91" s="134" t="s">
        <v>485</v>
      </c>
      <c r="B91" s="136" t="s">
        <v>578</v>
      </c>
      <c r="C91" s="137" t="s">
        <v>574</v>
      </c>
      <c r="D91" s="146" t="s">
        <v>579</v>
      </c>
      <c r="E91" s="139">
        <v>470747</v>
      </c>
      <c r="F91" s="140">
        <v>7842085</v>
      </c>
      <c r="G91" s="141">
        <v>6.002829604626831E-2</v>
      </c>
      <c r="H91" s="142">
        <v>5.7290463416929775E-2</v>
      </c>
      <c r="I91" s="142">
        <v>6.0999999999999999E-2</v>
      </c>
      <c r="J91" s="142">
        <v>8.1000000000000003E-2</v>
      </c>
      <c r="K91" s="142">
        <v>8.2000000000000003E-2</v>
      </c>
      <c r="L91" s="142">
        <v>7.9000000000000001E-2</v>
      </c>
    </row>
    <row r="92" spans="1:12" ht="14.25" customHeight="1">
      <c r="A92" s="134" t="s">
        <v>485</v>
      </c>
      <c r="B92" s="136" t="s">
        <v>580</v>
      </c>
      <c r="C92" s="137" t="s">
        <v>574</v>
      </c>
      <c r="D92" s="146" t="s">
        <v>581</v>
      </c>
      <c r="E92" s="139">
        <v>686244</v>
      </c>
      <c r="F92" s="140">
        <v>9377504</v>
      </c>
      <c r="G92" s="141">
        <v>7.317981415950342E-2</v>
      </c>
      <c r="H92" s="142">
        <v>7.1742795477181251E-2</v>
      </c>
      <c r="I92" s="142">
        <v>7.0999999999999994E-2</v>
      </c>
      <c r="J92" s="142">
        <v>7.4999999999999997E-2</v>
      </c>
      <c r="K92" s="142">
        <v>7.3999999999999996E-2</v>
      </c>
      <c r="L92" s="142">
        <v>7.4999999999999997E-2</v>
      </c>
    </row>
    <row r="93" spans="1:12" ht="14.25" customHeight="1">
      <c r="A93" s="130"/>
      <c r="B93" s="147"/>
      <c r="C93" s="147"/>
      <c r="D93" s="148" t="s">
        <v>582</v>
      </c>
      <c r="E93" s="149">
        <f>SUM(E7:E92)</f>
        <v>340035353</v>
      </c>
      <c r="F93" s="150">
        <f>SUM(F7:F92)</f>
        <v>1851391732</v>
      </c>
      <c r="G93" s="151">
        <f>IF(ISERR(E93/F93),"　 　 －",E93/F93)</f>
        <v>0.18366472482442739</v>
      </c>
      <c r="H93" s="152">
        <v>0.19024244454557057</v>
      </c>
      <c r="I93" s="152">
        <v>0.19535139913039101</v>
      </c>
      <c r="J93" s="152">
        <v>0.20200000000000001</v>
      </c>
      <c r="K93" s="152">
        <v>0.20799999999999999</v>
      </c>
      <c r="L93" s="152">
        <v>0.20699999999999999</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0.21708799777348603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34971-E9C5-4C7C-8C46-4CAFF99A8C5C}">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814</v>
      </c>
      <c r="B1" s="304"/>
      <c r="C1" s="304"/>
      <c r="D1" s="304"/>
      <c r="E1" s="304"/>
      <c r="F1" s="304"/>
      <c r="G1" s="304"/>
      <c r="H1" s="304"/>
      <c r="I1" s="304"/>
      <c r="J1" s="304"/>
      <c r="K1" s="304"/>
      <c r="L1" s="304"/>
      <c r="M1" s="123"/>
    </row>
    <row r="2" spans="1:13" s="126" customFormat="1" ht="57" customHeight="1">
      <c r="A2" s="305" t="s">
        <v>815</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797</v>
      </c>
      <c r="J7" s="143" t="s">
        <v>797</v>
      </c>
      <c r="K7" s="143" t="s">
        <v>797</v>
      </c>
      <c r="L7" s="176" t="s">
        <v>797</v>
      </c>
    </row>
    <row r="8" spans="1:13" ht="14.25" customHeight="1">
      <c r="A8" s="134" t="s">
        <v>477</v>
      </c>
      <c r="B8" s="136" t="s">
        <v>478</v>
      </c>
      <c r="C8" s="137" t="s">
        <v>479</v>
      </c>
      <c r="D8" s="138" t="s">
        <v>179</v>
      </c>
      <c r="E8" s="139">
        <v>3132177</v>
      </c>
      <c r="F8" s="140">
        <v>10997214</v>
      </c>
      <c r="G8" s="141">
        <v>0.28481549963472569</v>
      </c>
      <c r="H8" s="178">
        <v>0.27910712223336298</v>
      </c>
      <c r="I8" s="143" t="s">
        <v>797</v>
      </c>
      <c r="J8" s="143" t="s">
        <v>797</v>
      </c>
      <c r="K8" s="143" t="s">
        <v>797</v>
      </c>
      <c r="L8" s="176" t="s">
        <v>797</v>
      </c>
    </row>
    <row r="9" spans="1:13" ht="14.25" customHeight="1">
      <c r="A9" s="134" t="s">
        <v>480</v>
      </c>
      <c r="B9" s="136" t="s">
        <v>481</v>
      </c>
      <c r="C9" s="137" t="s">
        <v>482</v>
      </c>
      <c r="D9" s="138" t="s">
        <v>180</v>
      </c>
      <c r="E9" s="169" t="s">
        <v>586</v>
      </c>
      <c r="F9" s="170" t="s">
        <v>586</v>
      </c>
      <c r="G9" s="176" t="s">
        <v>586</v>
      </c>
      <c r="H9" s="143" t="s">
        <v>506</v>
      </c>
      <c r="I9" s="143" t="s">
        <v>797</v>
      </c>
      <c r="J9" s="143" t="s">
        <v>797</v>
      </c>
      <c r="K9" s="143" t="s">
        <v>797</v>
      </c>
      <c r="L9" s="176" t="s">
        <v>797</v>
      </c>
    </row>
    <row r="10" spans="1:13" ht="14.25" customHeight="1">
      <c r="A10" s="134" t="s">
        <v>480</v>
      </c>
      <c r="B10" s="136" t="s">
        <v>483</v>
      </c>
      <c r="C10" s="137" t="s">
        <v>484</v>
      </c>
      <c r="D10" s="138" t="s">
        <v>181</v>
      </c>
      <c r="E10" s="169" t="s">
        <v>586</v>
      </c>
      <c r="F10" s="170" t="s">
        <v>586</v>
      </c>
      <c r="G10" s="176" t="s">
        <v>586</v>
      </c>
      <c r="H10" s="143" t="s">
        <v>506</v>
      </c>
      <c r="I10" s="143" t="s">
        <v>797</v>
      </c>
      <c r="J10" s="143" t="s">
        <v>797</v>
      </c>
      <c r="K10" s="143" t="s">
        <v>797</v>
      </c>
      <c r="L10" s="176" t="s">
        <v>797</v>
      </c>
    </row>
    <row r="11" spans="1:13" ht="14.25" customHeight="1">
      <c r="A11" s="134" t="s">
        <v>485</v>
      </c>
      <c r="B11" s="136" t="s">
        <v>486</v>
      </c>
      <c r="C11" s="137" t="s">
        <v>482</v>
      </c>
      <c r="D11" s="138" t="s">
        <v>182</v>
      </c>
      <c r="E11" s="169" t="s">
        <v>586</v>
      </c>
      <c r="F11" s="170" t="s">
        <v>586</v>
      </c>
      <c r="G11" s="176" t="s">
        <v>586</v>
      </c>
      <c r="H11" s="143" t="s">
        <v>506</v>
      </c>
      <c r="I11" s="143" t="s">
        <v>797</v>
      </c>
      <c r="J11" s="143" t="s">
        <v>797</v>
      </c>
      <c r="K11" s="143" t="s">
        <v>797</v>
      </c>
      <c r="L11" s="176" t="s">
        <v>797</v>
      </c>
    </row>
    <row r="12" spans="1:13" ht="14.25" customHeight="1">
      <c r="A12" s="134" t="s">
        <v>487</v>
      </c>
      <c r="B12" s="136" t="s">
        <v>488</v>
      </c>
      <c r="C12" s="137" t="s">
        <v>489</v>
      </c>
      <c r="D12" s="138" t="s">
        <v>183</v>
      </c>
      <c r="E12" s="169" t="s">
        <v>586</v>
      </c>
      <c r="F12" s="170" t="s">
        <v>586</v>
      </c>
      <c r="G12" s="176" t="s">
        <v>586</v>
      </c>
      <c r="H12" s="143" t="s">
        <v>506</v>
      </c>
      <c r="I12" s="143" t="s">
        <v>797</v>
      </c>
      <c r="J12" s="143" t="s">
        <v>797</v>
      </c>
      <c r="K12" s="143" t="s">
        <v>797</v>
      </c>
      <c r="L12" s="176" t="s">
        <v>797</v>
      </c>
    </row>
    <row r="13" spans="1:13" ht="14.25" customHeight="1">
      <c r="A13" s="134" t="s">
        <v>485</v>
      </c>
      <c r="B13" s="136" t="s">
        <v>490</v>
      </c>
      <c r="C13" s="137" t="s">
        <v>482</v>
      </c>
      <c r="D13" s="138" t="s">
        <v>184</v>
      </c>
      <c r="E13" s="169" t="s">
        <v>586</v>
      </c>
      <c r="F13" s="170" t="s">
        <v>586</v>
      </c>
      <c r="G13" s="176" t="s">
        <v>586</v>
      </c>
      <c r="H13" s="143" t="s">
        <v>506</v>
      </c>
      <c r="I13" s="143" t="s">
        <v>797</v>
      </c>
      <c r="J13" s="143" t="s">
        <v>797</v>
      </c>
      <c r="K13" s="143" t="s">
        <v>797</v>
      </c>
      <c r="L13" s="176" t="s">
        <v>797</v>
      </c>
    </row>
    <row r="14" spans="1:13" ht="14.25" customHeight="1">
      <c r="A14" s="134" t="s">
        <v>477</v>
      </c>
      <c r="B14" s="136" t="s">
        <v>491</v>
      </c>
      <c r="C14" s="137" t="s">
        <v>492</v>
      </c>
      <c r="D14" s="138" t="s">
        <v>185</v>
      </c>
      <c r="E14" s="139">
        <v>3781271</v>
      </c>
      <c r="F14" s="140">
        <v>16645012</v>
      </c>
      <c r="G14" s="141">
        <v>0.22717141928164425</v>
      </c>
      <c r="H14" s="178">
        <v>0.22140650812302004</v>
      </c>
      <c r="I14" s="143" t="s">
        <v>797</v>
      </c>
      <c r="J14" s="143" t="s">
        <v>797</v>
      </c>
      <c r="K14" s="143" t="s">
        <v>797</v>
      </c>
      <c r="L14" s="176" t="s">
        <v>797</v>
      </c>
    </row>
    <row r="15" spans="1:13" ht="14.25" customHeight="1">
      <c r="A15" s="134" t="s">
        <v>477</v>
      </c>
      <c r="B15" s="136" t="s">
        <v>493</v>
      </c>
      <c r="C15" s="137" t="s">
        <v>494</v>
      </c>
      <c r="D15" s="138" t="s">
        <v>186</v>
      </c>
      <c r="E15" s="139">
        <v>3416380</v>
      </c>
      <c r="F15" s="140">
        <v>12280534</v>
      </c>
      <c r="G15" s="141">
        <v>0.27819474299733221</v>
      </c>
      <c r="H15" s="178">
        <v>0.27724800304509706</v>
      </c>
      <c r="I15" s="143" t="s">
        <v>797</v>
      </c>
      <c r="J15" s="143" t="s">
        <v>797</v>
      </c>
      <c r="K15" s="143" t="s">
        <v>797</v>
      </c>
      <c r="L15" s="176" t="s">
        <v>797</v>
      </c>
    </row>
    <row r="16" spans="1:13" ht="14.25" customHeight="1">
      <c r="A16" s="134" t="s">
        <v>474</v>
      </c>
      <c r="B16" s="136" t="s">
        <v>495</v>
      </c>
      <c r="C16" s="137" t="s">
        <v>476</v>
      </c>
      <c r="D16" s="138" t="s">
        <v>187</v>
      </c>
      <c r="E16" s="169" t="s">
        <v>586</v>
      </c>
      <c r="F16" s="170" t="s">
        <v>586</v>
      </c>
      <c r="G16" s="176" t="s">
        <v>586</v>
      </c>
      <c r="H16" s="143" t="s">
        <v>506</v>
      </c>
      <c r="I16" s="143" t="s">
        <v>797</v>
      </c>
      <c r="J16" s="143" t="s">
        <v>797</v>
      </c>
      <c r="K16" s="143" t="s">
        <v>797</v>
      </c>
      <c r="L16" s="176" t="s">
        <v>797</v>
      </c>
    </row>
    <row r="17" spans="1:12" ht="14.25" customHeight="1">
      <c r="A17" s="134" t="s">
        <v>485</v>
      </c>
      <c r="B17" s="136" t="s">
        <v>496</v>
      </c>
      <c r="C17" s="137" t="s">
        <v>479</v>
      </c>
      <c r="D17" s="138" t="s">
        <v>188</v>
      </c>
      <c r="E17" s="139">
        <v>893711</v>
      </c>
      <c r="F17" s="140">
        <v>4086080</v>
      </c>
      <c r="G17" s="141">
        <v>0.21872087673271204</v>
      </c>
      <c r="H17" s="178">
        <v>0.24249512259321776</v>
      </c>
      <c r="I17" s="143" t="s">
        <v>797</v>
      </c>
      <c r="J17" s="143" t="s">
        <v>797</v>
      </c>
      <c r="K17" s="143" t="s">
        <v>797</v>
      </c>
      <c r="L17" s="176" t="s">
        <v>797</v>
      </c>
    </row>
    <row r="18" spans="1:12" ht="14.25" customHeight="1">
      <c r="A18" s="134" t="s">
        <v>497</v>
      </c>
      <c r="B18" s="136" t="s">
        <v>498</v>
      </c>
      <c r="C18" s="137" t="s">
        <v>492</v>
      </c>
      <c r="D18" s="138" t="s">
        <v>189</v>
      </c>
      <c r="E18" s="139">
        <v>2974773</v>
      </c>
      <c r="F18" s="140">
        <v>14679952</v>
      </c>
      <c r="G18" s="141">
        <v>0.2026418751232974</v>
      </c>
      <c r="H18" s="178">
        <v>0.21696769066417088</v>
      </c>
      <c r="I18" s="143" t="s">
        <v>797</v>
      </c>
      <c r="J18" s="143" t="s">
        <v>797</v>
      </c>
      <c r="K18" s="143" t="s">
        <v>797</v>
      </c>
      <c r="L18" s="176" t="s">
        <v>797</v>
      </c>
    </row>
    <row r="19" spans="1:12" ht="14.25" customHeight="1">
      <c r="A19" s="134" t="s">
        <v>499</v>
      </c>
      <c r="B19" s="136" t="s">
        <v>500</v>
      </c>
      <c r="C19" s="137" t="s">
        <v>492</v>
      </c>
      <c r="D19" s="138" t="s">
        <v>190</v>
      </c>
      <c r="E19" s="139">
        <v>5138638</v>
      </c>
      <c r="F19" s="140">
        <v>20720160</v>
      </c>
      <c r="G19" s="141">
        <v>0.24800184940656828</v>
      </c>
      <c r="H19" s="178">
        <v>0.26493706080990409</v>
      </c>
      <c r="I19" s="143" t="s">
        <v>797</v>
      </c>
      <c r="J19" s="143" t="s">
        <v>797</v>
      </c>
      <c r="K19" s="143" t="s">
        <v>797</v>
      </c>
      <c r="L19" s="176" t="s">
        <v>797</v>
      </c>
    </row>
    <row r="20" spans="1:12" ht="14.25" customHeight="1">
      <c r="A20" s="134" t="s">
        <v>497</v>
      </c>
      <c r="B20" s="136" t="s">
        <v>501</v>
      </c>
      <c r="C20" s="137" t="s">
        <v>494</v>
      </c>
      <c r="D20" s="138" t="s">
        <v>191</v>
      </c>
      <c r="E20" s="139">
        <v>2564914</v>
      </c>
      <c r="F20" s="140">
        <v>6652189</v>
      </c>
      <c r="G20" s="141">
        <v>0.38557443271680947</v>
      </c>
      <c r="H20" s="178">
        <v>0.38594996860487246</v>
      </c>
      <c r="I20" s="143" t="s">
        <v>797</v>
      </c>
      <c r="J20" s="143" t="s">
        <v>797</v>
      </c>
      <c r="K20" s="143" t="s">
        <v>797</v>
      </c>
      <c r="L20" s="176" t="s">
        <v>797</v>
      </c>
    </row>
    <row r="21" spans="1:12" ht="14.25" customHeight="1">
      <c r="A21" s="134" t="s">
        <v>477</v>
      </c>
      <c r="B21" s="136" t="s">
        <v>502</v>
      </c>
      <c r="C21" s="137" t="s">
        <v>494</v>
      </c>
      <c r="D21" s="138" t="s">
        <v>192</v>
      </c>
      <c r="E21" s="139">
        <v>4903293</v>
      </c>
      <c r="F21" s="140">
        <v>14064479</v>
      </c>
      <c r="G21" s="141">
        <v>0.34862955108397548</v>
      </c>
      <c r="H21" s="178">
        <v>0.35728324137181011</v>
      </c>
      <c r="I21" s="143" t="s">
        <v>797</v>
      </c>
      <c r="J21" s="143" t="s">
        <v>797</v>
      </c>
      <c r="K21" s="143" t="s">
        <v>797</v>
      </c>
      <c r="L21" s="176" t="s">
        <v>797</v>
      </c>
    </row>
    <row r="22" spans="1:12" ht="14.25" customHeight="1">
      <c r="A22" s="134" t="s">
        <v>503</v>
      </c>
      <c r="B22" s="136" t="s">
        <v>504</v>
      </c>
      <c r="C22" s="137" t="s">
        <v>492</v>
      </c>
      <c r="D22" s="138" t="s">
        <v>193</v>
      </c>
      <c r="E22" s="139">
        <v>10213650</v>
      </c>
      <c r="F22" s="140">
        <v>57423163</v>
      </c>
      <c r="G22" s="141">
        <v>0.17786637771938826</v>
      </c>
      <c r="H22" s="178">
        <v>0.1794407984092759</v>
      </c>
      <c r="I22" s="143" t="s">
        <v>797</v>
      </c>
      <c r="J22" s="143" t="s">
        <v>797</v>
      </c>
      <c r="K22" s="143" t="s">
        <v>797</v>
      </c>
      <c r="L22" s="176" t="s">
        <v>797</v>
      </c>
    </row>
    <row r="23" spans="1:12" ht="14.25" customHeight="1">
      <c r="A23" s="134" t="s">
        <v>487</v>
      </c>
      <c r="B23" s="136" t="s">
        <v>505</v>
      </c>
      <c r="C23" s="137" t="s">
        <v>482</v>
      </c>
      <c r="D23" s="138" t="s">
        <v>194</v>
      </c>
      <c r="E23" s="169" t="s">
        <v>586</v>
      </c>
      <c r="F23" s="170" t="s">
        <v>586</v>
      </c>
      <c r="G23" s="176" t="s">
        <v>586</v>
      </c>
      <c r="H23" s="143" t="s">
        <v>506</v>
      </c>
      <c r="I23" s="143" t="s">
        <v>797</v>
      </c>
      <c r="J23" s="143" t="s">
        <v>797</v>
      </c>
      <c r="K23" s="143" t="s">
        <v>797</v>
      </c>
      <c r="L23" s="176" t="s">
        <v>797</v>
      </c>
    </row>
    <row r="24" spans="1:12" ht="14.25" customHeight="1">
      <c r="A24" s="134" t="s">
        <v>497</v>
      </c>
      <c r="B24" s="136" t="s">
        <v>507</v>
      </c>
      <c r="C24" s="137" t="s">
        <v>494</v>
      </c>
      <c r="D24" s="138" t="s">
        <v>196</v>
      </c>
      <c r="E24" s="139">
        <v>2949169</v>
      </c>
      <c r="F24" s="140">
        <v>10269934</v>
      </c>
      <c r="G24" s="141">
        <v>0.28716533134487526</v>
      </c>
      <c r="H24" s="178">
        <v>0.29453314320621132</v>
      </c>
      <c r="I24" s="143" t="s">
        <v>797</v>
      </c>
      <c r="J24" s="143" t="s">
        <v>797</v>
      </c>
      <c r="K24" s="143" t="s">
        <v>797</v>
      </c>
      <c r="L24" s="176" t="s">
        <v>797</v>
      </c>
    </row>
    <row r="25" spans="1:12" ht="14.25" customHeight="1">
      <c r="A25" s="134" t="s">
        <v>477</v>
      </c>
      <c r="B25" s="136" t="s">
        <v>508</v>
      </c>
      <c r="C25" s="137" t="s">
        <v>492</v>
      </c>
      <c r="D25" s="138" t="s">
        <v>197</v>
      </c>
      <c r="E25" s="139">
        <v>3583790</v>
      </c>
      <c r="F25" s="140">
        <v>19790959</v>
      </c>
      <c r="G25" s="141">
        <v>0.18108217999946338</v>
      </c>
      <c r="H25" s="178">
        <v>0.18916584488656488</v>
      </c>
      <c r="I25" s="143" t="s">
        <v>797</v>
      </c>
      <c r="J25" s="143" t="s">
        <v>797</v>
      </c>
      <c r="K25" s="143" t="s">
        <v>797</v>
      </c>
      <c r="L25" s="176" t="s">
        <v>797</v>
      </c>
    </row>
    <row r="26" spans="1:12" ht="14.25" customHeight="1">
      <c r="A26" s="134" t="s">
        <v>477</v>
      </c>
      <c r="B26" s="136" t="s">
        <v>509</v>
      </c>
      <c r="C26" s="137" t="s">
        <v>494</v>
      </c>
      <c r="D26" s="138" t="s">
        <v>198</v>
      </c>
      <c r="E26" s="139">
        <v>4940643</v>
      </c>
      <c r="F26" s="140">
        <v>12903202</v>
      </c>
      <c r="G26" s="141">
        <v>0.38290053895149434</v>
      </c>
      <c r="H26" s="178">
        <v>0.39755467574844383</v>
      </c>
      <c r="I26" s="143" t="s">
        <v>797</v>
      </c>
      <c r="J26" s="143" t="s">
        <v>797</v>
      </c>
      <c r="K26" s="143" t="s">
        <v>797</v>
      </c>
      <c r="L26" s="176" t="s">
        <v>797</v>
      </c>
    </row>
    <row r="27" spans="1:12" ht="14.25" customHeight="1">
      <c r="A27" s="134" t="s">
        <v>503</v>
      </c>
      <c r="B27" s="136" t="s">
        <v>510</v>
      </c>
      <c r="C27" s="137" t="s">
        <v>492</v>
      </c>
      <c r="D27" s="138" t="s">
        <v>199</v>
      </c>
      <c r="E27" s="139">
        <v>8496407</v>
      </c>
      <c r="F27" s="140">
        <v>33223408</v>
      </c>
      <c r="G27" s="141">
        <v>0.25573556451523577</v>
      </c>
      <c r="H27" s="178">
        <v>0.2611860980771068</v>
      </c>
      <c r="I27" s="143" t="s">
        <v>797</v>
      </c>
      <c r="J27" s="143" t="s">
        <v>797</v>
      </c>
      <c r="K27" s="143" t="s">
        <v>797</v>
      </c>
      <c r="L27" s="176" t="s">
        <v>797</v>
      </c>
    </row>
    <row r="28" spans="1:12" ht="14.25" customHeight="1">
      <c r="A28" s="134" t="s">
        <v>474</v>
      </c>
      <c r="B28" s="136" t="s">
        <v>511</v>
      </c>
      <c r="C28" s="137" t="s">
        <v>476</v>
      </c>
      <c r="D28" s="138" t="s">
        <v>200</v>
      </c>
      <c r="E28" s="139">
        <v>16533233</v>
      </c>
      <c r="F28" s="140">
        <v>172049082</v>
      </c>
      <c r="G28" s="141">
        <v>9.6096025667838203E-2</v>
      </c>
      <c r="H28" s="178">
        <v>9.8180188095894697E-2</v>
      </c>
      <c r="I28" s="143" t="s">
        <v>797</v>
      </c>
      <c r="J28" s="143" t="s">
        <v>797</v>
      </c>
      <c r="K28" s="143" t="s">
        <v>797</v>
      </c>
      <c r="L28" s="176" t="s">
        <v>797</v>
      </c>
    </row>
    <row r="29" spans="1:12" ht="14.25" customHeight="1">
      <c r="A29" s="134" t="s">
        <v>480</v>
      </c>
      <c r="B29" s="136" t="s">
        <v>512</v>
      </c>
      <c r="C29" s="137" t="s">
        <v>489</v>
      </c>
      <c r="D29" s="138" t="s">
        <v>201</v>
      </c>
      <c r="E29" s="169" t="s">
        <v>586</v>
      </c>
      <c r="F29" s="170" t="s">
        <v>586</v>
      </c>
      <c r="G29" s="176" t="s">
        <v>586</v>
      </c>
      <c r="H29" s="143" t="s">
        <v>506</v>
      </c>
      <c r="I29" s="143" t="s">
        <v>797</v>
      </c>
      <c r="J29" s="143" t="s">
        <v>797</v>
      </c>
      <c r="K29" s="143" t="s">
        <v>797</v>
      </c>
      <c r="L29" s="176" t="s">
        <v>797</v>
      </c>
    </row>
    <row r="30" spans="1:12" ht="14.25" customHeight="1">
      <c r="A30" s="134" t="s">
        <v>497</v>
      </c>
      <c r="B30" s="136" t="s">
        <v>513</v>
      </c>
      <c r="C30" s="137" t="s">
        <v>484</v>
      </c>
      <c r="D30" s="138" t="s">
        <v>202</v>
      </c>
      <c r="E30" s="169" t="s">
        <v>586</v>
      </c>
      <c r="F30" s="170" t="s">
        <v>586</v>
      </c>
      <c r="G30" s="176" t="s">
        <v>586</v>
      </c>
      <c r="H30" s="143" t="s">
        <v>506</v>
      </c>
      <c r="I30" s="143" t="s">
        <v>797</v>
      </c>
      <c r="J30" s="143" t="s">
        <v>797</v>
      </c>
      <c r="K30" s="143" t="s">
        <v>797</v>
      </c>
      <c r="L30" s="176" t="s">
        <v>797</v>
      </c>
    </row>
    <row r="31" spans="1:12" ht="14.25" customHeight="1">
      <c r="A31" s="134" t="s">
        <v>497</v>
      </c>
      <c r="B31" s="136" t="s">
        <v>514</v>
      </c>
      <c r="C31" s="137" t="s">
        <v>479</v>
      </c>
      <c r="D31" s="138" t="s">
        <v>203</v>
      </c>
      <c r="E31" s="139">
        <v>2669853</v>
      </c>
      <c r="F31" s="140">
        <v>12191947</v>
      </c>
      <c r="G31" s="141">
        <v>0.21898495785783845</v>
      </c>
      <c r="H31" s="178">
        <v>0.22839591301984677</v>
      </c>
      <c r="I31" s="143" t="s">
        <v>797</v>
      </c>
      <c r="J31" s="143" t="s">
        <v>797</v>
      </c>
      <c r="K31" s="143" t="s">
        <v>797</v>
      </c>
      <c r="L31" s="176" t="s">
        <v>797</v>
      </c>
    </row>
    <row r="32" spans="1:12" ht="14.25" customHeight="1">
      <c r="A32" s="134" t="s">
        <v>497</v>
      </c>
      <c r="B32" s="136" t="s">
        <v>515</v>
      </c>
      <c r="C32" s="137" t="s">
        <v>482</v>
      </c>
      <c r="D32" s="138" t="s">
        <v>204</v>
      </c>
      <c r="E32" s="169" t="s">
        <v>586</v>
      </c>
      <c r="F32" s="170" t="s">
        <v>586</v>
      </c>
      <c r="G32" s="176" t="s">
        <v>586</v>
      </c>
      <c r="H32" s="143" t="s">
        <v>506</v>
      </c>
      <c r="I32" s="143" t="s">
        <v>797</v>
      </c>
      <c r="J32" s="143" t="s">
        <v>797</v>
      </c>
      <c r="K32" s="143" t="s">
        <v>797</v>
      </c>
      <c r="L32" s="176" t="s">
        <v>797</v>
      </c>
    </row>
    <row r="33" spans="1:12" ht="14.25" customHeight="1">
      <c r="A33" s="134" t="s">
        <v>480</v>
      </c>
      <c r="B33" s="136" t="s">
        <v>516</v>
      </c>
      <c r="C33" s="137" t="s">
        <v>484</v>
      </c>
      <c r="D33" s="138" t="s">
        <v>205</v>
      </c>
      <c r="E33" s="139">
        <v>1903933</v>
      </c>
      <c r="F33" s="140">
        <v>7841658</v>
      </c>
      <c r="G33" s="141">
        <v>0.24279725027538818</v>
      </c>
      <c r="H33" s="178">
        <v>0.23972431385242196</v>
      </c>
      <c r="I33" s="143" t="s">
        <v>797</v>
      </c>
      <c r="J33" s="143" t="s">
        <v>797</v>
      </c>
      <c r="K33" s="143" t="s">
        <v>797</v>
      </c>
      <c r="L33" s="176" t="s">
        <v>797</v>
      </c>
    </row>
    <row r="34" spans="1:12" ht="14.25" customHeight="1">
      <c r="A34" s="134" t="s">
        <v>499</v>
      </c>
      <c r="B34" s="136" t="s">
        <v>517</v>
      </c>
      <c r="C34" s="137" t="s">
        <v>482</v>
      </c>
      <c r="D34" s="138" t="s">
        <v>206</v>
      </c>
      <c r="E34" s="139">
        <v>3469706</v>
      </c>
      <c r="F34" s="140">
        <v>43279937</v>
      </c>
      <c r="G34" s="141">
        <v>8.0168924460310556E-2</v>
      </c>
      <c r="H34" s="178">
        <v>0.10117167559637946</v>
      </c>
      <c r="I34" s="143" t="s">
        <v>797</v>
      </c>
      <c r="J34" s="143" t="s">
        <v>797</v>
      </c>
      <c r="K34" s="143" t="s">
        <v>797</v>
      </c>
      <c r="L34" s="176" t="s">
        <v>797</v>
      </c>
    </row>
    <row r="35" spans="1:12" ht="14.25" customHeight="1">
      <c r="A35" s="134" t="s">
        <v>480</v>
      </c>
      <c r="B35" s="136" t="s">
        <v>518</v>
      </c>
      <c r="C35" s="137" t="s">
        <v>482</v>
      </c>
      <c r="D35" s="138" t="s">
        <v>207</v>
      </c>
      <c r="E35" s="169" t="s">
        <v>586</v>
      </c>
      <c r="F35" s="170" t="s">
        <v>586</v>
      </c>
      <c r="G35" s="176" t="s">
        <v>586</v>
      </c>
      <c r="H35" s="143" t="s">
        <v>506</v>
      </c>
      <c r="I35" s="143" t="s">
        <v>797</v>
      </c>
      <c r="J35" s="143" t="s">
        <v>797</v>
      </c>
      <c r="K35" s="143" t="s">
        <v>797</v>
      </c>
      <c r="L35" s="176" t="s">
        <v>797</v>
      </c>
    </row>
    <row r="36" spans="1:12" ht="14.25" customHeight="1">
      <c r="A36" s="134" t="s">
        <v>480</v>
      </c>
      <c r="B36" s="136" t="s">
        <v>519</v>
      </c>
      <c r="C36" s="137" t="s">
        <v>494</v>
      </c>
      <c r="D36" s="138" t="s">
        <v>208</v>
      </c>
      <c r="E36" s="139">
        <v>1550596</v>
      </c>
      <c r="F36" s="140">
        <v>8078687</v>
      </c>
      <c r="G36" s="141">
        <v>0.19193663524778223</v>
      </c>
      <c r="H36" s="178">
        <v>0.19670559010729774</v>
      </c>
      <c r="I36" s="143" t="s">
        <v>797</v>
      </c>
      <c r="J36" s="143" t="s">
        <v>797</v>
      </c>
      <c r="K36" s="143" t="s">
        <v>797</v>
      </c>
      <c r="L36" s="176" t="s">
        <v>797</v>
      </c>
    </row>
    <row r="37" spans="1:12" ht="14.25" customHeight="1">
      <c r="A37" s="134" t="s">
        <v>497</v>
      </c>
      <c r="B37" s="136" t="s">
        <v>520</v>
      </c>
      <c r="C37" s="137" t="s">
        <v>482</v>
      </c>
      <c r="D37" s="138" t="s">
        <v>248</v>
      </c>
      <c r="E37" s="169" t="s">
        <v>586</v>
      </c>
      <c r="F37" s="170" t="s">
        <v>586</v>
      </c>
      <c r="G37" s="176" t="s">
        <v>586</v>
      </c>
      <c r="H37" s="143" t="s">
        <v>506</v>
      </c>
      <c r="I37" s="143" t="s">
        <v>797</v>
      </c>
      <c r="J37" s="143" t="s">
        <v>797</v>
      </c>
      <c r="K37" s="143" t="s">
        <v>797</v>
      </c>
      <c r="L37" s="176" t="s">
        <v>797</v>
      </c>
    </row>
    <row r="38" spans="1:12" ht="14.25" customHeight="1">
      <c r="A38" s="134" t="s">
        <v>477</v>
      </c>
      <c r="B38" s="136" t="s">
        <v>521</v>
      </c>
      <c r="C38" s="137" t="s">
        <v>484</v>
      </c>
      <c r="D38" s="138" t="s">
        <v>249</v>
      </c>
      <c r="E38" s="169" t="s">
        <v>586</v>
      </c>
      <c r="F38" s="170" t="s">
        <v>586</v>
      </c>
      <c r="G38" s="176" t="s">
        <v>586</v>
      </c>
      <c r="H38" s="143" t="s">
        <v>506</v>
      </c>
      <c r="I38" s="143" t="s">
        <v>797</v>
      </c>
      <c r="J38" s="143" t="s">
        <v>797</v>
      </c>
      <c r="K38" s="143" t="s">
        <v>797</v>
      </c>
      <c r="L38" s="176" t="s">
        <v>797</v>
      </c>
    </row>
    <row r="39" spans="1:12" ht="14.25" customHeight="1">
      <c r="A39" s="134" t="s">
        <v>499</v>
      </c>
      <c r="B39" s="136" t="s">
        <v>522</v>
      </c>
      <c r="C39" s="137" t="s">
        <v>494</v>
      </c>
      <c r="D39" s="138" t="s">
        <v>250</v>
      </c>
      <c r="E39" s="139">
        <v>5754630</v>
      </c>
      <c r="F39" s="140">
        <v>17943214</v>
      </c>
      <c r="G39" s="141">
        <v>0.32071344632015203</v>
      </c>
      <c r="H39" s="178">
        <v>0.32990450111414199</v>
      </c>
      <c r="I39" s="143" t="s">
        <v>797</v>
      </c>
      <c r="J39" s="143" t="s">
        <v>797</v>
      </c>
      <c r="K39" s="143" t="s">
        <v>797</v>
      </c>
      <c r="L39" s="176" t="s">
        <v>797</v>
      </c>
    </row>
    <row r="40" spans="1:12" ht="14.25" customHeight="1">
      <c r="A40" s="134" t="s">
        <v>503</v>
      </c>
      <c r="B40" s="136" t="s">
        <v>523</v>
      </c>
      <c r="C40" s="137" t="s">
        <v>492</v>
      </c>
      <c r="D40" s="138" t="s">
        <v>251</v>
      </c>
      <c r="E40" s="139">
        <v>7019002</v>
      </c>
      <c r="F40" s="140">
        <v>29967848</v>
      </c>
      <c r="G40" s="141">
        <v>0.2342177523057378</v>
      </c>
      <c r="H40" s="178">
        <v>0.24601816821460881</v>
      </c>
      <c r="I40" s="143" t="s">
        <v>797</v>
      </c>
      <c r="J40" s="143" t="s">
        <v>797</v>
      </c>
      <c r="K40" s="143" t="s">
        <v>797</v>
      </c>
      <c r="L40" s="176" t="s">
        <v>797</v>
      </c>
    </row>
    <row r="41" spans="1:12" ht="14.25" customHeight="1">
      <c r="A41" s="134" t="s">
        <v>485</v>
      </c>
      <c r="B41" s="136" t="s">
        <v>524</v>
      </c>
      <c r="C41" s="137" t="s">
        <v>482</v>
      </c>
      <c r="D41" s="138" t="s">
        <v>252</v>
      </c>
      <c r="E41" s="169" t="s">
        <v>586</v>
      </c>
      <c r="F41" s="170" t="s">
        <v>586</v>
      </c>
      <c r="G41" s="176" t="s">
        <v>586</v>
      </c>
      <c r="H41" s="143" t="s">
        <v>506</v>
      </c>
      <c r="I41" s="143" t="s">
        <v>797</v>
      </c>
      <c r="J41" s="143" t="s">
        <v>797</v>
      </c>
      <c r="K41" s="143" t="s">
        <v>797</v>
      </c>
      <c r="L41" s="176" t="s">
        <v>797</v>
      </c>
    </row>
    <row r="42" spans="1:12" ht="14.25" customHeight="1">
      <c r="A42" s="134" t="s">
        <v>485</v>
      </c>
      <c r="B42" s="136" t="s">
        <v>525</v>
      </c>
      <c r="C42" s="137" t="s">
        <v>479</v>
      </c>
      <c r="D42" s="138" t="s">
        <v>253</v>
      </c>
      <c r="E42" s="139">
        <v>757623</v>
      </c>
      <c r="F42" s="140">
        <v>4054527</v>
      </c>
      <c r="G42" s="141">
        <v>0.18685854108259731</v>
      </c>
      <c r="H42" s="178">
        <v>0.17200731834217203</v>
      </c>
      <c r="I42" s="143" t="s">
        <v>797</v>
      </c>
      <c r="J42" s="143" t="s">
        <v>797</v>
      </c>
      <c r="K42" s="143" t="s">
        <v>797</v>
      </c>
      <c r="L42" s="176" t="s">
        <v>797</v>
      </c>
    </row>
    <row r="43" spans="1:12" ht="14.25" customHeight="1">
      <c r="A43" s="134" t="s">
        <v>499</v>
      </c>
      <c r="B43" s="136" t="s">
        <v>526</v>
      </c>
      <c r="C43" s="137" t="s">
        <v>492</v>
      </c>
      <c r="D43" s="138" t="s">
        <v>254</v>
      </c>
      <c r="E43" s="139">
        <v>5022710</v>
      </c>
      <c r="F43" s="140">
        <v>21669686</v>
      </c>
      <c r="G43" s="141">
        <v>0.2317850844723823</v>
      </c>
      <c r="H43" s="178">
        <v>0.23625135082469997</v>
      </c>
      <c r="I43" s="143" t="s">
        <v>797</v>
      </c>
      <c r="J43" s="143" t="s">
        <v>797</v>
      </c>
      <c r="K43" s="143" t="s">
        <v>797</v>
      </c>
      <c r="L43" s="176" t="s">
        <v>797</v>
      </c>
    </row>
    <row r="44" spans="1:12" ht="14.25" customHeight="1">
      <c r="A44" s="134" t="s">
        <v>499</v>
      </c>
      <c r="B44" s="136" t="s">
        <v>527</v>
      </c>
      <c r="C44" s="137" t="s">
        <v>492</v>
      </c>
      <c r="D44" s="138" t="s">
        <v>256</v>
      </c>
      <c r="E44" s="139">
        <v>6234326</v>
      </c>
      <c r="F44" s="140">
        <v>26329434</v>
      </c>
      <c r="G44" s="141">
        <v>0.23678161862499589</v>
      </c>
      <c r="H44" s="178">
        <v>0.22354288107469564</v>
      </c>
      <c r="I44" s="143" t="s">
        <v>797</v>
      </c>
      <c r="J44" s="143" t="s">
        <v>797</v>
      </c>
      <c r="K44" s="143" t="s">
        <v>797</v>
      </c>
      <c r="L44" s="176" t="s">
        <v>797</v>
      </c>
    </row>
    <row r="45" spans="1:12" ht="14.25" customHeight="1">
      <c r="A45" s="134" t="s">
        <v>497</v>
      </c>
      <c r="B45" s="136" t="s">
        <v>528</v>
      </c>
      <c r="C45" s="137" t="s">
        <v>492</v>
      </c>
      <c r="D45" s="138" t="s">
        <v>257</v>
      </c>
      <c r="E45" s="139">
        <v>2691493</v>
      </c>
      <c r="F45" s="140">
        <v>15638159</v>
      </c>
      <c r="G45" s="141">
        <v>0.17211060457947766</v>
      </c>
      <c r="H45" s="178">
        <v>0.1777084374526447</v>
      </c>
      <c r="I45" s="143" t="s">
        <v>797</v>
      </c>
      <c r="J45" s="143" t="s">
        <v>797</v>
      </c>
      <c r="K45" s="143" t="s">
        <v>797</v>
      </c>
      <c r="L45" s="176" t="s">
        <v>797</v>
      </c>
    </row>
    <row r="46" spans="1:12" ht="14.25" customHeight="1">
      <c r="A46" s="134" t="s">
        <v>497</v>
      </c>
      <c r="B46" s="136" t="s">
        <v>529</v>
      </c>
      <c r="C46" s="137" t="s">
        <v>492</v>
      </c>
      <c r="D46" s="138" t="s">
        <v>258</v>
      </c>
      <c r="E46" s="139">
        <v>2695793</v>
      </c>
      <c r="F46" s="140">
        <v>15920555</v>
      </c>
      <c r="G46" s="141">
        <v>0.16932782808137029</v>
      </c>
      <c r="H46" s="178">
        <v>0.17053206287328027</v>
      </c>
      <c r="I46" s="143" t="s">
        <v>797</v>
      </c>
      <c r="J46" s="143" t="s">
        <v>797</v>
      </c>
      <c r="K46" s="143" t="s">
        <v>797</v>
      </c>
      <c r="L46" s="176" t="s">
        <v>797</v>
      </c>
    </row>
    <row r="47" spans="1:12" ht="14.25" customHeight="1">
      <c r="A47" s="134" t="s">
        <v>503</v>
      </c>
      <c r="B47" s="136" t="s">
        <v>530</v>
      </c>
      <c r="C47" s="137" t="s">
        <v>492</v>
      </c>
      <c r="D47" s="138" t="s">
        <v>259</v>
      </c>
      <c r="E47" s="169" t="s">
        <v>586</v>
      </c>
      <c r="F47" s="170" t="s">
        <v>586</v>
      </c>
      <c r="G47" s="176" t="s">
        <v>586</v>
      </c>
      <c r="H47" s="143" t="s">
        <v>506</v>
      </c>
      <c r="I47" s="143" t="s">
        <v>797</v>
      </c>
      <c r="J47" s="143" t="s">
        <v>797</v>
      </c>
      <c r="K47" s="143" t="s">
        <v>797</v>
      </c>
      <c r="L47" s="176" t="s">
        <v>797</v>
      </c>
    </row>
    <row r="48" spans="1:12" ht="14.25" customHeight="1">
      <c r="A48" s="134" t="s">
        <v>477</v>
      </c>
      <c r="B48" s="136" t="s">
        <v>531</v>
      </c>
      <c r="C48" s="137" t="s">
        <v>492</v>
      </c>
      <c r="D48" s="138" t="s">
        <v>260</v>
      </c>
      <c r="E48" s="139">
        <v>3700436</v>
      </c>
      <c r="F48" s="140">
        <v>21316335</v>
      </c>
      <c r="G48" s="141">
        <v>0.17359625845624962</v>
      </c>
      <c r="H48" s="178">
        <v>0.19035738214728051</v>
      </c>
      <c r="I48" s="143" t="s">
        <v>797</v>
      </c>
      <c r="J48" s="143" t="s">
        <v>797</v>
      </c>
      <c r="K48" s="143" t="s">
        <v>797</v>
      </c>
      <c r="L48" s="176" t="s">
        <v>797</v>
      </c>
    </row>
    <row r="49" spans="1:12" ht="14.25" customHeight="1">
      <c r="A49" s="134" t="s">
        <v>499</v>
      </c>
      <c r="B49" s="136" t="s">
        <v>532</v>
      </c>
      <c r="C49" s="137" t="s">
        <v>494</v>
      </c>
      <c r="D49" s="138" t="s">
        <v>261</v>
      </c>
      <c r="E49" s="139">
        <v>5633182</v>
      </c>
      <c r="F49" s="140">
        <v>18204734</v>
      </c>
      <c r="G49" s="141">
        <v>0.30943500739972363</v>
      </c>
      <c r="H49" s="178">
        <v>0.3229567696121633</v>
      </c>
      <c r="I49" s="143" t="s">
        <v>797</v>
      </c>
      <c r="J49" s="143" t="s">
        <v>797</v>
      </c>
      <c r="K49" s="143" t="s">
        <v>797</v>
      </c>
      <c r="L49" s="176" t="s">
        <v>797</v>
      </c>
    </row>
    <row r="50" spans="1:12" ht="14.25" customHeight="1">
      <c r="A50" s="134" t="s">
        <v>485</v>
      </c>
      <c r="B50" s="136" t="s">
        <v>533</v>
      </c>
      <c r="C50" s="137" t="s">
        <v>489</v>
      </c>
      <c r="D50" s="138" t="s">
        <v>262</v>
      </c>
      <c r="E50" s="169" t="s">
        <v>586</v>
      </c>
      <c r="F50" s="170" t="s">
        <v>586</v>
      </c>
      <c r="G50" s="176" t="s">
        <v>586</v>
      </c>
      <c r="H50" s="143" t="s">
        <v>506</v>
      </c>
      <c r="I50" s="143" t="s">
        <v>797</v>
      </c>
      <c r="J50" s="143" t="s">
        <v>797</v>
      </c>
      <c r="K50" s="143" t="s">
        <v>797</v>
      </c>
      <c r="L50" s="176" t="s">
        <v>797</v>
      </c>
    </row>
    <row r="51" spans="1:12" ht="14.25" customHeight="1">
      <c r="A51" s="134" t="s">
        <v>503</v>
      </c>
      <c r="B51" s="136" t="s">
        <v>534</v>
      </c>
      <c r="C51" s="137" t="s">
        <v>476</v>
      </c>
      <c r="D51" s="138" t="s">
        <v>263</v>
      </c>
      <c r="E51" s="139">
        <v>9713308</v>
      </c>
      <c r="F51" s="140">
        <v>59708810</v>
      </c>
      <c r="G51" s="141">
        <v>0.16267796996791595</v>
      </c>
      <c r="H51" s="178">
        <v>0.15596180476191018</v>
      </c>
      <c r="I51" s="143" t="s">
        <v>797</v>
      </c>
      <c r="J51" s="143" t="s">
        <v>797</v>
      </c>
      <c r="K51" s="143" t="s">
        <v>797</v>
      </c>
      <c r="L51" s="176" t="s">
        <v>797</v>
      </c>
    </row>
    <row r="52" spans="1:12" ht="14.25" customHeight="1">
      <c r="A52" s="134" t="s">
        <v>497</v>
      </c>
      <c r="B52" s="136" t="s">
        <v>535</v>
      </c>
      <c r="C52" s="137" t="s">
        <v>479</v>
      </c>
      <c r="D52" s="138" t="s">
        <v>264</v>
      </c>
      <c r="E52" s="139">
        <v>2396964</v>
      </c>
      <c r="F52" s="140">
        <v>7921892</v>
      </c>
      <c r="G52" s="141">
        <v>0.3025746879659556</v>
      </c>
      <c r="H52" s="178">
        <v>0.30052671764144395</v>
      </c>
      <c r="I52" s="143" t="s">
        <v>797</v>
      </c>
      <c r="J52" s="143" t="s">
        <v>797</v>
      </c>
      <c r="K52" s="143" t="s">
        <v>797</v>
      </c>
      <c r="L52" s="176" t="s">
        <v>797</v>
      </c>
    </row>
    <row r="53" spans="1:12" ht="14.25" customHeight="1">
      <c r="A53" s="134" t="s">
        <v>477</v>
      </c>
      <c r="B53" s="136" t="s">
        <v>536</v>
      </c>
      <c r="C53" s="137" t="s">
        <v>482</v>
      </c>
      <c r="D53" s="138" t="s">
        <v>265</v>
      </c>
      <c r="E53" s="169" t="s">
        <v>586</v>
      </c>
      <c r="F53" s="170" t="s">
        <v>586</v>
      </c>
      <c r="G53" s="176" t="s">
        <v>586</v>
      </c>
      <c r="H53" s="143" t="s">
        <v>506</v>
      </c>
      <c r="I53" s="143" t="s">
        <v>797</v>
      </c>
      <c r="J53" s="143" t="s">
        <v>797</v>
      </c>
      <c r="K53" s="143" t="s">
        <v>797</v>
      </c>
      <c r="L53" s="176" t="s">
        <v>797</v>
      </c>
    </row>
    <row r="54" spans="1:12" ht="14.25" customHeight="1">
      <c r="A54" s="134" t="s">
        <v>485</v>
      </c>
      <c r="B54" s="136" t="s">
        <v>537</v>
      </c>
      <c r="C54" s="137" t="s">
        <v>482</v>
      </c>
      <c r="D54" s="138" t="s">
        <v>266</v>
      </c>
      <c r="E54" s="169" t="s">
        <v>586</v>
      </c>
      <c r="F54" s="170" t="s">
        <v>586</v>
      </c>
      <c r="G54" s="176" t="s">
        <v>586</v>
      </c>
      <c r="H54" s="143" t="s">
        <v>506</v>
      </c>
      <c r="I54" s="143" t="s">
        <v>797</v>
      </c>
      <c r="J54" s="143" t="s">
        <v>797</v>
      </c>
      <c r="K54" s="143" t="s">
        <v>797</v>
      </c>
      <c r="L54" s="176" t="s">
        <v>797</v>
      </c>
    </row>
    <row r="55" spans="1:12" ht="14.25" customHeight="1">
      <c r="A55" s="134" t="s">
        <v>477</v>
      </c>
      <c r="B55" s="136" t="s">
        <v>538</v>
      </c>
      <c r="C55" s="137" t="s">
        <v>492</v>
      </c>
      <c r="D55" s="138" t="s">
        <v>267</v>
      </c>
      <c r="E55" s="139">
        <v>4227132</v>
      </c>
      <c r="F55" s="140">
        <v>19589854</v>
      </c>
      <c r="G55" s="141">
        <v>0.21578170005759104</v>
      </c>
      <c r="H55" s="178">
        <v>0.22414582121468729</v>
      </c>
      <c r="I55" s="143" t="s">
        <v>797</v>
      </c>
      <c r="J55" s="143" t="s">
        <v>797</v>
      </c>
      <c r="K55" s="143" t="s">
        <v>797</v>
      </c>
      <c r="L55" s="176" t="s">
        <v>797</v>
      </c>
    </row>
    <row r="56" spans="1:12" ht="14.25" customHeight="1">
      <c r="A56" s="134" t="s">
        <v>497</v>
      </c>
      <c r="B56" s="136" t="s">
        <v>539</v>
      </c>
      <c r="C56" s="137" t="s">
        <v>484</v>
      </c>
      <c r="D56" s="138" t="s">
        <v>268</v>
      </c>
      <c r="E56" s="139">
        <v>2252208</v>
      </c>
      <c r="F56" s="140">
        <v>6036901</v>
      </c>
      <c r="G56" s="141">
        <v>0.37307353557727713</v>
      </c>
      <c r="H56" s="178">
        <v>0.39651753123287509</v>
      </c>
      <c r="I56" s="143" t="s">
        <v>797</v>
      </c>
      <c r="J56" s="143" t="s">
        <v>797</v>
      </c>
      <c r="K56" s="143" t="s">
        <v>797</v>
      </c>
      <c r="L56" s="176" t="s">
        <v>797</v>
      </c>
    </row>
    <row r="57" spans="1:12" ht="14.25" customHeight="1">
      <c r="A57" s="134" t="s">
        <v>485</v>
      </c>
      <c r="B57" s="136" t="s">
        <v>540</v>
      </c>
      <c r="C57" s="137" t="s">
        <v>489</v>
      </c>
      <c r="D57" s="144" t="s">
        <v>269</v>
      </c>
      <c r="E57" s="169" t="s">
        <v>586</v>
      </c>
      <c r="F57" s="170" t="s">
        <v>586</v>
      </c>
      <c r="G57" s="176" t="s">
        <v>586</v>
      </c>
      <c r="H57" s="143" t="s">
        <v>506</v>
      </c>
      <c r="I57" s="143" t="s">
        <v>797</v>
      </c>
      <c r="J57" s="143" t="s">
        <v>797</v>
      </c>
      <c r="K57" s="143" t="s">
        <v>797</v>
      </c>
      <c r="L57" s="176" t="s">
        <v>797</v>
      </c>
    </row>
    <row r="58" spans="1:12" ht="14.25" customHeight="1">
      <c r="A58" s="134" t="s">
        <v>474</v>
      </c>
      <c r="B58" s="136" t="s">
        <v>542</v>
      </c>
      <c r="C58" s="137" t="s">
        <v>476</v>
      </c>
      <c r="D58" s="138" t="s">
        <v>270</v>
      </c>
      <c r="E58" s="169" t="s">
        <v>586</v>
      </c>
      <c r="F58" s="170" t="s">
        <v>586</v>
      </c>
      <c r="G58" s="176" t="s">
        <v>586</v>
      </c>
      <c r="H58" s="143" t="s">
        <v>506</v>
      </c>
      <c r="I58" s="143" t="s">
        <v>797</v>
      </c>
      <c r="J58" s="143" t="s">
        <v>797</v>
      </c>
      <c r="K58" s="143" t="s">
        <v>797</v>
      </c>
      <c r="L58" s="176" t="s">
        <v>797</v>
      </c>
    </row>
    <row r="59" spans="1:12" ht="14.25" customHeight="1">
      <c r="A59" s="134" t="s">
        <v>485</v>
      </c>
      <c r="B59" s="136" t="s">
        <v>543</v>
      </c>
      <c r="C59" s="137" t="s">
        <v>479</v>
      </c>
      <c r="D59" s="138" t="s">
        <v>271</v>
      </c>
      <c r="E59" s="139">
        <v>927241</v>
      </c>
      <c r="F59" s="140">
        <v>5285697</v>
      </c>
      <c r="G59" s="141">
        <v>0.17542454665865259</v>
      </c>
      <c r="H59" s="178">
        <v>0.19164434702706129</v>
      </c>
      <c r="I59" s="143" t="s">
        <v>797</v>
      </c>
      <c r="J59" s="143" t="s">
        <v>797</v>
      </c>
      <c r="K59" s="143" t="s">
        <v>797</v>
      </c>
      <c r="L59" s="176" t="s">
        <v>797</v>
      </c>
    </row>
    <row r="60" spans="1:12" ht="14.25" customHeight="1">
      <c r="A60" s="134" t="s">
        <v>497</v>
      </c>
      <c r="B60" s="136" t="s">
        <v>544</v>
      </c>
      <c r="C60" s="137" t="s">
        <v>482</v>
      </c>
      <c r="D60" s="138" t="s">
        <v>272</v>
      </c>
      <c r="E60" s="169" t="s">
        <v>586</v>
      </c>
      <c r="F60" s="170" t="s">
        <v>586</v>
      </c>
      <c r="G60" s="176" t="s">
        <v>586</v>
      </c>
      <c r="H60" s="143" t="s">
        <v>506</v>
      </c>
      <c r="I60" s="143" t="s">
        <v>797</v>
      </c>
      <c r="J60" s="143" t="s">
        <v>797</v>
      </c>
      <c r="K60" s="143" t="s">
        <v>797</v>
      </c>
      <c r="L60" s="176" t="s">
        <v>797</v>
      </c>
    </row>
    <row r="61" spans="1:12" ht="14.25" customHeight="1">
      <c r="A61" s="134" t="s">
        <v>474</v>
      </c>
      <c r="B61" s="136" t="s">
        <v>545</v>
      </c>
      <c r="C61" s="137" t="s">
        <v>476</v>
      </c>
      <c r="D61" s="138" t="s">
        <v>273</v>
      </c>
      <c r="E61" s="169" t="s">
        <v>586</v>
      </c>
      <c r="F61" s="170" t="s">
        <v>586</v>
      </c>
      <c r="G61" s="176" t="s">
        <v>586</v>
      </c>
      <c r="H61" s="143" t="s">
        <v>506</v>
      </c>
      <c r="I61" s="143" t="s">
        <v>797</v>
      </c>
      <c r="J61" s="143" t="s">
        <v>797</v>
      </c>
      <c r="K61" s="143" t="s">
        <v>797</v>
      </c>
      <c r="L61" s="176" t="s">
        <v>797</v>
      </c>
    </row>
    <row r="62" spans="1:12" ht="14.25" customHeight="1">
      <c r="A62" s="134" t="s">
        <v>497</v>
      </c>
      <c r="B62" s="136" t="s">
        <v>546</v>
      </c>
      <c r="C62" s="137" t="s">
        <v>479</v>
      </c>
      <c r="D62" s="138" t="s">
        <v>275</v>
      </c>
      <c r="E62" s="139">
        <v>2541825</v>
      </c>
      <c r="F62" s="140">
        <v>9627891</v>
      </c>
      <c r="G62" s="141">
        <v>0.26400641635847349</v>
      </c>
      <c r="H62" s="178">
        <v>0.26685356580433994</v>
      </c>
      <c r="I62" s="143" t="s">
        <v>797</v>
      </c>
      <c r="J62" s="143" t="s">
        <v>797</v>
      </c>
      <c r="K62" s="143" t="s">
        <v>797</v>
      </c>
      <c r="L62" s="176" t="s">
        <v>797</v>
      </c>
    </row>
    <row r="63" spans="1:12" ht="14.25" customHeight="1">
      <c r="A63" s="134" t="s">
        <v>485</v>
      </c>
      <c r="B63" s="136" t="s">
        <v>547</v>
      </c>
      <c r="C63" s="137" t="s">
        <v>479</v>
      </c>
      <c r="D63" s="138" t="s">
        <v>276</v>
      </c>
      <c r="E63" s="139">
        <v>1000392</v>
      </c>
      <c r="F63" s="140">
        <v>4921409</v>
      </c>
      <c r="G63" s="141">
        <v>0.20327349342434251</v>
      </c>
      <c r="H63" s="178">
        <v>0.19829625131760678</v>
      </c>
      <c r="I63" s="143" t="s">
        <v>797</v>
      </c>
      <c r="J63" s="143" t="s">
        <v>797</v>
      </c>
      <c r="K63" s="143" t="s">
        <v>797</v>
      </c>
      <c r="L63" s="176" t="s">
        <v>797</v>
      </c>
    </row>
    <row r="64" spans="1:12" ht="14.25" customHeight="1">
      <c r="A64" s="134" t="s">
        <v>503</v>
      </c>
      <c r="B64" s="136" t="s">
        <v>548</v>
      </c>
      <c r="C64" s="137" t="s">
        <v>492</v>
      </c>
      <c r="D64" s="138" t="s">
        <v>277</v>
      </c>
      <c r="E64" s="139">
        <v>9809425</v>
      </c>
      <c r="F64" s="140">
        <v>40365490</v>
      </c>
      <c r="G64" s="141">
        <v>0.24301513495810406</v>
      </c>
      <c r="H64" s="178">
        <v>0.24455738145987774</v>
      </c>
      <c r="I64" s="143" t="s">
        <v>797</v>
      </c>
      <c r="J64" s="143" t="s">
        <v>797</v>
      </c>
      <c r="K64" s="143" t="s">
        <v>797</v>
      </c>
      <c r="L64" s="176" t="s">
        <v>797</v>
      </c>
    </row>
    <row r="65" spans="1:12" ht="14.25" customHeight="1">
      <c r="A65" s="134" t="s">
        <v>485</v>
      </c>
      <c r="B65" s="136" t="s">
        <v>549</v>
      </c>
      <c r="C65" s="137" t="s">
        <v>479</v>
      </c>
      <c r="D65" s="138" t="s">
        <v>278</v>
      </c>
      <c r="E65" s="139">
        <v>756911</v>
      </c>
      <c r="F65" s="140">
        <v>3669314</v>
      </c>
      <c r="G65" s="141">
        <v>0.20628133760152442</v>
      </c>
      <c r="H65" s="178">
        <v>0.21925437053276103</v>
      </c>
      <c r="I65" s="143" t="s">
        <v>797</v>
      </c>
      <c r="J65" s="143" t="s">
        <v>797</v>
      </c>
      <c r="K65" s="143" t="s">
        <v>797</v>
      </c>
      <c r="L65" s="176" t="s">
        <v>797</v>
      </c>
    </row>
    <row r="66" spans="1:12" ht="14.25" customHeight="1">
      <c r="A66" s="134" t="s">
        <v>480</v>
      </c>
      <c r="B66" s="136" t="s">
        <v>550</v>
      </c>
      <c r="C66" s="137" t="s">
        <v>494</v>
      </c>
      <c r="D66" s="138" t="s">
        <v>279</v>
      </c>
      <c r="E66" s="139">
        <v>1599971</v>
      </c>
      <c r="F66" s="140">
        <v>5987069</v>
      </c>
      <c r="G66" s="141">
        <v>0.26723777527868814</v>
      </c>
      <c r="H66" s="178">
        <v>0.2680967961674614</v>
      </c>
      <c r="I66" s="143" t="s">
        <v>797</v>
      </c>
      <c r="J66" s="143" t="s">
        <v>797</v>
      </c>
      <c r="K66" s="143" t="s">
        <v>797</v>
      </c>
      <c r="L66" s="176" t="s">
        <v>797</v>
      </c>
    </row>
    <row r="67" spans="1:12" ht="14.25" customHeight="1">
      <c r="A67" s="134" t="s">
        <v>497</v>
      </c>
      <c r="B67" s="136" t="s">
        <v>551</v>
      </c>
      <c r="C67" s="137" t="s">
        <v>494</v>
      </c>
      <c r="D67" s="138" t="s">
        <v>280</v>
      </c>
      <c r="E67" s="139">
        <v>2501872</v>
      </c>
      <c r="F67" s="140">
        <v>7271509</v>
      </c>
      <c r="G67" s="141">
        <v>0.34406503519420795</v>
      </c>
      <c r="H67" s="178">
        <v>0.35916462145367783</v>
      </c>
      <c r="I67" s="143" t="s">
        <v>797</v>
      </c>
      <c r="J67" s="143" t="s">
        <v>797</v>
      </c>
      <c r="K67" s="143" t="s">
        <v>797</v>
      </c>
      <c r="L67" s="176" t="s">
        <v>797</v>
      </c>
    </row>
    <row r="68" spans="1:12" ht="14.25" customHeight="1">
      <c r="A68" s="134" t="s">
        <v>477</v>
      </c>
      <c r="B68" s="136" t="s">
        <v>552</v>
      </c>
      <c r="C68" s="137" t="s">
        <v>492</v>
      </c>
      <c r="D68" s="138" t="s">
        <v>281</v>
      </c>
      <c r="E68" s="139">
        <v>3698462</v>
      </c>
      <c r="F68" s="140">
        <v>17737608</v>
      </c>
      <c r="G68" s="141">
        <v>0.2085096254241271</v>
      </c>
      <c r="H68" s="178">
        <v>0.21349770818482305</v>
      </c>
      <c r="I68" s="143" t="s">
        <v>797</v>
      </c>
      <c r="J68" s="143" t="s">
        <v>797</v>
      </c>
      <c r="K68" s="143" t="s">
        <v>797</v>
      </c>
      <c r="L68" s="176" t="s">
        <v>797</v>
      </c>
    </row>
    <row r="69" spans="1:12" ht="14.25" customHeight="1">
      <c r="A69" s="134" t="s">
        <v>477</v>
      </c>
      <c r="B69" s="136" t="s">
        <v>553</v>
      </c>
      <c r="C69" s="137" t="s">
        <v>492</v>
      </c>
      <c r="D69" s="138" t="s">
        <v>282</v>
      </c>
      <c r="E69" s="139">
        <v>3806893</v>
      </c>
      <c r="F69" s="140">
        <v>16911704</v>
      </c>
      <c r="G69" s="141">
        <v>0.22510404628652442</v>
      </c>
      <c r="H69" s="178">
        <v>0.22711686896699224</v>
      </c>
      <c r="I69" s="143" t="s">
        <v>797</v>
      </c>
      <c r="J69" s="143" t="s">
        <v>797</v>
      </c>
      <c r="K69" s="143" t="s">
        <v>797</v>
      </c>
      <c r="L69" s="176" t="s">
        <v>797</v>
      </c>
    </row>
    <row r="70" spans="1:12" ht="14.25" customHeight="1">
      <c r="A70" s="134" t="s">
        <v>503</v>
      </c>
      <c r="B70" s="136" t="s">
        <v>554</v>
      </c>
      <c r="C70" s="137" t="s">
        <v>492</v>
      </c>
      <c r="D70" s="138" t="s">
        <v>283</v>
      </c>
      <c r="E70" s="139">
        <v>8324096</v>
      </c>
      <c r="F70" s="140">
        <v>32967905</v>
      </c>
      <c r="G70" s="141">
        <v>0.25249089986154716</v>
      </c>
      <c r="H70" s="178">
        <v>0.25354216569345028</v>
      </c>
      <c r="I70" s="143" t="s">
        <v>797</v>
      </c>
      <c r="J70" s="143" t="s">
        <v>797</v>
      </c>
      <c r="K70" s="143" t="s">
        <v>797</v>
      </c>
      <c r="L70" s="176" t="s">
        <v>797</v>
      </c>
    </row>
    <row r="71" spans="1:12" ht="14.25" customHeight="1">
      <c r="A71" s="134" t="s">
        <v>503</v>
      </c>
      <c r="B71" s="136" t="s">
        <v>555</v>
      </c>
      <c r="C71" s="137" t="s">
        <v>492</v>
      </c>
      <c r="D71" s="138" t="s">
        <v>284</v>
      </c>
      <c r="E71" s="139">
        <v>8220301</v>
      </c>
      <c r="F71" s="140">
        <v>43851465</v>
      </c>
      <c r="G71" s="141">
        <v>0.18745784205841243</v>
      </c>
      <c r="H71" s="178">
        <v>0.19438893352200126</v>
      </c>
      <c r="I71" s="143" t="s">
        <v>797</v>
      </c>
      <c r="J71" s="143" t="s">
        <v>797</v>
      </c>
      <c r="K71" s="143" t="s">
        <v>797</v>
      </c>
      <c r="L71" s="176" t="s">
        <v>797</v>
      </c>
    </row>
    <row r="72" spans="1:12" ht="14.25" customHeight="1">
      <c r="A72" s="134" t="s">
        <v>499</v>
      </c>
      <c r="B72" s="136" t="s">
        <v>556</v>
      </c>
      <c r="C72" s="137" t="s">
        <v>492</v>
      </c>
      <c r="D72" s="138" t="s">
        <v>285</v>
      </c>
      <c r="E72" s="139">
        <v>5810505</v>
      </c>
      <c r="F72" s="140">
        <v>23508341</v>
      </c>
      <c r="G72" s="141">
        <v>0.24716780312145378</v>
      </c>
      <c r="H72" s="178">
        <v>0.25784080520799268</v>
      </c>
      <c r="I72" s="143" t="s">
        <v>797</v>
      </c>
      <c r="J72" s="143" t="s">
        <v>797</v>
      </c>
      <c r="K72" s="143" t="s">
        <v>797</v>
      </c>
      <c r="L72" s="176" t="s">
        <v>797</v>
      </c>
    </row>
    <row r="73" spans="1:12" ht="14.25" customHeight="1">
      <c r="A73" s="134" t="s">
        <v>477</v>
      </c>
      <c r="B73" s="136" t="s">
        <v>557</v>
      </c>
      <c r="C73" s="137" t="s">
        <v>492</v>
      </c>
      <c r="D73" s="138" t="s">
        <v>286</v>
      </c>
      <c r="E73" s="169" t="s">
        <v>586</v>
      </c>
      <c r="F73" s="170" t="s">
        <v>586</v>
      </c>
      <c r="G73" s="176" t="s">
        <v>586</v>
      </c>
      <c r="H73" s="143" t="s">
        <v>506</v>
      </c>
      <c r="I73" s="143" t="s">
        <v>797</v>
      </c>
      <c r="J73" s="143" t="s">
        <v>797</v>
      </c>
      <c r="K73" s="143" t="s">
        <v>797</v>
      </c>
      <c r="L73" s="176" t="s">
        <v>797</v>
      </c>
    </row>
    <row r="74" spans="1:12" ht="14.25" customHeight="1">
      <c r="A74" s="134" t="s">
        <v>485</v>
      </c>
      <c r="B74" s="136" t="s">
        <v>558</v>
      </c>
      <c r="C74" s="137" t="s">
        <v>479</v>
      </c>
      <c r="D74" s="138" t="s">
        <v>287</v>
      </c>
      <c r="E74" s="139">
        <v>650889</v>
      </c>
      <c r="F74" s="140">
        <v>4549575</v>
      </c>
      <c r="G74" s="141">
        <v>0.14306589077001697</v>
      </c>
      <c r="H74" s="178">
        <v>0.14712278618026639</v>
      </c>
      <c r="I74" s="143" t="s">
        <v>797</v>
      </c>
      <c r="J74" s="143" t="s">
        <v>797</v>
      </c>
      <c r="K74" s="143" t="s">
        <v>797</v>
      </c>
      <c r="L74" s="176" t="s">
        <v>797</v>
      </c>
    </row>
    <row r="75" spans="1:12" ht="14.25" customHeight="1">
      <c r="A75" s="134" t="s">
        <v>477</v>
      </c>
      <c r="B75" s="136" t="s">
        <v>559</v>
      </c>
      <c r="C75" s="137" t="s">
        <v>492</v>
      </c>
      <c r="D75" s="138" t="s">
        <v>288</v>
      </c>
      <c r="E75" s="139">
        <v>3578176</v>
      </c>
      <c r="F75" s="140">
        <v>16414410</v>
      </c>
      <c r="G75" s="141">
        <v>0.21798992470640127</v>
      </c>
      <c r="H75" s="178">
        <v>0.22266512240308994</v>
      </c>
      <c r="I75" s="143" t="s">
        <v>797</v>
      </c>
      <c r="J75" s="143" t="s">
        <v>797</v>
      </c>
      <c r="K75" s="143" t="s">
        <v>797</v>
      </c>
      <c r="L75" s="176" t="s">
        <v>797</v>
      </c>
    </row>
    <row r="76" spans="1:12" ht="14.25" customHeight="1">
      <c r="A76" s="134" t="s">
        <v>499</v>
      </c>
      <c r="B76" s="136" t="s">
        <v>560</v>
      </c>
      <c r="C76" s="137" t="s">
        <v>492</v>
      </c>
      <c r="D76" s="138" t="s">
        <v>289</v>
      </c>
      <c r="E76" s="139">
        <v>5699730</v>
      </c>
      <c r="F76" s="140">
        <v>22561450</v>
      </c>
      <c r="G76" s="141">
        <v>0.25263136899445737</v>
      </c>
      <c r="H76" s="178">
        <v>0.2505814062710412</v>
      </c>
      <c r="I76" s="143" t="s">
        <v>797</v>
      </c>
      <c r="J76" s="143" t="s">
        <v>797</v>
      </c>
      <c r="K76" s="143" t="s">
        <v>797</v>
      </c>
      <c r="L76" s="176" t="s">
        <v>797</v>
      </c>
    </row>
    <row r="77" spans="1:12" ht="14.25" customHeight="1">
      <c r="A77" s="134" t="s">
        <v>477</v>
      </c>
      <c r="B77" s="136" t="s">
        <v>561</v>
      </c>
      <c r="C77" s="137" t="s">
        <v>492</v>
      </c>
      <c r="D77" s="138" t="s">
        <v>290</v>
      </c>
      <c r="E77" s="139">
        <v>3386955</v>
      </c>
      <c r="F77" s="140">
        <v>14983243</v>
      </c>
      <c r="G77" s="141">
        <v>0.22604952746211218</v>
      </c>
      <c r="H77" s="178">
        <v>0.22085637876506226</v>
      </c>
      <c r="I77" s="143" t="s">
        <v>797</v>
      </c>
      <c r="J77" s="143" t="s">
        <v>797</v>
      </c>
      <c r="K77" s="143" t="s">
        <v>797</v>
      </c>
      <c r="L77" s="176" t="s">
        <v>797</v>
      </c>
    </row>
    <row r="78" spans="1:12" ht="14.25" customHeight="1">
      <c r="A78" s="134" t="s">
        <v>480</v>
      </c>
      <c r="B78" s="136" t="s">
        <v>562</v>
      </c>
      <c r="C78" s="137" t="s">
        <v>479</v>
      </c>
      <c r="D78" s="138" t="s">
        <v>291</v>
      </c>
      <c r="E78" s="139">
        <v>1894007</v>
      </c>
      <c r="F78" s="140">
        <v>6064955</v>
      </c>
      <c r="G78" s="141">
        <v>0.31228706560889569</v>
      </c>
      <c r="H78" s="178">
        <v>0.32975357353964574</v>
      </c>
      <c r="I78" s="143" t="s">
        <v>797</v>
      </c>
      <c r="J78" s="143" t="s">
        <v>797</v>
      </c>
      <c r="K78" s="143" t="s">
        <v>797</v>
      </c>
      <c r="L78" s="176" t="s">
        <v>797</v>
      </c>
    </row>
    <row r="79" spans="1:12" ht="14.25" customHeight="1">
      <c r="A79" s="134" t="s">
        <v>474</v>
      </c>
      <c r="B79" s="136" t="s">
        <v>563</v>
      </c>
      <c r="C79" s="137" t="s">
        <v>476</v>
      </c>
      <c r="D79" s="138" t="s">
        <v>292</v>
      </c>
      <c r="E79" s="169" t="s">
        <v>586</v>
      </c>
      <c r="F79" s="170" t="s">
        <v>586</v>
      </c>
      <c r="G79" s="176" t="s">
        <v>586</v>
      </c>
      <c r="H79" s="143" t="s">
        <v>506</v>
      </c>
      <c r="I79" s="143" t="s">
        <v>797</v>
      </c>
      <c r="J79" s="143" t="s">
        <v>797</v>
      </c>
      <c r="K79" s="143" t="s">
        <v>797</v>
      </c>
      <c r="L79" s="176" t="s">
        <v>797</v>
      </c>
    </row>
    <row r="80" spans="1:12" ht="14.25" customHeight="1">
      <c r="A80" s="134" t="s">
        <v>477</v>
      </c>
      <c r="B80" s="136" t="s">
        <v>564</v>
      </c>
      <c r="C80" s="137" t="s">
        <v>482</v>
      </c>
      <c r="D80" s="138" t="s">
        <v>293</v>
      </c>
      <c r="E80" s="169" t="s">
        <v>586</v>
      </c>
      <c r="F80" s="170" t="s">
        <v>586</v>
      </c>
      <c r="G80" s="176" t="s">
        <v>586</v>
      </c>
      <c r="H80" s="143" t="s">
        <v>506</v>
      </c>
      <c r="I80" s="143" t="s">
        <v>797</v>
      </c>
      <c r="J80" s="143" t="s">
        <v>797</v>
      </c>
      <c r="K80" s="143" t="s">
        <v>797</v>
      </c>
      <c r="L80" s="176" t="s">
        <v>797</v>
      </c>
    </row>
    <row r="81" spans="1:12" ht="14.25" customHeight="1">
      <c r="A81" s="134" t="s">
        <v>477</v>
      </c>
      <c r="B81" s="136" t="s">
        <v>565</v>
      </c>
      <c r="C81" s="137" t="s">
        <v>492</v>
      </c>
      <c r="D81" s="138" t="s">
        <v>294</v>
      </c>
      <c r="E81" s="139">
        <v>3573912</v>
      </c>
      <c r="F81" s="140">
        <v>16812973</v>
      </c>
      <c r="G81" s="141">
        <v>0.2125687110780467</v>
      </c>
      <c r="H81" s="178">
        <v>0.24288785501208474</v>
      </c>
      <c r="I81" s="143" t="s">
        <v>797</v>
      </c>
      <c r="J81" s="143" t="s">
        <v>797</v>
      </c>
      <c r="K81" s="143" t="s">
        <v>797</v>
      </c>
      <c r="L81" s="176" t="s">
        <v>797</v>
      </c>
    </row>
    <row r="82" spans="1:12" ht="14.25" customHeight="1">
      <c r="A82" s="134" t="s">
        <v>499</v>
      </c>
      <c r="B82" s="136" t="s">
        <v>566</v>
      </c>
      <c r="C82" s="137" t="s">
        <v>492</v>
      </c>
      <c r="D82" s="138" t="s">
        <v>295</v>
      </c>
      <c r="E82" s="139">
        <v>4319608</v>
      </c>
      <c r="F82" s="140">
        <v>24937886</v>
      </c>
      <c r="G82" s="141">
        <v>0.17321468227098319</v>
      </c>
      <c r="H82" s="178">
        <v>0.19294348358381413</v>
      </c>
      <c r="I82" s="143" t="s">
        <v>797</v>
      </c>
      <c r="J82" s="143" t="s">
        <v>797</v>
      </c>
      <c r="K82" s="143" t="s">
        <v>797</v>
      </c>
      <c r="L82" s="176" t="s">
        <v>797</v>
      </c>
    </row>
    <row r="83" spans="1:12" ht="14.25" customHeight="1">
      <c r="A83" s="134" t="s">
        <v>499</v>
      </c>
      <c r="B83" s="136" t="s">
        <v>567</v>
      </c>
      <c r="C83" s="137" t="s">
        <v>492</v>
      </c>
      <c r="D83" s="138" t="s">
        <v>296</v>
      </c>
      <c r="E83" s="169" t="s">
        <v>586</v>
      </c>
      <c r="F83" s="170" t="s">
        <v>586</v>
      </c>
      <c r="G83" s="176" t="s">
        <v>586</v>
      </c>
      <c r="H83" s="143" t="s">
        <v>506</v>
      </c>
      <c r="I83" s="143" t="s">
        <v>797</v>
      </c>
      <c r="J83" s="143" t="s">
        <v>797</v>
      </c>
      <c r="K83" s="143" t="s">
        <v>797</v>
      </c>
      <c r="L83" s="176" t="s">
        <v>797</v>
      </c>
    </row>
    <row r="84" spans="1:12" ht="14.25" customHeight="1">
      <c r="A84" s="134" t="s">
        <v>477</v>
      </c>
      <c r="B84" s="136" t="s">
        <v>568</v>
      </c>
      <c r="C84" s="137" t="s">
        <v>492</v>
      </c>
      <c r="D84" s="145" t="s">
        <v>297</v>
      </c>
      <c r="E84" s="139">
        <v>3288296</v>
      </c>
      <c r="F84" s="140">
        <v>14958294</v>
      </c>
      <c r="G84" s="141">
        <v>0.21983095131035665</v>
      </c>
      <c r="H84" s="178">
        <v>0.23871064442738141</v>
      </c>
      <c r="I84" s="143" t="s">
        <v>797</v>
      </c>
      <c r="J84" s="143" t="s">
        <v>797</v>
      </c>
      <c r="K84" s="143" t="s">
        <v>797</v>
      </c>
      <c r="L84" s="176" t="s">
        <v>797</v>
      </c>
    </row>
    <row r="85" spans="1:12" ht="14.25" customHeight="1">
      <c r="A85" s="134" t="s">
        <v>477</v>
      </c>
      <c r="B85" s="136" t="s">
        <v>569</v>
      </c>
      <c r="C85" s="137" t="s">
        <v>492</v>
      </c>
      <c r="D85" s="138" t="s">
        <v>298</v>
      </c>
      <c r="E85" s="139">
        <v>3424000</v>
      </c>
      <c r="F85" s="140">
        <v>15706691</v>
      </c>
      <c r="G85" s="141">
        <v>0.21799626668659872</v>
      </c>
      <c r="H85" s="178">
        <v>0.22740746826435329</v>
      </c>
      <c r="I85" s="143" t="s">
        <v>797</v>
      </c>
      <c r="J85" s="143" t="s">
        <v>797</v>
      </c>
      <c r="K85" s="143" t="s">
        <v>797</v>
      </c>
      <c r="L85" s="176" t="s">
        <v>797</v>
      </c>
    </row>
    <row r="86" spans="1:12" ht="14.25" customHeight="1">
      <c r="A86" s="134" t="s">
        <v>499</v>
      </c>
      <c r="B86" s="136" t="s">
        <v>570</v>
      </c>
      <c r="C86" s="137" t="s">
        <v>492</v>
      </c>
      <c r="D86" s="138" t="s">
        <v>299</v>
      </c>
      <c r="E86" s="139">
        <v>6159345</v>
      </c>
      <c r="F86" s="140">
        <v>26879175</v>
      </c>
      <c r="G86" s="141">
        <v>0.22914933215026131</v>
      </c>
      <c r="H86" s="178">
        <v>0.22375747429224141</v>
      </c>
      <c r="I86" s="143" t="s">
        <v>797</v>
      </c>
      <c r="J86" s="143" t="s">
        <v>797</v>
      </c>
      <c r="K86" s="143" t="s">
        <v>797</v>
      </c>
      <c r="L86" s="176" t="s">
        <v>797</v>
      </c>
    </row>
    <row r="87" spans="1:12" ht="14.25" customHeight="1">
      <c r="A87" s="134" t="s">
        <v>487</v>
      </c>
      <c r="B87" s="136" t="s">
        <v>571</v>
      </c>
      <c r="C87" s="137" t="s">
        <v>479</v>
      </c>
      <c r="D87" s="138" t="s">
        <v>300</v>
      </c>
      <c r="E87" s="169" t="s">
        <v>586</v>
      </c>
      <c r="F87" s="170" t="s">
        <v>586</v>
      </c>
      <c r="G87" s="176" t="s">
        <v>586</v>
      </c>
      <c r="H87" s="143" t="s">
        <v>506</v>
      </c>
      <c r="I87" s="143" t="s">
        <v>797</v>
      </c>
      <c r="J87" s="143" t="s">
        <v>797</v>
      </c>
      <c r="K87" s="143" t="s">
        <v>797</v>
      </c>
      <c r="L87" s="176" t="s">
        <v>797</v>
      </c>
    </row>
    <row r="88" spans="1:12" ht="14.25" customHeight="1">
      <c r="A88" s="134" t="s">
        <v>477</v>
      </c>
      <c r="B88" s="136" t="s">
        <v>572</v>
      </c>
      <c r="C88" s="137" t="s">
        <v>492</v>
      </c>
      <c r="D88" s="138" t="s">
        <v>301</v>
      </c>
      <c r="E88" s="139">
        <v>4119985</v>
      </c>
      <c r="F88" s="140">
        <v>20069974</v>
      </c>
      <c r="G88" s="141">
        <v>0.20528103324897182</v>
      </c>
      <c r="H88" s="178">
        <v>0.22287181829842564</v>
      </c>
      <c r="I88" s="143" t="s">
        <v>797</v>
      </c>
      <c r="J88" s="143" t="s">
        <v>797</v>
      </c>
      <c r="K88" s="143" t="s">
        <v>797</v>
      </c>
      <c r="L88" s="176" t="s">
        <v>797</v>
      </c>
    </row>
    <row r="89" spans="1:12" ht="14.25" customHeight="1">
      <c r="A89" s="134" t="s">
        <v>487</v>
      </c>
      <c r="B89" s="136" t="s">
        <v>573</v>
      </c>
      <c r="C89" s="137" t="s">
        <v>574</v>
      </c>
      <c r="D89" s="138" t="s">
        <v>575</v>
      </c>
      <c r="E89" s="169" t="s">
        <v>586</v>
      </c>
      <c r="F89" s="170" t="s">
        <v>586</v>
      </c>
      <c r="G89" s="176" t="s">
        <v>586</v>
      </c>
      <c r="H89" s="143" t="s">
        <v>506</v>
      </c>
      <c r="I89" s="143" t="s">
        <v>797</v>
      </c>
      <c r="J89" s="143" t="s">
        <v>797</v>
      </c>
      <c r="K89" s="143" t="s">
        <v>797</v>
      </c>
      <c r="L89" s="176" t="s">
        <v>797</v>
      </c>
    </row>
    <row r="90" spans="1:12" ht="14.25" customHeight="1">
      <c r="A90" s="134" t="s">
        <v>487</v>
      </c>
      <c r="B90" s="136" t="s">
        <v>576</v>
      </c>
      <c r="C90" s="137" t="s">
        <v>574</v>
      </c>
      <c r="D90" s="138" t="s">
        <v>577</v>
      </c>
      <c r="E90" s="169" t="s">
        <v>586</v>
      </c>
      <c r="F90" s="170" t="s">
        <v>586</v>
      </c>
      <c r="G90" s="176" t="s">
        <v>586</v>
      </c>
      <c r="H90" s="143" t="s">
        <v>506</v>
      </c>
      <c r="I90" s="143" t="s">
        <v>797</v>
      </c>
      <c r="J90" s="143" t="s">
        <v>797</v>
      </c>
      <c r="K90" s="143" t="s">
        <v>797</v>
      </c>
      <c r="L90" s="176" t="s">
        <v>797</v>
      </c>
    </row>
    <row r="91" spans="1:12" ht="14.25" customHeight="1">
      <c r="A91" s="134" t="s">
        <v>485</v>
      </c>
      <c r="B91" s="136" t="s">
        <v>578</v>
      </c>
      <c r="C91" s="137" t="s">
        <v>574</v>
      </c>
      <c r="D91" s="146" t="s">
        <v>579</v>
      </c>
      <c r="E91" s="169" t="s">
        <v>586</v>
      </c>
      <c r="F91" s="170" t="s">
        <v>586</v>
      </c>
      <c r="G91" s="176" t="s">
        <v>586</v>
      </c>
      <c r="H91" s="143" t="s">
        <v>506</v>
      </c>
      <c r="I91" s="143" t="s">
        <v>797</v>
      </c>
      <c r="J91" s="143" t="s">
        <v>797</v>
      </c>
      <c r="K91" s="143" t="s">
        <v>797</v>
      </c>
      <c r="L91" s="176" t="s">
        <v>797</v>
      </c>
    </row>
    <row r="92" spans="1:12" ht="14.25" customHeight="1">
      <c r="A92" s="134" t="s">
        <v>485</v>
      </c>
      <c r="B92" s="136" t="s">
        <v>580</v>
      </c>
      <c r="C92" s="137" t="s">
        <v>574</v>
      </c>
      <c r="D92" s="146" t="s">
        <v>581</v>
      </c>
      <c r="E92" s="169" t="s">
        <v>586</v>
      </c>
      <c r="F92" s="170" t="s">
        <v>586</v>
      </c>
      <c r="G92" s="176" t="s">
        <v>586</v>
      </c>
      <c r="H92" s="143" t="s">
        <v>506</v>
      </c>
      <c r="I92" s="143" t="s">
        <v>797</v>
      </c>
      <c r="J92" s="143" t="s">
        <v>797</v>
      </c>
      <c r="K92" s="143" t="s">
        <v>797</v>
      </c>
      <c r="L92" s="176" t="s">
        <v>797</v>
      </c>
    </row>
    <row r="93" spans="1:12" ht="14.25" customHeight="1">
      <c r="A93" s="130"/>
      <c r="B93" s="147"/>
      <c r="C93" s="147"/>
      <c r="D93" s="148" t="s">
        <v>582</v>
      </c>
      <c r="E93" s="149">
        <f>SUM(E7:E92)</f>
        <v>230307741</v>
      </c>
      <c r="F93" s="150">
        <f>SUM(F7:F92)</f>
        <v>1137523574</v>
      </c>
      <c r="G93" s="151">
        <f>IF(ISERR(E93/F93),"　 　 －",E93/F93)</f>
        <v>0.20246414778916924</v>
      </c>
      <c r="H93" s="178">
        <v>0.20845052728634575</v>
      </c>
      <c r="I93" s="143" t="s">
        <v>797</v>
      </c>
      <c r="J93" s="143" t="s">
        <v>797</v>
      </c>
      <c r="K93" s="143" t="s">
        <v>797</v>
      </c>
      <c r="L93" s="176" t="s">
        <v>797</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0.23391697737817166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8AA61-ACAF-4F65-BBCA-53D93434C4D1}">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816</v>
      </c>
      <c r="B1" s="304"/>
      <c r="C1" s="304"/>
      <c r="D1" s="304"/>
      <c r="E1" s="304"/>
      <c r="F1" s="304"/>
      <c r="G1" s="304"/>
      <c r="H1" s="304"/>
      <c r="I1" s="304"/>
      <c r="J1" s="304"/>
      <c r="K1" s="304"/>
      <c r="L1" s="304"/>
      <c r="M1" s="123"/>
    </row>
    <row r="2" spans="1:13" s="126" customFormat="1" ht="57" customHeight="1">
      <c r="A2" s="305" t="s">
        <v>817</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20245702</v>
      </c>
      <c r="F7" s="140">
        <v>40637938</v>
      </c>
      <c r="G7" s="141">
        <v>0.49819707879863395</v>
      </c>
      <c r="H7" s="142">
        <v>0.53341609437599657</v>
      </c>
      <c r="I7" s="142">
        <v>0.54200000000000004</v>
      </c>
      <c r="J7" s="142">
        <v>0.50900000000000001</v>
      </c>
      <c r="K7" s="142">
        <v>0.54700000000000004</v>
      </c>
      <c r="L7" s="142">
        <v>0.40400000000000003</v>
      </c>
    </row>
    <row r="8" spans="1:13" ht="14.25" customHeight="1">
      <c r="A8" s="134" t="s">
        <v>477</v>
      </c>
      <c r="B8" s="136" t="s">
        <v>478</v>
      </c>
      <c r="C8" s="137" t="s">
        <v>479</v>
      </c>
      <c r="D8" s="138" t="s">
        <v>179</v>
      </c>
      <c r="E8" s="139">
        <v>3504566</v>
      </c>
      <c r="F8" s="140">
        <v>7783189</v>
      </c>
      <c r="G8" s="141">
        <v>0.45027378880302149</v>
      </c>
      <c r="H8" s="142">
        <v>0.41189054065609382</v>
      </c>
      <c r="I8" s="142">
        <v>0.441</v>
      </c>
      <c r="J8" s="142">
        <v>0.42799999999999999</v>
      </c>
      <c r="K8" s="142">
        <v>0.45700000000000002</v>
      </c>
      <c r="L8" s="142">
        <v>0.42899999999999999</v>
      </c>
    </row>
    <row r="9" spans="1:13" ht="14.25" customHeight="1">
      <c r="A9" s="134" t="s">
        <v>480</v>
      </c>
      <c r="B9" s="136" t="s">
        <v>481</v>
      </c>
      <c r="C9" s="137" t="s">
        <v>482</v>
      </c>
      <c r="D9" s="138" t="s">
        <v>180</v>
      </c>
      <c r="E9" s="139">
        <v>2341058</v>
      </c>
      <c r="F9" s="140">
        <v>3188610</v>
      </c>
      <c r="G9" s="141">
        <v>0.73419389639999877</v>
      </c>
      <c r="H9" s="142">
        <v>0.71758978214660318</v>
      </c>
      <c r="I9" s="142">
        <v>0.68100000000000005</v>
      </c>
      <c r="J9" s="142">
        <v>0.66800000000000004</v>
      </c>
      <c r="K9" s="142">
        <v>0.63500000000000001</v>
      </c>
      <c r="L9" s="142">
        <v>0.58499999999999996</v>
      </c>
    </row>
    <row r="10" spans="1:13" ht="14.25" customHeight="1">
      <c r="A10" s="134" t="s">
        <v>480</v>
      </c>
      <c r="B10" s="136" t="s">
        <v>483</v>
      </c>
      <c r="C10" s="137" t="s">
        <v>484</v>
      </c>
      <c r="D10" s="138" t="s">
        <v>181</v>
      </c>
      <c r="E10" s="139">
        <v>1399564</v>
      </c>
      <c r="F10" s="140">
        <v>2114664</v>
      </c>
      <c r="G10" s="141">
        <v>0.66183753069045481</v>
      </c>
      <c r="H10" s="142">
        <v>0.7226517072544425</v>
      </c>
      <c r="I10" s="142">
        <v>0.69899999999999995</v>
      </c>
      <c r="J10" s="142">
        <v>0.78</v>
      </c>
      <c r="K10" s="142">
        <v>0.77800000000000002</v>
      </c>
      <c r="L10" s="142">
        <v>0.71299999999999997</v>
      </c>
    </row>
    <row r="11" spans="1:13" ht="14.25" customHeight="1">
      <c r="A11" s="134" t="s">
        <v>485</v>
      </c>
      <c r="B11" s="136" t="s">
        <v>486</v>
      </c>
      <c r="C11" s="137" t="s">
        <v>482</v>
      </c>
      <c r="D11" s="138" t="s">
        <v>182</v>
      </c>
      <c r="E11" s="139">
        <v>1564825</v>
      </c>
      <c r="F11" s="140">
        <v>2452109</v>
      </c>
      <c r="G11" s="141">
        <v>0.63815474760705992</v>
      </c>
      <c r="H11" s="142">
        <v>0.68483244279803257</v>
      </c>
      <c r="I11" s="142">
        <v>0.59499999999999997</v>
      </c>
      <c r="J11" s="142">
        <v>0.69399999999999995</v>
      </c>
      <c r="K11" s="142">
        <v>0.624</v>
      </c>
      <c r="L11" s="142">
        <v>0.55200000000000005</v>
      </c>
    </row>
    <row r="12" spans="1:13" ht="14.25" customHeight="1">
      <c r="A12" s="134" t="s">
        <v>487</v>
      </c>
      <c r="B12" s="136" t="s">
        <v>488</v>
      </c>
      <c r="C12" s="137" t="s">
        <v>489</v>
      </c>
      <c r="D12" s="138" t="s">
        <v>183</v>
      </c>
      <c r="E12" s="139">
        <v>1829412</v>
      </c>
      <c r="F12" s="140">
        <v>7379757</v>
      </c>
      <c r="G12" s="141">
        <v>0.24789596730624058</v>
      </c>
      <c r="H12" s="142">
        <v>0.22860808324990156</v>
      </c>
      <c r="I12" s="142">
        <v>0.22</v>
      </c>
      <c r="J12" s="142">
        <v>0.17699999999999999</v>
      </c>
      <c r="K12" s="142">
        <v>0.32200000000000001</v>
      </c>
      <c r="L12" s="142">
        <v>0.16800000000000001</v>
      </c>
    </row>
    <row r="13" spans="1:13" ht="14.25" customHeight="1">
      <c r="A13" s="134" t="s">
        <v>485</v>
      </c>
      <c r="B13" s="136" t="s">
        <v>490</v>
      </c>
      <c r="C13" s="137" t="s">
        <v>482</v>
      </c>
      <c r="D13" s="138" t="s">
        <v>184</v>
      </c>
      <c r="E13" s="139">
        <v>1790770</v>
      </c>
      <c r="F13" s="140">
        <v>2651755</v>
      </c>
      <c r="G13" s="141">
        <v>0.67531502721782366</v>
      </c>
      <c r="H13" s="142">
        <v>0.62278598138378016</v>
      </c>
      <c r="I13" s="142">
        <v>0.59199999999999997</v>
      </c>
      <c r="J13" s="142">
        <v>0.56399999999999995</v>
      </c>
      <c r="K13" s="142">
        <v>0.57099999999999995</v>
      </c>
      <c r="L13" s="142">
        <v>0.55200000000000005</v>
      </c>
    </row>
    <row r="14" spans="1:13" ht="14.25" customHeight="1">
      <c r="A14" s="134" t="s">
        <v>477</v>
      </c>
      <c r="B14" s="136" t="s">
        <v>491</v>
      </c>
      <c r="C14" s="137" t="s">
        <v>492</v>
      </c>
      <c r="D14" s="138" t="s">
        <v>185</v>
      </c>
      <c r="E14" s="139">
        <v>5579120</v>
      </c>
      <c r="F14" s="140">
        <v>12797403</v>
      </c>
      <c r="G14" s="141">
        <v>0.43595720162911178</v>
      </c>
      <c r="H14" s="142">
        <v>0.42305092687870971</v>
      </c>
      <c r="I14" s="142">
        <v>0.39100000000000001</v>
      </c>
      <c r="J14" s="142">
        <v>0.39700000000000002</v>
      </c>
      <c r="K14" s="142">
        <v>0.51</v>
      </c>
      <c r="L14" s="142">
        <v>0.38</v>
      </c>
    </row>
    <row r="15" spans="1:13" ht="14.25" customHeight="1">
      <c r="A15" s="134" t="s">
        <v>477</v>
      </c>
      <c r="B15" s="136" t="s">
        <v>493</v>
      </c>
      <c r="C15" s="137" t="s">
        <v>494</v>
      </c>
      <c r="D15" s="138" t="s">
        <v>186</v>
      </c>
      <c r="E15" s="139">
        <v>4833558</v>
      </c>
      <c r="F15" s="140">
        <v>7699866</v>
      </c>
      <c r="G15" s="141">
        <v>0.62774572960100861</v>
      </c>
      <c r="H15" s="142">
        <v>0.59506675077098981</v>
      </c>
      <c r="I15" s="142">
        <v>0.57199999999999995</v>
      </c>
      <c r="J15" s="142">
        <v>0.57899999999999996</v>
      </c>
      <c r="K15" s="142">
        <v>0.53100000000000003</v>
      </c>
      <c r="L15" s="142">
        <v>0.52700000000000002</v>
      </c>
    </row>
    <row r="16" spans="1:13" ht="14.25" customHeight="1">
      <c r="A16" s="134" t="s">
        <v>474</v>
      </c>
      <c r="B16" s="136" t="s">
        <v>495</v>
      </c>
      <c r="C16" s="137" t="s">
        <v>476</v>
      </c>
      <c r="D16" s="138" t="s">
        <v>187</v>
      </c>
      <c r="E16" s="139">
        <v>32767955</v>
      </c>
      <c r="F16" s="140">
        <v>50846330</v>
      </c>
      <c r="G16" s="141">
        <v>0.64445074010257963</v>
      </c>
      <c r="H16" s="142">
        <v>0.64765539625673574</v>
      </c>
      <c r="I16" s="142">
        <v>0.64900000000000002</v>
      </c>
      <c r="J16" s="142">
        <v>0.61399999999999999</v>
      </c>
      <c r="K16" s="142">
        <v>0.64</v>
      </c>
      <c r="L16" s="142">
        <v>0.5</v>
      </c>
    </row>
    <row r="17" spans="1:12" ht="14.25" customHeight="1">
      <c r="A17" s="134" t="s">
        <v>485</v>
      </c>
      <c r="B17" s="136" t="s">
        <v>496</v>
      </c>
      <c r="C17" s="137" t="s">
        <v>479</v>
      </c>
      <c r="D17" s="138" t="s">
        <v>188</v>
      </c>
      <c r="E17" s="139">
        <v>1084476</v>
      </c>
      <c r="F17" s="140">
        <v>2969178</v>
      </c>
      <c r="G17" s="141">
        <v>0.36524452222130166</v>
      </c>
      <c r="H17" s="142">
        <v>0.35429487107797947</v>
      </c>
      <c r="I17" s="142">
        <v>0.38</v>
      </c>
      <c r="J17" s="142">
        <v>0.373</v>
      </c>
      <c r="K17" s="142">
        <v>0.376</v>
      </c>
      <c r="L17" s="142">
        <v>0.35899999999999999</v>
      </c>
    </row>
    <row r="18" spans="1:12" ht="14.25" customHeight="1">
      <c r="A18" s="134" t="s">
        <v>497</v>
      </c>
      <c r="B18" s="136" t="s">
        <v>498</v>
      </c>
      <c r="C18" s="137" t="s">
        <v>492</v>
      </c>
      <c r="D18" s="138" t="s">
        <v>189</v>
      </c>
      <c r="E18" s="139">
        <v>4529226</v>
      </c>
      <c r="F18" s="140">
        <v>11661122</v>
      </c>
      <c r="G18" s="141">
        <v>0.38840396318638976</v>
      </c>
      <c r="H18" s="142">
        <v>0.35965394677116302</v>
      </c>
      <c r="I18" s="142">
        <v>0.33500000000000002</v>
      </c>
      <c r="J18" s="142">
        <v>0.34599999999999997</v>
      </c>
      <c r="K18" s="142">
        <v>0.41699999999999998</v>
      </c>
      <c r="L18" s="142">
        <v>0.311</v>
      </c>
    </row>
    <row r="19" spans="1:12" ht="14.25" customHeight="1">
      <c r="A19" s="134" t="s">
        <v>499</v>
      </c>
      <c r="B19" s="136" t="s">
        <v>500</v>
      </c>
      <c r="C19" s="137" t="s">
        <v>492</v>
      </c>
      <c r="D19" s="138" t="s">
        <v>190</v>
      </c>
      <c r="E19" s="139">
        <v>7290563</v>
      </c>
      <c r="F19" s="140">
        <v>15527292</v>
      </c>
      <c r="G19" s="141">
        <v>0.46953216310996149</v>
      </c>
      <c r="H19" s="142">
        <v>0.47102000116927911</v>
      </c>
      <c r="I19" s="142">
        <v>0.44800000000000001</v>
      </c>
      <c r="J19" s="142">
        <v>0.42099999999999999</v>
      </c>
      <c r="K19" s="142">
        <v>0.52500000000000002</v>
      </c>
      <c r="L19" s="142">
        <v>0.433</v>
      </c>
    </row>
    <row r="20" spans="1:12" ht="14.25" customHeight="1">
      <c r="A20" s="134" t="s">
        <v>497</v>
      </c>
      <c r="B20" s="136" t="s">
        <v>501</v>
      </c>
      <c r="C20" s="137" t="s">
        <v>494</v>
      </c>
      <c r="D20" s="138" t="s">
        <v>191</v>
      </c>
      <c r="E20" s="139">
        <v>2925033</v>
      </c>
      <c r="F20" s="140">
        <v>4515058</v>
      </c>
      <c r="G20" s="141">
        <v>0.64783951834062814</v>
      </c>
      <c r="H20" s="142">
        <v>0.65155216296124463</v>
      </c>
      <c r="I20" s="142">
        <v>0.59599999999999997</v>
      </c>
      <c r="J20" s="142">
        <v>0.60299999999999998</v>
      </c>
      <c r="K20" s="142">
        <v>0.57799999999999996</v>
      </c>
      <c r="L20" s="142">
        <v>0.56100000000000005</v>
      </c>
    </row>
    <row r="21" spans="1:12" ht="14.25" customHeight="1">
      <c r="A21" s="134" t="s">
        <v>477</v>
      </c>
      <c r="B21" s="136" t="s">
        <v>502</v>
      </c>
      <c r="C21" s="137" t="s">
        <v>494</v>
      </c>
      <c r="D21" s="138" t="s">
        <v>192</v>
      </c>
      <c r="E21" s="139">
        <v>6017955</v>
      </c>
      <c r="F21" s="140">
        <v>10004383</v>
      </c>
      <c r="G21" s="141">
        <v>0.6015318485907627</v>
      </c>
      <c r="H21" s="142">
        <v>0.60670633359095039</v>
      </c>
      <c r="I21" s="142">
        <v>0.60599999999999998</v>
      </c>
      <c r="J21" s="142">
        <v>0.59399999999999997</v>
      </c>
      <c r="K21" s="142">
        <v>0.57699999999999996</v>
      </c>
      <c r="L21" s="142">
        <v>0.60399999999999998</v>
      </c>
    </row>
    <row r="22" spans="1:12" ht="14.25" customHeight="1">
      <c r="A22" s="134" t="s">
        <v>503</v>
      </c>
      <c r="B22" s="136" t="s">
        <v>504</v>
      </c>
      <c r="C22" s="137" t="s">
        <v>492</v>
      </c>
      <c r="D22" s="138" t="s">
        <v>193</v>
      </c>
      <c r="E22" s="139">
        <v>17042448</v>
      </c>
      <c r="F22" s="140">
        <v>38414563</v>
      </c>
      <c r="G22" s="141">
        <v>0.44364549975487161</v>
      </c>
      <c r="H22" s="142">
        <v>0.4358973488739164</v>
      </c>
      <c r="I22" s="142">
        <v>0.42</v>
      </c>
      <c r="J22" s="142">
        <v>0.39100000000000001</v>
      </c>
      <c r="K22" s="142">
        <v>0.4</v>
      </c>
      <c r="L22" s="142">
        <v>0.34499999999999997</v>
      </c>
    </row>
    <row r="23" spans="1:12" ht="14.25" customHeight="1">
      <c r="A23" s="134" t="s">
        <v>487</v>
      </c>
      <c r="B23" s="136" t="s">
        <v>505</v>
      </c>
      <c r="C23" s="137" t="s">
        <v>482</v>
      </c>
      <c r="D23" s="138" t="s">
        <v>194</v>
      </c>
      <c r="E23" s="139">
        <v>274004</v>
      </c>
      <c r="F23" s="140">
        <v>1764271</v>
      </c>
      <c r="G23" s="141">
        <v>0.15530720620584934</v>
      </c>
      <c r="H23" s="142">
        <v>0.12660910342270237</v>
      </c>
      <c r="I23" s="142">
        <v>0.125</v>
      </c>
      <c r="J23" s="142">
        <v>0.12</v>
      </c>
      <c r="K23" s="142">
        <v>0.11600000000000001</v>
      </c>
      <c r="L23" s="143" t="s">
        <v>506</v>
      </c>
    </row>
    <row r="24" spans="1:12" ht="14.25" customHeight="1">
      <c r="A24" s="134" t="s">
        <v>497</v>
      </c>
      <c r="B24" s="136" t="s">
        <v>507</v>
      </c>
      <c r="C24" s="137" t="s">
        <v>494</v>
      </c>
      <c r="D24" s="138" t="s">
        <v>196</v>
      </c>
      <c r="E24" s="139">
        <v>4002746</v>
      </c>
      <c r="F24" s="140">
        <v>6864078</v>
      </c>
      <c r="G24" s="141">
        <v>0.5831440143891139</v>
      </c>
      <c r="H24" s="142">
        <v>0.53880197209426473</v>
      </c>
      <c r="I24" s="142">
        <v>0.52400000000000002</v>
      </c>
      <c r="J24" s="142">
        <v>0.51400000000000001</v>
      </c>
      <c r="K24" s="142">
        <v>0.53400000000000003</v>
      </c>
      <c r="L24" s="142">
        <v>0.496</v>
      </c>
    </row>
    <row r="25" spans="1:12" ht="14.25" customHeight="1">
      <c r="A25" s="134" t="s">
        <v>477</v>
      </c>
      <c r="B25" s="136" t="s">
        <v>508</v>
      </c>
      <c r="C25" s="137" t="s">
        <v>492</v>
      </c>
      <c r="D25" s="138" t="s">
        <v>197</v>
      </c>
      <c r="E25" s="139">
        <v>6319041</v>
      </c>
      <c r="F25" s="140">
        <v>15539626</v>
      </c>
      <c r="G25" s="141">
        <v>0.40664048156628735</v>
      </c>
      <c r="H25" s="142">
        <v>0.4037053676470172</v>
      </c>
      <c r="I25" s="142">
        <v>0.378</v>
      </c>
      <c r="J25" s="142">
        <v>0.39300000000000002</v>
      </c>
      <c r="K25" s="142">
        <v>0.53</v>
      </c>
      <c r="L25" s="142">
        <v>0.34599999999999997</v>
      </c>
    </row>
    <row r="26" spans="1:12" ht="14.25" customHeight="1">
      <c r="A26" s="134" t="s">
        <v>477</v>
      </c>
      <c r="B26" s="136" t="s">
        <v>509</v>
      </c>
      <c r="C26" s="137" t="s">
        <v>494</v>
      </c>
      <c r="D26" s="138" t="s">
        <v>198</v>
      </c>
      <c r="E26" s="139">
        <v>6099760</v>
      </c>
      <c r="F26" s="140">
        <v>8857152</v>
      </c>
      <c r="G26" s="141">
        <v>0.68868186974774737</v>
      </c>
      <c r="H26" s="142">
        <v>0.6963300922468848</v>
      </c>
      <c r="I26" s="142">
        <v>0.67500000000000004</v>
      </c>
      <c r="J26" s="142">
        <v>0.61699999999999999</v>
      </c>
      <c r="K26" s="142">
        <v>0.63400000000000001</v>
      </c>
      <c r="L26" s="142">
        <v>0.61</v>
      </c>
    </row>
    <row r="27" spans="1:12" ht="14.25" customHeight="1">
      <c r="A27" s="134" t="s">
        <v>503</v>
      </c>
      <c r="B27" s="136" t="s">
        <v>510</v>
      </c>
      <c r="C27" s="137" t="s">
        <v>492</v>
      </c>
      <c r="D27" s="138" t="s">
        <v>199</v>
      </c>
      <c r="E27" s="139">
        <v>12888595</v>
      </c>
      <c r="F27" s="140">
        <v>25472027</v>
      </c>
      <c r="G27" s="141">
        <v>0.50599015932261693</v>
      </c>
      <c r="H27" s="142">
        <v>0.50691862979479596</v>
      </c>
      <c r="I27" s="142">
        <v>0.48299999999999998</v>
      </c>
      <c r="J27" s="142">
        <v>0.48299999999999998</v>
      </c>
      <c r="K27" s="142">
        <v>0.64300000000000002</v>
      </c>
      <c r="L27" s="142">
        <v>0.47099999999999997</v>
      </c>
    </row>
    <row r="28" spans="1:12" ht="14.25" customHeight="1">
      <c r="A28" s="134" t="s">
        <v>474</v>
      </c>
      <c r="B28" s="136" t="s">
        <v>511</v>
      </c>
      <c r="C28" s="137" t="s">
        <v>476</v>
      </c>
      <c r="D28" s="138" t="s">
        <v>200</v>
      </c>
      <c r="E28" s="139">
        <v>67643120</v>
      </c>
      <c r="F28" s="140">
        <v>82485313</v>
      </c>
      <c r="G28" s="141">
        <v>0.82006259708319229</v>
      </c>
      <c r="H28" s="142">
        <v>0.81381861129244371</v>
      </c>
      <c r="I28" s="142">
        <v>0.80500000000000005</v>
      </c>
      <c r="J28" s="142">
        <v>0.72899999999999998</v>
      </c>
      <c r="K28" s="142">
        <v>0.82399999999999995</v>
      </c>
      <c r="L28" s="142">
        <v>0.64300000000000002</v>
      </c>
    </row>
    <row r="29" spans="1:12" ht="14.25" customHeight="1">
      <c r="A29" s="134" t="s">
        <v>480</v>
      </c>
      <c r="B29" s="136" t="s">
        <v>512</v>
      </c>
      <c r="C29" s="137" t="s">
        <v>489</v>
      </c>
      <c r="D29" s="138" t="s">
        <v>201</v>
      </c>
      <c r="E29" s="139">
        <v>5098537</v>
      </c>
      <c r="F29" s="140">
        <v>17191401</v>
      </c>
      <c r="G29" s="141">
        <v>0.29657483994469097</v>
      </c>
      <c r="H29" s="142">
        <v>0.31725034877348984</v>
      </c>
      <c r="I29" s="142">
        <v>0.32</v>
      </c>
      <c r="J29" s="142">
        <v>0.30499999999999999</v>
      </c>
      <c r="K29" s="142">
        <v>0.437</v>
      </c>
      <c r="L29" s="142">
        <v>0.22500000000000001</v>
      </c>
    </row>
    <row r="30" spans="1:12" ht="14.25" customHeight="1">
      <c r="A30" s="134" t="s">
        <v>497</v>
      </c>
      <c r="B30" s="136" t="s">
        <v>513</v>
      </c>
      <c r="C30" s="137" t="s">
        <v>484</v>
      </c>
      <c r="D30" s="138" t="s">
        <v>202</v>
      </c>
      <c r="E30" s="139">
        <v>2746352</v>
      </c>
      <c r="F30" s="140">
        <v>4356075</v>
      </c>
      <c r="G30" s="141">
        <v>0.63046481063801707</v>
      </c>
      <c r="H30" s="142">
        <v>0.61045742808926684</v>
      </c>
      <c r="I30" s="142">
        <v>0.61199999999999999</v>
      </c>
      <c r="J30" s="142">
        <v>0.66600000000000004</v>
      </c>
      <c r="K30" s="142">
        <v>0.626</v>
      </c>
      <c r="L30" s="142">
        <v>0.60599999999999998</v>
      </c>
    </row>
    <row r="31" spans="1:12" ht="14.25" customHeight="1">
      <c r="A31" s="134" t="s">
        <v>497</v>
      </c>
      <c r="B31" s="136" t="s">
        <v>514</v>
      </c>
      <c r="C31" s="137" t="s">
        <v>479</v>
      </c>
      <c r="D31" s="138" t="s">
        <v>203</v>
      </c>
      <c r="E31" s="139">
        <v>4227292</v>
      </c>
      <c r="F31" s="140">
        <v>9712181</v>
      </c>
      <c r="G31" s="141">
        <v>0.43525671525273263</v>
      </c>
      <c r="H31" s="142">
        <v>0.43431675035792383</v>
      </c>
      <c r="I31" s="142">
        <v>0.41699999999999998</v>
      </c>
      <c r="J31" s="142">
        <v>0.432</v>
      </c>
      <c r="K31" s="142">
        <v>0.41799999999999998</v>
      </c>
      <c r="L31" s="142">
        <v>0.40500000000000003</v>
      </c>
    </row>
    <row r="32" spans="1:12" ht="14.25" customHeight="1">
      <c r="A32" s="134" t="s">
        <v>497</v>
      </c>
      <c r="B32" s="136" t="s">
        <v>515</v>
      </c>
      <c r="C32" s="137" t="s">
        <v>482</v>
      </c>
      <c r="D32" s="138" t="s">
        <v>204</v>
      </c>
      <c r="E32" s="139">
        <v>6263713</v>
      </c>
      <c r="F32" s="140">
        <v>7467809</v>
      </c>
      <c r="G32" s="141">
        <v>0.83876181086045454</v>
      </c>
      <c r="H32" s="142">
        <v>0.87590857501092834</v>
      </c>
      <c r="I32" s="142">
        <v>0.91200000000000003</v>
      </c>
      <c r="J32" s="142">
        <v>0.88400000000000001</v>
      </c>
      <c r="K32" s="142">
        <v>0.84499999999999997</v>
      </c>
      <c r="L32" s="142">
        <v>0.78700000000000003</v>
      </c>
    </row>
    <row r="33" spans="1:12" ht="14.25" customHeight="1">
      <c r="A33" s="134" t="s">
        <v>480</v>
      </c>
      <c r="B33" s="136" t="s">
        <v>516</v>
      </c>
      <c r="C33" s="137" t="s">
        <v>484</v>
      </c>
      <c r="D33" s="138" t="s">
        <v>205</v>
      </c>
      <c r="E33" s="139">
        <v>2540180</v>
      </c>
      <c r="F33" s="140">
        <v>5061303</v>
      </c>
      <c r="G33" s="141">
        <v>0.50188261797406719</v>
      </c>
      <c r="H33" s="142">
        <v>0.48848279585344917</v>
      </c>
      <c r="I33" s="142">
        <v>0.55800000000000005</v>
      </c>
      <c r="J33" s="142">
        <v>0.48299999999999998</v>
      </c>
      <c r="K33" s="142">
        <v>0.47799999999999998</v>
      </c>
      <c r="L33" s="142">
        <v>0.44400000000000001</v>
      </c>
    </row>
    <row r="34" spans="1:12" ht="14.25" customHeight="1">
      <c r="A34" s="134" t="s">
        <v>499</v>
      </c>
      <c r="B34" s="136" t="s">
        <v>517</v>
      </c>
      <c r="C34" s="137" t="s">
        <v>482</v>
      </c>
      <c r="D34" s="138" t="s">
        <v>206</v>
      </c>
      <c r="E34" s="139">
        <v>15017627</v>
      </c>
      <c r="F34" s="140">
        <v>20844904</v>
      </c>
      <c r="G34" s="141">
        <v>0.72044596607401024</v>
      </c>
      <c r="H34" s="142">
        <v>0.77589710283695601</v>
      </c>
      <c r="I34" s="142">
        <v>0.79700000000000004</v>
      </c>
      <c r="J34" s="142">
        <v>0.73299999999999998</v>
      </c>
      <c r="K34" s="142">
        <v>0.69</v>
      </c>
      <c r="L34" s="142">
        <v>0.57699999999999996</v>
      </c>
    </row>
    <row r="35" spans="1:12" ht="14.25" customHeight="1">
      <c r="A35" s="134" t="s">
        <v>480</v>
      </c>
      <c r="B35" s="136" t="s">
        <v>518</v>
      </c>
      <c r="C35" s="137" t="s">
        <v>482</v>
      </c>
      <c r="D35" s="138" t="s">
        <v>207</v>
      </c>
      <c r="E35" s="139">
        <v>2690086</v>
      </c>
      <c r="F35" s="140">
        <v>5167247</v>
      </c>
      <c r="G35" s="141">
        <v>0.52060333094198907</v>
      </c>
      <c r="H35" s="142">
        <v>0.64439392819396557</v>
      </c>
      <c r="I35" s="142">
        <v>0.59899999999999998</v>
      </c>
      <c r="J35" s="142">
        <v>0.47499999999999998</v>
      </c>
      <c r="K35" s="142">
        <v>0.45300000000000001</v>
      </c>
      <c r="L35" s="142">
        <v>0.41099999999999998</v>
      </c>
    </row>
    <row r="36" spans="1:12" ht="14.25" customHeight="1">
      <c r="A36" s="134" t="s">
        <v>480</v>
      </c>
      <c r="B36" s="136" t="s">
        <v>519</v>
      </c>
      <c r="C36" s="137" t="s">
        <v>494</v>
      </c>
      <c r="D36" s="138" t="s">
        <v>208</v>
      </c>
      <c r="E36" s="139">
        <v>2478051</v>
      </c>
      <c r="F36" s="140">
        <v>5259427</v>
      </c>
      <c r="G36" s="141">
        <v>0.47116368380053569</v>
      </c>
      <c r="H36" s="142">
        <v>0.54924536249394262</v>
      </c>
      <c r="I36" s="142">
        <v>0.58099999999999996</v>
      </c>
      <c r="J36" s="142">
        <v>0.47699999999999998</v>
      </c>
      <c r="K36" s="142">
        <v>0.495</v>
      </c>
      <c r="L36" s="142">
        <v>0.49299999999999999</v>
      </c>
    </row>
    <row r="37" spans="1:12" ht="14.25" customHeight="1">
      <c r="A37" s="134" t="s">
        <v>497</v>
      </c>
      <c r="B37" s="136" t="s">
        <v>520</v>
      </c>
      <c r="C37" s="137" t="s">
        <v>482</v>
      </c>
      <c r="D37" s="138" t="s">
        <v>248</v>
      </c>
      <c r="E37" s="139">
        <v>4228291</v>
      </c>
      <c r="F37" s="140">
        <v>5798665</v>
      </c>
      <c r="G37" s="141">
        <v>0.72918352758781546</v>
      </c>
      <c r="H37" s="142">
        <v>0.73716575695041187</v>
      </c>
      <c r="I37" s="142">
        <v>0.70199999999999996</v>
      </c>
      <c r="J37" s="142">
        <v>0.71099999999999997</v>
      </c>
      <c r="K37" s="142">
        <v>0.64900000000000002</v>
      </c>
      <c r="L37" s="142">
        <v>0.58099999999999996</v>
      </c>
    </row>
    <row r="38" spans="1:12" ht="14.25" customHeight="1">
      <c r="A38" s="134" t="s">
        <v>477</v>
      </c>
      <c r="B38" s="136" t="s">
        <v>521</v>
      </c>
      <c r="C38" s="137" t="s">
        <v>484</v>
      </c>
      <c r="D38" s="138" t="s">
        <v>249</v>
      </c>
      <c r="E38" s="139">
        <v>4537374</v>
      </c>
      <c r="F38" s="140">
        <v>7513803</v>
      </c>
      <c r="G38" s="141">
        <v>0.60387183427619806</v>
      </c>
      <c r="H38" s="142">
        <v>0.61247339949431234</v>
      </c>
      <c r="I38" s="142">
        <v>0.63400000000000001</v>
      </c>
      <c r="J38" s="142">
        <v>0.624</v>
      </c>
      <c r="K38" s="142">
        <v>0.59399999999999997</v>
      </c>
      <c r="L38" s="142">
        <v>0.58899999999999997</v>
      </c>
    </row>
    <row r="39" spans="1:12" ht="14.25" customHeight="1">
      <c r="A39" s="134" t="s">
        <v>499</v>
      </c>
      <c r="B39" s="136" t="s">
        <v>522</v>
      </c>
      <c r="C39" s="137" t="s">
        <v>494</v>
      </c>
      <c r="D39" s="138" t="s">
        <v>250</v>
      </c>
      <c r="E39" s="139">
        <v>8198839</v>
      </c>
      <c r="F39" s="140">
        <v>11381686</v>
      </c>
      <c r="G39" s="141">
        <v>0.72035364532108859</v>
      </c>
      <c r="H39" s="142">
        <v>0.74059342291581087</v>
      </c>
      <c r="I39" s="142">
        <v>0.73899999999999999</v>
      </c>
      <c r="J39" s="142">
        <v>0.69499999999999995</v>
      </c>
      <c r="K39" s="142">
        <v>0.67100000000000004</v>
      </c>
      <c r="L39" s="142">
        <v>0.624</v>
      </c>
    </row>
    <row r="40" spans="1:12" ht="14.25" customHeight="1">
      <c r="A40" s="134" t="s">
        <v>503</v>
      </c>
      <c r="B40" s="136" t="s">
        <v>523</v>
      </c>
      <c r="C40" s="137" t="s">
        <v>492</v>
      </c>
      <c r="D40" s="138" t="s">
        <v>251</v>
      </c>
      <c r="E40" s="139">
        <v>10253280</v>
      </c>
      <c r="F40" s="140">
        <v>22317331</v>
      </c>
      <c r="G40" s="141">
        <v>0.45943128235181885</v>
      </c>
      <c r="H40" s="142">
        <v>0.44521112273964231</v>
      </c>
      <c r="I40" s="142">
        <v>0.437</v>
      </c>
      <c r="J40" s="142">
        <v>0.42499999999999999</v>
      </c>
      <c r="K40" s="142">
        <v>0.56999999999999995</v>
      </c>
      <c r="L40" s="142">
        <v>0.41299999999999998</v>
      </c>
    </row>
    <row r="41" spans="1:12" ht="14.25" customHeight="1">
      <c r="A41" s="134" t="s">
        <v>485</v>
      </c>
      <c r="B41" s="136" t="s">
        <v>524</v>
      </c>
      <c r="C41" s="137" t="s">
        <v>482</v>
      </c>
      <c r="D41" s="138" t="s">
        <v>252</v>
      </c>
      <c r="E41" s="139">
        <v>2616925</v>
      </c>
      <c r="F41" s="140">
        <v>3619627</v>
      </c>
      <c r="G41" s="141">
        <v>0.72298195366539153</v>
      </c>
      <c r="H41" s="142">
        <v>0.77177580662857526</v>
      </c>
      <c r="I41" s="142">
        <v>0.77700000000000002</v>
      </c>
      <c r="J41" s="142">
        <v>0.69799999999999995</v>
      </c>
      <c r="K41" s="142">
        <v>0.65400000000000003</v>
      </c>
      <c r="L41" s="142">
        <v>0.54800000000000004</v>
      </c>
    </row>
    <row r="42" spans="1:12" ht="14.25" customHeight="1">
      <c r="A42" s="134" t="s">
        <v>485</v>
      </c>
      <c r="B42" s="136" t="s">
        <v>525</v>
      </c>
      <c r="C42" s="137" t="s">
        <v>479</v>
      </c>
      <c r="D42" s="138" t="s">
        <v>253</v>
      </c>
      <c r="E42" s="139">
        <v>942420</v>
      </c>
      <c r="F42" s="140">
        <v>2761121</v>
      </c>
      <c r="G42" s="141">
        <v>0.34131789226187481</v>
      </c>
      <c r="H42" s="142">
        <v>0.31291486841920008</v>
      </c>
      <c r="I42" s="142">
        <v>0.32600000000000001</v>
      </c>
      <c r="J42" s="142">
        <v>0.34100000000000003</v>
      </c>
      <c r="K42" s="142">
        <v>0.33500000000000002</v>
      </c>
      <c r="L42" s="142">
        <v>0.32100000000000001</v>
      </c>
    </row>
    <row r="43" spans="1:12" ht="14.25" customHeight="1">
      <c r="A43" s="134" t="s">
        <v>499</v>
      </c>
      <c r="B43" s="136" t="s">
        <v>526</v>
      </c>
      <c r="C43" s="137" t="s">
        <v>492</v>
      </c>
      <c r="D43" s="138" t="s">
        <v>254</v>
      </c>
      <c r="E43" s="139">
        <v>7138839</v>
      </c>
      <c r="F43" s="140">
        <v>16546134</v>
      </c>
      <c r="G43" s="141">
        <v>0.43145057328799585</v>
      </c>
      <c r="H43" s="142">
        <v>0.41809592065958379</v>
      </c>
      <c r="I43" s="142">
        <v>0.39200000000000002</v>
      </c>
      <c r="J43" s="142">
        <v>0.41299999999999998</v>
      </c>
      <c r="K43" s="142">
        <v>0.56499999999999995</v>
      </c>
      <c r="L43" s="143" t="s">
        <v>506</v>
      </c>
    </row>
    <row r="44" spans="1:12" ht="14.25" customHeight="1">
      <c r="A44" s="134" t="s">
        <v>499</v>
      </c>
      <c r="B44" s="136" t="s">
        <v>527</v>
      </c>
      <c r="C44" s="137" t="s">
        <v>492</v>
      </c>
      <c r="D44" s="138" t="s">
        <v>256</v>
      </c>
      <c r="E44" s="139">
        <v>9252946</v>
      </c>
      <c r="F44" s="140">
        <v>20248712</v>
      </c>
      <c r="G44" s="141">
        <v>0.45696467014790865</v>
      </c>
      <c r="H44" s="142">
        <v>0.44252636690819092</v>
      </c>
      <c r="I44" s="142">
        <v>0.433</v>
      </c>
      <c r="J44" s="142">
        <v>0.42399999999999999</v>
      </c>
      <c r="K44" s="142">
        <v>0.56299999999999994</v>
      </c>
      <c r="L44" s="142">
        <v>0.41199999999999998</v>
      </c>
    </row>
    <row r="45" spans="1:12" ht="14.25" customHeight="1">
      <c r="A45" s="134" t="s">
        <v>497</v>
      </c>
      <c r="B45" s="136" t="s">
        <v>528</v>
      </c>
      <c r="C45" s="137" t="s">
        <v>492</v>
      </c>
      <c r="D45" s="138" t="s">
        <v>257</v>
      </c>
      <c r="E45" s="139">
        <v>4497013</v>
      </c>
      <c r="F45" s="140">
        <v>12371920</v>
      </c>
      <c r="G45" s="141">
        <v>0.36348545739060711</v>
      </c>
      <c r="H45" s="142">
        <v>0.34053668037402235</v>
      </c>
      <c r="I45" s="142">
        <v>0.34599999999999997</v>
      </c>
      <c r="J45" s="142">
        <v>0.35299999999999998</v>
      </c>
      <c r="K45" s="142">
        <v>0.48599999999999999</v>
      </c>
      <c r="L45" s="142">
        <v>0.36</v>
      </c>
    </row>
    <row r="46" spans="1:12" ht="14.25" customHeight="1">
      <c r="A46" s="134" t="s">
        <v>497</v>
      </c>
      <c r="B46" s="136" t="s">
        <v>529</v>
      </c>
      <c r="C46" s="137" t="s">
        <v>492</v>
      </c>
      <c r="D46" s="138" t="s">
        <v>258</v>
      </c>
      <c r="E46" s="139">
        <v>5171331</v>
      </c>
      <c r="F46" s="140">
        <v>12360314</v>
      </c>
      <c r="G46" s="141">
        <v>0.41838184693366204</v>
      </c>
      <c r="H46" s="142">
        <v>0.41044596295560054</v>
      </c>
      <c r="I46" s="142">
        <v>0.36499999999999999</v>
      </c>
      <c r="J46" s="142">
        <v>0.38400000000000001</v>
      </c>
      <c r="K46" s="142">
        <v>0.51100000000000001</v>
      </c>
      <c r="L46" s="142">
        <v>0.376</v>
      </c>
    </row>
    <row r="47" spans="1:12" ht="14.25" customHeight="1">
      <c r="A47" s="134" t="s">
        <v>503</v>
      </c>
      <c r="B47" s="136" t="s">
        <v>530</v>
      </c>
      <c r="C47" s="137" t="s">
        <v>492</v>
      </c>
      <c r="D47" s="138" t="s">
        <v>259</v>
      </c>
      <c r="E47" s="139">
        <v>9583166</v>
      </c>
      <c r="F47" s="140">
        <v>19856102</v>
      </c>
      <c r="G47" s="141">
        <v>0.48263078020046429</v>
      </c>
      <c r="H47" s="142">
        <v>0.52511571967729398</v>
      </c>
      <c r="I47" s="142">
        <v>0.502</v>
      </c>
      <c r="J47" s="142">
        <v>0.47699999999999998</v>
      </c>
      <c r="K47" s="142">
        <v>0.59799999999999998</v>
      </c>
      <c r="L47" s="142">
        <v>0.43099999999999999</v>
      </c>
    </row>
    <row r="48" spans="1:12" ht="14.25" customHeight="1">
      <c r="A48" s="134" t="s">
        <v>477</v>
      </c>
      <c r="B48" s="136" t="s">
        <v>531</v>
      </c>
      <c r="C48" s="137" t="s">
        <v>492</v>
      </c>
      <c r="D48" s="138" t="s">
        <v>260</v>
      </c>
      <c r="E48" s="139">
        <v>6606795</v>
      </c>
      <c r="F48" s="140">
        <v>14924705</v>
      </c>
      <c r="G48" s="141">
        <v>0.44267508135001665</v>
      </c>
      <c r="H48" s="142">
        <v>0.46825775634146943</v>
      </c>
      <c r="I48" s="142">
        <v>0.439</v>
      </c>
      <c r="J48" s="142">
        <v>0.41599999999999998</v>
      </c>
      <c r="K48" s="142">
        <v>0.61</v>
      </c>
      <c r="L48" s="142">
        <v>0.44700000000000001</v>
      </c>
    </row>
    <row r="49" spans="1:12" ht="14.25" customHeight="1">
      <c r="A49" s="134" t="s">
        <v>499</v>
      </c>
      <c r="B49" s="136" t="s">
        <v>532</v>
      </c>
      <c r="C49" s="137" t="s">
        <v>494</v>
      </c>
      <c r="D49" s="138" t="s">
        <v>261</v>
      </c>
      <c r="E49" s="139">
        <v>7845331</v>
      </c>
      <c r="F49" s="140">
        <v>12058331</v>
      </c>
      <c r="G49" s="141">
        <v>0.6506149980457494</v>
      </c>
      <c r="H49" s="142">
        <v>0.70806991521354212</v>
      </c>
      <c r="I49" s="142">
        <v>0.67600000000000005</v>
      </c>
      <c r="J49" s="142">
        <v>0.64500000000000002</v>
      </c>
      <c r="K49" s="142">
        <v>0.622</v>
      </c>
      <c r="L49" s="142">
        <v>0.59099999999999997</v>
      </c>
    </row>
    <row r="50" spans="1:12" ht="14.25" customHeight="1">
      <c r="A50" s="134" t="s">
        <v>485</v>
      </c>
      <c r="B50" s="136" t="s">
        <v>533</v>
      </c>
      <c r="C50" s="137" t="s">
        <v>489</v>
      </c>
      <c r="D50" s="138" t="s">
        <v>262</v>
      </c>
      <c r="E50" s="139">
        <v>2136754</v>
      </c>
      <c r="F50" s="140">
        <v>7600113</v>
      </c>
      <c r="G50" s="141">
        <v>0.28114766188344831</v>
      </c>
      <c r="H50" s="142">
        <v>0.30420609677956162</v>
      </c>
      <c r="I50" s="142">
        <v>0.26300000000000001</v>
      </c>
      <c r="J50" s="142">
        <v>0.24399999999999999</v>
      </c>
      <c r="K50" s="142">
        <v>0.49299999999999999</v>
      </c>
      <c r="L50" s="142">
        <v>0.251</v>
      </c>
    </row>
    <row r="51" spans="1:12" ht="14.25" customHeight="1">
      <c r="A51" s="134" t="s">
        <v>503</v>
      </c>
      <c r="B51" s="136" t="s">
        <v>534</v>
      </c>
      <c r="C51" s="137" t="s">
        <v>476</v>
      </c>
      <c r="D51" s="138" t="s">
        <v>263</v>
      </c>
      <c r="E51" s="139">
        <v>21610902</v>
      </c>
      <c r="F51" s="140">
        <v>36906082</v>
      </c>
      <c r="G51" s="141">
        <v>0.5855647857716243</v>
      </c>
      <c r="H51" s="142">
        <v>0.59572127894963223</v>
      </c>
      <c r="I51" s="142">
        <v>0.57599999999999996</v>
      </c>
      <c r="J51" s="142">
        <v>0.51800000000000002</v>
      </c>
      <c r="K51" s="142">
        <v>0.56999999999999995</v>
      </c>
      <c r="L51" s="142">
        <v>0.44600000000000001</v>
      </c>
    </row>
    <row r="52" spans="1:12" ht="14.25" customHeight="1">
      <c r="A52" s="134" t="s">
        <v>497</v>
      </c>
      <c r="B52" s="136" t="s">
        <v>535</v>
      </c>
      <c r="C52" s="137" t="s">
        <v>479</v>
      </c>
      <c r="D52" s="138" t="s">
        <v>264</v>
      </c>
      <c r="E52" s="139">
        <v>2703014</v>
      </c>
      <c r="F52" s="140">
        <v>6191546</v>
      </c>
      <c r="G52" s="141">
        <v>0.43656527788051641</v>
      </c>
      <c r="H52" s="142">
        <v>0.42737382099008686</v>
      </c>
      <c r="I52" s="142">
        <v>0.434</v>
      </c>
      <c r="J52" s="142">
        <v>0.42399999999999999</v>
      </c>
      <c r="K52" s="142">
        <v>0.434</v>
      </c>
      <c r="L52" s="142">
        <v>0.41499999999999998</v>
      </c>
    </row>
    <row r="53" spans="1:12" ht="14.25" customHeight="1">
      <c r="A53" s="134" t="s">
        <v>477</v>
      </c>
      <c r="B53" s="136" t="s">
        <v>536</v>
      </c>
      <c r="C53" s="137" t="s">
        <v>482</v>
      </c>
      <c r="D53" s="138" t="s">
        <v>265</v>
      </c>
      <c r="E53" s="139">
        <v>5457665</v>
      </c>
      <c r="F53" s="140">
        <v>6281269</v>
      </c>
      <c r="G53" s="141">
        <v>0.86887936179775138</v>
      </c>
      <c r="H53" s="142">
        <v>0.90841286368310592</v>
      </c>
      <c r="I53" s="142">
        <v>0.90100000000000002</v>
      </c>
      <c r="J53" s="142">
        <v>0.82699999999999996</v>
      </c>
      <c r="K53" s="142">
        <v>0.79</v>
      </c>
      <c r="L53" s="142">
        <v>0.69399999999999995</v>
      </c>
    </row>
    <row r="54" spans="1:12" ht="14.25" customHeight="1">
      <c r="A54" s="134" t="s">
        <v>485</v>
      </c>
      <c r="B54" s="136" t="s">
        <v>537</v>
      </c>
      <c r="C54" s="137" t="s">
        <v>482</v>
      </c>
      <c r="D54" s="138" t="s">
        <v>266</v>
      </c>
      <c r="E54" s="139">
        <v>2611726</v>
      </c>
      <c r="F54" s="140">
        <v>3629040</v>
      </c>
      <c r="G54" s="141">
        <v>0.71967407358419855</v>
      </c>
      <c r="H54" s="142">
        <v>0.74372952763925482</v>
      </c>
      <c r="I54" s="142">
        <v>0.78200000000000003</v>
      </c>
      <c r="J54" s="142">
        <v>0.82199999999999995</v>
      </c>
      <c r="K54" s="142">
        <v>0.71899999999999997</v>
      </c>
      <c r="L54" s="142">
        <v>0.53800000000000003</v>
      </c>
    </row>
    <row r="55" spans="1:12" ht="14.25" customHeight="1">
      <c r="A55" s="134" t="s">
        <v>477</v>
      </c>
      <c r="B55" s="136" t="s">
        <v>538</v>
      </c>
      <c r="C55" s="137" t="s">
        <v>492</v>
      </c>
      <c r="D55" s="138" t="s">
        <v>267</v>
      </c>
      <c r="E55" s="139">
        <v>6789561</v>
      </c>
      <c r="F55" s="140">
        <v>15707519</v>
      </c>
      <c r="G55" s="141">
        <v>0.43224910312061376</v>
      </c>
      <c r="H55" s="142">
        <v>0.43329783165704233</v>
      </c>
      <c r="I55" s="142">
        <v>0.42799999999999999</v>
      </c>
      <c r="J55" s="142">
        <v>0.39600000000000002</v>
      </c>
      <c r="K55" s="142">
        <v>0.56399999999999995</v>
      </c>
      <c r="L55" s="142">
        <v>0.39700000000000002</v>
      </c>
    </row>
    <row r="56" spans="1:12" ht="14.25" customHeight="1">
      <c r="A56" s="134" t="s">
        <v>497</v>
      </c>
      <c r="B56" s="136" t="s">
        <v>539</v>
      </c>
      <c r="C56" s="137" t="s">
        <v>484</v>
      </c>
      <c r="D56" s="138" t="s">
        <v>268</v>
      </c>
      <c r="E56" s="139">
        <v>2447692</v>
      </c>
      <c r="F56" s="140">
        <v>4255559</v>
      </c>
      <c r="G56" s="141">
        <v>0.57517520024983793</v>
      </c>
      <c r="H56" s="142">
        <v>0.56589886242178888</v>
      </c>
      <c r="I56" s="142">
        <v>0.55700000000000005</v>
      </c>
      <c r="J56" s="142">
        <v>0.55300000000000005</v>
      </c>
      <c r="K56" s="142">
        <v>0.53200000000000003</v>
      </c>
      <c r="L56" s="142">
        <v>0.502</v>
      </c>
    </row>
    <row r="57" spans="1:12" ht="14.25" customHeight="1">
      <c r="A57" s="134" t="s">
        <v>485</v>
      </c>
      <c r="B57" s="136" t="s">
        <v>540</v>
      </c>
      <c r="C57" s="137" t="s">
        <v>489</v>
      </c>
      <c r="D57" s="144" t="s">
        <v>269</v>
      </c>
      <c r="E57" s="139">
        <v>1857194</v>
      </c>
      <c r="F57" s="140">
        <v>7698522</v>
      </c>
      <c r="G57" s="141">
        <v>0.24124033158572517</v>
      </c>
      <c r="H57" s="142">
        <v>0.25507867947320062</v>
      </c>
      <c r="I57" s="142">
        <v>0.22500000000000001</v>
      </c>
      <c r="J57" s="142">
        <v>0.222</v>
      </c>
      <c r="K57" s="142">
        <v>0.47499999999999998</v>
      </c>
      <c r="L57" s="142">
        <v>0.185</v>
      </c>
    </row>
    <row r="58" spans="1:12" ht="14.25" customHeight="1">
      <c r="A58" s="134" t="s">
        <v>474</v>
      </c>
      <c r="B58" s="136" t="s">
        <v>542</v>
      </c>
      <c r="C58" s="137" t="s">
        <v>476</v>
      </c>
      <c r="D58" s="138" t="s">
        <v>270</v>
      </c>
      <c r="E58" s="139">
        <v>42511330</v>
      </c>
      <c r="F58" s="140">
        <v>58722772</v>
      </c>
      <c r="G58" s="141">
        <v>0.72393261680494236</v>
      </c>
      <c r="H58" s="142">
        <v>0.66515452796425711</v>
      </c>
      <c r="I58" s="142">
        <v>0.63200000000000001</v>
      </c>
      <c r="J58" s="142">
        <v>0.61799999999999999</v>
      </c>
      <c r="K58" s="142">
        <v>0.65100000000000002</v>
      </c>
      <c r="L58" s="142">
        <v>0.50700000000000001</v>
      </c>
    </row>
    <row r="59" spans="1:12" ht="14.25" customHeight="1">
      <c r="A59" s="134" t="s">
        <v>485</v>
      </c>
      <c r="B59" s="136" t="s">
        <v>543</v>
      </c>
      <c r="C59" s="137" t="s">
        <v>479</v>
      </c>
      <c r="D59" s="138" t="s">
        <v>271</v>
      </c>
      <c r="E59" s="139">
        <v>1237065</v>
      </c>
      <c r="F59" s="140">
        <v>3956741</v>
      </c>
      <c r="G59" s="141">
        <v>0.31264745405372757</v>
      </c>
      <c r="H59" s="142">
        <v>0.32373252038230538</v>
      </c>
      <c r="I59" s="142">
        <v>0.32200000000000001</v>
      </c>
      <c r="J59" s="142">
        <v>0.32</v>
      </c>
      <c r="K59" s="142">
        <v>0.32</v>
      </c>
      <c r="L59" s="142">
        <v>0.29899999999999999</v>
      </c>
    </row>
    <row r="60" spans="1:12" ht="14.25" customHeight="1">
      <c r="A60" s="134" t="s">
        <v>497</v>
      </c>
      <c r="B60" s="136" t="s">
        <v>544</v>
      </c>
      <c r="C60" s="137" t="s">
        <v>482</v>
      </c>
      <c r="D60" s="138" t="s">
        <v>272</v>
      </c>
      <c r="E60" s="139">
        <v>3113465</v>
      </c>
      <c r="F60" s="140">
        <v>5235427</v>
      </c>
      <c r="G60" s="141">
        <v>0.59469170327463261</v>
      </c>
      <c r="H60" s="142">
        <v>0.62879936526151248</v>
      </c>
      <c r="I60" s="142">
        <v>0.66900000000000004</v>
      </c>
      <c r="J60" s="142">
        <v>0.63</v>
      </c>
      <c r="K60" s="142">
        <v>0.55500000000000005</v>
      </c>
      <c r="L60" s="142">
        <v>0.56699999999999995</v>
      </c>
    </row>
    <row r="61" spans="1:12" ht="14.25" customHeight="1">
      <c r="A61" s="134" t="s">
        <v>474</v>
      </c>
      <c r="B61" s="136" t="s">
        <v>545</v>
      </c>
      <c r="C61" s="137" t="s">
        <v>476</v>
      </c>
      <c r="D61" s="138" t="s">
        <v>273</v>
      </c>
      <c r="E61" s="139">
        <v>35729962</v>
      </c>
      <c r="F61" s="140">
        <v>52341975</v>
      </c>
      <c r="G61" s="141">
        <v>0.68262540723769016</v>
      </c>
      <c r="H61" s="142">
        <v>0.72583260878984723</v>
      </c>
      <c r="I61" s="142">
        <v>0.69599999999999995</v>
      </c>
      <c r="J61" s="142">
        <v>0.63400000000000001</v>
      </c>
      <c r="K61" s="142">
        <v>0.754</v>
      </c>
      <c r="L61" s="142">
        <v>0.55300000000000005</v>
      </c>
    </row>
    <row r="62" spans="1:12" ht="14.25" customHeight="1">
      <c r="A62" s="134" t="s">
        <v>497</v>
      </c>
      <c r="B62" s="136" t="s">
        <v>546</v>
      </c>
      <c r="C62" s="137" t="s">
        <v>479</v>
      </c>
      <c r="D62" s="138" t="s">
        <v>275</v>
      </c>
      <c r="E62" s="139">
        <v>3162143</v>
      </c>
      <c r="F62" s="140">
        <v>7187406</v>
      </c>
      <c r="G62" s="141">
        <v>0.43995608429522415</v>
      </c>
      <c r="H62" s="142">
        <v>0.41590352251688112</v>
      </c>
      <c r="I62" s="142">
        <v>0.42699999999999999</v>
      </c>
      <c r="J62" s="142">
        <v>0.44700000000000001</v>
      </c>
      <c r="K62" s="142">
        <v>0.439</v>
      </c>
      <c r="L62" s="142">
        <v>0.42799999999999999</v>
      </c>
    </row>
    <row r="63" spans="1:12" ht="14.25" customHeight="1">
      <c r="A63" s="134" t="s">
        <v>485</v>
      </c>
      <c r="B63" s="136" t="s">
        <v>547</v>
      </c>
      <c r="C63" s="137" t="s">
        <v>479</v>
      </c>
      <c r="D63" s="138" t="s">
        <v>276</v>
      </c>
      <c r="E63" s="139">
        <v>1221032</v>
      </c>
      <c r="F63" s="140">
        <v>3147923</v>
      </c>
      <c r="G63" s="141">
        <v>0.38788496414937723</v>
      </c>
      <c r="H63" s="142">
        <v>0.36910527474569937</v>
      </c>
      <c r="I63" s="142">
        <v>0.34599999999999997</v>
      </c>
      <c r="J63" s="142">
        <v>0.34399999999999997</v>
      </c>
      <c r="K63" s="142">
        <v>0.33</v>
      </c>
      <c r="L63" s="142">
        <v>0.32</v>
      </c>
    </row>
    <row r="64" spans="1:12" ht="14.25" customHeight="1">
      <c r="A64" s="134" t="s">
        <v>503</v>
      </c>
      <c r="B64" s="136" t="s">
        <v>548</v>
      </c>
      <c r="C64" s="137" t="s">
        <v>492</v>
      </c>
      <c r="D64" s="138" t="s">
        <v>277</v>
      </c>
      <c r="E64" s="139">
        <v>16262492</v>
      </c>
      <c r="F64" s="140">
        <v>30507985</v>
      </c>
      <c r="G64" s="141">
        <v>0.53305690297146802</v>
      </c>
      <c r="H64" s="142">
        <v>0.52419036148335818</v>
      </c>
      <c r="I64" s="142">
        <v>0.504</v>
      </c>
      <c r="J64" s="142">
        <v>0.47699999999999998</v>
      </c>
      <c r="K64" s="142">
        <v>0.59</v>
      </c>
      <c r="L64" s="142">
        <v>0.45600000000000002</v>
      </c>
    </row>
    <row r="65" spans="1:12" ht="14.25" customHeight="1">
      <c r="A65" s="134" t="s">
        <v>485</v>
      </c>
      <c r="B65" s="136" t="s">
        <v>549</v>
      </c>
      <c r="C65" s="137" t="s">
        <v>479</v>
      </c>
      <c r="D65" s="138" t="s">
        <v>278</v>
      </c>
      <c r="E65" s="139">
        <v>905333</v>
      </c>
      <c r="F65" s="140">
        <v>2589477</v>
      </c>
      <c r="G65" s="141">
        <v>0.34962001979550311</v>
      </c>
      <c r="H65" s="142">
        <v>0.3436435237536587</v>
      </c>
      <c r="I65" s="142">
        <v>0.33300000000000002</v>
      </c>
      <c r="J65" s="142">
        <v>0.34300000000000003</v>
      </c>
      <c r="K65" s="142">
        <v>0.32</v>
      </c>
      <c r="L65" s="142">
        <v>0.31</v>
      </c>
    </row>
    <row r="66" spans="1:12" ht="14.25" customHeight="1">
      <c r="A66" s="134" t="s">
        <v>480</v>
      </c>
      <c r="B66" s="136" t="s">
        <v>550</v>
      </c>
      <c r="C66" s="137" t="s">
        <v>494</v>
      </c>
      <c r="D66" s="138" t="s">
        <v>279</v>
      </c>
      <c r="E66" s="139">
        <v>2044527</v>
      </c>
      <c r="F66" s="140">
        <v>4261578</v>
      </c>
      <c r="G66" s="141">
        <v>0.47975820224339433</v>
      </c>
      <c r="H66" s="142">
        <v>0.47230821034314407</v>
      </c>
      <c r="I66" s="142">
        <v>0.47099999999999997</v>
      </c>
      <c r="J66" s="142">
        <v>0.49</v>
      </c>
      <c r="K66" s="142">
        <v>0.45400000000000001</v>
      </c>
      <c r="L66" s="142">
        <v>0.45700000000000002</v>
      </c>
    </row>
    <row r="67" spans="1:12" ht="14.25" customHeight="1">
      <c r="A67" s="134" t="s">
        <v>497</v>
      </c>
      <c r="B67" s="136" t="s">
        <v>551</v>
      </c>
      <c r="C67" s="137" t="s">
        <v>494</v>
      </c>
      <c r="D67" s="138" t="s">
        <v>280</v>
      </c>
      <c r="E67" s="139">
        <v>2957311</v>
      </c>
      <c r="F67" s="140">
        <v>5098547</v>
      </c>
      <c r="G67" s="141">
        <v>0.58003015368888433</v>
      </c>
      <c r="H67" s="142">
        <v>0.56422164335900216</v>
      </c>
      <c r="I67" s="142">
        <v>0.59899999999999998</v>
      </c>
      <c r="J67" s="142">
        <v>0.56799999999999995</v>
      </c>
      <c r="K67" s="142">
        <v>0.56299999999999994</v>
      </c>
      <c r="L67" s="142">
        <v>0.56299999999999994</v>
      </c>
    </row>
    <row r="68" spans="1:12" ht="14.25" customHeight="1">
      <c r="A68" s="134" t="s">
        <v>477</v>
      </c>
      <c r="B68" s="136" t="s">
        <v>552</v>
      </c>
      <c r="C68" s="137" t="s">
        <v>492</v>
      </c>
      <c r="D68" s="138" t="s">
        <v>281</v>
      </c>
      <c r="E68" s="139">
        <v>5716470</v>
      </c>
      <c r="F68" s="140">
        <v>13997792</v>
      </c>
      <c r="G68" s="141">
        <v>0.40838369365682814</v>
      </c>
      <c r="H68" s="142">
        <v>0.39669974889560794</v>
      </c>
      <c r="I68" s="142">
        <v>0.373</v>
      </c>
      <c r="J68" s="142">
        <v>0.377</v>
      </c>
      <c r="K68" s="142">
        <v>0.50600000000000001</v>
      </c>
      <c r="L68" s="142">
        <v>0.33800000000000002</v>
      </c>
    </row>
    <row r="69" spans="1:12" ht="14.25" customHeight="1">
      <c r="A69" s="134" t="s">
        <v>477</v>
      </c>
      <c r="B69" s="136" t="s">
        <v>553</v>
      </c>
      <c r="C69" s="137" t="s">
        <v>492</v>
      </c>
      <c r="D69" s="138" t="s">
        <v>282</v>
      </c>
      <c r="E69" s="139">
        <v>5121428</v>
      </c>
      <c r="F69" s="140">
        <v>13568049</v>
      </c>
      <c r="G69" s="141">
        <v>0.37746237502532604</v>
      </c>
      <c r="H69" s="142">
        <v>0.37734611170398225</v>
      </c>
      <c r="I69" s="142">
        <v>0.36499999999999999</v>
      </c>
      <c r="J69" s="142">
        <v>0.36699999999999999</v>
      </c>
      <c r="K69" s="142">
        <v>0.47099999999999997</v>
      </c>
      <c r="L69" s="142">
        <v>0.36599999999999999</v>
      </c>
    </row>
    <row r="70" spans="1:12" ht="14.25" customHeight="1">
      <c r="A70" s="134" t="s">
        <v>503</v>
      </c>
      <c r="B70" s="136" t="s">
        <v>554</v>
      </c>
      <c r="C70" s="137" t="s">
        <v>492</v>
      </c>
      <c r="D70" s="138" t="s">
        <v>283</v>
      </c>
      <c r="E70" s="139">
        <v>12691010</v>
      </c>
      <c r="F70" s="140">
        <v>25145723</v>
      </c>
      <c r="G70" s="141">
        <v>0.50469855251328422</v>
      </c>
      <c r="H70" s="142">
        <v>0.51183403462221222</v>
      </c>
      <c r="I70" s="142">
        <v>0.50600000000000001</v>
      </c>
      <c r="J70" s="142">
        <v>0.51100000000000001</v>
      </c>
      <c r="K70" s="142">
        <v>0.63200000000000001</v>
      </c>
      <c r="L70" s="142">
        <v>0.46</v>
      </c>
    </row>
    <row r="71" spans="1:12" ht="14.25" customHeight="1">
      <c r="A71" s="134" t="s">
        <v>503</v>
      </c>
      <c r="B71" s="136" t="s">
        <v>555</v>
      </c>
      <c r="C71" s="137" t="s">
        <v>492</v>
      </c>
      <c r="D71" s="138" t="s">
        <v>284</v>
      </c>
      <c r="E71" s="139">
        <v>14123969</v>
      </c>
      <c r="F71" s="140">
        <v>32774749</v>
      </c>
      <c r="G71" s="141">
        <v>0.43094056952198168</v>
      </c>
      <c r="H71" s="142">
        <v>0.45846317660537483</v>
      </c>
      <c r="I71" s="142">
        <v>0.44500000000000001</v>
      </c>
      <c r="J71" s="142">
        <v>0.442</v>
      </c>
      <c r="K71" s="142">
        <v>0.51500000000000001</v>
      </c>
      <c r="L71" s="142">
        <v>0.4</v>
      </c>
    </row>
    <row r="72" spans="1:12" ht="14.25" customHeight="1">
      <c r="A72" s="134" t="s">
        <v>499</v>
      </c>
      <c r="B72" s="136" t="s">
        <v>556</v>
      </c>
      <c r="C72" s="137" t="s">
        <v>492</v>
      </c>
      <c r="D72" s="138" t="s">
        <v>285</v>
      </c>
      <c r="E72" s="139">
        <v>9519140</v>
      </c>
      <c r="F72" s="140">
        <v>17828081</v>
      </c>
      <c r="G72" s="141">
        <v>0.53394080944550337</v>
      </c>
      <c r="H72" s="142">
        <v>0.52881418895375631</v>
      </c>
      <c r="I72" s="142">
        <v>0.53900000000000003</v>
      </c>
      <c r="J72" s="142">
        <v>0.53400000000000003</v>
      </c>
      <c r="K72" s="142">
        <v>0.64</v>
      </c>
      <c r="L72" s="142">
        <v>0.496</v>
      </c>
    </row>
    <row r="73" spans="1:12" ht="14.25" customHeight="1">
      <c r="A73" s="134" t="s">
        <v>477</v>
      </c>
      <c r="B73" s="136" t="s">
        <v>557</v>
      </c>
      <c r="C73" s="137" t="s">
        <v>492</v>
      </c>
      <c r="D73" s="138" t="s">
        <v>286</v>
      </c>
      <c r="E73" s="139">
        <v>7097465</v>
      </c>
      <c r="F73" s="140">
        <v>16503414</v>
      </c>
      <c r="G73" s="141">
        <v>0.43006041053081501</v>
      </c>
      <c r="H73" s="142">
        <v>0.42733197815910123</v>
      </c>
      <c r="I73" s="142">
        <v>0.46</v>
      </c>
      <c r="J73" s="142">
        <v>0.46100000000000002</v>
      </c>
      <c r="K73" s="142">
        <v>0.6</v>
      </c>
      <c r="L73" s="142">
        <v>0.40400000000000003</v>
      </c>
    </row>
    <row r="74" spans="1:12" ht="14.25" customHeight="1">
      <c r="A74" s="134" t="s">
        <v>485</v>
      </c>
      <c r="B74" s="136" t="s">
        <v>558</v>
      </c>
      <c r="C74" s="137" t="s">
        <v>479</v>
      </c>
      <c r="D74" s="138" t="s">
        <v>287</v>
      </c>
      <c r="E74" s="139">
        <v>883233</v>
      </c>
      <c r="F74" s="140">
        <v>3332398</v>
      </c>
      <c r="G74" s="141">
        <v>0.26504427142256115</v>
      </c>
      <c r="H74" s="142">
        <v>0.27360566030418315</v>
      </c>
      <c r="I74" s="142">
        <v>0.25900000000000001</v>
      </c>
      <c r="J74" s="142">
        <v>0.26800000000000002</v>
      </c>
      <c r="K74" s="142">
        <v>0.25700000000000001</v>
      </c>
      <c r="L74" s="142">
        <v>0.245</v>
      </c>
    </row>
    <row r="75" spans="1:12" ht="14.25" customHeight="1">
      <c r="A75" s="134" t="s">
        <v>477</v>
      </c>
      <c r="B75" s="136" t="s">
        <v>559</v>
      </c>
      <c r="C75" s="137" t="s">
        <v>492</v>
      </c>
      <c r="D75" s="138" t="s">
        <v>288</v>
      </c>
      <c r="E75" s="139">
        <v>5209156</v>
      </c>
      <c r="F75" s="140">
        <v>13775152</v>
      </c>
      <c r="G75" s="141">
        <v>0.37815597243500471</v>
      </c>
      <c r="H75" s="142">
        <v>0.39103022955091515</v>
      </c>
      <c r="I75" s="142">
        <v>0.4</v>
      </c>
      <c r="J75" s="142">
        <v>0.41699999999999998</v>
      </c>
      <c r="K75" s="142">
        <v>0.56899999999999995</v>
      </c>
      <c r="L75" s="142">
        <v>0.40100000000000002</v>
      </c>
    </row>
    <row r="76" spans="1:12" ht="14.25" customHeight="1">
      <c r="A76" s="134" t="s">
        <v>499</v>
      </c>
      <c r="B76" s="136" t="s">
        <v>560</v>
      </c>
      <c r="C76" s="137" t="s">
        <v>492</v>
      </c>
      <c r="D76" s="138" t="s">
        <v>289</v>
      </c>
      <c r="E76" s="139">
        <v>8129707</v>
      </c>
      <c r="F76" s="140">
        <v>17479478</v>
      </c>
      <c r="G76" s="141">
        <v>0.46510010195956653</v>
      </c>
      <c r="H76" s="142">
        <v>0.46871846160999037</v>
      </c>
      <c r="I76" s="142">
        <v>0.45300000000000001</v>
      </c>
      <c r="J76" s="142">
        <v>0.44</v>
      </c>
      <c r="K76" s="142">
        <v>0.52100000000000002</v>
      </c>
      <c r="L76" s="142">
        <v>0.41</v>
      </c>
    </row>
    <row r="77" spans="1:12" ht="14.25" customHeight="1">
      <c r="A77" s="134" t="s">
        <v>477</v>
      </c>
      <c r="B77" s="136" t="s">
        <v>561</v>
      </c>
      <c r="C77" s="137" t="s">
        <v>492</v>
      </c>
      <c r="D77" s="138" t="s">
        <v>290</v>
      </c>
      <c r="E77" s="139">
        <v>4587389</v>
      </c>
      <c r="F77" s="140">
        <v>12326556</v>
      </c>
      <c r="G77" s="141">
        <v>0.3721549636411014</v>
      </c>
      <c r="H77" s="142">
        <v>0.38853631331763183</v>
      </c>
      <c r="I77" s="142">
        <v>0.35399999999999998</v>
      </c>
      <c r="J77" s="142">
        <v>0.36899999999999999</v>
      </c>
      <c r="K77" s="142">
        <v>0.435</v>
      </c>
      <c r="L77" s="142">
        <v>0.35399999999999998</v>
      </c>
    </row>
    <row r="78" spans="1:12" ht="14.25" customHeight="1">
      <c r="A78" s="134" t="s">
        <v>480</v>
      </c>
      <c r="B78" s="136" t="s">
        <v>562</v>
      </c>
      <c r="C78" s="137" t="s">
        <v>479</v>
      </c>
      <c r="D78" s="138" t="s">
        <v>291</v>
      </c>
      <c r="E78" s="139">
        <v>2098598</v>
      </c>
      <c r="F78" s="140">
        <v>4337687</v>
      </c>
      <c r="G78" s="141">
        <v>0.4838057702180909</v>
      </c>
      <c r="H78" s="142">
        <v>0.47310726741702908</v>
      </c>
      <c r="I78" s="142">
        <v>0.49399999999999999</v>
      </c>
      <c r="J78" s="142">
        <v>0.44800000000000001</v>
      </c>
      <c r="K78" s="142">
        <v>0.44400000000000001</v>
      </c>
      <c r="L78" s="142">
        <v>0.433</v>
      </c>
    </row>
    <row r="79" spans="1:12" ht="14.25" customHeight="1">
      <c r="A79" s="134" t="s">
        <v>474</v>
      </c>
      <c r="B79" s="136" t="s">
        <v>563</v>
      </c>
      <c r="C79" s="137" t="s">
        <v>476</v>
      </c>
      <c r="D79" s="138" t="s">
        <v>292</v>
      </c>
      <c r="E79" s="139">
        <v>24611005</v>
      </c>
      <c r="F79" s="140">
        <v>45907715</v>
      </c>
      <c r="G79" s="141">
        <v>0.53609736402693975</v>
      </c>
      <c r="H79" s="142">
        <v>0.55293491791890481</v>
      </c>
      <c r="I79" s="142">
        <v>0.55400000000000005</v>
      </c>
      <c r="J79" s="142">
        <v>0.49399999999999999</v>
      </c>
      <c r="K79" s="142">
        <v>0.59899999999999998</v>
      </c>
      <c r="L79" s="142">
        <v>0.439</v>
      </c>
    </row>
    <row r="80" spans="1:12" ht="14.25" customHeight="1">
      <c r="A80" s="134" t="s">
        <v>477</v>
      </c>
      <c r="B80" s="136" t="s">
        <v>564</v>
      </c>
      <c r="C80" s="137" t="s">
        <v>482</v>
      </c>
      <c r="D80" s="138" t="s">
        <v>293</v>
      </c>
      <c r="E80" s="139">
        <v>5467514</v>
      </c>
      <c r="F80" s="140">
        <v>6578663</v>
      </c>
      <c r="G80" s="141">
        <v>0.83109805138217296</v>
      </c>
      <c r="H80" s="142">
        <v>0.89769511940329527</v>
      </c>
      <c r="I80" s="142">
        <v>0.87</v>
      </c>
      <c r="J80" s="142">
        <v>0.76800000000000002</v>
      </c>
      <c r="K80" s="142">
        <v>0.75</v>
      </c>
      <c r="L80" s="142">
        <v>0.751</v>
      </c>
    </row>
    <row r="81" spans="1:12" ht="14.25" customHeight="1">
      <c r="A81" s="134" t="s">
        <v>477</v>
      </c>
      <c r="B81" s="136" t="s">
        <v>565</v>
      </c>
      <c r="C81" s="137" t="s">
        <v>492</v>
      </c>
      <c r="D81" s="138" t="s">
        <v>294</v>
      </c>
      <c r="E81" s="139">
        <v>4920557</v>
      </c>
      <c r="F81" s="140">
        <v>14359679</v>
      </c>
      <c r="G81" s="141">
        <v>0.34266483254952984</v>
      </c>
      <c r="H81" s="142">
        <v>0.38403264941724596</v>
      </c>
      <c r="I81" s="142">
        <v>0.40300000000000002</v>
      </c>
      <c r="J81" s="142">
        <v>0.39400000000000002</v>
      </c>
      <c r="K81" s="142">
        <v>0.53600000000000003</v>
      </c>
      <c r="L81" s="142">
        <v>0.39800000000000002</v>
      </c>
    </row>
    <row r="82" spans="1:12" ht="14.25" customHeight="1">
      <c r="A82" s="134" t="s">
        <v>499</v>
      </c>
      <c r="B82" s="136" t="s">
        <v>566</v>
      </c>
      <c r="C82" s="137" t="s">
        <v>492</v>
      </c>
      <c r="D82" s="138" t="s">
        <v>295</v>
      </c>
      <c r="E82" s="139">
        <v>7282522</v>
      </c>
      <c r="F82" s="140">
        <v>20209741</v>
      </c>
      <c r="G82" s="141">
        <v>0.36034712171719568</v>
      </c>
      <c r="H82" s="142">
        <v>0.39450463738999442</v>
      </c>
      <c r="I82" s="142">
        <v>0.38200000000000001</v>
      </c>
      <c r="J82" s="142">
        <v>0.38200000000000001</v>
      </c>
      <c r="K82" s="142">
        <v>0.51700000000000002</v>
      </c>
      <c r="L82" s="142">
        <v>0.32500000000000001</v>
      </c>
    </row>
    <row r="83" spans="1:12" ht="14.25" customHeight="1">
      <c r="A83" s="134" t="s">
        <v>499</v>
      </c>
      <c r="B83" s="136" t="s">
        <v>567</v>
      </c>
      <c r="C83" s="137" t="s">
        <v>492</v>
      </c>
      <c r="D83" s="138" t="s">
        <v>296</v>
      </c>
      <c r="E83" s="139">
        <v>9551561</v>
      </c>
      <c r="F83" s="140">
        <v>19969143</v>
      </c>
      <c r="G83" s="141">
        <v>0.47831601987125838</v>
      </c>
      <c r="H83" s="142">
        <v>0.49212733580633383</v>
      </c>
      <c r="I83" s="142">
        <v>0.47299999999999998</v>
      </c>
      <c r="J83" s="142">
        <v>0.44500000000000001</v>
      </c>
      <c r="K83" s="142">
        <v>0.58199999999999996</v>
      </c>
      <c r="L83" s="142">
        <v>0.443</v>
      </c>
    </row>
    <row r="84" spans="1:12" ht="14.25" customHeight="1">
      <c r="A84" s="134" t="s">
        <v>477</v>
      </c>
      <c r="B84" s="136" t="s">
        <v>568</v>
      </c>
      <c r="C84" s="137" t="s">
        <v>492</v>
      </c>
      <c r="D84" s="145" t="s">
        <v>297</v>
      </c>
      <c r="E84" s="139">
        <v>4978604</v>
      </c>
      <c r="F84" s="140">
        <v>12826839</v>
      </c>
      <c r="G84" s="141">
        <v>0.38813958762560286</v>
      </c>
      <c r="H84" s="142">
        <v>0.4106369969699511</v>
      </c>
      <c r="I84" s="142">
        <v>0.36399999999999999</v>
      </c>
      <c r="J84" s="142">
        <v>0.36199999999999999</v>
      </c>
      <c r="K84" s="142">
        <v>0.48299999999999998</v>
      </c>
      <c r="L84" s="142">
        <v>0.42099999999999999</v>
      </c>
    </row>
    <row r="85" spans="1:12" ht="14.25" customHeight="1">
      <c r="A85" s="134" t="s">
        <v>477</v>
      </c>
      <c r="B85" s="136" t="s">
        <v>569</v>
      </c>
      <c r="C85" s="137" t="s">
        <v>492</v>
      </c>
      <c r="D85" s="138" t="s">
        <v>298</v>
      </c>
      <c r="E85" s="139">
        <v>4965935</v>
      </c>
      <c r="F85" s="140">
        <v>13188613</v>
      </c>
      <c r="G85" s="141">
        <v>0.37653201288111193</v>
      </c>
      <c r="H85" s="142">
        <v>0.39048307303300162</v>
      </c>
      <c r="I85" s="142">
        <v>0.36299999999999999</v>
      </c>
      <c r="J85" s="142">
        <v>0.377</v>
      </c>
      <c r="K85" s="142">
        <v>0.51600000000000001</v>
      </c>
      <c r="L85" s="142">
        <v>0.379</v>
      </c>
    </row>
    <row r="86" spans="1:12" ht="14.25" customHeight="1">
      <c r="A86" s="134" t="s">
        <v>499</v>
      </c>
      <c r="B86" s="136" t="s">
        <v>570</v>
      </c>
      <c r="C86" s="137" t="s">
        <v>492</v>
      </c>
      <c r="D86" s="138" t="s">
        <v>299</v>
      </c>
      <c r="E86" s="139">
        <v>9259638</v>
      </c>
      <c r="F86" s="140">
        <v>20385914</v>
      </c>
      <c r="G86" s="141">
        <v>0.45421745622982612</v>
      </c>
      <c r="H86" s="142">
        <v>0.43177807662086376</v>
      </c>
      <c r="I86" s="142">
        <v>0.435</v>
      </c>
      <c r="J86" s="142">
        <v>0.41599999999999998</v>
      </c>
      <c r="K86" s="142">
        <v>0.51900000000000002</v>
      </c>
      <c r="L86" s="142">
        <v>0.41299999999999998</v>
      </c>
    </row>
    <row r="87" spans="1:12" ht="14.25" customHeight="1">
      <c r="A87" s="134" t="s">
        <v>487</v>
      </c>
      <c r="B87" s="136" t="s">
        <v>571</v>
      </c>
      <c r="C87" s="137" t="s">
        <v>479</v>
      </c>
      <c r="D87" s="138" t="s">
        <v>300</v>
      </c>
      <c r="E87" s="139">
        <v>594028</v>
      </c>
      <c r="F87" s="140">
        <v>1127798</v>
      </c>
      <c r="G87" s="141">
        <v>0.52671489043250652</v>
      </c>
      <c r="H87" s="142">
        <v>0.49026269139410739</v>
      </c>
      <c r="I87" s="142">
        <v>0.49299999999999999</v>
      </c>
      <c r="J87" s="142">
        <v>0.438</v>
      </c>
      <c r="K87" s="142">
        <v>0.42</v>
      </c>
      <c r="L87" s="142">
        <v>0.40600000000000003</v>
      </c>
    </row>
    <row r="88" spans="1:12" ht="14.25" customHeight="1">
      <c r="A88" s="134" t="s">
        <v>477</v>
      </c>
      <c r="B88" s="136" t="s">
        <v>572</v>
      </c>
      <c r="C88" s="137" t="s">
        <v>492</v>
      </c>
      <c r="D88" s="138" t="s">
        <v>301</v>
      </c>
      <c r="E88" s="139">
        <v>5695560</v>
      </c>
      <c r="F88" s="140">
        <v>16245425</v>
      </c>
      <c r="G88" s="141">
        <v>0.35059470589412095</v>
      </c>
      <c r="H88" s="142">
        <v>0.35724368102366422</v>
      </c>
      <c r="I88" s="142">
        <v>0.35299999999999998</v>
      </c>
      <c r="J88" s="142">
        <v>0.36299999999999999</v>
      </c>
      <c r="K88" s="142">
        <v>0.47599999999999998</v>
      </c>
      <c r="L88" s="142">
        <v>0.34799999999999998</v>
      </c>
    </row>
    <row r="89" spans="1:12" ht="14.25" customHeight="1">
      <c r="A89" s="134" t="s">
        <v>487</v>
      </c>
      <c r="B89" s="136" t="s">
        <v>573</v>
      </c>
      <c r="C89" s="137" t="s">
        <v>574</v>
      </c>
      <c r="D89" s="138" t="s">
        <v>575</v>
      </c>
      <c r="E89" s="139">
        <v>592172</v>
      </c>
      <c r="F89" s="140">
        <v>1346120</v>
      </c>
      <c r="G89" s="141">
        <v>0.43991026060083799</v>
      </c>
      <c r="H89" s="142">
        <v>0.37474205593701254</v>
      </c>
      <c r="I89" s="142">
        <v>0.42399999999999999</v>
      </c>
      <c r="J89" s="142">
        <v>0.45</v>
      </c>
      <c r="K89" s="142">
        <v>0.38500000000000001</v>
      </c>
      <c r="L89" s="142">
        <v>0.36899999999999999</v>
      </c>
    </row>
    <row r="90" spans="1:12" ht="14.25" customHeight="1">
      <c r="A90" s="134" t="s">
        <v>487</v>
      </c>
      <c r="B90" s="136" t="s">
        <v>576</v>
      </c>
      <c r="C90" s="137" t="s">
        <v>574</v>
      </c>
      <c r="D90" s="138" t="s">
        <v>577</v>
      </c>
      <c r="E90" s="139">
        <v>370834</v>
      </c>
      <c r="F90" s="140">
        <v>806974</v>
      </c>
      <c r="G90" s="141">
        <v>0.4595364906428212</v>
      </c>
      <c r="H90" s="142">
        <v>0.56299097076262128</v>
      </c>
      <c r="I90" s="142">
        <v>0.57899999999999996</v>
      </c>
      <c r="J90" s="142">
        <v>0.56399999999999995</v>
      </c>
      <c r="K90" s="142">
        <v>0.60399999999999998</v>
      </c>
      <c r="L90" s="142">
        <v>0.58599999999999997</v>
      </c>
    </row>
    <row r="91" spans="1:12" ht="14.25" customHeight="1">
      <c r="A91" s="134" t="s">
        <v>485</v>
      </c>
      <c r="B91" s="136" t="s">
        <v>578</v>
      </c>
      <c r="C91" s="137" t="s">
        <v>574</v>
      </c>
      <c r="D91" s="146" t="s">
        <v>579</v>
      </c>
      <c r="E91" s="139">
        <v>1741168</v>
      </c>
      <c r="F91" s="140">
        <v>2872451</v>
      </c>
      <c r="G91" s="141">
        <v>0.60616107985828127</v>
      </c>
      <c r="H91" s="142">
        <v>0.72447685214320212</v>
      </c>
      <c r="I91" s="142">
        <v>0.64800000000000002</v>
      </c>
      <c r="J91" s="142">
        <v>0.73899999999999999</v>
      </c>
      <c r="K91" s="142">
        <v>0.65200000000000002</v>
      </c>
      <c r="L91" s="142">
        <v>0.68899999999999995</v>
      </c>
    </row>
    <row r="92" spans="1:12" ht="14.25" customHeight="1">
      <c r="A92" s="134" t="s">
        <v>485</v>
      </c>
      <c r="B92" s="136" t="s">
        <v>580</v>
      </c>
      <c r="C92" s="137" t="s">
        <v>574</v>
      </c>
      <c r="D92" s="146" t="s">
        <v>581</v>
      </c>
      <c r="E92" s="139">
        <v>2786824</v>
      </c>
      <c r="F92" s="140">
        <v>3650219</v>
      </c>
      <c r="G92" s="141">
        <v>0.76346761660053819</v>
      </c>
      <c r="H92" s="142">
        <v>0.72351447278523018</v>
      </c>
      <c r="I92" s="142">
        <v>0.79400000000000004</v>
      </c>
      <c r="J92" s="142">
        <v>0.745</v>
      </c>
      <c r="K92" s="142">
        <v>0.78900000000000003</v>
      </c>
      <c r="L92" s="142">
        <v>0.52600000000000002</v>
      </c>
    </row>
    <row r="93" spans="1:12" ht="14.25" customHeight="1">
      <c r="A93" s="130"/>
      <c r="B93" s="147"/>
      <c r="C93" s="147"/>
      <c r="D93" s="148" t="s">
        <v>582</v>
      </c>
      <c r="E93" s="149">
        <f>SUM(E7:E92)</f>
        <v>646662540</v>
      </c>
      <c r="F93" s="150">
        <f>SUM(F7:F92)</f>
        <v>1210308336</v>
      </c>
      <c r="G93" s="151">
        <f>IF(ISERR(E93/F93),"　 　 －",E93/F93)</f>
        <v>0.53429570033135754</v>
      </c>
      <c r="H93" s="152">
        <v>0.53923877968454648</v>
      </c>
      <c r="I93" s="152">
        <v>0.52661925800944065</v>
      </c>
      <c r="J93" s="152">
        <v>0.504</v>
      </c>
      <c r="K93" s="152">
        <v>0.58199999999999996</v>
      </c>
      <c r="L93" s="152">
        <v>0.45700000000000002</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0.50833473436108256</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CEA40-3DC9-4682-8CA7-25F27C5770E7}">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1" width="7.5" style="129" customWidth="1"/>
    <col min="12" max="12" width="7.5" style="184"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818</v>
      </c>
      <c r="B1" s="304"/>
      <c r="C1" s="304"/>
      <c r="D1" s="304"/>
      <c r="E1" s="304"/>
      <c r="F1" s="304"/>
      <c r="G1" s="304"/>
      <c r="H1" s="304"/>
      <c r="I1" s="304"/>
      <c r="J1" s="304"/>
      <c r="K1" s="304"/>
      <c r="L1" s="304"/>
      <c r="M1" s="123"/>
    </row>
    <row r="2" spans="1:13" s="126" customFormat="1" ht="57" customHeight="1">
      <c r="A2" s="305" t="s">
        <v>819</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c r="L4" s="129"/>
    </row>
    <row r="5" spans="1:13" ht="14.25" customHeight="1">
      <c r="A5" s="131"/>
      <c r="B5" s="131"/>
      <c r="C5" s="131"/>
      <c r="D5" s="131"/>
      <c r="E5" s="131"/>
      <c r="F5" s="132" t="s">
        <v>462</v>
      </c>
      <c r="G5" s="133"/>
      <c r="H5" s="133"/>
      <c r="I5" s="133"/>
      <c r="J5" s="133"/>
      <c r="K5" s="133"/>
      <c r="L5" s="181"/>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39">
        <v>20245702</v>
      </c>
      <c r="F7" s="140">
        <v>33073263</v>
      </c>
      <c r="G7" s="141">
        <v>0.61214709900259912</v>
      </c>
      <c r="H7" s="142">
        <v>0.65760412429553727</v>
      </c>
      <c r="I7" s="142">
        <v>0.67700000000000005</v>
      </c>
      <c r="J7" s="142">
        <v>0.61599999999999999</v>
      </c>
      <c r="K7" s="142">
        <v>0.54700000000000004</v>
      </c>
      <c r="L7" s="143" t="s">
        <v>506</v>
      </c>
    </row>
    <row r="8" spans="1:13" ht="14.25" customHeight="1">
      <c r="A8" s="134" t="s">
        <v>477</v>
      </c>
      <c r="B8" s="136" t="s">
        <v>478</v>
      </c>
      <c r="C8" s="137" t="s">
        <v>479</v>
      </c>
      <c r="D8" s="138" t="s">
        <v>179</v>
      </c>
      <c r="E8" s="139">
        <v>3504566</v>
      </c>
      <c r="F8" s="140">
        <v>7805325</v>
      </c>
      <c r="G8" s="141">
        <v>0.44899680666724318</v>
      </c>
      <c r="H8" s="142">
        <v>0.41044435084190917</v>
      </c>
      <c r="I8" s="142">
        <v>0.44</v>
      </c>
      <c r="J8" s="142">
        <v>0.42599999999999999</v>
      </c>
      <c r="K8" s="142">
        <v>0.45700000000000002</v>
      </c>
      <c r="L8" s="143" t="s">
        <v>506</v>
      </c>
    </row>
    <row r="9" spans="1:13" ht="14.25" customHeight="1">
      <c r="A9" s="134" t="s">
        <v>480</v>
      </c>
      <c r="B9" s="136" t="s">
        <v>481</v>
      </c>
      <c r="C9" s="137" t="s">
        <v>482</v>
      </c>
      <c r="D9" s="138" t="s">
        <v>180</v>
      </c>
      <c r="E9" s="139">
        <v>2341058</v>
      </c>
      <c r="F9" s="140">
        <v>3188610</v>
      </c>
      <c r="G9" s="141">
        <v>0.73419389639999877</v>
      </c>
      <c r="H9" s="142">
        <v>0.71758978214660318</v>
      </c>
      <c r="I9" s="142">
        <v>0.68100000000000005</v>
      </c>
      <c r="J9" s="142">
        <v>0.66800000000000004</v>
      </c>
      <c r="K9" s="142">
        <v>0.63500000000000001</v>
      </c>
      <c r="L9" s="143" t="s">
        <v>506</v>
      </c>
    </row>
    <row r="10" spans="1:13" ht="14.25" customHeight="1">
      <c r="A10" s="134" t="s">
        <v>480</v>
      </c>
      <c r="B10" s="136" t="s">
        <v>483</v>
      </c>
      <c r="C10" s="137" t="s">
        <v>484</v>
      </c>
      <c r="D10" s="138" t="s">
        <v>181</v>
      </c>
      <c r="E10" s="139">
        <v>1399564</v>
      </c>
      <c r="F10" s="140">
        <v>2114664</v>
      </c>
      <c r="G10" s="141">
        <v>0.66183753069045481</v>
      </c>
      <c r="H10" s="142">
        <v>0.7226517072544425</v>
      </c>
      <c r="I10" s="142">
        <v>0.69899999999999995</v>
      </c>
      <c r="J10" s="142">
        <v>0.78</v>
      </c>
      <c r="K10" s="142">
        <v>0.77800000000000002</v>
      </c>
      <c r="L10" s="143" t="s">
        <v>506</v>
      </c>
    </row>
    <row r="11" spans="1:13" ht="14.25" customHeight="1">
      <c r="A11" s="134" t="s">
        <v>485</v>
      </c>
      <c r="B11" s="136" t="s">
        <v>486</v>
      </c>
      <c r="C11" s="137" t="s">
        <v>482</v>
      </c>
      <c r="D11" s="138" t="s">
        <v>182</v>
      </c>
      <c r="E11" s="139">
        <v>1564825</v>
      </c>
      <c r="F11" s="140">
        <v>2452109</v>
      </c>
      <c r="G11" s="141">
        <v>0.63815474760705992</v>
      </c>
      <c r="H11" s="142">
        <v>0.68483244279803257</v>
      </c>
      <c r="I11" s="142">
        <v>0.59499999999999997</v>
      </c>
      <c r="J11" s="142">
        <v>0.69399999999999995</v>
      </c>
      <c r="K11" s="142">
        <v>0.624</v>
      </c>
      <c r="L11" s="143" t="s">
        <v>506</v>
      </c>
    </row>
    <row r="12" spans="1:13" ht="14.25" customHeight="1">
      <c r="A12" s="134" t="s">
        <v>487</v>
      </c>
      <c r="B12" s="136" t="s">
        <v>488</v>
      </c>
      <c r="C12" s="137" t="s">
        <v>489</v>
      </c>
      <c r="D12" s="138" t="s">
        <v>183</v>
      </c>
      <c r="E12" s="139">
        <v>1829412</v>
      </c>
      <c r="F12" s="140">
        <v>2864614</v>
      </c>
      <c r="G12" s="141">
        <v>0.6386242614188159</v>
      </c>
      <c r="H12" s="142">
        <v>0.57945885427425559</v>
      </c>
      <c r="I12" s="142">
        <v>0.52900000000000003</v>
      </c>
      <c r="J12" s="142">
        <v>0.39200000000000002</v>
      </c>
      <c r="K12" s="142">
        <v>0.32200000000000001</v>
      </c>
      <c r="L12" s="143" t="s">
        <v>506</v>
      </c>
    </row>
    <row r="13" spans="1:13" ht="14.25" customHeight="1">
      <c r="A13" s="134" t="s">
        <v>485</v>
      </c>
      <c r="B13" s="136" t="s">
        <v>490</v>
      </c>
      <c r="C13" s="137" t="s">
        <v>482</v>
      </c>
      <c r="D13" s="138" t="s">
        <v>184</v>
      </c>
      <c r="E13" s="139">
        <v>1790770</v>
      </c>
      <c r="F13" s="140">
        <v>2651755</v>
      </c>
      <c r="G13" s="141">
        <v>0.67531502721782366</v>
      </c>
      <c r="H13" s="142">
        <v>0.62278598138378016</v>
      </c>
      <c r="I13" s="142">
        <v>0.59199999999999997</v>
      </c>
      <c r="J13" s="142">
        <v>0.56399999999999995</v>
      </c>
      <c r="K13" s="142">
        <v>0.57099999999999995</v>
      </c>
      <c r="L13" s="143" t="s">
        <v>506</v>
      </c>
    </row>
    <row r="14" spans="1:13" ht="14.25" customHeight="1">
      <c r="A14" s="134" t="s">
        <v>477</v>
      </c>
      <c r="B14" s="136" t="s">
        <v>491</v>
      </c>
      <c r="C14" s="137" t="s">
        <v>492</v>
      </c>
      <c r="D14" s="138" t="s">
        <v>185</v>
      </c>
      <c r="E14" s="139">
        <v>5579120</v>
      </c>
      <c r="F14" s="140">
        <v>8749532</v>
      </c>
      <c r="G14" s="141">
        <v>0.63764781933479409</v>
      </c>
      <c r="H14" s="142">
        <v>0.60867645490837718</v>
      </c>
      <c r="I14" s="142">
        <v>0.58399999999999996</v>
      </c>
      <c r="J14" s="142">
        <v>0.53500000000000003</v>
      </c>
      <c r="K14" s="142">
        <v>0.51</v>
      </c>
      <c r="L14" s="143" t="s">
        <v>506</v>
      </c>
    </row>
    <row r="15" spans="1:13" ht="14.25" customHeight="1">
      <c r="A15" s="134" t="s">
        <v>477</v>
      </c>
      <c r="B15" s="136" t="s">
        <v>493</v>
      </c>
      <c r="C15" s="137" t="s">
        <v>494</v>
      </c>
      <c r="D15" s="138" t="s">
        <v>186</v>
      </c>
      <c r="E15" s="139">
        <v>4833558</v>
      </c>
      <c r="F15" s="140">
        <v>7699866</v>
      </c>
      <c r="G15" s="141">
        <v>0.62774572960100861</v>
      </c>
      <c r="H15" s="142">
        <v>0.59506675077098981</v>
      </c>
      <c r="I15" s="142">
        <v>0.57199999999999995</v>
      </c>
      <c r="J15" s="142">
        <v>0.57899999999999996</v>
      </c>
      <c r="K15" s="142">
        <v>0.53100000000000003</v>
      </c>
      <c r="L15" s="143" t="s">
        <v>506</v>
      </c>
    </row>
    <row r="16" spans="1:13" ht="14.25" customHeight="1">
      <c r="A16" s="134" t="s">
        <v>474</v>
      </c>
      <c r="B16" s="136" t="s">
        <v>495</v>
      </c>
      <c r="C16" s="137" t="s">
        <v>476</v>
      </c>
      <c r="D16" s="138" t="s">
        <v>187</v>
      </c>
      <c r="E16" s="139">
        <v>32767955</v>
      </c>
      <c r="F16" s="140">
        <v>40882421</v>
      </c>
      <c r="G16" s="141">
        <v>0.80151698941704064</v>
      </c>
      <c r="H16" s="142">
        <v>0.81224785870133887</v>
      </c>
      <c r="I16" s="142">
        <v>0.8</v>
      </c>
      <c r="J16" s="142">
        <v>0.75</v>
      </c>
      <c r="K16" s="142">
        <v>0.64</v>
      </c>
      <c r="L16" s="143" t="s">
        <v>506</v>
      </c>
    </row>
    <row r="17" spans="1:12" ht="14.25" customHeight="1">
      <c r="A17" s="134" t="s">
        <v>485</v>
      </c>
      <c r="B17" s="136" t="s">
        <v>496</v>
      </c>
      <c r="C17" s="137" t="s">
        <v>479</v>
      </c>
      <c r="D17" s="138" t="s">
        <v>188</v>
      </c>
      <c r="E17" s="139">
        <v>1084476</v>
      </c>
      <c r="F17" s="140">
        <v>2969178</v>
      </c>
      <c r="G17" s="141">
        <v>0.36524452222130166</v>
      </c>
      <c r="H17" s="142">
        <v>0.35429487107797947</v>
      </c>
      <c r="I17" s="142">
        <v>0.38</v>
      </c>
      <c r="J17" s="142">
        <v>0.373</v>
      </c>
      <c r="K17" s="142">
        <v>0.376</v>
      </c>
      <c r="L17" s="143" t="s">
        <v>506</v>
      </c>
    </row>
    <row r="18" spans="1:12" ht="14.25" customHeight="1">
      <c r="A18" s="134" t="s">
        <v>497</v>
      </c>
      <c r="B18" s="136" t="s">
        <v>498</v>
      </c>
      <c r="C18" s="137" t="s">
        <v>492</v>
      </c>
      <c r="D18" s="138" t="s">
        <v>189</v>
      </c>
      <c r="E18" s="139">
        <v>4529226</v>
      </c>
      <c r="F18" s="140">
        <v>7820133</v>
      </c>
      <c r="G18" s="141">
        <v>0.57917506006611397</v>
      </c>
      <c r="H18" s="142">
        <v>0.53888131159004493</v>
      </c>
      <c r="I18" s="142">
        <v>0.49399999999999999</v>
      </c>
      <c r="J18" s="142">
        <v>0.46500000000000002</v>
      </c>
      <c r="K18" s="142">
        <v>0.41699999999999998</v>
      </c>
      <c r="L18" s="143" t="s">
        <v>506</v>
      </c>
    </row>
    <row r="19" spans="1:12" ht="14.25" customHeight="1">
      <c r="A19" s="134" t="s">
        <v>499</v>
      </c>
      <c r="B19" s="136" t="s">
        <v>500</v>
      </c>
      <c r="C19" s="137" t="s">
        <v>492</v>
      </c>
      <c r="D19" s="138" t="s">
        <v>190</v>
      </c>
      <c r="E19" s="139">
        <v>7290563</v>
      </c>
      <c r="F19" s="140">
        <v>11963484</v>
      </c>
      <c r="G19" s="141">
        <v>0.60940132489833232</v>
      </c>
      <c r="H19" s="142">
        <v>0.62234242334667811</v>
      </c>
      <c r="I19" s="142">
        <v>0.60199999999999998</v>
      </c>
      <c r="J19" s="142">
        <v>0.54900000000000004</v>
      </c>
      <c r="K19" s="142">
        <v>0.52500000000000002</v>
      </c>
      <c r="L19" s="143" t="s">
        <v>506</v>
      </c>
    </row>
    <row r="20" spans="1:12" ht="14.25" customHeight="1">
      <c r="A20" s="134" t="s">
        <v>497</v>
      </c>
      <c r="B20" s="136" t="s">
        <v>501</v>
      </c>
      <c r="C20" s="137" t="s">
        <v>494</v>
      </c>
      <c r="D20" s="138" t="s">
        <v>191</v>
      </c>
      <c r="E20" s="139">
        <v>2925033</v>
      </c>
      <c r="F20" s="140">
        <v>4515058</v>
      </c>
      <c r="G20" s="141">
        <v>0.64783951834062814</v>
      </c>
      <c r="H20" s="142">
        <v>0.65155216296124463</v>
      </c>
      <c r="I20" s="142">
        <v>0.59599999999999997</v>
      </c>
      <c r="J20" s="142">
        <v>0.60299999999999998</v>
      </c>
      <c r="K20" s="142">
        <v>0.57799999999999996</v>
      </c>
      <c r="L20" s="143" t="s">
        <v>506</v>
      </c>
    </row>
    <row r="21" spans="1:12" ht="14.25" customHeight="1">
      <c r="A21" s="134" t="s">
        <v>477</v>
      </c>
      <c r="B21" s="136" t="s">
        <v>502</v>
      </c>
      <c r="C21" s="137" t="s">
        <v>494</v>
      </c>
      <c r="D21" s="138" t="s">
        <v>192</v>
      </c>
      <c r="E21" s="139">
        <v>6017955</v>
      </c>
      <c r="F21" s="140">
        <v>10019773</v>
      </c>
      <c r="G21" s="141">
        <v>0.60060791796381019</v>
      </c>
      <c r="H21" s="142">
        <v>0.605788891465733</v>
      </c>
      <c r="I21" s="142">
        <v>0.60499999999999998</v>
      </c>
      <c r="J21" s="142">
        <v>0.59399999999999997</v>
      </c>
      <c r="K21" s="142">
        <v>0.57699999999999996</v>
      </c>
      <c r="L21" s="143" t="s">
        <v>506</v>
      </c>
    </row>
    <row r="22" spans="1:12" ht="14.25" customHeight="1">
      <c r="A22" s="134" t="s">
        <v>503</v>
      </c>
      <c r="B22" s="136" t="s">
        <v>504</v>
      </c>
      <c r="C22" s="137" t="s">
        <v>492</v>
      </c>
      <c r="D22" s="138" t="s">
        <v>193</v>
      </c>
      <c r="E22" s="139">
        <v>17042448</v>
      </c>
      <c r="F22" s="140">
        <v>32920002</v>
      </c>
      <c r="G22" s="141">
        <v>0.51769279965414339</v>
      </c>
      <c r="H22" s="142">
        <v>0.50955896522723843</v>
      </c>
      <c r="I22" s="142">
        <v>0.48599999999999999</v>
      </c>
      <c r="J22" s="142">
        <v>0.44800000000000001</v>
      </c>
      <c r="K22" s="142">
        <v>0.4</v>
      </c>
      <c r="L22" s="143" t="s">
        <v>506</v>
      </c>
    </row>
    <row r="23" spans="1:12" ht="14.25" customHeight="1">
      <c r="A23" s="134" t="s">
        <v>487</v>
      </c>
      <c r="B23" s="136" t="s">
        <v>505</v>
      </c>
      <c r="C23" s="137" t="s">
        <v>482</v>
      </c>
      <c r="D23" s="138" t="s">
        <v>194</v>
      </c>
      <c r="E23" s="139">
        <v>274004</v>
      </c>
      <c r="F23" s="140">
        <v>1710754</v>
      </c>
      <c r="G23" s="141">
        <v>0.16016563456814947</v>
      </c>
      <c r="H23" s="142">
        <v>0.13102208664345538</v>
      </c>
      <c r="I23" s="142">
        <v>0.129</v>
      </c>
      <c r="J23" s="142">
        <v>0.11799999999999999</v>
      </c>
      <c r="K23" s="142">
        <v>0.11600000000000001</v>
      </c>
      <c r="L23" s="143" t="s">
        <v>506</v>
      </c>
    </row>
    <row r="24" spans="1:12" ht="14.25" customHeight="1">
      <c r="A24" s="134" t="s">
        <v>497</v>
      </c>
      <c r="B24" s="136" t="s">
        <v>507</v>
      </c>
      <c r="C24" s="137" t="s">
        <v>494</v>
      </c>
      <c r="D24" s="138" t="s">
        <v>196</v>
      </c>
      <c r="E24" s="139">
        <v>4002746</v>
      </c>
      <c r="F24" s="140">
        <v>6880488</v>
      </c>
      <c r="G24" s="141">
        <v>0.5817532128535069</v>
      </c>
      <c r="H24" s="142">
        <v>0.53880197209426473</v>
      </c>
      <c r="I24" s="142">
        <v>0.52400000000000002</v>
      </c>
      <c r="J24" s="142">
        <v>0.51400000000000001</v>
      </c>
      <c r="K24" s="142">
        <v>0.53400000000000003</v>
      </c>
      <c r="L24" s="143" t="s">
        <v>506</v>
      </c>
    </row>
    <row r="25" spans="1:12" ht="14.25" customHeight="1">
      <c r="A25" s="134" t="s">
        <v>477</v>
      </c>
      <c r="B25" s="136" t="s">
        <v>508</v>
      </c>
      <c r="C25" s="137" t="s">
        <v>492</v>
      </c>
      <c r="D25" s="138" t="s">
        <v>197</v>
      </c>
      <c r="E25" s="139">
        <v>6319041</v>
      </c>
      <c r="F25" s="140">
        <v>10431526</v>
      </c>
      <c r="G25" s="141">
        <v>0.60576381633904763</v>
      </c>
      <c r="H25" s="142">
        <v>0.57960338408497591</v>
      </c>
      <c r="I25" s="142">
        <v>0.55900000000000005</v>
      </c>
      <c r="J25" s="142">
        <v>0.54900000000000004</v>
      </c>
      <c r="K25" s="142">
        <v>0.53</v>
      </c>
      <c r="L25" s="143" t="s">
        <v>506</v>
      </c>
    </row>
    <row r="26" spans="1:12" ht="14.25" customHeight="1">
      <c r="A26" s="134" t="s">
        <v>477</v>
      </c>
      <c r="B26" s="136" t="s">
        <v>509</v>
      </c>
      <c r="C26" s="137" t="s">
        <v>494</v>
      </c>
      <c r="D26" s="138" t="s">
        <v>198</v>
      </c>
      <c r="E26" s="139">
        <v>6099760</v>
      </c>
      <c r="F26" s="140">
        <v>8857152</v>
      </c>
      <c r="G26" s="141">
        <v>0.68868186974774737</v>
      </c>
      <c r="H26" s="142">
        <v>0.6963300922468848</v>
      </c>
      <c r="I26" s="142">
        <v>0.67500000000000004</v>
      </c>
      <c r="J26" s="142">
        <v>0.61699999999999999</v>
      </c>
      <c r="K26" s="142">
        <v>0.63400000000000001</v>
      </c>
      <c r="L26" s="143" t="s">
        <v>506</v>
      </c>
    </row>
    <row r="27" spans="1:12" ht="14.25" customHeight="1">
      <c r="A27" s="134" t="s">
        <v>503</v>
      </c>
      <c r="B27" s="136" t="s">
        <v>510</v>
      </c>
      <c r="C27" s="137" t="s">
        <v>492</v>
      </c>
      <c r="D27" s="138" t="s">
        <v>199</v>
      </c>
      <c r="E27" s="139">
        <v>12888595</v>
      </c>
      <c r="F27" s="140">
        <v>18712202</v>
      </c>
      <c r="G27" s="141">
        <v>0.68878024082895217</v>
      </c>
      <c r="H27" s="142">
        <v>0.6959092555185743</v>
      </c>
      <c r="I27" s="142">
        <v>0.64700000000000002</v>
      </c>
      <c r="J27" s="142">
        <v>0.624</v>
      </c>
      <c r="K27" s="142">
        <v>0.64300000000000002</v>
      </c>
      <c r="L27" s="143" t="s">
        <v>506</v>
      </c>
    </row>
    <row r="28" spans="1:12" ht="14.25" customHeight="1">
      <c r="A28" s="134" t="s">
        <v>474</v>
      </c>
      <c r="B28" s="136" t="s">
        <v>511</v>
      </c>
      <c r="C28" s="137" t="s">
        <v>476</v>
      </c>
      <c r="D28" s="138" t="s">
        <v>200</v>
      </c>
      <c r="E28" s="139">
        <v>67643120</v>
      </c>
      <c r="F28" s="140">
        <v>69326371</v>
      </c>
      <c r="G28" s="141">
        <v>0.97571990318085455</v>
      </c>
      <c r="H28" s="142">
        <v>0.97692952209194006</v>
      </c>
      <c r="I28" s="142">
        <v>0.97799999999999998</v>
      </c>
      <c r="J28" s="142">
        <v>0.874</v>
      </c>
      <c r="K28" s="142">
        <v>0.82399999999999995</v>
      </c>
      <c r="L28" s="143" t="s">
        <v>506</v>
      </c>
    </row>
    <row r="29" spans="1:12" ht="14.25" customHeight="1">
      <c r="A29" s="134" t="s">
        <v>480</v>
      </c>
      <c r="B29" s="136" t="s">
        <v>512</v>
      </c>
      <c r="C29" s="137" t="s">
        <v>489</v>
      </c>
      <c r="D29" s="138" t="s">
        <v>201</v>
      </c>
      <c r="E29" s="139">
        <v>5098537</v>
      </c>
      <c r="F29" s="140">
        <v>9489855</v>
      </c>
      <c r="G29" s="141">
        <v>0.537261844359055</v>
      </c>
      <c r="H29" s="142">
        <v>0.60307140567284701</v>
      </c>
      <c r="I29" s="142">
        <v>0.60899999999999999</v>
      </c>
      <c r="J29" s="142">
        <v>0.52600000000000002</v>
      </c>
      <c r="K29" s="142">
        <v>0.437</v>
      </c>
      <c r="L29" s="143" t="s">
        <v>506</v>
      </c>
    </row>
    <row r="30" spans="1:12" ht="14.25" customHeight="1">
      <c r="A30" s="134" t="s">
        <v>497</v>
      </c>
      <c r="B30" s="136" t="s">
        <v>513</v>
      </c>
      <c r="C30" s="137" t="s">
        <v>484</v>
      </c>
      <c r="D30" s="138" t="s">
        <v>202</v>
      </c>
      <c r="E30" s="139">
        <v>2746352</v>
      </c>
      <c r="F30" s="140">
        <v>4356075</v>
      </c>
      <c r="G30" s="141">
        <v>0.63046481063801707</v>
      </c>
      <c r="H30" s="142">
        <v>0.61045742808926684</v>
      </c>
      <c r="I30" s="142">
        <v>0.61199999999999999</v>
      </c>
      <c r="J30" s="142">
        <v>0.66600000000000004</v>
      </c>
      <c r="K30" s="142">
        <v>0.626</v>
      </c>
      <c r="L30" s="143" t="s">
        <v>506</v>
      </c>
    </row>
    <row r="31" spans="1:12" ht="14.25" customHeight="1">
      <c r="A31" s="134" t="s">
        <v>497</v>
      </c>
      <c r="B31" s="136" t="s">
        <v>514</v>
      </c>
      <c r="C31" s="137" t="s">
        <v>479</v>
      </c>
      <c r="D31" s="138" t="s">
        <v>203</v>
      </c>
      <c r="E31" s="139">
        <v>4227292</v>
      </c>
      <c r="F31" s="140">
        <v>9712181</v>
      </c>
      <c r="G31" s="141">
        <v>0.43525671525273263</v>
      </c>
      <c r="H31" s="142">
        <v>0.43431675035792383</v>
      </c>
      <c r="I31" s="142">
        <v>0.41699999999999998</v>
      </c>
      <c r="J31" s="142">
        <v>0.43099999999999999</v>
      </c>
      <c r="K31" s="142">
        <v>0.41799999999999998</v>
      </c>
      <c r="L31" s="143" t="s">
        <v>506</v>
      </c>
    </row>
    <row r="32" spans="1:12" ht="14.25" customHeight="1">
      <c r="A32" s="134" t="s">
        <v>497</v>
      </c>
      <c r="B32" s="136" t="s">
        <v>515</v>
      </c>
      <c r="C32" s="137" t="s">
        <v>482</v>
      </c>
      <c r="D32" s="138" t="s">
        <v>204</v>
      </c>
      <c r="E32" s="139">
        <v>6263713</v>
      </c>
      <c r="F32" s="140">
        <v>7467809</v>
      </c>
      <c r="G32" s="141">
        <v>0.83876181086045454</v>
      </c>
      <c r="H32" s="142">
        <v>0.87590857501092834</v>
      </c>
      <c r="I32" s="142">
        <v>0.91200000000000003</v>
      </c>
      <c r="J32" s="142">
        <v>0.88400000000000001</v>
      </c>
      <c r="K32" s="142">
        <v>0.84499999999999997</v>
      </c>
      <c r="L32" s="143" t="s">
        <v>506</v>
      </c>
    </row>
    <row r="33" spans="1:12" ht="14.25" customHeight="1">
      <c r="A33" s="134" t="s">
        <v>480</v>
      </c>
      <c r="B33" s="136" t="s">
        <v>516</v>
      </c>
      <c r="C33" s="137" t="s">
        <v>484</v>
      </c>
      <c r="D33" s="138" t="s">
        <v>205</v>
      </c>
      <c r="E33" s="139">
        <v>2540180</v>
      </c>
      <c r="F33" s="140">
        <v>5061303</v>
      </c>
      <c r="G33" s="141">
        <v>0.50188261797406719</v>
      </c>
      <c r="H33" s="142">
        <v>0.48848279585344917</v>
      </c>
      <c r="I33" s="142">
        <v>0.55800000000000005</v>
      </c>
      <c r="J33" s="142">
        <v>0.48299999999999998</v>
      </c>
      <c r="K33" s="142">
        <v>0.47799999999999998</v>
      </c>
      <c r="L33" s="143" t="s">
        <v>506</v>
      </c>
    </row>
    <row r="34" spans="1:12" ht="14.25" customHeight="1">
      <c r="A34" s="134" t="s">
        <v>499</v>
      </c>
      <c r="B34" s="136" t="s">
        <v>517</v>
      </c>
      <c r="C34" s="137" t="s">
        <v>482</v>
      </c>
      <c r="D34" s="138" t="s">
        <v>206</v>
      </c>
      <c r="E34" s="139">
        <v>15017627</v>
      </c>
      <c r="F34" s="140">
        <v>20844904</v>
      </c>
      <c r="G34" s="141">
        <v>0.72044596607401024</v>
      </c>
      <c r="H34" s="142">
        <v>0.77589710283695601</v>
      </c>
      <c r="I34" s="142">
        <v>0.79600000000000004</v>
      </c>
      <c r="J34" s="142">
        <v>0.73299999999999998</v>
      </c>
      <c r="K34" s="142">
        <v>0.69</v>
      </c>
      <c r="L34" s="143" t="s">
        <v>506</v>
      </c>
    </row>
    <row r="35" spans="1:12" ht="14.25" customHeight="1">
      <c r="A35" s="134" t="s">
        <v>480</v>
      </c>
      <c r="B35" s="136" t="s">
        <v>518</v>
      </c>
      <c r="C35" s="137" t="s">
        <v>482</v>
      </c>
      <c r="D35" s="138" t="s">
        <v>207</v>
      </c>
      <c r="E35" s="139">
        <v>2690086</v>
      </c>
      <c r="F35" s="140">
        <v>5184992</v>
      </c>
      <c r="G35" s="141">
        <v>0.51882162981157931</v>
      </c>
      <c r="H35" s="142">
        <v>0.64126186848470768</v>
      </c>
      <c r="I35" s="142">
        <v>0.59499999999999997</v>
      </c>
      <c r="J35" s="142">
        <v>0.47299999999999998</v>
      </c>
      <c r="K35" s="142">
        <v>0.45300000000000001</v>
      </c>
      <c r="L35" s="143" t="s">
        <v>506</v>
      </c>
    </row>
    <row r="36" spans="1:12" ht="14.25" customHeight="1">
      <c r="A36" s="134" t="s">
        <v>480</v>
      </c>
      <c r="B36" s="136" t="s">
        <v>519</v>
      </c>
      <c r="C36" s="137" t="s">
        <v>494</v>
      </c>
      <c r="D36" s="138" t="s">
        <v>208</v>
      </c>
      <c r="E36" s="139">
        <v>2478051</v>
      </c>
      <c r="F36" s="140">
        <v>5259427</v>
      </c>
      <c r="G36" s="141">
        <v>0.47116368380053569</v>
      </c>
      <c r="H36" s="142">
        <v>0.54924536249394262</v>
      </c>
      <c r="I36" s="142">
        <v>0.58099999999999996</v>
      </c>
      <c r="J36" s="142">
        <v>0.47699999999999998</v>
      </c>
      <c r="K36" s="142">
        <v>0.495</v>
      </c>
      <c r="L36" s="143" t="s">
        <v>506</v>
      </c>
    </row>
    <row r="37" spans="1:12" ht="14.25" customHeight="1">
      <c r="A37" s="134" t="s">
        <v>497</v>
      </c>
      <c r="B37" s="136" t="s">
        <v>520</v>
      </c>
      <c r="C37" s="137" t="s">
        <v>482</v>
      </c>
      <c r="D37" s="138" t="s">
        <v>248</v>
      </c>
      <c r="E37" s="139">
        <v>4228291</v>
      </c>
      <c r="F37" s="140">
        <v>5798665</v>
      </c>
      <c r="G37" s="141">
        <v>0.72918352758781546</v>
      </c>
      <c r="H37" s="142">
        <v>0.73716575695041187</v>
      </c>
      <c r="I37" s="142">
        <v>0.70199999999999996</v>
      </c>
      <c r="J37" s="142">
        <v>0.71099999999999997</v>
      </c>
      <c r="K37" s="142">
        <v>0.64900000000000002</v>
      </c>
      <c r="L37" s="143" t="s">
        <v>506</v>
      </c>
    </row>
    <row r="38" spans="1:12" ht="14.25" customHeight="1">
      <c r="A38" s="134" t="s">
        <v>477</v>
      </c>
      <c r="B38" s="136" t="s">
        <v>521</v>
      </c>
      <c r="C38" s="137" t="s">
        <v>484</v>
      </c>
      <c r="D38" s="138" t="s">
        <v>249</v>
      </c>
      <c r="E38" s="139">
        <v>4537374</v>
      </c>
      <c r="F38" s="140">
        <v>7513803</v>
      </c>
      <c r="G38" s="141">
        <v>0.60387183427619806</v>
      </c>
      <c r="H38" s="142">
        <v>0.61247339949431234</v>
      </c>
      <c r="I38" s="142">
        <v>0.63400000000000001</v>
      </c>
      <c r="J38" s="142">
        <v>0.624</v>
      </c>
      <c r="K38" s="142">
        <v>0.59399999999999997</v>
      </c>
      <c r="L38" s="143" t="s">
        <v>506</v>
      </c>
    </row>
    <row r="39" spans="1:12" ht="14.25" customHeight="1">
      <c r="A39" s="134" t="s">
        <v>499</v>
      </c>
      <c r="B39" s="136" t="s">
        <v>522</v>
      </c>
      <c r="C39" s="137" t="s">
        <v>494</v>
      </c>
      <c r="D39" s="138" t="s">
        <v>250</v>
      </c>
      <c r="E39" s="139">
        <v>8198839</v>
      </c>
      <c r="F39" s="140">
        <v>11381686</v>
      </c>
      <c r="G39" s="141">
        <v>0.72035364532108859</v>
      </c>
      <c r="H39" s="142">
        <v>0.74059342291581087</v>
      </c>
      <c r="I39" s="142">
        <v>0.73899999999999999</v>
      </c>
      <c r="J39" s="142">
        <v>0.69499999999999995</v>
      </c>
      <c r="K39" s="142">
        <v>0.67100000000000004</v>
      </c>
      <c r="L39" s="143" t="s">
        <v>506</v>
      </c>
    </row>
    <row r="40" spans="1:12" ht="14.25" customHeight="1">
      <c r="A40" s="134" t="s">
        <v>503</v>
      </c>
      <c r="B40" s="136" t="s">
        <v>523</v>
      </c>
      <c r="C40" s="137" t="s">
        <v>492</v>
      </c>
      <c r="D40" s="138" t="s">
        <v>251</v>
      </c>
      <c r="E40" s="139">
        <v>10253280</v>
      </c>
      <c r="F40" s="140">
        <v>15517261</v>
      </c>
      <c r="G40" s="141">
        <v>0.6607660978313119</v>
      </c>
      <c r="H40" s="142">
        <v>0.62715001549599758</v>
      </c>
      <c r="I40" s="142">
        <v>0.622</v>
      </c>
      <c r="J40" s="142">
        <v>0.57399999999999995</v>
      </c>
      <c r="K40" s="142">
        <v>0.56999999999999995</v>
      </c>
      <c r="L40" s="143" t="s">
        <v>506</v>
      </c>
    </row>
    <row r="41" spans="1:12" ht="14.25" customHeight="1">
      <c r="A41" s="134" t="s">
        <v>485</v>
      </c>
      <c r="B41" s="136" t="s">
        <v>524</v>
      </c>
      <c r="C41" s="137" t="s">
        <v>482</v>
      </c>
      <c r="D41" s="138" t="s">
        <v>252</v>
      </c>
      <c r="E41" s="139">
        <v>2616925</v>
      </c>
      <c r="F41" s="140">
        <v>3619627</v>
      </c>
      <c r="G41" s="141">
        <v>0.72298195366539153</v>
      </c>
      <c r="H41" s="142">
        <v>0.77177580662857526</v>
      </c>
      <c r="I41" s="142">
        <v>0.77700000000000002</v>
      </c>
      <c r="J41" s="142">
        <v>0.69799999999999995</v>
      </c>
      <c r="K41" s="142">
        <v>0.65400000000000003</v>
      </c>
      <c r="L41" s="143" t="s">
        <v>506</v>
      </c>
    </row>
    <row r="42" spans="1:12" ht="14.25" customHeight="1">
      <c r="A42" s="134" t="s">
        <v>485</v>
      </c>
      <c r="B42" s="136" t="s">
        <v>525</v>
      </c>
      <c r="C42" s="137" t="s">
        <v>479</v>
      </c>
      <c r="D42" s="138" t="s">
        <v>253</v>
      </c>
      <c r="E42" s="139">
        <v>942420</v>
      </c>
      <c r="F42" s="140">
        <v>2761121</v>
      </c>
      <c r="G42" s="141">
        <v>0.34131789226187481</v>
      </c>
      <c r="H42" s="142">
        <v>0.31291486841920008</v>
      </c>
      <c r="I42" s="142">
        <v>0.32600000000000001</v>
      </c>
      <c r="J42" s="142">
        <v>0.34100000000000003</v>
      </c>
      <c r="K42" s="142">
        <v>0.33500000000000002</v>
      </c>
      <c r="L42" s="143" t="s">
        <v>506</v>
      </c>
    </row>
    <row r="43" spans="1:12" ht="14.25" customHeight="1">
      <c r="A43" s="134" t="s">
        <v>499</v>
      </c>
      <c r="B43" s="136" t="s">
        <v>526</v>
      </c>
      <c r="C43" s="137" t="s">
        <v>492</v>
      </c>
      <c r="D43" s="138" t="s">
        <v>254</v>
      </c>
      <c r="E43" s="139">
        <v>7138839</v>
      </c>
      <c r="F43" s="140">
        <v>12312415</v>
      </c>
      <c r="G43" s="141">
        <v>0.57980818547782864</v>
      </c>
      <c r="H43" s="142">
        <v>0.5477912834073343</v>
      </c>
      <c r="I43" s="142">
        <v>0.51300000000000001</v>
      </c>
      <c r="J43" s="142">
        <v>0.52700000000000002</v>
      </c>
      <c r="K43" s="142">
        <v>0.56499999999999995</v>
      </c>
      <c r="L43" s="143" t="s">
        <v>506</v>
      </c>
    </row>
    <row r="44" spans="1:12" ht="14.25" customHeight="1">
      <c r="A44" s="134" t="s">
        <v>499</v>
      </c>
      <c r="B44" s="136" t="s">
        <v>527</v>
      </c>
      <c r="C44" s="137" t="s">
        <v>492</v>
      </c>
      <c r="D44" s="138" t="s">
        <v>256</v>
      </c>
      <c r="E44" s="139">
        <v>9252946</v>
      </c>
      <c r="F44" s="140">
        <v>14329131</v>
      </c>
      <c r="G44" s="141">
        <v>0.64574369513405938</v>
      </c>
      <c r="H44" s="142">
        <v>0.62383038029603544</v>
      </c>
      <c r="I44" s="142">
        <v>0.59799999999999998</v>
      </c>
      <c r="J44" s="142">
        <v>0.55800000000000005</v>
      </c>
      <c r="K44" s="142">
        <v>0.56299999999999994</v>
      </c>
      <c r="L44" s="143" t="s">
        <v>506</v>
      </c>
    </row>
    <row r="45" spans="1:12" ht="14.25" customHeight="1">
      <c r="A45" s="134" t="s">
        <v>497</v>
      </c>
      <c r="B45" s="136" t="s">
        <v>528</v>
      </c>
      <c r="C45" s="137" t="s">
        <v>492</v>
      </c>
      <c r="D45" s="138" t="s">
        <v>257</v>
      </c>
      <c r="E45" s="139">
        <v>4497013</v>
      </c>
      <c r="F45" s="140">
        <v>8726934</v>
      </c>
      <c r="G45" s="141">
        <v>0.51530273977092067</v>
      </c>
      <c r="H45" s="142">
        <v>0.49283573911923378</v>
      </c>
      <c r="I45" s="142">
        <v>0.503</v>
      </c>
      <c r="J45" s="142">
        <v>0.48199999999999998</v>
      </c>
      <c r="K45" s="142">
        <v>0.48599999999999999</v>
      </c>
      <c r="L45" s="143" t="s">
        <v>506</v>
      </c>
    </row>
    <row r="46" spans="1:12" ht="14.25" customHeight="1">
      <c r="A46" s="134" t="s">
        <v>497</v>
      </c>
      <c r="B46" s="136" t="s">
        <v>529</v>
      </c>
      <c r="C46" s="137" t="s">
        <v>492</v>
      </c>
      <c r="D46" s="138" t="s">
        <v>258</v>
      </c>
      <c r="E46" s="139">
        <v>5171331</v>
      </c>
      <c r="F46" s="140">
        <v>8099482</v>
      </c>
      <c r="G46" s="141">
        <v>0.63847675690865169</v>
      </c>
      <c r="H46" s="142">
        <v>0.61640560786011622</v>
      </c>
      <c r="I46" s="142">
        <v>0.54300000000000004</v>
      </c>
      <c r="J46" s="142">
        <v>0.54600000000000004</v>
      </c>
      <c r="K46" s="142">
        <v>0.51100000000000001</v>
      </c>
      <c r="L46" s="143" t="s">
        <v>506</v>
      </c>
    </row>
    <row r="47" spans="1:12" ht="14.25" customHeight="1">
      <c r="A47" s="134" t="s">
        <v>503</v>
      </c>
      <c r="B47" s="136" t="s">
        <v>530</v>
      </c>
      <c r="C47" s="137" t="s">
        <v>492</v>
      </c>
      <c r="D47" s="138" t="s">
        <v>259</v>
      </c>
      <c r="E47" s="139">
        <v>9583166</v>
      </c>
      <c r="F47" s="140">
        <v>15056288</v>
      </c>
      <c r="G47" s="141">
        <v>0.63648928607104216</v>
      </c>
      <c r="H47" s="142">
        <v>0.69504605889825455</v>
      </c>
      <c r="I47" s="142">
        <v>0.66100000000000003</v>
      </c>
      <c r="J47" s="142">
        <v>0.61699999999999999</v>
      </c>
      <c r="K47" s="142">
        <v>0.59799999999999998</v>
      </c>
      <c r="L47" s="143" t="s">
        <v>506</v>
      </c>
    </row>
    <row r="48" spans="1:12" ht="14.25" customHeight="1">
      <c r="A48" s="134" t="s">
        <v>477</v>
      </c>
      <c r="B48" s="136" t="s">
        <v>531</v>
      </c>
      <c r="C48" s="137" t="s">
        <v>492</v>
      </c>
      <c r="D48" s="138" t="s">
        <v>260</v>
      </c>
      <c r="E48" s="139">
        <v>6606795</v>
      </c>
      <c r="F48" s="140">
        <v>10200891</v>
      </c>
      <c r="G48" s="141">
        <v>0.6476684242582339</v>
      </c>
      <c r="H48" s="142">
        <v>0.6851523949892897</v>
      </c>
      <c r="I48" s="142">
        <v>0.63800000000000001</v>
      </c>
      <c r="J48" s="142">
        <v>0.56299999999999994</v>
      </c>
      <c r="K48" s="142">
        <v>0.61</v>
      </c>
      <c r="L48" s="143" t="s">
        <v>506</v>
      </c>
    </row>
    <row r="49" spans="1:12" ht="14.25" customHeight="1">
      <c r="A49" s="134" t="s">
        <v>499</v>
      </c>
      <c r="B49" s="136" t="s">
        <v>532</v>
      </c>
      <c r="C49" s="137" t="s">
        <v>494</v>
      </c>
      <c r="D49" s="138" t="s">
        <v>261</v>
      </c>
      <c r="E49" s="139">
        <v>7845331</v>
      </c>
      <c r="F49" s="140">
        <v>12106054</v>
      </c>
      <c r="G49" s="141">
        <v>0.64805022346670516</v>
      </c>
      <c r="H49" s="142">
        <v>0.70556332148756196</v>
      </c>
      <c r="I49" s="142">
        <v>0.67400000000000004</v>
      </c>
      <c r="J49" s="142">
        <v>0.64300000000000002</v>
      </c>
      <c r="K49" s="142">
        <v>0.622</v>
      </c>
      <c r="L49" s="143" t="s">
        <v>506</v>
      </c>
    </row>
    <row r="50" spans="1:12" ht="14.25" customHeight="1">
      <c r="A50" s="134" t="s">
        <v>485</v>
      </c>
      <c r="B50" s="136" t="s">
        <v>533</v>
      </c>
      <c r="C50" s="137" t="s">
        <v>489</v>
      </c>
      <c r="D50" s="138" t="s">
        <v>262</v>
      </c>
      <c r="E50" s="139">
        <v>2136754</v>
      </c>
      <c r="F50" s="140">
        <v>3153182</v>
      </c>
      <c r="G50" s="141">
        <v>0.67765006904136837</v>
      </c>
      <c r="H50" s="142">
        <v>0.69271880472399905</v>
      </c>
      <c r="I50" s="142">
        <v>0.625</v>
      </c>
      <c r="J50" s="142">
        <v>0.501</v>
      </c>
      <c r="K50" s="142">
        <v>0.49299999999999999</v>
      </c>
      <c r="L50" s="143" t="s">
        <v>506</v>
      </c>
    </row>
    <row r="51" spans="1:12" ht="14.25" customHeight="1">
      <c r="A51" s="134" t="s">
        <v>503</v>
      </c>
      <c r="B51" s="136" t="s">
        <v>534</v>
      </c>
      <c r="C51" s="137" t="s">
        <v>476</v>
      </c>
      <c r="D51" s="138" t="s">
        <v>263</v>
      </c>
      <c r="E51" s="139">
        <v>21610902</v>
      </c>
      <c r="F51" s="140">
        <v>29468761</v>
      </c>
      <c r="G51" s="141">
        <v>0.73334952901480999</v>
      </c>
      <c r="H51" s="142">
        <v>0.74458812625892912</v>
      </c>
      <c r="I51" s="142">
        <v>0.71499999999999997</v>
      </c>
      <c r="J51" s="142">
        <v>0.628</v>
      </c>
      <c r="K51" s="142">
        <v>0.56999999999999995</v>
      </c>
      <c r="L51" s="143" t="s">
        <v>506</v>
      </c>
    </row>
    <row r="52" spans="1:12" ht="14.25" customHeight="1">
      <c r="A52" s="134" t="s">
        <v>497</v>
      </c>
      <c r="B52" s="136" t="s">
        <v>535</v>
      </c>
      <c r="C52" s="137" t="s">
        <v>479</v>
      </c>
      <c r="D52" s="138" t="s">
        <v>264</v>
      </c>
      <c r="E52" s="139">
        <v>2703014</v>
      </c>
      <c r="F52" s="140">
        <v>6191546</v>
      </c>
      <c r="G52" s="141">
        <v>0.43656527788051641</v>
      </c>
      <c r="H52" s="142">
        <v>0.42737382099008686</v>
      </c>
      <c r="I52" s="142">
        <v>0.434</v>
      </c>
      <c r="J52" s="142">
        <v>0.42399999999999999</v>
      </c>
      <c r="K52" s="142">
        <v>0.434</v>
      </c>
      <c r="L52" s="143" t="s">
        <v>506</v>
      </c>
    </row>
    <row r="53" spans="1:12" ht="14.25" customHeight="1">
      <c r="A53" s="134" t="s">
        <v>477</v>
      </c>
      <c r="B53" s="136" t="s">
        <v>536</v>
      </c>
      <c r="C53" s="137" t="s">
        <v>482</v>
      </c>
      <c r="D53" s="138" t="s">
        <v>265</v>
      </c>
      <c r="E53" s="139">
        <v>5457665</v>
      </c>
      <c r="F53" s="140">
        <v>6281269</v>
      </c>
      <c r="G53" s="141">
        <v>0.86887936179775138</v>
      </c>
      <c r="H53" s="142">
        <v>0.90841286368310592</v>
      </c>
      <c r="I53" s="142">
        <v>0.90100000000000002</v>
      </c>
      <c r="J53" s="142">
        <v>0.82699999999999996</v>
      </c>
      <c r="K53" s="142">
        <v>0.79</v>
      </c>
      <c r="L53" s="143" t="s">
        <v>506</v>
      </c>
    </row>
    <row r="54" spans="1:12" ht="14.25" customHeight="1">
      <c r="A54" s="134" t="s">
        <v>485</v>
      </c>
      <c r="B54" s="136" t="s">
        <v>537</v>
      </c>
      <c r="C54" s="137" t="s">
        <v>482</v>
      </c>
      <c r="D54" s="138" t="s">
        <v>266</v>
      </c>
      <c r="E54" s="139">
        <v>2611726</v>
      </c>
      <c r="F54" s="140">
        <v>3629040</v>
      </c>
      <c r="G54" s="141">
        <v>0.71967407358419855</v>
      </c>
      <c r="H54" s="142">
        <v>0.74372952763925482</v>
      </c>
      <c r="I54" s="142">
        <v>0.78200000000000003</v>
      </c>
      <c r="J54" s="142">
        <v>0.82199999999999995</v>
      </c>
      <c r="K54" s="142">
        <v>0.71899999999999997</v>
      </c>
      <c r="L54" s="143" t="s">
        <v>506</v>
      </c>
    </row>
    <row r="55" spans="1:12" ht="14.25" customHeight="1">
      <c r="A55" s="134" t="s">
        <v>477</v>
      </c>
      <c r="B55" s="136" t="s">
        <v>538</v>
      </c>
      <c r="C55" s="137" t="s">
        <v>492</v>
      </c>
      <c r="D55" s="138" t="s">
        <v>267</v>
      </c>
      <c r="E55" s="139">
        <v>6789561</v>
      </c>
      <c r="F55" s="140">
        <v>10763835</v>
      </c>
      <c r="G55" s="141">
        <v>0.63077527665557864</v>
      </c>
      <c r="H55" s="142">
        <v>0.63171098188549224</v>
      </c>
      <c r="I55" s="142">
        <v>0.62</v>
      </c>
      <c r="J55" s="142">
        <v>0.54200000000000004</v>
      </c>
      <c r="K55" s="142">
        <v>0.56399999999999995</v>
      </c>
      <c r="L55" s="143" t="s">
        <v>506</v>
      </c>
    </row>
    <row r="56" spans="1:12" ht="14.25" customHeight="1">
      <c r="A56" s="134" t="s">
        <v>497</v>
      </c>
      <c r="B56" s="136" t="s">
        <v>539</v>
      </c>
      <c r="C56" s="137" t="s">
        <v>484</v>
      </c>
      <c r="D56" s="138" t="s">
        <v>268</v>
      </c>
      <c r="E56" s="139">
        <v>2447692</v>
      </c>
      <c r="F56" s="140">
        <v>4255559</v>
      </c>
      <c r="G56" s="141">
        <v>0.57517520024983793</v>
      </c>
      <c r="H56" s="142">
        <v>0.56589886242178888</v>
      </c>
      <c r="I56" s="142">
        <v>0.55700000000000005</v>
      </c>
      <c r="J56" s="142">
        <v>0.55300000000000005</v>
      </c>
      <c r="K56" s="142">
        <v>0.53200000000000003</v>
      </c>
      <c r="L56" s="143" t="s">
        <v>506</v>
      </c>
    </row>
    <row r="57" spans="1:12" ht="14.25" customHeight="1">
      <c r="A57" s="134" t="s">
        <v>485</v>
      </c>
      <c r="B57" s="136" t="s">
        <v>540</v>
      </c>
      <c r="C57" s="137" t="s">
        <v>489</v>
      </c>
      <c r="D57" s="144" t="s">
        <v>269</v>
      </c>
      <c r="E57" s="139">
        <v>1857194</v>
      </c>
      <c r="F57" s="140">
        <v>3033519</v>
      </c>
      <c r="G57" s="141">
        <v>0.61222428473334101</v>
      </c>
      <c r="H57" s="142">
        <v>0.60687267491431296</v>
      </c>
      <c r="I57" s="142">
        <v>0.53500000000000003</v>
      </c>
      <c r="J57" s="142">
        <v>0.496</v>
      </c>
      <c r="K57" s="142">
        <v>0.47499999999999998</v>
      </c>
      <c r="L57" s="143" t="s">
        <v>506</v>
      </c>
    </row>
    <row r="58" spans="1:12" ht="14.25" customHeight="1">
      <c r="A58" s="134" t="s">
        <v>474</v>
      </c>
      <c r="B58" s="136" t="s">
        <v>542</v>
      </c>
      <c r="C58" s="137" t="s">
        <v>476</v>
      </c>
      <c r="D58" s="138" t="s">
        <v>270</v>
      </c>
      <c r="E58" s="139">
        <v>42511330</v>
      </c>
      <c r="F58" s="140">
        <v>49729612</v>
      </c>
      <c r="G58" s="141">
        <v>0.85484942050221502</v>
      </c>
      <c r="H58" s="142">
        <v>0.80551498666395427</v>
      </c>
      <c r="I58" s="142">
        <v>0.76</v>
      </c>
      <c r="J58" s="142">
        <v>0.73099999999999998</v>
      </c>
      <c r="K58" s="142">
        <v>0.65100000000000002</v>
      </c>
      <c r="L58" s="143" t="s">
        <v>506</v>
      </c>
    </row>
    <row r="59" spans="1:12" ht="14.25" customHeight="1">
      <c r="A59" s="134" t="s">
        <v>485</v>
      </c>
      <c r="B59" s="136" t="s">
        <v>543</v>
      </c>
      <c r="C59" s="137" t="s">
        <v>479</v>
      </c>
      <c r="D59" s="138" t="s">
        <v>271</v>
      </c>
      <c r="E59" s="139">
        <v>1237065</v>
      </c>
      <c r="F59" s="140">
        <v>3956741</v>
      </c>
      <c r="G59" s="141">
        <v>0.31264745405372757</v>
      </c>
      <c r="H59" s="142">
        <v>0.32373252038230538</v>
      </c>
      <c r="I59" s="142">
        <v>0.32200000000000001</v>
      </c>
      <c r="J59" s="142">
        <v>0.32</v>
      </c>
      <c r="K59" s="142">
        <v>0.32</v>
      </c>
      <c r="L59" s="143" t="s">
        <v>506</v>
      </c>
    </row>
    <row r="60" spans="1:12" ht="14.25" customHeight="1">
      <c r="A60" s="134" t="s">
        <v>497</v>
      </c>
      <c r="B60" s="136" t="s">
        <v>544</v>
      </c>
      <c r="C60" s="137" t="s">
        <v>482</v>
      </c>
      <c r="D60" s="138" t="s">
        <v>272</v>
      </c>
      <c r="E60" s="139">
        <v>3113465</v>
      </c>
      <c r="F60" s="140">
        <v>5235427</v>
      </c>
      <c r="G60" s="141">
        <v>0.59469170327463261</v>
      </c>
      <c r="H60" s="142">
        <v>0.62879936526151248</v>
      </c>
      <c r="I60" s="142">
        <v>0.66900000000000004</v>
      </c>
      <c r="J60" s="142">
        <v>0.63</v>
      </c>
      <c r="K60" s="142">
        <v>0.55500000000000005</v>
      </c>
      <c r="L60" s="143" t="s">
        <v>506</v>
      </c>
    </row>
    <row r="61" spans="1:12" ht="14.25" customHeight="1">
      <c r="A61" s="134" t="s">
        <v>474</v>
      </c>
      <c r="B61" s="136" t="s">
        <v>545</v>
      </c>
      <c r="C61" s="137" t="s">
        <v>476</v>
      </c>
      <c r="D61" s="138" t="s">
        <v>273</v>
      </c>
      <c r="E61" s="139">
        <v>35729962</v>
      </c>
      <c r="F61" s="140">
        <v>42978293</v>
      </c>
      <c r="G61" s="141">
        <v>0.83134902542546307</v>
      </c>
      <c r="H61" s="142">
        <v>0.88832017254227569</v>
      </c>
      <c r="I61" s="142">
        <v>0.86899999999999999</v>
      </c>
      <c r="J61" s="142">
        <v>0.79400000000000004</v>
      </c>
      <c r="K61" s="142">
        <v>0.754</v>
      </c>
      <c r="L61" s="143" t="s">
        <v>506</v>
      </c>
    </row>
    <row r="62" spans="1:12" ht="14.25" customHeight="1">
      <c r="A62" s="134" t="s">
        <v>497</v>
      </c>
      <c r="B62" s="136" t="s">
        <v>546</v>
      </c>
      <c r="C62" s="137" t="s">
        <v>479</v>
      </c>
      <c r="D62" s="138" t="s">
        <v>275</v>
      </c>
      <c r="E62" s="139">
        <v>3162143</v>
      </c>
      <c r="F62" s="140">
        <v>7205016</v>
      </c>
      <c r="G62" s="141">
        <v>0.43888077417177146</v>
      </c>
      <c r="H62" s="142">
        <v>0.41487969386687884</v>
      </c>
      <c r="I62" s="142">
        <v>0.42599999999999999</v>
      </c>
      <c r="J62" s="142">
        <v>0.44700000000000001</v>
      </c>
      <c r="K62" s="142">
        <v>0.439</v>
      </c>
      <c r="L62" s="143" t="s">
        <v>506</v>
      </c>
    </row>
    <row r="63" spans="1:12" ht="14.25" customHeight="1">
      <c r="A63" s="134" t="s">
        <v>485</v>
      </c>
      <c r="B63" s="136" t="s">
        <v>547</v>
      </c>
      <c r="C63" s="137" t="s">
        <v>479</v>
      </c>
      <c r="D63" s="138" t="s">
        <v>276</v>
      </c>
      <c r="E63" s="139">
        <v>1221032</v>
      </c>
      <c r="F63" s="140">
        <v>3147923</v>
      </c>
      <c r="G63" s="141">
        <v>0.38788496414937723</v>
      </c>
      <c r="H63" s="142">
        <v>0.36910527474569937</v>
      </c>
      <c r="I63" s="142">
        <v>0.34599999999999997</v>
      </c>
      <c r="J63" s="142">
        <v>0.34399999999999997</v>
      </c>
      <c r="K63" s="142">
        <v>0.33</v>
      </c>
      <c r="L63" s="143" t="s">
        <v>506</v>
      </c>
    </row>
    <row r="64" spans="1:12" ht="14.25" customHeight="1">
      <c r="A64" s="134" t="s">
        <v>503</v>
      </c>
      <c r="B64" s="136" t="s">
        <v>548</v>
      </c>
      <c r="C64" s="137" t="s">
        <v>492</v>
      </c>
      <c r="D64" s="138" t="s">
        <v>277</v>
      </c>
      <c r="E64" s="139">
        <v>16262492</v>
      </c>
      <c r="F64" s="140">
        <v>22735515</v>
      </c>
      <c r="G64" s="141">
        <v>0.71529024084125647</v>
      </c>
      <c r="H64" s="142">
        <v>0.7079440284548385</v>
      </c>
      <c r="I64" s="142">
        <v>0.67200000000000004</v>
      </c>
      <c r="J64" s="142">
        <v>0.59699999999999998</v>
      </c>
      <c r="K64" s="142">
        <v>0.59</v>
      </c>
      <c r="L64" s="143" t="s">
        <v>506</v>
      </c>
    </row>
    <row r="65" spans="1:12" ht="14.25" customHeight="1">
      <c r="A65" s="134" t="s">
        <v>485</v>
      </c>
      <c r="B65" s="136" t="s">
        <v>549</v>
      </c>
      <c r="C65" s="137" t="s">
        <v>479</v>
      </c>
      <c r="D65" s="138" t="s">
        <v>278</v>
      </c>
      <c r="E65" s="139">
        <v>905333</v>
      </c>
      <c r="F65" s="140">
        <v>2589477</v>
      </c>
      <c r="G65" s="141">
        <v>0.34962001979550311</v>
      </c>
      <c r="H65" s="142">
        <v>0.3436435237536587</v>
      </c>
      <c r="I65" s="142">
        <v>0.33300000000000002</v>
      </c>
      <c r="J65" s="142">
        <v>0.34300000000000003</v>
      </c>
      <c r="K65" s="142">
        <v>0.32</v>
      </c>
      <c r="L65" s="143" t="s">
        <v>506</v>
      </c>
    </row>
    <row r="66" spans="1:12" ht="14.25" customHeight="1">
      <c r="A66" s="134" t="s">
        <v>480</v>
      </c>
      <c r="B66" s="136" t="s">
        <v>550</v>
      </c>
      <c r="C66" s="137" t="s">
        <v>494</v>
      </c>
      <c r="D66" s="138" t="s">
        <v>279</v>
      </c>
      <c r="E66" s="139">
        <v>2044527</v>
      </c>
      <c r="F66" s="140">
        <v>4261578</v>
      </c>
      <c r="G66" s="141">
        <v>0.47975820224339433</v>
      </c>
      <c r="H66" s="142">
        <v>0.47230821034314407</v>
      </c>
      <c r="I66" s="142">
        <v>0.47099999999999997</v>
      </c>
      <c r="J66" s="142">
        <v>0.49</v>
      </c>
      <c r="K66" s="142">
        <v>0.45400000000000001</v>
      </c>
      <c r="L66" s="143" t="s">
        <v>506</v>
      </c>
    </row>
    <row r="67" spans="1:12" ht="14.25" customHeight="1">
      <c r="A67" s="134" t="s">
        <v>497</v>
      </c>
      <c r="B67" s="136" t="s">
        <v>551</v>
      </c>
      <c r="C67" s="137" t="s">
        <v>494</v>
      </c>
      <c r="D67" s="138" t="s">
        <v>280</v>
      </c>
      <c r="E67" s="139">
        <v>2957311</v>
      </c>
      <c r="F67" s="140">
        <v>5098547</v>
      </c>
      <c r="G67" s="141">
        <v>0.58003015368888433</v>
      </c>
      <c r="H67" s="142">
        <v>0.56422164335900216</v>
      </c>
      <c r="I67" s="142">
        <v>0.59899999999999998</v>
      </c>
      <c r="J67" s="142">
        <v>0.56799999999999995</v>
      </c>
      <c r="K67" s="142">
        <v>0.56299999999999994</v>
      </c>
      <c r="L67" s="143" t="s">
        <v>506</v>
      </c>
    </row>
    <row r="68" spans="1:12" ht="14.25" customHeight="1">
      <c r="A68" s="134" t="s">
        <v>477</v>
      </c>
      <c r="B68" s="136" t="s">
        <v>552</v>
      </c>
      <c r="C68" s="137" t="s">
        <v>492</v>
      </c>
      <c r="D68" s="138" t="s">
        <v>281</v>
      </c>
      <c r="E68" s="139">
        <v>5716470</v>
      </c>
      <c r="F68" s="140">
        <v>9300138</v>
      </c>
      <c r="G68" s="141">
        <v>0.61466507271182425</v>
      </c>
      <c r="H68" s="142">
        <v>0.58166072232871935</v>
      </c>
      <c r="I68" s="142">
        <v>0.55100000000000005</v>
      </c>
      <c r="J68" s="142">
        <v>0.52</v>
      </c>
      <c r="K68" s="142">
        <v>0.50600000000000001</v>
      </c>
      <c r="L68" s="143" t="s">
        <v>506</v>
      </c>
    </row>
    <row r="69" spans="1:12" ht="14.25" customHeight="1">
      <c r="A69" s="134" t="s">
        <v>477</v>
      </c>
      <c r="B69" s="136" t="s">
        <v>553</v>
      </c>
      <c r="C69" s="137" t="s">
        <v>492</v>
      </c>
      <c r="D69" s="138" t="s">
        <v>282</v>
      </c>
      <c r="E69" s="139">
        <v>5121428</v>
      </c>
      <c r="F69" s="140">
        <v>9151861</v>
      </c>
      <c r="G69" s="141">
        <v>0.55960509015598026</v>
      </c>
      <c r="H69" s="142">
        <v>0.55561535281937424</v>
      </c>
      <c r="I69" s="142">
        <v>0.52600000000000002</v>
      </c>
      <c r="J69" s="142">
        <v>0.49399999999999999</v>
      </c>
      <c r="K69" s="142">
        <v>0.47099999999999997</v>
      </c>
      <c r="L69" s="143" t="s">
        <v>506</v>
      </c>
    </row>
    <row r="70" spans="1:12" ht="14.25" customHeight="1">
      <c r="A70" s="134" t="s">
        <v>503</v>
      </c>
      <c r="B70" s="136" t="s">
        <v>554</v>
      </c>
      <c r="C70" s="137" t="s">
        <v>492</v>
      </c>
      <c r="D70" s="138" t="s">
        <v>283</v>
      </c>
      <c r="E70" s="139">
        <v>12691010</v>
      </c>
      <c r="F70" s="140">
        <v>18003172</v>
      </c>
      <c r="G70" s="141">
        <v>0.70493188644756599</v>
      </c>
      <c r="H70" s="142">
        <v>0.69970233928561321</v>
      </c>
      <c r="I70" s="142">
        <v>0.68799999999999994</v>
      </c>
      <c r="J70" s="142">
        <v>0.68500000000000005</v>
      </c>
      <c r="K70" s="142">
        <v>0.63200000000000001</v>
      </c>
      <c r="L70" s="143" t="s">
        <v>506</v>
      </c>
    </row>
    <row r="71" spans="1:12" ht="14.25" customHeight="1">
      <c r="A71" s="134" t="s">
        <v>503</v>
      </c>
      <c r="B71" s="136" t="s">
        <v>555</v>
      </c>
      <c r="C71" s="137" t="s">
        <v>492</v>
      </c>
      <c r="D71" s="138" t="s">
        <v>284</v>
      </c>
      <c r="E71" s="139">
        <v>14123969</v>
      </c>
      <c r="F71" s="140">
        <v>24612914</v>
      </c>
      <c r="G71" s="141">
        <v>0.57384383661357607</v>
      </c>
      <c r="H71" s="142">
        <v>0.60236507622438396</v>
      </c>
      <c r="I71" s="142">
        <v>0.57599999999999996</v>
      </c>
      <c r="J71" s="142">
        <v>0.54200000000000004</v>
      </c>
      <c r="K71" s="142">
        <v>0.51500000000000001</v>
      </c>
      <c r="L71" s="143" t="s">
        <v>506</v>
      </c>
    </row>
    <row r="72" spans="1:12" ht="14.25" customHeight="1">
      <c r="A72" s="134" t="s">
        <v>499</v>
      </c>
      <c r="B72" s="136" t="s">
        <v>556</v>
      </c>
      <c r="C72" s="137" t="s">
        <v>492</v>
      </c>
      <c r="D72" s="138" t="s">
        <v>285</v>
      </c>
      <c r="E72" s="139">
        <v>9519140</v>
      </c>
      <c r="F72" s="140">
        <v>12872733</v>
      </c>
      <c r="G72" s="141">
        <v>0.73948088568293924</v>
      </c>
      <c r="H72" s="142">
        <v>0.72467161575307881</v>
      </c>
      <c r="I72" s="142">
        <v>0.73599999999999999</v>
      </c>
      <c r="J72" s="142">
        <v>0.70399999999999996</v>
      </c>
      <c r="K72" s="142">
        <v>0.64</v>
      </c>
      <c r="L72" s="143" t="s">
        <v>506</v>
      </c>
    </row>
    <row r="73" spans="1:12" ht="14.25" customHeight="1">
      <c r="A73" s="134" t="s">
        <v>477</v>
      </c>
      <c r="B73" s="136" t="s">
        <v>557</v>
      </c>
      <c r="C73" s="137" t="s">
        <v>492</v>
      </c>
      <c r="D73" s="138" t="s">
        <v>286</v>
      </c>
      <c r="E73" s="139">
        <v>7097465</v>
      </c>
      <c r="F73" s="140">
        <v>10933876</v>
      </c>
      <c r="G73" s="141">
        <v>0.64912616532325773</v>
      </c>
      <c r="H73" s="142">
        <v>0.64000930383923127</v>
      </c>
      <c r="I73" s="142">
        <v>0.68799999999999994</v>
      </c>
      <c r="J73" s="142">
        <v>0.626</v>
      </c>
      <c r="K73" s="142">
        <v>0.6</v>
      </c>
      <c r="L73" s="143" t="s">
        <v>506</v>
      </c>
    </row>
    <row r="74" spans="1:12" ht="14.25" customHeight="1">
      <c r="A74" s="134" t="s">
        <v>485</v>
      </c>
      <c r="B74" s="136" t="s">
        <v>558</v>
      </c>
      <c r="C74" s="137" t="s">
        <v>479</v>
      </c>
      <c r="D74" s="138" t="s">
        <v>287</v>
      </c>
      <c r="E74" s="139">
        <v>883233</v>
      </c>
      <c r="F74" s="140">
        <v>2578395</v>
      </c>
      <c r="G74" s="141">
        <v>0.34255147097322169</v>
      </c>
      <c r="H74" s="142">
        <v>0.27360566030418315</v>
      </c>
      <c r="I74" s="142">
        <v>0.25900000000000001</v>
      </c>
      <c r="J74" s="142">
        <v>0.26800000000000002</v>
      </c>
      <c r="K74" s="142">
        <v>0.25700000000000001</v>
      </c>
      <c r="L74" s="143" t="s">
        <v>506</v>
      </c>
    </row>
    <row r="75" spans="1:12" ht="14.25" customHeight="1">
      <c r="A75" s="134" t="s">
        <v>477</v>
      </c>
      <c r="B75" s="136" t="s">
        <v>559</v>
      </c>
      <c r="C75" s="137" t="s">
        <v>492</v>
      </c>
      <c r="D75" s="138" t="s">
        <v>288</v>
      </c>
      <c r="E75" s="139">
        <v>5209156</v>
      </c>
      <c r="F75" s="140">
        <v>9456062</v>
      </c>
      <c r="G75" s="141">
        <v>0.55088005979656229</v>
      </c>
      <c r="H75" s="142">
        <v>0.57007352161782932</v>
      </c>
      <c r="I75" s="142">
        <v>0.57999999999999996</v>
      </c>
      <c r="J75" s="142">
        <v>0.55000000000000004</v>
      </c>
      <c r="K75" s="142">
        <v>0.56899999999999995</v>
      </c>
      <c r="L75" s="143" t="s">
        <v>506</v>
      </c>
    </row>
    <row r="76" spans="1:12" ht="14.25" customHeight="1">
      <c r="A76" s="134" t="s">
        <v>499</v>
      </c>
      <c r="B76" s="136" t="s">
        <v>560</v>
      </c>
      <c r="C76" s="137" t="s">
        <v>492</v>
      </c>
      <c r="D76" s="138" t="s">
        <v>289</v>
      </c>
      <c r="E76" s="139">
        <v>8129707</v>
      </c>
      <c r="F76" s="140">
        <v>13139777</v>
      </c>
      <c r="G76" s="141">
        <v>0.61870966303309405</v>
      </c>
      <c r="H76" s="142">
        <v>0.6296403491436745</v>
      </c>
      <c r="I76" s="142">
        <v>0.61799999999999999</v>
      </c>
      <c r="J76" s="142">
        <v>0.55000000000000004</v>
      </c>
      <c r="K76" s="142">
        <v>0.52100000000000002</v>
      </c>
      <c r="L76" s="143" t="s">
        <v>506</v>
      </c>
    </row>
    <row r="77" spans="1:12" ht="14.25" customHeight="1">
      <c r="A77" s="134" t="s">
        <v>477</v>
      </c>
      <c r="B77" s="136" t="s">
        <v>561</v>
      </c>
      <c r="C77" s="137" t="s">
        <v>492</v>
      </c>
      <c r="D77" s="138" t="s">
        <v>290</v>
      </c>
      <c r="E77" s="139">
        <v>4587389</v>
      </c>
      <c r="F77" s="140">
        <v>8810306</v>
      </c>
      <c r="G77" s="141">
        <v>0.52068441209646976</v>
      </c>
      <c r="H77" s="142">
        <v>0.53832926261568137</v>
      </c>
      <c r="I77" s="142">
        <v>0.498</v>
      </c>
      <c r="J77" s="142">
        <v>0.505</v>
      </c>
      <c r="K77" s="142">
        <v>0.435</v>
      </c>
      <c r="L77" s="143" t="s">
        <v>506</v>
      </c>
    </row>
    <row r="78" spans="1:12" ht="14.25" customHeight="1">
      <c r="A78" s="134" t="s">
        <v>480</v>
      </c>
      <c r="B78" s="136" t="s">
        <v>562</v>
      </c>
      <c r="C78" s="137" t="s">
        <v>479</v>
      </c>
      <c r="D78" s="138" t="s">
        <v>291</v>
      </c>
      <c r="E78" s="139">
        <v>2098598</v>
      </c>
      <c r="F78" s="140">
        <v>4337687</v>
      </c>
      <c r="G78" s="141">
        <v>0.4838057702180909</v>
      </c>
      <c r="H78" s="142">
        <v>0.47310726741702908</v>
      </c>
      <c r="I78" s="142">
        <v>0.49399999999999999</v>
      </c>
      <c r="J78" s="142">
        <v>0.44800000000000001</v>
      </c>
      <c r="K78" s="142">
        <v>0.44400000000000001</v>
      </c>
      <c r="L78" s="143" t="s">
        <v>506</v>
      </c>
    </row>
    <row r="79" spans="1:12" ht="14.25" customHeight="1">
      <c r="A79" s="134" t="s">
        <v>474</v>
      </c>
      <c r="B79" s="136" t="s">
        <v>563</v>
      </c>
      <c r="C79" s="137" t="s">
        <v>476</v>
      </c>
      <c r="D79" s="138" t="s">
        <v>292</v>
      </c>
      <c r="E79" s="139">
        <v>24611005</v>
      </c>
      <c r="F79" s="140">
        <v>34786590</v>
      </c>
      <c r="G79" s="141">
        <v>0.70748541320089153</v>
      </c>
      <c r="H79" s="142">
        <v>0.72599718373192423</v>
      </c>
      <c r="I79" s="142">
        <v>0.73899999999999999</v>
      </c>
      <c r="J79" s="142">
        <v>0.63</v>
      </c>
      <c r="K79" s="142">
        <v>0.59899999999999998</v>
      </c>
      <c r="L79" s="143" t="s">
        <v>506</v>
      </c>
    </row>
    <row r="80" spans="1:12" ht="14.25" customHeight="1">
      <c r="A80" s="134" t="s">
        <v>477</v>
      </c>
      <c r="B80" s="136" t="s">
        <v>564</v>
      </c>
      <c r="C80" s="137" t="s">
        <v>482</v>
      </c>
      <c r="D80" s="138" t="s">
        <v>293</v>
      </c>
      <c r="E80" s="139">
        <v>5467514</v>
      </c>
      <c r="F80" s="140">
        <v>6578663</v>
      </c>
      <c r="G80" s="141">
        <v>0.83109805138217296</v>
      </c>
      <c r="H80" s="142">
        <v>0.89769511940329527</v>
      </c>
      <c r="I80" s="142">
        <v>0.87</v>
      </c>
      <c r="J80" s="142">
        <v>0.76800000000000002</v>
      </c>
      <c r="K80" s="142">
        <v>0.75</v>
      </c>
      <c r="L80" s="143" t="s">
        <v>506</v>
      </c>
    </row>
    <row r="81" spans="1:12" ht="14.25" customHeight="1">
      <c r="A81" s="134" t="s">
        <v>477</v>
      </c>
      <c r="B81" s="136" t="s">
        <v>565</v>
      </c>
      <c r="C81" s="137" t="s">
        <v>492</v>
      </c>
      <c r="D81" s="138" t="s">
        <v>294</v>
      </c>
      <c r="E81" s="139">
        <v>4920557</v>
      </c>
      <c r="F81" s="140">
        <v>9810850</v>
      </c>
      <c r="G81" s="141">
        <v>0.50154237400429114</v>
      </c>
      <c r="H81" s="142">
        <v>0.55373833587009047</v>
      </c>
      <c r="I81" s="142">
        <v>0.55900000000000005</v>
      </c>
      <c r="J81" s="142">
        <v>0.52300000000000002</v>
      </c>
      <c r="K81" s="142">
        <v>0.53600000000000003</v>
      </c>
      <c r="L81" s="143" t="s">
        <v>506</v>
      </c>
    </row>
    <row r="82" spans="1:12" ht="14.25" customHeight="1">
      <c r="A82" s="134" t="s">
        <v>499</v>
      </c>
      <c r="B82" s="136" t="s">
        <v>566</v>
      </c>
      <c r="C82" s="137" t="s">
        <v>492</v>
      </c>
      <c r="D82" s="138" t="s">
        <v>295</v>
      </c>
      <c r="E82" s="139">
        <v>7282522</v>
      </c>
      <c r="F82" s="140">
        <v>13504596</v>
      </c>
      <c r="G82" s="141">
        <v>0.53926248515690511</v>
      </c>
      <c r="H82" s="142">
        <v>0.58499378240061306</v>
      </c>
      <c r="I82" s="142">
        <v>0.57399999999999995</v>
      </c>
      <c r="J82" s="142">
        <v>0.54400000000000004</v>
      </c>
      <c r="K82" s="142">
        <v>0.51700000000000002</v>
      </c>
      <c r="L82" s="143" t="s">
        <v>506</v>
      </c>
    </row>
    <row r="83" spans="1:12" ht="14.25" customHeight="1">
      <c r="A83" s="134" t="s">
        <v>499</v>
      </c>
      <c r="B83" s="136" t="s">
        <v>567</v>
      </c>
      <c r="C83" s="137" t="s">
        <v>492</v>
      </c>
      <c r="D83" s="138" t="s">
        <v>296</v>
      </c>
      <c r="E83" s="139">
        <v>9551561</v>
      </c>
      <c r="F83" s="140">
        <v>13874709</v>
      </c>
      <c r="G83" s="141">
        <v>0.68841523090682477</v>
      </c>
      <c r="H83" s="142">
        <v>0.71092229840728738</v>
      </c>
      <c r="I83" s="142">
        <v>0.67</v>
      </c>
      <c r="J83" s="142">
        <v>0.60399999999999998</v>
      </c>
      <c r="K83" s="142">
        <v>0.58199999999999996</v>
      </c>
      <c r="L83" s="143" t="s">
        <v>506</v>
      </c>
    </row>
    <row r="84" spans="1:12" ht="14.25" customHeight="1">
      <c r="A84" s="134" t="s">
        <v>477</v>
      </c>
      <c r="B84" s="136" t="s">
        <v>568</v>
      </c>
      <c r="C84" s="137" t="s">
        <v>492</v>
      </c>
      <c r="D84" s="145" t="s">
        <v>297</v>
      </c>
      <c r="E84" s="139">
        <v>4978604</v>
      </c>
      <c r="F84" s="140">
        <v>8522749</v>
      </c>
      <c r="G84" s="141">
        <v>0.58415471346158376</v>
      </c>
      <c r="H84" s="142">
        <v>0.61818908807794304</v>
      </c>
      <c r="I84" s="142">
        <v>0.54300000000000004</v>
      </c>
      <c r="J84" s="142">
        <v>0.53200000000000003</v>
      </c>
      <c r="K84" s="142">
        <v>0.48299999999999998</v>
      </c>
      <c r="L84" s="143" t="s">
        <v>506</v>
      </c>
    </row>
    <row r="85" spans="1:12" ht="14.25" customHeight="1">
      <c r="A85" s="134" t="s">
        <v>477</v>
      </c>
      <c r="B85" s="136" t="s">
        <v>569</v>
      </c>
      <c r="C85" s="137" t="s">
        <v>492</v>
      </c>
      <c r="D85" s="138" t="s">
        <v>298</v>
      </c>
      <c r="E85" s="139">
        <v>4965935</v>
      </c>
      <c r="F85" s="140">
        <v>8576272</v>
      </c>
      <c r="G85" s="141">
        <v>0.57903189171238967</v>
      </c>
      <c r="H85" s="142">
        <v>0.5984535599639037</v>
      </c>
      <c r="I85" s="142">
        <v>0.53600000000000003</v>
      </c>
      <c r="J85" s="142">
        <v>0.52900000000000003</v>
      </c>
      <c r="K85" s="142">
        <v>0.51600000000000001</v>
      </c>
      <c r="L85" s="143" t="s">
        <v>506</v>
      </c>
    </row>
    <row r="86" spans="1:12" ht="14.25" customHeight="1">
      <c r="A86" s="134" t="s">
        <v>499</v>
      </c>
      <c r="B86" s="136" t="s">
        <v>570</v>
      </c>
      <c r="C86" s="137" t="s">
        <v>492</v>
      </c>
      <c r="D86" s="138" t="s">
        <v>299</v>
      </c>
      <c r="E86" s="139">
        <v>9259638</v>
      </c>
      <c r="F86" s="140">
        <v>15072795</v>
      </c>
      <c r="G86" s="141">
        <v>0.61432786686211815</v>
      </c>
      <c r="H86" s="142">
        <v>0.60315206908811569</v>
      </c>
      <c r="I86" s="142">
        <v>0.629</v>
      </c>
      <c r="J86" s="142">
        <v>0.55200000000000005</v>
      </c>
      <c r="K86" s="142">
        <v>0.51900000000000002</v>
      </c>
      <c r="L86" s="143" t="s">
        <v>506</v>
      </c>
    </row>
    <row r="87" spans="1:12" ht="14.25" customHeight="1">
      <c r="A87" s="134" t="s">
        <v>487</v>
      </c>
      <c r="B87" s="136" t="s">
        <v>571</v>
      </c>
      <c r="C87" s="137" t="s">
        <v>479</v>
      </c>
      <c r="D87" s="138" t="s">
        <v>300</v>
      </c>
      <c r="E87" s="139">
        <v>594028</v>
      </c>
      <c r="F87" s="140">
        <v>1127798</v>
      </c>
      <c r="G87" s="141">
        <v>0.52671489043250652</v>
      </c>
      <c r="H87" s="142">
        <v>0.49026269139410739</v>
      </c>
      <c r="I87" s="142">
        <v>0.49299999999999999</v>
      </c>
      <c r="J87" s="142">
        <v>0.438</v>
      </c>
      <c r="K87" s="142">
        <v>0.42</v>
      </c>
      <c r="L87" s="143" t="s">
        <v>506</v>
      </c>
    </row>
    <row r="88" spans="1:12" ht="14.25" customHeight="1">
      <c r="A88" s="134" t="s">
        <v>477</v>
      </c>
      <c r="B88" s="136" t="s">
        <v>572</v>
      </c>
      <c r="C88" s="137" t="s">
        <v>492</v>
      </c>
      <c r="D88" s="138" t="s">
        <v>301</v>
      </c>
      <c r="E88" s="139">
        <v>5695560</v>
      </c>
      <c r="F88" s="140">
        <v>11577650</v>
      </c>
      <c r="G88" s="141">
        <v>0.49194439286038183</v>
      </c>
      <c r="H88" s="142">
        <v>0.49614862684615962</v>
      </c>
      <c r="I88" s="142">
        <v>0.48799999999999999</v>
      </c>
      <c r="J88" s="142">
        <v>0.47699999999999998</v>
      </c>
      <c r="K88" s="142">
        <v>0.47599999999999998</v>
      </c>
      <c r="L88" s="143" t="s">
        <v>506</v>
      </c>
    </row>
    <row r="89" spans="1:12" ht="14.25" customHeight="1">
      <c r="A89" s="134" t="s">
        <v>487</v>
      </c>
      <c r="B89" s="136" t="s">
        <v>573</v>
      </c>
      <c r="C89" s="137" t="s">
        <v>574</v>
      </c>
      <c r="D89" s="138" t="s">
        <v>575</v>
      </c>
      <c r="E89" s="139">
        <v>592172</v>
      </c>
      <c r="F89" s="140">
        <v>1346120</v>
      </c>
      <c r="G89" s="141">
        <v>0.43991026060083799</v>
      </c>
      <c r="H89" s="142">
        <v>0.37474205593701254</v>
      </c>
      <c r="I89" s="142">
        <v>0.42399999999999999</v>
      </c>
      <c r="J89" s="142">
        <v>0.45</v>
      </c>
      <c r="K89" s="142">
        <v>0.38500000000000001</v>
      </c>
      <c r="L89" s="143" t="s">
        <v>506</v>
      </c>
    </row>
    <row r="90" spans="1:12" ht="14.25" customHeight="1">
      <c r="A90" s="134" t="s">
        <v>487</v>
      </c>
      <c r="B90" s="136" t="s">
        <v>576</v>
      </c>
      <c r="C90" s="137" t="s">
        <v>574</v>
      </c>
      <c r="D90" s="138" t="s">
        <v>577</v>
      </c>
      <c r="E90" s="139">
        <v>370834</v>
      </c>
      <c r="F90" s="140">
        <v>806974</v>
      </c>
      <c r="G90" s="141">
        <v>0.4595364906428212</v>
      </c>
      <c r="H90" s="142">
        <v>0.56299097076262128</v>
      </c>
      <c r="I90" s="142">
        <v>0.57899999999999996</v>
      </c>
      <c r="J90" s="142">
        <v>0.56399999999999995</v>
      </c>
      <c r="K90" s="142">
        <v>0.60399999999999998</v>
      </c>
      <c r="L90" s="143" t="s">
        <v>506</v>
      </c>
    </row>
    <row r="91" spans="1:12" ht="14.25" customHeight="1">
      <c r="A91" s="134" t="s">
        <v>485</v>
      </c>
      <c r="B91" s="136" t="s">
        <v>578</v>
      </c>
      <c r="C91" s="137" t="s">
        <v>574</v>
      </c>
      <c r="D91" s="146" t="s">
        <v>579</v>
      </c>
      <c r="E91" s="139">
        <v>1741168</v>
      </c>
      <c r="F91" s="140">
        <v>2872451</v>
      </c>
      <c r="G91" s="141">
        <v>0.60616107985828127</v>
      </c>
      <c r="H91" s="142">
        <v>0.72447685214320212</v>
      </c>
      <c r="I91" s="142">
        <v>0.64800000000000002</v>
      </c>
      <c r="J91" s="142">
        <v>0.73899999999999999</v>
      </c>
      <c r="K91" s="142">
        <v>0.65200000000000002</v>
      </c>
      <c r="L91" s="143" t="s">
        <v>506</v>
      </c>
    </row>
    <row r="92" spans="1:12" ht="14.25" customHeight="1">
      <c r="A92" s="134" t="s">
        <v>485</v>
      </c>
      <c r="B92" s="136" t="s">
        <v>580</v>
      </c>
      <c r="C92" s="137" t="s">
        <v>574</v>
      </c>
      <c r="D92" s="146" t="s">
        <v>581</v>
      </c>
      <c r="E92" s="139">
        <v>2786824</v>
      </c>
      <c r="F92" s="140">
        <v>3650219</v>
      </c>
      <c r="G92" s="141">
        <v>0.76346761660053819</v>
      </c>
      <c r="H92" s="142">
        <v>0.72351447278523018</v>
      </c>
      <c r="I92" s="142">
        <v>0.79400000000000004</v>
      </c>
      <c r="J92" s="142">
        <v>0.745</v>
      </c>
      <c r="K92" s="142">
        <v>0.78900000000000003</v>
      </c>
      <c r="L92" s="143" t="s">
        <v>506</v>
      </c>
    </row>
    <row r="93" spans="1:12" ht="14.25" customHeight="1">
      <c r="A93" s="130"/>
      <c r="B93" s="147"/>
      <c r="C93" s="147"/>
      <c r="D93" s="148" t="s">
        <v>582</v>
      </c>
      <c r="E93" s="149">
        <f>SUM(E7:E92)</f>
        <v>646662540</v>
      </c>
      <c r="F93" s="150">
        <f>SUM(F7:F92)</f>
        <v>961428381</v>
      </c>
      <c r="G93" s="151">
        <f>IF(ISERR(E93/F93),"　 　 －",E93/F93)</f>
        <v>0.67260604406892377</v>
      </c>
      <c r="H93" s="152">
        <v>0.67837713188078697</v>
      </c>
      <c r="I93" s="152">
        <v>0.6626866294683379</v>
      </c>
      <c r="J93" s="152">
        <v>0.61499999999999999</v>
      </c>
      <c r="K93" s="152">
        <v>0.58199999999999996</v>
      </c>
      <c r="L93" s="143" t="s">
        <v>506</v>
      </c>
    </row>
    <row r="94" spans="1:12" ht="14.25" customHeight="1">
      <c r="A94" s="130"/>
      <c r="B94" s="130"/>
      <c r="C94" s="130"/>
      <c r="D94" s="130"/>
      <c r="E94" s="153"/>
      <c r="F94" s="153"/>
      <c r="G94" s="153"/>
      <c r="H94" s="153"/>
      <c r="I94" s="153"/>
      <c r="J94" s="153"/>
      <c r="K94" s="154"/>
      <c r="L94" s="182"/>
    </row>
    <row r="95" spans="1:12" ht="18">
      <c r="D95" s="155" t="s">
        <v>583</v>
      </c>
      <c r="E95" s="156"/>
      <c r="F95" s="157"/>
      <c r="G95" s="158"/>
      <c r="H95" s="158"/>
      <c r="I95" s="158"/>
      <c r="J95" s="158"/>
      <c r="K95" s="159"/>
      <c r="L95" s="183"/>
    </row>
    <row r="96" spans="1:12" ht="14.25" customHeight="1">
      <c r="D96" s="160"/>
      <c r="E96" s="161"/>
      <c r="F96" s="162">
        <f>IF(ISERR(AVERAGE(G7:G92)),"－     ",AVERAGE(G7:G92))</f>
        <v>0.60153152524022968</v>
      </c>
      <c r="G96" s="158"/>
      <c r="H96" s="158"/>
      <c r="I96" s="158"/>
      <c r="J96" s="158"/>
      <c r="K96" s="159"/>
      <c r="L96" s="183"/>
    </row>
    <row r="97" spans="4:13" ht="15" customHeight="1"/>
    <row r="98" spans="4:13" ht="14.25" customHeight="1">
      <c r="D98" s="163"/>
      <c r="E98" s="163"/>
      <c r="F98" s="164"/>
      <c r="G98" s="165"/>
      <c r="H98" s="165"/>
      <c r="I98" s="165"/>
      <c r="J98" s="165"/>
      <c r="K98" s="166"/>
      <c r="L98" s="185"/>
      <c r="M98" s="164"/>
    </row>
    <row r="99" spans="4:13" ht="14.25" customHeight="1">
      <c r="D99" s="163"/>
      <c r="E99" s="163"/>
      <c r="F99" s="164"/>
      <c r="G99" s="165"/>
      <c r="H99" s="165"/>
      <c r="I99" s="165"/>
      <c r="J99" s="165"/>
      <c r="K99" s="166"/>
      <c r="L99" s="185"/>
      <c r="M99" s="164"/>
    </row>
    <row r="100" spans="4:13" ht="14.25" customHeight="1">
      <c r="D100" s="163"/>
      <c r="E100" s="163"/>
      <c r="F100" s="164"/>
      <c r="G100" s="165"/>
      <c r="H100" s="165"/>
      <c r="I100" s="165"/>
      <c r="J100" s="165"/>
      <c r="K100" s="166"/>
      <c r="L100" s="185"/>
      <c r="M100" s="164"/>
    </row>
    <row r="101" spans="4:13" ht="18.75" customHeight="1">
      <c r="D101" s="163"/>
      <c r="E101" s="163"/>
      <c r="F101" s="164"/>
      <c r="G101" s="165"/>
      <c r="H101" s="165"/>
      <c r="I101" s="165"/>
      <c r="J101" s="165"/>
      <c r="K101" s="166"/>
      <c r="L101" s="185"/>
      <c r="M101" s="164"/>
    </row>
    <row r="102" spans="4:13" ht="14.25" customHeight="1">
      <c r="D102" s="163"/>
      <c r="E102" s="163"/>
      <c r="F102" s="164"/>
      <c r="G102" s="165"/>
      <c r="H102" s="165"/>
      <c r="I102" s="165"/>
      <c r="J102" s="165"/>
      <c r="K102" s="166"/>
      <c r="L102" s="185"/>
      <c r="M102" s="164"/>
    </row>
    <row r="103" spans="4:13" ht="14.25" customHeight="1">
      <c r="D103" s="163"/>
      <c r="E103" s="163"/>
      <c r="F103" s="164"/>
      <c r="G103" s="165"/>
      <c r="H103" s="165"/>
      <c r="I103" s="165"/>
      <c r="J103" s="165"/>
      <c r="K103" s="166"/>
      <c r="L103" s="185"/>
      <c r="M103" s="164"/>
    </row>
    <row r="104" spans="4:13" ht="14.25" customHeight="1">
      <c r="D104" s="163"/>
      <c r="E104" s="163"/>
      <c r="F104" s="164"/>
      <c r="G104" s="165"/>
      <c r="H104" s="165"/>
      <c r="I104" s="165"/>
      <c r="J104" s="165"/>
      <c r="K104" s="166"/>
      <c r="L104" s="185"/>
      <c r="M104" s="164"/>
    </row>
    <row r="105" spans="4:13" ht="14.25" customHeight="1">
      <c r="D105" s="163"/>
      <c r="E105" s="163"/>
      <c r="F105" s="164"/>
      <c r="G105" s="165"/>
      <c r="H105" s="165"/>
      <c r="I105" s="165"/>
      <c r="J105" s="165"/>
      <c r="K105" s="166"/>
      <c r="L105" s="185"/>
      <c r="M105" s="164"/>
    </row>
    <row r="106" spans="4:13" ht="14.25" customHeight="1">
      <c r="D106" s="163"/>
      <c r="E106" s="163"/>
      <c r="F106" s="164"/>
      <c r="G106" s="165"/>
      <c r="H106" s="165"/>
      <c r="I106" s="165"/>
      <c r="J106" s="165"/>
      <c r="K106" s="166"/>
      <c r="L106" s="185"/>
      <c r="M106" s="164"/>
    </row>
    <row r="107" spans="4:13" ht="14.25" customHeight="1">
      <c r="D107" s="163"/>
      <c r="E107" s="163"/>
      <c r="F107" s="164"/>
      <c r="G107" s="165"/>
      <c r="H107" s="165"/>
      <c r="I107" s="165"/>
      <c r="J107" s="165"/>
      <c r="K107" s="166"/>
      <c r="L107" s="185"/>
      <c r="M107" s="164"/>
    </row>
    <row r="108" spans="4:13" ht="14.25" customHeight="1">
      <c r="D108" s="163"/>
      <c r="E108" s="163"/>
      <c r="F108" s="164"/>
      <c r="G108" s="165"/>
      <c r="H108" s="165"/>
      <c r="I108" s="165"/>
      <c r="J108" s="165"/>
      <c r="K108" s="166"/>
      <c r="L108" s="185"/>
      <c r="M108" s="164"/>
    </row>
    <row r="109" spans="4:13" ht="14.25" customHeight="1">
      <c r="D109" s="163"/>
      <c r="E109" s="163"/>
      <c r="F109" s="164"/>
      <c r="G109" s="165"/>
      <c r="H109" s="165"/>
      <c r="I109" s="165"/>
      <c r="J109" s="165"/>
      <c r="K109" s="166"/>
      <c r="L109" s="185"/>
      <c r="M109" s="164"/>
    </row>
    <row r="110" spans="4:13" ht="14.25" customHeight="1">
      <c r="D110" s="163"/>
      <c r="E110" s="163"/>
      <c r="F110" s="164"/>
      <c r="G110" s="165"/>
      <c r="H110" s="165"/>
      <c r="I110" s="165"/>
      <c r="J110" s="165"/>
      <c r="K110" s="166"/>
      <c r="L110" s="185"/>
      <c r="M110" s="164"/>
    </row>
    <row r="111" spans="4:13" ht="14.25" customHeight="1">
      <c r="D111" s="163"/>
      <c r="E111" s="163"/>
      <c r="F111" s="164"/>
      <c r="G111" s="165"/>
      <c r="H111" s="165"/>
      <c r="I111" s="165"/>
      <c r="J111" s="165"/>
      <c r="K111" s="166"/>
      <c r="L111" s="185"/>
      <c r="M111" s="164"/>
    </row>
    <row r="112" spans="4:13" ht="14.25" customHeight="1">
      <c r="D112" s="163"/>
      <c r="E112" s="163"/>
      <c r="F112" s="164"/>
      <c r="G112" s="165"/>
      <c r="H112" s="165"/>
      <c r="I112" s="165"/>
      <c r="J112" s="165"/>
      <c r="K112" s="166"/>
      <c r="L112" s="185"/>
      <c r="M112" s="164"/>
    </row>
    <row r="113" spans="4:13" ht="14.25" customHeight="1">
      <c r="D113" s="163"/>
      <c r="E113" s="163"/>
      <c r="F113" s="164"/>
      <c r="G113" s="165"/>
      <c r="H113" s="165"/>
      <c r="I113" s="165"/>
      <c r="J113" s="165"/>
      <c r="K113" s="166"/>
      <c r="L113" s="185"/>
      <c r="M113" s="164"/>
    </row>
    <row r="114" spans="4:13" ht="14.25" customHeight="1">
      <c r="D114" s="163"/>
      <c r="E114" s="163"/>
      <c r="F114" s="164"/>
      <c r="G114" s="165"/>
      <c r="H114" s="165"/>
      <c r="I114" s="165"/>
      <c r="J114" s="165"/>
      <c r="K114" s="166"/>
      <c r="L114" s="185"/>
      <c r="M114" s="164"/>
    </row>
    <row r="115" spans="4:13" ht="14.25" customHeight="1">
      <c r="D115" s="163"/>
      <c r="E115" s="163"/>
      <c r="F115" s="164"/>
      <c r="G115" s="165"/>
      <c r="H115" s="165"/>
      <c r="I115" s="165"/>
      <c r="J115" s="165"/>
      <c r="K115" s="166"/>
      <c r="L115" s="185"/>
      <c r="M115" s="164"/>
    </row>
    <row r="116" spans="4:13" ht="14.25" customHeight="1">
      <c r="D116" s="163"/>
      <c r="E116" s="163"/>
      <c r="F116" s="164"/>
      <c r="G116" s="165"/>
      <c r="H116" s="165"/>
      <c r="I116" s="165"/>
      <c r="J116" s="165"/>
      <c r="K116" s="166"/>
      <c r="L116" s="185"/>
      <c r="M116" s="164"/>
    </row>
    <row r="117" spans="4:13" ht="14.25" customHeight="1">
      <c r="D117" s="163"/>
      <c r="E117" s="163"/>
      <c r="F117" s="164"/>
      <c r="G117" s="165"/>
      <c r="H117" s="165"/>
      <c r="I117" s="165"/>
      <c r="J117" s="165"/>
      <c r="K117" s="166"/>
      <c r="L117" s="185"/>
      <c r="M117" s="164"/>
    </row>
    <row r="118" spans="4:13" ht="14.25" customHeight="1">
      <c r="D118" s="163"/>
      <c r="E118" s="163"/>
      <c r="F118" s="164"/>
      <c r="G118" s="165"/>
      <c r="H118" s="165"/>
      <c r="I118" s="165"/>
      <c r="J118" s="165"/>
      <c r="K118" s="166"/>
      <c r="L118" s="185"/>
      <c r="M118" s="164"/>
    </row>
    <row r="119" spans="4:13" ht="14.25" customHeight="1">
      <c r="D119" s="163"/>
      <c r="E119" s="163"/>
      <c r="F119" s="164"/>
      <c r="G119" s="165"/>
      <c r="H119" s="165"/>
      <c r="I119" s="165"/>
      <c r="J119" s="165"/>
      <c r="K119" s="166"/>
      <c r="L119" s="185"/>
      <c r="M119" s="164"/>
    </row>
    <row r="120" spans="4:13" ht="14.25" customHeight="1">
      <c r="D120" s="163"/>
      <c r="E120" s="163"/>
      <c r="F120" s="164"/>
      <c r="G120" s="165"/>
      <c r="H120" s="165"/>
      <c r="I120" s="165"/>
      <c r="J120" s="165"/>
      <c r="K120" s="166"/>
      <c r="L120" s="185"/>
      <c r="M120" s="164"/>
    </row>
    <row r="121" spans="4:13" ht="14.25" customHeight="1">
      <c r="D121" s="163"/>
      <c r="E121" s="163"/>
      <c r="F121" s="164"/>
      <c r="G121" s="165"/>
      <c r="H121" s="165"/>
      <c r="I121" s="165"/>
      <c r="J121" s="165"/>
      <c r="K121" s="166"/>
      <c r="L121" s="185"/>
      <c r="M121" s="164"/>
    </row>
    <row r="122" spans="4:13" ht="14.25" customHeight="1">
      <c r="D122" s="163"/>
      <c r="E122" s="163"/>
      <c r="F122" s="164"/>
      <c r="G122" s="165"/>
      <c r="H122" s="165"/>
      <c r="I122" s="165"/>
      <c r="J122" s="165"/>
      <c r="K122" s="166"/>
      <c r="L122" s="185"/>
      <c r="M122" s="164"/>
    </row>
    <row r="123" spans="4:13" ht="14.25" customHeight="1">
      <c r="D123" s="163"/>
      <c r="E123" s="163"/>
      <c r="F123" s="164"/>
      <c r="G123" s="165"/>
      <c r="H123" s="165"/>
      <c r="I123" s="165"/>
      <c r="J123" s="165"/>
      <c r="K123" s="166"/>
      <c r="L123" s="185"/>
      <c r="M123" s="164"/>
    </row>
    <row r="124" spans="4:13" ht="14.25" customHeight="1">
      <c r="D124" s="163"/>
      <c r="E124" s="163"/>
      <c r="F124" s="164"/>
      <c r="G124" s="165"/>
      <c r="H124" s="165"/>
      <c r="I124" s="165"/>
      <c r="J124" s="165"/>
      <c r="K124" s="166"/>
      <c r="L124" s="185"/>
      <c r="M124" s="164"/>
    </row>
    <row r="125" spans="4:13" ht="14.25" customHeight="1">
      <c r="D125" s="163"/>
      <c r="E125" s="163"/>
      <c r="F125" s="164"/>
      <c r="G125" s="165"/>
      <c r="H125" s="165"/>
      <c r="I125" s="165"/>
      <c r="J125" s="165"/>
      <c r="K125" s="166"/>
      <c r="L125" s="185"/>
      <c r="M125" s="164"/>
    </row>
    <row r="126" spans="4:13" ht="14.25" customHeight="1">
      <c r="D126" s="163"/>
      <c r="E126" s="163"/>
      <c r="F126" s="164"/>
      <c r="G126" s="165"/>
      <c r="H126" s="165"/>
      <c r="I126" s="165"/>
      <c r="J126" s="165"/>
      <c r="K126" s="166"/>
      <c r="L126" s="185"/>
      <c r="M126" s="164"/>
    </row>
    <row r="127" spans="4:13" ht="14.25" customHeight="1">
      <c r="D127" s="163"/>
      <c r="E127" s="163"/>
      <c r="F127" s="164"/>
      <c r="G127" s="165"/>
      <c r="H127" s="165"/>
      <c r="I127" s="165"/>
      <c r="J127" s="165"/>
      <c r="K127" s="166"/>
      <c r="L127" s="185"/>
      <c r="M127" s="164"/>
    </row>
    <row r="128" spans="4:13" ht="14.25" customHeight="1">
      <c r="D128" s="163"/>
      <c r="E128" s="163"/>
      <c r="F128" s="164"/>
      <c r="G128" s="165"/>
      <c r="H128" s="165"/>
      <c r="I128" s="165"/>
      <c r="J128" s="165"/>
      <c r="K128" s="166"/>
      <c r="L128" s="185"/>
      <c r="M128" s="164"/>
    </row>
    <row r="129" spans="4:13" ht="14.25" customHeight="1">
      <c r="D129" s="163"/>
      <c r="E129" s="163"/>
      <c r="F129" s="164"/>
      <c r="G129" s="165"/>
      <c r="H129" s="165"/>
      <c r="I129" s="165"/>
      <c r="J129" s="165"/>
      <c r="K129" s="166"/>
      <c r="L129" s="185"/>
      <c r="M129" s="164"/>
    </row>
    <row r="130" spans="4:13" ht="14.25" customHeight="1">
      <c r="D130" s="163"/>
      <c r="E130" s="163"/>
      <c r="F130" s="164"/>
      <c r="G130" s="165"/>
      <c r="H130" s="165"/>
      <c r="I130" s="165"/>
      <c r="J130" s="165"/>
      <c r="K130" s="166"/>
      <c r="L130" s="185"/>
      <c r="M130" s="164"/>
    </row>
    <row r="131" spans="4:13" ht="14.25" customHeight="1">
      <c r="D131" s="163"/>
      <c r="E131" s="163"/>
      <c r="F131" s="164"/>
      <c r="G131" s="165"/>
      <c r="H131" s="165"/>
      <c r="I131" s="165"/>
      <c r="J131" s="165"/>
      <c r="K131" s="166"/>
      <c r="L131" s="185"/>
      <c r="M131" s="164"/>
    </row>
    <row r="132" spans="4:13" ht="14.25" customHeight="1">
      <c r="D132" s="163"/>
      <c r="E132" s="163"/>
      <c r="F132" s="164"/>
      <c r="G132" s="165"/>
      <c r="H132" s="165"/>
      <c r="I132" s="165"/>
      <c r="J132" s="165"/>
      <c r="K132" s="166"/>
      <c r="L132" s="185"/>
      <c r="M132" s="164"/>
    </row>
    <row r="133" spans="4:13" ht="14.25" customHeight="1">
      <c r="D133" s="163"/>
      <c r="E133" s="163"/>
      <c r="F133" s="164"/>
      <c r="G133" s="165"/>
      <c r="H133" s="165"/>
      <c r="I133" s="165"/>
      <c r="J133" s="165"/>
      <c r="K133" s="166"/>
      <c r="L133" s="185"/>
      <c r="M133" s="164"/>
    </row>
    <row r="134" spans="4:13" ht="14.25" customHeight="1">
      <c r="D134" s="163"/>
      <c r="E134" s="163"/>
      <c r="F134" s="164"/>
      <c r="G134" s="165"/>
      <c r="H134" s="165"/>
      <c r="I134" s="165"/>
      <c r="J134" s="165"/>
      <c r="K134" s="166"/>
      <c r="L134" s="185"/>
      <c r="M134" s="164"/>
    </row>
    <row r="135" spans="4:13" ht="14.25" customHeight="1">
      <c r="D135" s="163"/>
      <c r="E135" s="163"/>
      <c r="F135" s="164"/>
      <c r="G135" s="165"/>
      <c r="H135" s="165"/>
      <c r="I135" s="165"/>
      <c r="J135" s="165"/>
      <c r="K135" s="166"/>
      <c r="L135" s="185"/>
      <c r="M135" s="164"/>
    </row>
    <row r="136" spans="4:13" ht="14.25" customHeight="1">
      <c r="D136" s="163"/>
      <c r="E136" s="163"/>
      <c r="F136" s="164"/>
      <c r="G136" s="165"/>
      <c r="H136" s="165"/>
      <c r="I136" s="165"/>
      <c r="J136" s="165"/>
      <c r="K136" s="166"/>
      <c r="L136" s="185"/>
      <c r="M136" s="164"/>
    </row>
    <row r="137" spans="4:13" ht="14.25" customHeight="1">
      <c r="D137" s="163"/>
      <c r="E137" s="163"/>
      <c r="F137" s="164"/>
      <c r="G137" s="165"/>
      <c r="H137" s="165"/>
      <c r="I137" s="165"/>
      <c r="J137" s="165"/>
      <c r="K137" s="166"/>
      <c r="L137" s="185"/>
      <c r="M137" s="164"/>
    </row>
    <row r="138" spans="4:13" ht="14.25" customHeight="1">
      <c r="D138" s="163"/>
      <c r="E138" s="163"/>
      <c r="F138" s="164"/>
      <c r="G138" s="165"/>
      <c r="H138" s="165"/>
      <c r="I138" s="165"/>
      <c r="J138" s="165"/>
      <c r="K138" s="166"/>
      <c r="L138" s="185"/>
      <c r="M138" s="164"/>
    </row>
    <row r="139" spans="4:13" ht="14.25" customHeight="1">
      <c r="D139" s="163"/>
      <c r="E139" s="163"/>
      <c r="F139" s="164"/>
      <c r="G139" s="165"/>
      <c r="H139" s="165"/>
      <c r="I139" s="165"/>
      <c r="J139" s="165"/>
      <c r="K139" s="166"/>
      <c r="L139" s="185"/>
      <c r="M139" s="164"/>
    </row>
    <row r="140" spans="4:13" ht="14.25" customHeight="1">
      <c r="D140" s="163"/>
      <c r="E140" s="163"/>
      <c r="F140" s="164"/>
      <c r="G140" s="165"/>
      <c r="H140" s="165"/>
      <c r="I140" s="165"/>
      <c r="J140" s="165"/>
      <c r="K140" s="166"/>
      <c r="L140" s="185"/>
      <c r="M140" s="164"/>
    </row>
    <row r="141" spans="4:13" ht="14.25" customHeight="1">
      <c r="D141" s="163"/>
      <c r="E141" s="163"/>
      <c r="F141" s="164"/>
      <c r="G141" s="165"/>
      <c r="H141" s="165"/>
      <c r="I141" s="165"/>
      <c r="J141" s="165"/>
      <c r="K141" s="166"/>
      <c r="L141" s="185"/>
      <c r="M141" s="164"/>
    </row>
    <row r="142" spans="4:13" ht="14.25" customHeight="1">
      <c r="D142" s="163"/>
      <c r="E142" s="163"/>
      <c r="F142" s="164"/>
      <c r="G142" s="165"/>
      <c r="H142" s="165"/>
      <c r="I142" s="165"/>
      <c r="J142" s="165"/>
      <c r="K142" s="166"/>
      <c r="L142" s="185"/>
      <c r="M142" s="164"/>
    </row>
    <row r="143" spans="4:13" ht="14.25" customHeight="1">
      <c r="D143" s="163"/>
      <c r="E143" s="163"/>
      <c r="F143" s="164"/>
      <c r="G143" s="165"/>
      <c r="H143" s="165"/>
      <c r="I143" s="165"/>
      <c r="J143" s="165"/>
      <c r="K143" s="166"/>
      <c r="L143" s="185"/>
      <c r="M143" s="164"/>
    </row>
    <row r="144" spans="4:13" ht="14.25" customHeight="1">
      <c r="D144" s="163"/>
      <c r="E144" s="163"/>
      <c r="F144" s="164"/>
      <c r="G144" s="165"/>
      <c r="H144" s="165"/>
      <c r="I144" s="165"/>
      <c r="J144" s="165"/>
      <c r="K144" s="166"/>
      <c r="L144" s="185"/>
      <c r="M144" s="164"/>
    </row>
    <row r="145" spans="4:13" ht="14.25" customHeight="1">
      <c r="D145" s="163"/>
      <c r="E145" s="163"/>
      <c r="F145" s="164"/>
      <c r="G145" s="165"/>
      <c r="H145" s="165"/>
      <c r="I145" s="165"/>
      <c r="J145" s="165"/>
      <c r="K145" s="166"/>
      <c r="L145" s="185"/>
      <c r="M145" s="164"/>
    </row>
    <row r="146" spans="4:13" ht="14.25" customHeight="1">
      <c r="D146" s="163"/>
      <c r="E146" s="163"/>
      <c r="F146" s="164"/>
      <c r="G146" s="165"/>
      <c r="H146" s="165"/>
      <c r="I146" s="165"/>
      <c r="J146" s="165"/>
      <c r="K146" s="166"/>
      <c r="L146" s="185"/>
      <c r="M146" s="164"/>
    </row>
    <row r="147" spans="4:13" ht="14.25" customHeight="1">
      <c r="D147" s="163"/>
      <c r="E147" s="163"/>
      <c r="F147" s="164"/>
      <c r="G147" s="165"/>
      <c r="H147" s="165"/>
      <c r="I147" s="165"/>
      <c r="J147" s="165"/>
      <c r="K147" s="166"/>
      <c r="L147" s="185"/>
      <c r="M147" s="164"/>
    </row>
    <row r="148" spans="4:13" ht="14.25" customHeight="1">
      <c r="D148" s="163"/>
      <c r="E148" s="163"/>
      <c r="F148" s="164"/>
      <c r="G148" s="165"/>
      <c r="H148" s="165"/>
      <c r="I148" s="165"/>
      <c r="J148" s="165"/>
      <c r="K148" s="166"/>
      <c r="L148" s="185"/>
      <c r="M148" s="164"/>
    </row>
    <row r="149" spans="4:13" ht="14.25" customHeight="1">
      <c r="D149" s="163"/>
      <c r="E149" s="163"/>
      <c r="F149" s="164"/>
      <c r="G149" s="165"/>
      <c r="H149" s="165"/>
      <c r="I149" s="165"/>
      <c r="J149" s="165"/>
      <c r="K149" s="166"/>
      <c r="L149" s="185"/>
      <c r="M149" s="164"/>
    </row>
    <row r="150" spans="4:13" ht="14.25" customHeight="1">
      <c r="D150" s="163"/>
      <c r="E150" s="163"/>
      <c r="F150" s="164"/>
      <c r="G150" s="165"/>
      <c r="H150" s="165"/>
      <c r="I150" s="165"/>
      <c r="J150" s="165"/>
      <c r="K150" s="166"/>
      <c r="L150" s="185"/>
      <c r="M150" s="164"/>
    </row>
    <row r="151" spans="4:13" ht="14.25" customHeight="1">
      <c r="D151" s="163"/>
      <c r="E151" s="163"/>
      <c r="F151" s="164"/>
      <c r="G151" s="165"/>
      <c r="H151" s="165"/>
      <c r="I151" s="165"/>
      <c r="J151" s="165"/>
      <c r="K151" s="166"/>
      <c r="L151" s="185"/>
      <c r="M151" s="164"/>
    </row>
    <row r="152" spans="4:13" ht="14.25" customHeight="1">
      <c r="D152" s="163"/>
      <c r="E152" s="163"/>
      <c r="F152" s="164"/>
      <c r="G152" s="165"/>
      <c r="H152" s="165"/>
      <c r="I152" s="165"/>
      <c r="J152" s="165"/>
      <c r="K152" s="166"/>
      <c r="L152" s="185"/>
      <c r="M152" s="164"/>
    </row>
    <row r="153" spans="4:13" ht="14.25" customHeight="1">
      <c r="D153" s="163"/>
      <c r="E153" s="163"/>
      <c r="F153" s="164"/>
      <c r="G153" s="165"/>
      <c r="H153" s="165"/>
      <c r="I153" s="165"/>
      <c r="J153" s="165"/>
      <c r="K153" s="166"/>
      <c r="L153" s="185"/>
      <c r="M153" s="164"/>
    </row>
    <row r="154" spans="4:13" ht="14.25" customHeight="1">
      <c r="D154" s="163"/>
      <c r="E154" s="163"/>
      <c r="F154" s="164"/>
      <c r="G154" s="165"/>
      <c r="H154" s="165"/>
      <c r="I154" s="165"/>
      <c r="J154" s="165"/>
      <c r="K154" s="166"/>
      <c r="L154" s="185"/>
      <c r="M154" s="164"/>
    </row>
    <row r="155" spans="4:13" ht="14.25" customHeight="1">
      <c r="D155" s="163"/>
      <c r="E155" s="163"/>
      <c r="F155" s="164"/>
      <c r="G155" s="165"/>
      <c r="H155" s="165"/>
      <c r="I155" s="165"/>
      <c r="J155" s="165"/>
      <c r="K155" s="166"/>
      <c r="L155" s="185"/>
      <c r="M155" s="164"/>
    </row>
    <row r="156" spans="4:13" ht="14.25" customHeight="1">
      <c r="D156" s="163"/>
      <c r="E156" s="163"/>
      <c r="F156" s="164"/>
      <c r="G156" s="165"/>
      <c r="H156" s="165"/>
      <c r="I156" s="165"/>
      <c r="J156" s="165"/>
      <c r="K156" s="166"/>
      <c r="L156" s="185"/>
      <c r="M156" s="164"/>
    </row>
    <row r="157" spans="4:13" ht="14.25" customHeight="1">
      <c r="D157" s="163"/>
      <c r="E157" s="163"/>
      <c r="F157" s="164"/>
      <c r="G157" s="165"/>
      <c r="H157" s="165"/>
      <c r="I157" s="165"/>
      <c r="J157" s="165"/>
      <c r="K157" s="166"/>
      <c r="L157" s="185"/>
      <c r="M157" s="164"/>
    </row>
    <row r="158" spans="4:13" ht="14.25" customHeight="1">
      <c r="D158" s="163"/>
      <c r="E158" s="163"/>
      <c r="F158" s="164"/>
      <c r="G158" s="165"/>
      <c r="H158" s="165"/>
      <c r="I158" s="165"/>
      <c r="J158" s="165"/>
      <c r="K158" s="166"/>
      <c r="L158" s="185"/>
      <c r="M158" s="164"/>
    </row>
    <row r="159" spans="4:13" ht="14.25" customHeight="1">
      <c r="D159" s="163"/>
      <c r="E159" s="163"/>
      <c r="F159" s="164"/>
      <c r="G159" s="165"/>
      <c r="H159" s="165"/>
      <c r="I159" s="165"/>
      <c r="J159" s="165"/>
      <c r="K159" s="166"/>
      <c r="L159" s="185"/>
      <c r="M159" s="164"/>
    </row>
    <row r="160" spans="4:13" ht="14.25" customHeight="1">
      <c r="D160" s="163"/>
      <c r="E160" s="163"/>
      <c r="F160" s="164"/>
      <c r="G160" s="165"/>
      <c r="H160" s="165"/>
      <c r="I160" s="165"/>
      <c r="J160" s="165"/>
      <c r="K160" s="166"/>
      <c r="L160" s="185"/>
      <c r="M160" s="164"/>
    </row>
    <row r="161" spans="4:13" ht="14.25" customHeight="1">
      <c r="D161" s="163"/>
      <c r="E161" s="163"/>
      <c r="F161" s="164"/>
      <c r="G161" s="165"/>
      <c r="H161" s="165"/>
      <c r="I161" s="165"/>
      <c r="J161" s="165"/>
      <c r="K161" s="166"/>
      <c r="L161" s="185"/>
      <c r="M161" s="164"/>
    </row>
    <row r="162" spans="4:13" ht="14.25" customHeight="1">
      <c r="D162" s="163"/>
      <c r="E162" s="163"/>
      <c r="F162" s="164"/>
      <c r="G162" s="165"/>
      <c r="H162" s="165"/>
      <c r="I162" s="165"/>
      <c r="J162" s="165"/>
      <c r="K162" s="166"/>
      <c r="L162" s="185"/>
      <c r="M162" s="164"/>
    </row>
    <row r="163" spans="4:13" ht="14.25" customHeight="1">
      <c r="E163" s="163"/>
      <c r="F163" s="164"/>
      <c r="G163" s="165"/>
      <c r="H163" s="165"/>
      <c r="I163" s="165"/>
      <c r="J163" s="165"/>
      <c r="K163" s="166"/>
      <c r="L163" s="185"/>
      <c r="M163" s="164"/>
    </row>
    <row r="164" spans="4:13" ht="14.25" customHeight="1">
      <c r="E164" s="163"/>
      <c r="F164" s="164"/>
      <c r="G164" s="165"/>
      <c r="H164" s="165"/>
      <c r="I164" s="165"/>
      <c r="J164" s="165"/>
      <c r="K164" s="166"/>
      <c r="L164" s="185"/>
      <c r="M164" s="164"/>
    </row>
    <row r="165" spans="4:13" ht="14.25" customHeight="1">
      <c r="E165" s="163"/>
      <c r="F165" s="164"/>
      <c r="G165" s="165"/>
      <c r="H165" s="165"/>
      <c r="I165" s="165"/>
      <c r="J165" s="165"/>
      <c r="K165" s="166"/>
      <c r="L165" s="185"/>
      <c r="M165" s="164"/>
    </row>
    <row r="166" spans="4:13" ht="14.25" customHeight="1">
      <c r="G166" s="165"/>
      <c r="H166" s="165"/>
      <c r="I166" s="165"/>
      <c r="J166" s="165"/>
      <c r="K166" s="166"/>
      <c r="L166" s="185"/>
      <c r="M166" s="164"/>
    </row>
    <row r="167" spans="4:13" ht="14.25" customHeight="1">
      <c r="G167" s="165"/>
      <c r="H167" s="165"/>
      <c r="I167" s="165"/>
      <c r="J167" s="165"/>
      <c r="K167" s="166"/>
      <c r="L167" s="185"/>
      <c r="M167" s="164"/>
    </row>
    <row r="168" spans="4:13" ht="14.25" customHeight="1">
      <c r="G168" s="165"/>
      <c r="H168" s="165"/>
      <c r="I168" s="165"/>
      <c r="J168" s="165"/>
      <c r="K168" s="166"/>
      <c r="L168" s="185"/>
      <c r="M168" s="164"/>
    </row>
    <row r="169" spans="4:13" ht="14.25" customHeight="1">
      <c r="G169" s="165"/>
      <c r="H169" s="165"/>
      <c r="I169" s="165"/>
      <c r="J169" s="165"/>
      <c r="K169" s="166"/>
      <c r="L169" s="185"/>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xl/worksheets/sheet1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C11E0-5633-4272-A60F-61F7050E43D0}">
  <dimension ref="A1:M271"/>
  <sheetViews>
    <sheetView zoomScaleNormal="100" zoomScaleSheetLayoutView="100" workbookViewId="0">
      <selection sqref="A1:L1"/>
    </sheetView>
  </sheetViews>
  <sheetFormatPr defaultColWidth="8.875" defaultRowHeight="17.25"/>
  <cols>
    <col min="1" max="1" width="5.5" style="128" customWidth="1"/>
    <col min="2" max="2" width="4.75" style="128" bestFit="1" customWidth="1"/>
    <col min="3" max="3" width="10.125" style="128" customWidth="1"/>
    <col min="4" max="4" width="25" style="128" customWidth="1"/>
    <col min="5" max="6" width="14.25" style="128" customWidth="1"/>
    <col min="7" max="7" width="11.25" style="128" customWidth="1"/>
    <col min="8" max="10" width="7.5" style="128" customWidth="1"/>
    <col min="11" max="12" width="7.5" style="129" customWidth="1"/>
    <col min="13" max="13" width="0.875" style="128" customWidth="1"/>
    <col min="14" max="14" width="11.125" style="130" bestFit="1" customWidth="1"/>
    <col min="15" max="256" width="8.875" style="130"/>
    <col min="257" max="257" width="5.5" style="130" customWidth="1"/>
    <col min="258" max="258" width="4.75" style="130" bestFit="1" customWidth="1"/>
    <col min="259" max="259" width="10.125" style="130" customWidth="1"/>
    <col min="260" max="260" width="25" style="130" customWidth="1"/>
    <col min="261" max="262" width="14.25" style="130" customWidth="1"/>
    <col min="263" max="263" width="11.25" style="130" customWidth="1"/>
    <col min="264" max="268" width="7.5" style="130" customWidth="1"/>
    <col min="269" max="269" width="0.875" style="130" customWidth="1"/>
    <col min="270" max="270" width="11.125" style="130" bestFit="1" customWidth="1"/>
    <col min="271" max="512" width="8.875" style="130"/>
    <col min="513" max="513" width="5.5" style="130" customWidth="1"/>
    <col min="514" max="514" width="4.75" style="130" bestFit="1" customWidth="1"/>
    <col min="515" max="515" width="10.125" style="130" customWidth="1"/>
    <col min="516" max="516" width="25" style="130" customWidth="1"/>
    <col min="517" max="518" width="14.25" style="130" customWidth="1"/>
    <col min="519" max="519" width="11.25" style="130" customWidth="1"/>
    <col min="520" max="524" width="7.5" style="130" customWidth="1"/>
    <col min="525" max="525" width="0.875" style="130" customWidth="1"/>
    <col min="526" max="526" width="11.125" style="130" bestFit="1" customWidth="1"/>
    <col min="527" max="768" width="8.875" style="130"/>
    <col min="769" max="769" width="5.5" style="130" customWidth="1"/>
    <col min="770" max="770" width="4.75" style="130" bestFit="1" customWidth="1"/>
    <col min="771" max="771" width="10.125" style="130" customWidth="1"/>
    <col min="772" max="772" width="25" style="130" customWidth="1"/>
    <col min="773" max="774" width="14.25" style="130" customWidth="1"/>
    <col min="775" max="775" width="11.25" style="130" customWidth="1"/>
    <col min="776" max="780" width="7.5" style="130" customWidth="1"/>
    <col min="781" max="781" width="0.875" style="130" customWidth="1"/>
    <col min="782" max="782" width="11.125" style="130" bestFit="1" customWidth="1"/>
    <col min="783" max="1024" width="8.875" style="130"/>
    <col min="1025" max="1025" width="5.5" style="130" customWidth="1"/>
    <col min="1026" max="1026" width="4.75" style="130" bestFit="1" customWidth="1"/>
    <col min="1027" max="1027" width="10.125" style="130" customWidth="1"/>
    <col min="1028" max="1028" width="25" style="130" customWidth="1"/>
    <col min="1029" max="1030" width="14.25" style="130" customWidth="1"/>
    <col min="1031" max="1031" width="11.25" style="130" customWidth="1"/>
    <col min="1032" max="1036" width="7.5" style="130" customWidth="1"/>
    <col min="1037" max="1037" width="0.875" style="130" customWidth="1"/>
    <col min="1038" max="1038" width="11.125" style="130" bestFit="1" customWidth="1"/>
    <col min="1039" max="1280" width="8.875" style="130"/>
    <col min="1281" max="1281" width="5.5" style="130" customWidth="1"/>
    <col min="1282" max="1282" width="4.75" style="130" bestFit="1" customWidth="1"/>
    <col min="1283" max="1283" width="10.125" style="130" customWidth="1"/>
    <col min="1284" max="1284" width="25" style="130" customWidth="1"/>
    <col min="1285" max="1286" width="14.25" style="130" customWidth="1"/>
    <col min="1287" max="1287" width="11.25" style="130" customWidth="1"/>
    <col min="1288" max="1292" width="7.5" style="130" customWidth="1"/>
    <col min="1293" max="1293" width="0.875" style="130" customWidth="1"/>
    <col min="1294" max="1294" width="11.125" style="130" bestFit="1" customWidth="1"/>
    <col min="1295" max="1536" width="8.875" style="130"/>
    <col min="1537" max="1537" width="5.5" style="130" customWidth="1"/>
    <col min="1538" max="1538" width="4.75" style="130" bestFit="1" customWidth="1"/>
    <col min="1539" max="1539" width="10.125" style="130" customWidth="1"/>
    <col min="1540" max="1540" width="25" style="130" customWidth="1"/>
    <col min="1541" max="1542" width="14.25" style="130" customWidth="1"/>
    <col min="1543" max="1543" width="11.25" style="130" customWidth="1"/>
    <col min="1544" max="1548" width="7.5" style="130" customWidth="1"/>
    <col min="1549" max="1549" width="0.875" style="130" customWidth="1"/>
    <col min="1550" max="1550" width="11.125" style="130" bestFit="1" customWidth="1"/>
    <col min="1551" max="1792" width="8.875" style="130"/>
    <col min="1793" max="1793" width="5.5" style="130" customWidth="1"/>
    <col min="1794" max="1794" width="4.75" style="130" bestFit="1" customWidth="1"/>
    <col min="1795" max="1795" width="10.125" style="130" customWidth="1"/>
    <col min="1796" max="1796" width="25" style="130" customWidth="1"/>
    <col min="1797" max="1798" width="14.25" style="130" customWidth="1"/>
    <col min="1799" max="1799" width="11.25" style="130" customWidth="1"/>
    <col min="1800" max="1804" width="7.5" style="130" customWidth="1"/>
    <col min="1805" max="1805" width="0.875" style="130" customWidth="1"/>
    <col min="1806" max="1806" width="11.125" style="130" bestFit="1" customWidth="1"/>
    <col min="1807" max="2048" width="8.875" style="130"/>
    <col min="2049" max="2049" width="5.5" style="130" customWidth="1"/>
    <col min="2050" max="2050" width="4.75" style="130" bestFit="1" customWidth="1"/>
    <col min="2051" max="2051" width="10.125" style="130" customWidth="1"/>
    <col min="2052" max="2052" width="25" style="130" customWidth="1"/>
    <col min="2053" max="2054" width="14.25" style="130" customWidth="1"/>
    <col min="2055" max="2055" width="11.25" style="130" customWidth="1"/>
    <col min="2056" max="2060" width="7.5" style="130" customWidth="1"/>
    <col min="2061" max="2061" width="0.875" style="130" customWidth="1"/>
    <col min="2062" max="2062" width="11.125" style="130" bestFit="1" customWidth="1"/>
    <col min="2063" max="2304" width="8.875" style="130"/>
    <col min="2305" max="2305" width="5.5" style="130" customWidth="1"/>
    <col min="2306" max="2306" width="4.75" style="130" bestFit="1" customWidth="1"/>
    <col min="2307" max="2307" width="10.125" style="130" customWidth="1"/>
    <col min="2308" max="2308" width="25" style="130" customWidth="1"/>
    <col min="2309" max="2310" width="14.25" style="130" customWidth="1"/>
    <col min="2311" max="2311" width="11.25" style="130" customWidth="1"/>
    <col min="2312" max="2316" width="7.5" style="130" customWidth="1"/>
    <col min="2317" max="2317" width="0.875" style="130" customWidth="1"/>
    <col min="2318" max="2318" width="11.125" style="130" bestFit="1" customWidth="1"/>
    <col min="2319" max="2560" width="8.875" style="130"/>
    <col min="2561" max="2561" width="5.5" style="130" customWidth="1"/>
    <col min="2562" max="2562" width="4.75" style="130" bestFit="1" customWidth="1"/>
    <col min="2563" max="2563" width="10.125" style="130" customWidth="1"/>
    <col min="2564" max="2564" width="25" style="130" customWidth="1"/>
    <col min="2565" max="2566" width="14.25" style="130" customWidth="1"/>
    <col min="2567" max="2567" width="11.25" style="130" customWidth="1"/>
    <col min="2568" max="2572" width="7.5" style="130" customWidth="1"/>
    <col min="2573" max="2573" width="0.875" style="130" customWidth="1"/>
    <col min="2574" max="2574" width="11.125" style="130" bestFit="1" customWidth="1"/>
    <col min="2575" max="2816" width="8.875" style="130"/>
    <col min="2817" max="2817" width="5.5" style="130" customWidth="1"/>
    <col min="2818" max="2818" width="4.75" style="130" bestFit="1" customWidth="1"/>
    <col min="2819" max="2819" width="10.125" style="130" customWidth="1"/>
    <col min="2820" max="2820" width="25" style="130" customWidth="1"/>
    <col min="2821" max="2822" width="14.25" style="130" customWidth="1"/>
    <col min="2823" max="2823" width="11.25" style="130" customWidth="1"/>
    <col min="2824" max="2828" width="7.5" style="130" customWidth="1"/>
    <col min="2829" max="2829" width="0.875" style="130" customWidth="1"/>
    <col min="2830" max="2830" width="11.125" style="130" bestFit="1" customWidth="1"/>
    <col min="2831" max="3072" width="8.875" style="130"/>
    <col min="3073" max="3073" width="5.5" style="130" customWidth="1"/>
    <col min="3074" max="3074" width="4.75" style="130" bestFit="1" customWidth="1"/>
    <col min="3075" max="3075" width="10.125" style="130" customWidth="1"/>
    <col min="3076" max="3076" width="25" style="130" customWidth="1"/>
    <col min="3077" max="3078" width="14.25" style="130" customWidth="1"/>
    <col min="3079" max="3079" width="11.25" style="130" customWidth="1"/>
    <col min="3080" max="3084" width="7.5" style="130" customWidth="1"/>
    <col min="3085" max="3085" width="0.875" style="130" customWidth="1"/>
    <col min="3086" max="3086" width="11.125" style="130" bestFit="1" customWidth="1"/>
    <col min="3087" max="3328" width="8.875" style="130"/>
    <col min="3329" max="3329" width="5.5" style="130" customWidth="1"/>
    <col min="3330" max="3330" width="4.75" style="130" bestFit="1" customWidth="1"/>
    <col min="3331" max="3331" width="10.125" style="130" customWidth="1"/>
    <col min="3332" max="3332" width="25" style="130" customWidth="1"/>
    <col min="3333" max="3334" width="14.25" style="130" customWidth="1"/>
    <col min="3335" max="3335" width="11.25" style="130" customWidth="1"/>
    <col min="3336" max="3340" width="7.5" style="130" customWidth="1"/>
    <col min="3341" max="3341" width="0.875" style="130" customWidth="1"/>
    <col min="3342" max="3342" width="11.125" style="130" bestFit="1" customWidth="1"/>
    <col min="3343" max="3584" width="8.875" style="130"/>
    <col min="3585" max="3585" width="5.5" style="130" customWidth="1"/>
    <col min="3586" max="3586" width="4.75" style="130" bestFit="1" customWidth="1"/>
    <col min="3587" max="3587" width="10.125" style="130" customWidth="1"/>
    <col min="3588" max="3588" width="25" style="130" customWidth="1"/>
    <col min="3589" max="3590" width="14.25" style="130" customWidth="1"/>
    <col min="3591" max="3591" width="11.25" style="130" customWidth="1"/>
    <col min="3592" max="3596" width="7.5" style="130" customWidth="1"/>
    <col min="3597" max="3597" width="0.875" style="130" customWidth="1"/>
    <col min="3598" max="3598" width="11.125" style="130" bestFit="1" customWidth="1"/>
    <col min="3599" max="3840" width="8.875" style="130"/>
    <col min="3841" max="3841" width="5.5" style="130" customWidth="1"/>
    <col min="3842" max="3842" width="4.75" style="130" bestFit="1" customWidth="1"/>
    <col min="3843" max="3843" width="10.125" style="130" customWidth="1"/>
    <col min="3844" max="3844" width="25" style="130" customWidth="1"/>
    <col min="3845" max="3846" width="14.25" style="130" customWidth="1"/>
    <col min="3847" max="3847" width="11.25" style="130" customWidth="1"/>
    <col min="3848" max="3852" width="7.5" style="130" customWidth="1"/>
    <col min="3853" max="3853" width="0.875" style="130" customWidth="1"/>
    <col min="3854" max="3854" width="11.125" style="130" bestFit="1" customWidth="1"/>
    <col min="3855" max="4096" width="8.875" style="130"/>
    <col min="4097" max="4097" width="5.5" style="130" customWidth="1"/>
    <col min="4098" max="4098" width="4.75" style="130" bestFit="1" customWidth="1"/>
    <col min="4099" max="4099" width="10.125" style="130" customWidth="1"/>
    <col min="4100" max="4100" width="25" style="130" customWidth="1"/>
    <col min="4101" max="4102" width="14.25" style="130" customWidth="1"/>
    <col min="4103" max="4103" width="11.25" style="130" customWidth="1"/>
    <col min="4104" max="4108" width="7.5" style="130" customWidth="1"/>
    <col min="4109" max="4109" width="0.875" style="130" customWidth="1"/>
    <col min="4110" max="4110" width="11.125" style="130" bestFit="1" customWidth="1"/>
    <col min="4111" max="4352" width="8.875" style="130"/>
    <col min="4353" max="4353" width="5.5" style="130" customWidth="1"/>
    <col min="4354" max="4354" width="4.75" style="130" bestFit="1" customWidth="1"/>
    <col min="4355" max="4355" width="10.125" style="130" customWidth="1"/>
    <col min="4356" max="4356" width="25" style="130" customWidth="1"/>
    <col min="4357" max="4358" width="14.25" style="130" customWidth="1"/>
    <col min="4359" max="4359" width="11.25" style="130" customWidth="1"/>
    <col min="4360" max="4364" width="7.5" style="130" customWidth="1"/>
    <col min="4365" max="4365" width="0.875" style="130" customWidth="1"/>
    <col min="4366" max="4366" width="11.125" style="130" bestFit="1" customWidth="1"/>
    <col min="4367" max="4608" width="8.875" style="130"/>
    <col min="4609" max="4609" width="5.5" style="130" customWidth="1"/>
    <col min="4610" max="4610" width="4.75" style="130" bestFit="1" customWidth="1"/>
    <col min="4611" max="4611" width="10.125" style="130" customWidth="1"/>
    <col min="4612" max="4612" width="25" style="130" customWidth="1"/>
    <col min="4613" max="4614" width="14.25" style="130" customWidth="1"/>
    <col min="4615" max="4615" width="11.25" style="130" customWidth="1"/>
    <col min="4616" max="4620" width="7.5" style="130" customWidth="1"/>
    <col min="4621" max="4621" width="0.875" style="130" customWidth="1"/>
    <col min="4622" max="4622" width="11.125" style="130" bestFit="1" customWidth="1"/>
    <col min="4623" max="4864" width="8.875" style="130"/>
    <col min="4865" max="4865" width="5.5" style="130" customWidth="1"/>
    <col min="4866" max="4866" width="4.75" style="130" bestFit="1" customWidth="1"/>
    <col min="4867" max="4867" width="10.125" style="130" customWidth="1"/>
    <col min="4868" max="4868" width="25" style="130" customWidth="1"/>
    <col min="4869" max="4870" width="14.25" style="130" customWidth="1"/>
    <col min="4871" max="4871" width="11.25" style="130" customWidth="1"/>
    <col min="4872" max="4876" width="7.5" style="130" customWidth="1"/>
    <col min="4877" max="4877" width="0.875" style="130" customWidth="1"/>
    <col min="4878" max="4878" width="11.125" style="130" bestFit="1" customWidth="1"/>
    <col min="4879" max="5120" width="8.875" style="130"/>
    <col min="5121" max="5121" width="5.5" style="130" customWidth="1"/>
    <col min="5122" max="5122" width="4.75" style="130" bestFit="1" customWidth="1"/>
    <col min="5123" max="5123" width="10.125" style="130" customWidth="1"/>
    <col min="5124" max="5124" width="25" style="130" customWidth="1"/>
    <col min="5125" max="5126" width="14.25" style="130" customWidth="1"/>
    <col min="5127" max="5127" width="11.25" style="130" customWidth="1"/>
    <col min="5128" max="5132" width="7.5" style="130" customWidth="1"/>
    <col min="5133" max="5133" width="0.875" style="130" customWidth="1"/>
    <col min="5134" max="5134" width="11.125" style="130" bestFit="1" customWidth="1"/>
    <col min="5135" max="5376" width="8.875" style="130"/>
    <col min="5377" max="5377" width="5.5" style="130" customWidth="1"/>
    <col min="5378" max="5378" width="4.75" style="130" bestFit="1" customWidth="1"/>
    <col min="5379" max="5379" width="10.125" style="130" customWidth="1"/>
    <col min="5380" max="5380" width="25" style="130" customWidth="1"/>
    <col min="5381" max="5382" width="14.25" style="130" customWidth="1"/>
    <col min="5383" max="5383" width="11.25" style="130" customWidth="1"/>
    <col min="5384" max="5388" width="7.5" style="130" customWidth="1"/>
    <col min="5389" max="5389" width="0.875" style="130" customWidth="1"/>
    <col min="5390" max="5390" width="11.125" style="130" bestFit="1" customWidth="1"/>
    <col min="5391" max="5632" width="8.875" style="130"/>
    <col min="5633" max="5633" width="5.5" style="130" customWidth="1"/>
    <col min="5634" max="5634" width="4.75" style="130" bestFit="1" customWidth="1"/>
    <col min="5635" max="5635" width="10.125" style="130" customWidth="1"/>
    <col min="5636" max="5636" width="25" style="130" customWidth="1"/>
    <col min="5637" max="5638" width="14.25" style="130" customWidth="1"/>
    <col min="5639" max="5639" width="11.25" style="130" customWidth="1"/>
    <col min="5640" max="5644" width="7.5" style="130" customWidth="1"/>
    <col min="5645" max="5645" width="0.875" style="130" customWidth="1"/>
    <col min="5646" max="5646" width="11.125" style="130" bestFit="1" customWidth="1"/>
    <col min="5647" max="5888" width="8.875" style="130"/>
    <col min="5889" max="5889" width="5.5" style="130" customWidth="1"/>
    <col min="5890" max="5890" width="4.75" style="130" bestFit="1" customWidth="1"/>
    <col min="5891" max="5891" width="10.125" style="130" customWidth="1"/>
    <col min="5892" max="5892" width="25" style="130" customWidth="1"/>
    <col min="5893" max="5894" width="14.25" style="130" customWidth="1"/>
    <col min="5895" max="5895" width="11.25" style="130" customWidth="1"/>
    <col min="5896" max="5900" width="7.5" style="130" customWidth="1"/>
    <col min="5901" max="5901" width="0.875" style="130" customWidth="1"/>
    <col min="5902" max="5902" width="11.125" style="130" bestFit="1" customWidth="1"/>
    <col min="5903" max="6144" width="8.875" style="130"/>
    <col min="6145" max="6145" width="5.5" style="130" customWidth="1"/>
    <col min="6146" max="6146" width="4.75" style="130" bestFit="1" customWidth="1"/>
    <col min="6147" max="6147" width="10.125" style="130" customWidth="1"/>
    <col min="6148" max="6148" width="25" style="130" customWidth="1"/>
    <col min="6149" max="6150" width="14.25" style="130" customWidth="1"/>
    <col min="6151" max="6151" width="11.25" style="130" customWidth="1"/>
    <col min="6152" max="6156" width="7.5" style="130" customWidth="1"/>
    <col min="6157" max="6157" width="0.875" style="130" customWidth="1"/>
    <col min="6158" max="6158" width="11.125" style="130" bestFit="1" customWidth="1"/>
    <col min="6159" max="6400" width="8.875" style="130"/>
    <col min="6401" max="6401" width="5.5" style="130" customWidth="1"/>
    <col min="6402" max="6402" width="4.75" style="130" bestFit="1" customWidth="1"/>
    <col min="6403" max="6403" width="10.125" style="130" customWidth="1"/>
    <col min="6404" max="6404" width="25" style="130" customWidth="1"/>
    <col min="6405" max="6406" width="14.25" style="130" customWidth="1"/>
    <col min="6407" max="6407" width="11.25" style="130" customWidth="1"/>
    <col min="6408" max="6412" width="7.5" style="130" customWidth="1"/>
    <col min="6413" max="6413" width="0.875" style="130" customWidth="1"/>
    <col min="6414" max="6414" width="11.125" style="130" bestFit="1" customWidth="1"/>
    <col min="6415" max="6656" width="8.875" style="130"/>
    <col min="6657" max="6657" width="5.5" style="130" customWidth="1"/>
    <col min="6658" max="6658" width="4.75" style="130" bestFit="1" customWidth="1"/>
    <col min="6659" max="6659" width="10.125" style="130" customWidth="1"/>
    <col min="6660" max="6660" width="25" style="130" customWidth="1"/>
    <col min="6661" max="6662" width="14.25" style="130" customWidth="1"/>
    <col min="6663" max="6663" width="11.25" style="130" customWidth="1"/>
    <col min="6664" max="6668" width="7.5" style="130" customWidth="1"/>
    <col min="6669" max="6669" width="0.875" style="130" customWidth="1"/>
    <col min="6670" max="6670" width="11.125" style="130" bestFit="1" customWidth="1"/>
    <col min="6671" max="6912" width="8.875" style="130"/>
    <col min="6913" max="6913" width="5.5" style="130" customWidth="1"/>
    <col min="6914" max="6914" width="4.75" style="130" bestFit="1" customWidth="1"/>
    <col min="6915" max="6915" width="10.125" style="130" customWidth="1"/>
    <col min="6916" max="6916" width="25" style="130" customWidth="1"/>
    <col min="6917" max="6918" width="14.25" style="130" customWidth="1"/>
    <col min="6919" max="6919" width="11.25" style="130" customWidth="1"/>
    <col min="6920" max="6924" width="7.5" style="130" customWidth="1"/>
    <col min="6925" max="6925" width="0.875" style="130" customWidth="1"/>
    <col min="6926" max="6926" width="11.125" style="130" bestFit="1" customWidth="1"/>
    <col min="6927" max="7168" width="8.875" style="130"/>
    <col min="7169" max="7169" width="5.5" style="130" customWidth="1"/>
    <col min="7170" max="7170" width="4.75" style="130" bestFit="1" customWidth="1"/>
    <col min="7171" max="7171" width="10.125" style="130" customWidth="1"/>
    <col min="7172" max="7172" width="25" style="130" customWidth="1"/>
    <col min="7173" max="7174" width="14.25" style="130" customWidth="1"/>
    <col min="7175" max="7175" width="11.25" style="130" customWidth="1"/>
    <col min="7176" max="7180" width="7.5" style="130" customWidth="1"/>
    <col min="7181" max="7181" width="0.875" style="130" customWidth="1"/>
    <col min="7182" max="7182" width="11.125" style="130" bestFit="1" customWidth="1"/>
    <col min="7183" max="7424" width="8.875" style="130"/>
    <col min="7425" max="7425" width="5.5" style="130" customWidth="1"/>
    <col min="7426" max="7426" width="4.75" style="130" bestFit="1" customWidth="1"/>
    <col min="7427" max="7427" width="10.125" style="130" customWidth="1"/>
    <col min="7428" max="7428" width="25" style="130" customWidth="1"/>
    <col min="7429" max="7430" width="14.25" style="130" customWidth="1"/>
    <col min="7431" max="7431" width="11.25" style="130" customWidth="1"/>
    <col min="7432" max="7436" width="7.5" style="130" customWidth="1"/>
    <col min="7437" max="7437" width="0.875" style="130" customWidth="1"/>
    <col min="7438" max="7438" width="11.125" style="130" bestFit="1" customWidth="1"/>
    <col min="7439" max="7680" width="8.875" style="130"/>
    <col min="7681" max="7681" width="5.5" style="130" customWidth="1"/>
    <col min="7682" max="7682" width="4.75" style="130" bestFit="1" customWidth="1"/>
    <col min="7683" max="7683" width="10.125" style="130" customWidth="1"/>
    <col min="7684" max="7684" width="25" style="130" customWidth="1"/>
    <col min="7685" max="7686" width="14.25" style="130" customWidth="1"/>
    <col min="7687" max="7687" width="11.25" style="130" customWidth="1"/>
    <col min="7688" max="7692" width="7.5" style="130" customWidth="1"/>
    <col min="7693" max="7693" width="0.875" style="130" customWidth="1"/>
    <col min="7694" max="7694" width="11.125" style="130" bestFit="1" customWidth="1"/>
    <col min="7695" max="7936" width="8.875" style="130"/>
    <col min="7937" max="7937" width="5.5" style="130" customWidth="1"/>
    <col min="7938" max="7938" width="4.75" style="130" bestFit="1" customWidth="1"/>
    <col min="7939" max="7939" width="10.125" style="130" customWidth="1"/>
    <col min="7940" max="7940" width="25" style="130" customWidth="1"/>
    <col min="7941" max="7942" width="14.25" style="130" customWidth="1"/>
    <col min="7943" max="7943" width="11.25" style="130" customWidth="1"/>
    <col min="7944" max="7948" width="7.5" style="130" customWidth="1"/>
    <col min="7949" max="7949" width="0.875" style="130" customWidth="1"/>
    <col min="7950" max="7950" width="11.125" style="130" bestFit="1" customWidth="1"/>
    <col min="7951" max="8192" width="8.875" style="130"/>
    <col min="8193" max="8193" width="5.5" style="130" customWidth="1"/>
    <col min="8194" max="8194" width="4.75" style="130" bestFit="1" customWidth="1"/>
    <col min="8195" max="8195" width="10.125" style="130" customWidth="1"/>
    <col min="8196" max="8196" width="25" style="130" customWidth="1"/>
    <col min="8197" max="8198" width="14.25" style="130" customWidth="1"/>
    <col min="8199" max="8199" width="11.25" style="130" customWidth="1"/>
    <col min="8200" max="8204" width="7.5" style="130" customWidth="1"/>
    <col min="8205" max="8205" width="0.875" style="130" customWidth="1"/>
    <col min="8206" max="8206" width="11.125" style="130" bestFit="1" customWidth="1"/>
    <col min="8207" max="8448" width="8.875" style="130"/>
    <col min="8449" max="8449" width="5.5" style="130" customWidth="1"/>
    <col min="8450" max="8450" width="4.75" style="130" bestFit="1" customWidth="1"/>
    <col min="8451" max="8451" width="10.125" style="130" customWidth="1"/>
    <col min="8452" max="8452" width="25" style="130" customWidth="1"/>
    <col min="8453" max="8454" width="14.25" style="130" customWidth="1"/>
    <col min="8455" max="8455" width="11.25" style="130" customWidth="1"/>
    <col min="8456" max="8460" width="7.5" style="130" customWidth="1"/>
    <col min="8461" max="8461" width="0.875" style="130" customWidth="1"/>
    <col min="8462" max="8462" width="11.125" style="130" bestFit="1" customWidth="1"/>
    <col min="8463" max="8704" width="8.875" style="130"/>
    <col min="8705" max="8705" width="5.5" style="130" customWidth="1"/>
    <col min="8706" max="8706" width="4.75" style="130" bestFit="1" customWidth="1"/>
    <col min="8707" max="8707" width="10.125" style="130" customWidth="1"/>
    <col min="8708" max="8708" width="25" style="130" customWidth="1"/>
    <col min="8709" max="8710" width="14.25" style="130" customWidth="1"/>
    <col min="8711" max="8711" width="11.25" style="130" customWidth="1"/>
    <col min="8712" max="8716" width="7.5" style="130" customWidth="1"/>
    <col min="8717" max="8717" width="0.875" style="130" customWidth="1"/>
    <col min="8718" max="8718" width="11.125" style="130" bestFit="1" customWidth="1"/>
    <col min="8719" max="8960" width="8.875" style="130"/>
    <col min="8961" max="8961" width="5.5" style="130" customWidth="1"/>
    <col min="8962" max="8962" width="4.75" style="130" bestFit="1" customWidth="1"/>
    <col min="8963" max="8963" width="10.125" style="130" customWidth="1"/>
    <col min="8964" max="8964" width="25" style="130" customWidth="1"/>
    <col min="8965" max="8966" width="14.25" style="130" customWidth="1"/>
    <col min="8967" max="8967" width="11.25" style="130" customWidth="1"/>
    <col min="8968" max="8972" width="7.5" style="130" customWidth="1"/>
    <col min="8973" max="8973" width="0.875" style="130" customWidth="1"/>
    <col min="8974" max="8974" width="11.125" style="130" bestFit="1" customWidth="1"/>
    <col min="8975" max="9216" width="8.875" style="130"/>
    <col min="9217" max="9217" width="5.5" style="130" customWidth="1"/>
    <col min="9218" max="9218" width="4.75" style="130" bestFit="1" customWidth="1"/>
    <col min="9219" max="9219" width="10.125" style="130" customWidth="1"/>
    <col min="9220" max="9220" width="25" style="130" customWidth="1"/>
    <col min="9221" max="9222" width="14.25" style="130" customWidth="1"/>
    <col min="9223" max="9223" width="11.25" style="130" customWidth="1"/>
    <col min="9224" max="9228" width="7.5" style="130" customWidth="1"/>
    <col min="9229" max="9229" width="0.875" style="130" customWidth="1"/>
    <col min="9230" max="9230" width="11.125" style="130" bestFit="1" customWidth="1"/>
    <col min="9231" max="9472" width="8.875" style="130"/>
    <col min="9473" max="9473" width="5.5" style="130" customWidth="1"/>
    <col min="9474" max="9474" width="4.75" style="130" bestFit="1" customWidth="1"/>
    <col min="9475" max="9475" width="10.125" style="130" customWidth="1"/>
    <col min="9476" max="9476" width="25" style="130" customWidth="1"/>
    <col min="9477" max="9478" width="14.25" style="130" customWidth="1"/>
    <col min="9479" max="9479" width="11.25" style="130" customWidth="1"/>
    <col min="9480" max="9484" width="7.5" style="130" customWidth="1"/>
    <col min="9485" max="9485" width="0.875" style="130" customWidth="1"/>
    <col min="9486" max="9486" width="11.125" style="130" bestFit="1" customWidth="1"/>
    <col min="9487" max="9728" width="8.875" style="130"/>
    <col min="9729" max="9729" width="5.5" style="130" customWidth="1"/>
    <col min="9730" max="9730" width="4.75" style="130" bestFit="1" customWidth="1"/>
    <col min="9731" max="9731" width="10.125" style="130" customWidth="1"/>
    <col min="9732" max="9732" width="25" style="130" customWidth="1"/>
    <col min="9733" max="9734" width="14.25" style="130" customWidth="1"/>
    <col min="9735" max="9735" width="11.25" style="130" customWidth="1"/>
    <col min="9736" max="9740" width="7.5" style="130" customWidth="1"/>
    <col min="9741" max="9741" width="0.875" style="130" customWidth="1"/>
    <col min="9742" max="9742" width="11.125" style="130" bestFit="1" customWidth="1"/>
    <col min="9743" max="9984" width="8.875" style="130"/>
    <col min="9985" max="9985" width="5.5" style="130" customWidth="1"/>
    <col min="9986" max="9986" width="4.75" style="130" bestFit="1" customWidth="1"/>
    <col min="9987" max="9987" width="10.125" style="130" customWidth="1"/>
    <col min="9988" max="9988" width="25" style="130" customWidth="1"/>
    <col min="9989" max="9990" width="14.25" style="130" customWidth="1"/>
    <col min="9991" max="9991" width="11.25" style="130" customWidth="1"/>
    <col min="9992" max="9996" width="7.5" style="130" customWidth="1"/>
    <col min="9997" max="9997" width="0.875" style="130" customWidth="1"/>
    <col min="9998" max="9998" width="11.125" style="130" bestFit="1" customWidth="1"/>
    <col min="9999" max="10240" width="8.875" style="130"/>
    <col min="10241" max="10241" width="5.5" style="130" customWidth="1"/>
    <col min="10242" max="10242" width="4.75" style="130" bestFit="1" customWidth="1"/>
    <col min="10243" max="10243" width="10.125" style="130" customWidth="1"/>
    <col min="10244" max="10244" width="25" style="130" customWidth="1"/>
    <col min="10245" max="10246" width="14.25" style="130" customWidth="1"/>
    <col min="10247" max="10247" width="11.25" style="130" customWidth="1"/>
    <col min="10248" max="10252" width="7.5" style="130" customWidth="1"/>
    <col min="10253" max="10253" width="0.875" style="130" customWidth="1"/>
    <col min="10254" max="10254" width="11.125" style="130" bestFit="1" customWidth="1"/>
    <col min="10255" max="10496" width="8.875" style="130"/>
    <col min="10497" max="10497" width="5.5" style="130" customWidth="1"/>
    <col min="10498" max="10498" width="4.75" style="130" bestFit="1" customWidth="1"/>
    <col min="10499" max="10499" width="10.125" style="130" customWidth="1"/>
    <col min="10500" max="10500" width="25" style="130" customWidth="1"/>
    <col min="10501" max="10502" width="14.25" style="130" customWidth="1"/>
    <col min="10503" max="10503" width="11.25" style="130" customWidth="1"/>
    <col min="10504" max="10508" width="7.5" style="130" customWidth="1"/>
    <col min="10509" max="10509" width="0.875" style="130" customWidth="1"/>
    <col min="10510" max="10510" width="11.125" style="130" bestFit="1" customWidth="1"/>
    <col min="10511" max="10752" width="8.875" style="130"/>
    <col min="10753" max="10753" width="5.5" style="130" customWidth="1"/>
    <col min="10754" max="10754" width="4.75" style="130" bestFit="1" customWidth="1"/>
    <col min="10755" max="10755" width="10.125" style="130" customWidth="1"/>
    <col min="10756" max="10756" width="25" style="130" customWidth="1"/>
    <col min="10757" max="10758" width="14.25" style="130" customWidth="1"/>
    <col min="10759" max="10759" width="11.25" style="130" customWidth="1"/>
    <col min="10760" max="10764" width="7.5" style="130" customWidth="1"/>
    <col min="10765" max="10765" width="0.875" style="130" customWidth="1"/>
    <col min="10766" max="10766" width="11.125" style="130" bestFit="1" customWidth="1"/>
    <col min="10767" max="11008" width="8.875" style="130"/>
    <col min="11009" max="11009" width="5.5" style="130" customWidth="1"/>
    <col min="11010" max="11010" width="4.75" style="130" bestFit="1" customWidth="1"/>
    <col min="11011" max="11011" width="10.125" style="130" customWidth="1"/>
    <col min="11012" max="11012" width="25" style="130" customWidth="1"/>
    <col min="11013" max="11014" width="14.25" style="130" customWidth="1"/>
    <col min="11015" max="11015" width="11.25" style="130" customWidth="1"/>
    <col min="11016" max="11020" width="7.5" style="130" customWidth="1"/>
    <col min="11021" max="11021" width="0.875" style="130" customWidth="1"/>
    <col min="11022" max="11022" width="11.125" style="130" bestFit="1" customWidth="1"/>
    <col min="11023" max="11264" width="8.875" style="130"/>
    <col min="11265" max="11265" width="5.5" style="130" customWidth="1"/>
    <col min="11266" max="11266" width="4.75" style="130" bestFit="1" customWidth="1"/>
    <col min="11267" max="11267" width="10.125" style="130" customWidth="1"/>
    <col min="11268" max="11268" width="25" style="130" customWidth="1"/>
    <col min="11269" max="11270" width="14.25" style="130" customWidth="1"/>
    <col min="11271" max="11271" width="11.25" style="130" customWidth="1"/>
    <col min="11272" max="11276" width="7.5" style="130" customWidth="1"/>
    <col min="11277" max="11277" width="0.875" style="130" customWidth="1"/>
    <col min="11278" max="11278" width="11.125" style="130" bestFit="1" customWidth="1"/>
    <col min="11279" max="11520" width="8.875" style="130"/>
    <col min="11521" max="11521" width="5.5" style="130" customWidth="1"/>
    <col min="11522" max="11522" width="4.75" style="130" bestFit="1" customWidth="1"/>
    <col min="11523" max="11523" width="10.125" style="130" customWidth="1"/>
    <col min="11524" max="11524" width="25" style="130" customWidth="1"/>
    <col min="11525" max="11526" width="14.25" style="130" customWidth="1"/>
    <col min="11527" max="11527" width="11.25" style="130" customWidth="1"/>
    <col min="11528" max="11532" width="7.5" style="130" customWidth="1"/>
    <col min="11533" max="11533" width="0.875" style="130" customWidth="1"/>
    <col min="11534" max="11534" width="11.125" style="130" bestFit="1" customWidth="1"/>
    <col min="11535" max="11776" width="8.875" style="130"/>
    <col min="11777" max="11777" width="5.5" style="130" customWidth="1"/>
    <col min="11778" max="11778" width="4.75" style="130" bestFit="1" customWidth="1"/>
    <col min="11779" max="11779" width="10.125" style="130" customWidth="1"/>
    <col min="11780" max="11780" width="25" style="130" customWidth="1"/>
    <col min="11781" max="11782" width="14.25" style="130" customWidth="1"/>
    <col min="11783" max="11783" width="11.25" style="130" customWidth="1"/>
    <col min="11784" max="11788" width="7.5" style="130" customWidth="1"/>
    <col min="11789" max="11789" width="0.875" style="130" customWidth="1"/>
    <col min="11790" max="11790" width="11.125" style="130" bestFit="1" customWidth="1"/>
    <col min="11791" max="12032" width="8.875" style="130"/>
    <col min="12033" max="12033" width="5.5" style="130" customWidth="1"/>
    <col min="12034" max="12034" width="4.75" style="130" bestFit="1" customWidth="1"/>
    <col min="12035" max="12035" width="10.125" style="130" customWidth="1"/>
    <col min="12036" max="12036" width="25" style="130" customWidth="1"/>
    <col min="12037" max="12038" width="14.25" style="130" customWidth="1"/>
    <col min="12039" max="12039" width="11.25" style="130" customWidth="1"/>
    <col min="12040" max="12044" width="7.5" style="130" customWidth="1"/>
    <col min="12045" max="12045" width="0.875" style="130" customWidth="1"/>
    <col min="12046" max="12046" width="11.125" style="130" bestFit="1" customWidth="1"/>
    <col min="12047" max="12288" width="8.875" style="130"/>
    <col min="12289" max="12289" width="5.5" style="130" customWidth="1"/>
    <col min="12290" max="12290" width="4.75" style="130" bestFit="1" customWidth="1"/>
    <col min="12291" max="12291" width="10.125" style="130" customWidth="1"/>
    <col min="12292" max="12292" width="25" style="130" customWidth="1"/>
    <col min="12293" max="12294" width="14.25" style="130" customWidth="1"/>
    <col min="12295" max="12295" width="11.25" style="130" customWidth="1"/>
    <col min="12296" max="12300" width="7.5" style="130" customWidth="1"/>
    <col min="12301" max="12301" width="0.875" style="130" customWidth="1"/>
    <col min="12302" max="12302" width="11.125" style="130" bestFit="1" customWidth="1"/>
    <col min="12303" max="12544" width="8.875" style="130"/>
    <col min="12545" max="12545" width="5.5" style="130" customWidth="1"/>
    <col min="12546" max="12546" width="4.75" style="130" bestFit="1" customWidth="1"/>
    <col min="12547" max="12547" width="10.125" style="130" customWidth="1"/>
    <col min="12548" max="12548" width="25" style="130" customWidth="1"/>
    <col min="12549" max="12550" width="14.25" style="130" customWidth="1"/>
    <col min="12551" max="12551" width="11.25" style="130" customWidth="1"/>
    <col min="12552" max="12556" width="7.5" style="130" customWidth="1"/>
    <col min="12557" max="12557" width="0.875" style="130" customWidth="1"/>
    <col min="12558" max="12558" width="11.125" style="130" bestFit="1" customWidth="1"/>
    <col min="12559" max="12800" width="8.875" style="130"/>
    <col min="12801" max="12801" width="5.5" style="130" customWidth="1"/>
    <col min="12802" max="12802" width="4.75" style="130" bestFit="1" customWidth="1"/>
    <col min="12803" max="12803" width="10.125" style="130" customWidth="1"/>
    <col min="12804" max="12804" width="25" style="130" customWidth="1"/>
    <col min="12805" max="12806" width="14.25" style="130" customWidth="1"/>
    <col min="12807" max="12807" width="11.25" style="130" customWidth="1"/>
    <col min="12808" max="12812" width="7.5" style="130" customWidth="1"/>
    <col min="12813" max="12813" width="0.875" style="130" customWidth="1"/>
    <col min="12814" max="12814" width="11.125" style="130" bestFit="1" customWidth="1"/>
    <col min="12815" max="13056" width="8.875" style="130"/>
    <col min="13057" max="13057" width="5.5" style="130" customWidth="1"/>
    <col min="13058" max="13058" width="4.75" style="130" bestFit="1" customWidth="1"/>
    <col min="13059" max="13059" width="10.125" style="130" customWidth="1"/>
    <col min="13060" max="13060" width="25" style="130" customWidth="1"/>
    <col min="13061" max="13062" width="14.25" style="130" customWidth="1"/>
    <col min="13063" max="13063" width="11.25" style="130" customWidth="1"/>
    <col min="13064" max="13068" width="7.5" style="130" customWidth="1"/>
    <col min="13069" max="13069" width="0.875" style="130" customWidth="1"/>
    <col min="13070" max="13070" width="11.125" style="130" bestFit="1" customWidth="1"/>
    <col min="13071" max="13312" width="8.875" style="130"/>
    <col min="13313" max="13313" width="5.5" style="130" customWidth="1"/>
    <col min="13314" max="13314" width="4.75" style="130" bestFit="1" customWidth="1"/>
    <col min="13315" max="13315" width="10.125" style="130" customWidth="1"/>
    <col min="13316" max="13316" width="25" style="130" customWidth="1"/>
    <col min="13317" max="13318" width="14.25" style="130" customWidth="1"/>
    <col min="13319" max="13319" width="11.25" style="130" customWidth="1"/>
    <col min="13320" max="13324" width="7.5" style="130" customWidth="1"/>
    <col min="13325" max="13325" width="0.875" style="130" customWidth="1"/>
    <col min="13326" max="13326" width="11.125" style="130" bestFit="1" customWidth="1"/>
    <col min="13327" max="13568" width="8.875" style="130"/>
    <col min="13569" max="13569" width="5.5" style="130" customWidth="1"/>
    <col min="13570" max="13570" width="4.75" style="130" bestFit="1" customWidth="1"/>
    <col min="13571" max="13571" width="10.125" style="130" customWidth="1"/>
    <col min="13572" max="13572" width="25" style="130" customWidth="1"/>
    <col min="13573" max="13574" width="14.25" style="130" customWidth="1"/>
    <col min="13575" max="13575" width="11.25" style="130" customWidth="1"/>
    <col min="13576" max="13580" width="7.5" style="130" customWidth="1"/>
    <col min="13581" max="13581" width="0.875" style="130" customWidth="1"/>
    <col min="13582" max="13582" width="11.125" style="130" bestFit="1" customWidth="1"/>
    <col min="13583" max="13824" width="8.875" style="130"/>
    <col min="13825" max="13825" width="5.5" style="130" customWidth="1"/>
    <col min="13826" max="13826" width="4.75" style="130" bestFit="1" customWidth="1"/>
    <col min="13827" max="13827" width="10.125" style="130" customWidth="1"/>
    <col min="13828" max="13828" width="25" style="130" customWidth="1"/>
    <col min="13829" max="13830" width="14.25" style="130" customWidth="1"/>
    <col min="13831" max="13831" width="11.25" style="130" customWidth="1"/>
    <col min="13832" max="13836" width="7.5" style="130" customWidth="1"/>
    <col min="13837" max="13837" width="0.875" style="130" customWidth="1"/>
    <col min="13838" max="13838" width="11.125" style="130" bestFit="1" customWidth="1"/>
    <col min="13839" max="14080" width="8.875" style="130"/>
    <col min="14081" max="14081" width="5.5" style="130" customWidth="1"/>
    <col min="14082" max="14082" width="4.75" style="130" bestFit="1" customWidth="1"/>
    <col min="14083" max="14083" width="10.125" style="130" customWidth="1"/>
    <col min="14084" max="14084" width="25" style="130" customWidth="1"/>
    <col min="14085" max="14086" width="14.25" style="130" customWidth="1"/>
    <col min="14087" max="14087" width="11.25" style="130" customWidth="1"/>
    <col min="14088" max="14092" width="7.5" style="130" customWidth="1"/>
    <col min="14093" max="14093" width="0.875" style="130" customWidth="1"/>
    <col min="14094" max="14094" width="11.125" style="130" bestFit="1" customWidth="1"/>
    <col min="14095" max="14336" width="8.875" style="130"/>
    <col min="14337" max="14337" width="5.5" style="130" customWidth="1"/>
    <col min="14338" max="14338" width="4.75" style="130" bestFit="1" customWidth="1"/>
    <col min="14339" max="14339" width="10.125" style="130" customWidth="1"/>
    <col min="14340" max="14340" width="25" style="130" customWidth="1"/>
    <col min="14341" max="14342" width="14.25" style="130" customWidth="1"/>
    <col min="14343" max="14343" width="11.25" style="130" customWidth="1"/>
    <col min="14344" max="14348" width="7.5" style="130" customWidth="1"/>
    <col min="14349" max="14349" width="0.875" style="130" customWidth="1"/>
    <col min="14350" max="14350" width="11.125" style="130" bestFit="1" customWidth="1"/>
    <col min="14351" max="14592" width="8.875" style="130"/>
    <col min="14593" max="14593" width="5.5" style="130" customWidth="1"/>
    <col min="14594" max="14594" width="4.75" style="130" bestFit="1" customWidth="1"/>
    <col min="14595" max="14595" width="10.125" style="130" customWidth="1"/>
    <col min="14596" max="14596" width="25" style="130" customWidth="1"/>
    <col min="14597" max="14598" width="14.25" style="130" customWidth="1"/>
    <col min="14599" max="14599" width="11.25" style="130" customWidth="1"/>
    <col min="14600" max="14604" width="7.5" style="130" customWidth="1"/>
    <col min="14605" max="14605" width="0.875" style="130" customWidth="1"/>
    <col min="14606" max="14606" width="11.125" style="130" bestFit="1" customWidth="1"/>
    <col min="14607" max="14848" width="8.875" style="130"/>
    <col min="14849" max="14849" width="5.5" style="130" customWidth="1"/>
    <col min="14850" max="14850" width="4.75" style="130" bestFit="1" customWidth="1"/>
    <col min="14851" max="14851" width="10.125" style="130" customWidth="1"/>
    <col min="14852" max="14852" width="25" style="130" customWidth="1"/>
    <col min="14853" max="14854" width="14.25" style="130" customWidth="1"/>
    <col min="14855" max="14855" width="11.25" style="130" customWidth="1"/>
    <col min="14856" max="14860" width="7.5" style="130" customWidth="1"/>
    <col min="14861" max="14861" width="0.875" style="130" customWidth="1"/>
    <col min="14862" max="14862" width="11.125" style="130" bestFit="1" customWidth="1"/>
    <col min="14863" max="15104" width="8.875" style="130"/>
    <col min="15105" max="15105" width="5.5" style="130" customWidth="1"/>
    <col min="15106" max="15106" width="4.75" style="130" bestFit="1" customWidth="1"/>
    <col min="15107" max="15107" width="10.125" style="130" customWidth="1"/>
    <col min="15108" max="15108" width="25" style="130" customWidth="1"/>
    <col min="15109" max="15110" width="14.25" style="130" customWidth="1"/>
    <col min="15111" max="15111" width="11.25" style="130" customWidth="1"/>
    <col min="15112" max="15116" width="7.5" style="130" customWidth="1"/>
    <col min="15117" max="15117" width="0.875" style="130" customWidth="1"/>
    <col min="15118" max="15118" width="11.125" style="130" bestFit="1" customWidth="1"/>
    <col min="15119" max="15360" width="8.875" style="130"/>
    <col min="15361" max="15361" width="5.5" style="130" customWidth="1"/>
    <col min="15362" max="15362" width="4.75" style="130" bestFit="1" customWidth="1"/>
    <col min="15363" max="15363" width="10.125" style="130" customWidth="1"/>
    <col min="15364" max="15364" width="25" style="130" customWidth="1"/>
    <col min="15365" max="15366" width="14.25" style="130" customWidth="1"/>
    <col min="15367" max="15367" width="11.25" style="130" customWidth="1"/>
    <col min="15368" max="15372" width="7.5" style="130" customWidth="1"/>
    <col min="15373" max="15373" width="0.875" style="130" customWidth="1"/>
    <col min="15374" max="15374" width="11.125" style="130" bestFit="1" customWidth="1"/>
    <col min="15375" max="15616" width="8.875" style="130"/>
    <col min="15617" max="15617" width="5.5" style="130" customWidth="1"/>
    <col min="15618" max="15618" width="4.75" style="130" bestFit="1" customWidth="1"/>
    <col min="15619" max="15619" width="10.125" style="130" customWidth="1"/>
    <col min="15620" max="15620" width="25" style="130" customWidth="1"/>
    <col min="15621" max="15622" width="14.25" style="130" customWidth="1"/>
    <col min="15623" max="15623" width="11.25" style="130" customWidth="1"/>
    <col min="15624" max="15628" width="7.5" style="130" customWidth="1"/>
    <col min="15629" max="15629" width="0.875" style="130" customWidth="1"/>
    <col min="15630" max="15630" width="11.125" style="130" bestFit="1" customWidth="1"/>
    <col min="15631" max="15872" width="8.875" style="130"/>
    <col min="15873" max="15873" width="5.5" style="130" customWidth="1"/>
    <col min="15874" max="15874" width="4.75" style="130" bestFit="1" customWidth="1"/>
    <col min="15875" max="15875" width="10.125" style="130" customWidth="1"/>
    <col min="15876" max="15876" width="25" style="130" customWidth="1"/>
    <col min="15877" max="15878" width="14.25" style="130" customWidth="1"/>
    <col min="15879" max="15879" width="11.25" style="130" customWidth="1"/>
    <col min="15880" max="15884" width="7.5" style="130" customWidth="1"/>
    <col min="15885" max="15885" width="0.875" style="130" customWidth="1"/>
    <col min="15886" max="15886" width="11.125" style="130" bestFit="1" customWidth="1"/>
    <col min="15887" max="16128" width="8.875" style="130"/>
    <col min="16129" max="16129" width="5.5" style="130" customWidth="1"/>
    <col min="16130" max="16130" width="4.75" style="130" bestFit="1" customWidth="1"/>
    <col min="16131" max="16131" width="10.125" style="130" customWidth="1"/>
    <col min="16132" max="16132" width="25" style="130" customWidth="1"/>
    <col min="16133" max="16134" width="14.25" style="130" customWidth="1"/>
    <col min="16135" max="16135" width="11.25" style="130" customWidth="1"/>
    <col min="16136" max="16140" width="7.5" style="130" customWidth="1"/>
    <col min="16141" max="16141" width="0.875" style="130" customWidth="1"/>
    <col min="16142" max="16142" width="11.125" style="130" bestFit="1" customWidth="1"/>
    <col min="16143" max="16384" width="8.875" style="130"/>
  </cols>
  <sheetData>
    <row r="1" spans="1:13" s="124" customFormat="1" ht="35.25" customHeight="1">
      <c r="A1" s="304" t="s">
        <v>820</v>
      </c>
      <c r="B1" s="314"/>
      <c r="C1" s="314"/>
      <c r="D1" s="314"/>
      <c r="E1" s="314"/>
      <c r="F1" s="314"/>
      <c r="G1" s="314"/>
      <c r="H1" s="314"/>
      <c r="I1" s="314"/>
      <c r="J1" s="314"/>
      <c r="K1" s="314"/>
      <c r="L1" s="314"/>
      <c r="M1" s="123"/>
    </row>
    <row r="2" spans="1:13" s="126" customFormat="1" ht="57" customHeight="1">
      <c r="A2" s="305" t="s">
        <v>821</v>
      </c>
      <c r="B2" s="306"/>
      <c r="C2" s="306"/>
      <c r="D2" s="306"/>
      <c r="E2" s="306"/>
      <c r="F2" s="306"/>
      <c r="G2" s="306"/>
      <c r="H2" s="306"/>
      <c r="I2" s="306"/>
      <c r="J2" s="306"/>
      <c r="K2" s="306"/>
      <c r="L2" s="307"/>
      <c r="M2" s="125"/>
    </row>
    <row r="3" spans="1:13" s="126" customFormat="1" ht="18.75" customHeight="1">
      <c r="A3" s="127"/>
      <c r="B3" s="127"/>
      <c r="C3" s="127"/>
      <c r="D3" s="127"/>
      <c r="E3" s="127"/>
      <c r="F3" s="127"/>
      <c r="G3" s="127"/>
      <c r="H3" s="127"/>
      <c r="I3" s="127"/>
      <c r="J3" s="127"/>
      <c r="K3" s="127"/>
      <c r="L3" s="127"/>
      <c r="M3" s="125"/>
    </row>
    <row r="4" spans="1:13" ht="16.5" customHeight="1">
      <c r="A4" s="308" t="s">
        <v>461</v>
      </c>
      <c r="B4" s="308"/>
      <c r="C4" s="308"/>
      <c r="G4" s="129"/>
      <c r="H4" s="129"/>
      <c r="I4" s="129"/>
      <c r="J4" s="129"/>
    </row>
    <row r="5" spans="1:13" ht="14.25" customHeight="1">
      <c r="A5" s="131"/>
      <c r="B5" s="131"/>
      <c r="C5" s="131"/>
      <c r="D5" s="131"/>
      <c r="E5" s="131"/>
      <c r="F5" s="132" t="s">
        <v>462</v>
      </c>
      <c r="G5" s="133"/>
      <c r="H5" s="133"/>
      <c r="I5" s="133"/>
      <c r="J5" s="133"/>
      <c r="K5" s="133"/>
      <c r="L5" s="133"/>
    </row>
    <row r="6" spans="1:13" ht="14.25" customHeight="1">
      <c r="A6" s="134" t="s">
        <v>463</v>
      </c>
      <c r="B6" s="134" t="s">
        <v>464</v>
      </c>
      <c r="C6" s="134" t="s">
        <v>465</v>
      </c>
      <c r="D6" s="134" t="s">
        <v>177</v>
      </c>
      <c r="E6" s="134" t="s">
        <v>466</v>
      </c>
      <c r="F6" s="135" t="s">
        <v>467</v>
      </c>
      <c r="G6" s="135" t="s">
        <v>468</v>
      </c>
      <c r="H6" s="135" t="s">
        <v>469</v>
      </c>
      <c r="I6" s="135" t="s">
        <v>470</v>
      </c>
      <c r="J6" s="135" t="s">
        <v>471</v>
      </c>
      <c r="K6" s="135" t="s">
        <v>472</v>
      </c>
      <c r="L6" s="135" t="s">
        <v>473</v>
      </c>
    </row>
    <row r="7" spans="1:13" ht="14.25" customHeight="1">
      <c r="A7" s="134" t="s">
        <v>474</v>
      </c>
      <c r="B7" s="136" t="s">
        <v>475</v>
      </c>
      <c r="C7" s="137" t="s">
        <v>476</v>
      </c>
      <c r="D7" s="138" t="s">
        <v>178</v>
      </c>
      <c r="E7" s="169" t="s">
        <v>586</v>
      </c>
      <c r="F7" s="170" t="s">
        <v>586</v>
      </c>
      <c r="G7" s="176" t="s">
        <v>586</v>
      </c>
      <c r="H7" s="143" t="s">
        <v>506</v>
      </c>
      <c r="I7" s="143" t="s">
        <v>506</v>
      </c>
      <c r="J7" s="143" t="s">
        <v>506</v>
      </c>
      <c r="K7" s="143" t="s">
        <v>506</v>
      </c>
      <c r="L7" s="176" t="s">
        <v>506</v>
      </c>
    </row>
    <row r="8" spans="1:13" ht="14.25" customHeight="1">
      <c r="A8" s="134" t="s">
        <v>477</v>
      </c>
      <c r="B8" s="136" t="s">
        <v>478</v>
      </c>
      <c r="C8" s="137" t="s">
        <v>479</v>
      </c>
      <c r="D8" s="138" t="s">
        <v>179</v>
      </c>
      <c r="E8" s="139">
        <v>3459575</v>
      </c>
      <c r="F8" s="140">
        <v>6315787</v>
      </c>
      <c r="G8" s="141">
        <v>0.54776625620845032</v>
      </c>
      <c r="H8" s="178">
        <v>0.49738665408148991</v>
      </c>
      <c r="I8" s="143" t="s">
        <v>506</v>
      </c>
      <c r="J8" s="143" t="s">
        <v>506</v>
      </c>
      <c r="K8" s="143" t="s">
        <v>506</v>
      </c>
      <c r="L8" s="176" t="s">
        <v>506</v>
      </c>
    </row>
    <row r="9" spans="1:13" ht="14.25" customHeight="1">
      <c r="A9" s="134" t="s">
        <v>480</v>
      </c>
      <c r="B9" s="136" t="s">
        <v>481</v>
      </c>
      <c r="C9" s="137" t="s">
        <v>482</v>
      </c>
      <c r="D9" s="138" t="s">
        <v>180</v>
      </c>
      <c r="E9" s="169" t="s">
        <v>586</v>
      </c>
      <c r="F9" s="170" t="s">
        <v>586</v>
      </c>
      <c r="G9" s="176" t="s">
        <v>586</v>
      </c>
      <c r="H9" s="143" t="s">
        <v>506</v>
      </c>
      <c r="I9" s="143" t="s">
        <v>506</v>
      </c>
      <c r="J9" s="143" t="s">
        <v>506</v>
      </c>
      <c r="K9" s="143" t="s">
        <v>506</v>
      </c>
      <c r="L9" s="176" t="s">
        <v>506</v>
      </c>
    </row>
    <row r="10" spans="1:13" ht="14.25" customHeight="1">
      <c r="A10" s="134" t="s">
        <v>480</v>
      </c>
      <c r="B10" s="136" t="s">
        <v>483</v>
      </c>
      <c r="C10" s="137" t="s">
        <v>484</v>
      </c>
      <c r="D10" s="138" t="s">
        <v>181</v>
      </c>
      <c r="E10" s="169" t="s">
        <v>586</v>
      </c>
      <c r="F10" s="170" t="s">
        <v>586</v>
      </c>
      <c r="G10" s="176" t="s">
        <v>586</v>
      </c>
      <c r="H10" s="143" t="s">
        <v>506</v>
      </c>
      <c r="I10" s="143" t="s">
        <v>506</v>
      </c>
      <c r="J10" s="143" t="s">
        <v>506</v>
      </c>
      <c r="K10" s="143" t="s">
        <v>506</v>
      </c>
      <c r="L10" s="176" t="s">
        <v>506</v>
      </c>
    </row>
    <row r="11" spans="1:13" ht="14.25" customHeight="1">
      <c r="A11" s="134" t="s">
        <v>485</v>
      </c>
      <c r="B11" s="136" t="s">
        <v>486</v>
      </c>
      <c r="C11" s="137" t="s">
        <v>482</v>
      </c>
      <c r="D11" s="138" t="s">
        <v>182</v>
      </c>
      <c r="E11" s="169" t="s">
        <v>586</v>
      </c>
      <c r="F11" s="170" t="s">
        <v>586</v>
      </c>
      <c r="G11" s="176" t="s">
        <v>586</v>
      </c>
      <c r="H11" s="143" t="s">
        <v>506</v>
      </c>
      <c r="I11" s="143" t="s">
        <v>506</v>
      </c>
      <c r="J11" s="143" t="s">
        <v>506</v>
      </c>
      <c r="K11" s="143" t="s">
        <v>506</v>
      </c>
      <c r="L11" s="176" t="s">
        <v>506</v>
      </c>
    </row>
    <row r="12" spans="1:13" ht="14.25" customHeight="1">
      <c r="A12" s="134" t="s">
        <v>487</v>
      </c>
      <c r="B12" s="136" t="s">
        <v>488</v>
      </c>
      <c r="C12" s="137" t="s">
        <v>489</v>
      </c>
      <c r="D12" s="138" t="s">
        <v>183</v>
      </c>
      <c r="E12" s="169" t="s">
        <v>586</v>
      </c>
      <c r="F12" s="170" t="s">
        <v>586</v>
      </c>
      <c r="G12" s="176" t="s">
        <v>586</v>
      </c>
      <c r="H12" s="143" t="s">
        <v>506</v>
      </c>
      <c r="I12" s="143" t="s">
        <v>506</v>
      </c>
      <c r="J12" s="143" t="s">
        <v>506</v>
      </c>
      <c r="K12" s="143" t="s">
        <v>506</v>
      </c>
      <c r="L12" s="176" t="s">
        <v>506</v>
      </c>
    </row>
    <row r="13" spans="1:13" ht="14.25" customHeight="1">
      <c r="A13" s="134" t="s">
        <v>485</v>
      </c>
      <c r="B13" s="136" t="s">
        <v>490</v>
      </c>
      <c r="C13" s="137" t="s">
        <v>482</v>
      </c>
      <c r="D13" s="138" t="s">
        <v>184</v>
      </c>
      <c r="E13" s="169" t="s">
        <v>586</v>
      </c>
      <c r="F13" s="170" t="s">
        <v>586</v>
      </c>
      <c r="G13" s="176" t="s">
        <v>586</v>
      </c>
      <c r="H13" s="143" t="s">
        <v>506</v>
      </c>
      <c r="I13" s="143" t="s">
        <v>506</v>
      </c>
      <c r="J13" s="143" t="s">
        <v>506</v>
      </c>
      <c r="K13" s="143" t="s">
        <v>506</v>
      </c>
      <c r="L13" s="176" t="s">
        <v>506</v>
      </c>
    </row>
    <row r="14" spans="1:13" ht="14.25" customHeight="1">
      <c r="A14" s="134" t="s">
        <v>477</v>
      </c>
      <c r="B14" s="136" t="s">
        <v>491</v>
      </c>
      <c r="C14" s="137" t="s">
        <v>492</v>
      </c>
      <c r="D14" s="138" t="s">
        <v>185</v>
      </c>
      <c r="E14" s="139">
        <v>5341545</v>
      </c>
      <c r="F14" s="140">
        <v>7935753</v>
      </c>
      <c r="G14" s="141">
        <v>0.67309869649420795</v>
      </c>
      <c r="H14" s="178">
        <v>0.63161845045387954</v>
      </c>
      <c r="I14" s="143" t="s">
        <v>506</v>
      </c>
      <c r="J14" s="143" t="s">
        <v>506</v>
      </c>
      <c r="K14" s="143" t="s">
        <v>506</v>
      </c>
      <c r="L14" s="176" t="s">
        <v>506</v>
      </c>
    </row>
    <row r="15" spans="1:13" ht="14.25" customHeight="1">
      <c r="A15" s="134" t="s">
        <v>477</v>
      </c>
      <c r="B15" s="136" t="s">
        <v>493</v>
      </c>
      <c r="C15" s="137" t="s">
        <v>494</v>
      </c>
      <c r="D15" s="138" t="s">
        <v>186</v>
      </c>
      <c r="E15" s="139">
        <v>4822567</v>
      </c>
      <c r="F15" s="140">
        <v>6930720</v>
      </c>
      <c r="G15" s="141">
        <v>0.69582482050926886</v>
      </c>
      <c r="H15" s="178">
        <v>0.65546352770333627</v>
      </c>
      <c r="I15" s="143" t="s">
        <v>506</v>
      </c>
      <c r="J15" s="143" t="s">
        <v>506</v>
      </c>
      <c r="K15" s="143" t="s">
        <v>506</v>
      </c>
      <c r="L15" s="176" t="s">
        <v>506</v>
      </c>
    </row>
    <row r="16" spans="1:13" ht="14.25" customHeight="1">
      <c r="A16" s="134" t="s">
        <v>474</v>
      </c>
      <c r="B16" s="136" t="s">
        <v>495</v>
      </c>
      <c r="C16" s="137" t="s">
        <v>476</v>
      </c>
      <c r="D16" s="138" t="s">
        <v>187</v>
      </c>
      <c r="E16" s="169" t="s">
        <v>586</v>
      </c>
      <c r="F16" s="170" t="s">
        <v>586</v>
      </c>
      <c r="G16" s="176" t="s">
        <v>586</v>
      </c>
      <c r="H16" s="143" t="s">
        <v>506</v>
      </c>
      <c r="I16" s="143" t="s">
        <v>506</v>
      </c>
      <c r="J16" s="143" t="s">
        <v>506</v>
      </c>
      <c r="K16" s="143" t="s">
        <v>506</v>
      </c>
      <c r="L16" s="176" t="s">
        <v>506</v>
      </c>
    </row>
    <row r="17" spans="1:12" ht="14.25" customHeight="1">
      <c r="A17" s="134" t="s">
        <v>485</v>
      </c>
      <c r="B17" s="136" t="s">
        <v>496</v>
      </c>
      <c r="C17" s="137" t="s">
        <v>479</v>
      </c>
      <c r="D17" s="138" t="s">
        <v>188</v>
      </c>
      <c r="E17" s="139">
        <v>1061124</v>
      </c>
      <c r="F17" s="140">
        <v>2198930</v>
      </c>
      <c r="G17" s="141">
        <v>0.48256379238993513</v>
      </c>
      <c r="H17" s="178">
        <v>0.46672168090994304</v>
      </c>
      <c r="I17" s="143" t="s">
        <v>506</v>
      </c>
      <c r="J17" s="143" t="s">
        <v>506</v>
      </c>
      <c r="K17" s="143" t="s">
        <v>506</v>
      </c>
      <c r="L17" s="176" t="s">
        <v>506</v>
      </c>
    </row>
    <row r="18" spans="1:12" ht="14.25" customHeight="1">
      <c r="A18" s="134" t="s">
        <v>497</v>
      </c>
      <c r="B18" s="136" t="s">
        <v>498</v>
      </c>
      <c r="C18" s="137" t="s">
        <v>492</v>
      </c>
      <c r="D18" s="138" t="s">
        <v>189</v>
      </c>
      <c r="E18" s="139">
        <v>4516529</v>
      </c>
      <c r="F18" s="140">
        <v>7032612</v>
      </c>
      <c r="G18" s="141">
        <v>0.64222638757832795</v>
      </c>
      <c r="H18" s="178">
        <v>0.59397050235629956</v>
      </c>
      <c r="I18" s="143" t="s">
        <v>506</v>
      </c>
      <c r="J18" s="143" t="s">
        <v>506</v>
      </c>
      <c r="K18" s="143" t="s">
        <v>506</v>
      </c>
      <c r="L18" s="176" t="s">
        <v>506</v>
      </c>
    </row>
    <row r="19" spans="1:12" ht="14.25" customHeight="1">
      <c r="A19" s="134" t="s">
        <v>499</v>
      </c>
      <c r="B19" s="136" t="s">
        <v>500</v>
      </c>
      <c r="C19" s="137" t="s">
        <v>492</v>
      </c>
      <c r="D19" s="138" t="s">
        <v>190</v>
      </c>
      <c r="E19" s="139">
        <v>7273044</v>
      </c>
      <c r="F19" s="140">
        <v>11260191</v>
      </c>
      <c r="G19" s="141">
        <v>0.64590769375048784</v>
      </c>
      <c r="H19" s="178">
        <v>0.66275932570710272</v>
      </c>
      <c r="I19" s="143" t="s">
        <v>506</v>
      </c>
      <c r="J19" s="143" t="s">
        <v>506</v>
      </c>
      <c r="K19" s="143" t="s">
        <v>506</v>
      </c>
      <c r="L19" s="176" t="s">
        <v>506</v>
      </c>
    </row>
    <row r="20" spans="1:12" ht="14.25" customHeight="1">
      <c r="A20" s="134" t="s">
        <v>497</v>
      </c>
      <c r="B20" s="136" t="s">
        <v>501</v>
      </c>
      <c r="C20" s="137" t="s">
        <v>494</v>
      </c>
      <c r="D20" s="138" t="s">
        <v>191</v>
      </c>
      <c r="E20" s="139">
        <v>2906951</v>
      </c>
      <c r="F20" s="140">
        <v>3821923</v>
      </c>
      <c r="G20" s="141">
        <v>0.7605990492220801</v>
      </c>
      <c r="H20" s="178">
        <v>0.76512394789618077</v>
      </c>
      <c r="I20" s="143" t="s">
        <v>506</v>
      </c>
      <c r="J20" s="143" t="s">
        <v>506</v>
      </c>
      <c r="K20" s="143" t="s">
        <v>506</v>
      </c>
      <c r="L20" s="176" t="s">
        <v>506</v>
      </c>
    </row>
    <row r="21" spans="1:12" ht="14.25" customHeight="1">
      <c r="A21" s="134" t="s">
        <v>477</v>
      </c>
      <c r="B21" s="136" t="s">
        <v>502</v>
      </c>
      <c r="C21" s="137" t="s">
        <v>494</v>
      </c>
      <c r="D21" s="138" t="s">
        <v>192</v>
      </c>
      <c r="E21" s="139">
        <v>5996380</v>
      </c>
      <c r="F21" s="140">
        <v>9359226</v>
      </c>
      <c r="G21" s="141">
        <v>0.64069186917807097</v>
      </c>
      <c r="H21" s="178">
        <v>0.64632203053499382</v>
      </c>
      <c r="I21" s="143" t="s">
        <v>506</v>
      </c>
      <c r="J21" s="143" t="s">
        <v>506</v>
      </c>
      <c r="K21" s="143" t="s">
        <v>506</v>
      </c>
      <c r="L21" s="176" t="s">
        <v>506</v>
      </c>
    </row>
    <row r="22" spans="1:12" ht="14.25" customHeight="1">
      <c r="A22" s="134" t="s">
        <v>503</v>
      </c>
      <c r="B22" s="136" t="s">
        <v>504</v>
      </c>
      <c r="C22" s="137" t="s">
        <v>492</v>
      </c>
      <c r="D22" s="138" t="s">
        <v>193</v>
      </c>
      <c r="E22" s="139">
        <v>16671233</v>
      </c>
      <c r="F22" s="140">
        <v>27204995</v>
      </c>
      <c r="G22" s="141">
        <v>0.61280044344797713</v>
      </c>
      <c r="H22" s="178">
        <v>0.60735893965116738</v>
      </c>
      <c r="I22" s="143" t="s">
        <v>506</v>
      </c>
      <c r="J22" s="143" t="s">
        <v>506</v>
      </c>
      <c r="K22" s="143" t="s">
        <v>506</v>
      </c>
      <c r="L22" s="176" t="s">
        <v>506</v>
      </c>
    </row>
    <row r="23" spans="1:12" ht="14.25" customHeight="1">
      <c r="A23" s="134" t="s">
        <v>487</v>
      </c>
      <c r="B23" s="136" t="s">
        <v>505</v>
      </c>
      <c r="C23" s="137" t="s">
        <v>482</v>
      </c>
      <c r="D23" s="138" t="s">
        <v>194</v>
      </c>
      <c r="E23" s="169" t="s">
        <v>586</v>
      </c>
      <c r="F23" s="170" t="s">
        <v>586</v>
      </c>
      <c r="G23" s="176" t="s">
        <v>586</v>
      </c>
      <c r="H23" s="143" t="s">
        <v>506</v>
      </c>
      <c r="I23" s="143" t="s">
        <v>506</v>
      </c>
      <c r="J23" s="143" t="s">
        <v>506</v>
      </c>
      <c r="K23" s="143" t="s">
        <v>506</v>
      </c>
      <c r="L23" s="176" t="s">
        <v>506</v>
      </c>
    </row>
    <row r="24" spans="1:12" ht="14.25" customHeight="1">
      <c r="A24" s="134" t="s">
        <v>497</v>
      </c>
      <c r="B24" s="136" t="s">
        <v>507</v>
      </c>
      <c r="C24" s="137" t="s">
        <v>494</v>
      </c>
      <c r="D24" s="138" t="s">
        <v>196</v>
      </c>
      <c r="E24" s="139">
        <v>3976663</v>
      </c>
      <c r="F24" s="140">
        <v>6133578</v>
      </c>
      <c r="G24" s="141">
        <v>0.64834310413921536</v>
      </c>
      <c r="H24" s="178">
        <v>0.6011381631067757</v>
      </c>
      <c r="I24" s="143" t="s">
        <v>506</v>
      </c>
      <c r="J24" s="143" t="s">
        <v>506</v>
      </c>
      <c r="K24" s="143" t="s">
        <v>506</v>
      </c>
      <c r="L24" s="176" t="s">
        <v>506</v>
      </c>
    </row>
    <row r="25" spans="1:12" ht="14.25" customHeight="1">
      <c r="A25" s="134" t="s">
        <v>477</v>
      </c>
      <c r="B25" s="136" t="s">
        <v>508</v>
      </c>
      <c r="C25" s="137" t="s">
        <v>492</v>
      </c>
      <c r="D25" s="138" t="s">
        <v>197</v>
      </c>
      <c r="E25" s="139">
        <v>6052478</v>
      </c>
      <c r="F25" s="140">
        <v>9624919</v>
      </c>
      <c r="G25" s="141">
        <v>0.62883417512396733</v>
      </c>
      <c r="H25" s="178">
        <v>0.59754772444372073</v>
      </c>
      <c r="I25" s="143" t="s">
        <v>506</v>
      </c>
      <c r="J25" s="143" t="s">
        <v>506</v>
      </c>
      <c r="K25" s="143" t="s">
        <v>506</v>
      </c>
      <c r="L25" s="176" t="s">
        <v>506</v>
      </c>
    </row>
    <row r="26" spans="1:12" ht="14.25" customHeight="1">
      <c r="A26" s="134" t="s">
        <v>477</v>
      </c>
      <c r="B26" s="136" t="s">
        <v>509</v>
      </c>
      <c r="C26" s="137" t="s">
        <v>494</v>
      </c>
      <c r="D26" s="138" t="s">
        <v>198</v>
      </c>
      <c r="E26" s="139">
        <v>6047561</v>
      </c>
      <c r="F26" s="140">
        <v>8088515</v>
      </c>
      <c r="G26" s="141">
        <v>0.74767259503134997</v>
      </c>
      <c r="H26" s="178">
        <v>0.75455787003438413</v>
      </c>
      <c r="I26" s="143" t="s">
        <v>506</v>
      </c>
      <c r="J26" s="143" t="s">
        <v>506</v>
      </c>
      <c r="K26" s="143" t="s">
        <v>506</v>
      </c>
      <c r="L26" s="176" t="s">
        <v>506</v>
      </c>
    </row>
    <row r="27" spans="1:12" ht="14.25" customHeight="1">
      <c r="A27" s="134" t="s">
        <v>503</v>
      </c>
      <c r="B27" s="136" t="s">
        <v>510</v>
      </c>
      <c r="C27" s="137" t="s">
        <v>492</v>
      </c>
      <c r="D27" s="138" t="s">
        <v>199</v>
      </c>
      <c r="E27" s="139">
        <v>12846341</v>
      </c>
      <c r="F27" s="140">
        <v>17806020</v>
      </c>
      <c r="G27" s="141">
        <v>0.72146055098219586</v>
      </c>
      <c r="H27" s="178">
        <v>0.72925002915773862</v>
      </c>
      <c r="I27" s="143" t="s">
        <v>506</v>
      </c>
      <c r="J27" s="143" t="s">
        <v>506</v>
      </c>
      <c r="K27" s="143" t="s">
        <v>506</v>
      </c>
      <c r="L27" s="176" t="s">
        <v>506</v>
      </c>
    </row>
    <row r="28" spans="1:12" ht="14.25" customHeight="1">
      <c r="A28" s="134" t="s">
        <v>474</v>
      </c>
      <c r="B28" s="136" t="s">
        <v>511</v>
      </c>
      <c r="C28" s="137" t="s">
        <v>476</v>
      </c>
      <c r="D28" s="138" t="s">
        <v>200</v>
      </c>
      <c r="E28" s="139">
        <v>67584382</v>
      </c>
      <c r="F28" s="140">
        <v>68920450</v>
      </c>
      <c r="G28" s="141">
        <v>0.98061434595972607</v>
      </c>
      <c r="H28" s="178">
        <v>0.9827461826042232</v>
      </c>
      <c r="I28" s="143" t="s">
        <v>506</v>
      </c>
      <c r="J28" s="143" t="s">
        <v>506</v>
      </c>
      <c r="K28" s="143" t="s">
        <v>506</v>
      </c>
      <c r="L28" s="176" t="s">
        <v>506</v>
      </c>
    </row>
    <row r="29" spans="1:12" ht="14.25" customHeight="1">
      <c r="A29" s="134" t="s">
        <v>480</v>
      </c>
      <c r="B29" s="136" t="s">
        <v>512</v>
      </c>
      <c r="C29" s="137" t="s">
        <v>489</v>
      </c>
      <c r="D29" s="138" t="s">
        <v>201</v>
      </c>
      <c r="E29" s="169" t="s">
        <v>586</v>
      </c>
      <c r="F29" s="170" t="s">
        <v>586</v>
      </c>
      <c r="G29" s="176" t="s">
        <v>586</v>
      </c>
      <c r="H29" s="143" t="s">
        <v>506</v>
      </c>
      <c r="I29" s="143" t="s">
        <v>506</v>
      </c>
      <c r="J29" s="143" t="s">
        <v>506</v>
      </c>
      <c r="K29" s="143" t="s">
        <v>506</v>
      </c>
      <c r="L29" s="176" t="s">
        <v>506</v>
      </c>
    </row>
    <row r="30" spans="1:12" ht="14.25" customHeight="1">
      <c r="A30" s="134" t="s">
        <v>497</v>
      </c>
      <c r="B30" s="136" t="s">
        <v>513</v>
      </c>
      <c r="C30" s="137" t="s">
        <v>484</v>
      </c>
      <c r="D30" s="138" t="s">
        <v>202</v>
      </c>
      <c r="E30" s="169" t="s">
        <v>586</v>
      </c>
      <c r="F30" s="170" t="s">
        <v>586</v>
      </c>
      <c r="G30" s="176" t="s">
        <v>586</v>
      </c>
      <c r="H30" s="143" t="s">
        <v>506</v>
      </c>
      <c r="I30" s="143" t="s">
        <v>506</v>
      </c>
      <c r="J30" s="143" t="s">
        <v>506</v>
      </c>
      <c r="K30" s="143" t="s">
        <v>506</v>
      </c>
      <c r="L30" s="176" t="s">
        <v>506</v>
      </c>
    </row>
    <row r="31" spans="1:12" ht="14.25" customHeight="1">
      <c r="A31" s="134" t="s">
        <v>497</v>
      </c>
      <c r="B31" s="136" t="s">
        <v>514</v>
      </c>
      <c r="C31" s="137" t="s">
        <v>479</v>
      </c>
      <c r="D31" s="138" t="s">
        <v>203</v>
      </c>
      <c r="E31" s="139">
        <v>3157858</v>
      </c>
      <c r="F31" s="140">
        <v>6381396</v>
      </c>
      <c r="G31" s="141">
        <v>0.49485379061258694</v>
      </c>
      <c r="H31" s="178">
        <v>0.50803545602565658</v>
      </c>
      <c r="I31" s="143" t="s">
        <v>506</v>
      </c>
      <c r="J31" s="143" t="s">
        <v>506</v>
      </c>
      <c r="K31" s="143" t="s">
        <v>506</v>
      </c>
      <c r="L31" s="176" t="s">
        <v>506</v>
      </c>
    </row>
    <row r="32" spans="1:12" ht="14.25" customHeight="1">
      <c r="A32" s="134" t="s">
        <v>497</v>
      </c>
      <c r="B32" s="136" t="s">
        <v>515</v>
      </c>
      <c r="C32" s="137" t="s">
        <v>482</v>
      </c>
      <c r="D32" s="138" t="s">
        <v>204</v>
      </c>
      <c r="E32" s="169" t="s">
        <v>586</v>
      </c>
      <c r="F32" s="170" t="s">
        <v>586</v>
      </c>
      <c r="G32" s="176" t="s">
        <v>586</v>
      </c>
      <c r="H32" s="143" t="s">
        <v>506</v>
      </c>
      <c r="I32" s="143" t="s">
        <v>506</v>
      </c>
      <c r="J32" s="143" t="s">
        <v>506</v>
      </c>
      <c r="K32" s="143" t="s">
        <v>506</v>
      </c>
      <c r="L32" s="176" t="s">
        <v>506</v>
      </c>
    </row>
    <row r="33" spans="1:12" ht="14.25" customHeight="1">
      <c r="A33" s="134" t="s">
        <v>480</v>
      </c>
      <c r="B33" s="136" t="s">
        <v>516</v>
      </c>
      <c r="C33" s="137" t="s">
        <v>484</v>
      </c>
      <c r="D33" s="138" t="s">
        <v>205</v>
      </c>
      <c r="E33" s="139">
        <v>2519369</v>
      </c>
      <c r="F33" s="140">
        <v>4896461</v>
      </c>
      <c r="G33" s="141">
        <v>0.51452855439877898</v>
      </c>
      <c r="H33" s="178">
        <v>0.49853960009598908</v>
      </c>
      <c r="I33" s="143" t="s">
        <v>506</v>
      </c>
      <c r="J33" s="143" t="s">
        <v>506</v>
      </c>
      <c r="K33" s="143" t="s">
        <v>506</v>
      </c>
      <c r="L33" s="176" t="s">
        <v>506</v>
      </c>
    </row>
    <row r="34" spans="1:12" ht="14.25" customHeight="1">
      <c r="A34" s="134" t="s">
        <v>499</v>
      </c>
      <c r="B34" s="136" t="s">
        <v>517</v>
      </c>
      <c r="C34" s="137" t="s">
        <v>482</v>
      </c>
      <c r="D34" s="138" t="s">
        <v>206</v>
      </c>
      <c r="E34" s="139">
        <v>14915381</v>
      </c>
      <c r="F34" s="140">
        <v>20317551</v>
      </c>
      <c r="G34" s="141">
        <v>0.73411313204037243</v>
      </c>
      <c r="H34" s="178">
        <v>0.79229318464659415</v>
      </c>
      <c r="I34" s="143" t="s">
        <v>506</v>
      </c>
      <c r="J34" s="143" t="s">
        <v>506</v>
      </c>
      <c r="K34" s="143" t="s">
        <v>506</v>
      </c>
      <c r="L34" s="176" t="s">
        <v>506</v>
      </c>
    </row>
    <row r="35" spans="1:12" ht="14.25" customHeight="1">
      <c r="A35" s="134" t="s">
        <v>480</v>
      </c>
      <c r="B35" s="136" t="s">
        <v>518</v>
      </c>
      <c r="C35" s="137" t="s">
        <v>482</v>
      </c>
      <c r="D35" s="138" t="s">
        <v>207</v>
      </c>
      <c r="E35" s="169" t="s">
        <v>586</v>
      </c>
      <c r="F35" s="170" t="s">
        <v>586</v>
      </c>
      <c r="G35" s="176" t="s">
        <v>586</v>
      </c>
      <c r="H35" s="143" t="s">
        <v>506</v>
      </c>
      <c r="I35" s="143" t="s">
        <v>506</v>
      </c>
      <c r="J35" s="143" t="s">
        <v>506</v>
      </c>
      <c r="K35" s="143" t="s">
        <v>506</v>
      </c>
      <c r="L35" s="176" t="s">
        <v>506</v>
      </c>
    </row>
    <row r="36" spans="1:12" ht="14.25" customHeight="1">
      <c r="A36" s="134" t="s">
        <v>480</v>
      </c>
      <c r="B36" s="136" t="s">
        <v>519</v>
      </c>
      <c r="C36" s="137" t="s">
        <v>494</v>
      </c>
      <c r="D36" s="138" t="s">
        <v>208</v>
      </c>
      <c r="E36" s="139">
        <v>2328529</v>
      </c>
      <c r="F36" s="140">
        <v>4263738</v>
      </c>
      <c r="G36" s="141">
        <v>0.54612384719699003</v>
      </c>
      <c r="H36" s="178">
        <v>0.63481600040182595</v>
      </c>
      <c r="I36" s="143" t="s">
        <v>506</v>
      </c>
      <c r="J36" s="143" t="s">
        <v>506</v>
      </c>
      <c r="K36" s="143" t="s">
        <v>506</v>
      </c>
      <c r="L36" s="176" t="s">
        <v>506</v>
      </c>
    </row>
    <row r="37" spans="1:12" ht="14.25" customHeight="1">
      <c r="A37" s="134" t="s">
        <v>497</v>
      </c>
      <c r="B37" s="136" t="s">
        <v>520</v>
      </c>
      <c r="C37" s="137" t="s">
        <v>482</v>
      </c>
      <c r="D37" s="138" t="s">
        <v>248</v>
      </c>
      <c r="E37" s="169" t="s">
        <v>586</v>
      </c>
      <c r="F37" s="170" t="s">
        <v>586</v>
      </c>
      <c r="G37" s="176" t="s">
        <v>586</v>
      </c>
      <c r="H37" s="143" t="s">
        <v>506</v>
      </c>
      <c r="I37" s="143" t="s">
        <v>506</v>
      </c>
      <c r="J37" s="143" t="s">
        <v>506</v>
      </c>
      <c r="K37" s="143" t="s">
        <v>506</v>
      </c>
      <c r="L37" s="176" t="s">
        <v>506</v>
      </c>
    </row>
    <row r="38" spans="1:12" ht="14.25" customHeight="1">
      <c r="A38" s="134" t="s">
        <v>477</v>
      </c>
      <c r="B38" s="136" t="s">
        <v>521</v>
      </c>
      <c r="C38" s="137" t="s">
        <v>484</v>
      </c>
      <c r="D38" s="138" t="s">
        <v>249</v>
      </c>
      <c r="E38" s="169" t="s">
        <v>586</v>
      </c>
      <c r="F38" s="170" t="s">
        <v>586</v>
      </c>
      <c r="G38" s="176" t="s">
        <v>586</v>
      </c>
      <c r="H38" s="143" t="s">
        <v>506</v>
      </c>
      <c r="I38" s="143" t="s">
        <v>506</v>
      </c>
      <c r="J38" s="143" t="s">
        <v>506</v>
      </c>
      <c r="K38" s="143" t="s">
        <v>506</v>
      </c>
      <c r="L38" s="176" t="s">
        <v>506</v>
      </c>
    </row>
    <row r="39" spans="1:12" ht="14.25" customHeight="1">
      <c r="A39" s="134" t="s">
        <v>499</v>
      </c>
      <c r="B39" s="136" t="s">
        <v>522</v>
      </c>
      <c r="C39" s="137" t="s">
        <v>494</v>
      </c>
      <c r="D39" s="138" t="s">
        <v>250</v>
      </c>
      <c r="E39" s="139">
        <v>8170795</v>
      </c>
      <c r="F39" s="140">
        <v>10246065</v>
      </c>
      <c r="G39" s="141">
        <v>0.79745687734754755</v>
      </c>
      <c r="H39" s="178">
        <v>0.81882615022908878</v>
      </c>
      <c r="I39" s="143" t="s">
        <v>506</v>
      </c>
      <c r="J39" s="143" t="s">
        <v>506</v>
      </c>
      <c r="K39" s="143" t="s">
        <v>506</v>
      </c>
      <c r="L39" s="176" t="s">
        <v>506</v>
      </c>
    </row>
    <row r="40" spans="1:12" ht="14.25" customHeight="1">
      <c r="A40" s="134" t="s">
        <v>503</v>
      </c>
      <c r="B40" s="136" t="s">
        <v>523</v>
      </c>
      <c r="C40" s="137" t="s">
        <v>492</v>
      </c>
      <c r="D40" s="138" t="s">
        <v>251</v>
      </c>
      <c r="E40" s="139">
        <v>10191897</v>
      </c>
      <c r="F40" s="140">
        <v>14567579</v>
      </c>
      <c r="G40" s="141">
        <v>0.69962874407614328</v>
      </c>
      <c r="H40" s="178">
        <v>0.66503613492350078</v>
      </c>
      <c r="I40" s="143" t="s">
        <v>506</v>
      </c>
      <c r="J40" s="143" t="s">
        <v>506</v>
      </c>
      <c r="K40" s="143" t="s">
        <v>506</v>
      </c>
      <c r="L40" s="176" t="s">
        <v>506</v>
      </c>
    </row>
    <row r="41" spans="1:12" ht="14.25" customHeight="1">
      <c r="A41" s="134" t="s">
        <v>485</v>
      </c>
      <c r="B41" s="136" t="s">
        <v>524</v>
      </c>
      <c r="C41" s="137" t="s">
        <v>482</v>
      </c>
      <c r="D41" s="138" t="s">
        <v>252</v>
      </c>
      <c r="E41" s="169" t="s">
        <v>586</v>
      </c>
      <c r="F41" s="170" t="s">
        <v>586</v>
      </c>
      <c r="G41" s="176" t="s">
        <v>586</v>
      </c>
      <c r="H41" s="143" t="s">
        <v>506</v>
      </c>
      <c r="I41" s="143" t="s">
        <v>506</v>
      </c>
      <c r="J41" s="143" t="s">
        <v>506</v>
      </c>
      <c r="K41" s="143" t="s">
        <v>506</v>
      </c>
      <c r="L41" s="176" t="s">
        <v>506</v>
      </c>
    </row>
    <row r="42" spans="1:12" ht="14.25" customHeight="1">
      <c r="A42" s="134" t="s">
        <v>485</v>
      </c>
      <c r="B42" s="136" t="s">
        <v>525</v>
      </c>
      <c r="C42" s="137" t="s">
        <v>479</v>
      </c>
      <c r="D42" s="138" t="s">
        <v>253</v>
      </c>
      <c r="E42" s="139">
        <v>932935</v>
      </c>
      <c r="F42" s="140">
        <v>2380506</v>
      </c>
      <c r="G42" s="141">
        <v>0.3919061745696083</v>
      </c>
      <c r="H42" s="178">
        <v>0.35625268747688393</v>
      </c>
      <c r="I42" s="143" t="s">
        <v>506</v>
      </c>
      <c r="J42" s="143" t="s">
        <v>506</v>
      </c>
      <c r="K42" s="143" t="s">
        <v>506</v>
      </c>
      <c r="L42" s="176" t="s">
        <v>506</v>
      </c>
    </row>
    <row r="43" spans="1:12" ht="14.25" customHeight="1">
      <c r="A43" s="134" t="s">
        <v>499</v>
      </c>
      <c r="B43" s="136" t="s">
        <v>526</v>
      </c>
      <c r="C43" s="137" t="s">
        <v>492</v>
      </c>
      <c r="D43" s="138" t="s">
        <v>254</v>
      </c>
      <c r="E43" s="139">
        <v>7013313</v>
      </c>
      <c r="F43" s="140">
        <v>11690500</v>
      </c>
      <c r="G43" s="141">
        <v>0.59991557247337579</v>
      </c>
      <c r="H43" s="178">
        <v>0.56441283873189052</v>
      </c>
      <c r="I43" s="143" t="s">
        <v>506</v>
      </c>
      <c r="J43" s="143" t="s">
        <v>506</v>
      </c>
      <c r="K43" s="143" t="s">
        <v>506</v>
      </c>
      <c r="L43" s="176" t="s">
        <v>506</v>
      </c>
    </row>
    <row r="44" spans="1:12" ht="14.25" customHeight="1">
      <c r="A44" s="134" t="s">
        <v>499</v>
      </c>
      <c r="B44" s="136" t="s">
        <v>527</v>
      </c>
      <c r="C44" s="137" t="s">
        <v>492</v>
      </c>
      <c r="D44" s="138" t="s">
        <v>256</v>
      </c>
      <c r="E44" s="139">
        <v>9165731</v>
      </c>
      <c r="F44" s="140">
        <v>13282558</v>
      </c>
      <c r="G44" s="141">
        <v>0.69005766810880853</v>
      </c>
      <c r="H44" s="178">
        <v>0.66478202017686372</v>
      </c>
      <c r="I44" s="143" t="s">
        <v>506</v>
      </c>
      <c r="J44" s="143" t="s">
        <v>506</v>
      </c>
      <c r="K44" s="143" t="s">
        <v>506</v>
      </c>
      <c r="L44" s="176" t="s">
        <v>506</v>
      </c>
    </row>
    <row r="45" spans="1:12" ht="14.25" customHeight="1">
      <c r="A45" s="134" t="s">
        <v>497</v>
      </c>
      <c r="B45" s="136" t="s">
        <v>528</v>
      </c>
      <c r="C45" s="137" t="s">
        <v>492</v>
      </c>
      <c r="D45" s="138" t="s">
        <v>257</v>
      </c>
      <c r="E45" s="139">
        <v>4483728</v>
      </c>
      <c r="F45" s="140">
        <v>8073259</v>
      </c>
      <c r="G45" s="141">
        <v>0.55538017546569485</v>
      </c>
      <c r="H45" s="178">
        <v>0.53007570283130023</v>
      </c>
      <c r="I45" s="143" t="s">
        <v>506</v>
      </c>
      <c r="J45" s="143" t="s">
        <v>506</v>
      </c>
      <c r="K45" s="143" t="s">
        <v>506</v>
      </c>
      <c r="L45" s="176" t="s">
        <v>506</v>
      </c>
    </row>
    <row r="46" spans="1:12" ht="14.25" customHeight="1">
      <c r="A46" s="134" t="s">
        <v>497</v>
      </c>
      <c r="B46" s="136" t="s">
        <v>529</v>
      </c>
      <c r="C46" s="137" t="s">
        <v>492</v>
      </c>
      <c r="D46" s="138" t="s">
        <v>258</v>
      </c>
      <c r="E46" s="139">
        <v>5155244</v>
      </c>
      <c r="F46" s="140">
        <v>7426956</v>
      </c>
      <c r="G46" s="141">
        <v>0.69412609957565385</v>
      </c>
      <c r="H46" s="178">
        <v>0.66821757680828242</v>
      </c>
      <c r="I46" s="143" t="s">
        <v>506</v>
      </c>
      <c r="J46" s="143" t="s">
        <v>506</v>
      </c>
      <c r="K46" s="143" t="s">
        <v>506</v>
      </c>
      <c r="L46" s="176" t="s">
        <v>506</v>
      </c>
    </row>
    <row r="47" spans="1:12" ht="14.25" customHeight="1">
      <c r="A47" s="134" t="s">
        <v>503</v>
      </c>
      <c r="B47" s="136" t="s">
        <v>530</v>
      </c>
      <c r="C47" s="137" t="s">
        <v>492</v>
      </c>
      <c r="D47" s="138" t="s">
        <v>259</v>
      </c>
      <c r="E47" s="169" t="s">
        <v>586</v>
      </c>
      <c r="F47" s="170" t="s">
        <v>586</v>
      </c>
      <c r="G47" s="176" t="s">
        <v>586</v>
      </c>
      <c r="H47" s="143" t="s">
        <v>506</v>
      </c>
      <c r="I47" s="143" t="s">
        <v>506</v>
      </c>
      <c r="J47" s="143" t="s">
        <v>506</v>
      </c>
      <c r="K47" s="143" t="s">
        <v>506</v>
      </c>
      <c r="L47" s="176" t="s">
        <v>506</v>
      </c>
    </row>
    <row r="48" spans="1:12" ht="14.25" customHeight="1">
      <c r="A48" s="134" t="s">
        <v>477</v>
      </c>
      <c r="B48" s="136" t="s">
        <v>531</v>
      </c>
      <c r="C48" s="137" t="s">
        <v>492</v>
      </c>
      <c r="D48" s="138" t="s">
        <v>260</v>
      </c>
      <c r="E48" s="139">
        <v>6584518</v>
      </c>
      <c r="F48" s="140">
        <v>9744510</v>
      </c>
      <c r="G48" s="141">
        <v>0.67571565938153899</v>
      </c>
      <c r="H48" s="178">
        <v>0.71517070253520654</v>
      </c>
      <c r="I48" s="143" t="s">
        <v>506</v>
      </c>
      <c r="J48" s="143" t="s">
        <v>506</v>
      </c>
      <c r="K48" s="143" t="s">
        <v>506</v>
      </c>
      <c r="L48" s="176" t="s">
        <v>506</v>
      </c>
    </row>
    <row r="49" spans="1:12" ht="14.25" customHeight="1">
      <c r="A49" s="134" t="s">
        <v>499</v>
      </c>
      <c r="B49" s="136" t="s">
        <v>532</v>
      </c>
      <c r="C49" s="137" t="s">
        <v>494</v>
      </c>
      <c r="D49" s="138" t="s">
        <v>261</v>
      </c>
      <c r="E49" s="139">
        <v>7808968</v>
      </c>
      <c r="F49" s="140">
        <v>10841301</v>
      </c>
      <c r="G49" s="141">
        <v>0.72029805278905179</v>
      </c>
      <c r="H49" s="178">
        <v>0.78190883702556957</v>
      </c>
      <c r="I49" s="143" t="s">
        <v>506</v>
      </c>
      <c r="J49" s="143" t="s">
        <v>506</v>
      </c>
      <c r="K49" s="143" t="s">
        <v>506</v>
      </c>
      <c r="L49" s="176" t="s">
        <v>506</v>
      </c>
    </row>
    <row r="50" spans="1:12" ht="14.25" customHeight="1">
      <c r="A50" s="134" t="s">
        <v>485</v>
      </c>
      <c r="B50" s="136" t="s">
        <v>533</v>
      </c>
      <c r="C50" s="137" t="s">
        <v>489</v>
      </c>
      <c r="D50" s="138" t="s">
        <v>262</v>
      </c>
      <c r="E50" s="169" t="s">
        <v>586</v>
      </c>
      <c r="F50" s="170" t="s">
        <v>586</v>
      </c>
      <c r="G50" s="176" t="s">
        <v>586</v>
      </c>
      <c r="H50" s="143" t="s">
        <v>506</v>
      </c>
      <c r="I50" s="143" t="s">
        <v>506</v>
      </c>
      <c r="J50" s="143" t="s">
        <v>506</v>
      </c>
      <c r="K50" s="143" t="s">
        <v>506</v>
      </c>
      <c r="L50" s="176" t="s">
        <v>506</v>
      </c>
    </row>
    <row r="51" spans="1:12" ht="14.25" customHeight="1">
      <c r="A51" s="134" t="s">
        <v>503</v>
      </c>
      <c r="B51" s="136" t="s">
        <v>534</v>
      </c>
      <c r="C51" s="137" t="s">
        <v>476</v>
      </c>
      <c r="D51" s="138" t="s">
        <v>263</v>
      </c>
      <c r="E51" s="139">
        <v>21557614</v>
      </c>
      <c r="F51" s="140">
        <v>29031699</v>
      </c>
      <c r="G51" s="141">
        <v>0.74255433689912531</v>
      </c>
      <c r="H51" s="178">
        <v>0.7534036880943753</v>
      </c>
      <c r="I51" s="143" t="s">
        <v>506</v>
      </c>
      <c r="J51" s="143" t="s">
        <v>506</v>
      </c>
      <c r="K51" s="143" t="s">
        <v>506</v>
      </c>
      <c r="L51" s="176" t="s">
        <v>506</v>
      </c>
    </row>
    <row r="52" spans="1:12" ht="14.25" customHeight="1">
      <c r="A52" s="134" t="s">
        <v>497</v>
      </c>
      <c r="B52" s="136" t="s">
        <v>535</v>
      </c>
      <c r="C52" s="137" t="s">
        <v>479</v>
      </c>
      <c r="D52" s="138" t="s">
        <v>264</v>
      </c>
      <c r="E52" s="139">
        <v>2577937</v>
      </c>
      <c r="F52" s="140">
        <v>4488644</v>
      </c>
      <c r="G52" s="141">
        <v>0.57432422798511085</v>
      </c>
      <c r="H52" s="178">
        <v>0.56912904771551287</v>
      </c>
      <c r="I52" s="143" t="s">
        <v>506</v>
      </c>
      <c r="J52" s="143" t="s">
        <v>506</v>
      </c>
      <c r="K52" s="143" t="s">
        <v>506</v>
      </c>
      <c r="L52" s="176" t="s">
        <v>506</v>
      </c>
    </row>
    <row r="53" spans="1:12" ht="14.25" customHeight="1">
      <c r="A53" s="134" t="s">
        <v>477</v>
      </c>
      <c r="B53" s="136" t="s">
        <v>536</v>
      </c>
      <c r="C53" s="137" t="s">
        <v>482</v>
      </c>
      <c r="D53" s="138" t="s">
        <v>265</v>
      </c>
      <c r="E53" s="169" t="s">
        <v>586</v>
      </c>
      <c r="F53" s="170" t="s">
        <v>586</v>
      </c>
      <c r="G53" s="176" t="s">
        <v>586</v>
      </c>
      <c r="H53" s="143" t="s">
        <v>506</v>
      </c>
      <c r="I53" s="143" t="s">
        <v>506</v>
      </c>
      <c r="J53" s="143" t="s">
        <v>506</v>
      </c>
      <c r="K53" s="143" t="s">
        <v>506</v>
      </c>
      <c r="L53" s="176" t="s">
        <v>506</v>
      </c>
    </row>
    <row r="54" spans="1:12" ht="14.25" customHeight="1">
      <c r="A54" s="134" t="s">
        <v>485</v>
      </c>
      <c r="B54" s="136" t="s">
        <v>537</v>
      </c>
      <c r="C54" s="137" t="s">
        <v>482</v>
      </c>
      <c r="D54" s="138" t="s">
        <v>266</v>
      </c>
      <c r="E54" s="169" t="s">
        <v>586</v>
      </c>
      <c r="F54" s="170" t="s">
        <v>586</v>
      </c>
      <c r="G54" s="176" t="s">
        <v>586</v>
      </c>
      <c r="H54" s="143" t="s">
        <v>506</v>
      </c>
      <c r="I54" s="143" t="s">
        <v>506</v>
      </c>
      <c r="J54" s="143" t="s">
        <v>506</v>
      </c>
      <c r="K54" s="143" t="s">
        <v>506</v>
      </c>
      <c r="L54" s="176" t="s">
        <v>506</v>
      </c>
    </row>
    <row r="55" spans="1:12" ht="14.25" customHeight="1">
      <c r="A55" s="134" t="s">
        <v>477</v>
      </c>
      <c r="B55" s="136" t="s">
        <v>538</v>
      </c>
      <c r="C55" s="137" t="s">
        <v>492</v>
      </c>
      <c r="D55" s="138" t="s">
        <v>267</v>
      </c>
      <c r="E55" s="139">
        <v>6774923</v>
      </c>
      <c r="F55" s="140">
        <v>9933764</v>
      </c>
      <c r="G55" s="141">
        <v>0.68200965917853495</v>
      </c>
      <c r="H55" s="178">
        <v>0.68693498527309749</v>
      </c>
      <c r="I55" s="143" t="s">
        <v>506</v>
      </c>
      <c r="J55" s="143" t="s">
        <v>506</v>
      </c>
      <c r="K55" s="143" t="s">
        <v>506</v>
      </c>
      <c r="L55" s="176" t="s">
        <v>506</v>
      </c>
    </row>
    <row r="56" spans="1:12" ht="14.25" customHeight="1">
      <c r="A56" s="134" t="s">
        <v>497</v>
      </c>
      <c r="B56" s="136" t="s">
        <v>539</v>
      </c>
      <c r="C56" s="137" t="s">
        <v>484</v>
      </c>
      <c r="D56" s="138" t="s">
        <v>268</v>
      </c>
      <c r="E56" s="139">
        <v>2426565</v>
      </c>
      <c r="F56" s="140">
        <v>3548543</v>
      </c>
      <c r="G56" s="141">
        <v>0.68382009179542136</v>
      </c>
      <c r="H56" s="178">
        <v>0.67250624453296992</v>
      </c>
      <c r="I56" s="143" t="s">
        <v>506</v>
      </c>
      <c r="J56" s="143" t="s">
        <v>506</v>
      </c>
      <c r="K56" s="143" t="s">
        <v>506</v>
      </c>
      <c r="L56" s="176" t="s">
        <v>506</v>
      </c>
    </row>
    <row r="57" spans="1:12" ht="14.25" customHeight="1">
      <c r="A57" s="134" t="s">
        <v>485</v>
      </c>
      <c r="B57" s="136" t="s">
        <v>540</v>
      </c>
      <c r="C57" s="137" t="s">
        <v>489</v>
      </c>
      <c r="D57" s="144" t="s">
        <v>269</v>
      </c>
      <c r="E57" s="169" t="s">
        <v>586</v>
      </c>
      <c r="F57" s="170" t="s">
        <v>586</v>
      </c>
      <c r="G57" s="176" t="s">
        <v>586</v>
      </c>
      <c r="H57" s="143" t="s">
        <v>506</v>
      </c>
      <c r="I57" s="143" t="s">
        <v>506</v>
      </c>
      <c r="J57" s="143" t="s">
        <v>506</v>
      </c>
      <c r="K57" s="143" t="s">
        <v>506</v>
      </c>
      <c r="L57" s="176" t="s">
        <v>506</v>
      </c>
    </row>
    <row r="58" spans="1:12" ht="14.25" customHeight="1">
      <c r="A58" s="134" t="s">
        <v>474</v>
      </c>
      <c r="B58" s="136" t="s">
        <v>542</v>
      </c>
      <c r="C58" s="137" t="s">
        <v>476</v>
      </c>
      <c r="D58" s="138" t="s">
        <v>270</v>
      </c>
      <c r="E58" s="169" t="s">
        <v>586</v>
      </c>
      <c r="F58" s="170" t="s">
        <v>586</v>
      </c>
      <c r="G58" s="176" t="s">
        <v>586</v>
      </c>
      <c r="H58" s="143" t="s">
        <v>506</v>
      </c>
      <c r="I58" s="143" t="s">
        <v>506</v>
      </c>
      <c r="J58" s="143" t="s">
        <v>506</v>
      </c>
      <c r="K58" s="143" t="s">
        <v>506</v>
      </c>
      <c r="L58" s="176" t="s">
        <v>506</v>
      </c>
    </row>
    <row r="59" spans="1:12" ht="14.25" customHeight="1">
      <c r="A59" s="134" t="s">
        <v>485</v>
      </c>
      <c r="B59" s="136" t="s">
        <v>543</v>
      </c>
      <c r="C59" s="137" t="s">
        <v>479</v>
      </c>
      <c r="D59" s="138" t="s">
        <v>271</v>
      </c>
      <c r="E59" s="139">
        <v>1033673</v>
      </c>
      <c r="F59" s="140">
        <v>2157329</v>
      </c>
      <c r="G59" s="141">
        <v>0.47914481286813465</v>
      </c>
      <c r="H59" s="178">
        <v>0.48894588971829284</v>
      </c>
      <c r="I59" s="143" t="s">
        <v>506</v>
      </c>
      <c r="J59" s="143" t="s">
        <v>506</v>
      </c>
      <c r="K59" s="143" t="s">
        <v>506</v>
      </c>
      <c r="L59" s="176" t="s">
        <v>506</v>
      </c>
    </row>
    <row r="60" spans="1:12" ht="14.25" customHeight="1">
      <c r="A60" s="134" t="s">
        <v>497</v>
      </c>
      <c r="B60" s="136" t="s">
        <v>544</v>
      </c>
      <c r="C60" s="137" t="s">
        <v>482</v>
      </c>
      <c r="D60" s="138" t="s">
        <v>272</v>
      </c>
      <c r="E60" s="169" t="s">
        <v>586</v>
      </c>
      <c r="F60" s="170" t="s">
        <v>586</v>
      </c>
      <c r="G60" s="176" t="s">
        <v>586</v>
      </c>
      <c r="H60" s="143" t="s">
        <v>506</v>
      </c>
      <c r="I60" s="143" t="s">
        <v>506</v>
      </c>
      <c r="J60" s="143" t="s">
        <v>506</v>
      </c>
      <c r="K60" s="143" t="s">
        <v>506</v>
      </c>
      <c r="L60" s="176" t="s">
        <v>506</v>
      </c>
    </row>
    <row r="61" spans="1:12" ht="14.25" customHeight="1">
      <c r="A61" s="134" t="s">
        <v>474</v>
      </c>
      <c r="B61" s="136" t="s">
        <v>545</v>
      </c>
      <c r="C61" s="137" t="s">
        <v>476</v>
      </c>
      <c r="D61" s="138" t="s">
        <v>273</v>
      </c>
      <c r="E61" s="169" t="s">
        <v>586</v>
      </c>
      <c r="F61" s="170" t="s">
        <v>586</v>
      </c>
      <c r="G61" s="176" t="s">
        <v>586</v>
      </c>
      <c r="H61" s="143" t="s">
        <v>506</v>
      </c>
      <c r="I61" s="143" t="s">
        <v>506</v>
      </c>
      <c r="J61" s="143" t="s">
        <v>506</v>
      </c>
      <c r="K61" s="143" t="s">
        <v>506</v>
      </c>
      <c r="L61" s="176" t="s">
        <v>506</v>
      </c>
    </row>
    <row r="62" spans="1:12" ht="14.25" customHeight="1">
      <c r="A62" s="134" t="s">
        <v>497</v>
      </c>
      <c r="B62" s="136" t="s">
        <v>546</v>
      </c>
      <c r="C62" s="137" t="s">
        <v>479</v>
      </c>
      <c r="D62" s="138" t="s">
        <v>275</v>
      </c>
      <c r="E62" s="139">
        <v>2857559</v>
      </c>
      <c r="F62" s="140">
        <v>4597394</v>
      </c>
      <c r="G62" s="141">
        <v>0.62156060585627426</v>
      </c>
      <c r="H62" s="178">
        <v>0.57931574279251519</v>
      </c>
      <c r="I62" s="143" t="s">
        <v>506</v>
      </c>
      <c r="J62" s="143" t="s">
        <v>506</v>
      </c>
      <c r="K62" s="143" t="s">
        <v>506</v>
      </c>
      <c r="L62" s="176" t="s">
        <v>506</v>
      </c>
    </row>
    <row r="63" spans="1:12" ht="14.25" customHeight="1">
      <c r="A63" s="134" t="s">
        <v>485</v>
      </c>
      <c r="B63" s="136" t="s">
        <v>547</v>
      </c>
      <c r="C63" s="137" t="s">
        <v>479</v>
      </c>
      <c r="D63" s="138" t="s">
        <v>276</v>
      </c>
      <c r="E63" s="139">
        <v>1196529</v>
      </c>
      <c r="F63" s="140">
        <v>2674440</v>
      </c>
      <c r="G63" s="141">
        <v>0.4473942208462332</v>
      </c>
      <c r="H63" s="178">
        <v>0.42318732101371487</v>
      </c>
      <c r="I63" s="143" t="s">
        <v>506</v>
      </c>
      <c r="J63" s="143" t="s">
        <v>506</v>
      </c>
      <c r="K63" s="143" t="s">
        <v>506</v>
      </c>
      <c r="L63" s="176" t="s">
        <v>506</v>
      </c>
    </row>
    <row r="64" spans="1:12" ht="14.25" customHeight="1">
      <c r="A64" s="134" t="s">
        <v>503</v>
      </c>
      <c r="B64" s="136" t="s">
        <v>548</v>
      </c>
      <c r="C64" s="137" t="s">
        <v>492</v>
      </c>
      <c r="D64" s="138" t="s">
        <v>277</v>
      </c>
      <c r="E64" s="139">
        <v>16202397</v>
      </c>
      <c r="F64" s="140">
        <v>21518024</v>
      </c>
      <c r="G64" s="141">
        <v>0.75296862760260885</v>
      </c>
      <c r="H64" s="178">
        <v>0.74342604913682531</v>
      </c>
      <c r="I64" s="143" t="s">
        <v>506</v>
      </c>
      <c r="J64" s="143" t="s">
        <v>506</v>
      </c>
      <c r="K64" s="143" t="s">
        <v>506</v>
      </c>
      <c r="L64" s="176" t="s">
        <v>506</v>
      </c>
    </row>
    <row r="65" spans="1:12" ht="14.25" customHeight="1">
      <c r="A65" s="134" t="s">
        <v>485</v>
      </c>
      <c r="B65" s="136" t="s">
        <v>549</v>
      </c>
      <c r="C65" s="137" t="s">
        <v>479</v>
      </c>
      <c r="D65" s="138" t="s">
        <v>278</v>
      </c>
      <c r="E65" s="139">
        <v>883031</v>
      </c>
      <c r="F65" s="140">
        <v>1922591</v>
      </c>
      <c r="G65" s="141">
        <v>0.45929217394651278</v>
      </c>
      <c r="H65" s="178">
        <v>0.45417089976361719</v>
      </c>
      <c r="I65" s="143" t="s">
        <v>506</v>
      </c>
      <c r="J65" s="143" t="s">
        <v>506</v>
      </c>
      <c r="K65" s="143" t="s">
        <v>506</v>
      </c>
      <c r="L65" s="176" t="s">
        <v>506</v>
      </c>
    </row>
    <row r="66" spans="1:12" ht="14.25" customHeight="1">
      <c r="A66" s="134" t="s">
        <v>480</v>
      </c>
      <c r="B66" s="136" t="s">
        <v>550</v>
      </c>
      <c r="C66" s="137" t="s">
        <v>494</v>
      </c>
      <c r="D66" s="138" t="s">
        <v>279</v>
      </c>
      <c r="E66" s="139">
        <v>1956542</v>
      </c>
      <c r="F66" s="140">
        <v>3639323</v>
      </c>
      <c r="G66" s="141">
        <v>0.53761152829798287</v>
      </c>
      <c r="H66" s="178">
        <v>0.53909019733290231</v>
      </c>
      <c r="I66" s="143" t="s">
        <v>506</v>
      </c>
      <c r="J66" s="143" t="s">
        <v>506</v>
      </c>
      <c r="K66" s="143" t="s">
        <v>506</v>
      </c>
      <c r="L66" s="176" t="s">
        <v>506</v>
      </c>
    </row>
    <row r="67" spans="1:12" ht="14.25" customHeight="1">
      <c r="A67" s="134" t="s">
        <v>497</v>
      </c>
      <c r="B67" s="136" t="s">
        <v>551</v>
      </c>
      <c r="C67" s="137" t="s">
        <v>494</v>
      </c>
      <c r="D67" s="138" t="s">
        <v>280</v>
      </c>
      <c r="E67" s="139">
        <v>2945451</v>
      </c>
      <c r="F67" s="140">
        <v>4392843</v>
      </c>
      <c r="G67" s="141">
        <v>0.67051132945110947</v>
      </c>
      <c r="H67" s="178">
        <v>0.64937646803216398</v>
      </c>
      <c r="I67" s="143" t="s">
        <v>506</v>
      </c>
      <c r="J67" s="143" t="s">
        <v>506</v>
      </c>
      <c r="K67" s="143" t="s">
        <v>506</v>
      </c>
      <c r="L67" s="176" t="s">
        <v>506</v>
      </c>
    </row>
    <row r="68" spans="1:12" ht="14.25" customHeight="1">
      <c r="A68" s="134" t="s">
        <v>477</v>
      </c>
      <c r="B68" s="136" t="s">
        <v>552</v>
      </c>
      <c r="C68" s="137" t="s">
        <v>492</v>
      </c>
      <c r="D68" s="138" t="s">
        <v>281</v>
      </c>
      <c r="E68" s="139">
        <v>5694165</v>
      </c>
      <c r="F68" s="140">
        <v>8618116</v>
      </c>
      <c r="G68" s="141">
        <v>0.66072039410933903</v>
      </c>
      <c r="H68" s="178">
        <v>0.62255238240472155</v>
      </c>
      <c r="I68" s="143" t="s">
        <v>506</v>
      </c>
      <c r="J68" s="143" t="s">
        <v>506</v>
      </c>
      <c r="K68" s="143" t="s">
        <v>506</v>
      </c>
      <c r="L68" s="176" t="s">
        <v>506</v>
      </c>
    </row>
    <row r="69" spans="1:12" ht="14.25" customHeight="1">
      <c r="A69" s="134" t="s">
        <v>477</v>
      </c>
      <c r="B69" s="136" t="s">
        <v>553</v>
      </c>
      <c r="C69" s="137" t="s">
        <v>492</v>
      </c>
      <c r="D69" s="138" t="s">
        <v>282</v>
      </c>
      <c r="E69" s="139">
        <v>5107641</v>
      </c>
      <c r="F69" s="140">
        <v>8656875</v>
      </c>
      <c r="G69" s="141">
        <v>0.59000978990686592</v>
      </c>
      <c r="H69" s="178">
        <v>0.58748221693854252</v>
      </c>
      <c r="I69" s="143" t="s">
        <v>506</v>
      </c>
      <c r="J69" s="143" t="s">
        <v>506</v>
      </c>
      <c r="K69" s="143" t="s">
        <v>506</v>
      </c>
      <c r="L69" s="176" t="s">
        <v>506</v>
      </c>
    </row>
    <row r="70" spans="1:12" ht="14.25" customHeight="1">
      <c r="A70" s="134" t="s">
        <v>503</v>
      </c>
      <c r="B70" s="136" t="s">
        <v>554</v>
      </c>
      <c r="C70" s="137" t="s">
        <v>492</v>
      </c>
      <c r="D70" s="138" t="s">
        <v>283</v>
      </c>
      <c r="E70" s="139">
        <v>12640429</v>
      </c>
      <c r="F70" s="140">
        <v>17124685</v>
      </c>
      <c r="G70" s="141">
        <v>0.73814081835665879</v>
      </c>
      <c r="H70" s="178">
        <v>0.73229552691628574</v>
      </c>
      <c r="I70" s="143" t="s">
        <v>506</v>
      </c>
      <c r="J70" s="143" t="s">
        <v>506</v>
      </c>
      <c r="K70" s="143" t="s">
        <v>506</v>
      </c>
      <c r="L70" s="176" t="s">
        <v>506</v>
      </c>
    </row>
    <row r="71" spans="1:12" ht="14.25" customHeight="1">
      <c r="A71" s="134" t="s">
        <v>503</v>
      </c>
      <c r="B71" s="136" t="s">
        <v>555</v>
      </c>
      <c r="C71" s="137" t="s">
        <v>492</v>
      </c>
      <c r="D71" s="138" t="s">
        <v>284</v>
      </c>
      <c r="E71" s="139">
        <v>13946914</v>
      </c>
      <c r="F71" s="140">
        <v>22444732</v>
      </c>
      <c r="G71" s="141">
        <v>0.62138919725127484</v>
      </c>
      <c r="H71" s="178">
        <v>0.65425152868323189</v>
      </c>
      <c r="I71" s="143" t="s">
        <v>506</v>
      </c>
      <c r="J71" s="143" t="s">
        <v>506</v>
      </c>
      <c r="K71" s="143" t="s">
        <v>506</v>
      </c>
      <c r="L71" s="176" t="s">
        <v>506</v>
      </c>
    </row>
    <row r="72" spans="1:12" ht="14.25" customHeight="1">
      <c r="A72" s="134" t="s">
        <v>499</v>
      </c>
      <c r="B72" s="136" t="s">
        <v>556</v>
      </c>
      <c r="C72" s="137" t="s">
        <v>492</v>
      </c>
      <c r="D72" s="138" t="s">
        <v>285</v>
      </c>
      <c r="E72" s="139">
        <v>9479046</v>
      </c>
      <c r="F72" s="140">
        <v>11843106</v>
      </c>
      <c r="G72" s="141">
        <v>0.80038513545348666</v>
      </c>
      <c r="H72" s="178">
        <v>0.78793632321384122</v>
      </c>
      <c r="I72" s="143" t="s">
        <v>506</v>
      </c>
      <c r="J72" s="143" t="s">
        <v>506</v>
      </c>
      <c r="K72" s="143" t="s">
        <v>506</v>
      </c>
      <c r="L72" s="176" t="s">
        <v>506</v>
      </c>
    </row>
    <row r="73" spans="1:12" ht="14.25" customHeight="1">
      <c r="A73" s="134" t="s">
        <v>477</v>
      </c>
      <c r="B73" s="136" t="s">
        <v>557</v>
      </c>
      <c r="C73" s="137" t="s">
        <v>492</v>
      </c>
      <c r="D73" s="138" t="s">
        <v>286</v>
      </c>
      <c r="E73" s="169" t="s">
        <v>586</v>
      </c>
      <c r="F73" s="170" t="s">
        <v>586</v>
      </c>
      <c r="G73" s="176" t="s">
        <v>586</v>
      </c>
      <c r="H73" s="143" t="s">
        <v>506</v>
      </c>
      <c r="I73" s="143" t="s">
        <v>506</v>
      </c>
      <c r="J73" s="143" t="s">
        <v>506</v>
      </c>
      <c r="K73" s="143" t="s">
        <v>506</v>
      </c>
      <c r="L73" s="176" t="s">
        <v>506</v>
      </c>
    </row>
    <row r="74" spans="1:12" ht="14.25" customHeight="1">
      <c r="A74" s="134" t="s">
        <v>485</v>
      </c>
      <c r="B74" s="136" t="s">
        <v>558</v>
      </c>
      <c r="C74" s="137" t="s">
        <v>479</v>
      </c>
      <c r="D74" s="138" t="s">
        <v>287</v>
      </c>
      <c r="E74" s="139">
        <v>883233</v>
      </c>
      <c r="F74" s="140">
        <v>2578395</v>
      </c>
      <c r="G74" s="141">
        <v>0.34255147097322169</v>
      </c>
      <c r="H74" s="178">
        <v>0.34665587685283711</v>
      </c>
      <c r="I74" s="143" t="s">
        <v>506</v>
      </c>
      <c r="J74" s="143" t="s">
        <v>506</v>
      </c>
      <c r="K74" s="143" t="s">
        <v>506</v>
      </c>
      <c r="L74" s="176" t="s">
        <v>506</v>
      </c>
    </row>
    <row r="75" spans="1:12" ht="14.25" customHeight="1">
      <c r="A75" s="134" t="s">
        <v>477</v>
      </c>
      <c r="B75" s="136" t="s">
        <v>559</v>
      </c>
      <c r="C75" s="137" t="s">
        <v>492</v>
      </c>
      <c r="D75" s="138" t="s">
        <v>288</v>
      </c>
      <c r="E75" s="139">
        <v>5187619</v>
      </c>
      <c r="F75" s="140">
        <v>8438381</v>
      </c>
      <c r="G75" s="141">
        <v>0.61476472797329251</v>
      </c>
      <c r="H75" s="178">
        <v>0.6383613042796803</v>
      </c>
      <c r="I75" s="143" t="s">
        <v>506</v>
      </c>
      <c r="J75" s="143" t="s">
        <v>506</v>
      </c>
      <c r="K75" s="143" t="s">
        <v>506</v>
      </c>
      <c r="L75" s="176" t="s">
        <v>506</v>
      </c>
    </row>
    <row r="76" spans="1:12" ht="14.25" customHeight="1">
      <c r="A76" s="134" t="s">
        <v>499</v>
      </c>
      <c r="B76" s="136" t="s">
        <v>560</v>
      </c>
      <c r="C76" s="137" t="s">
        <v>492</v>
      </c>
      <c r="D76" s="138" t="s">
        <v>289</v>
      </c>
      <c r="E76" s="139">
        <v>8046003</v>
      </c>
      <c r="F76" s="140">
        <v>12045171</v>
      </c>
      <c r="G76" s="141">
        <v>0.66798578451065571</v>
      </c>
      <c r="H76" s="178">
        <v>0.68410311874907892</v>
      </c>
      <c r="I76" s="143" t="s">
        <v>506</v>
      </c>
      <c r="J76" s="143" t="s">
        <v>506</v>
      </c>
      <c r="K76" s="143" t="s">
        <v>506</v>
      </c>
      <c r="L76" s="176" t="s">
        <v>506</v>
      </c>
    </row>
    <row r="77" spans="1:12" ht="14.25" customHeight="1">
      <c r="A77" s="134" t="s">
        <v>477</v>
      </c>
      <c r="B77" s="136" t="s">
        <v>561</v>
      </c>
      <c r="C77" s="137" t="s">
        <v>492</v>
      </c>
      <c r="D77" s="138" t="s">
        <v>290</v>
      </c>
      <c r="E77" s="139">
        <v>4558936</v>
      </c>
      <c r="F77" s="140">
        <v>8128243</v>
      </c>
      <c r="G77" s="141">
        <v>0.56087594822152831</v>
      </c>
      <c r="H77" s="178">
        <v>0.58297437413444575</v>
      </c>
      <c r="I77" s="143" t="s">
        <v>506</v>
      </c>
      <c r="J77" s="143" t="s">
        <v>506</v>
      </c>
      <c r="K77" s="143" t="s">
        <v>506</v>
      </c>
      <c r="L77" s="176" t="s">
        <v>506</v>
      </c>
    </row>
    <row r="78" spans="1:12" ht="14.25" customHeight="1">
      <c r="A78" s="134" t="s">
        <v>480</v>
      </c>
      <c r="B78" s="136" t="s">
        <v>562</v>
      </c>
      <c r="C78" s="137" t="s">
        <v>479</v>
      </c>
      <c r="D78" s="138" t="s">
        <v>291</v>
      </c>
      <c r="E78" s="139">
        <v>2039340</v>
      </c>
      <c r="F78" s="140">
        <v>3214439</v>
      </c>
      <c r="G78" s="141">
        <v>0.63443107802014598</v>
      </c>
      <c r="H78" s="178">
        <v>0.62196232557483921</v>
      </c>
      <c r="I78" s="143" t="s">
        <v>506</v>
      </c>
      <c r="J78" s="143" t="s">
        <v>506</v>
      </c>
      <c r="K78" s="143" t="s">
        <v>506</v>
      </c>
      <c r="L78" s="176" t="s">
        <v>506</v>
      </c>
    </row>
    <row r="79" spans="1:12" ht="14.25" customHeight="1">
      <c r="A79" s="134" t="s">
        <v>474</v>
      </c>
      <c r="B79" s="136" t="s">
        <v>563</v>
      </c>
      <c r="C79" s="137" t="s">
        <v>476</v>
      </c>
      <c r="D79" s="138" t="s">
        <v>292</v>
      </c>
      <c r="E79" s="169" t="s">
        <v>586</v>
      </c>
      <c r="F79" s="170" t="s">
        <v>586</v>
      </c>
      <c r="G79" s="176" t="s">
        <v>586</v>
      </c>
      <c r="H79" s="143" t="s">
        <v>506</v>
      </c>
      <c r="I79" s="143" t="s">
        <v>506</v>
      </c>
      <c r="J79" s="143" t="s">
        <v>506</v>
      </c>
      <c r="K79" s="143" t="s">
        <v>506</v>
      </c>
      <c r="L79" s="176" t="s">
        <v>506</v>
      </c>
    </row>
    <row r="80" spans="1:12" ht="14.25" customHeight="1">
      <c r="A80" s="134" t="s">
        <v>477</v>
      </c>
      <c r="B80" s="136" t="s">
        <v>564</v>
      </c>
      <c r="C80" s="137" t="s">
        <v>482</v>
      </c>
      <c r="D80" s="138" t="s">
        <v>293</v>
      </c>
      <c r="E80" s="169" t="s">
        <v>586</v>
      </c>
      <c r="F80" s="170" t="s">
        <v>586</v>
      </c>
      <c r="G80" s="176" t="s">
        <v>586</v>
      </c>
      <c r="H80" s="143" t="s">
        <v>506</v>
      </c>
      <c r="I80" s="143" t="s">
        <v>506</v>
      </c>
      <c r="J80" s="143" t="s">
        <v>506</v>
      </c>
      <c r="K80" s="143" t="s">
        <v>506</v>
      </c>
      <c r="L80" s="176" t="s">
        <v>506</v>
      </c>
    </row>
    <row r="81" spans="1:12" ht="14.25" customHeight="1">
      <c r="A81" s="134" t="s">
        <v>477</v>
      </c>
      <c r="B81" s="136" t="s">
        <v>565</v>
      </c>
      <c r="C81" s="137" t="s">
        <v>492</v>
      </c>
      <c r="D81" s="138" t="s">
        <v>294</v>
      </c>
      <c r="E81" s="139">
        <v>4911244</v>
      </c>
      <c r="F81" s="140">
        <v>9058379</v>
      </c>
      <c r="G81" s="141">
        <v>0.54217691708417148</v>
      </c>
      <c r="H81" s="178">
        <v>0.59890128902299067</v>
      </c>
      <c r="I81" s="143" t="s">
        <v>506</v>
      </c>
      <c r="J81" s="143" t="s">
        <v>506</v>
      </c>
      <c r="K81" s="143" t="s">
        <v>506</v>
      </c>
      <c r="L81" s="176" t="s">
        <v>506</v>
      </c>
    </row>
    <row r="82" spans="1:12" ht="14.25" customHeight="1">
      <c r="A82" s="134" t="s">
        <v>499</v>
      </c>
      <c r="B82" s="136" t="s">
        <v>566</v>
      </c>
      <c r="C82" s="137" t="s">
        <v>492</v>
      </c>
      <c r="D82" s="138" t="s">
        <v>295</v>
      </c>
      <c r="E82" s="139">
        <v>7275108</v>
      </c>
      <c r="F82" s="140">
        <v>12723819</v>
      </c>
      <c r="G82" s="141">
        <v>0.57177078674256532</v>
      </c>
      <c r="H82" s="178">
        <v>0.62268135735240104</v>
      </c>
      <c r="I82" s="143" t="s">
        <v>506</v>
      </c>
      <c r="J82" s="143" t="s">
        <v>506</v>
      </c>
      <c r="K82" s="143" t="s">
        <v>506</v>
      </c>
      <c r="L82" s="176" t="s">
        <v>506</v>
      </c>
    </row>
    <row r="83" spans="1:12" ht="14.25" customHeight="1">
      <c r="A83" s="134" t="s">
        <v>499</v>
      </c>
      <c r="B83" s="136" t="s">
        <v>567</v>
      </c>
      <c r="C83" s="137" t="s">
        <v>492</v>
      </c>
      <c r="D83" s="138" t="s">
        <v>296</v>
      </c>
      <c r="E83" s="169" t="s">
        <v>586</v>
      </c>
      <c r="F83" s="170" t="s">
        <v>586</v>
      </c>
      <c r="G83" s="176" t="s">
        <v>586</v>
      </c>
      <c r="H83" s="143" t="s">
        <v>506</v>
      </c>
      <c r="I83" s="143" t="s">
        <v>506</v>
      </c>
      <c r="J83" s="143" t="s">
        <v>506</v>
      </c>
      <c r="K83" s="143" t="s">
        <v>506</v>
      </c>
      <c r="L83" s="176" t="s">
        <v>506</v>
      </c>
    </row>
    <row r="84" spans="1:12" ht="14.25" customHeight="1">
      <c r="A84" s="134" t="s">
        <v>477</v>
      </c>
      <c r="B84" s="136" t="s">
        <v>568</v>
      </c>
      <c r="C84" s="137" t="s">
        <v>492</v>
      </c>
      <c r="D84" s="145" t="s">
        <v>297</v>
      </c>
      <c r="E84" s="139">
        <v>4836612</v>
      </c>
      <c r="F84" s="140">
        <v>7871204</v>
      </c>
      <c r="G84" s="141">
        <v>0.61446914601628921</v>
      </c>
      <c r="H84" s="178">
        <v>0.65444210723488017</v>
      </c>
      <c r="I84" s="143" t="s">
        <v>506</v>
      </c>
      <c r="J84" s="143" t="s">
        <v>506</v>
      </c>
      <c r="K84" s="143" t="s">
        <v>506</v>
      </c>
      <c r="L84" s="176" t="s">
        <v>506</v>
      </c>
    </row>
    <row r="85" spans="1:12" ht="14.25" customHeight="1">
      <c r="A85" s="134" t="s">
        <v>477</v>
      </c>
      <c r="B85" s="136" t="s">
        <v>569</v>
      </c>
      <c r="C85" s="137" t="s">
        <v>492</v>
      </c>
      <c r="D85" s="138" t="s">
        <v>298</v>
      </c>
      <c r="E85" s="139">
        <v>4940672</v>
      </c>
      <c r="F85" s="140">
        <v>8057652</v>
      </c>
      <c r="G85" s="141">
        <v>0.6131652248074253</v>
      </c>
      <c r="H85" s="178">
        <v>0.63854615503311574</v>
      </c>
      <c r="I85" s="143" t="s">
        <v>506</v>
      </c>
      <c r="J85" s="143" t="s">
        <v>506</v>
      </c>
      <c r="K85" s="143" t="s">
        <v>506</v>
      </c>
      <c r="L85" s="176" t="s">
        <v>506</v>
      </c>
    </row>
    <row r="86" spans="1:12" ht="14.25" customHeight="1">
      <c r="A86" s="134" t="s">
        <v>499</v>
      </c>
      <c r="B86" s="136" t="s">
        <v>570</v>
      </c>
      <c r="C86" s="137" t="s">
        <v>492</v>
      </c>
      <c r="D86" s="138" t="s">
        <v>299</v>
      </c>
      <c r="E86" s="139">
        <v>9248076</v>
      </c>
      <c r="F86" s="140">
        <v>14235455</v>
      </c>
      <c r="G86" s="141">
        <v>0.6496508892761067</v>
      </c>
      <c r="H86" s="178">
        <v>0.6373035154762402</v>
      </c>
      <c r="I86" s="143" t="s">
        <v>506</v>
      </c>
      <c r="J86" s="143" t="s">
        <v>506</v>
      </c>
      <c r="K86" s="143" t="s">
        <v>506</v>
      </c>
      <c r="L86" s="176" t="s">
        <v>506</v>
      </c>
    </row>
    <row r="87" spans="1:12" ht="14.25" customHeight="1">
      <c r="A87" s="134" t="s">
        <v>487</v>
      </c>
      <c r="B87" s="136" t="s">
        <v>571</v>
      </c>
      <c r="C87" s="137" t="s">
        <v>479</v>
      </c>
      <c r="D87" s="138" t="s">
        <v>300</v>
      </c>
      <c r="E87" s="169" t="s">
        <v>586</v>
      </c>
      <c r="F87" s="170" t="s">
        <v>586</v>
      </c>
      <c r="G87" s="176" t="s">
        <v>586</v>
      </c>
      <c r="H87" s="143" t="s">
        <v>506</v>
      </c>
      <c r="I87" s="143" t="s">
        <v>506</v>
      </c>
      <c r="J87" s="143" t="s">
        <v>506</v>
      </c>
      <c r="K87" s="143" t="s">
        <v>506</v>
      </c>
      <c r="L87" s="176" t="s">
        <v>506</v>
      </c>
    </row>
    <row r="88" spans="1:12" ht="14.25" customHeight="1">
      <c r="A88" s="134" t="s">
        <v>477</v>
      </c>
      <c r="B88" s="136" t="s">
        <v>572</v>
      </c>
      <c r="C88" s="137" t="s">
        <v>492</v>
      </c>
      <c r="D88" s="138" t="s">
        <v>301</v>
      </c>
      <c r="E88" s="139">
        <v>5689479</v>
      </c>
      <c r="F88" s="140">
        <v>11170012</v>
      </c>
      <c r="G88" s="141">
        <v>0.50935298905677096</v>
      </c>
      <c r="H88" s="178">
        <v>0.51235235747063179</v>
      </c>
      <c r="I88" s="143" t="s">
        <v>506</v>
      </c>
      <c r="J88" s="143" t="s">
        <v>506</v>
      </c>
      <c r="K88" s="143" t="s">
        <v>506</v>
      </c>
      <c r="L88" s="176" t="s">
        <v>506</v>
      </c>
    </row>
    <row r="89" spans="1:12" ht="14.25" customHeight="1">
      <c r="A89" s="134" t="s">
        <v>487</v>
      </c>
      <c r="B89" s="136" t="s">
        <v>573</v>
      </c>
      <c r="C89" s="137" t="s">
        <v>574</v>
      </c>
      <c r="D89" s="138" t="s">
        <v>575</v>
      </c>
      <c r="E89" s="169" t="s">
        <v>586</v>
      </c>
      <c r="F89" s="170" t="s">
        <v>586</v>
      </c>
      <c r="G89" s="176" t="s">
        <v>586</v>
      </c>
      <c r="H89" s="143" t="s">
        <v>506</v>
      </c>
      <c r="I89" s="143" t="s">
        <v>506</v>
      </c>
      <c r="J89" s="143" t="s">
        <v>506</v>
      </c>
      <c r="K89" s="143" t="s">
        <v>506</v>
      </c>
      <c r="L89" s="176" t="s">
        <v>506</v>
      </c>
    </row>
    <row r="90" spans="1:12" ht="14.25" customHeight="1">
      <c r="A90" s="134" t="s">
        <v>487</v>
      </c>
      <c r="B90" s="136" t="s">
        <v>576</v>
      </c>
      <c r="C90" s="137" t="s">
        <v>574</v>
      </c>
      <c r="D90" s="138" t="s">
        <v>577</v>
      </c>
      <c r="E90" s="169" t="s">
        <v>586</v>
      </c>
      <c r="F90" s="170" t="s">
        <v>586</v>
      </c>
      <c r="G90" s="176" t="s">
        <v>586</v>
      </c>
      <c r="H90" s="143" t="s">
        <v>506</v>
      </c>
      <c r="I90" s="143" t="s">
        <v>506</v>
      </c>
      <c r="J90" s="143" t="s">
        <v>506</v>
      </c>
      <c r="K90" s="143" t="s">
        <v>506</v>
      </c>
      <c r="L90" s="176" t="s">
        <v>506</v>
      </c>
    </row>
    <row r="91" spans="1:12" ht="14.25" customHeight="1">
      <c r="A91" s="134" t="s">
        <v>485</v>
      </c>
      <c r="B91" s="136" t="s">
        <v>578</v>
      </c>
      <c r="C91" s="137" t="s">
        <v>574</v>
      </c>
      <c r="D91" s="146" t="s">
        <v>579</v>
      </c>
      <c r="E91" s="169" t="s">
        <v>586</v>
      </c>
      <c r="F91" s="170" t="s">
        <v>586</v>
      </c>
      <c r="G91" s="176" t="s">
        <v>586</v>
      </c>
      <c r="H91" s="143" t="s">
        <v>506</v>
      </c>
      <c r="I91" s="143" t="s">
        <v>506</v>
      </c>
      <c r="J91" s="143" t="s">
        <v>506</v>
      </c>
      <c r="K91" s="143" t="s">
        <v>506</v>
      </c>
      <c r="L91" s="176" t="s">
        <v>506</v>
      </c>
    </row>
    <row r="92" spans="1:12" ht="14.25" customHeight="1">
      <c r="A92" s="134" t="s">
        <v>485</v>
      </c>
      <c r="B92" s="136" t="s">
        <v>580</v>
      </c>
      <c r="C92" s="137" t="s">
        <v>574</v>
      </c>
      <c r="D92" s="146" t="s">
        <v>581</v>
      </c>
      <c r="E92" s="169" t="s">
        <v>586</v>
      </c>
      <c r="F92" s="170" t="s">
        <v>586</v>
      </c>
      <c r="G92" s="176" t="s">
        <v>586</v>
      </c>
      <c r="H92" s="143" t="s">
        <v>506</v>
      </c>
      <c r="I92" s="143" t="s">
        <v>506</v>
      </c>
      <c r="J92" s="143" t="s">
        <v>506</v>
      </c>
      <c r="K92" s="143" t="s">
        <v>506</v>
      </c>
      <c r="L92" s="176" t="s">
        <v>506</v>
      </c>
    </row>
    <row r="93" spans="1:12" ht="14.25" customHeight="1">
      <c r="A93" s="130"/>
      <c r="B93" s="147"/>
      <c r="C93" s="147"/>
      <c r="D93" s="148" t="s">
        <v>582</v>
      </c>
      <c r="E93" s="149">
        <f>SUM(E7:E92)</f>
        <v>395881377</v>
      </c>
      <c r="F93" s="150">
        <f>SUM(F7:F92)</f>
        <v>570859257</v>
      </c>
      <c r="G93" s="151">
        <f>IF(ISERR(E93/F93),"　 　 －",E93/F93)</f>
        <v>0.69348332736242202</v>
      </c>
      <c r="H93" s="178">
        <v>0.69504804881783189</v>
      </c>
      <c r="I93" s="143" t="s">
        <v>506</v>
      </c>
      <c r="J93" s="143" t="s">
        <v>506</v>
      </c>
      <c r="K93" s="143" t="s">
        <v>506</v>
      </c>
      <c r="L93" s="176" t="s">
        <v>506</v>
      </c>
    </row>
    <row r="94" spans="1:12" ht="14.25" customHeight="1">
      <c r="A94" s="130"/>
      <c r="B94" s="130"/>
      <c r="C94" s="130"/>
      <c r="D94" s="130"/>
      <c r="E94" s="153"/>
      <c r="F94" s="153"/>
      <c r="G94" s="153"/>
      <c r="H94" s="153"/>
      <c r="I94" s="153"/>
      <c r="J94" s="153"/>
      <c r="K94" s="154"/>
      <c r="L94" s="154"/>
    </row>
    <row r="95" spans="1:12" ht="18">
      <c r="D95" s="155" t="s">
        <v>583</v>
      </c>
      <c r="E95" s="156"/>
      <c r="F95" s="157"/>
      <c r="G95" s="158"/>
      <c r="H95" s="158"/>
      <c r="I95" s="158"/>
      <c r="J95" s="158"/>
      <c r="K95" s="159"/>
      <c r="L95" s="159"/>
    </row>
    <row r="96" spans="1:12" ht="14.25" customHeight="1">
      <c r="D96" s="160"/>
      <c r="E96" s="161"/>
      <c r="F96" s="162">
        <f>IF(ISERR(AVERAGE(G7:G92)),"－     ",AVERAGE(G7:G92))</f>
        <v>0.62825074149144933</v>
      </c>
      <c r="G96" s="158"/>
      <c r="H96" s="158"/>
      <c r="I96" s="158"/>
      <c r="J96" s="158"/>
      <c r="K96" s="159"/>
      <c r="L96" s="159"/>
    </row>
    <row r="97" spans="4:13" ht="15" customHeight="1"/>
    <row r="98" spans="4:13" ht="14.25" customHeight="1">
      <c r="D98" s="163"/>
      <c r="E98" s="163"/>
      <c r="F98" s="164"/>
      <c r="G98" s="165"/>
      <c r="H98" s="165"/>
      <c r="I98" s="165"/>
      <c r="J98" s="165"/>
      <c r="K98" s="166"/>
      <c r="L98" s="166"/>
      <c r="M98" s="164"/>
    </row>
    <row r="99" spans="4:13" ht="14.25" customHeight="1">
      <c r="D99" s="163"/>
      <c r="E99" s="163"/>
      <c r="F99" s="164"/>
      <c r="G99" s="165"/>
      <c r="H99" s="165"/>
      <c r="I99" s="165"/>
      <c r="J99" s="165"/>
      <c r="K99" s="166"/>
      <c r="L99" s="166"/>
      <c r="M99" s="164"/>
    </row>
    <row r="100" spans="4:13" ht="14.25" customHeight="1">
      <c r="D100" s="163"/>
      <c r="E100" s="163"/>
      <c r="F100" s="164"/>
      <c r="G100" s="165"/>
      <c r="H100" s="165"/>
      <c r="I100" s="165"/>
      <c r="J100" s="165"/>
      <c r="K100" s="166"/>
      <c r="L100" s="166"/>
      <c r="M100" s="164"/>
    </row>
    <row r="101" spans="4:13" ht="18.75" customHeight="1">
      <c r="D101" s="163"/>
      <c r="E101" s="163"/>
      <c r="F101" s="164"/>
      <c r="G101" s="165"/>
      <c r="H101" s="165"/>
      <c r="I101" s="165"/>
      <c r="J101" s="165"/>
      <c r="K101" s="166"/>
      <c r="L101" s="166"/>
      <c r="M101" s="164"/>
    </row>
    <row r="102" spans="4:13" ht="14.25" customHeight="1">
      <c r="D102" s="163"/>
      <c r="E102" s="163"/>
      <c r="F102" s="164"/>
      <c r="G102" s="165"/>
      <c r="H102" s="165"/>
      <c r="I102" s="165"/>
      <c r="J102" s="165"/>
      <c r="K102" s="166"/>
      <c r="L102" s="166"/>
      <c r="M102" s="164"/>
    </row>
    <row r="103" spans="4:13" ht="14.25" customHeight="1">
      <c r="D103" s="163"/>
      <c r="E103" s="163"/>
      <c r="F103" s="164"/>
      <c r="G103" s="165"/>
      <c r="H103" s="165"/>
      <c r="I103" s="165"/>
      <c r="J103" s="165"/>
      <c r="K103" s="166"/>
      <c r="L103" s="166"/>
      <c r="M103" s="164"/>
    </row>
    <row r="104" spans="4:13" ht="14.25" customHeight="1">
      <c r="D104" s="163"/>
      <c r="E104" s="163"/>
      <c r="F104" s="164"/>
      <c r="G104" s="165"/>
      <c r="H104" s="165"/>
      <c r="I104" s="165"/>
      <c r="J104" s="165"/>
      <c r="K104" s="166"/>
      <c r="L104" s="166"/>
      <c r="M104" s="164"/>
    </row>
    <row r="105" spans="4:13" ht="14.25" customHeight="1">
      <c r="D105" s="163"/>
      <c r="E105" s="163"/>
      <c r="F105" s="164"/>
      <c r="G105" s="165"/>
      <c r="H105" s="165"/>
      <c r="I105" s="165"/>
      <c r="J105" s="165"/>
      <c r="K105" s="166"/>
      <c r="L105" s="166"/>
      <c r="M105" s="164"/>
    </row>
    <row r="106" spans="4:13" ht="14.25" customHeight="1">
      <c r="D106" s="163"/>
      <c r="E106" s="163"/>
      <c r="F106" s="164"/>
      <c r="G106" s="165"/>
      <c r="H106" s="165"/>
      <c r="I106" s="165"/>
      <c r="J106" s="165"/>
      <c r="K106" s="166"/>
      <c r="L106" s="166"/>
      <c r="M106" s="164"/>
    </row>
    <row r="107" spans="4:13" ht="14.25" customHeight="1">
      <c r="D107" s="163"/>
      <c r="E107" s="163"/>
      <c r="F107" s="164"/>
      <c r="G107" s="165"/>
      <c r="H107" s="165"/>
      <c r="I107" s="165"/>
      <c r="J107" s="165"/>
      <c r="K107" s="166"/>
      <c r="L107" s="166"/>
      <c r="M107" s="164"/>
    </row>
    <row r="108" spans="4:13" ht="14.25" customHeight="1">
      <c r="D108" s="163"/>
      <c r="E108" s="163"/>
      <c r="F108" s="164"/>
      <c r="G108" s="165"/>
      <c r="H108" s="165"/>
      <c r="I108" s="165"/>
      <c r="J108" s="165"/>
      <c r="K108" s="166"/>
      <c r="L108" s="166"/>
      <c r="M108" s="164"/>
    </row>
    <row r="109" spans="4:13" ht="14.25" customHeight="1">
      <c r="D109" s="163"/>
      <c r="E109" s="163"/>
      <c r="F109" s="164"/>
      <c r="G109" s="165"/>
      <c r="H109" s="165"/>
      <c r="I109" s="165"/>
      <c r="J109" s="165"/>
      <c r="K109" s="166"/>
      <c r="L109" s="166"/>
      <c r="M109" s="164"/>
    </row>
    <row r="110" spans="4:13" ht="14.25" customHeight="1">
      <c r="D110" s="163"/>
      <c r="E110" s="163"/>
      <c r="F110" s="164"/>
      <c r="G110" s="165"/>
      <c r="H110" s="165"/>
      <c r="I110" s="165"/>
      <c r="J110" s="165"/>
      <c r="K110" s="166"/>
      <c r="L110" s="166"/>
      <c r="M110" s="164"/>
    </row>
    <row r="111" spans="4:13" ht="14.25" customHeight="1">
      <c r="D111" s="163"/>
      <c r="E111" s="163"/>
      <c r="F111" s="164"/>
      <c r="G111" s="165"/>
      <c r="H111" s="165"/>
      <c r="I111" s="165"/>
      <c r="J111" s="165"/>
      <c r="K111" s="166"/>
      <c r="L111" s="166"/>
      <c r="M111" s="164"/>
    </row>
    <row r="112" spans="4:13" ht="14.25" customHeight="1">
      <c r="D112" s="163"/>
      <c r="E112" s="163"/>
      <c r="F112" s="164"/>
      <c r="G112" s="165"/>
      <c r="H112" s="165"/>
      <c r="I112" s="165"/>
      <c r="J112" s="165"/>
      <c r="K112" s="166"/>
      <c r="L112" s="166"/>
      <c r="M112" s="164"/>
    </row>
    <row r="113" spans="4:13" ht="14.25" customHeight="1">
      <c r="D113" s="163"/>
      <c r="E113" s="163"/>
      <c r="F113" s="164"/>
      <c r="G113" s="165"/>
      <c r="H113" s="165"/>
      <c r="I113" s="165"/>
      <c r="J113" s="165"/>
      <c r="K113" s="166"/>
      <c r="L113" s="166"/>
      <c r="M113" s="164"/>
    </row>
    <row r="114" spans="4:13" ht="14.25" customHeight="1">
      <c r="D114" s="163"/>
      <c r="E114" s="163"/>
      <c r="F114" s="164"/>
      <c r="G114" s="165"/>
      <c r="H114" s="165"/>
      <c r="I114" s="165"/>
      <c r="J114" s="165"/>
      <c r="K114" s="166"/>
      <c r="L114" s="166"/>
      <c r="M114" s="164"/>
    </row>
    <row r="115" spans="4:13" ht="14.25" customHeight="1">
      <c r="D115" s="163"/>
      <c r="E115" s="163"/>
      <c r="F115" s="164"/>
      <c r="G115" s="165"/>
      <c r="H115" s="165"/>
      <c r="I115" s="165"/>
      <c r="J115" s="165"/>
      <c r="K115" s="166"/>
      <c r="L115" s="166"/>
      <c r="M115" s="164"/>
    </row>
    <row r="116" spans="4:13" ht="14.25" customHeight="1">
      <c r="D116" s="163"/>
      <c r="E116" s="163"/>
      <c r="F116" s="164"/>
      <c r="G116" s="165"/>
      <c r="H116" s="165"/>
      <c r="I116" s="165"/>
      <c r="J116" s="165"/>
      <c r="K116" s="166"/>
      <c r="L116" s="166"/>
      <c r="M116" s="164"/>
    </row>
    <row r="117" spans="4:13" ht="14.25" customHeight="1">
      <c r="D117" s="163"/>
      <c r="E117" s="163"/>
      <c r="F117" s="164"/>
      <c r="G117" s="165"/>
      <c r="H117" s="165"/>
      <c r="I117" s="165"/>
      <c r="J117" s="165"/>
      <c r="K117" s="166"/>
      <c r="L117" s="166"/>
      <c r="M117" s="164"/>
    </row>
    <row r="118" spans="4:13" ht="14.25" customHeight="1">
      <c r="D118" s="163"/>
      <c r="E118" s="163"/>
      <c r="F118" s="164"/>
      <c r="G118" s="165"/>
      <c r="H118" s="165"/>
      <c r="I118" s="165"/>
      <c r="J118" s="165"/>
      <c r="K118" s="166"/>
      <c r="L118" s="166"/>
      <c r="M118" s="164"/>
    </row>
    <row r="119" spans="4:13" ht="14.25" customHeight="1">
      <c r="D119" s="163"/>
      <c r="E119" s="163"/>
      <c r="F119" s="164"/>
      <c r="G119" s="165"/>
      <c r="H119" s="165"/>
      <c r="I119" s="165"/>
      <c r="J119" s="165"/>
      <c r="K119" s="166"/>
      <c r="L119" s="166"/>
      <c r="M119" s="164"/>
    </row>
    <row r="120" spans="4:13" ht="14.25" customHeight="1">
      <c r="D120" s="163"/>
      <c r="E120" s="163"/>
      <c r="F120" s="164"/>
      <c r="G120" s="165"/>
      <c r="H120" s="165"/>
      <c r="I120" s="165"/>
      <c r="J120" s="165"/>
      <c r="K120" s="166"/>
      <c r="L120" s="166"/>
      <c r="M120" s="164"/>
    </row>
    <row r="121" spans="4:13" ht="14.25" customHeight="1">
      <c r="D121" s="163"/>
      <c r="E121" s="163"/>
      <c r="F121" s="164"/>
      <c r="G121" s="165"/>
      <c r="H121" s="165"/>
      <c r="I121" s="165"/>
      <c r="J121" s="165"/>
      <c r="K121" s="166"/>
      <c r="L121" s="166"/>
      <c r="M121" s="164"/>
    </row>
    <row r="122" spans="4:13" ht="14.25" customHeight="1">
      <c r="D122" s="163"/>
      <c r="E122" s="163"/>
      <c r="F122" s="164"/>
      <c r="G122" s="165"/>
      <c r="H122" s="165"/>
      <c r="I122" s="165"/>
      <c r="J122" s="165"/>
      <c r="K122" s="166"/>
      <c r="L122" s="166"/>
      <c r="M122" s="164"/>
    </row>
    <row r="123" spans="4:13" ht="14.25" customHeight="1">
      <c r="D123" s="163"/>
      <c r="E123" s="163"/>
      <c r="F123" s="164"/>
      <c r="G123" s="165"/>
      <c r="H123" s="165"/>
      <c r="I123" s="165"/>
      <c r="J123" s="165"/>
      <c r="K123" s="166"/>
      <c r="L123" s="166"/>
      <c r="M123" s="164"/>
    </row>
    <row r="124" spans="4:13" ht="14.25" customHeight="1">
      <c r="D124" s="163"/>
      <c r="E124" s="163"/>
      <c r="F124" s="164"/>
      <c r="G124" s="165"/>
      <c r="H124" s="165"/>
      <c r="I124" s="165"/>
      <c r="J124" s="165"/>
      <c r="K124" s="166"/>
      <c r="L124" s="166"/>
      <c r="M124" s="164"/>
    </row>
    <row r="125" spans="4:13" ht="14.25" customHeight="1">
      <c r="D125" s="163"/>
      <c r="E125" s="163"/>
      <c r="F125" s="164"/>
      <c r="G125" s="165"/>
      <c r="H125" s="165"/>
      <c r="I125" s="165"/>
      <c r="J125" s="165"/>
      <c r="K125" s="166"/>
      <c r="L125" s="166"/>
      <c r="M125" s="164"/>
    </row>
    <row r="126" spans="4:13" ht="14.25" customHeight="1">
      <c r="D126" s="163"/>
      <c r="E126" s="163"/>
      <c r="F126" s="164"/>
      <c r="G126" s="165"/>
      <c r="H126" s="165"/>
      <c r="I126" s="165"/>
      <c r="J126" s="165"/>
      <c r="K126" s="166"/>
      <c r="L126" s="166"/>
      <c r="M126" s="164"/>
    </row>
    <row r="127" spans="4:13" ht="14.25" customHeight="1">
      <c r="D127" s="163"/>
      <c r="E127" s="163"/>
      <c r="F127" s="164"/>
      <c r="G127" s="165"/>
      <c r="H127" s="165"/>
      <c r="I127" s="165"/>
      <c r="J127" s="165"/>
      <c r="K127" s="166"/>
      <c r="L127" s="166"/>
      <c r="M127" s="164"/>
    </row>
    <row r="128" spans="4:13" ht="14.25" customHeight="1">
      <c r="D128" s="163"/>
      <c r="E128" s="163"/>
      <c r="F128" s="164"/>
      <c r="G128" s="165"/>
      <c r="H128" s="165"/>
      <c r="I128" s="165"/>
      <c r="J128" s="165"/>
      <c r="K128" s="166"/>
      <c r="L128" s="166"/>
      <c r="M128" s="164"/>
    </row>
    <row r="129" spans="4:13" ht="14.25" customHeight="1">
      <c r="D129" s="163"/>
      <c r="E129" s="163"/>
      <c r="F129" s="164"/>
      <c r="G129" s="165"/>
      <c r="H129" s="165"/>
      <c r="I129" s="165"/>
      <c r="J129" s="165"/>
      <c r="K129" s="166"/>
      <c r="L129" s="166"/>
      <c r="M129" s="164"/>
    </row>
    <row r="130" spans="4:13" ht="14.25" customHeight="1">
      <c r="D130" s="163"/>
      <c r="E130" s="163"/>
      <c r="F130" s="164"/>
      <c r="G130" s="165"/>
      <c r="H130" s="165"/>
      <c r="I130" s="165"/>
      <c r="J130" s="165"/>
      <c r="K130" s="166"/>
      <c r="L130" s="166"/>
      <c r="M130" s="164"/>
    </row>
    <row r="131" spans="4:13" ht="14.25" customHeight="1">
      <c r="D131" s="163"/>
      <c r="E131" s="163"/>
      <c r="F131" s="164"/>
      <c r="G131" s="165"/>
      <c r="H131" s="165"/>
      <c r="I131" s="165"/>
      <c r="J131" s="165"/>
      <c r="K131" s="166"/>
      <c r="L131" s="166"/>
      <c r="M131" s="164"/>
    </row>
    <row r="132" spans="4:13" ht="14.25" customHeight="1">
      <c r="D132" s="163"/>
      <c r="E132" s="163"/>
      <c r="F132" s="164"/>
      <c r="G132" s="165"/>
      <c r="H132" s="165"/>
      <c r="I132" s="165"/>
      <c r="J132" s="165"/>
      <c r="K132" s="166"/>
      <c r="L132" s="166"/>
      <c r="M132" s="164"/>
    </row>
    <row r="133" spans="4:13" ht="14.25" customHeight="1">
      <c r="D133" s="163"/>
      <c r="E133" s="163"/>
      <c r="F133" s="164"/>
      <c r="G133" s="165"/>
      <c r="H133" s="165"/>
      <c r="I133" s="165"/>
      <c r="J133" s="165"/>
      <c r="K133" s="166"/>
      <c r="L133" s="166"/>
      <c r="M133" s="164"/>
    </row>
    <row r="134" spans="4:13" ht="14.25" customHeight="1">
      <c r="D134" s="163"/>
      <c r="E134" s="163"/>
      <c r="F134" s="164"/>
      <c r="G134" s="165"/>
      <c r="H134" s="165"/>
      <c r="I134" s="165"/>
      <c r="J134" s="165"/>
      <c r="K134" s="166"/>
      <c r="L134" s="166"/>
      <c r="M134" s="164"/>
    </row>
    <row r="135" spans="4:13" ht="14.25" customHeight="1">
      <c r="D135" s="163"/>
      <c r="E135" s="163"/>
      <c r="F135" s="164"/>
      <c r="G135" s="165"/>
      <c r="H135" s="165"/>
      <c r="I135" s="165"/>
      <c r="J135" s="165"/>
      <c r="K135" s="166"/>
      <c r="L135" s="166"/>
      <c r="M135" s="164"/>
    </row>
    <row r="136" spans="4:13" ht="14.25" customHeight="1">
      <c r="D136" s="163"/>
      <c r="E136" s="163"/>
      <c r="F136" s="164"/>
      <c r="G136" s="165"/>
      <c r="H136" s="165"/>
      <c r="I136" s="165"/>
      <c r="J136" s="165"/>
      <c r="K136" s="166"/>
      <c r="L136" s="166"/>
      <c r="M136" s="164"/>
    </row>
    <row r="137" spans="4:13" ht="14.25" customHeight="1">
      <c r="D137" s="163"/>
      <c r="E137" s="163"/>
      <c r="F137" s="164"/>
      <c r="G137" s="165"/>
      <c r="H137" s="165"/>
      <c r="I137" s="165"/>
      <c r="J137" s="165"/>
      <c r="K137" s="166"/>
      <c r="L137" s="166"/>
      <c r="M137" s="164"/>
    </row>
    <row r="138" spans="4:13" ht="14.25" customHeight="1">
      <c r="D138" s="163"/>
      <c r="E138" s="163"/>
      <c r="F138" s="164"/>
      <c r="G138" s="165"/>
      <c r="H138" s="165"/>
      <c r="I138" s="165"/>
      <c r="J138" s="165"/>
      <c r="K138" s="166"/>
      <c r="L138" s="166"/>
      <c r="M138" s="164"/>
    </row>
    <row r="139" spans="4:13" ht="14.25" customHeight="1">
      <c r="D139" s="163"/>
      <c r="E139" s="163"/>
      <c r="F139" s="164"/>
      <c r="G139" s="165"/>
      <c r="H139" s="165"/>
      <c r="I139" s="165"/>
      <c r="J139" s="165"/>
      <c r="K139" s="166"/>
      <c r="L139" s="166"/>
      <c r="M139" s="164"/>
    </row>
    <row r="140" spans="4:13" ht="14.25" customHeight="1">
      <c r="D140" s="163"/>
      <c r="E140" s="163"/>
      <c r="F140" s="164"/>
      <c r="G140" s="165"/>
      <c r="H140" s="165"/>
      <c r="I140" s="165"/>
      <c r="J140" s="165"/>
      <c r="K140" s="166"/>
      <c r="L140" s="166"/>
      <c r="M140" s="164"/>
    </row>
    <row r="141" spans="4:13" ht="14.25" customHeight="1">
      <c r="D141" s="163"/>
      <c r="E141" s="163"/>
      <c r="F141" s="164"/>
      <c r="G141" s="165"/>
      <c r="H141" s="165"/>
      <c r="I141" s="165"/>
      <c r="J141" s="165"/>
      <c r="K141" s="166"/>
      <c r="L141" s="166"/>
      <c r="M141" s="164"/>
    </row>
    <row r="142" spans="4:13" ht="14.25" customHeight="1">
      <c r="D142" s="163"/>
      <c r="E142" s="163"/>
      <c r="F142" s="164"/>
      <c r="G142" s="165"/>
      <c r="H142" s="165"/>
      <c r="I142" s="165"/>
      <c r="J142" s="165"/>
      <c r="K142" s="166"/>
      <c r="L142" s="166"/>
      <c r="M142" s="164"/>
    </row>
    <row r="143" spans="4:13" ht="14.25" customHeight="1">
      <c r="D143" s="163"/>
      <c r="E143" s="163"/>
      <c r="F143" s="164"/>
      <c r="G143" s="165"/>
      <c r="H143" s="165"/>
      <c r="I143" s="165"/>
      <c r="J143" s="165"/>
      <c r="K143" s="166"/>
      <c r="L143" s="166"/>
      <c r="M143" s="164"/>
    </row>
    <row r="144" spans="4:13" ht="14.25" customHeight="1">
      <c r="D144" s="163"/>
      <c r="E144" s="163"/>
      <c r="F144" s="164"/>
      <c r="G144" s="165"/>
      <c r="H144" s="165"/>
      <c r="I144" s="165"/>
      <c r="J144" s="165"/>
      <c r="K144" s="166"/>
      <c r="L144" s="166"/>
      <c r="M144" s="164"/>
    </row>
    <row r="145" spans="4:13" ht="14.25" customHeight="1">
      <c r="D145" s="163"/>
      <c r="E145" s="163"/>
      <c r="F145" s="164"/>
      <c r="G145" s="165"/>
      <c r="H145" s="165"/>
      <c r="I145" s="165"/>
      <c r="J145" s="165"/>
      <c r="K145" s="166"/>
      <c r="L145" s="166"/>
      <c r="M145" s="164"/>
    </row>
    <row r="146" spans="4:13" ht="14.25" customHeight="1">
      <c r="D146" s="163"/>
      <c r="E146" s="163"/>
      <c r="F146" s="164"/>
      <c r="G146" s="165"/>
      <c r="H146" s="165"/>
      <c r="I146" s="165"/>
      <c r="J146" s="165"/>
      <c r="K146" s="166"/>
      <c r="L146" s="166"/>
      <c r="M146" s="164"/>
    </row>
    <row r="147" spans="4:13" ht="14.25" customHeight="1">
      <c r="D147" s="163"/>
      <c r="E147" s="163"/>
      <c r="F147" s="164"/>
      <c r="G147" s="165"/>
      <c r="H147" s="165"/>
      <c r="I147" s="165"/>
      <c r="J147" s="165"/>
      <c r="K147" s="166"/>
      <c r="L147" s="166"/>
      <c r="M147" s="164"/>
    </row>
    <row r="148" spans="4:13" ht="14.25" customHeight="1">
      <c r="D148" s="163"/>
      <c r="E148" s="163"/>
      <c r="F148" s="164"/>
      <c r="G148" s="165"/>
      <c r="H148" s="165"/>
      <c r="I148" s="165"/>
      <c r="J148" s="165"/>
      <c r="K148" s="166"/>
      <c r="L148" s="166"/>
      <c r="M148" s="164"/>
    </row>
    <row r="149" spans="4:13" ht="14.25" customHeight="1">
      <c r="D149" s="163"/>
      <c r="E149" s="163"/>
      <c r="F149" s="164"/>
      <c r="G149" s="165"/>
      <c r="H149" s="165"/>
      <c r="I149" s="165"/>
      <c r="J149" s="165"/>
      <c r="K149" s="166"/>
      <c r="L149" s="166"/>
      <c r="M149" s="164"/>
    </row>
    <row r="150" spans="4:13" ht="14.25" customHeight="1">
      <c r="D150" s="163"/>
      <c r="E150" s="163"/>
      <c r="F150" s="164"/>
      <c r="G150" s="165"/>
      <c r="H150" s="165"/>
      <c r="I150" s="165"/>
      <c r="J150" s="165"/>
      <c r="K150" s="166"/>
      <c r="L150" s="166"/>
      <c r="M150" s="164"/>
    </row>
    <row r="151" spans="4:13" ht="14.25" customHeight="1">
      <c r="D151" s="163"/>
      <c r="E151" s="163"/>
      <c r="F151" s="164"/>
      <c r="G151" s="165"/>
      <c r="H151" s="165"/>
      <c r="I151" s="165"/>
      <c r="J151" s="165"/>
      <c r="K151" s="166"/>
      <c r="L151" s="166"/>
      <c r="M151" s="164"/>
    </row>
    <row r="152" spans="4:13" ht="14.25" customHeight="1">
      <c r="D152" s="163"/>
      <c r="E152" s="163"/>
      <c r="F152" s="164"/>
      <c r="G152" s="165"/>
      <c r="H152" s="165"/>
      <c r="I152" s="165"/>
      <c r="J152" s="165"/>
      <c r="K152" s="166"/>
      <c r="L152" s="166"/>
      <c r="M152" s="164"/>
    </row>
    <row r="153" spans="4:13" ht="14.25" customHeight="1">
      <c r="D153" s="163"/>
      <c r="E153" s="163"/>
      <c r="F153" s="164"/>
      <c r="G153" s="165"/>
      <c r="H153" s="165"/>
      <c r="I153" s="165"/>
      <c r="J153" s="165"/>
      <c r="K153" s="166"/>
      <c r="L153" s="166"/>
      <c r="M153" s="164"/>
    </row>
    <row r="154" spans="4:13" ht="14.25" customHeight="1">
      <c r="D154" s="163"/>
      <c r="E154" s="163"/>
      <c r="F154" s="164"/>
      <c r="G154" s="165"/>
      <c r="H154" s="165"/>
      <c r="I154" s="165"/>
      <c r="J154" s="165"/>
      <c r="K154" s="166"/>
      <c r="L154" s="166"/>
      <c r="M154" s="164"/>
    </row>
    <row r="155" spans="4:13" ht="14.25" customHeight="1">
      <c r="D155" s="163"/>
      <c r="E155" s="163"/>
      <c r="F155" s="164"/>
      <c r="G155" s="165"/>
      <c r="H155" s="165"/>
      <c r="I155" s="165"/>
      <c r="J155" s="165"/>
      <c r="K155" s="166"/>
      <c r="L155" s="166"/>
      <c r="M155" s="164"/>
    </row>
    <row r="156" spans="4:13" ht="14.25" customHeight="1">
      <c r="D156" s="163"/>
      <c r="E156" s="163"/>
      <c r="F156" s="164"/>
      <c r="G156" s="165"/>
      <c r="H156" s="165"/>
      <c r="I156" s="165"/>
      <c r="J156" s="165"/>
      <c r="K156" s="166"/>
      <c r="L156" s="166"/>
      <c r="M156" s="164"/>
    </row>
    <row r="157" spans="4:13" ht="14.25" customHeight="1">
      <c r="D157" s="163"/>
      <c r="E157" s="163"/>
      <c r="F157" s="164"/>
      <c r="G157" s="165"/>
      <c r="H157" s="165"/>
      <c r="I157" s="165"/>
      <c r="J157" s="165"/>
      <c r="K157" s="166"/>
      <c r="L157" s="166"/>
      <c r="M157" s="164"/>
    </row>
    <row r="158" spans="4:13" ht="14.25" customHeight="1">
      <c r="D158" s="163"/>
      <c r="E158" s="163"/>
      <c r="F158" s="164"/>
      <c r="G158" s="165"/>
      <c r="H158" s="165"/>
      <c r="I158" s="165"/>
      <c r="J158" s="165"/>
      <c r="K158" s="166"/>
      <c r="L158" s="166"/>
      <c r="M158" s="164"/>
    </row>
    <row r="159" spans="4:13" ht="14.25" customHeight="1">
      <c r="D159" s="163"/>
      <c r="E159" s="163"/>
      <c r="F159" s="164"/>
      <c r="G159" s="165"/>
      <c r="H159" s="165"/>
      <c r="I159" s="165"/>
      <c r="J159" s="165"/>
      <c r="K159" s="166"/>
      <c r="L159" s="166"/>
      <c r="M159" s="164"/>
    </row>
    <row r="160" spans="4:13" ht="14.25" customHeight="1">
      <c r="D160" s="163"/>
      <c r="E160" s="163"/>
      <c r="F160" s="164"/>
      <c r="G160" s="165"/>
      <c r="H160" s="165"/>
      <c r="I160" s="165"/>
      <c r="J160" s="165"/>
      <c r="K160" s="166"/>
      <c r="L160" s="166"/>
      <c r="M160" s="164"/>
    </row>
    <row r="161" spans="4:13" ht="14.25" customHeight="1">
      <c r="D161" s="163"/>
      <c r="E161" s="163"/>
      <c r="F161" s="164"/>
      <c r="G161" s="165"/>
      <c r="H161" s="165"/>
      <c r="I161" s="165"/>
      <c r="J161" s="165"/>
      <c r="K161" s="166"/>
      <c r="L161" s="166"/>
      <c r="M161" s="164"/>
    </row>
    <row r="162" spans="4:13" ht="14.25" customHeight="1">
      <c r="D162" s="163"/>
      <c r="E162" s="163"/>
      <c r="F162" s="164"/>
      <c r="G162" s="165"/>
      <c r="H162" s="165"/>
      <c r="I162" s="165"/>
      <c r="J162" s="165"/>
      <c r="K162" s="166"/>
      <c r="L162" s="166"/>
      <c r="M162" s="164"/>
    </row>
    <row r="163" spans="4:13" ht="14.25" customHeight="1">
      <c r="E163" s="163"/>
      <c r="F163" s="164"/>
      <c r="G163" s="165"/>
      <c r="H163" s="165"/>
      <c r="I163" s="165"/>
      <c r="J163" s="165"/>
      <c r="K163" s="166"/>
      <c r="L163" s="166"/>
      <c r="M163" s="164"/>
    </row>
    <row r="164" spans="4:13" ht="14.25" customHeight="1">
      <c r="E164" s="163"/>
      <c r="F164" s="164"/>
      <c r="G164" s="165"/>
      <c r="H164" s="165"/>
      <c r="I164" s="165"/>
      <c r="J164" s="165"/>
      <c r="K164" s="166"/>
      <c r="L164" s="166"/>
      <c r="M164" s="164"/>
    </row>
    <row r="165" spans="4:13" ht="14.25" customHeight="1">
      <c r="E165" s="163"/>
      <c r="F165" s="164"/>
      <c r="G165" s="165"/>
      <c r="H165" s="165"/>
      <c r="I165" s="165"/>
      <c r="J165" s="165"/>
      <c r="K165" s="166"/>
      <c r="L165" s="166"/>
      <c r="M165" s="164"/>
    </row>
    <row r="166" spans="4:13" ht="14.25" customHeight="1">
      <c r="G166" s="165"/>
      <c r="H166" s="165"/>
      <c r="I166" s="165"/>
      <c r="J166" s="165"/>
      <c r="K166" s="166"/>
      <c r="L166" s="166"/>
      <c r="M166" s="164"/>
    </row>
    <row r="167" spans="4:13" ht="14.25" customHeight="1">
      <c r="G167" s="165"/>
      <c r="H167" s="165"/>
      <c r="I167" s="165"/>
      <c r="J167" s="165"/>
      <c r="K167" s="166"/>
      <c r="L167" s="166"/>
      <c r="M167" s="164"/>
    </row>
    <row r="168" spans="4:13" ht="14.25" customHeight="1">
      <c r="G168" s="165"/>
      <c r="H168" s="165"/>
      <c r="I168" s="165"/>
      <c r="J168" s="165"/>
      <c r="K168" s="166"/>
      <c r="L168" s="166"/>
      <c r="M168" s="164"/>
    </row>
    <row r="169" spans="4:13" ht="14.25" customHeight="1">
      <c r="G169" s="165"/>
      <c r="H169" s="165"/>
      <c r="I169" s="165"/>
      <c r="J169" s="165"/>
      <c r="K169" s="166"/>
      <c r="L169" s="166"/>
      <c r="M169" s="164"/>
    </row>
    <row r="170" spans="4:13" ht="14.25" customHeight="1">
      <c r="M170" s="164"/>
    </row>
    <row r="171" spans="4:13" ht="14.25" customHeight="1"/>
    <row r="172" spans="4:13" ht="14.25" customHeight="1"/>
    <row r="173" spans="4:13" ht="14.25" customHeight="1"/>
    <row r="174" spans="4:13" ht="14.25" customHeight="1"/>
    <row r="175" spans="4:13" ht="14.25" customHeight="1"/>
    <row r="176" spans="4:13"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sheetData>
  <mergeCells count="3">
    <mergeCell ref="A1:L1"/>
    <mergeCell ref="A2:L2"/>
    <mergeCell ref="A4:C4"/>
  </mergeCells>
  <phoneticPr fontId="5"/>
  <pageMargins left="0.6692913385826772" right="0.55118110236220474" top="0.59055118110236227" bottom="1.1023622047244095" header="0.78740157480314965" footer="0.39370078740157483"/>
  <pageSetup paperSize="9" scale="74" firstPageNumber="202" fitToWidth="3" fitToHeight="2" orientation="portrait" horizontalDpi="300" verticalDpi="300" r:id="rId1"/>
  <headerFooter alignWithMargins="0"/>
  <rowBreaks count="1" manualBreakCount="1">
    <brk id="56"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130</vt:i4>
      </vt:variant>
      <vt:variant>
        <vt:lpstr>名前付き一覧</vt:lpstr>
      </vt:variant>
      <vt:variant>
        <vt:i4>234</vt:i4>
      </vt:variant>
    </vt:vector>
  </HeadingPairs>
  <TitlesOfParts>
    <vt:vector size="364" baseType="lpstr">
      <vt:lpstr>目次</vt:lpstr>
      <vt:lpstr>BS_資産</vt:lpstr>
      <vt:lpstr>BS_負債・純資産</vt:lpstr>
      <vt:lpstr>PL</vt:lpstr>
      <vt:lpstr>PL補1</vt:lpstr>
      <vt:lpstr>PL補2</vt:lpstr>
      <vt:lpstr>CF</vt:lpstr>
      <vt:lpstr>CF補1</vt:lpstr>
      <vt:lpstr>CF補2</vt:lpstr>
      <vt:lpstr>OC</vt:lpstr>
      <vt:lpstr>OC補1</vt:lpstr>
      <vt:lpstr>OC補2</vt:lpstr>
      <vt:lpstr>SS</vt:lpstr>
      <vt:lpstr>負債構成比率</vt:lpstr>
      <vt:lpstr>インタレスト・カバレッジ・レーシオ</vt:lpstr>
      <vt:lpstr>残余キャッシュ・フロー</vt:lpstr>
      <vt:lpstr>業務活動キャッシュ・フロー</vt:lpstr>
      <vt:lpstr>流動比率（１）</vt:lpstr>
      <vt:lpstr>流動比率（２）</vt:lpstr>
      <vt:lpstr>当座比率（１）</vt:lpstr>
      <vt:lpstr>当座比率（２）</vt:lpstr>
      <vt:lpstr>手持ち資金による活動可能日数</vt:lpstr>
      <vt:lpstr>貸倒比率（１）</vt:lpstr>
      <vt:lpstr>貸倒比率（２）</vt:lpstr>
      <vt:lpstr>貸倒比率（３）</vt:lpstr>
      <vt:lpstr>貸倒比率（４）</vt:lpstr>
      <vt:lpstr>未収学生納付金比率</vt:lpstr>
      <vt:lpstr>未収附属病院収入比率</vt:lpstr>
      <vt:lpstr>退職手当準備率</vt:lpstr>
      <vt:lpstr>耐用年数経過度（１）</vt:lpstr>
      <vt:lpstr>耐用年数経過度（２）</vt:lpstr>
      <vt:lpstr>耐用年数経過度（３）</vt:lpstr>
      <vt:lpstr>耐用年数経過度（４）</vt:lpstr>
      <vt:lpstr>交付金依存度（１）</vt:lpstr>
      <vt:lpstr>交付金依存度（２）</vt:lpstr>
      <vt:lpstr>交付金依存度（３）</vt:lpstr>
      <vt:lpstr>交付金依存度（４）</vt:lpstr>
      <vt:lpstr>公財政依存度（１）</vt:lpstr>
      <vt:lpstr>公財政依存度（２）</vt:lpstr>
      <vt:lpstr>公財政依存度（３）</vt:lpstr>
      <vt:lpstr>教育研究経費率</vt:lpstr>
      <vt:lpstr>教育経費率（１）</vt:lpstr>
      <vt:lpstr>教育経費率（２）</vt:lpstr>
      <vt:lpstr>教育経費率（３）</vt:lpstr>
      <vt:lpstr>教育経費率（４）</vt:lpstr>
      <vt:lpstr>研究経費率（１）</vt:lpstr>
      <vt:lpstr>研究経費率（２）</vt:lpstr>
      <vt:lpstr>研究経費率（３）</vt:lpstr>
      <vt:lpstr>研究経費率（４）</vt:lpstr>
      <vt:lpstr>研究経費率（５）</vt:lpstr>
      <vt:lpstr>研究経費率（６）</vt:lpstr>
      <vt:lpstr>学生当たり教育経費（１）</vt:lpstr>
      <vt:lpstr>学生当たり教育経費（２）</vt:lpstr>
      <vt:lpstr>常勤教員当たり研究経費（１）</vt:lpstr>
      <vt:lpstr>常勤教員当たり研究経費（２）</vt:lpstr>
      <vt:lpstr>常勤教員当たり研究経費（３）</vt:lpstr>
      <vt:lpstr>常勤教員当たり研究経費（４）</vt:lpstr>
      <vt:lpstr>教育研究支援経費率（１）</vt:lpstr>
      <vt:lpstr>教育研究支援経費率（２）</vt:lpstr>
      <vt:lpstr>教育研究支援経費率（３）</vt:lpstr>
      <vt:lpstr>教育研究支援経費率（４）</vt:lpstr>
      <vt:lpstr>学生当たり教育研究支援経費</vt:lpstr>
      <vt:lpstr>常勤教員当たり教育研究支援経費</vt:lpstr>
      <vt:lpstr>奨学費比率</vt:lpstr>
      <vt:lpstr>病院経費率</vt:lpstr>
      <vt:lpstr>業務費回収率（附属病院収入度合い）</vt:lpstr>
      <vt:lpstr>病院職員当たり業務費用</vt:lpstr>
      <vt:lpstr>病院職員当たり診療経費</vt:lpstr>
      <vt:lpstr>病院職員当たり附属病院収益</vt:lpstr>
      <vt:lpstr>自己収益比率（附属病院収益力）</vt:lpstr>
      <vt:lpstr>附属病院人件費率</vt:lpstr>
      <vt:lpstr>附属病院収益対人件費率</vt:lpstr>
      <vt:lpstr>附属病院資産収益率</vt:lpstr>
      <vt:lpstr>維持管理比率（１）</vt:lpstr>
      <vt:lpstr>維持管理比率（２）</vt:lpstr>
      <vt:lpstr>維持管理比率（３）</vt:lpstr>
      <vt:lpstr>外部資金依存率</vt:lpstr>
      <vt:lpstr>寄附金比率</vt:lpstr>
      <vt:lpstr>剰余金の繰越承認率</vt:lpstr>
      <vt:lpstr>経常収益の伸び率（１）</vt:lpstr>
      <vt:lpstr>経常収益の伸び率（２）</vt:lpstr>
      <vt:lpstr>外部資金の伸び率</vt:lpstr>
      <vt:lpstr>外部資金による業務実施可能率</vt:lpstr>
      <vt:lpstr>水道光熱費率（１）</vt:lpstr>
      <vt:lpstr>水道光熱費率（２）</vt:lpstr>
      <vt:lpstr>水道光熱費率（３）</vt:lpstr>
      <vt:lpstr>人件費率（１）</vt:lpstr>
      <vt:lpstr>人件費率（２）</vt:lpstr>
      <vt:lpstr>人件費率（３）</vt:lpstr>
      <vt:lpstr>人件費率（４）</vt:lpstr>
      <vt:lpstr>人件費率（５）</vt:lpstr>
      <vt:lpstr>人件費率（６）</vt:lpstr>
      <vt:lpstr>人件費率（７）</vt:lpstr>
      <vt:lpstr>人件費率（８）</vt:lpstr>
      <vt:lpstr>一般管理費率（１）</vt:lpstr>
      <vt:lpstr>一般管理費率（２）</vt:lpstr>
      <vt:lpstr>一般管理費率（３）</vt:lpstr>
      <vt:lpstr>コスト回収率</vt:lpstr>
      <vt:lpstr>医薬品及び診療材料回転期間</vt:lpstr>
      <vt:lpstr>業務費の未払い率</vt:lpstr>
      <vt:lpstr>附属学校人件費率</vt:lpstr>
      <vt:lpstr>附属学校生徒一人あたり業務費用</vt:lpstr>
      <vt:lpstr>附属学校生徒一人あたり資産</vt:lpstr>
      <vt:lpstr>教育研究経費の予算差額比率</vt:lpstr>
      <vt:lpstr>一般管理費の予算差額比率</vt:lpstr>
      <vt:lpstr>人件費の予算差額比率</vt:lpstr>
      <vt:lpstr>自己収入の予算差額比率</vt:lpstr>
      <vt:lpstr>産学連携等及び寄附金収入の予算差額比率</vt:lpstr>
      <vt:lpstr>附属病院収入の予算差額比率</vt:lpstr>
      <vt:lpstr>資産収益率（１）</vt:lpstr>
      <vt:lpstr>資産収益率（２）</vt:lpstr>
      <vt:lpstr>資産収益率（３）</vt:lpstr>
      <vt:lpstr>資産収益率（４）</vt:lpstr>
      <vt:lpstr>純資産収益率</vt:lpstr>
      <vt:lpstr>常勤教員当たり人件費（１）</vt:lpstr>
      <vt:lpstr>常勤教員当たり人件費（２）</vt:lpstr>
      <vt:lpstr>常勤事務・技術職員当たり人件費</vt:lpstr>
      <vt:lpstr>常勤看護師当たり人件費</vt:lpstr>
      <vt:lpstr>業務の外部依存度（１）</vt:lpstr>
      <vt:lpstr>業務の外部依存度（２）</vt:lpstr>
      <vt:lpstr>業務の外部依存度（３）</vt:lpstr>
      <vt:lpstr>診療経費率</vt:lpstr>
      <vt:lpstr>受取利息比率</vt:lpstr>
      <vt:lpstr>自己収入比率</vt:lpstr>
      <vt:lpstr>学生納付金収益比率（１）</vt:lpstr>
      <vt:lpstr>学生納付金収益比率（２）</vt:lpstr>
      <vt:lpstr>学生納付金収益比率（３）</vt:lpstr>
      <vt:lpstr>自己収入対人件費比率（１）</vt:lpstr>
      <vt:lpstr>自己収入対人件費比率（２）</vt:lpstr>
      <vt:lpstr>自己収入対人件費比率（３）</vt:lpstr>
      <vt:lpstr>インタレスト・カバレッジ・レーシオ!Print_Area</vt:lpstr>
      <vt:lpstr>コスト回収率!Print_Area</vt:lpstr>
      <vt:lpstr>'維持管理比率（１）'!Print_Area</vt:lpstr>
      <vt:lpstr>'維持管理比率（２）'!Print_Area</vt:lpstr>
      <vt:lpstr>'維持管理比率（３）'!Print_Area</vt:lpstr>
      <vt:lpstr>医薬品及び診療材料回転期間!Print_Area</vt:lpstr>
      <vt:lpstr>一般管理費の予算差額比率!Print_Area</vt:lpstr>
      <vt:lpstr>'一般管理費率（１）'!Print_Area</vt:lpstr>
      <vt:lpstr>'一般管理費率（２）'!Print_Area</vt:lpstr>
      <vt:lpstr>'一般管理費率（３）'!Print_Area</vt:lpstr>
      <vt:lpstr>外部資金による業務実施可能率!Print_Area</vt:lpstr>
      <vt:lpstr>外部資金の伸び率!Print_Area</vt:lpstr>
      <vt:lpstr>外部資金依存率!Print_Area</vt:lpstr>
      <vt:lpstr>'学生当たり教育経費（１）'!Print_Area</vt:lpstr>
      <vt:lpstr>'学生当たり教育経費（２）'!Print_Area</vt:lpstr>
      <vt:lpstr>学生当たり教育研究支援経費!Print_Area</vt:lpstr>
      <vt:lpstr>'学生納付金収益比率（１）'!Print_Area</vt:lpstr>
      <vt:lpstr>'学生納付金収益比率（２）'!Print_Area</vt:lpstr>
      <vt:lpstr>'学生納付金収益比率（３）'!Print_Area</vt:lpstr>
      <vt:lpstr>寄附金比率!Print_Area</vt:lpstr>
      <vt:lpstr>'教育経費率（１）'!Print_Area</vt:lpstr>
      <vt:lpstr>'教育経費率（２）'!Print_Area</vt:lpstr>
      <vt:lpstr>'教育経費率（３）'!Print_Area</vt:lpstr>
      <vt:lpstr>'教育経費率（４）'!Print_Area</vt:lpstr>
      <vt:lpstr>教育研究経費の予算差額比率!Print_Area</vt:lpstr>
      <vt:lpstr>教育研究経費率!Print_Area</vt:lpstr>
      <vt:lpstr>'教育研究支援経費率（１）'!Print_Area</vt:lpstr>
      <vt:lpstr>'教育研究支援経費率（２）'!Print_Area</vt:lpstr>
      <vt:lpstr>'教育研究支援経費率（３）'!Print_Area</vt:lpstr>
      <vt:lpstr>'教育研究支援経費率（４）'!Print_Area</vt:lpstr>
      <vt:lpstr>'業務の外部依存度（１）'!Print_Area</vt:lpstr>
      <vt:lpstr>'業務の外部依存度（２）'!Print_Area</vt:lpstr>
      <vt:lpstr>'業務の外部依存度（３）'!Print_Area</vt:lpstr>
      <vt:lpstr>業務活動キャッシュ・フロー!Print_Area</vt:lpstr>
      <vt:lpstr>業務費の未払い率!Print_Area</vt:lpstr>
      <vt:lpstr>'業務費回収率（附属病院収入度合い）'!Print_Area</vt:lpstr>
      <vt:lpstr>'経常収益の伸び率（１）'!Print_Area</vt:lpstr>
      <vt:lpstr>'経常収益の伸び率（２）'!Print_Area</vt:lpstr>
      <vt:lpstr>'研究経費率（１）'!Print_Area</vt:lpstr>
      <vt:lpstr>'研究経費率（２）'!Print_Area</vt:lpstr>
      <vt:lpstr>'研究経費率（３）'!Print_Area</vt:lpstr>
      <vt:lpstr>'研究経費率（４）'!Print_Area</vt:lpstr>
      <vt:lpstr>'研究経費率（５）'!Print_Area</vt:lpstr>
      <vt:lpstr>'研究経費率（６）'!Print_Area</vt:lpstr>
      <vt:lpstr>'交付金依存度（１）'!Print_Area</vt:lpstr>
      <vt:lpstr>'交付金依存度（２）'!Print_Area</vt:lpstr>
      <vt:lpstr>'交付金依存度（３）'!Print_Area</vt:lpstr>
      <vt:lpstr>'交付金依存度（４）'!Print_Area</vt:lpstr>
      <vt:lpstr>'公財政依存度（１）'!Print_Area</vt:lpstr>
      <vt:lpstr>'公財政依存度（２）'!Print_Area</vt:lpstr>
      <vt:lpstr>'公財政依存度（３）'!Print_Area</vt:lpstr>
      <vt:lpstr>産学連携等及び寄附金収入の予算差額比率!Print_Area</vt:lpstr>
      <vt:lpstr>残余キャッシュ・フロー!Print_Area</vt:lpstr>
      <vt:lpstr>'資産収益率（１）'!Print_Area</vt:lpstr>
      <vt:lpstr>'資産収益率（２）'!Print_Area</vt:lpstr>
      <vt:lpstr>'資産収益率（３）'!Print_Area</vt:lpstr>
      <vt:lpstr>'資産収益率（４）'!Print_Area</vt:lpstr>
      <vt:lpstr>'自己収益比率（附属病院収益力）'!Print_Area</vt:lpstr>
      <vt:lpstr>自己収入の予算差額比率!Print_Area</vt:lpstr>
      <vt:lpstr>'自己収入対人件費比率（１）'!Print_Area</vt:lpstr>
      <vt:lpstr>'自己収入対人件費比率（２）'!Print_Area</vt:lpstr>
      <vt:lpstr>'自己収入対人件費比率（３）'!Print_Area</vt:lpstr>
      <vt:lpstr>自己収入比率!Print_Area</vt:lpstr>
      <vt:lpstr>手持ち資金による活動可能日数!Print_Area</vt:lpstr>
      <vt:lpstr>受取利息比率!Print_Area</vt:lpstr>
      <vt:lpstr>純資産収益率!Print_Area</vt:lpstr>
      <vt:lpstr>奨学費比率!Print_Area</vt:lpstr>
      <vt:lpstr>剰余金の繰越承認率!Print_Area</vt:lpstr>
      <vt:lpstr>常勤看護師当たり人件費!Print_Area</vt:lpstr>
      <vt:lpstr>常勤教員当たり教育研究支援経費!Print_Area</vt:lpstr>
      <vt:lpstr>'常勤教員当たり研究経費（１）'!Print_Area</vt:lpstr>
      <vt:lpstr>'常勤教員当たり研究経費（２）'!Print_Area</vt:lpstr>
      <vt:lpstr>'常勤教員当たり研究経費（３）'!Print_Area</vt:lpstr>
      <vt:lpstr>'常勤教員当たり研究経費（４）'!Print_Area</vt:lpstr>
      <vt:lpstr>'常勤教員当たり人件費（１）'!Print_Area</vt:lpstr>
      <vt:lpstr>'常勤教員当たり人件費（２）'!Print_Area</vt:lpstr>
      <vt:lpstr>常勤事務・技術職員当たり人件費!Print_Area</vt:lpstr>
      <vt:lpstr>診療経費率!Print_Area</vt:lpstr>
      <vt:lpstr>人件費の予算差額比率!Print_Area</vt:lpstr>
      <vt:lpstr>'人件費率（１）'!Print_Area</vt:lpstr>
      <vt:lpstr>'人件費率（２）'!Print_Area</vt:lpstr>
      <vt:lpstr>'人件費率（３）'!Print_Area</vt:lpstr>
      <vt:lpstr>'人件費率（４）'!Print_Area</vt:lpstr>
      <vt:lpstr>'人件費率（５）'!Print_Area</vt:lpstr>
      <vt:lpstr>'人件費率（６）'!Print_Area</vt:lpstr>
      <vt:lpstr>'人件費率（７）'!Print_Area</vt:lpstr>
      <vt:lpstr>'人件費率（８）'!Print_Area</vt:lpstr>
      <vt:lpstr>'水道光熱費率（１）'!Print_Area</vt:lpstr>
      <vt:lpstr>'水道光熱費率（２）'!Print_Area</vt:lpstr>
      <vt:lpstr>'水道光熱費率（３）'!Print_Area</vt:lpstr>
      <vt:lpstr>'耐用年数経過度（１）'!Print_Area</vt:lpstr>
      <vt:lpstr>'耐用年数経過度（２）'!Print_Area</vt:lpstr>
      <vt:lpstr>'耐用年数経過度（３）'!Print_Area</vt:lpstr>
      <vt:lpstr>'耐用年数経過度（４）'!Print_Area</vt:lpstr>
      <vt:lpstr>'貸倒比率（１）'!Print_Area</vt:lpstr>
      <vt:lpstr>'貸倒比率（２）'!Print_Area</vt:lpstr>
      <vt:lpstr>'貸倒比率（３）'!Print_Area</vt:lpstr>
      <vt:lpstr>'貸倒比率（４）'!Print_Area</vt:lpstr>
      <vt:lpstr>退職手当準備率!Print_Area</vt:lpstr>
      <vt:lpstr>'当座比率（１）'!Print_Area</vt:lpstr>
      <vt:lpstr>'当座比率（２）'!Print_Area</vt:lpstr>
      <vt:lpstr>病院経費率!Print_Area</vt:lpstr>
      <vt:lpstr>病院職員当たり業務費用!Print_Area</vt:lpstr>
      <vt:lpstr>病院職員当たり診療経費!Print_Area</vt:lpstr>
      <vt:lpstr>病院職員当たり附属病院収益!Print_Area</vt:lpstr>
      <vt:lpstr>負債構成比率!Print_Area</vt:lpstr>
      <vt:lpstr>附属学校人件費率!Print_Area</vt:lpstr>
      <vt:lpstr>附属学校生徒一人あたり業務費用!Print_Area</vt:lpstr>
      <vt:lpstr>附属学校生徒一人あたり資産!Print_Area</vt:lpstr>
      <vt:lpstr>附属病院資産収益率!Print_Area</vt:lpstr>
      <vt:lpstr>附属病院収益対人件費率!Print_Area</vt:lpstr>
      <vt:lpstr>附属病院収入の予算差額比率!Print_Area</vt:lpstr>
      <vt:lpstr>附属病院人件費率!Print_Area</vt:lpstr>
      <vt:lpstr>未収学生納付金比率!Print_Area</vt:lpstr>
      <vt:lpstr>未収附属病院収入比率!Print_Area</vt:lpstr>
      <vt:lpstr>'流動比率（１）'!Print_Area</vt:lpstr>
      <vt:lpstr>'流動比率（２）'!Print_Area</vt:lpstr>
      <vt:lpstr>インタレスト・カバレッジ・レーシオ!Print_Titles</vt:lpstr>
      <vt:lpstr>コスト回収率!Print_Titles</vt:lpstr>
      <vt:lpstr>'維持管理比率（１）'!Print_Titles</vt:lpstr>
      <vt:lpstr>'維持管理比率（２）'!Print_Titles</vt:lpstr>
      <vt:lpstr>'維持管理比率（３）'!Print_Titles</vt:lpstr>
      <vt:lpstr>医薬品及び診療材料回転期間!Print_Titles</vt:lpstr>
      <vt:lpstr>一般管理費の予算差額比率!Print_Titles</vt:lpstr>
      <vt:lpstr>'一般管理費率（１）'!Print_Titles</vt:lpstr>
      <vt:lpstr>'一般管理費率（２）'!Print_Titles</vt:lpstr>
      <vt:lpstr>'一般管理費率（３）'!Print_Titles</vt:lpstr>
      <vt:lpstr>外部資金による業務実施可能率!Print_Titles</vt:lpstr>
      <vt:lpstr>外部資金の伸び率!Print_Titles</vt:lpstr>
      <vt:lpstr>外部資金依存率!Print_Titles</vt:lpstr>
      <vt:lpstr>'学生当たり教育経費（１）'!Print_Titles</vt:lpstr>
      <vt:lpstr>'学生当たり教育経費（２）'!Print_Titles</vt:lpstr>
      <vt:lpstr>学生当たり教育研究支援経費!Print_Titles</vt:lpstr>
      <vt:lpstr>'学生納付金収益比率（１）'!Print_Titles</vt:lpstr>
      <vt:lpstr>'学生納付金収益比率（２）'!Print_Titles</vt:lpstr>
      <vt:lpstr>'学生納付金収益比率（３）'!Print_Titles</vt:lpstr>
      <vt:lpstr>寄附金比率!Print_Titles</vt:lpstr>
      <vt:lpstr>'教育経費率（１）'!Print_Titles</vt:lpstr>
      <vt:lpstr>'教育経費率（２）'!Print_Titles</vt:lpstr>
      <vt:lpstr>'教育経費率（３）'!Print_Titles</vt:lpstr>
      <vt:lpstr>'教育経費率（４）'!Print_Titles</vt:lpstr>
      <vt:lpstr>教育研究経費の予算差額比率!Print_Titles</vt:lpstr>
      <vt:lpstr>教育研究経費率!Print_Titles</vt:lpstr>
      <vt:lpstr>'教育研究支援経費率（１）'!Print_Titles</vt:lpstr>
      <vt:lpstr>'教育研究支援経費率（２）'!Print_Titles</vt:lpstr>
      <vt:lpstr>'教育研究支援経費率（３）'!Print_Titles</vt:lpstr>
      <vt:lpstr>'教育研究支援経費率（４）'!Print_Titles</vt:lpstr>
      <vt:lpstr>'業務の外部依存度（１）'!Print_Titles</vt:lpstr>
      <vt:lpstr>'業務の外部依存度（２）'!Print_Titles</vt:lpstr>
      <vt:lpstr>'業務の外部依存度（３）'!Print_Titles</vt:lpstr>
      <vt:lpstr>業務活動キャッシュ・フロー!Print_Titles</vt:lpstr>
      <vt:lpstr>業務費の未払い率!Print_Titles</vt:lpstr>
      <vt:lpstr>'業務費回収率（附属病院収入度合い）'!Print_Titles</vt:lpstr>
      <vt:lpstr>'経常収益の伸び率（１）'!Print_Titles</vt:lpstr>
      <vt:lpstr>'経常収益の伸び率（２）'!Print_Titles</vt:lpstr>
      <vt:lpstr>'研究経費率（１）'!Print_Titles</vt:lpstr>
      <vt:lpstr>'研究経費率（２）'!Print_Titles</vt:lpstr>
      <vt:lpstr>'研究経費率（３）'!Print_Titles</vt:lpstr>
      <vt:lpstr>'研究経費率（４）'!Print_Titles</vt:lpstr>
      <vt:lpstr>'研究経費率（５）'!Print_Titles</vt:lpstr>
      <vt:lpstr>'研究経費率（６）'!Print_Titles</vt:lpstr>
      <vt:lpstr>'交付金依存度（１）'!Print_Titles</vt:lpstr>
      <vt:lpstr>'交付金依存度（２）'!Print_Titles</vt:lpstr>
      <vt:lpstr>'交付金依存度（３）'!Print_Titles</vt:lpstr>
      <vt:lpstr>'交付金依存度（４）'!Print_Titles</vt:lpstr>
      <vt:lpstr>'公財政依存度（１）'!Print_Titles</vt:lpstr>
      <vt:lpstr>'公財政依存度（２）'!Print_Titles</vt:lpstr>
      <vt:lpstr>'公財政依存度（３）'!Print_Titles</vt:lpstr>
      <vt:lpstr>産学連携等及び寄附金収入の予算差額比率!Print_Titles</vt:lpstr>
      <vt:lpstr>残余キャッシュ・フロー!Print_Titles</vt:lpstr>
      <vt:lpstr>'資産収益率（１）'!Print_Titles</vt:lpstr>
      <vt:lpstr>'資産収益率（２）'!Print_Titles</vt:lpstr>
      <vt:lpstr>'資産収益率（３）'!Print_Titles</vt:lpstr>
      <vt:lpstr>'資産収益率（４）'!Print_Titles</vt:lpstr>
      <vt:lpstr>'自己収益比率（附属病院収益力）'!Print_Titles</vt:lpstr>
      <vt:lpstr>自己収入の予算差額比率!Print_Titles</vt:lpstr>
      <vt:lpstr>'自己収入対人件費比率（１）'!Print_Titles</vt:lpstr>
      <vt:lpstr>'自己収入対人件費比率（２）'!Print_Titles</vt:lpstr>
      <vt:lpstr>'自己収入対人件費比率（３）'!Print_Titles</vt:lpstr>
      <vt:lpstr>自己収入比率!Print_Titles</vt:lpstr>
      <vt:lpstr>手持ち資金による活動可能日数!Print_Titles</vt:lpstr>
      <vt:lpstr>受取利息比率!Print_Titles</vt:lpstr>
      <vt:lpstr>純資産収益率!Print_Titles</vt:lpstr>
      <vt:lpstr>奨学費比率!Print_Titles</vt:lpstr>
      <vt:lpstr>剰余金の繰越承認率!Print_Titles</vt:lpstr>
      <vt:lpstr>常勤看護師当たり人件費!Print_Titles</vt:lpstr>
      <vt:lpstr>常勤教員当たり教育研究支援経費!Print_Titles</vt:lpstr>
      <vt:lpstr>'常勤教員当たり研究経費（１）'!Print_Titles</vt:lpstr>
      <vt:lpstr>'常勤教員当たり研究経費（２）'!Print_Titles</vt:lpstr>
      <vt:lpstr>'常勤教員当たり研究経費（３）'!Print_Titles</vt:lpstr>
      <vt:lpstr>'常勤教員当たり研究経費（４）'!Print_Titles</vt:lpstr>
      <vt:lpstr>'常勤教員当たり人件費（１）'!Print_Titles</vt:lpstr>
      <vt:lpstr>'常勤教員当たり人件費（２）'!Print_Titles</vt:lpstr>
      <vt:lpstr>常勤事務・技術職員当たり人件費!Print_Titles</vt:lpstr>
      <vt:lpstr>診療経費率!Print_Titles</vt:lpstr>
      <vt:lpstr>人件費の予算差額比率!Print_Titles</vt:lpstr>
      <vt:lpstr>'人件費率（１）'!Print_Titles</vt:lpstr>
      <vt:lpstr>'人件費率（２）'!Print_Titles</vt:lpstr>
      <vt:lpstr>'人件費率（３）'!Print_Titles</vt:lpstr>
      <vt:lpstr>'人件費率（４）'!Print_Titles</vt:lpstr>
      <vt:lpstr>'人件費率（５）'!Print_Titles</vt:lpstr>
      <vt:lpstr>'人件費率（６）'!Print_Titles</vt:lpstr>
      <vt:lpstr>'人件費率（７）'!Print_Titles</vt:lpstr>
      <vt:lpstr>'人件費率（８）'!Print_Titles</vt:lpstr>
      <vt:lpstr>'水道光熱費率（１）'!Print_Titles</vt:lpstr>
      <vt:lpstr>'水道光熱費率（２）'!Print_Titles</vt:lpstr>
      <vt:lpstr>'水道光熱費率（３）'!Print_Titles</vt:lpstr>
      <vt:lpstr>'耐用年数経過度（１）'!Print_Titles</vt:lpstr>
      <vt:lpstr>'耐用年数経過度（２）'!Print_Titles</vt:lpstr>
      <vt:lpstr>'耐用年数経過度（３）'!Print_Titles</vt:lpstr>
      <vt:lpstr>'耐用年数経過度（４）'!Print_Titles</vt:lpstr>
      <vt:lpstr>'貸倒比率（１）'!Print_Titles</vt:lpstr>
      <vt:lpstr>'貸倒比率（２）'!Print_Titles</vt:lpstr>
      <vt:lpstr>'貸倒比率（３）'!Print_Titles</vt:lpstr>
      <vt:lpstr>'貸倒比率（４）'!Print_Titles</vt:lpstr>
      <vt:lpstr>退職手当準備率!Print_Titles</vt:lpstr>
      <vt:lpstr>'当座比率（１）'!Print_Titles</vt:lpstr>
      <vt:lpstr>'当座比率（２）'!Print_Titles</vt:lpstr>
      <vt:lpstr>病院経費率!Print_Titles</vt:lpstr>
      <vt:lpstr>病院職員当たり業務費用!Print_Titles</vt:lpstr>
      <vt:lpstr>病院職員当たり診療経費!Print_Titles</vt:lpstr>
      <vt:lpstr>病院職員当たり附属病院収益!Print_Titles</vt:lpstr>
      <vt:lpstr>負債構成比率!Print_Titles</vt:lpstr>
      <vt:lpstr>附属学校人件費率!Print_Titles</vt:lpstr>
      <vt:lpstr>附属学校生徒一人あたり業務費用!Print_Titles</vt:lpstr>
      <vt:lpstr>附属学校生徒一人あたり資産!Print_Titles</vt:lpstr>
      <vt:lpstr>附属病院資産収益率!Print_Titles</vt:lpstr>
      <vt:lpstr>附属病院収益対人件費率!Print_Titles</vt:lpstr>
      <vt:lpstr>附属病院収入の予算差額比率!Print_Titles</vt:lpstr>
      <vt:lpstr>附属病院人件費率!Print_Titles</vt:lpstr>
      <vt:lpstr>未収学生納付金比率!Print_Titles</vt:lpstr>
      <vt:lpstr>未収附属病院収入比率!Print_Titles</vt:lpstr>
      <vt:lpstr>'流動比率（１）'!Print_Titles</vt:lpstr>
      <vt:lpstr>'流動比率（２）'!Print_Titles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実結</dc:creator>
  <cp:lastModifiedBy>渡邉 育子</cp:lastModifiedBy>
  <dcterms:created xsi:type="dcterms:W3CDTF">2026-06-02T02:08:09Z</dcterms:created>
  <dcterms:modified xsi:type="dcterms:W3CDTF">2026-06-09T04:46:52Z</dcterms:modified>
</cp:coreProperties>
</file>